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armorama\Desktop\Repos\Sistemas Informaticos\Tema 3\"/>
    </mc:Choice>
  </mc:AlternateContent>
  <xr:revisionPtr revIDLastSave="0" documentId="13_ncr:1_{CF83CCE2-AF50-4C6B-84A2-16340669C33E}" xr6:coauthVersionLast="47" xr6:coauthVersionMax="47" xr10:uidLastSave="{00000000-0000-0000-0000-000000000000}"/>
  <bookViews>
    <workbookView xWindow="-120" yWindow="-120" windowWidth="24240" windowHeight="13740" activeTab="5" xr2:uid="{00000000-000D-0000-FFFF-FFFF00000000}"/>
  </bookViews>
  <sheets>
    <sheet name="FCFS" sheetId="1" r:id="rId1"/>
    <sheet name="RR" sheetId="2" r:id="rId2"/>
    <sheet name="SJF" sheetId="3" r:id="rId3"/>
    <sheet name="SRT" sheetId="4" r:id="rId4"/>
    <sheet name="Tiempos" sheetId="5" r:id="rId5"/>
    <sheet name="EJERCICI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6" l="1"/>
  <c r="O63" i="6"/>
  <c r="O62" i="6"/>
  <c r="O61" i="6"/>
  <c r="O55" i="6"/>
  <c r="O54" i="6"/>
  <c r="O56" i="6" s="1"/>
  <c r="O53" i="6"/>
  <c r="F61" i="6"/>
  <c r="F64" i="6" s="1"/>
  <c r="F62" i="6"/>
  <c r="F63" i="6"/>
  <c r="F54" i="6"/>
  <c r="F56" i="6" s="1"/>
  <c r="F55" i="6"/>
  <c r="F53" i="6"/>
  <c r="Z48" i="6"/>
  <c r="Z47" i="6"/>
  <c r="Z46" i="6"/>
  <c r="Z45" i="6"/>
  <c r="Z44" i="6"/>
  <c r="Z39" i="6"/>
  <c r="Z38" i="6"/>
  <c r="Z37" i="6"/>
  <c r="Z36" i="6"/>
  <c r="Z35" i="6"/>
  <c r="Z21" i="6"/>
  <c r="Z20" i="6"/>
  <c r="Z19" i="6"/>
  <c r="Z18" i="6"/>
  <c r="Z17" i="6"/>
  <c r="Z30" i="6"/>
  <c r="Z29" i="6"/>
  <c r="Z28" i="6"/>
  <c r="Z27" i="6"/>
  <c r="Z26" i="6"/>
</calcChain>
</file>

<file path=xl/sharedStrings.xml><?xml version="1.0" encoding="utf-8"?>
<sst xmlns="http://schemas.openxmlformats.org/spreadsheetml/2006/main" count="392" uniqueCount="59">
  <si>
    <t xml:space="preserve">ALGORITMO: FCFS </t>
  </si>
  <si>
    <t>FIRTS-COME, FIRST-SERVED</t>
  </si>
  <si>
    <t>Procesos</t>
  </si>
  <si>
    <t>Tiempo de llegada</t>
  </si>
  <si>
    <t>Tiempo de ejecución</t>
  </si>
  <si>
    <t>A</t>
  </si>
  <si>
    <t>E</t>
  </si>
  <si>
    <t>Ejecución</t>
  </si>
  <si>
    <t>B</t>
  </si>
  <si>
    <t>P</t>
  </si>
  <si>
    <t>Preparado</t>
  </si>
  <si>
    <t>C</t>
  </si>
  <si>
    <t>Para el proceso A:</t>
  </si>
  <si>
    <t>Tiempo de retorno (Tq):</t>
  </si>
  <si>
    <t>Tiempo de servicio (Ts):</t>
  </si>
  <si>
    <t>Tiempo de espera (Te):</t>
  </si>
  <si>
    <t>Tiempo de retorno normalizado (Tn):</t>
  </si>
  <si>
    <t>ALGORITMO ROUND ROBIN (Q = 2)</t>
  </si>
  <si>
    <t>Round-Robin</t>
  </si>
  <si>
    <t>ALGORITMO SJF</t>
  </si>
  <si>
    <t>SHORTEST  JOB FIRST</t>
  </si>
  <si>
    <t>ALGORITMO SRT</t>
  </si>
  <si>
    <t>short remaining time first</t>
  </si>
  <si>
    <t>p</t>
  </si>
  <si>
    <t>e</t>
  </si>
  <si>
    <t>Concepto</t>
  </si>
  <si>
    <t>Descripción</t>
  </si>
  <si>
    <t>¿Cómo se calcula?</t>
  </si>
  <si>
    <t>Tiempo que está un proceso en el sistema.</t>
  </si>
  <si>
    <t>Tiempo dedicado a tareas productivas.</t>
  </si>
  <si>
    <t>T(CPU)+T(E/S) = Ts</t>
  </si>
  <si>
    <t>Tiempo que el proceso se encuentra en colas de espera.</t>
  </si>
  <si>
    <t>Tq - ts = Te</t>
  </si>
  <si>
    <t>Razón entre el tiempo de retorno y el tiempo de servicio. Muestra el retardo.</t>
  </si>
  <si>
    <t>Tn = Tq /Ts</t>
  </si>
  <si>
    <t>EJERCICIOS:</t>
  </si>
  <si>
    <t>1-</t>
  </si>
  <si>
    <t>Sean los procesos descritos en la tabla siguiente:</t>
  </si>
  <si>
    <t>D</t>
  </si>
  <si>
    <t>A)</t>
  </si>
  <si>
    <t>FCFS</t>
  </si>
  <si>
    <t>B)</t>
  </si>
  <si>
    <t>Round Robin</t>
  </si>
  <si>
    <t>q=1</t>
  </si>
  <si>
    <t>C)</t>
  </si>
  <si>
    <t>SJF</t>
  </si>
  <si>
    <t>D)</t>
  </si>
  <si>
    <t>SRT</t>
  </si>
  <si>
    <t>Para el proceso D:</t>
  </si>
  <si>
    <t>FiFo con Quantum</t>
  </si>
  <si>
    <t>El que menos tiempo le quede primero</t>
  </si>
  <si>
    <t>El que tenga el tiempo de ejecución más corto primero</t>
  </si>
  <si>
    <t>El que primero entre, primero se ejecuta</t>
  </si>
  <si>
    <t>Instante final del proceso - instante inicial del proceso + 1 = Tq</t>
  </si>
  <si>
    <t>5 DIV 5</t>
  </si>
  <si>
    <t>PLANIFICACION NO APROPIATIVA</t>
  </si>
  <si>
    <t>PLANIFICACION APROPIATIVA</t>
  </si>
  <si>
    <t>PLANIFICACIÓN NO APROPIATIVA</t>
  </si>
  <si>
    <t>PLANIFICACIÓN APROPIATIVA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</si>
</sst>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scheme val="minor"/>
    </font>
    <font>
      <sz val="11"/>
      <color rgb="FF000000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B4C7E7"/>
        <bgColor rgb="FFB4C7E7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8" xfId="0" applyFont="1" applyFill="1" applyBorder="1"/>
    <xf numFmtId="0" fontId="1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5" borderId="11" xfId="0" applyFont="1" applyFill="1" applyBorder="1"/>
    <xf numFmtId="16" fontId="1" fillId="5" borderId="11" xfId="0" applyNumberFormat="1" applyFont="1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4" fillId="4" borderId="11" xfId="0" applyFont="1" applyFill="1" applyBorder="1" applyAlignment="1">
      <alignment horizontal="center"/>
    </xf>
    <xf numFmtId="0" fontId="1" fillId="0" borderId="11" xfId="0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5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" sqref="B2"/>
    </sheetView>
  </sheetViews>
  <sheetFormatPr baseColWidth="10" defaultColWidth="14.42578125" defaultRowHeight="15" customHeight="1"/>
  <cols>
    <col min="1" max="4" width="10.5703125" customWidth="1"/>
    <col min="5" max="5" width="12.42578125" customWidth="1"/>
    <col min="6" max="26" width="10.5703125" customWidth="1"/>
  </cols>
  <sheetData>
    <row r="1" spans="1:15">
      <c r="A1" s="18" t="s">
        <v>0</v>
      </c>
      <c r="B1" s="19"/>
      <c r="C1" s="19"/>
      <c r="D1" s="20"/>
      <c r="E1" s="1" t="s">
        <v>1</v>
      </c>
      <c r="H1" t="s">
        <v>52</v>
      </c>
    </row>
    <row r="2" spans="1:15" ht="15" customHeight="1">
      <c r="B2" t="s">
        <v>55</v>
      </c>
    </row>
    <row r="3" spans="1:15" ht="30">
      <c r="C3" s="2" t="s">
        <v>2</v>
      </c>
      <c r="D3" s="3" t="s">
        <v>3</v>
      </c>
      <c r="E3" s="3" t="s">
        <v>4</v>
      </c>
    </row>
    <row r="4" spans="1:1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>
      <c r="C6" s="4" t="s">
        <v>11</v>
      </c>
      <c r="D6" s="5">
        <v>2</v>
      </c>
      <c r="E6" s="5">
        <v>1</v>
      </c>
    </row>
    <row r="9" spans="1:1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>
      <c r="C10" s="9" t="s">
        <v>5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6</v>
      </c>
      <c r="I10" s="5"/>
      <c r="J10" s="5"/>
      <c r="K10" s="5"/>
      <c r="L10" s="5"/>
    </row>
    <row r="11" spans="1:15">
      <c r="C11" s="9" t="s">
        <v>8</v>
      </c>
      <c r="D11" s="5"/>
      <c r="E11" s="5" t="s">
        <v>9</v>
      </c>
      <c r="F11" s="5" t="s">
        <v>9</v>
      </c>
      <c r="G11" s="5" t="s">
        <v>9</v>
      </c>
      <c r="H11" s="5" t="s">
        <v>9</v>
      </c>
      <c r="I11" s="5" t="s">
        <v>6</v>
      </c>
      <c r="J11" s="5" t="s">
        <v>6</v>
      </c>
      <c r="K11" s="5" t="s">
        <v>6</v>
      </c>
      <c r="L11" s="5"/>
    </row>
    <row r="12" spans="1:15">
      <c r="C12" s="9" t="s">
        <v>11</v>
      </c>
      <c r="D12" s="5"/>
      <c r="E12" s="5"/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  <c r="K12" s="5" t="s">
        <v>9</v>
      </c>
      <c r="L12" s="5" t="s">
        <v>6</v>
      </c>
    </row>
    <row r="16" spans="1:15">
      <c r="B16" s="1" t="s">
        <v>12</v>
      </c>
    </row>
    <row r="18" spans="3:7">
      <c r="C18" s="10" t="s">
        <v>13</v>
      </c>
      <c r="D18" s="10"/>
      <c r="E18" s="10"/>
      <c r="F18" s="10">
        <v>5</v>
      </c>
    </row>
    <row r="19" spans="3:7">
      <c r="C19" s="10" t="s">
        <v>14</v>
      </c>
      <c r="D19" s="10"/>
      <c r="E19" s="10"/>
      <c r="F19" s="10">
        <v>5</v>
      </c>
    </row>
    <row r="20" spans="3:7">
      <c r="C20" s="10" t="s">
        <v>15</v>
      </c>
      <c r="D20" s="10"/>
      <c r="E20" s="10"/>
      <c r="F20" s="10">
        <v>0</v>
      </c>
    </row>
    <row r="21" spans="3:7" ht="15.75" customHeight="1">
      <c r="C21" s="21" t="s">
        <v>16</v>
      </c>
      <c r="D21" s="22"/>
      <c r="E21" s="23"/>
      <c r="F21" s="11" t="s">
        <v>54</v>
      </c>
      <c r="G21" s="10">
        <v>1</v>
      </c>
    </row>
    <row r="22" spans="3:7" ht="15.75" customHeight="1"/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C21:E2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B3" sqref="B3"/>
    </sheetView>
  </sheetViews>
  <sheetFormatPr baseColWidth="10" defaultColWidth="14.42578125" defaultRowHeight="15" customHeight="1"/>
  <cols>
    <col min="1" max="26" width="10.5703125" customWidth="1"/>
  </cols>
  <sheetData>
    <row r="1" spans="1:15">
      <c r="A1" s="18" t="s">
        <v>17</v>
      </c>
      <c r="B1" s="19"/>
      <c r="C1" s="19"/>
      <c r="D1" s="20"/>
      <c r="E1" s="1" t="s">
        <v>18</v>
      </c>
      <c r="G1" t="s">
        <v>49</v>
      </c>
    </row>
    <row r="2" spans="1:15" ht="15" customHeight="1">
      <c r="B2" t="s">
        <v>56</v>
      </c>
    </row>
    <row r="3" spans="1:15" ht="30">
      <c r="C3" s="2" t="s">
        <v>2</v>
      </c>
      <c r="D3" s="3" t="s">
        <v>3</v>
      </c>
      <c r="E3" s="3" t="s">
        <v>4</v>
      </c>
    </row>
    <row r="4" spans="1:1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>
      <c r="C6" s="4" t="s">
        <v>11</v>
      </c>
      <c r="D6" s="5">
        <v>2</v>
      </c>
      <c r="E6" s="5">
        <v>1</v>
      </c>
    </row>
    <row r="9" spans="1:1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>
      <c r="C10" s="9" t="s">
        <v>5</v>
      </c>
      <c r="D10" s="12" t="s">
        <v>6</v>
      </c>
      <c r="E10" s="13" t="s">
        <v>6</v>
      </c>
      <c r="F10" s="13" t="s">
        <v>9</v>
      </c>
      <c r="G10" s="13" t="s">
        <v>9</v>
      </c>
      <c r="H10" s="13" t="s">
        <v>6</v>
      </c>
      <c r="I10" s="13" t="s">
        <v>6</v>
      </c>
      <c r="J10" s="13" t="s">
        <v>9</v>
      </c>
      <c r="K10" s="13" t="s">
        <v>9</v>
      </c>
      <c r="L10" s="13" t="s">
        <v>6</v>
      </c>
    </row>
    <row r="11" spans="1:15">
      <c r="C11" s="9" t="s">
        <v>8</v>
      </c>
      <c r="D11" s="4"/>
      <c r="E11" s="5" t="s">
        <v>9</v>
      </c>
      <c r="F11" s="5" t="s">
        <v>6</v>
      </c>
      <c r="G11" s="5" t="s">
        <v>6</v>
      </c>
      <c r="H11" s="5" t="s">
        <v>9</v>
      </c>
      <c r="I11" s="5" t="s">
        <v>9</v>
      </c>
      <c r="J11" s="5" t="s">
        <v>9</v>
      </c>
      <c r="K11" s="5" t="s">
        <v>6</v>
      </c>
      <c r="L11" s="5"/>
    </row>
    <row r="12" spans="1:15">
      <c r="C12" s="9" t="s">
        <v>11</v>
      </c>
      <c r="D12" s="4"/>
      <c r="E12" s="5"/>
      <c r="F12" s="5" t="s">
        <v>9</v>
      </c>
      <c r="G12" s="5" t="s">
        <v>9</v>
      </c>
      <c r="H12" s="5" t="s">
        <v>9</v>
      </c>
      <c r="I12" s="5" t="s">
        <v>9</v>
      </c>
      <c r="J12" s="5" t="s">
        <v>6</v>
      </c>
      <c r="K12" s="5"/>
      <c r="L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>
      <selection activeCell="B3" sqref="B3"/>
    </sheetView>
  </sheetViews>
  <sheetFormatPr baseColWidth="10" defaultColWidth="14.42578125" defaultRowHeight="15" customHeight="1"/>
  <cols>
    <col min="1" max="26" width="10.5703125" customWidth="1"/>
  </cols>
  <sheetData>
    <row r="1" spans="1:15">
      <c r="A1" s="18" t="s">
        <v>19</v>
      </c>
      <c r="B1" s="19"/>
      <c r="C1" s="19"/>
      <c r="D1" s="20"/>
      <c r="E1" s="1" t="s">
        <v>20</v>
      </c>
      <c r="H1" t="s">
        <v>51</v>
      </c>
    </row>
    <row r="2" spans="1:15" ht="15" customHeight="1">
      <c r="B2" t="s">
        <v>57</v>
      </c>
    </row>
    <row r="3" spans="1:15" ht="30">
      <c r="C3" s="2" t="s">
        <v>2</v>
      </c>
      <c r="D3" s="3" t="s">
        <v>3</v>
      </c>
      <c r="E3" s="3" t="s">
        <v>4</v>
      </c>
    </row>
    <row r="4" spans="1:1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>
      <c r="C6" s="4" t="s">
        <v>11</v>
      </c>
      <c r="D6" s="5">
        <v>2</v>
      </c>
      <c r="E6" s="5">
        <v>1</v>
      </c>
    </row>
    <row r="9" spans="1:1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>
      <c r="C10" s="9" t="s">
        <v>5</v>
      </c>
      <c r="D10" s="12" t="s">
        <v>6</v>
      </c>
      <c r="E10" s="13" t="s">
        <v>6</v>
      </c>
      <c r="F10" s="13" t="s">
        <v>6</v>
      </c>
      <c r="G10" s="13" t="s">
        <v>6</v>
      </c>
      <c r="H10" s="13" t="s">
        <v>6</v>
      </c>
      <c r="I10" s="13"/>
      <c r="J10" s="13"/>
      <c r="K10" s="13"/>
      <c r="L10" s="13"/>
    </row>
    <row r="11" spans="1:15">
      <c r="C11" s="9" t="s">
        <v>8</v>
      </c>
      <c r="D11" s="4"/>
      <c r="E11" s="5" t="s">
        <v>9</v>
      </c>
      <c r="F11" s="5" t="s">
        <v>9</v>
      </c>
      <c r="G11" s="5" t="s">
        <v>9</v>
      </c>
      <c r="H11" s="5" t="s">
        <v>9</v>
      </c>
      <c r="I11" s="5" t="s">
        <v>9</v>
      </c>
      <c r="J11" s="5" t="s">
        <v>6</v>
      </c>
      <c r="K11" s="5" t="s">
        <v>6</v>
      </c>
      <c r="L11" s="5" t="s">
        <v>6</v>
      </c>
    </row>
    <row r="12" spans="1:15">
      <c r="C12" s="9" t="s">
        <v>11</v>
      </c>
      <c r="D12" s="4"/>
      <c r="E12" s="5"/>
      <c r="F12" s="5" t="s">
        <v>9</v>
      </c>
      <c r="G12" s="5" t="s">
        <v>9</v>
      </c>
      <c r="H12" s="5" t="s">
        <v>9</v>
      </c>
      <c r="I12" s="5" t="s">
        <v>6</v>
      </c>
      <c r="J12" s="5"/>
      <c r="K12" s="5"/>
      <c r="L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selection activeCell="B3" sqref="B3"/>
    </sheetView>
  </sheetViews>
  <sheetFormatPr baseColWidth="10" defaultColWidth="14.42578125" defaultRowHeight="15" customHeight="1"/>
  <cols>
    <col min="1" max="26" width="10.5703125" customWidth="1"/>
  </cols>
  <sheetData>
    <row r="1" spans="1:15">
      <c r="A1" s="18" t="s">
        <v>21</v>
      </c>
      <c r="B1" s="19"/>
      <c r="C1" s="19"/>
      <c r="D1" s="20"/>
      <c r="E1" s="1" t="s">
        <v>22</v>
      </c>
      <c r="H1" t="s">
        <v>50</v>
      </c>
    </row>
    <row r="2" spans="1:15" ht="15" customHeight="1">
      <c r="B2" t="s">
        <v>58</v>
      </c>
    </row>
    <row r="3" spans="1:15" ht="30">
      <c r="C3" s="2" t="s">
        <v>2</v>
      </c>
      <c r="D3" s="3" t="s">
        <v>3</v>
      </c>
      <c r="E3" s="3" t="s">
        <v>4</v>
      </c>
    </row>
    <row r="4" spans="1:1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>
      <c r="C6" s="4" t="s">
        <v>11</v>
      </c>
      <c r="D6" s="5">
        <v>2</v>
      </c>
      <c r="E6" s="5">
        <v>1</v>
      </c>
    </row>
    <row r="9" spans="1:1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>
      <c r="C10" s="9" t="s">
        <v>5</v>
      </c>
      <c r="D10" s="12" t="s">
        <v>6</v>
      </c>
      <c r="E10" s="13" t="s">
        <v>9</v>
      </c>
      <c r="F10" s="13" t="s">
        <v>9</v>
      </c>
      <c r="G10" s="13" t="s">
        <v>23</v>
      </c>
      <c r="H10" s="13" t="s">
        <v>23</v>
      </c>
      <c r="I10" s="13" t="s">
        <v>24</v>
      </c>
      <c r="J10" s="13" t="s">
        <v>24</v>
      </c>
      <c r="K10" s="13" t="s">
        <v>24</v>
      </c>
      <c r="L10" s="13" t="s">
        <v>24</v>
      </c>
    </row>
    <row r="11" spans="1:15">
      <c r="C11" s="9" t="s">
        <v>8</v>
      </c>
      <c r="D11" s="4"/>
      <c r="E11" s="5" t="s">
        <v>6</v>
      </c>
      <c r="F11" s="5" t="s">
        <v>9</v>
      </c>
      <c r="G11" s="5" t="s">
        <v>6</v>
      </c>
      <c r="H11" s="14" t="s">
        <v>6</v>
      </c>
      <c r="I11" s="5"/>
      <c r="J11" s="5"/>
      <c r="K11" s="5"/>
      <c r="L11" s="5"/>
    </row>
    <row r="12" spans="1:15">
      <c r="C12" s="9" t="s">
        <v>11</v>
      </c>
      <c r="D12" s="4"/>
      <c r="E12" s="5"/>
      <c r="F12" s="5" t="s">
        <v>6</v>
      </c>
      <c r="G12" s="5"/>
      <c r="H12" s="5"/>
      <c r="I12" s="5"/>
      <c r="J12" s="5"/>
      <c r="K12" s="5"/>
      <c r="L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000"/>
  <sheetViews>
    <sheetView workbookViewId="0">
      <selection activeCell="D4" sqref="D4"/>
    </sheetView>
  </sheetViews>
  <sheetFormatPr baseColWidth="10" defaultColWidth="14.42578125" defaultRowHeight="15" customHeight="1"/>
  <cols>
    <col min="1" max="1" width="10.5703125" customWidth="1"/>
    <col min="2" max="2" width="34.140625" customWidth="1"/>
    <col min="3" max="3" width="65.28515625" customWidth="1"/>
    <col min="4" max="4" width="66.85546875" customWidth="1"/>
    <col min="5" max="26" width="10.5703125" customWidth="1"/>
  </cols>
  <sheetData>
    <row r="2" spans="2:4">
      <c r="B2" s="15" t="s">
        <v>25</v>
      </c>
      <c r="C2" s="15" t="s">
        <v>26</v>
      </c>
      <c r="D2" s="15" t="s">
        <v>27</v>
      </c>
    </row>
    <row r="3" spans="2:4">
      <c r="B3" s="10" t="s">
        <v>13</v>
      </c>
      <c r="C3" s="16" t="s">
        <v>28</v>
      </c>
      <c r="D3" s="16" t="s">
        <v>53</v>
      </c>
    </row>
    <row r="4" spans="2:4">
      <c r="B4" s="10" t="s">
        <v>14</v>
      </c>
      <c r="C4" s="16" t="s">
        <v>29</v>
      </c>
      <c r="D4" s="16" t="s">
        <v>30</v>
      </c>
    </row>
    <row r="5" spans="2:4">
      <c r="B5" s="10" t="s">
        <v>15</v>
      </c>
      <c r="C5" s="16" t="s">
        <v>31</v>
      </c>
      <c r="D5" s="16" t="s">
        <v>32</v>
      </c>
    </row>
    <row r="6" spans="2:4">
      <c r="B6" s="10" t="s">
        <v>16</v>
      </c>
      <c r="C6" s="16" t="s">
        <v>33</v>
      </c>
      <c r="D6" s="16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86"/>
  <sheetViews>
    <sheetView tabSelected="1" topLeftCell="A9" zoomScale="70" zoomScaleNormal="70" workbookViewId="0">
      <selection activeCell="D17" sqref="D17:Y48"/>
    </sheetView>
  </sheetViews>
  <sheetFormatPr baseColWidth="10" defaultColWidth="14.42578125" defaultRowHeight="15" customHeight="1"/>
  <cols>
    <col min="1" max="5" width="10.5703125" customWidth="1"/>
    <col min="6" max="6" width="11.42578125" customWidth="1"/>
    <col min="7" max="26" width="10.5703125" customWidth="1"/>
  </cols>
  <sheetData>
    <row r="1" spans="1:25">
      <c r="A1" s="24" t="s">
        <v>35</v>
      </c>
      <c r="B1" s="19"/>
      <c r="C1" s="19"/>
      <c r="D1" s="20"/>
    </row>
    <row r="3" spans="1:25">
      <c r="A3" s="17" t="s">
        <v>36</v>
      </c>
      <c r="B3" s="17" t="s">
        <v>37</v>
      </c>
      <c r="C3" s="17"/>
      <c r="D3" s="17"/>
      <c r="E3" s="17"/>
    </row>
    <row r="5" spans="1:25" ht="30">
      <c r="B5" s="2" t="s">
        <v>2</v>
      </c>
      <c r="C5" s="3" t="s">
        <v>3</v>
      </c>
      <c r="D5" s="3" t="s">
        <v>4</v>
      </c>
    </row>
    <row r="6" spans="1:25">
      <c r="B6" s="4" t="s">
        <v>5</v>
      </c>
      <c r="C6" s="5">
        <v>0</v>
      </c>
      <c r="D6" s="5">
        <v>3</v>
      </c>
    </row>
    <row r="7" spans="1:25">
      <c r="B7" s="4" t="s">
        <v>8</v>
      </c>
      <c r="C7" s="5">
        <v>1</v>
      </c>
      <c r="D7" s="5">
        <v>5</v>
      </c>
    </row>
    <row r="8" spans="1:25">
      <c r="B8" s="4" t="s">
        <v>11</v>
      </c>
      <c r="C8" s="5">
        <v>5</v>
      </c>
      <c r="D8" s="5">
        <v>8</v>
      </c>
    </row>
    <row r="9" spans="1:25">
      <c r="B9" s="4" t="s">
        <v>38</v>
      </c>
      <c r="C9" s="5">
        <v>6</v>
      </c>
      <c r="D9" s="5">
        <v>2</v>
      </c>
    </row>
    <row r="10" spans="1:25">
      <c r="B10" s="4" t="s">
        <v>6</v>
      </c>
      <c r="C10" s="5">
        <v>9</v>
      </c>
      <c r="D10" s="5">
        <v>4</v>
      </c>
    </row>
    <row r="12" spans="1:25" ht="15.75" customHeight="1"/>
    <row r="13" spans="1:25" ht="15.75" customHeight="1"/>
    <row r="14" spans="1:25" ht="15.75" customHeight="1"/>
    <row r="15" spans="1:25" ht="15.75" customHeight="1" thickBot="1">
      <c r="C15" s="1" t="s">
        <v>39</v>
      </c>
      <c r="D15" s="1" t="s">
        <v>40</v>
      </c>
    </row>
    <row r="16" spans="1:25" ht="15.75" customHeight="1" thickBot="1">
      <c r="C16" s="7"/>
      <c r="D16" s="8">
        <v>0</v>
      </c>
      <c r="E16" s="8">
        <v>1</v>
      </c>
      <c r="F16" s="8">
        <v>2</v>
      </c>
      <c r="G16" s="8">
        <v>3</v>
      </c>
      <c r="H16" s="8">
        <v>4</v>
      </c>
      <c r="I16" s="8">
        <v>5</v>
      </c>
      <c r="J16" s="8">
        <v>6</v>
      </c>
      <c r="K16" s="8">
        <v>7</v>
      </c>
      <c r="L16" s="8">
        <v>8</v>
      </c>
      <c r="M16" s="8">
        <v>9</v>
      </c>
      <c r="N16" s="8">
        <v>10</v>
      </c>
      <c r="O16" s="8">
        <v>11</v>
      </c>
      <c r="P16" s="8">
        <v>12</v>
      </c>
      <c r="Q16" s="8">
        <v>13</v>
      </c>
      <c r="R16" s="8">
        <v>14</v>
      </c>
      <c r="S16" s="8">
        <v>15</v>
      </c>
      <c r="T16" s="8">
        <v>16</v>
      </c>
      <c r="U16" s="8">
        <v>17</v>
      </c>
      <c r="V16" s="8">
        <v>18</v>
      </c>
      <c r="W16" s="8">
        <v>19</v>
      </c>
      <c r="X16" s="8">
        <v>20</v>
      </c>
      <c r="Y16" s="8">
        <v>21</v>
      </c>
    </row>
    <row r="17" spans="3:26" ht="15.75" customHeight="1" thickBot="1">
      <c r="C17" s="9" t="s">
        <v>5</v>
      </c>
      <c r="D17" t="s">
        <v>6</v>
      </c>
      <c r="E17" t="s">
        <v>6</v>
      </c>
      <c r="F17" t="s">
        <v>6</v>
      </c>
      <c r="Z17" t="str">
        <f>IF(COUNTIF(D17:Y17,"E") = D$6,"Correcto", "Falso")</f>
        <v>Correcto</v>
      </c>
    </row>
    <row r="18" spans="3:26" ht="15.75" customHeight="1" thickBot="1">
      <c r="C18" s="9" t="s">
        <v>8</v>
      </c>
      <c r="E18" t="s">
        <v>9</v>
      </c>
      <c r="F18" t="s">
        <v>9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Z18" t="str">
        <f>IF(COUNTIF(D18:Y18,"E") = D$7,"Correcto", "Falso")</f>
        <v>Correcto</v>
      </c>
    </row>
    <row r="19" spans="3:26" ht="15.75" customHeight="1" thickBot="1">
      <c r="C19" s="9" t="s">
        <v>11</v>
      </c>
      <c r="I19" t="s">
        <v>9</v>
      </c>
      <c r="J19" t="s">
        <v>9</v>
      </c>
      <c r="K19" t="s">
        <v>9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</v>
      </c>
      <c r="R19" t="s">
        <v>6</v>
      </c>
      <c r="S19" t="s">
        <v>6</v>
      </c>
      <c r="Z19" t="str">
        <f>IF(COUNTIF(D19:Y19,"E") = D$8,"Correcto", "Falso")</f>
        <v>Correcto</v>
      </c>
    </row>
    <row r="20" spans="3:26" ht="15.75" customHeight="1" thickBot="1">
      <c r="C20" s="9" t="s">
        <v>38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6</v>
      </c>
      <c r="U20" t="s">
        <v>6</v>
      </c>
      <c r="Z20" t="str">
        <f>IF(COUNTIF(D20:Y20,"E") = D$9,"Correcto", "Falso")</f>
        <v>Correcto</v>
      </c>
    </row>
    <row r="21" spans="3:26" ht="15.75" customHeight="1" thickBot="1">
      <c r="C21" s="9" t="s">
        <v>6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6</v>
      </c>
      <c r="W21" t="s">
        <v>6</v>
      </c>
      <c r="X21" t="s">
        <v>6</v>
      </c>
      <c r="Y21" t="s">
        <v>6</v>
      </c>
      <c r="Z21" t="str">
        <f>IF(COUNTIF(D21:Y21,"E") = D$10,"Correcto", "Falso")</f>
        <v>Correcto</v>
      </c>
    </row>
    <row r="22" spans="3:26" ht="15.75" customHeight="1"/>
    <row r="23" spans="3:26" ht="15.75" customHeight="1"/>
    <row r="24" spans="3:26" ht="15.75" customHeight="1" thickBot="1">
      <c r="C24" s="1" t="s">
        <v>41</v>
      </c>
      <c r="D24" s="1" t="s">
        <v>42</v>
      </c>
      <c r="E24" s="1" t="s">
        <v>43</v>
      </c>
    </row>
    <row r="25" spans="3:26" ht="15.75" customHeight="1" thickBot="1">
      <c r="C25" s="7"/>
      <c r="D25" s="8">
        <v>0</v>
      </c>
      <c r="E25" s="8">
        <v>1</v>
      </c>
      <c r="F25" s="8">
        <v>2</v>
      </c>
      <c r="G25" s="8">
        <v>3</v>
      </c>
      <c r="H25" s="8">
        <v>4</v>
      </c>
      <c r="I25" s="8">
        <v>5</v>
      </c>
      <c r="J25" s="8">
        <v>6</v>
      </c>
      <c r="K25" s="8">
        <v>7</v>
      </c>
      <c r="L25" s="8">
        <v>8</v>
      </c>
      <c r="M25" s="8">
        <v>9</v>
      </c>
      <c r="N25" s="8">
        <v>10</v>
      </c>
      <c r="O25" s="8">
        <v>11</v>
      </c>
      <c r="P25" s="8">
        <v>12</v>
      </c>
      <c r="Q25" s="8">
        <v>13</v>
      </c>
      <c r="R25" s="8">
        <v>14</v>
      </c>
      <c r="S25" s="8">
        <v>15</v>
      </c>
      <c r="T25" s="8">
        <v>16</v>
      </c>
      <c r="U25" s="8">
        <v>17</v>
      </c>
      <c r="V25" s="8">
        <v>18</v>
      </c>
      <c r="W25" s="8">
        <v>19</v>
      </c>
      <c r="X25" s="8">
        <v>20</v>
      </c>
      <c r="Y25" s="8">
        <v>21</v>
      </c>
    </row>
    <row r="26" spans="3:26" ht="15.75" customHeight="1" thickBot="1">
      <c r="C26" s="9" t="s">
        <v>5</v>
      </c>
      <c r="D26" t="s">
        <v>6</v>
      </c>
      <c r="E26" t="s">
        <v>6</v>
      </c>
      <c r="F26" t="s">
        <v>9</v>
      </c>
      <c r="G26" t="s">
        <v>6</v>
      </c>
      <c r="Z26" t="str">
        <f>IF(COUNTIF(D26:Y26,"E") = D$6,"Correcto", "Falso")</f>
        <v>Correcto</v>
      </c>
    </row>
    <row r="27" spans="3:26" ht="15.75" customHeight="1" thickBot="1">
      <c r="C27" s="9" t="s">
        <v>8</v>
      </c>
      <c r="E27" t="s">
        <v>9</v>
      </c>
      <c r="F27" t="s">
        <v>6</v>
      </c>
      <c r="G27" t="s">
        <v>9</v>
      </c>
      <c r="H27" t="s">
        <v>6</v>
      </c>
      <c r="I27" t="s">
        <v>6</v>
      </c>
      <c r="J27" t="s">
        <v>9</v>
      </c>
      <c r="K27" t="s">
        <v>9</v>
      </c>
      <c r="L27" t="s">
        <v>6</v>
      </c>
      <c r="M27" t="s">
        <v>9</v>
      </c>
      <c r="N27" t="s">
        <v>9</v>
      </c>
      <c r="O27" t="s">
        <v>9</v>
      </c>
      <c r="P27" t="s">
        <v>6</v>
      </c>
      <c r="Z27" t="str">
        <f>IF(COUNTIF(D27:Y27,"E") = D$7,"Correcto", "Falso")</f>
        <v>Correcto</v>
      </c>
    </row>
    <row r="28" spans="3:26" ht="15.75" customHeight="1" thickBot="1">
      <c r="C28" s="9" t="s">
        <v>11</v>
      </c>
      <c r="I28" t="s">
        <v>9</v>
      </c>
      <c r="J28" t="s">
        <v>6</v>
      </c>
      <c r="K28" t="s">
        <v>9</v>
      </c>
      <c r="L28" t="s">
        <v>9</v>
      </c>
      <c r="M28" t="s">
        <v>6</v>
      </c>
      <c r="N28" t="s">
        <v>9</v>
      </c>
      <c r="O28" t="s">
        <v>9</v>
      </c>
      <c r="P28" t="s">
        <v>9</v>
      </c>
      <c r="Q28" t="s">
        <v>6</v>
      </c>
      <c r="R28" t="s">
        <v>9</v>
      </c>
      <c r="S28" t="s">
        <v>6</v>
      </c>
      <c r="T28" t="s">
        <v>9</v>
      </c>
      <c r="U28" t="s">
        <v>6</v>
      </c>
      <c r="V28" t="s">
        <v>9</v>
      </c>
      <c r="W28" t="s">
        <v>6</v>
      </c>
      <c r="X28" t="s">
        <v>6</v>
      </c>
      <c r="Y28" t="s">
        <v>6</v>
      </c>
      <c r="Z28" t="str">
        <f>IF(COUNTIF(D28:Y28,"E") = D$8,"Correcto", "Falso")</f>
        <v>Correcto</v>
      </c>
    </row>
    <row r="29" spans="3:26" ht="15.75" customHeight="1" thickBot="1">
      <c r="C29" s="9" t="s">
        <v>38</v>
      </c>
      <c r="J29" t="s">
        <v>9</v>
      </c>
      <c r="K29" t="s">
        <v>6</v>
      </c>
      <c r="L29" t="s">
        <v>9</v>
      </c>
      <c r="M29" t="s">
        <v>9</v>
      </c>
      <c r="N29" t="s">
        <v>6</v>
      </c>
      <c r="Z29" t="str">
        <f>IF(COUNTIF(D29:Y29,"E") = D$9,"Correcto", "Falso")</f>
        <v>Correcto</v>
      </c>
    </row>
    <row r="30" spans="3:26" ht="15.75" customHeight="1" thickBot="1">
      <c r="C30" s="9" t="s">
        <v>6</v>
      </c>
      <c r="M30" t="s">
        <v>9</v>
      </c>
      <c r="N30" t="s">
        <v>9</v>
      </c>
      <c r="O30" t="s">
        <v>6</v>
      </c>
      <c r="P30" t="s">
        <v>9</v>
      </c>
      <c r="Q30" t="s">
        <v>9</v>
      </c>
      <c r="R30" t="s">
        <v>6</v>
      </c>
      <c r="S30" t="s">
        <v>9</v>
      </c>
      <c r="T30" t="s">
        <v>6</v>
      </c>
      <c r="U30" t="s">
        <v>9</v>
      </c>
      <c r="V30" t="s">
        <v>6</v>
      </c>
      <c r="Z30" t="str">
        <f>IF(COUNTIF(D30:Y30,"E") = D$10,"Correcto", "Falso")</f>
        <v>Correcto</v>
      </c>
    </row>
    <row r="31" spans="3:26" ht="15.75" customHeight="1"/>
    <row r="32" spans="3:26" ht="15.75" customHeight="1"/>
    <row r="33" spans="3:26" ht="15.75" customHeight="1" thickBot="1">
      <c r="C33" s="1" t="s">
        <v>44</v>
      </c>
      <c r="D33" s="1" t="s">
        <v>45</v>
      </c>
    </row>
    <row r="34" spans="3:26" ht="15.75" customHeight="1" thickBot="1">
      <c r="C34" s="7"/>
      <c r="D34" s="8">
        <v>0</v>
      </c>
      <c r="E34" s="8">
        <v>1</v>
      </c>
      <c r="F34" s="8">
        <v>2</v>
      </c>
      <c r="G34" s="8">
        <v>3</v>
      </c>
      <c r="H34" s="8">
        <v>4</v>
      </c>
      <c r="I34" s="8">
        <v>5</v>
      </c>
      <c r="J34" s="8">
        <v>6</v>
      </c>
      <c r="K34" s="8">
        <v>7</v>
      </c>
      <c r="L34" s="8">
        <v>8</v>
      </c>
      <c r="M34" s="8">
        <v>9</v>
      </c>
      <c r="N34" s="8">
        <v>10</v>
      </c>
      <c r="O34" s="8">
        <v>11</v>
      </c>
      <c r="P34" s="8">
        <v>12</v>
      </c>
      <c r="Q34" s="8">
        <v>13</v>
      </c>
      <c r="R34" s="8">
        <v>14</v>
      </c>
      <c r="S34" s="8">
        <v>15</v>
      </c>
      <c r="T34" s="8">
        <v>16</v>
      </c>
      <c r="U34" s="8">
        <v>17</v>
      </c>
      <c r="V34" s="8">
        <v>18</v>
      </c>
      <c r="W34" s="8">
        <v>19</v>
      </c>
      <c r="X34" s="8">
        <v>20</v>
      </c>
      <c r="Y34" s="8">
        <v>21</v>
      </c>
    </row>
    <row r="35" spans="3:26" ht="15.75" customHeight="1" thickBot="1">
      <c r="C35" s="9" t="s">
        <v>5</v>
      </c>
      <c r="D35" t="s">
        <v>6</v>
      </c>
      <c r="E35" t="s">
        <v>6</v>
      </c>
      <c r="F35" t="s">
        <v>6</v>
      </c>
      <c r="Z35" t="str">
        <f>IF(COUNTIF(D35:Y35,"E") = D$6,"Correcto", "Falso")</f>
        <v>Correcto</v>
      </c>
    </row>
    <row r="36" spans="3:26" ht="15.75" customHeight="1" thickBot="1">
      <c r="C36" s="9" t="s">
        <v>8</v>
      </c>
      <c r="E36" t="s">
        <v>9</v>
      </c>
      <c r="F36" t="s">
        <v>9</v>
      </c>
      <c r="G36" t="s">
        <v>6</v>
      </c>
      <c r="H36" t="s">
        <v>6</v>
      </c>
      <c r="I36" t="s">
        <v>6</v>
      </c>
      <c r="J36" t="s">
        <v>6</v>
      </c>
      <c r="K36" t="s">
        <v>6</v>
      </c>
      <c r="Z36" t="str">
        <f>IF(COUNTIF(D36:Y36,"E") = D$7,"Correcto", "Falso")</f>
        <v>Correcto</v>
      </c>
    </row>
    <row r="37" spans="3:26" ht="15.75" customHeight="1" thickBot="1">
      <c r="C37" s="9" t="s">
        <v>11</v>
      </c>
      <c r="I37" t="s">
        <v>9</v>
      </c>
      <c r="J37" t="s">
        <v>9</v>
      </c>
      <c r="K37" t="s">
        <v>9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6</v>
      </c>
      <c r="S37" t="s">
        <v>6</v>
      </c>
      <c r="T37" t="s">
        <v>6</v>
      </c>
      <c r="U37" t="s">
        <v>6</v>
      </c>
      <c r="V37" t="s">
        <v>6</v>
      </c>
      <c r="W37" t="s">
        <v>6</v>
      </c>
      <c r="X37" t="s">
        <v>6</v>
      </c>
      <c r="Y37" t="s">
        <v>6</v>
      </c>
      <c r="Z37" t="str">
        <f>IF(COUNTIF(D37:Y37,"E") = D$8,"Correcto", "Falso")</f>
        <v>Correcto</v>
      </c>
    </row>
    <row r="38" spans="3:26" ht="15.75" customHeight="1" thickBot="1">
      <c r="C38" s="9" t="s">
        <v>38</v>
      </c>
      <c r="J38" t="s">
        <v>9</v>
      </c>
      <c r="K38" t="s">
        <v>9</v>
      </c>
      <c r="L38" t="s">
        <v>6</v>
      </c>
      <c r="M38" t="s">
        <v>6</v>
      </c>
      <c r="Z38" t="str">
        <f>IF(COUNTIF(D38:Y38,"E") = D$9,"Correcto", "Falso")</f>
        <v>Correcto</v>
      </c>
    </row>
    <row r="39" spans="3:26" ht="15.75" customHeight="1" thickBot="1">
      <c r="C39" s="9" t="s">
        <v>6</v>
      </c>
      <c r="M39" t="s">
        <v>9</v>
      </c>
      <c r="N39" t="s">
        <v>6</v>
      </c>
      <c r="O39" t="s">
        <v>6</v>
      </c>
      <c r="P39" t="s">
        <v>6</v>
      </c>
      <c r="Q39" t="s">
        <v>6</v>
      </c>
      <c r="Z39" t="str">
        <f>IF(COUNTIF(D39:Y39,"E") = D$10,"Correcto", "Falso")</f>
        <v>Correcto</v>
      </c>
    </row>
    <row r="40" spans="3:26" ht="15.75" customHeight="1"/>
    <row r="41" spans="3:26" ht="15.75" customHeight="1"/>
    <row r="42" spans="3:26" ht="15.75" customHeight="1" thickBot="1">
      <c r="C42" s="1" t="s">
        <v>46</v>
      </c>
      <c r="D42" s="1" t="s">
        <v>47</v>
      </c>
    </row>
    <row r="43" spans="3:26" ht="15.75" customHeight="1" thickBot="1">
      <c r="C43" s="7"/>
      <c r="D43" s="8">
        <v>0</v>
      </c>
      <c r="E43" s="8">
        <v>1</v>
      </c>
      <c r="F43" s="8">
        <v>2</v>
      </c>
      <c r="G43" s="8">
        <v>3</v>
      </c>
      <c r="H43" s="8">
        <v>4</v>
      </c>
      <c r="I43" s="8">
        <v>5</v>
      </c>
      <c r="J43" s="8">
        <v>6</v>
      </c>
      <c r="K43" s="8">
        <v>7</v>
      </c>
      <c r="L43" s="8">
        <v>8</v>
      </c>
      <c r="M43" s="8">
        <v>9</v>
      </c>
      <c r="N43" s="8">
        <v>10</v>
      </c>
      <c r="O43" s="8">
        <v>11</v>
      </c>
      <c r="P43" s="8">
        <v>12</v>
      </c>
      <c r="Q43" s="8">
        <v>13</v>
      </c>
      <c r="R43" s="8">
        <v>14</v>
      </c>
      <c r="S43" s="8">
        <v>15</v>
      </c>
      <c r="T43" s="8">
        <v>16</v>
      </c>
      <c r="U43" s="8">
        <v>17</v>
      </c>
      <c r="V43" s="8">
        <v>18</v>
      </c>
      <c r="W43" s="8">
        <v>19</v>
      </c>
      <c r="X43" s="8">
        <v>20</v>
      </c>
      <c r="Y43" s="8">
        <v>21</v>
      </c>
    </row>
    <row r="44" spans="3:26" ht="15.75" customHeight="1" thickBot="1">
      <c r="C44" s="9" t="s">
        <v>5</v>
      </c>
      <c r="D44" t="s">
        <v>6</v>
      </c>
      <c r="E44" t="s">
        <v>6</v>
      </c>
      <c r="F44" t="s">
        <v>6</v>
      </c>
      <c r="Z44" t="str">
        <f>IF(COUNTIF(D44:Y44,"E") = D$6,"Correcto", "Falso")</f>
        <v>Correcto</v>
      </c>
    </row>
    <row r="45" spans="3:26" ht="15.75" customHeight="1" thickBot="1">
      <c r="C45" s="9" t="s">
        <v>8</v>
      </c>
      <c r="E45" t="s">
        <v>9</v>
      </c>
      <c r="F45" t="s">
        <v>9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  <c r="Z45" t="str">
        <f>IF(COUNTIF(D45:Y45,"E") = D$7,"Correcto", "Falso")</f>
        <v>Correcto</v>
      </c>
    </row>
    <row r="46" spans="3:26" ht="15.75" customHeight="1" thickBot="1">
      <c r="C46" s="9" t="s">
        <v>11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6</v>
      </c>
      <c r="S46" t="s">
        <v>6</v>
      </c>
      <c r="T46" t="s">
        <v>6</v>
      </c>
      <c r="U46" t="s">
        <v>6</v>
      </c>
      <c r="V46" t="s">
        <v>6</v>
      </c>
      <c r="W46" t="s">
        <v>6</v>
      </c>
      <c r="X46" t="s">
        <v>6</v>
      </c>
      <c r="Y46" t="s">
        <v>6</v>
      </c>
      <c r="Z46" t="str">
        <f>IF(COUNTIF(D46:Y46,"E") = D$8,"Correcto", "Falso")</f>
        <v>Correcto</v>
      </c>
    </row>
    <row r="47" spans="3:26" ht="15.75" customHeight="1" thickBot="1">
      <c r="C47" s="9" t="s">
        <v>38</v>
      </c>
      <c r="J47" t="s">
        <v>9</v>
      </c>
      <c r="K47" t="s">
        <v>9</v>
      </c>
      <c r="L47" t="s">
        <v>6</v>
      </c>
      <c r="M47" t="s">
        <v>6</v>
      </c>
      <c r="Z47" t="str">
        <f>IF(COUNTIF(D47:Y47,"E") = D$9,"Correcto", "Falso")</f>
        <v>Correcto</v>
      </c>
    </row>
    <row r="48" spans="3:26" ht="15.75" customHeight="1" thickBot="1">
      <c r="C48" s="9" t="s">
        <v>6</v>
      </c>
      <c r="M48" t="s">
        <v>9</v>
      </c>
      <c r="N48" t="s">
        <v>6</v>
      </c>
      <c r="O48" t="s">
        <v>6</v>
      </c>
      <c r="P48" t="s">
        <v>6</v>
      </c>
      <c r="Q48" t="s">
        <v>6</v>
      </c>
      <c r="Z48" t="str">
        <f>IF(COUNTIF(D48:Y48,"E") = D$10,"Correcto", "Falso")</f>
        <v>Correcto</v>
      </c>
    </row>
    <row r="49" spans="3:16" ht="15.75" customHeight="1"/>
    <row r="50" spans="3:16" ht="15.75" customHeight="1"/>
    <row r="51" spans="3:16" ht="15.75" customHeight="1">
      <c r="C51" s="1" t="s">
        <v>48</v>
      </c>
    </row>
    <row r="52" spans="3:16" ht="15.75" customHeight="1">
      <c r="C52" s="1" t="s">
        <v>39</v>
      </c>
      <c r="D52" s="1" t="s">
        <v>40</v>
      </c>
      <c r="L52" s="1" t="s">
        <v>41</v>
      </c>
      <c r="M52" s="1" t="s">
        <v>42</v>
      </c>
      <c r="N52" s="1" t="s">
        <v>43</v>
      </c>
    </row>
    <row r="53" spans="3:16" ht="15.75" customHeight="1">
      <c r="C53" s="10" t="s">
        <v>13</v>
      </c>
      <c r="D53" s="10"/>
      <c r="E53" s="10"/>
      <c r="F53">
        <f>COUNTA($D$20:$Y$20)</f>
        <v>12</v>
      </c>
      <c r="L53" s="10" t="s">
        <v>13</v>
      </c>
      <c r="M53" s="10"/>
      <c r="N53" s="10"/>
      <c r="O53">
        <f>COUNTA($D$29:$Y$29)</f>
        <v>5</v>
      </c>
    </row>
    <row r="54" spans="3:16" ht="15.75" customHeight="1">
      <c r="C54" s="10" t="s">
        <v>14</v>
      </c>
      <c r="D54" s="10"/>
      <c r="E54" s="10"/>
      <c r="F54" s="10">
        <f>COUNTIF($D$20:$Y$20,"E")</f>
        <v>2</v>
      </c>
      <c r="L54" s="10" t="s">
        <v>14</v>
      </c>
      <c r="M54" s="10"/>
      <c r="N54" s="10"/>
      <c r="O54" s="10">
        <f>COUNTIF($D$29:$Y$29,"E")</f>
        <v>2</v>
      </c>
    </row>
    <row r="55" spans="3:16" ht="15.75" customHeight="1">
      <c r="C55" s="10" t="s">
        <v>15</v>
      </c>
      <c r="D55" s="10"/>
      <c r="E55" s="10"/>
      <c r="F55" s="10">
        <f>COUNTIF($D$20:$Y$20,"P")</f>
        <v>10</v>
      </c>
      <c r="L55" s="10" t="s">
        <v>15</v>
      </c>
      <c r="M55" s="10"/>
      <c r="N55" s="10"/>
      <c r="O55" s="10">
        <f>COUNTIF($D$29:$Y$29,"P")</f>
        <v>3</v>
      </c>
    </row>
    <row r="56" spans="3:16" ht="15.75" customHeight="1">
      <c r="C56" s="21" t="s">
        <v>16</v>
      </c>
      <c r="D56" s="22"/>
      <c r="E56" s="23"/>
      <c r="F56" s="10">
        <f>F53/F54</f>
        <v>6</v>
      </c>
      <c r="G56" s="10"/>
      <c r="L56" s="21" t="s">
        <v>16</v>
      </c>
      <c r="M56" s="22"/>
      <c r="N56" s="23"/>
      <c r="O56" s="10">
        <f>O53/O54</f>
        <v>2.5</v>
      </c>
      <c r="P56" s="10"/>
    </row>
    <row r="57" spans="3:16" ht="15.75" customHeight="1"/>
    <row r="58" spans="3:16" ht="15.75" customHeight="1"/>
    <row r="59" spans="3:16" ht="15.75" customHeight="1"/>
    <row r="60" spans="3:16" ht="15.75" customHeight="1">
      <c r="C60" s="1" t="s">
        <v>44</v>
      </c>
      <c r="D60" s="1" t="s">
        <v>45</v>
      </c>
      <c r="L60" s="1" t="s">
        <v>46</v>
      </c>
      <c r="M60" s="1" t="s">
        <v>47</v>
      </c>
    </row>
    <row r="61" spans="3:16" ht="15.75" customHeight="1">
      <c r="C61" s="10" t="s">
        <v>13</v>
      </c>
      <c r="D61" s="10"/>
      <c r="E61" s="10"/>
      <c r="F61">
        <f>COUNTA($D$38:$Y$38)</f>
        <v>4</v>
      </c>
      <c r="L61" s="10" t="s">
        <v>13</v>
      </c>
      <c r="M61" s="10"/>
      <c r="N61" s="10"/>
      <c r="O61">
        <f>COUNTA($D$47:$Y$47)</f>
        <v>4</v>
      </c>
    </row>
    <row r="62" spans="3:16" ht="15.75" customHeight="1">
      <c r="C62" s="10" t="s">
        <v>14</v>
      </c>
      <c r="D62" s="10"/>
      <c r="E62" s="10"/>
      <c r="F62" s="10">
        <f>COUNTIF($D$38:$Y$38,"E")</f>
        <v>2</v>
      </c>
      <c r="L62" s="10" t="s">
        <v>14</v>
      </c>
      <c r="M62" s="10"/>
      <c r="N62" s="10"/>
      <c r="O62" s="10">
        <f>COUNTIF($D$47:$Y$47,"E")</f>
        <v>2</v>
      </c>
    </row>
    <row r="63" spans="3:16" ht="15.75" customHeight="1">
      <c r="C63" s="10" t="s">
        <v>15</v>
      </c>
      <c r="D63" s="10"/>
      <c r="E63" s="10"/>
      <c r="F63" s="10">
        <f>COUNTIF($D$38:$Y$38,"P")</f>
        <v>2</v>
      </c>
      <c r="L63" s="10" t="s">
        <v>15</v>
      </c>
      <c r="M63" s="10"/>
      <c r="N63" s="10"/>
      <c r="O63" s="10">
        <f>COUNTIF($D$47:$Y$47,"P")</f>
        <v>2</v>
      </c>
    </row>
    <row r="64" spans="3:16" ht="15.75" customHeight="1">
      <c r="C64" s="21" t="s">
        <v>16</v>
      </c>
      <c r="D64" s="22"/>
      <c r="E64" s="23"/>
      <c r="F64" s="10">
        <f>F61/F62</f>
        <v>2</v>
      </c>
      <c r="G64" s="10"/>
      <c r="L64" s="21" t="s">
        <v>16</v>
      </c>
      <c r="M64" s="22"/>
      <c r="N64" s="23"/>
      <c r="O64" s="10">
        <f>O61/O62</f>
        <v>2</v>
      </c>
      <c r="P64" s="10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5">
    <mergeCell ref="C64:E64"/>
    <mergeCell ref="L64:N64"/>
    <mergeCell ref="A1:D1"/>
    <mergeCell ref="C56:E56"/>
    <mergeCell ref="L56:N56"/>
  </mergeCells>
  <conditionalFormatting sqref="D17:Y48">
    <cfRule type="cellIs" dxfId="0" priority="2" operator="equal">
      <formula>"P"</formula>
    </cfRule>
    <cfRule type="cellIs" dxfId="1" priority="1" operator="equal">
      <formula>"E"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FCFS</vt:lpstr>
      <vt:lpstr>RR</vt:lpstr>
      <vt:lpstr>SJF</vt:lpstr>
      <vt:lpstr>SRT</vt:lpstr>
      <vt:lpstr>Tiempos</vt:lpstr>
      <vt:lpstr>EJERCICIOS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carmorama</cp:lastModifiedBy>
  <dcterms:modified xsi:type="dcterms:W3CDTF">2023-11-13T18:51:48Z</dcterms:modified>
</cp:coreProperties>
</file>