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1420" yWindow="460" windowWidth="25600" windowHeight="1606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6" i="1" l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X50" i="1"/>
  <c r="AI50" i="1"/>
  <c r="AG50" i="1"/>
  <c r="AE50" i="1"/>
  <c r="AC50" i="1"/>
  <c r="AA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X36" i="1"/>
  <c r="AI36" i="1"/>
  <c r="AG36" i="1"/>
  <c r="AE36" i="1"/>
  <c r="AC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<sst xmlns="http://schemas.openxmlformats.org/spreadsheetml/2006/main" count="972" uniqueCount="626">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</sst>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7"/>
  <sheetViews>
    <sheetView tabSelected="1" topLeftCell="T1" workbookViewId="0">
      <pane ySplit="1" topLeftCell="A21" activePane="bottomLeft" state="frozen"/>
      <selection pane="bottomLeft" activeCell="AB35" sqref="AB35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622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591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592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0" x14ac:dyDescent="0.15">
      <c r="A17" s="1" t="s">
        <v>593</v>
      </c>
    </row>
    <row r="18" spans="1:40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623</v>
      </c>
    </row>
    <row r="19" spans="1:40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587</v>
      </c>
    </row>
    <row r="20" spans="1:40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0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0" x14ac:dyDescent="0.15">
      <c r="B22" s="13" t="s">
        <v>583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0" x14ac:dyDescent="0.15">
      <c r="A23" s="1" t="s">
        <v>594</v>
      </c>
    </row>
    <row r="24" spans="1:40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4628</v>
      </c>
      <c r="Z24">
        <v>25</v>
      </c>
      <c r="AA24">
        <f>INT(POWER(X24+(AB24*0.25),3))+40</f>
        <v>1662</v>
      </c>
      <c r="AB24">
        <v>26</v>
      </c>
      <c r="AC24">
        <f>INT(50+(X24+(AD24*0.25)-1)*POWER(X24+(AD24*0.25),0.5)*10)</f>
        <v>290</v>
      </c>
      <c r="AD24">
        <v>15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62</v>
      </c>
      <c r="AJ24">
        <v>100</v>
      </c>
      <c r="AL24" s="5" t="s">
        <v>63</v>
      </c>
      <c r="AM24" s="5" t="s">
        <v>121</v>
      </c>
    </row>
    <row r="25" spans="1:40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6144</v>
      </c>
      <c r="Z25">
        <v>30</v>
      </c>
      <c r="AA25">
        <f>INT(POWER(X25+(AB25*0.25),3))+40</f>
        <v>4953</v>
      </c>
      <c r="AB25">
        <v>45</v>
      </c>
      <c r="AC25">
        <f>INT(50+(X25+(AD25*0.25)-1)*POWER(X25+(AD25*0.25),0.5)*10)</f>
        <v>431</v>
      </c>
      <c r="AD25">
        <v>25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64</v>
      </c>
      <c r="AJ25">
        <v>100</v>
      </c>
      <c r="AL25" s="5" t="s">
        <v>63</v>
      </c>
      <c r="AM25" s="5" t="s">
        <v>124</v>
      </c>
    </row>
    <row r="26" spans="1:40" x14ac:dyDescent="0.15">
      <c r="B26" s="13"/>
      <c r="C26" s="5"/>
      <c r="R26" s="5"/>
      <c r="S26" s="5"/>
      <c r="U26" s="13"/>
      <c r="V26" s="5"/>
      <c r="AL26" s="5"/>
      <c r="AM26" s="5"/>
    </row>
    <row r="27" spans="1:40" x14ac:dyDescent="0.15">
      <c r="B27" s="13"/>
      <c r="C27" s="5"/>
      <c r="R27" s="5"/>
      <c r="S27" s="5"/>
      <c r="U27" s="13"/>
      <c r="V27" s="5"/>
      <c r="AL27" s="5"/>
      <c r="AM27" s="5"/>
    </row>
    <row r="28" spans="1:40" x14ac:dyDescent="0.15">
      <c r="B28" s="13"/>
      <c r="C28" s="5"/>
      <c r="R28" s="5"/>
      <c r="S28" s="5"/>
      <c r="U28" s="13"/>
      <c r="V28" s="5"/>
      <c r="AL28" s="5"/>
      <c r="AM28" s="5"/>
    </row>
    <row r="29" spans="1:40" x14ac:dyDescent="0.15">
      <c r="A29" s="1" t="s">
        <v>595</v>
      </c>
    </row>
    <row r="30" spans="1:40" x14ac:dyDescent="0.15">
      <c r="B30" s="12" t="s">
        <v>579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1662</v>
      </c>
      <c r="AB30">
        <v>25</v>
      </c>
      <c r="AC30">
        <f>INT(50+(X30+(AD30*0.25)-1)*POWER(X30+(AD30*0.25),0.5)*10)</f>
        <v>300</v>
      </c>
      <c r="AD30">
        <v>15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0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369</v>
      </c>
      <c r="AD31">
        <v>20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0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3415</v>
      </c>
      <c r="AB32">
        <v>35</v>
      </c>
      <c r="AC32">
        <f>INT(50+(X32+(AD32*0.25)-1)*POWER(X32+(AD32*0.25),0.5)*10)</f>
        <v>522</v>
      </c>
      <c r="AD32">
        <v>30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0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3500</v>
      </c>
      <c r="Z33">
        <v>12</v>
      </c>
      <c r="AA33">
        <f>INT(POWER(X33+(AB33*0.25),3))+40</f>
        <v>383</v>
      </c>
      <c r="AB33">
        <v>0</v>
      </c>
      <c r="AC33">
        <f>INT(50+(X33+(AD33*0.25)-1)*POWER(X33+(AD33*0.25),0.5)*10)</f>
        <v>11014</v>
      </c>
      <c r="AD33">
        <v>400</v>
      </c>
      <c r="AE33">
        <f>INT(POWER(X33+(AF33*0.25),3))+40</f>
        <v>10688</v>
      </c>
      <c r="AF33">
        <v>60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588</v>
      </c>
    </row>
    <row r="34" spans="1:40" x14ac:dyDescent="0.15">
      <c r="B34" s="13"/>
      <c r="C34" s="5"/>
      <c r="R34" s="5"/>
      <c r="S34" s="5"/>
      <c r="U34" s="13"/>
      <c r="V34" s="5"/>
      <c r="AL34" s="5"/>
      <c r="AM34" s="5"/>
    </row>
    <row r="35" spans="1:40" x14ac:dyDescent="0.15">
      <c r="A35" s="1" t="s">
        <v>621</v>
      </c>
    </row>
    <row r="36" spans="1:40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20</v>
      </c>
      <c r="X36">
        <f>1+(W36-1)*0.25</f>
        <v>5.75</v>
      </c>
      <c r="Y36">
        <f>INT(POWER(X36+(Z36*0.25),2)*35)</f>
        <v>4044</v>
      </c>
      <c r="Z36">
        <v>20</v>
      </c>
      <c r="AA36">
        <f>INT(POWER(X36+(AB36*0.25),3))+40</f>
        <v>1768</v>
      </c>
      <c r="AB36">
        <v>25</v>
      </c>
      <c r="AC36">
        <f>INT(50+(X36+(AD36*0.25)-1)*POWER(X36+(AD36*0.25),0.5)*10)</f>
        <v>495</v>
      </c>
      <c r="AD36">
        <v>30</v>
      </c>
      <c r="AE36">
        <f>INT(POWER(X36+(AF36*0.25),3))+40</f>
        <v>230</v>
      </c>
      <c r="AF36">
        <v>0</v>
      </c>
      <c r="AG36">
        <f>INT(50+(X36+(AH36*0.25)-1)*POWER(X36+(AH36*0.25),0.5)*10)</f>
        <v>163</v>
      </c>
      <c r="AH36">
        <v>0</v>
      </c>
      <c r="AI36">
        <f>INT(5+(X36+(AJ36*0.25)-1)*POWER(X36+(AJ36*0.25),0.2))</f>
        <v>11</v>
      </c>
      <c r="AJ36">
        <v>0</v>
      </c>
      <c r="AL36" s="5" t="s">
        <v>134</v>
      </c>
      <c r="AM36" s="5" t="s">
        <v>138</v>
      </c>
      <c r="AN36" t="s">
        <v>589</v>
      </c>
    </row>
    <row r="37" spans="1:40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16</v>
      </c>
      <c r="X37">
        <f>1+(W37-1)*0.25</f>
        <v>4.75</v>
      </c>
      <c r="Y37">
        <f>INT(POWER(X37+(Z37*0.25),2)*35)</f>
        <v>2528</v>
      </c>
      <c r="Z37">
        <v>15</v>
      </c>
      <c r="AA37">
        <f>INT(POWER(X37+(AB37*0.25),3))+40</f>
        <v>709</v>
      </c>
      <c r="AB37">
        <v>16</v>
      </c>
      <c r="AC37">
        <f>INT(50+(X37+(AD37*0.25)-1)*POWER(X37+(AD37*0.25),0.5)*10)</f>
        <v>131</v>
      </c>
      <c r="AD37">
        <v>0</v>
      </c>
      <c r="AE37">
        <f>INT(POWER(X37+(AF37*0.25),3))+40</f>
        <v>147</v>
      </c>
      <c r="AF37">
        <v>0</v>
      </c>
      <c r="AG37">
        <f>INT(50+(X37+(AH37*0.25)-1)*POWER(X37+(AH37*0.25),0.5)*10)</f>
        <v>131</v>
      </c>
      <c r="AH37">
        <v>0</v>
      </c>
      <c r="AI37">
        <f>INT(5+(X37+(AJ37*0.25)-1)*POWER(X37+(AJ37*0.25),0.2))</f>
        <v>10</v>
      </c>
      <c r="AJ37">
        <v>0</v>
      </c>
      <c r="AL37" s="5" t="s">
        <v>52</v>
      </c>
      <c r="AM37" s="5" t="s">
        <v>142</v>
      </c>
    </row>
    <row r="38" spans="1:40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0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0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0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0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0" x14ac:dyDescent="0.15">
      <c r="B43" s="13"/>
      <c r="C43" s="5"/>
      <c r="R43" s="5"/>
      <c r="S43" s="5"/>
      <c r="U43" s="13"/>
      <c r="V43" s="5"/>
      <c r="AL43" s="5"/>
      <c r="AM43" s="5"/>
    </row>
    <row r="44" spans="1:40" x14ac:dyDescent="0.15">
      <c r="B44" s="13"/>
      <c r="C44" s="5"/>
      <c r="R44" s="5"/>
      <c r="S44" s="5"/>
      <c r="U44" s="13"/>
      <c r="V44" s="5"/>
      <c r="AL44" s="5"/>
      <c r="AM44" s="5"/>
    </row>
    <row r="45" spans="1:40" x14ac:dyDescent="0.15">
      <c r="B45" s="13"/>
      <c r="C45" s="5"/>
      <c r="R45" s="5"/>
      <c r="S45" s="5"/>
      <c r="U45" s="13"/>
      <c r="V45" s="5"/>
      <c r="AL45" s="5"/>
      <c r="AM45" s="5"/>
    </row>
    <row r="46" spans="1:40" x14ac:dyDescent="0.15">
      <c r="A46" s="1" t="s">
        <v>596</v>
      </c>
    </row>
    <row r="47" spans="1:40" x14ac:dyDescent="0.15">
      <c r="B47" s="13" t="s">
        <v>147</v>
      </c>
      <c r="C47" s="5" t="s">
        <v>148</v>
      </c>
      <c r="D47">
        <v>20</v>
      </c>
      <c r="E47">
        <f t="shared" ref="E47:E53" si="70">1+(D47-1)*0.25</f>
        <v>5.75</v>
      </c>
      <c r="F47">
        <f t="shared" ref="F47:F53" si="71">INT(200+POWER(E47+(G47*0.25)+1,2)*30)</f>
        <v>1566</v>
      </c>
      <c r="G47">
        <v>0</v>
      </c>
      <c r="H47">
        <f t="shared" ref="H47:H53" si="72">INT(POWER(E47+(I47*0.25)+4,2)*3)</f>
        <v>285</v>
      </c>
      <c r="I47">
        <v>0</v>
      </c>
      <c r="J47">
        <f t="shared" ref="J47:J53" si="73">INT(50+(E47+(K47*0.25)-1)*POWER(E47+(K47*0.25),0.5)*10)</f>
        <v>163</v>
      </c>
      <c r="K47">
        <v>0</v>
      </c>
      <c r="L47">
        <f t="shared" ref="L47:L53" si="74">INT(POWER(E47+(M47*0.25)+4,2)*3)</f>
        <v>285</v>
      </c>
      <c r="M47">
        <v>0</v>
      </c>
      <c r="N47">
        <f t="shared" ref="N47:N53" si="75">INT(50+(E47+(O47*0.25)-1)*POWER(E47+(O47*0.25),0.5)*10)</f>
        <v>163</v>
      </c>
      <c r="O47">
        <v>0</v>
      </c>
      <c r="P47">
        <f t="shared" ref="P47:P53" si="76">INT(5+(E47+(Q47*0.25)-1)*POWER(E47+(Q47*0.25),0.2))</f>
        <v>11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20</v>
      </c>
      <c r="X47">
        <f t="shared" ref="X47:X52" si="77">1+(W47-1)*0.25</f>
        <v>5.75</v>
      </c>
      <c r="Y47">
        <f t="shared" ref="Y47:Y52" si="78">INT(POWER(X47+(Z47*0.25),2)*35)</f>
        <v>6144</v>
      </c>
      <c r="Z47">
        <v>30</v>
      </c>
      <c r="AA47">
        <f t="shared" ref="AA47:AA52" si="79">INT(POWER(X47+(AB47*0.25),3))+40</f>
        <v>601</v>
      </c>
      <c r="AB47">
        <v>10</v>
      </c>
      <c r="AC47">
        <f t="shared" ref="AC47:AC52" si="80">INT(50+(X47+(AD47*0.25)-1)*POWER(X47+(AD47*0.25),0.5)*10)</f>
        <v>311</v>
      </c>
      <c r="AD47">
        <v>15</v>
      </c>
      <c r="AE47">
        <f t="shared" ref="AE47:AE52" si="81">INT(POWER(X47+(AF47*0.25),3))+40</f>
        <v>2366</v>
      </c>
      <c r="AF47">
        <v>30</v>
      </c>
      <c r="AG47">
        <f t="shared" ref="AG47:AG52" si="82">INT(50+(X47+(AH47*0.25)-1)*POWER(X47+(AH47*0.25),0.5)*10)</f>
        <v>495</v>
      </c>
      <c r="AH47">
        <v>30</v>
      </c>
      <c r="AI47">
        <f t="shared" ref="AI47:AI52" si="83">INT(5+(X47+(AJ47*0.25)-1)*POWER(X47+(AJ47*0.25),0.2))</f>
        <v>11</v>
      </c>
      <c r="AJ47">
        <v>0</v>
      </c>
      <c r="AL47" s="5" t="s">
        <v>145</v>
      </c>
      <c r="AM47" s="5" t="s">
        <v>146</v>
      </c>
      <c r="AN47" t="s">
        <v>587</v>
      </c>
    </row>
    <row r="48" spans="1:40" x14ac:dyDescent="0.15">
      <c r="B48" s="12" t="s">
        <v>1</v>
      </c>
      <c r="C48" t="s">
        <v>0</v>
      </c>
      <c r="D48">
        <v>8</v>
      </c>
      <c r="E48">
        <f t="shared" si="70"/>
        <v>2.75</v>
      </c>
      <c r="F48">
        <f t="shared" si="71"/>
        <v>621</v>
      </c>
      <c r="G48">
        <v>0</v>
      </c>
      <c r="H48">
        <f t="shared" si="72"/>
        <v>136</v>
      </c>
      <c r="I48">
        <v>0</v>
      </c>
      <c r="J48">
        <f t="shared" si="73"/>
        <v>79</v>
      </c>
      <c r="K48">
        <v>0</v>
      </c>
      <c r="L48">
        <f t="shared" si="74"/>
        <v>136</v>
      </c>
      <c r="M48">
        <v>0</v>
      </c>
      <c r="N48">
        <f t="shared" si="75"/>
        <v>79</v>
      </c>
      <c r="O48">
        <v>0</v>
      </c>
      <c r="P48">
        <f t="shared" si="76"/>
        <v>7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18</v>
      </c>
      <c r="X48">
        <f t="shared" si="77"/>
        <v>5.25</v>
      </c>
      <c r="Y48">
        <f t="shared" si="78"/>
        <v>3677</v>
      </c>
      <c r="Z48">
        <v>20</v>
      </c>
      <c r="AA48">
        <f t="shared" si="79"/>
        <v>184</v>
      </c>
      <c r="AB48">
        <v>0</v>
      </c>
      <c r="AC48">
        <f t="shared" si="80"/>
        <v>190</v>
      </c>
      <c r="AD48">
        <v>5</v>
      </c>
      <c r="AE48">
        <f t="shared" si="81"/>
        <v>1116</v>
      </c>
      <c r="AF48">
        <v>20</v>
      </c>
      <c r="AG48">
        <f t="shared" si="82"/>
        <v>237</v>
      </c>
      <c r="AH48">
        <v>10</v>
      </c>
      <c r="AI48">
        <f t="shared" si="83"/>
        <v>10</v>
      </c>
      <c r="AJ48">
        <v>0</v>
      </c>
      <c r="AL48" s="5" t="s">
        <v>153</v>
      </c>
      <c r="AM48" s="5" t="s">
        <v>154</v>
      </c>
      <c r="AN48" t="s">
        <v>590</v>
      </c>
    </row>
    <row r="49" spans="1:40" x14ac:dyDescent="0.15">
      <c r="B49" s="12" t="s">
        <v>1</v>
      </c>
      <c r="C49" t="s">
        <v>0</v>
      </c>
      <c r="D49">
        <v>8</v>
      </c>
      <c r="E49">
        <f t="shared" si="70"/>
        <v>2.75</v>
      </c>
      <c r="F49">
        <f t="shared" si="71"/>
        <v>621</v>
      </c>
      <c r="G49">
        <v>0</v>
      </c>
      <c r="H49">
        <f t="shared" si="72"/>
        <v>136</v>
      </c>
      <c r="I49">
        <v>0</v>
      </c>
      <c r="J49">
        <f t="shared" si="73"/>
        <v>79</v>
      </c>
      <c r="K49">
        <v>0</v>
      </c>
      <c r="L49">
        <f t="shared" si="74"/>
        <v>136</v>
      </c>
      <c r="M49">
        <v>0</v>
      </c>
      <c r="N49">
        <f t="shared" si="75"/>
        <v>79</v>
      </c>
      <c r="O49">
        <v>0</v>
      </c>
      <c r="P49">
        <f t="shared" si="76"/>
        <v>7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15</v>
      </c>
      <c r="X49">
        <f t="shared" si="77"/>
        <v>4.5</v>
      </c>
      <c r="Y49">
        <f t="shared" si="78"/>
        <v>2528</v>
      </c>
      <c r="Z49">
        <v>16</v>
      </c>
      <c r="AA49">
        <f t="shared" si="79"/>
        <v>131</v>
      </c>
      <c r="AB49">
        <v>0</v>
      </c>
      <c r="AC49">
        <f t="shared" si="80"/>
        <v>124</v>
      </c>
      <c r="AD49">
        <v>0</v>
      </c>
      <c r="AE49">
        <f t="shared" si="81"/>
        <v>131</v>
      </c>
      <c r="AF49">
        <v>0</v>
      </c>
      <c r="AG49">
        <f t="shared" si="82"/>
        <v>124</v>
      </c>
      <c r="AH49">
        <v>0</v>
      </c>
      <c r="AI49">
        <f t="shared" si="83"/>
        <v>9</v>
      </c>
      <c r="AJ49">
        <v>0</v>
      </c>
      <c r="AL49" s="5" t="s">
        <v>93</v>
      </c>
      <c r="AM49" s="5" t="s">
        <v>157</v>
      </c>
    </row>
    <row r="50" spans="1:40" x14ac:dyDescent="0.15">
      <c r="B50" s="12" t="s">
        <v>1</v>
      </c>
      <c r="C50" t="s">
        <v>0</v>
      </c>
      <c r="D50">
        <v>8</v>
      </c>
      <c r="E50">
        <f t="shared" si="70"/>
        <v>2.75</v>
      </c>
      <c r="F50">
        <f t="shared" si="71"/>
        <v>621</v>
      </c>
      <c r="G50">
        <v>0</v>
      </c>
      <c r="H50">
        <f t="shared" si="72"/>
        <v>136</v>
      </c>
      <c r="I50">
        <v>0</v>
      </c>
      <c r="J50">
        <f t="shared" si="73"/>
        <v>79</v>
      </c>
      <c r="K50">
        <v>0</v>
      </c>
      <c r="L50">
        <f t="shared" si="74"/>
        <v>136</v>
      </c>
      <c r="M50">
        <v>0</v>
      </c>
      <c r="N50">
        <f t="shared" si="75"/>
        <v>79</v>
      </c>
      <c r="O50">
        <v>0</v>
      </c>
      <c r="P50">
        <f t="shared" si="76"/>
        <v>7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15</v>
      </c>
      <c r="X50">
        <f t="shared" si="77"/>
        <v>4.5</v>
      </c>
      <c r="Y50">
        <f t="shared" si="78"/>
        <v>2679</v>
      </c>
      <c r="Z50">
        <v>17</v>
      </c>
      <c r="AA50">
        <f t="shared" si="79"/>
        <v>131</v>
      </c>
      <c r="AB50">
        <v>0</v>
      </c>
      <c r="AC50">
        <f t="shared" si="80"/>
        <v>124</v>
      </c>
      <c r="AD50">
        <v>0</v>
      </c>
      <c r="AE50">
        <f t="shared" si="81"/>
        <v>131</v>
      </c>
      <c r="AF50">
        <v>0</v>
      </c>
      <c r="AG50">
        <f t="shared" si="82"/>
        <v>124</v>
      </c>
      <c r="AH50">
        <v>0</v>
      </c>
      <c r="AI50">
        <f t="shared" si="83"/>
        <v>9</v>
      </c>
      <c r="AJ50">
        <v>0</v>
      </c>
      <c r="AL50" s="5" t="s">
        <v>160</v>
      </c>
      <c r="AM50" s="5" t="s">
        <v>161</v>
      </c>
      <c r="AN50" t="s">
        <v>587</v>
      </c>
    </row>
    <row r="51" spans="1:40" x14ac:dyDescent="0.15">
      <c r="B51" s="12" t="s">
        <v>1</v>
      </c>
      <c r="C51" t="s">
        <v>0</v>
      </c>
      <c r="D51">
        <v>8</v>
      </c>
      <c r="E51">
        <f t="shared" si="70"/>
        <v>2.75</v>
      </c>
      <c r="F51">
        <f t="shared" si="71"/>
        <v>621</v>
      </c>
      <c r="G51">
        <v>0</v>
      </c>
      <c r="H51">
        <f t="shared" si="72"/>
        <v>136</v>
      </c>
      <c r="I51">
        <v>0</v>
      </c>
      <c r="J51">
        <f t="shared" si="73"/>
        <v>79</v>
      </c>
      <c r="K51">
        <v>0</v>
      </c>
      <c r="L51">
        <f t="shared" si="74"/>
        <v>136</v>
      </c>
      <c r="M51">
        <v>0</v>
      </c>
      <c r="N51">
        <f t="shared" si="75"/>
        <v>79</v>
      </c>
      <c r="O51">
        <v>0</v>
      </c>
      <c r="P51">
        <f t="shared" si="76"/>
        <v>7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15</v>
      </c>
      <c r="X51">
        <f t="shared" si="77"/>
        <v>4.5</v>
      </c>
      <c r="Y51">
        <f t="shared" si="78"/>
        <v>2835</v>
      </c>
      <c r="Z51">
        <v>18</v>
      </c>
      <c r="AA51">
        <f t="shared" si="79"/>
        <v>131</v>
      </c>
      <c r="AB51">
        <v>0</v>
      </c>
      <c r="AC51">
        <f t="shared" si="80"/>
        <v>124</v>
      </c>
      <c r="AD51">
        <v>0</v>
      </c>
      <c r="AE51">
        <f t="shared" si="81"/>
        <v>131</v>
      </c>
      <c r="AF51">
        <v>0</v>
      </c>
      <c r="AG51">
        <f t="shared" si="82"/>
        <v>124</v>
      </c>
      <c r="AH51">
        <v>0</v>
      </c>
      <c r="AI51">
        <f t="shared" si="83"/>
        <v>9</v>
      </c>
      <c r="AJ51">
        <v>0</v>
      </c>
      <c r="AL51" s="5" t="s">
        <v>168</v>
      </c>
      <c r="AM51" s="5" t="s">
        <v>169</v>
      </c>
      <c r="AN51" t="s">
        <v>589</v>
      </c>
    </row>
    <row r="52" spans="1:40" x14ac:dyDescent="0.15">
      <c r="B52" s="12" t="s">
        <v>1</v>
      </c>
      <c r="C52" t="s">
        <v>0</v>
      </c>
      <c r="D52">
        <v>8</v>
      </c>
      <c r="E52">
        <f t="shared" si="70"/>
        <v>2.75</v>
      </c>
      <c r="F52">
        <f t="shared" si="71"/>
        <v>621</v>
      </c>
      <c r="G52">
        <v>0</v>
      </c>
      <c r="H52">
        <f t="shared" si="72"/>
        <v>136</v>
      </c>
      <c r="I52">
        <v>0</v>
      </c>
      <c r="J52">
        <f t="shared" si="73"/>
        <v>79</v>
      </c>
      <c r="K52">
        <v>0</v>
      </c>
      <c r="L52">
        <f t="shared" si="74"/>
        <v>136</v>
      </c>
      <c r="M52">
        <v>0</v>
      </c>
      <c r="N52">
        <f t="shared" si="75"/>
        <v>79</v>
      </c>
      <c r="O52">
        <v>0</v>
      </c>
      <c r="P52">
        <f t="shared" si="76"/>
        <v>7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15</v>
      </c>
      <c r="X52">
        <f t="shared" si="77"/>
        <v>4.5</v>
      </c>
      <c r="Y52">
        <f t="shared" si="78"/>
        <v>3158</v>
      </c>
      <c r="Z52">
        <v>20</v>
      </c>
      <c r="AA52">
        <f t="shared" si="79"/>
        <v>131</v>
      </c>
      <c r="AB52">
        <v>0</v>
      </c>
      <c r="AC52">
        <f t="shared" si="80"/>
        <v>124</v>
      </c>
      <c r="AD52">
        <v>0</v>
      </c>
      <c r="AE52">
        <f t="shared" si="81"/>
        <v>131</v>
      </c>
      <c r="AF52">
        <v>0</v>
      </c>
      <c r="AG52">
        <f t="shared" si="82"/>
        <v>124</v>
      </c>
      <c r="AH52">
        <v>0</v>
      </c>
      <c r="AI52">
        <f t="shared" si="83"/>
        <v>9</v>
      </c>
      <c r="AJ52">
        <v>0</v>
      </c>
      <c r="AL52" s="5" t="s">
        <v>164</v>
      </c>
      <c r="AM52" s="5" t="s">
        <v>165</v>
      </c>
      <c r="AN52" t="s">
        <v>589</v>
      </c>
    </row>
    <row r="53" spans="1:40" x14ac:dyDescent="0.15">
      <c r="B53" s="12" t="s">
        <v>1</v>
      </c>
      <c r="C53" t="s">
        <v>0</v>
      </c>
      <c r="D53">
        <v>8</v>
      </c>
      <c r="E53">
        <f t="shared" si="70"/>
        <v>2.75</v>
      </c>
      <c r="F53">
        <f t="shared" si="71"/>
        <v>621</v>
      </c>
      <c r="G53">
        <v>0</v>
      </c>
      <c r="H53">
        <f t="shared" si="72"/>
        <v>136</v>
      </c>
      <c r="I53">
        <v>0</v>
      </c>
      <c r="J53">
        <f t="shared" si="73"/>
        <v>79</v>
      </c>
      <c r="K53">
        <v>0</v>
      </c>
      <c r="L53">
        <f t="shared" si="74"/>
        <v>136</v>
      </c>
      <c r="M53">
        <v>0</v>
      </c>
      <c r="N53">
        <f t="shared" si="75"/>
        <v>79</v>
      </c>
      <c r="O53">
        <v>0</v>
      </c>
      <c r="P53">
        <f t="shared" si="76"/>
        <v>7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0" x14ac:dyDescent="0.15">
      <c r="U54" s="13"/>
      <c r="V54" s="5"/>
      <c r="AL54" s="5"/>
      <c r="AM54" s="5"/>
    </row>
    <row r="55" spans="1:40" x14ac:dyDescent="0.15">
      <c r="A55" s="1" t="s">
        <v>597</v>
      </c>
    </row>
    <row r="56" spans="1:40" x14ac:dyDescent="0.15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18</v>
      </c>
      <c r="X56">
        <f>1+(W56-1)*0.25</f>
        <v>5.25</v>
      </c>
      <c r="Y56">
        <f>INT(POWER(X56+(Z56*0.25),2)*35)</f>
        <v>3158</v>
      </c>
      <c r="Z56">
        <v>17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172</v>
      </c>
    </row>
    <row r="57" spans="1:40" x14ac:dyDescent="0.15">
      <c r="B57" s="12" t="s">
        <v>1</v>
      </c>
      <c r="C57" t="s">
        <v>0</v>
      </c>
      <c r="D57">
        <v>9</v>
      </c>
      <c r="E57">
        <f t="shared" si="84"/>
        <v>3</v>
      </c>
      <c r="F57">
        <f t="shared" si="85"/>
        <v>680</v>
      </c>
      <c r="G57">
        <v>0</v>
      </c>
      <c r="H57">
        <f t="shared" si="86"/>
        <v>147</v>
      </c>
      <c r="I57">
        <v>0</v>
      </c>
      <c r="J57">
        <f t="shared" si="87"/>
        <v>84</v>
      </c>
      <c r="K57">
        <v>0</v>
      </c>
      <c r="L57">
        <f t="shared" si="88"/>
        <v>147</v>
      </c>
      <c r="M57">
        <v>0</v>
      </c>
      <c r="N57">
        <f t="shared" si="89"/>
        <v>84</v>
      </c>
      <c r="O57">
        <v>0</v>
      </c>
      <c r="P57">
        <f t="shared" si="90"/>
        <v>7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18</v>
      </c>
      <c r="X57">
        <f>1+(W57-1)*0.25</f>
        <v>5.25</v>
      </c>
      <c r="Y57">
        <f>INT(POWER(X57+(Z57*0.25),2)*35)</f>
        <v>3158</v>
      </c>
      <c r="Z57">
        <v>17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179</v>
      </c>
      <c r="AM57" s="6" t="s">
        <v>180</v>
      </c>
    </row>
    <row r="58" spans="1:40" x14ac:dyDescent="0.15">
      <c r="B58" s="12" t="s">
        <v>1</v>
      </c>
      <c r="C58" t="s">
        <v>0</v>
      </c>
      <c r="D58">
        <v>9</v>
      </c>
      <c r="E58">
        <f t="shared" si="84"/>
        <v>3</v>
      </c>
      <c r="F58">
        <f t="shared" si="85"/>
        <v>680</v>
      </c>
      <c r="G58">
        <v>0</v>
      </c>
      <c r="H58">
        <f t="shared" si="86"/>
        <v>147</v>
      </c>
      <c r="I58">
        <v>0</v>
      </c>
      <c r="J58">
        <f t="shared" si="87"/>
        <v>84</v>
      </c>
      <c r="K58">
        <v>0</v>
      </c>
      <c r="L58">
        <f t="shared" si="88"/>
        <v>147</v>
      </c>
      <c r="M58">
        <v>0</v>
      </c>
      <c r="N58">
        <f t="shared" si="89"/>
        <v>84</v>
      </c>
      <c r="O58">
        <v>0</v>
      </c>
      <c r="P58">
        <f t="shared" si="90"/>
        <v>7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18</v>
      </c>
      <c r="X58">
        <f>1+(W58-1)*0.25</f>
        <v>5.25</v>
      </c>
      <c r="Y58">
        <f>INT(POWER(X58+(Z58*0.25),2)*35)</f>
        <v>3327</v>
      </c>
      <c r="Z58">
        <v>18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181</v>
      </c>
    </row>
    <row r="59" spans="1:40" x14ac:dyDescent="0.15">
      <c r="B59" s="12" t="s">
        <v>1</v>
      </c>
      <c r="C59" t="s">
        <v>0</v>
      </c>
      <c r="D59">
        <v>9</v>
      </c>
      <c r="E59">
        <f t="shared" si="84"/>
        <v>3</v>
      </c>
      <c r="F59">
        <f t="shared" si="85"/>
        <v>680</v>
      </c>
      <c r="G59">
        <v>0</v>
      </c>
      <c r="H59">
        <f t="shared" si="86"/>
        <v>147</v>
      </c>
      <c r="I59">
        <v>0</v>
      </c>
      <c r="J59">
        <f t="shared" si="87"/>
        <v>84</v>
      </c>
      <c r="K59">
        <v>0</v>
      </c>
      <c r="L59">
        <f t="shared" si="88"/>
        <v>147</v>
      </c>
      <c r="M59">
        <v>0</v>
      </c>
      <c r="N59">
        <f t="shared" si="89"/>
        <v>84</v>
      </c>
      <c r="O59">
        <v>0</v>
      </c>
      <c r="P59">
        <f t="shared" si="90"/>
        <v>7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0" x14ac:dyDescent="0.15">
      <c r="B60" s="12" t="s">
        <v>1</v>
      </c>
      <c r="C60" t="s">
        <v>0</v>
      </c>
      <c r="D60">
        <v>9</v>
      </c>
      <c r="E60">
        <f t="shared" si="84"/>
        <v>3</v>
      </c>
      <c r="F60">
        <f t="shared" si="85"/>
        <v>680</v>
      </c>
      <c r="G60">
        <v>0</v>
      </c>
      <c r="H60">
        <f t="shared" si="86"/>
        <v>147</v>
      </c>
      <c r="I60">
        <v>0</v>
      </c>
      <c r="J60">
        <f t="shared" si="87"/>
        <v>84</v>
      </c>
      <c r="K60">
        <v>0</v>
      </c>
      <c r="L60">
        <f t="shared" si="88"/>
        <v>147</v>
      </c>
      <c r="M60">
        <v>0</v>
      </c>
      <c r="N60">
        <f t="shared" si="89"/>
        <v>84</v>
      </c>
      <c r="O60">
        <v>0</v>
      </c>
      <c r="P60">
        <f t="shared" si="90"/>
        <v>7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0" x14ac:dyDescent="0.15">
      <c r="B61" s="12" t="s">
        <v>1</v>
      </c>
      <c r="C61" t="s">
        <v>0</v>
      </c>
      <c r="D61">
        <v>9</v>
      </c>
      <c r="E61">
        <f t="shared" si="84"/>
        <v>3</v>
      </c>
      <c r="F61">
        <f t="shared" si="85"/>
        <v>680</v>
      </c>
      <c r="G61">
        <v>0</v>
      </c>
      <c r="H61">
        <f t="shared" si="86"/>
        <v>147</v>
      </c>
      <c r="I61">
        <v>0</v>
      </c>
      <c r="J61">
        <f t="shared" si="87"/>
        <v>84</v>
      </c>
      <c r="K61">
        <v>0</v>
      </c>
      <c r="L61">
        <f t="shared" si="88"/>
        <v>147</v>
      </c>
      <c r="M61">
        <v>0</v>
      </c>
      <c r="N61">
        <f t="shared" si="89"/>
        <v>84</v>
      </c>
      <c r="O61">
        <v>0</v>
      </c>
      <c r="P61">
        <f t="shared" si="90"/>
        <v>7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0" x14ac:dyDescent="0.15">
      <c r="B62" s="12" t="s">
        <v>1</v>
      </c>
      <c r="C62" t="s">
        <v>0</v>
      </c>
      <c r="D62">
        <v>9</v>
      </c>
      <c r="E62">
        <f t="shared" si="84"/>
        <v>3</v>
      </c>
      <c r="F62">
        <f t="shared" si="85"/>
        <v>680</v>
      </c>
      <c r="G62">
        <v>0</v>
      </c>
      <c r="H62">
        <f t="shared" si="86"/>
        <v>147</v>
      </c>
      <c r="I62">
        <v>0</v>
      </c>
      <c r="J62">
        <f t="shared" si="87"/>
        <v>84</v>
      </c>
      <c r="K62">
        <v>0</v>
      </c>
      <c r="L62">
        <f t="shared" si="88"/>
        <v>147</v>
      </c>
      <c r="M62">
        <v>0</v>
      </c>
      <c r="N62">
        <f t="shared" si="89"/>
        <v>84</v>
      </c>
      <c r="O62">
        <v>0</v>
      </c>
      <c r="P62">
        <f t="shared" si="90"/>
        <v>7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0" x14ac:dyDescent="0.15">
      <c r="A63" s="1" t="s">
        <v>598</v>
      </c>
    </row>
    <row r="64" spans="1:40" x14ac:dyDescent="0.15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3858</v>
      </c>
      <c r="Z64">
        <v>19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40" x14ac:dyDescent="0.15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3858</v>
      </c>
      <c r="Z65">
        <v>19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40" x14ac:dyDescent="0.15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0" x14ac:dyDescent="0.15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0" x14ac:dyDescent="0.15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0" x14ac:dyDescent="0.15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0" s="9" customFormat="1" x14ac:dyDescent="0.15">
      <c r="A70" s="8" t="s">
        <v>599</v>
      </c>
      <c r="B70" s="15"/>
      <c r="U70" s="15"/>
    </row>
    <row r="71" spans="1:40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0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0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0" x14ac:dyDescent="0.15">
      <c r="A74" s="1" t="s">
        <v>600</v>
      </c>
    </row>
    <row r="75" spans="1:40" x14ac:dyDescent="0.15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6144</v>
      </c>
      <c r="Z75">
        <v>25</v>
      </c>
      <c r="AA75">
        <f>INT(POWER(X75+(AB75*0.25),3))+40</f>
        <v>1768</v>
      </c>
      <c r="AB75">
        <v>20</v>
      </c>
      <c r="AC75">
        <f>INT(50+(X75+(AD75*0.25)-1)*POWER(X75+(AD75*0.25),0.5)*10)</f>
        <v>431</v>
      </c>
      <c r="AD75">
        <v>20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  <c r="AN75" t="s">
        <v>589</v>
      </c>
    </row>
    <row r="76" spans="1:40" x14ac:dyDescent="0.15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4044</v>
      </c>
      <c r="Z76">
        <v>20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40" x14ac:dyDescent="0.15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4429</v>
      </c>
      <c r="Z77">
        <v>20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40" x14ac:dyDescent="0.15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4832</v>
      </c>
      <c r="Z78">
        <v>21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40" x14ac:dyDescent="0.15">
      <c r="A79" s="1" t="s">
        <v>601</v>
      </c>
    </row>
    <row r="80" spans="1:40" x14ac:dyDescent="0.15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602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603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604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605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606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607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608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609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610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611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612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613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614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615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616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617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618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619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624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625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620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2017-02-09T17:48:52Z</dcterms:modified>
</cp:coreProperties>
</file>