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50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91" i="1" l="1"/>
  <c r="X97" i="1"/>
  <c r="AA97" i="1"/>
  <c r="X98" i="1"/>
  <c r="AA98" i="1"/>
  <c r="AC80" i="1"/>
  <c r="AC83" i="1"/>
  <c r="AG83" i="1"/>
  <c r="X57" i="1"/>
  <c r="AA57" i="1"/>
  <c r="X50" i="1"/>
  <c r="AA50" i="1"/>
  <c r="X49" i="1"/>
  <c r="AA49" i="1"/>
  <c r="X36" i="1"/>
  <c r="AC36" i="1"/>
  <c r="E50" i="1"/>
  <c r="F50" i="1"/>
  <c r="AA36" i="1"/>
  <c r="X25" i="1"/>
  <c r="P22" i="1"/>
  <c r="E30" i="1"/>
  <c r="F30" i="1"/>
  <c r="H30" i="1"/>
  <c r="J30" i="1"/>
  <c r="L30" i="1"/>
  <c r="N30" i="1"/>
  <c r="P30" i="1"/>
  <c r="E182" i="1"/>
  <c r="P182" i="1"/>
  <c r="N182" i="1"/>
  <c r="L182" i="1"/>
  <c r="J182" i="1"/>
  <c r="H182" i="1"/>
  <c r="F182" i="1"/>
  <c r="E181" i="1"/>
  <c r="P181" i="1"/>
  <c r="N181" i="1"/>
  <c r="L181" i="1"/>
  <c r="J181" i="1"/>
  <c r="H181" i="1"/>
  <c r="F181" i="1"/>
  <c r="E174" i="1"/>
  <c r="P174" i="1"/>
  <c r="N174" i="1"/>
  <c r="L174" i="1"/>
  <c r="J174" i="1"/>
  <c r="H174" i="1"/>
  <c r="F174" i="1"/>
  <c r="E173" i="1"/>
  <c r="P173" i="1"/>
  <c r="N173" i="1"/>
  <c r="L173" i="1"/>
  <c r="J173" i="1"/>
  <c r="H173" i="1"/>
  <c r="F173" i="1"/>
  <c r="E167" i="1"/>
  <c r="P167" i="1"/>
  <c r="N167" i="1"/>
  <c r="L167" i="1"/>
  <c r="J167" i="1"/>
  <c r="H167" i="1"/>
  <c r="F167" i="1"/>
  <c r="E166" i="1"/>
  <c r="P166" i="1"/>
  <c r="N166" i="1"/>
  <c r="L166" i="1"/>
  <c r="J166" i="1"/>
  <c r="H166" i="1"/>
  <c r="F166" i="1"/>
  <c r="E146" i="1"/>
  <c r="P146" i="1"/>
  <c r="N146" i="1"/>
  <c r="L146" i="1"/>
  <c r="J146" i="1"/>
  <c r="H146" i="1"/>
  <c r="F146" i="1"/>
  <c r="E132" i="1"/>
  <c r="P132" i="1"/>
  <c r="N132" i="1"/>
  <c r="L132" i="1"/>
  <c r="J132" i="1"/>
  <c r="H132" i="1"/>
  <c r="F132" i="1"/>
  <c r="E124" i="1"/>
  <c r="P124" i="1"/>
  <c r="N124" i="1"/>
  <c r="L124" i="1"/>
  <c r="J124" i="1"/>
  <c r="H124" i="1"/>
  <c r="F124" i="1"/>
  <c r="E115" i="1"/>
  <c r="P115" i="1"/>
  <c r="N115" i="1"/>
  <c r="L115" i="1"/>
  <c r="J115" i="1"/>
  <c r="H115" i="1"/>
  <c r="F115" i="1"/>
  <c r="E95" i="1"/>
  <c r="P95" i="1"/>
  <c r="N95" i="1"/>
  <c r="L95" i="1"/>
  <c r="J95" i="1"/>
  <c r="H95" i="1"/>
  <c r="F95" i="1"/>
  <c r="E90" i="1"/>
  <c r="P90" i="1"/>
  <c r="N90" i="1"/>
  <c r="L90" i="1"/>
  <c r="J90" i="1"/>
  <c r="H90" i="1"/>
  <c r="F90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81" i="1"/>
  <c r="AI181" i="1"/>
  <c r="AG181" i="1"/>
  <c r="AE181" i="1"/>
  <c r="AC181" i="1"/>
  <c r="AA181" i="1"/>
  <c r="Y181" i="1"/>
  <c r="X177" i="1"/>
  <c r="AI177" i="1"/>
  <c r="AG177" i="1"/>
  <c r="AE177" i="1"/>
  <c r="AC177" i="1"/>
  <c r="AA177" i="1"/>
  <c r="Y177" i="1"/>
  <c r="X175" i="1"/>
  <c r="AI175" i="1"/>
  <c r="AG175" i="1"/>
  <c r="AE175" i="1"/>
  <c r="AC175" i="1"/>
  <c r="AA175" i="1"/>
  <c r="Y175" i="1"/>
  <c r="X176" i="1"/>
  <c r="AI176" i="1"/>
  <c r="AG176" i="1"/>
  <c r="AE176" i="1"/>
  <c r="AC176" i="1"/>
  <c r="AA176" i="1"/>
  <c r="Y176" i="1"/>
  <c r="X178" i="1"/>
  <c r="AI178" i="1"/>
  <c r="AG178" i="1"/>
  <c r="AE178" i="1"/>
  <c r="AC178" i="1"/>
  <c r="AA178" i="1"/>
  <c r="Y178" i="1"/>
  <c r="X173" i="1"/>
  <c r="AI173" i="1"/>
  <c r="AG173" i="1"/>
  <c r="AE173" i="1"/>
  <c r="AC173" i="1"/>
  <c r="AA173" i="1"/>
  <c r="Y173" i="1"/>
  <c r="X174" i="1"/>
  <c r="AI174" i="1"/>
  <c r="AG174" i="1"/>
  <c r="AE174" i="1"/>
  <c r="AC174" i="1"/>
  <c r="AA174" i="1"/>
  <c r="Y174" i="1"/>
  <c r="X179" i="1"/>
  <c r="AI179" i="1"/>
  <c r="AG179" i="1"/>
  <c r="AE179" i="1"/>
  <c r="AC179" i="1"/>
  <c r="AA179" i="1"/>
  <c r="Y179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E164" i="1"/>
  <c r="P164" i="1"/>
  <c r="N164" i="1"/>
  <c r="L164" i="1"/>
  <c r="J164" i="1"/>
  <c r="H164" i="1"/>
  <c r="F164" i="1"/>
  <c r="X164" i="1"/>
  <c r="AI164" i="1"/>
  <c r="AG164" i="1"/>
  <c r="AE164" i="1"/>
  <c r="AC164" i="1"/>
  <c r="AA164" i="1"/>
  <c r="Y164" i="1"/>
  <c r="X167" i="1"/>
  <c r="AI167" i="1"/>
  <c r="AG167" i="1"/>
  <c r="AE167" i="1"/>
  <c r="AC167" i="1"/>
  <c r="AA167" i="1"/>
  <c r="Y167" i="1"/>
  <c r="X160" i="1"/>
  <c r="AI160" i="1"/>
  <c r="AG160" i="1"/>
  <c r="AE160" i="1"/>
  <c r="AC160" i="1"/>
  <c r="AA160" i="1"/>
  <c r="Y160" i="1"/>
  <c r="X161" i="1"/>
  <c r="AI161" i="1"/>
  <c r="AG161" i="1"/>
  <c r="AE161" i="1"/>
  <c r="AC161" i="1"/>
  <c r="AA161" i="1"/>
  <c r="Y161" i="1"/>
  <c r="X159" i="1"/>
  <c r="AI159" i="1"/>
  <c r="AG159" i="1"/>
  <c r="AE159" i="1"/>
  <c r="AC159" i="1"/>
  <c r="AA159" i="1"/>
  <c r="Y159" i="1"/>
  <c r="X162" i="1"/>
  <c r="AI162" i="1"/>
  <c r="AG162" i="1"/>
  <c r="AE162" i="1"/>
  <c r="AC162" i="1"/>
  <c r="AA162" i="1"/>
  <c r="Y162" i="1"/>
  <c r="X155" i="1"/>
  <c r="AI155" i="1"/>
  <c r="AG155" i="1"/>
  <c r="AE155" i="1"/>
  <c r="AC155" i="1"/>
  <c r="AA155" i="1"/>
  <c r="Y155" i="1"/>
  <c r="X156" i="1"/>
  <c r="AI156" i="1"/>
  <c r="AG156" i="1"/>
  <c r="AE156" i="1"/>
  <c r="AC156" i="1"/>
  <c r="AA156" i="1"/>
  <c r="Y156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52" i="1"/>
  <c r="P152" i="1"/>
  <c r="N152" i="1"/>
  <c r="L152" i="1"/>
  <c r="J152" i="1"/>
  <c r="H152" i="1"/>
  <c r="F152" i="1"/>
  <c r="X152" i="1"/>
  <c r="AI152" i="1"/>
  <c r="AG152" i="1"/>
  <c r="AE152" i="1"/>
  <c r="AC152" i="1"/>
  <c r="AA152" i="1"/>
  <c r="Y152" i="1"/>
  <c r="E160" i="1"/>
  <c r="P160" i="1"/>
  <c r="N160" i="1"/>
  <c r="L160" i="1"/>
  <c r="J160" i="1"/>
  <c r="H160" i="1"/>
  <c r="F160" i="1"/>
  <c r="X151" i="1"/>
  <c r="AI151" i="1"/>
  <c r="AG151" i="1"/>
  <c r="AE151" i="1"/>
  <c r="AC151" i="1"/>
  <c r="AA151" i="1"/>
  <c r="Y151" i="1"/>
  <c r="E151" i="1"/>
  <c r="P151" i="1"/>
  <c r="N151" i="1"/>
  <c r="L151" i="1"/>
  <c r="J151" i="1"/>
  <c r="H151" i="1"/>
  <c r="F151" i="1"/>
  <c r="X157" i="1"/>
  <c r="AI157" i="1"/>
  <c r="AG157" i="1"/>
  <c r="AE157" i="1"/>
  <c r="AC157" i="1"/>
  <c r="AA157" i="1"/>
  <c r="Y157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E147" i="1"/>
  <c r="P147" i="1"/>
  <c r="N147" i="1"/>
  <c r="L147" i="1"/>
  <c r="J147" i="1"/>
  <c r="H147" i="1"/>
  <c r="F147" i="1"/>
  <c r="X146" i="1"/>
  <c r="AI146" i="1"/>
  <c r="AG146" i="1"/>
  <c r="AE146" i="1"/>
  <c r="AC146" i="1"/>
  <c r="AA146" i="1"/>
  <c r="Y146" i="1"/>
  <c r="X149" i="1"/>
  <c r="AI149" i="1"/>
  <c r="AG149" i="1"/>
  <c r="AE149" i="1"/>
  <c r="AC149" i="1"/>
  <c r="AA149" i="1"/>
  <c r="Y149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2" i="1"/>
  <c r="AI142" i="1"/>
  <c r="AG142" i="1"/>
  <c r="AE142" i="1"/>
  <c r="AC142" i="1"/>
  <c r="AA142" i="1"/>
  <c r="Y142" i="1"/>
  <c r="E142" i="1"/>
  <c r="P142" i="1"/>
  <c r="N142" i="1"/>
  <c r="L142" i="1"/>
  <c r="J142" i="1"/>
  <c r="H142" i="1"/>
  <c r="F142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39" i="1"/>
  <c r="AI139" i="1"/>
  <c r="AG139" i="1"/>
  <c r="AE139" i="1"/>
  <c r="AC139" i="1"/>
  <c r="AA139" i="1"/>
  <c r="Y139" i="1"/>
  <c r="E139" i="1"/>
  <c r="P139" i="1"/>
  <c r="N139" i="1"/>
  <c r="L139" i="1"/>
  <c r="J139" i="1"/>
  <c r="H139" i="1"/>
  <c r="F139" i="1"/>
  <c r="X140" i="1"/>
  <c r="AI140" i="1"/>
  <c r="AG140" i="1"/>
  <c r="AE140" i="1"/>
  <c r="AC140" i="1"/>
  <c r="AA140" i="1"/>
  <c r="Y140" i="1"/>
  <c r="X138" i="1"/>
  <c r="AI138" i="1"/>
  <c r="AG138" i="1"/>
  <c r="AE138" i="1"/>
  <c r="AC138" i="1"/>
  <c r="AA138" i="1"/>
  <c r="Y138" i="1"/>
  <c r="E138" i="1"/>
  <c r="P138" i="1"/>
  <c r="N138" i="1"/>
  <c r="L138" i="1"/>
  <c r="J138" i="1"/>
  <c r="H138" i="1"/>
  <c r="F138" i="1"/>
  <c r="X137" i="1"/>
  <c r="AI137" i="1"/>
  <c r="AG137" i="1"/>
  <c r="AE137" i="1"/>
  <c r="AC137" i="1"/>
  <c r="AA137" i="1"/>
  <c r="Y137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E133" i="1"/>
  <c r="P133" i="1"/>
  <c r="N133" i="1"/>
  <c r="L133" i="1"/>
  <c r="J133" i="1"/>
  <c r="H133" i="1"/>
  <c r="F133" i="1"/>
  <c r="X132" i="1"/>
  <c r="AI132" i="1"/>
  <c r="AG132" i="1"/>
  <c r="AE132" i="1"/>
  <c r="AC132" i="1"/>
  <c r="AA132" i="1"/>
  <c r="Y132" i="1"/>
  <c r="X135" i="1"/>
  <c r="AI135" i="1"/>
  <c r="AG135" i="1"/>
  <c r="AE135" i="1"/>
  <c r="AC135" i="1"/>
  <c r="AA135" i="1"/>
  <c r="Y135" i="1"/>
  <c r="X129" i="1"/>
  <c r="AI129" i="1"/>
  <c r="AG129" i="1"/>
  <c r="AE129" i="1"/>
  <c r="AC129" i="1"/>
  <c r="AA129" i="1"/>
  <c r="Y129" i="1"/>
  <c r="X128" i="1"/>
  <c r="AI128" i="1"/>
  <c r="AG128" i="1"/>
  <c r="AE128" i="1"/>
  <c r="AC128" i="1"/>
  <c r="AA128" i="1"/>
  <c r="Y128" i="1"/>
  <c r="X130" i="1"/>
  <c r="AI130" i="1"/>
  <c r="AG130" i="1"/>
  <c r="AE130" i="1"/>
  <c r="AC130" i="1"/>
  <c r="AA130" i="1"/>
  <c r="Y130" i="1"/>
  <c r="X125" i="1"/>
  <c r="AI125" i="1"/>
  <c r="AG125" i="1"/>
  <c r="AE125" i="1"/>
  <c r="AC125" i="1"/>
  <c r="AA125" i="1"/>
  <c r="Y125" i="1"/>
  <c r="E125" i="1"/>
  <c r="P125" i="1"/>
  <c r="N125" i="1"/>
  <c r="L125" i="1"/>
  <c r="J125" i="1"/>
  <c r="H125" i="1"/>
  <c r="F125" i="1"/>
  <c r="X124" i="1"/>
  <c r="AI124" i="1"/>
  <c r="AG124" i="1"/>
  <c r="AE124" i="1"/>
  <c r="AC124" i="1"/>
  <c r="AA124" i="1"/>
  <c r="Y124" i="1"/>
  <c r="X126" i="1"/>
  <c r="AI126" i="1"/>
  <c r="AG126" i="1"/>
  <c r="AE126" i="1"/>
  <c r="AC126" i="1"/>
  <c r="AA126" i="1"/>
  <c r="Y126" i="1"/>
  <c r="X120" i="1"/>
  <c r="AI120" i="1"/>
  <c r="AG120" i="1"/>
  <c r="AE120" i="1"/>
  <c r="AC120" i="1"/>
  <c r="AA120" i="1"/>
  <c r="Y120" i="1"/>
  <c r="E120" i="1"/>
  <c r="P120" i="1"/>
  <c r="N120" i="1"/>
  <c r="L120" i="1"/>
  <c r="J120" i="1"/>
  <c r="H120" i="1"/>
  <c r="F120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19" i="1"/>
  <c r="AI119" i="1"/>
  <c r="AG119" i="1"/>
  <c r="AE119" i="1"/>
  <c r="AC119" i="1"/>
  <c r="AA119" i="1"/>
  <c r="Y119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16" i="1"/>
  <c r="AI116" i="1"/>
  <c r="AG116" i="1"/>
  <c r="AE116" i="1"/>
  <c r="AC116" i="1"/>
  <c r="AA116" i="1"/>
  <c r="Y116" i="1"/>
  <c r="E116" i="1"/>
  <c r="P116" i="1"/>
  <c r="N116" i="1"/>
  <c r="L116" i="1"/>
  <c r="J116" i="1"/>
  <c r="H116" i="1"/>
  <c r="F116" i="1"/>
  <c r="X115" i="1"/>
  <c r="AI115" i="1"/>
  <c r="AG115" i="1"/>
  <c r="AE115" i="1"/>
  <c r="AC115" i="1"/>
  <c r="AA115" i="1"/>
  <c r="Y115" i="1"/>
  <c r="X117" i="1"/>
  <c r="AI117" i="1"/>
  <c r="AG117" i="1"/>
  <c r="AE117" i="1"/>
  <c r="AC117" i="1"/>
  <c r="AA117" i="1"/>
  <c r="Y117" i="1"/>
  <c r="X112" i="1"/>
  <c r="AI112" i="1"/>
  <c r="AG112" i="1"/>
  <c r="AE112" i="1"/>
  <c r="AC112" i="1"/>
  <c r="AA112" i="1"/>
  <c r="Y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0" i="1"/>
  <c r="AI110" i="1"/>
  <c r="AG110" i="1"/>
  <c r="AE110" i="1"/>
  <c r="AC110" i="1"/>
  <c r="AA110" i="1"/>
  <c r="Y110" i="1"/>
  <c r="E110" i="1"/>
  <c r="P110" i="1"/>
  <c r="N110" i="1"/>
  <c r="L110" i="1"/>
  <c r="J110" i="1"/>
  <c r="H110" i="1"/>
  <c r="F110" i="1"/>
  <c r="X113" i="1"/>
  <c r="AI113" i="1"/>
  <c r="AG113" i="1"/>
  <c r="AE113" i="1"/>
  <c r="AC113" i="1"/>
  <c r="AA113" i="1"/>
  <c r="Y113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5" i="1"/>
  <c r="AI105" i="1"/>
  <c r="AG105" i="1"/>
  <c r="AE105" i="1"/>
  <c r="AC105" i="1"/>
  <c r="AA105" i="1"/>
  <c r="Y105" i="1"/>
  <c r="E105" i="1"/>
  <c r="P105" i="1"/>
  <c r="N105" i="1"/>
  <c r="L105" i="1"/>
  <c r="J105" i="1"/>
  <c r="H105" i="1"/>
  <c r="F105" i="1"/>
  <c r="X108" i="1"/>
  <c r="AI108" i="1"/>
  <c r="AG108" i="1"/>
  <c r="AE108" i="1"/>
  <c r="AC108" i="1"/>
  <c r="AA108" i="1"/>
  <c r="Y108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0" i="1"/>
  <c r="AI100" i="1"/>
  <c r="AG100" i="1"/>
  <c r="AE100" i="1"/>
  <c r="AC100" i="1"/>
  <c r="AA100" i="1"/>
  <c r="Y100" i="1"/>
  <c r="E100" i="1"/>
  <c r="P100" i="1"/>
  <c r="N100" i="1"/>
  <c r="L100" i="1"/>
  <c r="J100" i="1"/>
  <c r="H100" i="1"/>
  <c r="F100" i="1"/>
  <c r="X103" i="1"/>
  <c r="AI103" i="1"/>
  <c r="AG103" i="1"/>
  <c r="AE103" i="1"/>
  <c r="AC103" i="1"/>
  <c r="AA103" i="1"/>
  <c r="Y103" i="1"/>
  <c r="Y98" i="1"/>
  <c r="AC98" i="1"/>
  <c r="AE98" i="1"/>
  <c r="AG98" i="1"/>
  <c r="AI98" i="1"/>
  <c r="AI97" i="1"/>
  <c r="AG97" i="1"/>
  <c r="AE97" i="1"/>
  <c r="AC97" i="1"/>
  <c r="Y97" i="1"/>
  <c r="X96" i="1"/>
  <c r="AI96" i="1"/>
  <c r="AG96" i="1"/>
  <c r="AE96" i="1"/>
  <c r="AC96" i="1"/>
  <c r="AA96" i="1"/>
  <c r="Y96" i="1"/>
  <c r="X95" i="1"/>
  <c r="AI95" i="1"/>
  <c r="AG95" i="1"/>
  <c r="AE95" i="1"/>
  <c r="AC95" i="1"/>
  <c r="AA95" i="1"/>
  <c r="Y95" i="1"/>
  <c r="X92" i="1"/>
  <c r="AI92" i="1"/>
  <c r="AG92" i="1"/>
  <c r="AE92" i="1"/>
  <c r="AC92" i="1"/>
  <c r="AA92" i="1"/>
  <c r="Y92" i="1"/>
  <c r="X91" i="1"/>
  <c r="AI91" i="1"/>
  <c r="AG91" i="1"/>
  <c r="AE91" i="1"/>
  <c r="AC91" i="1"/>
  <c r="Y91" i="1"/>
  <c r="E91" i="1"/>
  <c r="P91" i="1"/>
  <c r="N91" i="1"/>
  <c r="L91" i="1"/>
  <c r="J91" i="1"/>
  <c r="H91" i="1"/>
  <c r="F91" i="1"/>
  <c r="X90" i="1"/>
  <c r="AI90" i="1"/>
  <c r="AG90" i="1"/>
  <c r="AE90" i="1"/>
  <c r="AC90" i="1"/>
  <c r="AA90" i="1"/>
  <c r="Y90" i="1"/>
  <c r="X93" i="1"/>
  <c r="AI93" i="1"/>
  <c r="AG93" i="1"/>
  <c r="AE93" i="1"/>
  <c r="AC93" i="1"/>
  <c r="AA93" i="1"/>
  <c r="Y93" i="1"/>
  <c r="X87" i="1"/>
  <c r="AI87" i="1"/>
  <c r="AG87" i="1"/>
  <c r="AE87" i="1"/>
  <c r="AC87" i="1"/>
  <c r="AA87" i="1"/>
  <c r="Y87" i="1"/>
  <c r="X86" i="1"/>
  <c r="AI86" i="1"/>
  <c r="AG86" i="1"/>
  <c r="AE86" i="1"/>
  <c r="AC86" i="1"/>
  <c r="AA86" i="1"/>
  <c r="Y86" i="1"/>
  <c r="X85" i="1"/>
  <c r="AI85" i="1"/>
  <c r="AG85" i="1"/>
  <c r="AE85" i="1"/>
  <c r="AC85" i="1"/>
  <c r="AA85" i="1"/>
  <c r="Y85" i="1"/>
  <c r="E85" i="1"/>
  <c r="P85" i="1"/>
  <c r="N85" i="1"/>
  <c r="L85" i="1"/>
  <c r="J85" i="1"/>
  <c r="H85" i="1"/>
  <c r="F85" i="1"/>
  <c r="X88" i="1"/>
  <c r="AI88" i="1"/>
  <c r="AG88" i="1"/>
  <c r="AE88" i="1"/>
  <c r="AC88" i="1"/>
  <c r="AA88" i="1"/>
  <c r="Y88" i="1"/>
  <c r="X82" i="1"/>
  <c r="AI82" i="1"/>
  <c r="AG82" i="1"/>
  <c r="AE82" i="1"/>
  <c r="AC82" i="1"/>
  <c r="AA82" i="1"/>
  <c r="Y82" i="1"/>
  <c r="X81" i="1"/>
  <c r="AI81" i="1"/>
  <c r="AG81" i="1"/>
  <c r="AE81" i="1"/>
  <c r="AC81" i="1"/>
  <c r="AA81" i="1"/>
  <c r="Y81" i="1"/>
  <c r="X80" i="1"/>
  <c r="AI80" i="1"/>
  <c r="AG80" i="1"/>
  <c r="AE80" i="1"/>
  <c r="AA80" i="1"/>
  <c r="Y80" i="1"/>
  <c r="X83" i="1"/>
  <c r="AI83" i="1"/>
  <c r="AE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E22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<sst xmlns="http://schemas.openxmlformats.org/spreadsheetml/2006/main" count="976" uniqueCount="632">
  <si>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</si>
  <si>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</si>
  <si>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</si>
  <si>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</si>
  <si>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</si>
  <si>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</si>
  <si>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</si>
  <si>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</si>
  <si>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</si>
  <si>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</si>
  <si>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</si>
  <si>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</si>
  <si>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</si>
  <si>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</si>
  <si>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</si>
  <si>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</si>
  <si>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</si>
  <si>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</si>
  <si>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</si>
  <si>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</si>
  <si>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</si>
  <si>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</si>
  <si>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</si>
  <si>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</si>
  <si>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</si>
  <si>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</si>
  <si>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</si>
  <si>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</si>
  <si>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</si>
  <si>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</si>
  <si>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</si>
  <si>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</si>
  <si>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</si>
  <si>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</si>
  <si>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</si>
  <si>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</si>
  <si>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</si>
  <si>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</si>
  <si>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</si>
  <si>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</si>
  <si>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</si>
  <si>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</si>
  <si>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</si>
  <si>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</si>
  <si>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</si>
  <si>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</si>
  <si>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</si>
  <si>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</si>
  <si>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</si>
  <si>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</si>
  <si>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</si>
  <si>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</si>
  <si>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</si>
  <si>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</si>
  <si>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</si>
  <si>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</si>
  <si>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</si>
  <si>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</si>
  <si>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</si>
  <si>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</si>
  <si>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</si>
  <si>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</si>
  <si>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</si>
  <si>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</si>
  <si>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</si>
  <si>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</si>
  <si>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</si>
  <si>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</si>
  <si>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</si>
  <si>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</si>
  <si>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</si>
  <si>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</si>
  <si>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</si>
  <si>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</si>
  <si>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</si>
  <si>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</si>
  <si>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</si>
  <si>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</si>
  <si>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</si>
  <si>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</si>
  <si>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</si>
  <si>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</si>
  <si>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</si>
  <si>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</si>
  <si>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</si>
  <si>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</si>
  <si>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</si>
  <si>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</si>
  <si>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</si>
  <si>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</si>
  <si>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</si>
  <si>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</si>
  <si>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</si>
  <si>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</si>
  <si>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</si>
  <si>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</si>
  <si>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</si>
  <si>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</si>
  <si>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</si>
  <si>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</si>
  <si>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</si>
  <si>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</si>
  <si>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</si>
  <si>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</si>
  <si>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</si>
  <si>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</si>
  <si>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</si>
  <si>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</si>
  <si>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</si>
  <si>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</si>
  <si>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</si>
  <si>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</si>
  <si>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</si>
  <si>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</si>
  <si>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</si>
  <si>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</si>
  <si>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</si>
  <si>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</si>
  <si>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</si>
  <si>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</si>
  <si>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</si>
  <si>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</si>
  <si>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</si>
  <si>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</si>
  <si>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</si>
  <si>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</si>
  <si>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</si>
  <si>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</si>
  <si>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</si>
  <si>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</si>
  <si>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</si>
  <si>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</si>
  <si>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</si>
  <si>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</si>
  <si>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</si>
  <si>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</si>
  <si>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</si>
  <si>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</si>
  <si>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</si>
  <si>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</si>
  <si>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</si>
  <si>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</si>
  <si>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</si>
  <si>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</si>
  <si>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</si>
  <si>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</si>
  <si>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</si>
  <si>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</si>
  <si>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</si>
  <si>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</si>
  <si>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</si>
  <si>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</si>
  <si>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</si>
  <si>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</si>
  <si>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</si>
  <si>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</si>
  <si>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</si>
  <si>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</si>
  <si>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</si>
  <si>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</si>
  <si>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</si>
  <si>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</si>
  <si>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</si>
  <si>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</si>
  <si>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</si>
  <si>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</si>
  <si>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</si>
  <si>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</si>
  <si>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</si>
  <si>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</si>
  <si>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</si>
  <si>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</si>
  <si>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</si>
  <si>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</si>
  <si>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</si>
  <si>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</si>
  <si>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</si>
  <si>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</si>
  <si>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</si>
  <si>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</si>
  <si>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</si>
  <si>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</si>
  <si>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</si>
  <si>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</si>
  <si>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</si>
  <si>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</si>
  <si>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</si>
  <si>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</si>
  <si>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</si>
  <si>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</si>
  <si>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</si>
  <si>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</si>
  <si>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</si>
  <si>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</si>
  <si>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</si>
  <si>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</si>
  <si>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</si>
  <si>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</si>
  <si>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</si>
  <si>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</si>
  <si>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</si>
  <si>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</si>
  <si>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</si>
  <si>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</si>
  <si>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</si>
  <si>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</si>
  <si>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</si>
  <si>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</si>
  <si>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</si>
  <si>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</si>
  <si>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</si>
  <si>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</si>
  <si>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</si>
  <si>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</si>
  <si>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</si>
  <si>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</si>
  <si>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</si>
  <si>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</si>
  <si>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</si>
  <si>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</si>
  <si>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</si>
  <si>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</si>
  <si>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</si>
  <si>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</si>
  <si>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</si>
  <si>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</si>
  <si>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</si>
  <si>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</si>
  <si>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</si>
  <si>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</si>
  <si>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</si>
  <si>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</si>
  <si>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</si>
  <si>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</si>
  <si>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败退宋兵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</si>
  <si>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</si>
  <si>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</si>
  <si>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</si>
  <si>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</si>
  <si>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</si>
  <si>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</si>
  <si>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</si>
  <si>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</si>
  <si>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</si>
  <si>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</si>
  <si>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</si>
  <si>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</si>
  <si>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</si>
  <si>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</si>
  <si>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</si>
  <si>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</si>
  <si>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</si>
  <si>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</si>
  <si>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</si>
  <si>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</si>
  <si>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</si>
  <si>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</si>
  <si>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</si>
  <si>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</si>
  <si>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</si>
  <si>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</si>
  <si>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</si>
  <si>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</si>
  <si>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</si>
  <si>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</si>
  <si>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</si>
  <si>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</si>
  <si>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</si>
  <si>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</si>
  <si>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</si>
  <si>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</si>
  <si>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</si>
  <si>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</si>
  <si>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</si>
  <si>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</si>
  <si>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</si>
  <si>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</si>
  <si>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</si>
  <si>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</si>
  <si>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</si>
  <si>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</si>
  <si>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</si>
  <si>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</si>
  <si>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</si>
  <si>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</si>
  <si>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</si>
  <si>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</si>
  <si>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</si>
  <si>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</si>
  <si>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</si>
  <si>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</si>
  <si>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</si>
  <si>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</si>
  <si>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</si>
  <si>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</si>
  <si>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</si>
  <si>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</si>
  <si>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</si>
  <si>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</si>
  <si>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</si>
  <si>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</si>
  <si>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</si>
  <si>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</si>
  <si>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</si>
  <si>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</si>
  <si>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</si>
  <si>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</si>
  <si>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</si>
  <si>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</si>
  <si>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</si>
  <si>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</si>
  <si>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</si>
  <si>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</si>
  <si>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</si>
  <si>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</si>
  <si>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</si>
  <si>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</si>
  <si>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</si>
  <si>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</si>
  <si>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</si>
  <si>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</si>
  <si>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</si>
  <si>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</si>
  <si>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</si>
  <si>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</si>
  <si>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</si>
  <si>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</si>
  <si>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</si>
  <si>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</si>
  <si>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</si>
  <si>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</si>
  <si>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</si>
  <si>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</si>
  <si>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</si>
  <si>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</si>
  <si>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</si>
  <si>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</si>
  <si>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</si>
  <si>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</si>
  <si>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</si>
  <si>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</si>
  <si>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</si>
  <si>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</si>
  <si>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</si>
  <si>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</si>
  <si>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</si>
  <si>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</si>
  <si>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</si>
  <si>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</si>
  <si>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</si>
  <si>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</si>
  <si>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</si>
  <si>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</si>
  <si>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</si>
  <si>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</si>
  <si>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</si>
  <si>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</si>
  <si>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</si>
  <si>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</si>
  <si>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</si>
  <si>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</si>
  <si>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</si>
  <si>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</si>
  <si>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</si>
  <si>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</si>
  <si>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</si>
  <si>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</si>
  <si>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</si>
  <si>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</si>
  <si>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</si>
  <si>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</si>
  <si>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</si>
  <si>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</si>
  <si>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</si>
  <si>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15005|16006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</si>
  <si>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</si>
  <si>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</si>
  <si>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</si>
  <si>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</si>
  <si>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</si>
  <si>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</si>
  <si>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</si>
  <si>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</si>
  <si>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</si>
  <si>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</si>
  <si>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</si>
  <si>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</si>
  <si>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</si>
  <si>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</si>
  <si>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</si>
  <si>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</si>
  <si>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</si>
  <si>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</si>
  <si>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</si>
  <si>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</si>
  <si>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</si>
  <si>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</si>
  <si>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</si>
  <si>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</si>
  <si>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</si>
  <si>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</si>
  <si>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</si>
  <si>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</si>
  <si>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</si>
  <si>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</si>
  <si>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</si>
  <si>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</si>
  <si>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</si>
  <si>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</si>
  <si>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</si>
  <si>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</si>
  <si>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</si>
  <si>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</si>
  <si>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</si>
  <si>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</si>
  <si>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</si>
  <si>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</si>
  <si>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</si>
  <si>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</si>
  <si>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</si>
  <si>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</si>
  <si>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</si>
  <si>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</si>
  <si>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</si>
  <si>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</si>
  <si>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</si>
  <si>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</si>
  <si>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</si>
  <si>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</si>
  <si>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</si>
  <si>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</si>
  <si>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</si>
  <si>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</si>
  <si>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</si>
  <si>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</si>
  <si>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</si>
  <si>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</si>
  <si>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</si>
  <si>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</si>
  <si>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</si>
  <si>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</si>
  <si>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</si>
  <si>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</si>
  <si>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</si>
  <si>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</si>
  <si>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</si>
  <si>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</si>
  <si>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</si>
  <si>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</si>
  <si>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</si>
  <si>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</si>
  <si>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</si>
  <si>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</si>
  <si>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</si>
  <si>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</si>
  <si>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</si>
  <si>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</si>
  <si>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</si>
  <si>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</si>
  <si>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</si>
  <si>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</si>
  <si>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</si>
  <si>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</si>
  <si>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</si>
  <si>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</si>
  <si>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</si>
  <si>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</si>
  <si>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</si>
  <si>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</si>
  <si>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</si>
  <si>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</si>
  <si>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</si>
  <si>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</si>
  <si>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</si>
  <si>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</si>
  <si>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</si>
  <si>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</si>
  <si>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15007|15008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</si>
  <si>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</si>
  <si>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</si>
  <si>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</si>
  <si>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</si>
  <si>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</si>
  <si>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</si>
  <si>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</si>
  <si>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</si>
  <si>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</si>
  <si>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</si>
  <si>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</si>
  <si>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</si>
  <si>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</si>
  <si>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</si>
  <si>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</si>
  <si>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</si>
  <si>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</si>
  <si>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</si>
  <si>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</si>
  <si>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</si>
  <si>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</si>
  <si>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</si>
  <si>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</si>
  <si>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</si>
  <si>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</si>
  <si>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</si>
  <si>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</si>
  <si>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</si>
  <si>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</si>
  <si>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</si>
  <si>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</si>
  <si>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</si>
  <si>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</si>
  <si>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</si>
  <si>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</si>
  <si>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</si>
  <si>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</si>
  <si>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</si>
  <si>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</si>
  <si>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</si>
  <si>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</si>
  <si>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</si>
  <si>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</si>
  <si>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</si>
  <si>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</si>
  <si>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</si>
  <si>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</si>
  <si>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</si>
  <si>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</si>
  <si>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</si>
  <si>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</si>
  <si>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</si>
  <si>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</si>
  <si>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</si>
  <si>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</si>
  <si>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</si>
  <si>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</si>
  <si>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</si>
  <si>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</si>
  <si>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</si>
  <si>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</si>
  <si>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</si>
  <si>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</si>
  <si>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</si>
  <si>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</si>
  <si>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</si>
  <si>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</si>
  <si>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</si>
  <si>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</si>
  <si>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</si>
  <si>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</si>
  <si>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</si>
  <si>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</si>
  <si>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</si>
  <si>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</si>
  <si>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</si>
  <si>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</si>
  <si>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</si>
  <si>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</si>
  <si>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</si>
  <si>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</si>
  <si>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</si>
  <si>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</si>
  <si>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</si>
  <si>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</si>
  <si>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</si>
  <si>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</si>
  <si>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</si>
  <si>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</si>
  <si>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</si>
  <si>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</si>
  <si>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</si>
  <si>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</si>
  <si>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</si>
  <si>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</si>
  <si>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</si>
  <si>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</si>
  <si>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</si>
  <si>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</si>
  <si>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</si>
  <si>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</si>
  <si>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</si>
  <si>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</si>
  <si>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</si>
  <si>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</si>
  <si>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</si>
  <si>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</si>
  <si>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</si>
  <si>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</si>
  <si>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</si>
  <si>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扬州府x|1009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</si>
  <si>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</si>
  <si>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</si>
  <si>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</si>
  <si>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</si>
  <si>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</si>
  <si>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</si>
  <si>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</si>
  <si>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</si>
  <si>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</si>
  <si>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</si>
  <si>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</si>
  <si>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</si>
  <si>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</si>
  <si>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</si>
  <si>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</si>
  <si>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</si>
  <si>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</si>
  <si>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</si>
  <si>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</si>
  <si>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</si>
  <si>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</si>
  <si>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</si>
  <si>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</si>
  <si>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</si>
  <si>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</si>
  <si>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</si>
  <si>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</si>
  <si>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</si>
  <si>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</si>
  <si>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</si>
  <si>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</si>
  <si>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</si>
  <si>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</si>
  <si>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</si>
  <si>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结识郭靖利用降防高攻击杀</t>
    <rPh sb="0" eb="1">
      <t>jie'shi</t>
    </rPh>
    <rPh sb="2" eb="3">
      <t>guo'jing</t>
    </rPh>
    <rPh sb="4" eb="5">
      <t>li'yong</t>
    </rPh>
    <rPh sb="6" eb="7">
      <t>jiang</t>
    </rPh>
    <rPh sb="7" eb="8">
      <t>fang</t>
    </rPh>
    <rPh sb="8" eb="9">
      <t>gao'gong</t>
    </rPh>
    <rPh sb="10" eb="11">
      <t>ji'sha</t>
    </rPh>
    <phoneticPr fontId="1" type="noConversion"/>
  </si>
  <si>
    <t>12009|16001</t>
    <phoneticPr fontId="1" type="noConversion"/>
  </si>
  <si>
    <t>15007|15008</t>
    <phoneticPr fontId="1" type="noConversion"/>
  </si>
  <si>
    <t>招募洪七公降低血上限才好击杀</t>
    <rPh sb="0" eb="1">
      <t>zhao'mu</t>
    </rPh>
    <rPh sb="2" eb="3">
      <t>hong'qi'gong</t>
    </rPh>
    <rPh sb="5" eb="6">
      <t>jiang'di</t>
    </rPh>
    <rPh sb="7" eb="8">
      <t>xue'shang'xian</t>
    </rPh>
    <rPh sb="10" eb="11">
      <t>cai</t>
    </rPh>
    <rPh sb="11" eb="12">
      <t>hao</t>
    </rPh>
    <rPh sb="12" eb="13">
      <t>ji'sha</t>
    </rPh>
    <phoneticPr fontId="1" type="noConversion"/>
  </si>
  <si>
    <t>门派兵器+门派初级秘籍+大红（1000+）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</si>
  <si>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准备点大药（1500+）</t>
    <rPh sb="0" eb="1">
      <t>zhun'bei</t>
    </rPh>
    <rPh sb="2" eb="3">
      <t>dian</t>
    </rPh>
    <rPh sb="3" eb="4">
      <t>da'yao</t>
    </rPh>
    <phoneticPr fontId="1" type="noConversion"/>
  </si>
  <si>
    <t>招募杨过利用绝对高攻击杀</t>
    <rPh sb="0" eb="1">
      <t>zhao'mu</t>
    </rPh>
    <rPh sb="2" eb="3">
      <t>yang'guo</t>
    </rPh>
    <rPh sb="4" eb="5">
      <t>li'yong</t>
    </rPh>
    <rPh sb="6" eb="7">
      <t>jue'dui</t>
    </rPh>
    <rPh sb="8" eb="9">
      <t>gao'gong</t>
    </rPh>
    <rPh sb="10" eb="11">
      <t>ji'sha</t>
    </rPh>
    <phoneticPr fontId="1" type="noConversion"/>
  </si>
  <si>
    <t>招募瑛姑回血</t>
    <rPh sb="0" eb="1">
      <t>zhao'mu</t>
    </rPh>
    <rPh sb="2" eb="3">
      <t>ying'gu</t>
    </rPh>
    <rPh sb="4" eb="5">
      <t>hui'xue</t>
    </rPh>
    <phoneticPr fontId="1" type="noConversion"/>
  </si>
  <si>
    <t>需要大红2000+</t>
    <rPh sb="0" eb="1">
      <t>xu'yao</t>
    </rPh>
    <rPh sb="2" eb="3">
      <t>da'hong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</si>
</sst>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7"/>
  <sheetViews>
    <sheetView tabSelected="1" topLeftCell="U1" workbookViewId="0">
      <pane ySplit="1" topLeftCell="A136" activePane="bottomLeft" state="frozen"/>
      <selection pane="bottomLeft" activeCell="AB148" sqref="AB148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611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575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78</v>
      </c>
      <c r="Z3">
        <v>0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180</v>
      </c>
      <c r="I4">
        <v>5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2102</v>
      </c>
      <c r="Z4">
        <v>20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577</v>
      </c>
    </row>
    <row r="5" spans="1:40" x14ac:dyDescent="0.15">
      <c r="A5" s="1" t="s">
        <v>580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632</v>
      </c>
      <c r="Z6">
        <v>5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7</v>
      </c>
      <c r="Q7">
        <v>0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314</v>
      </c>
      <c r="AB7">
        <v>13</v>
      </c>
      <c r="AC7">
        <f>INT(50+(X7+(AD7*0.25)-1)*POWER(X7+(AD7*0.25),0.5)*10)</f>
        <v>110</v>
      </c>
      <c r="AD7">
        <v>3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581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552</v>
      </c>
      <c r="AB10">
        <v>17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571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1968</v>
      </c>
      <c r="Z11">
        <v>12</v>
      </c>
      <c r="AA11">
        <f>INT(POWER(X11+(AB11*0.25),3))+40</f>
        <v>897</v>
      </c>
      <c r="AB11">
        <v>20</v>
      </c>
      <c r="AC11">
        <f>INT(50+(X11+(AD11*0.25)-1)*POWER(X11+(AD11*0.25),0.5)*10)</f>
        <v>208</v>
      </c>
      <c r="AD11">
        <v>10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577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582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574</v>
      </c>
      <c r="V18" s="5" t="s">
        <v>109</v>
      </c>
      <c r="W18">
        <v>20</v>
      </c>
      <c r="X18">
        <f>1+(W18-1)*0.25</f>
        <v>5.75</v>
      </c>
      <c r="Y18">
        <f>INT(POWER(X18+(Z18*0.25),2)*35)</f>
        <v>6144</v>
      </c>
      <c r="Z18">
        <v>30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612</v>
      </c>
      <c r="AO18" t="s">
        <v>617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112</v>
      </c>
      <c r="V19" s="5" t="s">
        <v>111</v>
      </c>
      <c r="W19">
        <v>22</v>
      </c>
      <c r="X19">
        <f>1+(W19-1)*0.25</f>
        <v>6.25</v>
      </c>
      <c r="Y19">
        <f>INT(POWER(X19+(Z19*0.25),2)*35)</f>
        <v>7875</v>
      </c>
      <c r="Z19">
        <v>35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577</v>
      </c>
      <c r="AO19" t="s">
        <v>616</v>
      </c>
    </row>
    <row r="20" spans="1:41" x14ac:dyDescent="0.15">
      <c r="B20" s="13" t="s">
        <v>572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113</v>
      </c>
      <c r="V20" s="5" t="s">
        <v>114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117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115</v>
      </c>
      <c r="V21" s="5" t="s">
        <v>116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118</v>
      </c>
    </row>
    <row r="22" spans="1:41" x14ac:dyDescent="0.15">
      <c r="B22" s="13" t="s">
        <v>573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583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119</v>
      </c>
      <c r="V24" s="5" t="s">
        <v>120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121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122</v>
      </c>
      <c r="V25" s="5" t="s">
        <v>123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124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584</v>
      </c>
    </row>
    <row r="30" spans="1:41" x14ac:dyDescent="0.15">
      <c r="B30" s="12" t="s">
        <v>569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125</v>
      </c>
      <c r="V30" s="5" t="s">
        <v>126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35</v>
      </c>
      <c r="AJ30">
        <v>50</v>
      </c>
      <c r="AL30" s="5" t="s">
        <v>127</v>
      </c>
      <c r="AM30" s="5" t="s">
        <v>128</v>
      </c>
    </row>
    <row r="31" spans="1:41" x14ac:dyDescent="0.15">
      <c r="B31" s="12" t="s">
        <v>570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129</v>
      </c>
      <c r="V31" s="5" t="s">
        <v>130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3088</v>
      </c>
      <c r="AB31">
        <v>35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35</v>
      </c>
      <c r="AJ31">
        <v>50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131</v>
      </c>
      <c r="V32" s="5" t="s">
        <v>132</v>
      </c>
      <c r="W32">
        <v>22</v>
      </c>
      <c r="X32">
        <f>1+(W32-1)*0.25</f>
        <v>6.25</v>
      </c>
      <c r="Y32">
        <f>INT(POWER(X32+(Z32*0.25),2)*35)</f>
        <v>5468</v>
      </c>
      <c r="Z32">
        <v>25</v>
      </c>
      <c r="AA32">
        <f>INT(POWER(X32+(AB32*0.25),3))+40</f>
        <v>3763</v>
      </c>
      <c r="AB32">
        <v>37</v>
      </c>
      <c r="AC32">
        <f>INT(50+(X32+(AD32*0.25)-1)*POWER(X32+(AD32*0.25),0.5)*10)</f>
        <v>818</v>
      </c>
      <c r="AD32">
        <v>50</v>
      </c>
      <c r="AE32">
        <f>INT(POWER(X32+(AF32*0.25),3))+40</f>
        <v>284</v>
      </c>
      <c r="AF32">
        <v>0</v>
      </c>
      <c r="AG32">
        <f>INT(50+(X32+(AH32*0.25)-1)*POWER(X32+(AH32*0.25),0.5)*10)</f>
        <v>181</v>
      </c>
      <c r="AH32">
        <v>0</v>
      </c>
      <c r="AI32">
        <f>INT(5+(X32+(AJ32*0.25)-1)*POWER(X32+(AJ32*0.25),0.2))</f>
        <v>53</v>
      </c>
      <c r="AJ32">
        <v>80</v>
      </c>
      <c r="AL32" s="5" t="s">
        <v>52</v>
      </c>
      <c r="AM32" s="5" t="s">
        <v>133</v>
      </c>
    </row>
    <row r="33" spans="1:41" x14ac:dyDescent="0.15">
      <c r="B33" s="13"/>
      <c r="C33" s="5"/>
      <c r="R33" s="5"/>
      <c r="S33" s="5"/>
      <c r="U33" s="13" t="s">
        <v>136</v>
      </c>
      <c r="V33" s="5" t="s">
        <v>135</v>
      </c>
      <c r="W33">
        <v>25</v>
      </c>
      <c r="X33">
        <f>1+(W33-1)*0.25</f>
        <v>7</v>
      </c>
      <c r="Y33">
        <f>INT(POWER(X33+(Z33*0.25),2)*35)</f>
        <v>9528</v>
      </c>
      <c r="Z33">
        <v>38</v>
      </c>
      <c r="AA33">
        <f>INT(POWER(X33+(AB33*0.25),3))+40</f>
        <v>383</v>
      </c>
      <c r="AB33">
        <v>0</v>
      </c>
      <c r="AC33">
        <f>INT(50+(X33+(AD33*0.25)-1)*POWER(X33+(AD33*0.25),0.5)*10)</f>
        <v>4277</v>
      </c>
      <c r="AD33">
        <v>200</v>
      </c>
      <c r="AE33">
        <f>INT(POWER(X33+(AF33*0.25),3))+40</f>
        <v>2237</v>
      </c>
      <c r="AF33">
        <v>24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97</v>
      </c>
      <c r="AJ33">
        <v>150</v>
      </c>
      <c r="AL33" s="5" t="s">
        <v>134</v>
      </c>
      <c r="AM33" s="5">
        <v>40011</v>
      </c>
      <c r="AN33" t="s">
        <v>578</v>
      </c>
      <c r="AO33" t="s">
        <v>615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610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137</v>
      </c>
      <c r="V36" s="5" t="s">
        <v>139</v>
      </c>
      <c r="W36">
        <v>30</v>
      </c>
      <c r="X36">
        <f>1+(W36-1)*0.25</f>
        <v>8.25</v>
      </c>
      <c r="Y36">
        <f>INT(POWER(X36+(Z36*0.25),2)*35)</f>
        <v>11027</v>
      </c>
      <c r="Z36">
        <v>38</v>
      </c>
      <c r="AA36">
        <f>INT(POWER(X36+(AB36*0.25),3))+40</f>
        <v>3088</v>
      </c>
      <c r="AB36">
        <v>25</v>
      </c>
      <c r="AC36">
        <f>INT(50+(X36+(AD36*0.25)-1)*POWER(X36+(AD36*0.25),0.5)*10)</f>
        <v>5000</v>
      </c>
      <c r="AD36">
        <v>220</v>
      </c>
      <c r="AE36">
        <f>INT(POWER(X36+(AF36*0.25),3))+40</f>
        <v>2639</v>
      </c>
      <c r="AF36">
        <v>22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69</v>
      </c>
      <c r="AJ36">
        <v>100</v>
      </c>
      <c r="AL36" s="5" t="s">
        <v>134</v>
      </c>
      <c r="AM36" s="5" t="s">
        <v>138</v>
      </c>
      <c r="AN36" t="s">
        <v>579</v>
      </c>
      <c r="AO36" t="s">
        <v>621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140</v>
      </c>
      <c r="V37" s="5" t="s">
        <v>141</v>
      </c>
      <c r="W37">
        <v>26</v>
      </c>
      <c r="X37">
        <f>1+(W37-1)*0.25</f>
        <v>7.25</v>
      </c>
      <c r="Y37">
        <f>INT(POWER(X37+(Z37*0.25),2)*35)</f>
        <v>6378</v>
      </c>
      <c r="Z37">
        <v>25</v>
      </c>
      <c r="AA37">
        <f>INT(POWER(X37+(AB37*0.25),3))+40</f>
        <v>4136</v>
      </c>
      <c r="AB37">
        <v>35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142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585</v>
      </c>
    </row>
    <row r="47" spans="1:41" x14ac:dyDescent="0.15">
      <c r="B47" s="13" t="s">
        <v>147</v>
      </c>
      <c r="C47" s="5" t="s">
        <v>148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149</v>
      </c>
      <c r="S47" s="5">
        <v>15002</v>
      </c>
      <c r="U47" s="13" t="s">
        <v>143</v>
      </c>
      <c r="V47" s="5" t="s">
        <v>144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145</v>
      </c>
      <c r="AM47" s="5" t="s">
        <v>146</v>
      </c>
      <c r="AN47" t="s">
        <v>577</v>
      </c>
      <c r="AO47" t="s">
        <v>619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547</v>
      </c>
      <c r="U48" s="13" t="s">
        <v>150</v>
      </c>
      <c r="V48" s="5" t="s">
        <v>151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152</v>
      </c>
      <c r="AM48" s="5" t="s">
        <v>153</v>
      </c>
      <c r="AN48" t="s">
        <v>618</v>
      </c>
      <c r="AO48" t="s">
        <v>627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548</v>
      </c>
      <c r="U49" s="13" t="s">
        <v>154</v>
      </c>
      <c r="V49" s="5" t="s">
        <v>155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24</v>
      </c>
      <c r="AJ49">
        <v>20</v>
      </c>
      <c r="AL49" s="5" t="s">
        <v>93</v>
      </c>
      <c r="AM49" s="5" t="s">
        <v>156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549</v>
      </c>
      <c r="U50" s="13" t="s">
        <v>157</v>
      </c>
      <c r="V50" s="5" t="s">
        <v>158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3249</v>
      </c>
      <c r="AB50">
        <v>28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159</v>
      </c>
      <c r="AM50" s="5" t="s">
        <v>160</v>
      </c>
      <c r="AN50" t="s">
        <v>577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550</v>
      </c>
      <c r="U51" s="13" t="s">
        <v>165</v>
      </c>
      <c r="V51" s="5" t="s">
        <v>166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167</v>
      </c>
      <c r="AM51" s="5" t="s">
        <v>168</v>
      </c>
      <c r="AN51" t="s">
        <v>579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551</v>
      </c>
      <c r="U52" s="13" t="s">
        <v>161</v>
      </c>
      <c r="V52" s="5" t="s">
        <v>162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3763</v>
      </c>
      <c r="AF52">
        <v>30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163</v>
      </c>
      <c r="AM52" s="5" t="s">
        <v>164</v>
      </c>
      <c r="AN52" t="s">
        <v>579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552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586</v>
      </c>
    </row>
    <row r="56" spans="1:41" x14ac:dyDescent="0.15">
      <c r="B56" s="13" t="s">
        <v>172</v>
      </c>
      <c r="C56" s="6" t="s">
        <v>173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174</v>
      </c>
      <c r="S56" s="6">
        <v>13003</v>
      </c>
      <c r="U56" s="13" t="s">
        <v>169</v>
      </c>
      <c r="V56" s="6" t="s">
        <v>170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171</v>
      </c>
      <c r="AO56" t="s">
        <v>620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547</v>
      </c>
      <c r="U57" s="16" t="s">
        <v>175</v>
      </c>
      <c r="V57" s="6" t="s">
        <v>176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177</v>
      </c>
      <c r="AM57" s="6" t="s">
        <v>178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548</v>
      </c>
      <c r="U58" s="16" t="s">
        <v>180</v>
      </c>
      <c r="V58" s="6" t="s">
        <v>181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179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549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550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551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552</v>
      </c>
      <c r="U62" s="13"/>
      <c r="V62" s="5"/>
      <c r="AL62" s="5"/>
      <c r="AM62" s="5"/>
    </row>
    <row r="63" spans="1:41" x14ac:dyDescent="0.15">
      <c r="A63" s="1" t="s">
        <v>587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553</v>
      </c>
      <c r="U64" s="16" t="s">
        <v>182</v>
      </c>
      <c r="V64" s="6" t="s">
        <v>183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5399</v>
      </c>
      <c r="AB64">
        <v>35</v>
      </c>
      <c r="AC64">
        <f>INT(50+(X64+(AD64*0.25)-1)*POWER(X64+(AD64*0.25),0.5)*10)</f>
        <v>1537</v>
      </c>
      <c r="AD64">
        <v>80</v>
      </c>
      <c r="AE64">
        <f>INT(POWER(X64+(AF64*0.25),3))+40</f>
        <v>1463</v>
      </c>
      <c r="AF64">
        <v>10</v>
      </c>
      <c r="AG64">
        <f>INT(50+(X64+(AH64*0.25)-1)*POWER(X64+(AH64*0.25),0.5)*10)</f>
        <v>1343</v>
      </c>
      <c r="AH64">
        <v>70</v>
      </c>
      <c r="AI64">
        <f>INT(5+(X64+(AJ64*0.25)-1)*POWER(X64+(AJ64*0.25),0.2))</f>
        <v>122</v>
      </c>
      <c r="AJ64">
        <v>180</v>
      </c>
      <c r="AL64" s="6" t="s">
        <v>177</v>
      </c>
      <c r="AM64" s="6" t="s">
        <v>184</v>
      </c>
      <c r="AO64" t="s">
        <v>622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555</v>
      </c>
      <c r="U65" s="16" t="s">
        <v>185</v>
      </c>
      <c r="V65" s="6" t="s">
        <v>186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1974</v>
      </c>
      <c r="AD65">
        <v>100</v>
      </c>
      <c r="AE65">
        <f>INT(POWER(X65+(AF65*0.25),3))+40</f>
        <v>5632</v>
      </c>
      <c r="AF65">
        <v>35</v>
      </c>
      <c r="AG65">
        <f>INT(50+(X65+(AH65*0.25)-1)*POWER(X65+(AH65*0.25),0.5)*10)</f>
        <v>1679</v>
      </c>
      <c r="AH65">
        <v>86</v>
      </c>
      <c r="AI65">
        <f>INT(5+(X65+(AJ65*0.25)-1)*POWER(X65+(AJ65*0.25),0.2))</f>
        <v>103</v>
      </c>
      <c r="AJ65">
        <v>150</v>
      </c>
      <c r="AL65" s="6" t="s">
        <v>127</v>
      </c>
      <c r="AM65" s="6" t="s">
        <v>187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554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556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557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558</v>
      </c>
      <c r="U69" s="13"/>
      <c r="V69" s="5"/>
      <c r="AL69" s="5"/>
      <c r="AM69" s="5"/>
    </row>
    <row r="70" spans="1:41" s="9" customFormat="1" x14ac:dyDescent="0.15">
      <c r="A70" s="8" t="s">
        <v>588</v>
      </c>
      <c r="B70" s="15"/>
      <c r="U70" s="15"/>
    </row>
    <row r="71" spans="1:41" s="9" customFormat="1" x14ac:dyDescent="0.15">
      <c r="A71" s="8" t="s">
        <v>567</v>
      </c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191</v>
      </c>
      <c r="V71" s="11" t="s">
        <v>192</v>
      </c>
      <c r="W71" s="9">
        <v>25</v>
      </c>
      <c r="X71" s="9">
        <f>1+(W71-1)*0.25</f>
        <v>7</v>
      </c>
      <c r="Y71" s="9">
        <f>INT(POWER(X71+(Z71*0.25),2)*35)</f>
        <v>1715</v>
      </c>
      <c r="Z71" s="9">
        <v>0</v>
      </c>
      <c r="AA71" s="9">
        <f>INT(POWER(X71+(AB71*0.25),3))+40</f>
        <v>383</v>
      </c>
      <c r="AB71" s="9">
        <v>0</v>
      </c>
      <c r="AC71" s="9">
        <f>INT(50+(X71+(AD71*0.25)-1)*POWER(X71+(AD71*0.25),0.5)*10)</f>
        <v>208</v>
      </c>
      <c r="AD71" s="9">
        <v>0</v>
      </c>
      <c r="AE71" s="9">
        <f>INT(POWER(X71+(AF71*0.25),3))+40</f>
        <v>383</v>
      </c>
      <c r="AF71" s="9">
        <v>0</v>
      </c>
      <c r="AG71" s="9">
        <f>INT(50+(X71+(AH71*0.25)-1)*POWER(X71+(AH71*0.25),0.5)*10)</f>
        <v>208</v>
      </c>
      <c r="AH71" s="9">
        <v>0</v>
      </c>
      <c r="AI71" s="9">
        <f>INT(5+(X71+(AJ71*0.25)-1)*POWER(X71+(AJ71*0.25),0.2))</f>
        <v>13</v>
      </c>
      <c r="AJ71" s="9">
        <v>0</v>
      </c>
      <c r="AL71" s="11" t="s">
        <v>193</v>
      </c>
      <c r="AM71" s="11" t="s">
        <v>194</v>
      </c>
    </row>
    <row r="72" spans="1:41" x14ac:dyDescent="0.15">
      <c r="A72" s="8" t="s">
        <v>567</v>
      </c>
      <c r="U72" s="16" t="s">
        <v>195</v>
      </c>
      <c r="V72" s="6" t="s">
        <v>196</v>
      </c>
      <c r="W72">
        <v>20</v>
      </c>
      <c r="X72">
        <f>1+(W72-1)*0.25</f>
        <v>5.75</v>
      </c>
      <c r="Y72">
        <f>INT(POWER(X72+(Z72*0.25),2)*35)</f>
        <v>1157</v>
      </c>
      <c r="Z72">
        <v>0</v>
      </c>
      <c r="AA72">
        <f>INT(POWER(X72+(AB72*0.25),3))+40</f>
        <v>230</v>
      </c>
      <c r="AB72">
        <v>0</v>
      </c>
      <c r="AC72">
        <f>INT(50+(X72+(AD72*0.25)-1)*POWER(X72+(AD72*0.25),0.5)*10)</f>
        <v>163</v>
      </c>
      <c r="AD72">
        <v>0</v>
      </c>
      <c r="AE72">
        <f>INT(POWER(X72+(AF72*0.25),3))+40</f>
        <v>230</v>
      </c>
      <c r="AF72">
        <v>0</v>
      </c>
      <c r="AG72">
        <f>INT(50+(X72+(AH72*0.25)-1)*POWER(X72+(AH72*0.25),0.5)*10)</f>
        <v>163</v>
      </c>
      <c r="AH72">
        <v>0</v>
      </c>
      <c r="AI72">
        <f>INT(5+(X72+(AJ72*0.25)-1)*POWER(X72+(AJ72*0.25),0.2))</f>
        <v>11</v>
      </c>
      <c r="AJ72">
        <v>0</v>
      </c>
      <c r="AL72" s="6" t="s">
        <v>127</v>
      </c>
      <c r="AM72" s="6" t="s">
        <v>197</v>
      </c>
    </row>
    <row r="73" spans="1:41" x14ac:dyDescent="0.15">
      <c r="A73" s="8" t="s">
        <v>567</v>
      </c>
      <c r="B73" s="16"/>
      <c r="C73" s="6"/>
      <c r="R73" s="6"/>
      <c r="S73" s="6"/>
      <c r="U73" s="16" t="s">
        <v>198</v>
      </c>
      <c r="V73" s="6" t="s">
        <v>199</v>
      </c>
      <c r="W73">
        <v>20</v>
      </c>
      <c r="X73">
        <f>1+(W73-1)*0.25</f>
        <v>5.75</v>
      </c>
      <c r="Y73">
        <f>INT(POWER(X73+(Z73*0.25),2)*35)</f>
        <v>1157</v>
      </c>
      <c r="Z73">
        <v>0</v>
      </c>
      <c r="AA73">
        <f>INT(POWER(X73+(AB73*0.25),3))+40</f>
        <v>230</v>
      </c>
      <c r="AB73">
        <v>0</v>
      </c>
      <c r="AC73">
        <f>INT(50+(X73+(AD73*0.25)-1)*POWER(X73+(AD73*0.25),0.5)*10)</f>
        <v>163</v>
      </c>
      <c r="AD73">
        <v>0</v>
      </c>
      <c r="AE73">
        <f>INT(POWER(X73+(AF73*0.25),3))+40</f>
        <v>230</v>
      </c>
      <c r="AF73">
        <v>0</v>
      </c>
      <c r="AG73">
        <f>INT(50+(X73+(AH73*0.25)-1)*POWER(X73+(AH73*0.25),0.5)*10)</f>
        <v>163</v>
      </c>
      <c r="AH73">
        <v>0</v>
      </c>
      <c r="AI73">
        <f>INT(5+(X73+(AJ73*0.25)-1)*POWER(X73+(AJ73*0.25),0.2))</f>
        <v>11</v>
      </c>
      <c r="AJ73">
        <v>0</v>
      </c>
      <c r="AL73" s="6" t="s">
        <v>127</v>
      </c>
      <c r="AM73" s="6" t="s">
        <v>197</v>
      </c>
    </row>
    <row r="74" spans="1:41" x14ac:dyDescent="0.15">
      <c r="A74" s="1" t="s">
        <v>589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553</v>
      </c>
      <c r="U75" s="16" t="s">
        <v>200</v>
      </c>
      <c r="V75" s="6" t="s">
        <v>201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202</v>
      </c>
      <c r="AM75" s="6" t="s">
        <v>203</v>
      </c>
      <c r="AN75" t="s">
        <v>579</v>
      </c>
      <c r="AO75" t="s">
        <v>623</v>
      </c>
    </row>
    <row r="76" spans="1:41" x14ac:dyDescent="0.15">
      <c r="B76" s="16" t="s">
        <v>188</v>
      </c>
      <c r="C76" s="6" t="s">
        <v>189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190</v>
      </c>
      <c r="S76" s="6">
        <v>10010</v>
      </c>
      <c r="U76" s="16" t="s">
        <v>207</v>
      </c>
      <c r="V76" s="6" t="s">
        <v>208</v>
      </c>
      <c r="W76">
        <v>32</v>
      </c>
      <c r="X76">
        <f>1+(W76-1)*0.25</f>
        <v>8.75</v>
      </c>
      <c r="Y76">
        <f>INT(POWER(X76+(Z76*0.25),2)*35)</f>
        <v>9242</v>
      </c>
      <c r="Z76">
        <v>30</v>
      </c>
      <c r="AA76">
        <f>INT(POWER(X76+(AB76*0.25),3))+40</f>
        <v>3763</v>
      </c>
      <c r="AB76">
        <v>27</v>
      </c>
      <c r="AC76">
        <f>INT(50+(X76+(AD76*0.25)-1)*POWER(X76+(AD76*0.25),0.5)*10)</f>
        <v>1952</v>
      </c>
      <c r="AD76">
        <v>100</v>
      </c>
      <c r="AE76">
        <f>INT(POWER(X76+(AF76*0.25),3))+40</f>
        <v>709</v>
      </c>
      <c r="AF76">
        <v>0</v>
      </c>
      <c r="AG76">
        <f>INT(50+(X76+(AH76*0.25)-1)*POWER(X76+(AH76*0.25),0.5)*10)</f>
        <v>1952</v>
      </c>
      <c r="AH76">
        <v>100</v>
      </c>
      <c r="AI76">
        <f>INT(5+(X76+(AJ76*0.25)-1)*POWER(X76+(AJ76*0.25),0.2))</f>
        <v>122</v>
      </c>
      <c r="AJ76">
        <v>180</v>
      </c>
      <c r="AL76" s="6" t="s">
        <v>63</v>
      </c>
      <c r="AM76" s="6" t="s">
        <v>121</v>
      </c>
    </row>
    <row r="77" spans="1:41" x14ac:dyDescent="0.15">
      <c r="U77" s="16" t="s">
        <v>209</v>
      </c>
      <c r="V77" s="6" t="s">
        <v>210</v>
      </c>
      <c r="W77">
        <v>33</v>
      </c>
      <c r="X77">
        <f>1+(W77-1)*0.25</f>
        <v>9</v>
      </c>
      <c r="Y77">
        <f>INT(POWER(X77+(Z77*0.25),2)*35)</f>
        <v>9819</v>
      </c>
      <c r="Z77">
        <v>31</v>
      </c>
      <c r="AA77">
        <f>INT(POWER(X77+(AB77*0.25),3))+40</f>
        <v>4739</v>
      </c>
      <c r="AB77">
        <v>31</v>
      </c>
      <c r="AC77">
        <f>INT(50+(X77+(AD77*0.25)-1)*POWER(X77+(AD77*0.25),0.5)*10)</f>
        <v>2194</v>
      </c>
      <c r="AD77">
        <v>110</v>
      </c>
      <c r="AE77">
        <f>INT(POWER(X77+(AF77*0.25),3))+40</f>
        <v>769</v>
      </c>
      <c r="AF77">
        <v>0</v>
      </c>
      <c r="AG77">
        <f>INT(50+(X77+(AH77*0.25)-1)*POWER(X77+(AH77*0.25),0.5)*10)</f>
        <v>2194</v>
      </c>
      <c r="AH77">
        <v>110</v>
      </c>
      <c r="AI77">
        <f>INT(5+(X77+(AJ77*0.25)-1)*POWER(X77+(AJ77*0.25),0.2))</f>
        <v>136</v>
      </c>
      <c r="AJ77">
        <v>200</v>
      </c>
      <c r="AL77" s="6" t="s">
        <v>63</v>
      </c>
      <c r="AM77" s="6" t="s">
        <v>124</v>
      </c>
    </row>
    <row r="78" spans="1:41" x14ac:dyDescent="0.15">
      <c r="B78" s="16"/>
      <c r="C78" s="6"/>
      <c r="R78" s="6"/>
      <c r="S78" s="6"/>
      <c r="U78" s="16" t="s">
        <v>211</v>
      </c>
      <c r="V78" s="6" t="s">
        <v>212</v>
      </c>
      <c r="W78">
        <v>34</v>
      </c>
      <c r="X78">
        <f>1+(W78-1)*0.25</f>
        <v>9.25</v>
      </c>
      <c r="Y78">
        <f>INT(POWER(X78+(Z78*0.25),2)*35)</f>
        <v>10414</v>
      </c>
      <c r="Z78">
        <v>32</v>
      </c>
      <c r="AA78">
        <f>INT(POWER(X78+(AB78*0.25),3))+40</f>
        <v>4331</v>
      </c>
      <c r="AB78">
        <v>28</v>
      </c>
      <c r="AC78">
        <f>INT(50+(X78+(AD78*0.25)-1)*POWER(X78+(AD78*0.25),0.5)*10)</f>
        <v>2446</v>
      </c>
      <c r="AD78">
        <v>120</v>
      </c>
      <c r="AE78">
        <f>INT(POWER(X78+(AF78*0.25),3))+40</f>
        <v>831</v>
      </c>
      <c r="AF78">
        <v>0</v>
      </c>
      <c r="AG78">
        <f>INT(50+(X78+(AH78*0.25)-1)*POWER(X78+(AH78*0.25),0.5)*10)</f>
        <v>2446</v>
      </c>
      <c r="AH78">
        <v>120</v>
      </c>
      <c r="AI78">
        <f>INT(5+(X78+(AJ78*0.25)-1)*POWER(X78+(AJ78*0.25),0.2))</f>
        <v>130</v>
      </c>
      <c r="AJ78">
        <v>190</v>
      </c>
      <c r="AL78" s="6" t="s">
        <v>63</v>
      </c>
      <c r="AM78" s="6" t="s">
        <v>213</v>
      </c>
    </row>
    <row r="79" spans="1:41" x14ac:dyDescent="0.15">
      <c r="A79" s="1" t="s">
        <v>590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559</v>
      </c>
      <c r="U80" s="16" t="s">
        <v>214</v>
      </c>
      <c r="V80" s="6" t="s">
        <v>215</v>
      </c>
      <c r="W80">
        <v>35</v>
      </c>
      <c r="X80">
        <f>1+(W80-1)*0.25</f>
        <v>9.5</v>
      </c>
      <c r="Y80">
        <f>INT(POWER(X80+(Z80*0.25),2)*35)</f>
        <v>61740</v>
      </c>
      <c r="Z80">
        <v>130</v>
      </c>
      <c r="AA80">
        <f>INT(POWER(X80+(AB80*0.25),3))+40</f>
        <v>4953</v>
      </c>
      <c r="AB80">
        <v>30</v>
      </c>
      <c r="AC80">
        <f>INT(50+(X80+(AD80*0.25)-1)*POWER(X80+(AD80*0.25),0.5)*10)</f>
        <v>8422</v>
      </c>
      <c r="AD80">
        <v>320</v>
      </c>
      <c r="AE80">
        <f>INT(POWER(X80+(AF80*0.25),3))+40</f>
        <v>1768</v>
      </c>
      <c r="AF80">
        <v>10</v>
      </c>
      <c r="AG80">
        <f>INT(50+(X80+(AH80*0.25)-1)*POWER(X80+(AH80*0.25),0.5)*10)</f>
        <v>6394</v>
      </c>
      <c r="AH80">
        <v>260</v>
      </c>
      <c r="AI80">
        <f>INT(5+(X80+(AJ80*0.25)-1)*POWER(X80+(AJ80*0.25),0.2))</f>
        <v>179</v>
      </c>
      <c r="AJ80">
        <v>260</v>
      </c>
      <c r="AL80" s="6" t="s">
        <v>216</v>
      </c>
      <c r="AM80" s="6" t="s">
        <v>217</v>
      </c>
      <c r="AN80" t="s">
        <v>579</v>
      </c>
      <c r="AO80" t="s">
        <v>626</v>
      </c>
    </row>
    <row r="81" spans="1:41" x14ac:dyDescent="0.15">
      <c r="B81" s="16" t="s">
        <v>204</v>
      </c>
      <c r="C81" s="6" t="s">
        <v>205</v>
      </c>
      <c r="D81">
        <v>30</v>
      </c>
      <c r="E81">
        <f>1+(D81-1)*0.25</f>
        <v>8.25</v>
      </c>
      <c r="F81">
        <f>INT(200+POWER(E81+(G81*0.25)+1,2)*30)</f>
        <v>8616</v>
      </c>
      <c r="G81">
        <v>30</v>
      </c>
      <c r="H81">
        <f>INT(POWER(E81+(I81*0.25)+4,2)*3)</f>
        <v>2227</v>
      </c>
      <c r="I81">
        <v>60</v>
      </c>
      <c r="J81">
        <f>INT(50+(E81+(K81*0.25)-1)*POWER(E81+(K81*0.25),0.5)*10)</f>
        <v>1213</v>
      </c>
      <c r="K81">
        <v>65</v>
      </c>
      <c r="L81">
        <f>INT(POWER(E81+(M81*0.25)+4,2)*3)</f>
        <v>892</v>
      </c>
      <c r="M81">
        <v>20</v>
      </c>
      <c r="N81">
        <f>INT(50+(E81+(O81*0.25)-1)*POWER(E81+(O81*0.25),0.5)*10)</f>
        <v>564</v>
      </c>
      <c r="O81">
        <v>25</v>
      </c>
      <c r="P81">
        <f>INT(5+(E81+(Q81*0.25)-1)*POWER(E81+(Q81*0.25),0.2))</f>
        <v>18</v>
      </c>
      <c r="Q81">
        <v>5</v>
      </c>
      <c r="R81" s="6" t="s">
        <v>206</v>
      </c>
      <c r="S81" s="6">
        <v>10020</v>
      </c>
      <c r="U81" s="16" t="s">
        <v>218</v>
      </c>
      <c r="V81" s="6" t="s">
        <v>219</v>
      </c>
      <c r="W81">
        <v>33</v>
      </c>
      <c r="X81">
        <f>1+(W81-1)*0.25</f>
        <v>9</v>
      </c>
      <c r="Y81">
        <f>INT(POWER(X81+(Z81*0.25),2)*35)</f>
        <v>10718</v>
      </c>
      <c r="Z81">
        <v>34</v>
      </c>
      <c r="AA81">
        <f>INT(POWER(X81+(AB81*0.25),3))+40</f>
        <v>6899</v>
      </c>
      <c r="AB81">
        <v>40</v>
      </c>
      <c r="AC81">
        <f>INT(50+(X81+(AD81*0.25)-1)*POWER(X81+(AD81*0.25),0.5)*10)</f>
        <v>5090</v>
      </c>
      <c r="AD81">
        <v>220</v>
      </c>
      <c r="AE81">
        <f>INT(POWER(X81+(AF81*0.25),3))+40</f>
        <v>769</v>
      </c>
      <c r="AF81">
        <v>0</v>
      </c>
      <c r="AG81">
        <f>INT(50+(X81+(AH81*0.25)-1)*POWER(X81+(AH81*0.25),0.5)*10)</f>
        <v>290</v>
      </c>
      <c r="AH81">
        <v>0</v>
      </c>
      <c r="AI81">
        <f>INT(5+(X81+(AJ81*0.25)-1)*POWER(X81+(AJ81*0.25),0.2))</f>
        <v>170</v>
      </c>
      <c r="AJ81">
        <v>250</v>
      </c>
      <c r="AL81" s="6" t="s">
        <v>65</v>
      </c>
      <c r="AM81" s="6" t="s">
        <v>220</v>
      </c>
    </row>
    <row r="82" spans="1:41" x14ac:dyDescent="0.15">
      <c r="R82" s="5"/>
      <c r="U82" s="16" t="s">
        <v>221</v>
      </c>
      <c r="V82" s="6" t="s">
        <v>222</v>
      </c>
      <c r="W82">
        <v>34</v>
      </c>
      <c r="X82">
        <f>1+(W82-1)*0.25</f>
        <v>9.25</v>
      </c>
      <c r="Y82">
        <f>INT(POWER(X82+(Z82*0.25),2)*35)</f>
        <v>11340</v>
      </c>
      <c r="Z82">
        <v>35</v>
      </c>
      <c r="AA82">
        <f>INT(POWER(X82+(AB82*0.25),3))+40</f>
        <v>2237</v>
      </c>
      <c r="AB82">
        <v>15</v>
      </c>
      <c r="AC82">
        <f>INT(50+(X82+(AD82*0.25)-1)*POWER(X82+(AD82*0.25),0.5)*10)</f>
        <v>5270</v>
      </c>
      <c r="AD82">
        <v>225</v>
      </c>
      <c r="AE82">
        <f>INT(POWER(X82+(AF82*0.25),3))+40</f>
        <v>8655</v>
      </c>
      <c r="AF82">
        <v>45</v>
      </c>
      <c r="AG82">
        <f>INT(50+(X82+(AH82*0.25)-1)*POWER(X82+(AH82*0.25),0.5)*10)</f>
        <v>4533</v>
      </c>
      <c r="AH82">
        <v>200</v>
      </c>
      <c r="AI82">
        <f>INT(5+(X82+(AJ82*0.25)-1)*POWER(X82+(AJ82*0.25),0.2))</f>
        <v>78</v>
      </c>
      <c r="AJ82">
        <v>110</v>
      </c>
      <c r="AL82" s="6" t="s">
        <v>223</v>
      </c>
      <c r="AM82" s="6" t="s">
        <v>224</v>
      </c>
    </row>
    <row r="83" spans="1:41" x14ac:dyDescent="0.15">
      <c r="R83" s="5"/>
      <c r="U83" s="16" t="s">
        <v>225</v>
      </c>
      <c r="V83" s="6" t="s">
        <v>226</v>
      </c>
      <c r="W83">
        <v>33</v>
      </c>
      <c r="X83">
        <f>1+(W83-1)*0.25</f>
        <v>9</v>
      </c>
      <c r="Y83">
        <f>INT(POWER(X83+(Z83*0.25),2)*35)</f>
        <v>10718</v>
      </c>
      <c r="Z83">
        <v>34</v>
      </c>
      <c r="AA83">
        <f>INT(POWER(X83+(AB83*0.25),3))+40</f>
        <v>4532</v>
      </c>
      <c r="AB83">
        <v>30</v>
      </c>
      <c r="AC83">
        <f>INT(50+(X83+(AD83*0.25)-1)*POWER(X83+(AD83*0.25),0.5)*10)</f>
        <v>5090</v>
      </c>
      <c r="AD83">
        <v>220</v>
      </c>
      <c r="AE83">
        <f>INT(POWER(X83+(AF83*0.25),3))+40</f>
        <v>769</v>
      </c>
      <c r="AF83">
        <v>0</v>
      </c>
      <c r="AG83">
        <f>INT(50+(X83+(AH83*0.25)-1)*POWER(X83+(AH83*0.25),0.5)*10)</f>
        <v>290</v>
      </c>
      <c r="AH83">
        <v>0</v>
      </c>
      <c r="AI83">
        <f>INT(5+(X83+(AJ83*0.25)-1)*POWER(X83+(AJ83*0.25),0.2))</f>
        <v>84</v>
      </c>
      <c r="AJ83">
        <v>120</v>
      </c>
      <c r="AL83" s="6" t="s">
        <v>63</v>
      </c>
      <c r="AM83" s="6" t="s">
        <v>227</v>
      </c>
      <c r="AO83" t="s">
        <v>628</v>
      </c>
    </row>
    <row r="84" spans="1:41" s="9" customFormat="1" x14ac:dyDescent="0.15">
      <c r="A84" s="8" t="s">
        <v>591</v>
      </c>
      <c r="B84" s="15"/>
      <c r="U84" s="15"/>
    </row>
    <row r="85" spans="1:41" s="9" customFormat="1" x14ac:dyDescent="0.15">
      <c r="A85" s="8" t="s">
        <v>567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7" t="s">
        <v>228</v>
      </c>
      <c r="V85" s="11" t="s">
        <v>229</v>
      </c>
      <c r="W85" s="9">
        <v>6</v>
      </c>
      <c r="X85" s="9">
        <f>1+(W85-1)*0.25</f>
        <v>2.25</v>
      </c>
      <c r="Y85" s="9">
        <f>INT(POWER(X85+(Z85*0.25),2)*35)</f>
        <v>177</v>
      </c>
      <c r="Z85" s="9">
        <v>0</v>
      </c>
      <c r="AA85" s="9">
        <f>INT(POWER(X85+(AB85*0.25),3))+40</f>
        <v>51</v>
      </c>
      <c r="AB85" s="9">
        <v>0</v>
      </c>
      <c r="AC85" s="9">
        <f>INT(50+(X85+(AD85*0.25)-1)*POWER(X85+(AD85*0.25),0.5)*10)</f>
        <v>68</v>
      </c>
      <c r="AD85" s="9">
        <v>0</v>
      </c>
      <c r="AE85" s="9">
        <f>INT(POWER(X85+(AF85*0.25),3))+40</f>
        <v>51</v>
      </c>
      <c r="AF85" s="9">
        <v>0</v>
      </c>
      <c r="AG85" s="9">
        <f>INT(50+(X85+(AH85*0.25)-1)*POWER(X85+(AH85*0.25),0.5)*10)</f>
        <v>68</v>
      </c>
      <c r="AH85" s="9">
        <v>0</v>
      </c>
      <c r="AI85" s="9">
        <f>INT(5+(X85+(AJ85*0.25)-1)*POWER(X85+(AJ85*0.25),0.2))</f>
        <v>6</v>
      </c>
      <c r="AJ85" s="9">
        <v>0</v>
      </c>
      <c r="AL85" s="11" t="s">
        <v>52</v>
      </c>
      <c r="AM85" s="11" t="s">
        <v>230</v>
      </c>
    </row>
    <row r="86" spans="1:41" x14ac:dyDescent="0.15">
      <c r="A86" s="8" t="s">
        <v>567</v>
      </c>
      <c r="R86" s="5"/>
      <c r="U86" s="16" t="s">
        <v>231</v>
      </c>
      <c r="V86" s="6" t="s">
        <v>232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1" x14ac:dyDescent="0.15">
      <c r="A87" s="8" t="s">
        <v>567</v>
      </c>
      <c r="R87" s="5"/>
      <c r="U87" s="16" t="s">
        <v>233</v>
      </c>
      <c r="V87" s="6" t="s">
        <v>234</v>
      </c>
      <c r="W87">
        <v>30</v>
      </c>
      <c r="X87">
        <f>1+(W87-1)*0.25</f>
        <v>8.25</v>
      </c>
      <c r="Y87">
        <f>INT(POWER(X87+(Z87*0.25),2)*35)</f>
        <v>8682</v>
      </c>
      <c r="Z87">
        <v>30</v>
      </c>
      <c r="AA87">
        <f>INT(POWER(X87+(AB87*0.25),3))+40</f>
        <v>3946</v>
      </c>
      <c r="AB87">
        <v>30</v>
      </c>
      <c r="AC87">
        <f>INT(50+(X87+(AD87*0.25)-1)*POWER(X87+(AD87*0.25),0.5)*10)</f>
        <v>1498</v>
      </c>
      <c r="AD87">
        <v>80</v>
      </c>
      <c r="AE87">
        <f>INT(POWER(X87+(AF87*0.25),3))+40</f>
        <v>601</v>
      </c>
      <c r="AF87">
        <v>0</v>
      </c>
      <c r="AG87">
        <f>INT(50+(X87+(AH87*0.25)-1)*POWER(X87+(AH87*0.25),0.5)*10)</f>
        <v>258</v>
      </c>
      <c r="AH87">
        <v>0</v>
      </c>
      <c r="AI87">
        <f>INT(5+(X87+(AJ87*0.25)-1)*POWER(X87+(AJ87*0.25),0.2))</f>
        <v>69</v>
      </c>
      <c r="AJ87">
        <v>100</v>
      </c>
      <c r="AL87" s="6" t="s">
        <v>52</v>
      </c>
      <c r="AM87" s="6" t="s">
        <v>55</v>
      </c>
    </row>
    <row r="88" spans="1:41" x14ac:dyDescent="0.15">
      <c r="A88" s="8" t="s">
        <v>567</v>
      </c>
      <c r="R88" s="5"/>
      <c r="U88" s="16" t="s">
        <v>235</v>
      </c>
      <c r="V88" s="6" t="s">
        <v>236</v>
      </c>
      <c r="W88">
        <v>6</v>
      </c>
      <c r="X88">
        <f>1+(W88-1)*0.25</f>
        <v>2.25</v>
      </c>
      <c r="Y88">
        <f>INT(POWER(X88+(Z88*0.25),2)*35)</f>
        <v>177</v>
      </c>
      <c r="Z88">
        <v>0</v>
      </c>
      <c r="AA88">
        <f>INT(POWER(X88+(AB88*0.25),3))+40</f>
        <v>51</v>
      </c>
      <c r="AB88">
        <v>0</v>
      </c>
      <c r="AC88">
        <f>INT(50+(X88+(AD88*0.25)-1)*POWER(X88+(AD88*0.25),0.5)*10)</f>
        <v>68</v>
      </c>
      <c r="AD88">
        <v>0</v>
      </c>
      <c r="AE88">
        <f>INT(POWER(X88+(AF88*0.25),3))+40</f>
        <v>51</v>
      </c>
      <c r="AF88">
        <v>0</v>
      </c>
      <c r="AG88">
        <f>INT(50+(X88+(AH88*0.25)-1)*POWER(X88+(AH88*0.25),0.5)*10)</f>
        <v>68</v>
      </c>
      <c r="AH88">
        <v>0</v>
      </c>
      <c r="AI88">
        <f>INT(5+(X88+(AJ88*0.25)-1)*POWER(X88+(AJ88*0.25),0.2))</f>
        <v>6</v>
      </c>
      <c r="AJ88">
        <v>0</v>
      </c>
      <c r="AL88" s="6" t="s">
        <v>63</v>
      </c>
      <c r="AM88" s="6" t="s">
        <v>237</v>
      </c>
    </row>
    <row r="89" spans="1:41" x14ac:dyDescent="0.15">
      <c r="A89" s="1" t="s">
        <v>592</v>
      </c>
    </row>
    <row r="90" spans="1:41" x14ac:dyDescent="0.15">
      <c r="B90" s="12" t="s">
        <v>1</v>
      </c>
      <c r="C90" t="s">
        <v>0</v>
      </c>
      <c r="D90">
        <v>24</v>
      </c>
      <c r="E90">
        <f>1+(D90-1)*0.25</f>
        <v>6.75</v>
      </c>
      <c r="F90">
        <f>INT(200+POWER(E90+(G90*0.25)+1,2)*30)</f>
        <v>2001</v>
      </c>
      <c r="G90">
        <v>0</v>
      </c>
      <c r="H90">
        <f>INT(POWER(E90+(I90*0.25)+4,2)*3)</f>
        <v>346</v>
      </c>
      <c r="I90">
        <v>0</v>
      </c>
      <c r="J90">
        <f>INT(50+(E90+(K90*0.25)-1)*POWER(E90+(K90*0.25),0.5)*10)</f>
        <v>199</v>
      </c>
      <c r="K90">
        <v>0</v>
      </c>
      <c r="L90">
        <f>INT(POWER(E90+(M90*0.25)+4,2)*3)</f>
        <v>346</v>
      </c>
      <c r="M90">
        <v>0</v>
      </c>
      <c r="N90">
        <f>INT(50+(E90+(O90*0.25)-1)*POWER(E90+(O90*0.25),0.5)*10)</f>
        <v>199</v>
      </c>
      <c r="O90">
        <v>0</v>
      </c>
      <c r="P90">
        <f>INT(5+(E90+(Q90*0.25)-1)*POWER(E90+(Q90*0.25),0.2))</f>
        <v>13</v>
      </c>
      <c r="Q90">
        <v>0</v>
      </c>
      <c r="R90" s="5">
        <v>101104</v>
      </c>
      <c r="S90" t="s">
        <v>554</v>
      </c>
      <c r="U90" s="16" t="s">
        <v>238</v>
      </c>
      <c r="V90" s="6" t="s">
        <v>239</v>
      </c>
      <c r="W90">
        <v>35</v>
      </c>
      <c r="X90">
        <f>1+(W90-1)*0.25</f>
        <v>9.5</v>
      </c>
      <c r="Y90">
        <f>INT(POWER(X90+(Z90*0.25),2)*35)</f>
        <v>21875</v>
      </c>
      <c r="Z90">
        <v>62</v>
      </c>
      <c r="AA90">
        <f>INT(POWER(X90+(AB90*0.25),3))+40</f>
        <v>1878</v>
      </c>
      <c r="AB90">
        <v>11</v>
      </c>
      <c r="AC90">
        <f>INT(50+(X90+(AD90*0.25)-1)*POWER(X90+(AD90*0.25),0.5)*10)</f>
        <v>9875</v>
      </c>
      <c r="AD90">
        <v>360</v>
      </c>
      <c r="AE90">
        <f>INT(POWER(X90+(AF90*0.25),3))+40</f>
        <v>7454</v>
      </c>
      <c r="AF90">
        <v>40</v>
      </c>
      <c r="AG90">
        <f>INT(50+(X90+(AH90*0.25)-1)*POWER(X90+(AH90*0.25),0.5)*10)</f>
        <v>7794</v>
      </c>
      <c r="AH90">
        <v>302</v>
      </c>
      <c r="AI90">
        <f>INT(5+(X90+(AJ90*0.25)-1)*POWER(X90+(AJ90*0.25),0.2))</f>
        <v>18</v>
      </c>
      <c r="AJ90">
        <v>0</v>
      </c>
      <c r="AL90" s="6" t="s">
        <v>240</v>
      </c>
      <c r="AM90" s="6" t="s">
        <v>241</v>
      </c>
      <c r="AN90" t="s">
        <v>579</v>
      </c>
      <c r="AO90" t="s">
        <v>629</v>
      </c>
    </row>
    <row r="91" spans="1:41" x14ac:dyDescent="0.15">
      <c r="B91" s="16" t="s">
        <v>242</v>
      </c>
      <c r="C91" s="6" t="s">
        <v>243</v>
      </c>
      <c r="D91">
        <v>30</v>
      </c>
      <c r="E91">
        <f>1+(D91-1)*0.25</f>
        <v>8.25</v>
      </c>
      <c r="F91">
        <f>INT(200+POWER(E91+(G91*0.25)+1,2)*30)</f>
        <v>7176</v>
      </c>
      <c r="G91">
        <v>24</v>
      </c>
      <c r="H91">
        <f>INT(POWER(E91+(I91*0.25)+4,2)*3)</f>
        <v>1656</v>
      </c>
      <c r="I91">
        <v>45</v>
      </c>
      <c r="J91">
        <f>INT(50+(E91+(K91*0.25)-1)*POWER(E91+(K91*0.25),0.5)*10)</f>
        <v>949</v>
      </c>
      <c r="K91">
        <v>50</v>
      </c>
      <c r="L91">
        <f>INT(POWER(E91+(M91*0.25)+4,2)*3)</f>
        <v>546</v>
      </c>
      <c r="M91">
        <v>5</v>
      </c>
      <c r="N91">
        <f>INT(50+(E91+(O91*0.25)-1)*POWER(E91+(O91*0.25),0.5)*10)</f>
        <v>495</v>
      </c>
      <c r="O91">
        <v>20</v>
      </c>
      <c r="P91">
        <f>INT(5+(E91+(Q91*0.25)-1)*POWER(E91+(Q91*0.25),0.2))</f>
        <v>20</v>
      </c>
      <c r="Q91">
        <v>10</v>
      </c>
      <c r="R91" s="6">
        <v>102105</v>
      </c>
      <c r="S91">
        <v>10012</v>
      </c>
      <c r="U91" s="16" t="s">
        <v>244</v>
      </c>
      <c r="V91" s="6" t="s">
        <v>245</v>
      </c>
      <c r="W91">
        <v>32</v>
      </c>
      <c r="X91">
        <f>1+(W91-1)*0.25</f>
        <v>8.75</v>
      </c>
      <c r="Y91">
        <f>INT(POWER(X91+(Z91*0.25),2)*35)</f>
        <v>9242</v>
      </c>
      <c r="Z91">
        <v>30</v>
      </c>
      <c r="AA91">
        <f>INT(POWER(X91+(AB91*0.25),3))+40</f>
        <v>5399</v>
      </c>
      <c r="AB91">
        <v>35</v>
      </c>
      <c r="AC91">
        <f>INT(50+(X91+(AD91*0.25)-1)*POWER(X91+(AD91*0.25),0.5)*10)</f>
        <v>1952</v>
      </c>
      <c r="AD91">
        <v>100</v>
      </c>
      <c r="AE91">
        <f>INT(POWER(X91+(AF91*0.25),3))+40</f>
        <v>709</v>
      </c>
      <c r="AF91">
        <v>0</v>
      </c>
      <c r="AG91">
        <f>INT(50+(X91+(AH91*0.25)-1)*POWER(X91+(AH91*0.25),0.5)*10)</f>
        <v>1952</v>
      </c>
      <c r="AH91">
        <v>100</v>
      </c>
      <c r="AI91">
        <f>INT(5+(X91+(AJ91*0.25)-1)*POWER(X91+(AJ91*0.25),0.2))</f>
        <v>191</v>
      </c>
      <c r="AJ91">
        <v>280</v>
      </c>
      <c r="AL91" s="6" t="s">
        <v>223</v>
      </c>
      <c r="AM91" s="6" t="s">
        <v>246</v>
      </c>
    </row>
    <row r="92" spans="1:41" x14ac:dyDescent="0.15">
      <c r="B92" s="16"/>
      <c r="C92" s="6"/>
      <c r="R92" s="6"/>
      <c r="U92" s="16" t="s">
        <v>247</v>
      </c>
      <c r="V92" s="6" t="s">
        <v>248</v>
      </c>
      <c r="W92">
        <v>33</v>
      </c>
      <c r="X92">
        <f>1+(W92-1)*0.25</f>
        <v>9</v>
      </c>
      <c r="Y92">
        <f>INT(POWER(X92+(Z92*0.25),2)*35)</f>
        <v>10115</v>
      </c>
      <c r="Z92">
        <v>32</v>
      </c>
      <c r="AA92">
        <f>INT(POWER(X92+(AB92*0.25),3))+40</f>
        <v>5872</v>
      </c>
      <c r="AB92">
        <v>36</v>
      </c>
      <c r="AC92">
        <f>INT(50+(X92+(AD92*0.25)-1)*POWER(X92+(AD92*0.25),0.5)*10)</f>
        <v>2194</v>
      </c>
      <c r="AD92">
        <v>110</v>
      </c>
      <c r="AE92">
        <f>INT(POWER(X92+(AF92*0.25),3))+40</f>
        <v>769</v>
      </c>
      <c r="AF92">
        <v>0</v>
      </c>
      <c r="AG92">
        <f>INT(50+(X92+(AH92*0.25)-1)*POWER(X92+(AH92*0.25),0.5)*10)</f>
        <v>2194</v>
      </c>
      <c r="AH92">
        <v>110</v>
      </c>
      <c r="AI92">
        <f>INT(5+(X92+(AJ92*0.25)-1)*POWER(X92+(AJ92*0.25),0.2))</f>
        <v>136</v>
      </c>
      <c r="AJ92">
        <v>200</v>
      </c>
      <c r="AL92" s="6" t="s">
        <v>63</v>
      </c>
      <c r="AM92" s="6" t="s">
        <v>249</v>
      </c>
    </row>
    <row r="93" spans="1:41" x14ac:dyDescent="0.15">
      <c r="B93" s="16"/>
      <c r="C93" s="6"/>
      <c r="R93" s="6"/>
      <c r="U93" s="16" t="s">
        <v>250</v>
      </c>
      <c r="V93" s="6" t="s">
        <v>251</v>
      </c>
      <c r="W93">
        <v>34</v>
      </c>
      <c r="X93">
        <f>1+(W93-1)*0.25</f>
        <v>9.25</v>
      </c>
      <c r="Y93">
        <f>INT(POWER(X93+(Z93*0.25),2)*35)</f>
        <v>10414</v>
      </c>
      <c r="Z93">
        <v>32</v>
      </c>
      <c r="AA93">
        <f>INT(POWER(X93+(AB93*0.25),3))+40</f>
        <v>7173</v>
      </c>
      <c r="AB93">
        <v>40</v>
      </c>
      <c r="AC93">
        <f>INT(50+(X93+(AD93*0.25)-1)*POWER(X93+(AD93*0.25),0.5)*10)</f>
        <v>2683</v>
      </c>
      <c r="AD93">
        <v>130</v>
      </c>
      <c r="AE93">
        <f>INT(POWER(X93+(AF93*0.25),3))+40</f>
        <v>831</v>
      </c>
      <c r="AF93">
        <v>0</v>
      </c>
      <c r="AG93">
        <f>INT(50+(X93+(AH93*0.25)-1)*POWER(X93+(AH93*0.25),0.5)*10)</f>
        <v>2446</v>
      </c>
      <c r="AH93">
        <v>120</v>
      </c>
      <c r="AI93">
        <f>INT(5+(X93+(AJ93*0.25)-1)*POWER(X93+(AJ93*0.25),0.2))</f>
        <v>130</v>
      </c>
      <c r="AJ93">
        <v>190</v>
      </c>
      <c r="AL93" s="6" t="s">
        <v>223</v>
      </c>
      <c r="AM93" s="6" t="s">
        <v>252</v>
      </c>
    </row>
    <row r="94" spans="1:41" x14ac:dyDescent="0.15">
      <c r="A94" s="1" t="s">
        <v>593</v>
      </c>
    </row>
    <row r="95" spans="1:41" x14ac:dyDescent="0.15">
      <c r="B95" s="12" t="s">
        <v>1</v>
      </c>
      <c r="C95" t="s">
        <v>0</v>
      </c>
      <c r="D95">
        <v>25</v>
      </c>
      <c r="E95">
        <f>1+(D95-1)*0.25</f>
        <v>7</v>
      </c>
      <c r="F95">
        <f>INT(200+POWER(E95+(G95*0.25)+1,2)*30)</f>
        <v>2120</v>
      </c>
      <c r="G95">
        <v>0</v>
      </c>
      <c r="H95">
        <f>INT(POWER(E95+(I95*0.25)+4,2)*3)</f>
        <v>363</v>
      </c>
      <c r="I95">
        <v>0</v>
      </c>
      <c r="J95">
        <f>INT(50+(E95+(K95*0.25)-1)*POWER(E95+(K95*0.25),0.5)*10)</f>
        <v>208</v>
      </c>
      <c r="K95">
        <v>0</v>
      </c>
      <c r="L95">
        <f>INT(POWER(E95+(M95*0.25)+4,2)*3)</f>
        <v>363</v>
      </c>
      <c r="M95">
        <v>0</v>
      </c>
      <c r="N95">
        <f>INT(50+(E95+(O95*0.25)-1)*POWER(E95+(O95*0.25),0.5)*10)</f>
        <v>208</v>
      </c>
      <c r="O95">
        <v>0</v>
      </c>
      <c r="P95">
        <f>INT(5+(E95+(Q95*0.25)-1)*POWER(E95+(Q95*0.25),0.2))</f>
        <v>13</v>
      </c>
      <c r="Q95">
        <v>0</v>
      </c>
      <c r="R95" s="5">
        <v>101105</v>
      </c>
      <c r="S95" t="s">
        <v>560</v>
      </c>
      <c r="U95" s="16" t="s">
        <v>253</v>
      </c>
      <c r="V95" s="6" t="s">
        <v>254</v>
      </c>
      <c r="W95">
        <v>36</v>
      </c>
      <c r="X95">
        <f>1+(W95-1)*0.25</f>
        <v>9.75</v>
      </c>
      <c r="Y95">
        <f>INT(POWER(X95+(Z95*0.25),2)*35)</f>
        <v>10414</v>
      </c>
      <c r="Z95">
        <v>30</v>
      </c>
      <c r="AA95">
        <f>INT(POWER(X95+(AB95*0.25),3))+40</f>
        <v>2500</v>
      </c>
      <c r="AB95">
        <v>15</v>
      </c>
      <c r="AC95">
        <f>INT(50+(X95+(AD95*0.25)-1)*POWER(X95+(AD95*0.25),0.5)*10)</f>
        <v>3229</v>
      </c>
      <c r="AD95">
        <v>150</v>
      </c>
      <c r="AE95">
        <f>INT(POWER(X95+(AF95*0.25),3))+40</f>
        <v>7173</v>
      </c>
      <c r="AF95">
        <v>38</v>
      </c>
      <c r="AG95">
        <f>INT(50+(X95+(AH95*0.25)-1)*POWER(X95+(AH95*0.25),0.5)*10)</f>
        <v>3229</v>
      </c>
      <c r="AH95">
        <v>150</v>
      </c>
      <c r="AI95">
        <f>INT(5+(X95+(AJ95*0.25)-1)*POWER(X95+(AJ95*0.25),0.2))</f>
        <v>18</v>
      </c>
      <c r="AJ95">
        <v>0</v>
      </c>
      <c r="AL95" s="6" t="s">
        <v>127</v>
      </c>
      <c r="AM95" s="6" t="s">
        <v>255</v>
      </c>
      <c r="AO95" t="s">
        <v>629</v>
      </c>
    </row>
    <row r="96" spans="1:41" x14ac:dyDescent="0.15">
      <c r="B96" s="1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U96" s="16" t="s">
        <v>256</v>
      </c>
      <c r="V96" s="6" t="s">
        <v>257</v>
      </c>
      <c r="W96">
        <v>33</v>
      </c>
      <c r="X96">
        <f>1+(W96-1)*0.25</f>
        <v>9</v>
      </c>
      <c r="Y96">
        <f>INT(POWER(X96+(Z96*0.25),2)*35)</f>
        <v>10718</v>
      </c>
      <c r="Z96">
        <v>34</v>
      </c>
      <c r="AA96">
        <f>INT(POWER(X96+(AB96*0.25),3))+40</f>
        <v>1768</v>
      </c>
      <c r="AB96">
        <v>12</v>
      </c>
      <c r="AC96">
        <f>INT(50+(X96+(AD96*0.25)-1)*POWER(X96+(AD96*0.25),0.5)*10)</f>
        <v>5698</v>
      </c>
      <c r="AD96">
        <v>240</v>
      </c>
      <c r="AE96">
        <f>INT(POWER(X96+(AF96*0.25),3))+40</f>
        <v>8343</v>
      </c>
      <c r="AF96">
        <v>45</v>
      </c>
      <c r="AG96">
        <f>INT(50+(X96+(AH96*0.25)-1)*POWER(X96+(AH96*0.25),0.5)*10)</f>
        <v>3674</v>
      </c>
      <c r="AH96">
        <v>170</v>
      </c>
      <c r="AI96">
        <f>INT(5+(X96+(AJ96*0.25)-1)*POWER(X96+(AJ96*0.25),0.2))</f>
        <v>122</v>
      </c>
      <c r="AJ96">
        <v>180</v>
      </c>
      <c r="AL96" s="6" t="s">
        <v>127</v>
      </c>
      <c r="AM96" s="6" t="s">
        <v>258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259</v>
      </c>
      <c r="V97" s="6" t="s">
        <v>260</v>
      </c>
      <c r="W97">
        <v>34</v>
      </c>
      <c r="X97">
        <f>1+(W97-1)*0.25</f>
        <v>9.25</v>
      </c>
      <c r="Y97">
        <f>INT(POWER(X97+(Z97*0.25),2)*35)</f>
        <v>11340</v>
      </c>
      <c r="Z97">
        <v>35</v>
      </c>
      <c r="AA97">
        <f t="shared" ref="AA97:AA98" si="98">INT(POWER(X97+(AB97*0.25),3))+40</f>
        <v>2237</v>
      </c>
      <c r="AB97">
        <v>15</v>
      </c>
      <c r="AC97">
        <f>INT(50+(X97+(AD97*0.25)-1)*POWER(X97+(AD97*0.25),0.5)*10)</f>
        <v>4971</v>
      </c>
      <c r="AD97">
        <v>215</v>
      </c>
      <c r="AE97">
        <f>INT(POWER(X97+(AF97*0.25),3))+40</f>
        <v>4331</v>
      </c>
      <c r="AF97">
        <v>28</v>
      </c>
      <c r="AG97">
        <f>INT(50+(X97+(AH97*0.25)-1)*POWER(X97+(AH97*0.25),0.5)*10)</f>
        <v>3436</v>
      </c>
      <c r="AH97">
        <v>160</v>
      </c>
      <c r="AI97">
        <f>INT(5+(X97+(AJ97*0.25)-1)*POWER(X97+(AJ97*0.25),0.2))</f>
        <v>110</v>
      </c>
      <c r="AJ97">
        <v>160</v>
      </c>
      <c r="AL97" s="6" t="s">
        <v>177</v>
      </c>
      <c r="AM97" s="6" t="s">
        <v>261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262</v>
      </c>
      <c r="V98" s="6" t="s">
        <v>263</v>
      </c>
      <c r="W98">
        <v>35</v>
      </c>
      <c r="X98">
        <f>1+(W98-1)*0.25</f>
        <v>9.5</v>
      </c>
      <c r="Y98">
        <f>INT(POWER(X98+(Z98*0.25),2)*35)</f>
        <v>11340</v>
      </c>
      <c r="Z98">
        <v>34</v>
      </c>
      <c r="AA98">
        <f t="shared" si="98"/>
        <v>2500</v>
      </c>
      <c r="AB98">
        <v>16</v>
      </c>
      <c r="AC98">
        <f>INT(50+(X98+(AD98*0.25)-1)*POWER(X98+(AD98*0.25),0.5)*10)</f>
        <v>5149</v>
      </c>
      <c r="AD98">
        <v>220</v>
      </c>
      <c r="AE98">
        <f>INT(POWER(X98+(AF98*0.25),3))+40</f>
        <v>8343</v>
      </c>
      <c r="AF98">
        <v>43</v>
      </c>
      <c r="AG98">
        <f>INT(50+(X98+(AH98*0.25)-1)*POWER(X98+(AH98*0.25),0.5)*10)</f>
        <v>3999</v>
      </c>
      <c r="AH98">
        <v>180</v>
      </c>
      <c r="AI98">
        <f>INT(5+(X98+(AJ98*0.25)-1)*POWER(X98+(AJ98*0.25),0.2))</f>
        <v>130</v>
      </c>
      <c r="AJ98">
        <v>190</v>
      </c>
      <c r="AL98" s="6" t="s">
        <v>127</v>
      </c>
      <c r="AM98" s="6" t="s">
        <v>264</v>
      </c>
    </row>
    <row r="99" spans="1:39" s="9" customFormat="1" x14ac:dyDescent="0.15">
      <c r="A99" s="8" t="s">
        <v>594</v>
      </c>
      <c r="B99" s="15"/>
      <c r="U99" s="15"/>
    </row>
    <row r="100" spans="1:39" s="9" customFormat="1" x14ac:dyDescent="0.15">
      <c r="A100" s="8" t="s">
        <v>567</v>
      </c>
      <c r="B100" s="15" t="s">
        <v>1</v>
      </c>
      <c r="C100" s="9" t="s">
        <v>0</v>
      </c>
      <c r="D100" s="9">
        <v>11</v>
      </c>
      <c r="E100" s="9">
        <f>1+(D100-1)*0.25</f>
        <v>3.5</v>
      </c>
      <c r="F100" s="9">
        <f>INT(200+POWER(E100+(G100*0.25)+1,2)*30)</f>
        <v>807</v>
      </c>
      <c r="G100" s="9">
        <v>0</v>
      </c>
      <c r="H100" s="9">
        <f>INT(POWER(E100+(I100*0.25)+4,2)*3)</f>
        <v>168</v>
      </c>
      <c r="I100" s="9">
        <v>0</v>
      </c>
      <c r="J100" s="9">
        <f>INT(50+(E100+(K100*0.25)-1)*POWER(E100+(K100*0.25),0.5)*10)</f>
        <v>96</v>
      </c>
      <c r="K100" s="9">
        <v>0</v>
      </c>
      <c r="L100" s="9">
        <f>INT(POWER(E100+(M100*0.25)+4,2)*3)</f>
        <v>168</v>
      </c>
      <c r="M100" s="9">
        <v>0</v>
      </c>
      <c r="N100" s="9">
        <f>INT(50+(E100+(O100*0.25)-1)*POWER(E100+(O100*0.25),0.5)*10)</f>
        <v>96</v>
      </c>
      <c r="O100" s="9">
        <v>0</v>
      </c>
      <c r="P100" s="9">
        <f>INT(5+(E100+(Q100*0.25)-1)*POWER(E100+(Q100*0.25),0.2))</f>
        <v>8</v>
      </c>
      <c r="Q100" s="9">
        <v>0</v>
      </c>
      <c r="R100" s="10" t="s">
        <v>57</v>
      </c>
      <c r="U100" s="17" t="s">
        <v>265</v>
      </c>
      <c r="V100" s="11" t="s">
        <v>266</v>
      </c>
      <c r="W100" s="9">
        <v>6</v>
      </c>
      <c r="X100" s="9">
        <f>1+(W100-1)*0.25</f>
        <v>2.25</v>
      </c>
      <c r="Y100" s="9">
        <f>INT(POWER(X100+(Z100*0.25),2)*35)</f>
        <v>177</v>
      </c>
      <c r="Z100" s="9">
        <v>0</v>
      </c>
      <c r="AA100" s="9">
        <f>INT(POWER(X100+(AB100*0.25),3))+40</f>
        <v>51</v>
      </c>
      <c r="AB100" s="9">
        <v>0</v>
      </c>
      <c r="AC100" s="9">
        <f>INT(50+(X100+(AD100*0.25)-1)*POWER(X100+(AD100*0.25),0.5)*10)</f>
        <v>68</v>
      </c>
      <c r="AD100" s="9">
        <v>0</v>
      </c>
      <c r="AE100" s="9">
        <f>INT(POWER(X100+(AF100*0.25),3))+40</f>
        <v>51</v>
      </c>
      <c r="AF100" s="9">
        <v>0</v>
      </c>
      <c r="AG100" s="9">
        <f>INT(50+(X100+(AH100*0.25)-1)*POWER(X100+(AH100*0.25),0.5)*10)</f>
        <v>68</v>
      </c>
      <c r="AH100" s="9">
        <v>0</v>
      </c>
      <c r="AI100" s="9">
        <f>INT(5+(X100+(AJ100*0.25)-1)*POWER(X100+(AJ100*0.25),0.2))</f>
        <v>6</v>
      </c>
      <c r="AJ100" s="9">
        <v>0</v>
      </c>
      <c r="AL100" s="11" t="s">
        <v>63</v>
      </c>
      <c r="AM100" s="11" t="s">
        <v>267</v>
      </c>
    </row>
    <row r="101" spans="1:39" s="9" customFormat="1" x14ac:dyDescent="0.15">
      <c r="A101" s="8" t="s">
        <v>567</v>
      </c>
      <c r="B101" s="17" t="s">
        <v>268</v>
      </c>
      <c r="C101" s="11" t="s">
        <v>269</v>
      </c>
      <c r="D101" s="9">
        <v>15</v>
      </c>
      <c r="E101" s="9">
        <f>1+(D101-1)*0.25</f>
        <v>4.5</v>
      </c>
      <c r="F101" s="9">
        <f>INT(200+POWER(E101+(G101*0.25)+1,2)*30)</f>
        <v>1107</v>
      </c>
      <c r="G101" s="9">
        <v>0</v>
      </c>
      <c r="H101" s="9">
        <f>INT(POWER(E101+(I101*0.25)+4,2)*3)</f>
        <v>216</v>
      </c>
      <c r="I101" s="9">
        <v>0</v>
      </c>
      <c r="J101" s="9">
        <f>INT(50+(E101+(K101*0.25)-1)*POWER(E101+(K101*0.25),0.5)*10)</f>
        <v>124</v>
      </c>
      <c r="K101" s="9">
        <v>0</v>
      </c>
      <c r="L101" s="9">
        <f>INT(POWER(E101+(M101*0.25)+4,2)*3)</f>
        <v>216</v>
      </c>
      <c r="M101" s="9">
        <v>0</v>
      </c>
      <c r="N101" s="9">
        <f>INT(50+(E101+(O101*0.25)-1)*POWER(E101+(O101*0.25),0.5)*10)</f>
        <v>124</v>
      </c>
      <c r="O101" s="9">
        <v>0</v>
      </c>
      <c r="P101" s="9">
        <f>INT(5+(E101+(Q101*0.25)-1)*POWER(E101+(Q101*0.25),0.2))</f>
        <v>9</v>
      </c>
      <c r="Q101" s="9">
        <v>0</v>
      </c>
      <c r="R101" s="11" t="s">
        <v>270</v>
      </c>
      <c r="S101" s="11" t="s">
        <v>271</v>
      </c>
      <c r="U101" s="17" t="s">
        <v>272</v>
      </c>
      <c r="V101" s="11" t="s">
        <v>273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274</v>
      </c>
    </row>
    <row r="102" spans="1:39" s="9" customFormat="1" x14ac:dyDescent="0.15">
      <c r="A102" s="8" t="s">
        <v>567</v>
      </c>
      <c r="B102" s="17" t="s">
        <v>275</v>
      </c>
      <c r="C102" s="11" t="s">
        <v>276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270</v>
      </c>
      <c r="S102" s="11" t="s">
        <v>277</v>
      </c>
      <c r="U102" s="17" t="s">
        <v>278</v>
      </c>
      <c r="V102" s="11" t="s">
        <v>279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93</v>
      </c>
      <c r="AM102" s="11" t="s">
        <v>280</v>
      </c>
    </row>
    <row r="103" spans="1:39" x14ac:dyDescent="0.15">
      <c r="A103" s="8" t="s">
        <v>567</v>
      </c>
      <c r="B103" s="16"/>
      <c r="C103" s="6"/>
      <c r="R103" s="6"/>
      <c r="S103" s="6"/>
      <c r="U103" s="16" t="s">
        <v>281</v>
      </c>
      <c r="V103" s="6" t="s">
        <v>282</v>
      </c>
      <c r="W103">
        <v>6</v>
      </c>
      <c r="X103">
        <f>1+(W103-1)*0.25</f>
        <v>2.25</v>
      </c>
      <c r="Y103">
        <f>INT(POWER(X103+(Z103*0.25),2)*35)</f>
        <v>177</v>
      </c>
      <c r="Z103">
        <v>0</v>
      </c>
      <c r="AA103">
        <f>INT(POWER(X103+(AB103*0.25),3))+40</f>
        <v>51</v>
      </c>
      <c r="AB103">
        <v>0</v>
      </c>
      <c r="AC103">
        <f>INT(50+(X103+(AD103*0.25)-1)*POWER(X103+(AD103*0.25),0.5)*10)</f>
        <v>68</v>
      </c>
      <c r="AD103">
        <v>0</v>
      </c>
      <c r="AE103">
        <f>INT(POWER(X103+(AF103*0.25),3))+40</f>
        <v>51</v>
      </c>
      <c r="AF103">
        <v>0</v>
      </c>
      <c r="AG103">
        <f>INT(50+(X103+(AH103*0.25)-1)*POWER(X103+(AH103*0.25),0.5)*10)</f>
        <v>68</v>
      </c>
      <c r="AH103">
        <v>0</v>
      </c>
      <c r="AI103">
        <f>INT(5+(X103+(AJ103*0.25)-1)*POWER(X103+(AJ103*0.25),0.2))</f>
        <v>6</v>
      </c>
      <c r="AJ103">
        <v>0</v>
      </c>
      <c r="AL103" s="6" t="s">
        <v>93</v>
      </c>
      <c r="AM103" s="6" t="s">
        <v>283</v>
      </c>
    </row>
    <row r="104" spans="1:39" s="9" customFormat="1" x14ac:dyDescent="0.15">
      <c r="A104" s="8" t="s">
        <v>595</v>
      </c>
      <c r="B104" s="15"/>
      <c r="U104" s="15"/>
    </row>
    <row r="105" spans="1:39" s="9" customFormat="1" x14ac:dyDescent="0.15">
      <c r="A105" s="8" t="s">
        <v>567</v>
      </c>
      <c r="B105" s="15" t="s">
        <v>1</v>
      </c>
      <c r="C105" s="9" t="s">
        <v>0</v>
      </c>
      <c r="D105" s="9">
        <v>12</v>
      </c>
      <c r="E105" s="9">
        <f>1+(D105-1)*0.25</f>
        <v>3.75</v>
      </c>
      <c r="F105" s="9">
        <f>INT(200+POWER(E105+(G105*0.25)+1,2)*30)</f>
        <v>876</v>
      </c>
      <c r="G105" s="9">
        <v>0</v>
      </c>
      <c r="H105" s="9">
        <f>INT(POWER(E105+(I105*0.25)+4,2)*3)</f>
        <v>180</v>
      </c>
      <c r="I105" s="9">
        <v>0</v>
      </c>
      <c r="J105" s="9">
        <f>INT(50+(E105+(K105*0.25)-1)*POWER(E105+(K105*0.25),0.5)*10)</f>
        <v>103</v>
      </c>
      <c r="K105" s="9">
        <v>0</v>
      </c>
      <c r="L105" s="9">
        <f>INT(POWER(E105+(M105*0.25)+4,2)*3)</f>
        <v>180</v>
      </c>
      <c r="M105" s="9">
        <v>0</v>
      </c>
      <c r="N105" s="9">
        <f>INT(50+(E105+(O105*0.25)-1)*POWER(E105+(O105*0.25),0.5)*10)</f>
        <v>103</v>
      </c>
      <c r="O105" s="9">
        <v>0</v>
      </c>
      <c r="P105" s="9">
        <f>INT(5+(E105+(Q105*0.25)-1)*POWER(E105+(Q105*0.25),0.2))</f>
        <v>8</v>
      </c>
      <c r="Q105" s="9">
        <v>0</v>
      </c>
      <c r="R105" s="10" t="s">
        <v>57</v>
      </c>
      <c r="U105" s="17" t="s">
        <v>284</v>
      </c>
      <c r="V105" s="11" t="s">
        <v>285</v>
      </c>
      <c r="W105" s="9">
        <v>6</v>
      </c>
      <c r="X105" s="9">
        <f>1+(W105-1)*0.25</f>
        <v>2.25</v>
      </c>
      <c r="Y105" s="9">
        <f>INT(POWER(X105+(Z105*0.25),2)*35)</f>
        <v>177</v>
      </c>
      <c r="Z105" s="9">
        <v>0</v>
      </c>
      <c r="AA105" s="9">
        <f>INT(POWER(X105+(AB105*0.25),3))+40</f>
        <v>51</v>
      </c>
      <c r="AB105" s="9">
        <v>0</v>
      </c>
      <c r="AC105" s="9">
        <f>INT(50+(X105+(AD105*0.25)-1)*POWER(X105+(AD105*0.25),0.5)*10)</f>
        <v>68</v>
      </c>
      <c r="AD105" s="9">
        <v>0</v>
      </c>
      <c r="AE105" s="9">
        <f>INT(POWER(X105+(AF105*0.25),3))+40</f>
        <v>51</v>
      </c>
      <c r="AF105" s="9">
        <v>0</v>
      </c>
      <c r="AG105" s="9">
        <f>INT(50+(X105+(AH105*0.25)-1)*POWER(X105+(AH105*0.25),0.5)*10)</f>
        <v>68</v>
      </c>
      <c r="AH105" s="9">
        <v>0</v>
      </c>
      <c r="AI105" s="9">
        <f>INT(5+(X105+(AJ105*0.25)-1)*POWER(X105+(AJ105*0.25),0.2))</f>
        <v>6</v>
      </c>
      <c r="AJ105" s="9">
        <v>0</v>
      </c>
      <c r="AL105" s="11" t="s">
        <v>286</v>
      </c>
      <c r="AM105" s="11" t="s">
        <v>287</v>
      </c>
    </row>
    <row r="106" spans="1:39" s="9" customFormat="1" x14ac:dyDescent="0.15">
      <c r="A106" s="8" t="s">
        <v>567</v>
      </c>
      <c r="B106" s="17" t="s">
        <v>288</v>
      </c>
      <c r="C106" s="11" t="s">
        <v>289</v>
      </c>
      <c r="D106" s="9">
        <v>15</v>
      </c>
      <c r="E106" s="9">
        <f>1+(D106-1)*0.25</f>
        <v>4.5</v>
      </c>
      <c r="F106" s="9">
        <f>INT(200+POWER(E106+(G106*0.25)+1,2)*30)</f>
        <v>1107</v>
      </c>
      <c r="G106" s="9">
        <v>0</v>
      </c>
      <c r="H106" s="9">
        <f>INT(POWER(E106+(I106*0.25)+4,2)*3)</f>
        <v>216</v>
      </c>
      <c r="I106" s="9">
        <v>0</v>
      </c>
      <c r="J106" s="9">
        <f>INT(50+(E106+(K106*0.25)-1)*POWER(E106+(K106*0.25),0.5)*10)</f>
        <v>124</v>
      </c>
      <c r="K106" s="9">
        <v>0</v>
      </c>
      <c r="L106" s="9">
        <f>INT(POWER(E106+(M106*0.25)+4,2)*3)</f>
        <v>216</v>
      </c>
      <c r="M106" s="9">
        <v>0</v>
      </c>
      <c r="N106" s="9">
        <f>INT(50+(E106+(O106*0.25)-1)*POWER(E106+(O106*0.25),0.5)*10)</f>
        <v>124</v>
      </c>
      <c r="O106" s="9">
        <v>0</v>
      </c>
      <c r="P106" s="9">
        <f>INT(5+(E106+(Q106*0.25)-1)*POWER(E106+(Q106*0.25),0.2))</f>
        <v>9</v>
      </c>
      <c r="Q106" s="9">
        <v>0</v>
      </c>
      <c r="R106" s="11" t="s">
        <v>270</v>
      </c>
      <c r="S106" s="11" t="s">
        <v>290</v>
      </c>
      <c r="U106" s="17" t="s">
        <v>291</v>
      </c>
      <c r="V106" s="11" t="s">
        <v>292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127</v>
      </c>
      <c r="AM106" s="11" t="s">
        <v>293</v>
      </c>
    </row>
    <row r="107" spans="1:39" s="9" customFormat="1" x14ac:dyDescent="0.15">
      <c r="A107" s="8" t="s">
        <v>567</v>
      </c>
      <c r="B107" s="17" t="s">
        <v>294</v>
      </c>
      <c r="C107" s="11" t="s">
        <v>295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270</v>
      </c>
      <c r="S107" s="11" t="s">
        <v>296</v>
      </c>
      <c r="U107" s="17" t="s">
        <v>297</v>
      </c>
      <c r="V107" s="11" t="s">
        <v>298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93</v>
      </c>
      <c r="AM107" s="11" t="s">
        <v>280</v>
      </c>
    </row>
    <row r="108" spans="1:39" x14ac:dyDescent="0.15">
      <c r="A108" s="8" t="s">
        <v>567</v>
      </c>
      <c r="B108" s="16"/>
      <c r="C108" s="6"/>
      <c r="R108" s="6"/>
      <c r="S108" s="6"/>
      <c r="U108" s="16" t="s">
        <v>299</v>
      </c>
      <c r="V108" s="6" t="s">
        <v>300</v>
      </c>
      <c r="W108">
        <v>6</v>
      </c>
      <c r="X108">
        <f>1+(W108-1)*0.25</f>
        <v>2.25</v>
      </c>
      <c r="Y108">
        <f>INT(POWER(X108+(Z108*0.25),2)*35)</f>
        <v>177</v>
      </c>
      <c r="Z108">
        <v>0</v>
      </c>
      <c r="AA108">
        <f>INT(POWER(X108+(AB108*0.25),3))+40</f>
        <v>51</v>
      </c>
      <c r="AB108">
        <v>0</v>
      </c>
      <c r="AC108">
        <f>INT(50+(X108+(AD108*0.25)-1)*POWER(X108+(AD108*0.25),0.5)*10)</f>
        <v>68</v>
      </c>
      <c r="AD108">
        <v>0</v>
      </c>
      <c r="AE108">
        <f>INT(POWER(X108+(AF108*0.25),3))+40</f>
        <v>51</v>
      </c>
      <c r="AF108">
        <v>0</v>
      </c>
      <c r="AG108">
        <f>INT(50+(X108+(AH108*0.25)-1)*POWER(X108+(AH108*0.25),0.5)*10)</f>
        <v>68</v>
      </c>
      <c r="AH108">
        <v>0</v>
      </c>
      <c r="AI108">
        <f>INT(5+(X108+(AJ108*0.25)-1)*POWER(X108+(AJ108*0.25),0.2))</f>
        <v>6</v>
      </c>
      <c r="AJ108">
        <v>0</v>
      </c>
      <c r="AL108" s="6" t="s">
        <v>93</v>
      </c>
      <c r="AM108" s="6" t="s">
        <v>301</v>
      </c>
    </row>
    <row r="109" spans="1:39" s="9" customFormat="1" x14ac:dyDescent="0.15">
      <c r="A109" s="8" t="s">
        <v>596</v>
      </c>
      <c r="B109" s="15"/>
      <c r="U109" s="15"/>
    </row>
    <row r="110" spans="1:39" s="9" customFormat="1" x14ac:dyDescent="0.15">
      <c r="A110" s="8" t="s">
        <v>568</v>
      </c>
      <c r="B110" s="15" t="s">
        <v>1</v>
      </c>
      <c r="C110" s="9" t="s">
        <v>0</v>
      </c>
      <c r="D110" s="9">
        <v>1</v>
      </c>
      <c r="E110" s="9">
        <f>1+(D110-1)*0.25</f>
        <v>1</v>
      </c>
      <c r="F110" s="9">
        <f>INT(200+POWER(E110+(G110*0.25)+1,2)*30)</f>
        <v>320</v>
      </c>
      <c r="G110" s="9">
        <v>0</v>
      </c>
      <c r="H110" s="9">
        <f>INT(POWER(E110+(I110*0.25)+4,2)*3)</f>
        <v>75</v>
      </c>
      <c r="I110" s="9">
        <v>0</v>
      </c>
      <c r="J110" s="9">
        <f>INT(50+(E110+(K110*0.25)-1)*POWER(E110+(K110*0.25),0.5)*10)</f>
        <v>50</v>
      </c>
      <c r="K110" s="9">
        <v>0</v>
      </c>
      <c r="L110" s="9">
        <f>INT(POWER(E110+(M110*0.25)+4,2)*3)</f>
        <v>75</v>
      </c>
      <c r="M110" s="9">
        <v>0</v>
      </c>
      <c r="N110" s="9">
        <f>INT(50+(E110+(O110*0.25)-1)*POWER(E110+(O110*0.25),0.5)*10)</f>
        <v>50</v>
      </c>
      <c r="O110" s="9">
        <v>0</v>
      </c>
      <c r="P110" s="9">
        <f>INT(5+(E110+(Q110*0.25)-1)*POWER(E110+(Q110*0.25),0.2))</f>
        <v>5</v>
      </c>
      <c r="Q110" s="9">
        <v>0</v>
      </c>
      <c r="R110" s="10" t="s">
        <v>57</v>
      </c>
      <c r="U110" s="17" t="s">
        <v>302</v>
      </c>
      <c r="V110" s="11" t="s">
        <v>303</v>
      </c>
      <c r="W110" s="9">
        <v>6</v>
      </c>
      <c r="X110" s="9">
        <f>1+(W110-1)*0.25</f>
        <v>2.25</v>
      </c>
      <c r="Y110" s="9">
        <f>INT(POWER(X110+(Z110*0.25),2)*35)</f>
        <v>177</v>
      </c>
      <c r="Z110" s="9">
        <v>0</v>
      </c>
      <c r="AA110" s="9">
        <f>INT(POWER(X110+(AB110*0.25),3))+40</f>
        <v>51</v>
      </c>
      <c r="AB110" s="9">
        <v>0</v>
      </c>
      <c r="AC110" s="9">
        <f>INT(50+(X110+(AD110*0.25)-1)*POWER(X110+(AD110*0.25),0.5)*10)</f>
        <v>68</v>
      </c>
      <c r="AD110" s="9">
        <v>0</v>
      </c>
      <c r="AE110" s="9">
        <f>INT(POWER(X110+(AF110*0.25),3))+40</f>
        <v>51</v>
      </c>
      <c r="AF110" s="9">
        <v>0</v>
      </c>
      <c r="AG110" s="9">
        <f>INT(50+(X110+(AH110*0.25)-1)*POWER(X110+(AH110*0.25),0.5)*10)</f>
        <v>68</v>
      </c>
      <c r="AH110" s="9">
        <v>0</v>
      </c>
      <c r="AI110" s="9">
        <f>INT(5+(X110+(AJ110*0.25)-1)*POWER(X110+(AJ110*0.25),0.2))</f>
        <v>6</v>
      </c>
      <c r="AJ110" s="9">
        <v>0</v>
      </c>
      <c r="AL110" s="11" t="s">
        <v>304</v>
      </c>
      <c r="AM110" s="11" t="s">
        <v>305</v>
      </c>
    </row>
    <row r="111" spans="1:39" s="9" customFormat="1" x14ac:dyDescent="0.15">
      <c r="A111" s="8" t="s">
        <v>568</v>
      </c>
      <c r="B111" s="17" t="s">
        <v>306</v>
      </c>
      <c r="C111" s="11" t="s">
        <v>307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1" t="s">
        <v>308</v>
      </c>
      <c r="S111" s="11" t="s">
        <v>309</v>
      </c>
      <c r="U111" s="17" t="s">
        <v>310</v>
      </c>
      <c r="V111" s="11" t="s">
        <v>311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52</v>
      </c>
      <c r="AM111" s="11" t="s">
        <v>142</v>
      </c>
    </row>
    <row r="112" spans="1:39" x14ac:dyDescent="0.15">
      <c r="A112" s="8" t="s">
        <v>568</v>
      </c>
      <c r="B112" s="16"/>
      <c r="C112" s="6"/>
      <c r="R112" s="6"/>
      <c r="S112" s="6"/>
      <c r="U112" s="16" t="s">
        <v>312</v>
      </c>
      <c r="V112" s="6" t="s">
        <v>313</v>
      </c>
      <c r="W112">
        <v>6</v>
      </c>
      <c r="X112">
        <f>1+(W112-1)*0.25</f>
        <v>2.25</v>
      </c>
      <c r="Y112">
        <f>INT(POWER(X112+(Z112*0.25),2)*35)</f>
        <v>177</v>
      </c>
      <c r="Z112">
        <v>0</v>
      </c>
      <c r="AA112">
        <f>INT(POWER(X112+(AB112*0.25),3))+40</f>
        <v>51</v>
      </c>
      <c r="AB112">
        <v>0</v>
      </c>
      <c r="AC112">
        <f>INT(50+(X112+(AD112*0.25)-1)*POWER(X112+(AD112*0.25),0.5)*10)</f>
        <v>68</v>
      </c>
      <c r="AD112">
        <v>0</v>
      </c>
      <c r="AE112">
        <f>INT(POWER(X112+(AF112*0.25),3))+40</f>
        <v>51</v>
      </c>
      <c r="AF112">
        <v>0</v>
      </c>
      <c r="AG112">
        <f>INT(50+(X112+(AH112*0.25)-1)*POWER(X112+(AH112*0.25),0.5)*10)</f>
        <v>68</v>
      </c>
      <c r="AH112">
        <v>0</v>
      </c>
      <c r="AI112">
        <f>INT(5+(X112+(AJ112*0.25)-1)*POWER(X112+(AJ112*0.25),0.2))</f>
        <v>6</v>
      </c>
      <c r="AJ112">
        <v>0</v>
      </c>
      <c r="AL112" s="6" t="s">
        <v>63</v>
      </c>
      <c r="AM112" s="6" t="s">
        <v>314</v>
      </c>
    </row>
    <row r="113" spans="1:40" x14ac:dyDescent="0.15">
      <c r="A113" s="8" t="s">
        <v>568</v>
      </c>
      <c r="B113" s="16"/>
      <c r="C113" s="6"/>
      <c r="R113" s="6"/>
      <c r="S113" s="6"/>
      <c r="U113" s="16" t="s">
        <v>315</v>
      </c>
      <c r="V113" s="6" t="s">
        <v>316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93</v>
      </c>
      <c r="AM113" s="6" t="s">
        <v>317</v>
      </c>
    </row>
    <row r="114" spans="1:40" x14ac:dyDescent="0.15">
      <c r="A114" s="1" t="s">
        <v>597</v>
      </c>
    </row>
    <row r="115" spans="1:40" x14ac:dyDescent="0.15">
      <c r="B115" s="12" t="s">
        <v>1</v>
      </c>
      <c r="C115" t="s">
        <v>0</v>
      </c>
      <c r="D115">
        <v>11</v>
      </c>
      <c r="E115">
        <f>1+(D115-1)*0.25</f>
        <v>3.5</v>
      </c>
      <c r="F115">
        <f>INT(200+POWER(E115+(G115*0.25)+1,2)*30)</f>
        <v>807</v>
      </c>
      <c r="G115">
        <v>0</v>
      </c>
      <c r="H115">
        <f>INT(POWER(E115+(I115*0.25)+4,2)*3)</f>
        <v>168</v>
      </c>
      <c r="I115">
        <v>0</v>
      </c>
      <c r="J115">
        <f>INT(50+(E115+(K115*0.25)-1)*POWER(E115+(K115*0.25),0.5)*10)</f>
        <v>96</v>
      </c>
      <c r="K115">
        <v>0</v>
      </c>
      <c r="L115">
        <f>INT(POWER(E115+(M115*0.25)+4,2)*3)</f>
        <v>168</v>
      </c>
      <c r="M115">
        <v>0</v>
      </c>
      <c r="N115">
        <f>INT(50+(E115+(O115*0.25)-1)*POWER(E115+(O115*0.25),0.5)*10)</f>
        <v>96</v>
      </c>
      <c r="O115">
        <v>0</v>
      </c>
      <c r="P115">
        <f>INT(5+(E115+(Q115*0.25)-1)*POWER(E115+(Q115*0.25),0.2))</f>
        <v>8</v>
      </c>
      <c r="Q115">
        <v>0</v>
      </c>
      <c r="R115" s="5">
        <v>102204</v>
      </c>
      <c r="S115" t="s">
        <v>556</v>
      </c>
      <c r="U115" s="16" t="s">
        <v>318</v>
      </c>
      <c r="V115" s="6" t="s">
        <v>319</v>
      </c>
      <c r="W115">
        <v>25</v>
      </c>
      <c r="X115">
        <f>1+(W115-1)*0.25</f>
        <v>7</v>
      </c>
      <c r="Y115">
        <f>INT(POWER(X115+(Z115*0.25),2)*35)</f>
        <v>6144</v>
      </c>
      <c r="Z115">
        <v>25</v>
      </c>
      <c r="AA115">
        <f>INT(POWER(X115+(AB115*0.25),3))+40</f>
        <v>383</v>
      </c>
      <c r="AB115">
        <v>0</v>
      </c>
      <c r="AC115">
        <f>INT(50+(X115+(AD115*0.25)-1)*POWER(X115+(AD115*0.25),0.5)*10)</f>
        <v>208</v>
      </c>
      <c r="AD115">
        <v>0</v>
      </c>
      <c r="AE115">
        <f>INT(POWER(X115+(AF115*0.25),3))+40</f>
        <v>1768</v>
      </c>
      <c r="AF115">
        <v>20</v>
      </c>
      <c r="AG115">
        <f>INT(50+(X115+(AH115*0.25)-1)*POWER(X115+(AH115*0.25),0.5)*10)</f>
        <v>431</v>
      </c>
      <c r="AH115">
        <v>20</v>
      </c>
      <c r="AI115">
        <f>INT(5+(X115+(AJ115*0.25)-1)*POWER(X115+(AJ115*0.25),0.2))</f>
        <v>13</v>
      </c>
      <c r="AJ115">
        <v>0</v>
      </c>
      <c r="AL115" s="6" t="s">
        <v>320</v>
      </c>
      <c r="AM115" s="6" t="s">
        <v>321</v>
      </c>
      <c r="AN115" s="7" t="s">
        <v>576</v>
      </c>
    </row>
    <row r="116" spans="1:40" x14ac:dyDescent="0.15">
      <c r="B116" s="16" t="s">
        <v>322</v>
      </c>
      <c r="C116" s="6" t="s">
        <v>323</v>
      </c>
      <c r="D116">
        <v>15</v>
      </c>
      <c r="E116">
        <f>1+(D116-1)*0.25</f>
        <v>4.5</v>
      </c>
      <c r="F116">
        <f>INT(200+POWER(E116+(G116*0.25)+1,2)*30)</f>
        <v>1107</v>
      </c>
      <c r="G116">
        <v>0</v>
      </c>
      <c r="H116">
        <f>INT(POWER(E116+(I116*0.25)+4,2)*3)</f>
        <v>216</v>
      </c>
      <c r="I116">
        <v>0</v>
      </c>
      <c r="J116">
        <f>INT(50+(E116+(K116*0.25)-1)*POWER(E116+(K116*0.25),0.5)*10)</f>
        <v>124</v>
      </c>
      <c r="K116">
        <v>0</v>
      </c>
      <c r="L116">
        <f>INT(POWER(E116+(M116*0.25)+4,2)*3)</f>
        <v>216</v>
      </c>
      <c r="M116">
        <v>0</v>
      </c>
      <c r="N116">
        <f>INT(50+(E116+(O116*0.25)-1)*POWER(E116+(O116*0.25),0.5)*10)</f>
        <v>124</v>
      </c>
      <c r="O116">
        <v>0</v>
      </c>
      <c r="P116">
        <f>INT(5+(E116+(Q116*0.25)-1)*POWER(E116+(Q116*0.25),0.2))</f>
        <v>9</v>
      </c>
      <c r="Q116">
        <v>0</v>
      </c>
      <c r="R116" s="6" t="s">
        <v>324</v>
      </c>
      <c r="S116" s="6">
        <v>12011</v>
      </c>
      <c r="U116" s="16" t="s">
        <v>325</v>
      </c>
      <c r="V116" s="6" t="s">
        <v>326</v>
      </c>
      <c r="W116">
        <v>20</v>
      </c>
      <c r="X116">
        <f>1+(W116-1)*0.25</f>
        <v>5.75</v>
      </c>
      <c r="Y116">
        <f>INT(POWER(X116+(Z116*0.25),2)*35)</f>
        <v>1157</v>
      </c>
      <c r="Z116">
        <v>0</v>
      </c>
      <c r="AA116">
        <f>INT(POWER(X116+(AB116*0.25),3))+40</f>
        <v>230</v>
      </c>
      <c r="AB116">
        <v>0</v>
      </c>
      <c r="AC116">
        <f>INT(50+(X116+(AD116*0.25)-1)*POWER(X116+(AD116*0.25),0.5)*10)</f>
        <v>163</v>
      </c>
      <c r="AD116">
        <v>0</v>
      </c>
      <c r="AE116">
        <f>INT(POWER(X116+(AF116*0.25),3))+40</f>
        <v>230</v>
      </c>
      <c r="AF116">
        <v>0</v>
      </c>
      <c r="AG116">
        <f>INT(50+(X116+(AH116*0.25)-1)*POWER(X116+(AH116*0.25),0.5)*10)</f>
        <v>163</v>
      </c>
      <c r="AH116">
        <v>0</v>
      </c>
      <c r="AI116">
        <f>INT(5+(X116+(AJ116*0.25)-1)*POWER(X116+(AJ116*0.25),0.2))</f>
        <v>11</v>
      </c>
      <c r="AJ116">
        <v>0</v>
      </c>
      <c r="AL116" s="6" t="s">
        <v>127</v>
      </c>
      <c r="AM116" s="6" t="s">
        <v>327</v>
      </c>
    </row>
    <row r="117" spans="1:40" x14ac:dyDescent="0.15">
      <c r="B117" s="16"/>
      <c r="C117" s="6"/>
      <c r="R117" s="6"/>
      <c r="S117" s="6"/>
      <c r="U117" s="16" t="s">
        <v>328</v>
      </c>
      <c r="V117" s="6" t="s">
        <v>329</v>
      </c>
      <c r="W117">
        <v>22</v>
      </c>
      <c r="X117">
        <f>1+(W117-1)*0.25</f>
        <v>6.25</v>
      </c>
      <c r="Y117">
        <f>INT(POWER(X117+(Z117*0.25),2)*35)</f>
        <v>1367</v>
      </c>
      <c r="Z117">
        <v>0</v>
      </c>
      <c r="AA117">
        <f>INT(POWER(X117+(AB117*0.25),3))+40</f>
        <v>284</v>
      </c>
      <c r="AB117">
        <v>0</v>
      </c>
      <c r="AC117">
        <f>INT(50+(X117+(AD117*0.25)-1)*POWER(X117+(AD117*0.25),0.5)*10)</f>
        <v>181</v>
      </c>
      <c r="AD117">
        <v>0</v>
      </c>
      <c r="AE117">
        <f>INT(POWER(X117+(AF117*0.25),3))+40</f>
        <v>284</v>
      </c>
      <c r="AF117">
        <v>0</v>
      </c>
      <c r="AG117">
        <f>INT(50+(X117+(AH117*0.25)-1)*POWER(X117+(AH117*0.25),0.5)*10)</f>
        <v>181</v>
      </c>
      <c r="AH117">
        <v>0</v>
      </c>
      <c r="AI117">
        <f>INT(5+(X117+(AJ117*0.25)-1)*POWER(X117+(AJ117*0.25),0.2))</f>
        <v>12</v>
      </c>
      <c r="AJ117">
        <v>0</v>
      </c>
      <c r="AL117" s="6" t="s">
        <v>223</v>
      </c>
      <c r="AM117" s="6" t="s">
        <v>246</v>
      </c>
    </row>
    <row r="118" spans="1:40" x14ac:dyDescent="0.15">
      <c r="A118" s="1" t="s">
        <v>598</v>
      </c>
    </row>
    <row r="119" spans="1:40" x14ac:dyDescent="0.15">
      <c r="B119" s="14" t="s">
        <v>561</v>
      </c>
      <c r="C119" s="7" t="s">
        <v>562</v>
      </c>
      <c r="D119" s="7">
        <v>12</v>
      </c>
      <c r="E119" s="7">
        <v>1</v>
      </c>
      <c r="F119" s="7">
        <v>320</v>
      </c>
      <c r="G119" s="7">
        <v>0</v>
      </c>
      <c r="H119" s="7">
        <v>75</v>
      </c>
      <c r="I119" s="7">
        <v>0</v>
      </c>
      <c r="J119" s="7">
        <v>50</v>
      </c>
      <c r="K119" s="7">
        <v>0</v>
      </c>
      <c r="L119" s="7">
        <v>75</v>
      </c>
      <c r="M119" s="7">
        <v>0</v>
      </c>
      <c r="N119" s="7">
        <v>50</v>
      </c>
      <c r="O119" s="7">
        <v>0</v>
      </c>
      <c r="P119" s="7">
        <v>5</v>
      </c>
      <c r="Q119" s="7">
        <v>0</v>
      </c>
      <c r="R119" s="7">
        <v>102205</v>
      </c>
      <c r="S119" s="7" t="s">
        <v>563</v>
      </c>
      <c r="U119" s="16" t="s">
        <v>330</v>
      </c>
      <c r="V119" s="6" t="s">
        <v>331</v>
      </c>
      <c r="W119">
        <v>30</v>
      </c>
      <c r="X119">
        <f>1+(W119-1)*0.25</f>
        <v>8.25</v>
      </c>
      <c r="Y119">
        <f>INT(POWER(X119+(Z119*0.25),2)*35)</f>
        <v>8682</v>
      </c>
      <c r="Z119">
        <v>30</v>
      </c>
      <c r="AA119">
        <f>INT(POWER(X119+(AB119*0.25),3))+40</f>
        <v>601</v>
      </c>
      <c r="AB119">
        <v>0</v>
      </c>
      <c r="AC119">
        <f>INT(50+(X119+(AD119*0.25)-1)*POWER(X119+(AD119*0.25),0.5)*10)</f>
        <v>258</v>
      </c>
      <c r="AD119">
        <v>0</v>
      </c>
      <c r="AE119">
        <f>INT(POWER(X119+(AF119*0.25),3))+40</f>
        <v>3946</v>
      </c>
      <c r="AF119">
        <v>30</v>
      </c>
      <c r="AG119">
        <f>INT(50+(X119+(AH119*0.25)-1)*POWER(X119+(AH119*0.25),0.5)*10)</f>
        <v>495</v>
      </c>
      <c r="AH119">
        <v>20</v>
      </c>
      <c r="AI119">
        <f>INT(5+(X119+(AJ119*0.25)-1)*POWER(X119+(AJ119*0.25),0.2))</f>
        <v>16</v>
      </c>
      <c r="AJ119">
        <v>0</v>
      </c>
      <c r="AL119" s="6" t="s">
        <v>332</v>
      </c>
      <c r="AM119" s="6" t="s">
        <v>333</v>
      </c>
      <c r="AN119" s="7" t="s">
        <v>576</v>
      </c>
    </row>
    <row r="120" spans="1:40" x14ac:dyDescent="0.15">
      <c r="B120" s="16" t="s">
        <v>334</v>
      </c>
      <c r="C120" s="6" t="s">
        <v>335</v>
      </c>
      <c r="D120">
        <v>1</v>
      </c>
      <c r="E120">
        <f>1+(D120-1)*0.25</f>
        <v>1</v>
      </c>
      <c r="F120">
        <f>INT(200+POWER(E120+(G120*0.25)+1,2)*30)</f>
        <v>320</v>
      </c>
      <c r="G120">
        <v>0</v>
      </c>
      <c r="H120">
        <f>INT(POWER(E120+(I120*0.25)+4,2)*3)</f>
        <v>75</v>
      </c>
      <c r="I120">
        <v>0</v>
      </c>
      <c r="J120">
        <f>INT(50+(E120+(K120*0.25)-1)*POWER(E120+(K120*0.25),0.5)*10)</f>
        <v>50</v>
      </c>
      <c r="K120">
        <v>0</v>
      </c>
      <c r="L120">
        <f>INT(POWER(E120+(M120*0.25)+4,2)*3)</f>
        <v>75</v>
      </c>
      <c r="M120">
        <v>0</v>
      </c>
      <c r="N120">
        <f>INT(50+(E120+(O120*0.25)-1)*POWER(E120+(O120*0.25),0.5)*10)</f>
        <v>50</v>
      </c>
      <c r="O120">
        <v>0</v>
      </c>
      <c r="P120">
        <f>INT(5+(E120+(Q120*0.25)-1)*POWER(E120+(Q120*0.25),0.2))</f>
        <v>5</v>
      </c>
      <c r="Q120">
        <v>0</v>
      </c>
      <c r="R120" s="6" t="s">
        <v>270</v>
      </c>
      <c r="S120" s="6" t="s">
        <v>336</v>
      </c>
      <c r="U120" s="16" t="s">
        <v>337</v>
      </c>
      <c r="V120" s="6" t="s">
        <v>338</v>
      </c>
      <c r="W120">
        <v>25</v>
      </c>
      <c r="X120">
        <f>1+(W120-1)*0.25</f>
        <v>7</v>
      </c>
      <c r="Y120">
        <f>INT(POWER(X120+(Z120*0.25),2)*35)</f>
        <v>1715</v>
      </c>
      <c r="Z120">
        <v>0</v>
      </c>
      <c r="AA120">
        <f>INT(POWER(X120+(AB120*0.25),3))+40</f>
        <v>383</v>
      </c>
      <c r="AB120">
        <v>0</v>
      </c>
      <c r="AC120">
        <f>INT(50+(X120+(AD120*0.25)-1)*POWER(X120+(AD120*0.25),0.5)*10)</f>
        <v>208</v>
      </c>
      <c r="AD120">
        <v>0</v>
      </c>
      <c r="AE120">
        <f>INT(POWER(X120+(AF120*0.25),3))+40</f>
        <v>383</v>
      </c>
      <c r="AF120">
        <v>0</v>
      </c>
      <c r="AG120">
        <f>INT(50+(X120+(AH120*0.25)-1)*POWER(X120+(AH120*0.25),0.5)*10)</f>
        <v>208</v>
      </c>
      <c r="AH120">
        <v>0</v>
      </c>
      <c r="AI120">
        <f>INT(5+(X120+(AJ120*0.25)-1)*POWER(X120+(AJ120*0.25),0.2))</f>
        <v>13</v>
      </c>
      <c r="AJ120">
        <v>0</v>
      </c>
      <c r="AL120" s="6" t="s">
        <v>65</v>
      </c>
      <c r="AM120" s="6" t="s">
        <v>339</v>
      </c>
    </row>
    <row r="121" spans="1:40" x14ac:dyDescent="0.15">
      <c r="B121" s="16" t="s">
        <v>340</v>
      </c>
      <c r="C121" s="6" t="s">
        <v>341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270</v>
      </c>
      <c r="S121" s="6" t="s">
        <v>624</v>
      </c>
      <c r="U121" s="16" t="s">
        <v>345</v>
      </c>
      <c r="V121" s="6" t="s">
        <v>346</v>
      </c>
      <c r="W121">
        <v>25</v>
      </c>
      <c r="X121">
        <f>1+(W121-1)*0.25</f>
        <v>7</v>
      </c>
      <c r="Y121">
        <f>INT(POWER(X121+(Z121*0.25),2)*35)</f>
        <v>1715</v>
      </c>
      <c r="Z121">
        <v>0</v>
      </c>
      <c r="AA121">
        <f>INT(POWER(X121+(AB121*0.25),3))+40</f>
        <v>383</v>
      </c>
      <c r="AB121">
        <v>0</v>
      </c>
      <c r="AC121">
        <f>INT(50+(X121+(AD121*0.25)-1)*POWER(X121+(AD121*0.25),0.5)*10)</f>
        <v>208</v>
      </c>
      <c r="AD121">
        <v>0</v>
      </c>
      <c r="AE121">
        <f>INT(POWER(X121+(AF121*0.25),3))+40</f>
        <v>383</v>
      </c>
      <c r="AF121">
        <v>0</v>
      </c>
      <c r="AG121">
        <f>INT(50+(X121+(AH121*0.25)-1)*POWER(X121+(AH121*0.25),0.5)*10)</f>
        <v>208</v>
      </c>
      <c r="AH121">
        <v>0</v>
      </c>
      <c r="AI121">
        <f>INT(5+(X121+(AJ121*0.25)-1)*POWER(X121+(AJ121*0.25),0.2))</f>
        <v>13</v>
      </c>
      <c r="AJ121">
        <v>0</v>
      </c>
      <c r="AL121" s="6" t="s">
        <v>93</v>
      </c>
      <c r="AM121" s="6" t="s">
        <v>280</v>
      </c>
    </row>
    <row r="122" spans="1:40" x14ac:dyDescent="0.15">
      <c r="B122" s="16" t="s">
        <v>344</v>
      </c>
      <c r="C122" s="6" t="s">
        <v>343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270</v>
      </c>
      <c r="S122" s="6" t="s">
        <v>342</v>
      </c>
      <c r="U122" s="16" t="s">
        <v>347</v>
      </c>
      <c r="V122" s="6" t="s">
        <v>348</v>
      </c>
      <c r="W122">
        <v>24</v>
      </c>
      <c r="X122">
        <f>1+(W122-1)*0.25</f>
        <v>6.75</v>
      </c>
      <c r="Y122">
        <f>INT(POWER(X122+(Z122*0.25),2)*35)</f>
        <v>1594</v>
      </c>
      <c r="Z122">
        <v>0</v>
      </c>
      <c r="AA122">
        <f>INT(POWER(X122+(AB122*0.25),3))+40</f>
        <v>347</v>
      </c>
      <c r="AB122">
        <v>0</v>
      </c>
      <c r="AC122">
        <f>INT(50+(X122+(AD122*0.25)-1)*POWER(X122+(AD122*0.25),0.5)*10)</f>
        <v>199</v>
      </c>
      <c r="AD122">
        <v>0</v>
      </c>
      <c r="AE122">
        <f>INT(POWER(X122+(AF122*0.25),3))+40</f>
        <v>347</v>
      </c>
      <c r="AF122">
        <v>0</v>
      </c>
      <c r="AG122">
        <f>INT(50+(X122+(AH122*0.25)-1)*POWER(X122+(AH122*0.25),0.5)*10)</f>
        <v>199</v>
      </c>
      <c r="AH122">
        <v>0</v>
      </c>
      <c r="AI122">
        <f>INT(5+(X122+(AJ122*0.25)-1)*POWER(X122+(AJ122*0.25),0.2))</f>
        <v>13</v>
      </c>
      <c r="AJ122">
        <v>0</v>
      </c>
      <c r="AL122" s="6" t="s">
        <v>177</v>
      </c>
      <c r="AM122" s="6" t="s">
        <v>261</v>
      </c>
    </row>
    <row r="123" spans="1:40" x14ac:dyDescent="0.15">
      <c r="A123" s="1" t="s">
        <v>599</v>
      </c>
    </row>
    <row r="124" spans="1:40" x14ac:dyDescent="0.15">
      <c r="B124" s="12" t="s">
        <v>1</v>
      </c>
      <c r="C124" t="s">
        <v>0</v>
      </c>
      <c r="D124">
        <v>11</v>
      </c>
      <c r="E124">
        <f>1+(D124-1)*0.25</f>
        <v>3.5</v>
      </c>
      <c r="F124">
        <f>INT(200+POWER(E124+(G124*0.25)+1,2)*30)</f>
        <v>807</v>
      </c>
      <c r="G124">
        <v>0</v>
      </c>
      <c r="H124">
        <f>INT(POWER(E124+(I124*0.25)+4,2)*3)</f>
        <v>168</v>
      </c>
      <c r="I124">
        <v>0</v>
      </c>
      <c r="J124">
        <f>INT(50+(E124+(K124*0.25)-1)*POWER(E124+(K124*0.25),0.5)*10)</f>
        <v>96</v>
      </c>
      <c r="K124">
        <v>0</v>
      </c>
      <c r="L124">
        <f>INT(POWER(E124+(M124*0.25)+4,2)*3)</f>
        <v>168</v>
      </c>
      <c r="M124">
        <v>0</v>
      </c>
      <c r="N124">
        <f>INT(50+(E124+(O124*0.25)-1)*POWER(E124+(O124*0.25),0.5)*10)</f>
        <v>96</v>
      </c>
      <c r="O124">
        <v>0</v>
      </c>
      <c r="P124">
        <f>INT(5+(E124+(Q124*0.25)-1)*POWER(E124+(Q124*0.25),0.2))</f>
        <v>8</v>
      </c>
      <c r="Q124">
        <v>0</v>
      </c>
      <c r="R124" s="5">
        <v>104104</v>
      </c>
      <c r="S124" t="s">
        <v>557</v>
      </c>
      <c r="U124" s="16" t="s">
        <v>349</v>
      </c>
      <c r="V124" s="6" t="s">
        <v>350</v>
      </c>
      <c r="W124">
        <v>25</v>
      </c>
      <c r="X124">
        <f>1+(W124-1)*0.25</f>
        <v>7</v>
      </c>
      <c r="Y124">
        <f>INT(POWER(X124+(Z124*0.25),2)*35)</f>
        <v>6144</v>
      </c>
      <c r="Z124">
        <v>25</v>
      </c>
      <c r="AA124">
        <f>INT(POWER(X124+(AB124*0.25),3))+40</f>
        <v>383</v>
      </c>
      <c r="AB124">
        <v>0</v>
      </c>
      <c r="AC124">
        <f>INT(50+(X124+(AD124*0.25)-1)*POWER(X124+(AD124*0.25),0.5)*10)</f>
        <v>208</v>
      </c>
      <c r="AD124">
        <v>0</v>
      </c>
      <c r="AE124">
        <f>INT(POWER(X124+(AF124*0.25),3))+40</f>
        <v>1768</v>
      </c>
      <c r="AF124">
        <v>20</v>
      </c>
      <c r="AG124">
        <f>INT(50+(X124+(AH124*0.25)-1)*POWER(X124+(AH124*0.25),0.5)*10)</f>
        <v>431</v>
      </c>
      <c r="AH124">
        <v>20</v>
      </c>
      <c r="AI124">
        <f>INT(5+(X124+(AJ124*0.25)-1)*POWER(X124+(AJ124*0.25),0.2))</f>
        <v>13</v>
      </c>
      <c r="AJ124">
        <v>0</v>
      </c>
      <c r="AL124" s="6" t="s">
        <v>351</v>
      </c>
      <c r="AM124" s="6" t="s">
        <v>352</v>
      </c>
      <c r="AN124" s="7" t="s">
        <v>576</v>
      </c>
    </row>
    <row r="125" spans="1:40" x14ac:dyDescent="0.15">
      <c r="B125" s="16" t="s">
        <v>353</v>
      </c>
      <c r="C125" s="6" t="s">
        <v>354</v>
      </c>
      <c r="D125">
        <v>20</v>
      </c>
      <c r="E125">
        <f>1+(D125-1)*0.25</f>
        <v>5.75</v>
      </c>
      <c r="F125">
        <f>INT(200+POWER(E125+(G125*0.25)+1,2)*30)</f>
        <v>1566</v>
      </c>
      <c r="G125">
        <v>0</v>
      </c>
      <c r="H125">
        <f>INT(POWER(E125+(I125*0.25)+4,2)*3)</f>
        <v>285</v>
      </c>
      <c r="I125">
        <v>0</v>
      </c>
      <c r="J125">
        <f>INT(50+(E125+(K125*0.25)-1)*POWER(E125+(K125*0.25),0.5)*10)</f>
        <v>163</v>
      </c>
      <c r="K125">
        <v>0</v>
      </c>
      <c r="L125">
        <f>INT(POWER(E125+(M125*0.25)+4,2)*3)</f>
        <v>285</v>
      </c>
      <c r="M125">
        <v>0</v>
      </c>
      <c r="N125">
        <f>INT(50+(E125+(O125*0.25)-1)*POWER(E125+(O125*0.25),0.5)*10)</f>
        <v>163</v>
      </c>
      <c r="O125">
        <v>0</v>
      </c>
      <c r="P125">
        <f>INT(5+(E125+(Q125*0.25)-1)*POWER(E125+(Q125*0.25),0.2))</f>
        <v>11</v>
      </c>
      <c r="Q125">
        <v>0</v>
      </c>
      <c r="R125" s="6" t="s">
        <v>355</v>
      </c>
      <c r="S125" s="6" t="s">
        <v>356</v>
      </c>
      <c r="U125" s="16" t="s">
        <v>357</v>
      </c>
      <c r="V125" s="6" t="s">
        <v>358</v>
      </c>
      <c r="W125">
        <v>20</v>
      </c>
      <c r="X125">
        <f>1+(W125-1)*0.25</f>
        <v>5.75</v>
      </c>
      <c r="Y125">
        <f>INT(POWER(X125+(Z125*0.25),2)*35)</f>
        <v>1157</v>
      </c>
      <c r="Z125">
        <v>0</v>
      </c>
      <c r="AA125">
        <f>INT(POWER(X125+(AB125*0.25),3))+40</f>
        <v>230</v>
      </c>
      <c r="AB125">
        <v>0</v>
      </c>
      <c r="AC125">
        <f>INT(50+(X125+(AD125*0.25)-1)*POWER(X125+(AD125*0.25),0.5)*10)</f>
        <v>163</v>
      </c>
      <c r="AD125">
        <v>0</v>
      </c>
      <c r="AE125">
        <f>INT(POWER(X125+(AF125*0.25),3))+40</f>
        <v>230</v>
      </c>
      <c r="AF125">
        <v>0</v>
      </c>
      <c r="AG125">
        <f>INT(50+(X125+(AH125*0.25)-1)*POWER(X125+(AH125*0.25),0.5)*10)</f>
        <v>163</v>
      </c>
      <c r="AH125">
        <v>0</v>
      </c>
      <c r="AI125">
        <f>INT(5+(X125+(AJ125*0.25)-1)*POWER(X125+(AJ125*0.25),0.2))</f>
        <v>11</v>
      </c>
      <c r="AJ125">
        <v>0</v>
      </c>
      <c r="AL125" s="6" t="s">
        <v>65</v>
      </c>
      <c r="AM125" s="6" t="s">
        <v>359</v>
      </c>
    </row>
    <row r="126" spans="1:40" x14ac:dyDescent="0.15">
      <c r="B126" s="16"/>
      <c r="C126" s="6"/>
      <c r="R126" s="6"/>
      <c r="S126" s="6"/>
      <c r="U126" s="16" t="s">
        <v>360</v>
      </c>
      <c r="V126" s="6" t="s">
        <v>361</v>
      </c>
      <c r="W126">
        <v>22</v>
      </c>
      <c r="X126">
        <f>1+(W126-1)*0.25</f>
        <v>6.25</v>
      </c>
      <c r="Y126">
        <f>INT(POWER(X126+(Z126*0.25),2)*35)</f>
        <v>1367</v>
      </c>
      <c r="Z126">
        <v>0</v>
      </c>
      <c r="AA126">
        <f>INT(POWER(X126+(AB126*0.25),3))+40</f>
        <v>284</v>
      </c>
      <c r="AB126">
        <v>0</v>
      </c>
      <c r="AC126">
        <f>INT(50+(X126+(AD126*0.25)-1)*POWER(X126+(AD126*0.25),0.5)*10)</f>
        <v>181</v>
      </c>
      <c r="AD126">
        <v>0</v>
      </c>
      <c r="AE126">
        <f>INT(POWER(X126+(AF126*0.25),3))+40</f>
        <v>284</v>
      </c>
      <c r="AF126">
        <v>0</v>
      </c>
      <c r="AG126">
        <f>INT(50+(X126+(AH126*0.25)-1)*POWER(X126+(AH126*0.25),0.5)*10)</f>
        <v>181</v>
      </c>
      <c r="AH126">
        <v>0</v>
      </c>
      <c r="AI126">
        <f>INT(5+(X126+(AJ126*0.25)-1)*POWER(X126+(AJ126*0.25),0.2))</f>
        <v>12</v>
      </c>
      <c r="AJ126">
        <v>0</v>
      </c>
      <c r="AL126" s="6" t="s">
        <v>223</v>
      </c>
      <c r="AM126" s="6" t="s">
        <v>224</v>
      </c>
    </row>
    <row r="127" spans="1:40" x14ac:dyDescent="0.15">
      <c r="A127" s="1" t="s">
        <v>600</v>
      </c>
    </row>
    <row r="128" spans="1:40" x14ac:dyDescent="0.15">
      <c r="B128" s="14" t="s">
        <v>561</v>
      </c>
      <c r="C128" s="7" t="s">
        <v>562</v>
      </c>
      <c r="D128" s="7">
        <v>12</v>
      </c>
      <c r="E128" s="7">
        <v>1</v>
      </c>
      <c r="F128" s="7">
        <v>320</v>
      </c>
      <c r="G128" s="7">
        <v>0</v>
      </c>
      <c r="H128" s="7">
        <v>75</v>
      </c>
      <c r="I128" s="7">
        <v>0</v>
      </c>
      <c r="J128" s="7">
        <v>50</v>
      </c>
      <c r="K128" s="7">
        <v>0</v>
      </c>
      <c r="L128" s="7">
        <v>75</v>
      </c>
      <c r="M128" s="7">
        <v>0</v>
      </c>
      <c r="N128" s="7">
        <v>50</v>
      </c>
      <c r="O128" s="7">
        <v>0</v>
      </c>
      <c r="P128" s="7">
        <v>5</v>
      </c>
      <c r="Q128" s="7">
        <v>0</v>
      </c>
      <c r="R128" s="7">
        <v>104105</v>
      </c>
      <c r="S128" s="7" t="s">
        <v>564</v>
      </c>
      <c r="U128" s="16" t="s">
        <v>362</v>
      </c>
      <c r="V128" s="6" t="s">
        <v>363</v>
      </c>
      <c r="W128">
        <v>30</v>
      </c>
      <c r="X128">
        <f>1+(W128-1)*0.25</f>
        <v>8.25</v>
      </c>
      <c r="Y128">
        <f>INT(POWER(X128+(Z128*0.25),2)*35)</f>
        <v>8682</v>
      </c>
      <c r="Z128">
        <v>30</v>
      </c>
      <c r="AA128">
        <f>INT(POWER(X128+(AB128*0.25),3))+40</f>
        <v>601</v>
      </c>
      <c r="AB128">
        <v>0</v>
      </c>
      <c r="AC128">
        <f>INT(50+(X128+(AD128*0.25)-1)*POWER(X128+(AD128*0.25),0.5)*10)</f>
        <v>258</v>
      </c>
      <c r="AD128">
        <v>0</v>
      </c>
      <c r="AE128">
        <f>INT(POWER(X128+(AF128*0.25),3))+40</f>
        <v>3946</v>
      </c>
      <c r="AF128">
        <v>30</v>
      </c>
      <c r="AG128">
        <f>INT(50+(X128+(AH128*0.25)-1)*POWER(X128+(AH128*0.25),0.5)*10)</f>
        <v>495</v>
      </c>
      <c r="AH128">
        <v>20</v>
      </c>
      <c r="AI128">
        <f>INT(5+(X128+(AJ128*0.25)-1)*POWER(X128+(AJ128*0.25),0.2))</f>
        <v>16</v>
      </c>
      <c r="AJ128">
        <v>0</v>
      </c>
      <c r="AL128" s="6" t="s">
        <v>364</v>
      </c>
      <c r="AM128" s="6" t="s">
        <v>365</v>
      </c>
      <c r="AN128" s="7" t="s">
        <v>576</v>
      </c>
    </row>
    <row r="129" spans="1:40" x14ac:dyDescent="0.15">
      <c r="R129" s="5"/>
      <c r="U129" s="16" t="s">
        <v>366</v>
      </c>
      <c r="V129" s="6" t="s">
        <v>367</v>
      </c>
      <c r="W129">
        <v>25</v>
      </c>
      <c r="X129">
        <f>1+(W129-1)*0.25</f>
        <v>7</v>
      </c>
      <c r="Y129">
        <f>INT(POWER(X129+(Z129*0.25),2)*35)</f>
        <v>1715</v>
      </c>
      <c r="Z129">
        <v>0</v>
      </c>
      <c r="AA129">
        <f>INT(POWER(X129+(AB129*0.25),3))+40</f>
        <v>383</v>
      </c>
      <c r="AB129">
        <v>0</v>
      </c>
      <c r="AC129">
        <f>INT(50+(X129+(AD129*0.25)-1)*POWER(X129+(AD129*0.25),0.5)*10)</f>
        <v>208</v>
      </c>
      <c r="AD129">
        <v>0</v>
      </c>
      <c r="AE129">
        <f>INT(POWER(X129+(AF129*0.25),3))+40</f>
        <v>383</v>
      </c>
      <c r="AF129">
        <v>0</v>
      </c>
      <c r="AG129">
        <f>INT(50+(X129+(AH129*0.25)-1)*POWER(X129+(AH129*0.25),0.5)*10)</f>
        <v>208</v>
      </c>
      <c r="AH129">
        <v>0</v>
      </c>
      <c r="AI129">
        <f>INT(5+(X129+(AJ129*0.25)-1)*POWER(X129+(AJ129*0.25),0.2))</f>
        <v>13</v>
      </c>
      <c r="AJ129">
        <v>0</v>
      </c>
      <c r="AL129" s="6" t="s">
        <v>223</v>
      </c>
      <c r="AM129" s="6" t="s">
        <v>368</v>
      </c>
    </row>
    <row r="130" spans="1:40" x14ac:dyDescent="0.15">
      <c r="R130" s="5"/>
      <c r="U130" s="16" t="s">
        <v>369</v>
      </c>
      <c r="V130" s="6" t="s">
        <v>370</v>
      </c>
      <c r="W130">
        <v>25</v>
      </c>
      <c r="X130">
        <f>1+(W130-1)*0.25</f>
        <v>7</v>
      </c>
      <c r="Y130">
        <f>INT(POWER(X130+(Z130*0.25),2)*35)</f>
        <v>1715</v>
      </c>
      <c r="Z130">
        <v>0</v>
      </c>
      <c r="AA130">
        <f>INT(POWER(X130+(AB130*0.25),3))+40</f>
        <v>383</v>
      </c>
      <c r="AB130">
        <v>0</v>
      </c>
      <c r="AC130">
        <f>INT(50+(X130+(AD130*0.25)-1)*POWER(X130+(AD130*0.25),0.5)*10)</f>
        <v>208</v>
      </c>
      <c r="AD130">
        <v>0</v>
      </c>
      <c r="AE130">
        <f>INT(POWER(X130+(AF130*0.25),3))+40</f>
        <v>383</v>
      </c>
      <c r="AF130">
        <v>0</v>
      </c>
      <c r="AG130">
        <f>INT(50+(X130+(AH130*0.25)-1)*POWER(X130+(AH130*0.25),0.5)*10)</f>
        <v>208</v>
      </c>
      <c r="AH130">
        <v>0</v>
      </c>
      <c r="AI130">
        <f>INT(5+(X130+(AJ130*0.25)-1)*POWER(X130+(AJ130*0.25),0.2))</f>
        <v>13</v>
      </c>
      <c r="AJ130">
        <v>0</v>
      </c>
      <c r="AL130" s="6" t="s">
        <v>223</v>
      </c>
      <c r="AM130" s="6" t="s">
        <v>371</v>
      </c>
    </row>
    <row r="131" spans="1:40" x14ac:dyDescent="0.15">
      <c r="A131" s="1" t="s">
        <v>601</v>
      </c>
    </row>
    <row r="132" spans="1:40" x14ac:dyDescent="0.15">
      <c r="B132" s="12" t="s">
        <v>1</v>
      </c>
      <c r="C132" t="s">
        <v>0</v>
      </c>
      <c r="D132">
        <v>11</v>
      </c>
      <c r="E132">
        <f>1+(D132-1)*0.25</f>
        <v>3.5</v>
      </c>
      <c r="F132">
        <f>INT(200+POWER(E132+(G132*0.25)+1,2)*30)</f>
        <v>807</v>
      </c>
      <c r="G132">
        <v>0</v>
      </c>
      <c r="H132">
        <f>INT(POWER(E132+(I132*0.25)+4,2)*3)</f>
        <v>168</v>
      </c>
      <c r="I132">
        <v>0</v>
      </c>
      <c r="J132">
        <f>INT(50+(E132+(K132*0.25)-1)*POWER(E132+(K132*0.25),0.5)*10)</f>
        <v>96</v>
      </c>
      <c r="K132">
        <v>0</v>
      </c>
      <c r="L132">
        <f>INT(POWER(E132+(M132*0.25)+4,2)*3)</f>
        <v>168</v>
      </c>
      <c r="M132">
        <v>0</v>
      </c>
      <c r="N132">
        <f>INT(50+(E132+(O132*0.25)-1)*POWER(E132+(O132*0.25),0.5)*10)</f>
        <v>96</v>
      </c>
      <c r="O132">
        <v>0</v>
      </c>
      <c r="P132">
        <f>INT(5+(E132+(Q132*0.25)-1)*POWER(E132+(Q132*0.25),0.2))</f>
        <v>8</v>
      </c>
      <c r="Q132">
        <v>0</v>
      </c>
      <c r="R132" s="5">
        <v>105104</v>
      </c>
      <c r="S132" t="s">
        <v>558</v>
      </c>
      <c r="U132" s="16" t="s">
        <v>372</v>
      </c>
      <c r="V132" s="6" t="s">
        <v>373</v>
      </c>
      <c r="W132">
        <v>25</v>
      </c>
      <c r="X132">
        <f>1+(W132-1)*0.25</f>
        <v>7</v>
      </c>
      <c r="Y132">
        <f>INT(POWER(X132+(Z132*0.25),2)*35)</f>
        <v>7358</v>
      </c>
      <c r="Z132">
        <v>30</v>
      </c>
      <c r="AA132">
        <f>INT(POWER(X132+(AB132*0.25),3))+40</f>
        <v>383</v>
      </c>
      <c r="AB132">
        <v>0</v>
      </c>
      <c r="AC132">
        <f>INT(50+(X132+(AD132*0.25)-1)*POWER(X132+(AD132*0.25),0.5)*10)</f>
        <v>208</v>
      </c>
      <c r="AD132">
        <v>0</v>
      </c>
      <c r="AE132">
        <f>INT(POWER(X132+(AF132*0.25),3))+40</f>
        <v>3088</v>
      </c>
      <c r="AF132">
        <v>30</v>
      </c>
      <c r="AG132">
        <f>INT(50+(X132+(AH132*0.25)-1)*POWER(X132+(AH132*0.25),0.5)*10)</f>
        <v>564</v>
      </c>
      <c r="AH132">
        <v>30</v>
      </c>
      <c r="AI132">
        <f>INT(5+(X132+(AJ132*0.25)-1)*POWER(X132+(AJ132*0.25),0.2))</f>
        <v>13</v>
      </c>
      <c r="AJ132">
        <v>0</v>
      </c>
      <c r="AL132" s="6" t="s">
        <v>145</v>
      </c>
      <c r="AM132" s="6" t="s">
        <v>374</v>
      </c>
      <c r="AN132" s="7" t="s">
        <v>576</v>
      </c>
    </row>
    <row r="133" spans="1:40" x14ac:dyDescent="0.15">
      <c r="B133" s="16" t="s">
        <v>375</v>
      </c>
      <c r="C133" s="6" t="s">
        <v>376</v>
      </c>
      <c r="D133">
        <v>1</v>
      </c>
      <c r="E133">
        <f>1+(D133-1)*0.25</f>
        <v>1</v>
      </c>
      <c r="F133">
        <f>INT(200+POWER(E133+(G133*0.25)+1,2)*30)</f>
        <v>320</v>
      </c>
      <c r="G133">
        <v>0</v>
      </c>
      <c r="H133">
        <f>INT(POWER(E133+(I133*0.25)+4,2)*3)</f>
        <v>75</v>
      </c>
      <c r="I133">
        <v>0</v>
      </c>
      <c r="J133">
        <f>INT(50+(E133+(K133*0.25)-1)*POWER(E133+(K133*0.25),0.5)*10)</f>
        <v>50</v>
      </c>
      <c r="K133">
        <v>0</v>
      </c>
      <c r="L133">
        <f>INT(POWER(E133+(M133*0.25)+4,2)*3)</f>
        <v>75</v>
      </c>
      <c r="M133">
        <v>0</v>
      </c>
      <c r="N133">
        <f>INT(50+(E133+(O133*0.25)-1)*POWER(E133+(O133*0.25),0.5)*10)</f>
        <v>50</v>
      </c>
      <c r="O133">
        <v>0</v>
      </c>
      <c r="P133">
        <f>INT(5+(E133+(Q133*0.25)-1)*POWER(E133+(Q133*0.25),0.2))</f>
        <v>5</v>
      </c>
      <c r="Q133">
        <v>0</v>
      </c>
      <c r="R133" s="6" t="s">
        <v>377</v>
      </c>
      <c r="S133" s="6" t="s">
        <v>153</v>
      </c>
      <c r="U133" s="16" t="s">
        <v>378</v>
      </c>
      <c r="V133" s="6" t="s">
        <v>379</v>
      </c>
      <c r="W133">
        <v>20</v>
      </c>
      <c r="X133">
        <f>1+(W133-1)*0.25</f>
        <v>5.75</v>
      </c>
      <c r="Y133">
        <f>INT(POWER(X133+(Z133*0.25),2)*35)</f>
        <v>1157</v>
      </c>
      <c r="Z133">
        <v>0</v>
      </c>
      <c r="AA133">
        <f>INT(POWER(X133+(AB133*0.25),3))+40</f>
        <v>230</v>
      </c>
      <c r="AB133">
        <v>0</v>
      </c>
      <c r="AC133">
        <f>INT(50+(X133+(AD133*0.25)-1)*POWER(X133+(AD133*0.25),0.5)*10)</f>
        <v>163</v>
      </c>
      <c r="AD133">
        <v>0</v>
      </c>
      <c r="AE133">
        <f>INT(POWER(X133+(AF133*0.25),3))+40</f>
        <v>230</v>
      </c>
      <c r="AF133">
        <v>0</v>
      </c>
      <c r="AG133">
        <f>INT(50+(X133+(AH133*0.25)-1)*POWER(X133+(AH133*0.25),0.5)*10)</f>
        <v>163</v>
      </c>
      <c r="AH133">
        <v>0</v>
      </c>
      <c r="AI133">
        <f>INT(5+(X133+(AJ133*0.25)-1)*POWER(X133+(AJ133*0.25),0.2))</f>
        <v>11</v>
      </c>
      <c r="AJ133">
        <v>0</v>
      </c>
      <c r="AL133" s="6" t="s">
        <v>63</v>
      </c>
      <c r="AM133" s="6" t="s">
        <v>380</v>
      </c>
    </row>
    <row r="134" spans="1:40" x14ac:dyDescent="0.15">
      <c r="B134" s="16" t="s">
        <v>381</v>
      </c>
      <c r="C134" s="6" t="s">
        <v>382</v>
      </c>
      <c r="D134">
        <v>20</v>
      </c>
      <c r="E134">
        <f>1+(D134-1)*0.25</f>
        <v>5.75</v>
      </c>
      <c r="F134">
        <f>INT(200+POWER(E134+(G134*0.25)+1,2)*30)</f>
        <v>1566</v>
      </c>
      <c r="G134">
        <v>0</v>
      </c>
      <c r="H134">
        <f>INT(POWER(E134+(I134*0.25)+4,2)*3)</f>
        <v>285</v>
      </c>
      <c r="I134">
        <v>0</v>
      </c>
      <c r="J134">
        <f>INT(50+(E134+(K134*0.25)-1)*POWER(E134+(K134*0.25),0.5)*10)</f>
        <v>163</v>
      </c>
      <c r="K134">
        <v>0</v>
      </c>
      <c r="L134">
        <f>INT(POWER(E134+(M134*0.25)+4,2)*3)</f>
        <v>285</v>
      </c>
      <c r="M134">
        <v>0</v>
      </c>
      <c r="N134">
        <f>INT(50+(E134+(O134*0.25)-1)*POWER(E134+(O134*0.25),0.5)*10)</f>
        <v>163</v>
      </c>
      <c r="O134">
        <v>0</v>
      </c>
      <c r="P134">
        <f>INT(5+(E134+(Q134*0.25)-1)*POWER(E134+(Q134*0.25),0.2))</f>
        <v>11</v>
      </c>
      <c r="Q134">
        <v>0</v>
      </c>
      <c r="R134" s="6" t="s">
        <v>383</v>
      </c>
      <c r="S134" s="6">
        <v>15005</v>
      </c>
      <c r="U134" s="16" t="s">
        <v>384</v>
      </c>
      <c r="V134" s="6" t="s">
        <v>385</v>
      </c>
      <c r="W134">
        <v>21</v>
      </c>
      <c r="X134">
        <f>1+(W134-1)*0.25</f>
        <v>6</v>
      </c>
      <c r="Y134">
        <f>INT(POWER(X134+(Z134*0.25),2)*35)</f>
        <v>1260</v>
      </c>
      <c r="Z134">
        <v>0</v>
      </c>
      <c r="AA134">
        <f>INT(POWER(X134+(AB134*0.25),3))+40</f>
        <v>256</v>
      </c>
      <c r="AB134">
        <v>0</v>
      </c>
      <c r="AC134">
        <f>INT(50+(X134+(AD134*0.25)-1)*POWER(X134+(AD134*0.25),0.5)*10)</f>
        <v>172</v>
      </c>
      <c r="AD134">
        <v>0</v>
      </c>
      <c r="AE134">
        <f>INT(POWER(X134+(AF134*0.25),3))+40</f>
        <v>256</v>
      </c>
      <c r="AF134">
        <v>0</v>
      </c>
      <c r="AG134">
        <f>INT(50+(X134+(AH134*0.25)-1)*POWER(X134+(AH134*0.25),0.5)*10)</f>
        <v>172</v>
      </c>
      <c r="AH134">
        <v>0</v>
      </c>
      <c r="AI134">
        <f>INT(5+(X134+(AJ134*0.25)-1)*POWER(X134+(AJ134*0.25),0.2))</f>
        <v>12</v>
      </c>
      <c r="AJ134">
        <v>0</v>
      </c>
      <c r="AL134" s="6" t="s">
        <v>63</v>
      </c>
      <c r="AM134" s="6" t="s">
        <v>386</v>
      </c>
    </row>
    <row r="135" spans="1:40" x14ac:dyDescent="0.15">
      <c r="B135" s="16"/>
      <c r="C135" s="6"/>
      <c r="R135" s="6"/>
      <c r="S135" s="6"/>
      <c r="U135" s="16" t="s">
        <v>387</v>
      </c>
      <c r="V135" s="6" t="s">
        <v>388</v>
      </c>
      <c r="W135">
        <v>22</v>
      </c>
      <c r="X135">
        <f>1+(W135-1)*0.25</f>
        <v>6.25</v>
      </c>
      <c r="Y135">
        <f>INT(POWER(X135+(Z135*0.25),2)*35)</f>
        <v>1367</v>
      </c>
      <c r="Z135">
        <v>0</v>
      </c>
      <c r="AA135">
        <f>INT(POWER(X135+(AB135*0.25),3))+40</f>
        <v>284</v>
      </c>
      <c r="AB135">
        <v>0</v>
      </c>
      <c r="AC135">
        <f>INT(50+(X135+(AD135*0.25)-1)*POWER(X135+(AD135*0.25),0.5)*10)</f>
        <v>181</v>
      </c>
      <c r="AD135">
        <v>0</v>
      </c>
      <c r="AE135">
        <f>INT(POWER(X135+(AF135*0.25),3))+40</f>
        <v>284</v>
      </c>
      <c r="AF135">
        <v>0</v>
      </c>
      <c r="AG135">
        <f>INT(50+(X135+(AH135*0.25)-1)*POWER(X135+(AH135*0.25),0.5)*10)</f>
        <v>181</v>
      </c>
      <c r="AH135">
        <v>0</v>
      </c>
      <c r="AI135">
        <f>INT(5+(X135+(AJ135*0.25)-1)*POWER(X135+(AJ135*0.25),0.2))</f>
        <v>12</v>
      </c>
      <c r="AJ135">
        <v>0</v>
      </c>
      <c r="AL135" s="6" t="s">
        <v>63</v>
      </c>
      <c r="AM135" s="6" t="s">
        <v>389</v>
      </c>
    </row>
    <row r="136" spans="1:40" x14ac:dyDescent="0.15">
      <c r="A136" s="1" t="s">
        <v>602</v>
      </c>
    </row>
    <row r="137" spans="1:40" x14ac:dyDescent="0.15">
      <c r="B137" s="14" t="s">
        <v>561</v>
      </c>
      <c r="C137" s="7" t="s">
        <v>562</v>
      </c>
      <c r="D137" s="7">
        <v>12</v>
      </c>
      <c r="E137" s="7">
        <v>1</v>
      </c>
      <c r="F137" s="7">
        <v>320</v>
      </c>
      <c r="G137" s="7">
        <v>0</v>
      </c>
      <c r="H137" s="7">
        <v>75</v>
      </c>
      <c r="I137" s="7">
        <v>0</v>
      </c>
      <c r="J137" s="7">
        <v>50</v>
      </c>
      <c r="K137" s="7">
        <v>0</v>
      </c>
      <c r="L137" s="7">
        <v>75</v>
      </c>
      <c r="M137" s="7">
        <v>0</v>
      </c>
      <c r="N137" s="7">
        <v>50</v>
      </c>
      <c r="O137" s="7">
        <v>0</v>
      </c>
      <c r="P137" s="7">
        <v>5</v>
      </c>
      <c r="Q137" s="7">
        <v>0</v>
      </c>
      <c r="R137" s="7">
        <v>105105</v>
      </c>
      <c r="S137" s="7" t="s">
        <v>565</v>
      </c>
      <c r="U137" s="16" t="s">
        <v>390</v>
      </c>
      <c r="V137" s="6" t="s">
        <v>391</v>
      </c>
      <c r="W137">
        <v>30</v>
      </c>
      <c r="X137">
        <f>1+(W137-1)*0.25</f>
        <v>8.25</v>
      </c>
      <c r="Y137">
        <f>INT(POWER(X137+(Z137*0.25),2)*35)</f>
        <v>8682</v>
      </c>
      <c r="Z137">
        <v>30</v>
      </c>
      <c r="AA137">
        <f>INT(POWER(X137+(AB137*0.25),3))+40</f>
        <v>601</v>
      </c>
      <c r="AB137">
        <v>0</v>
      </c>
      <c r="AC137">
        <f>INT(50+(X137+(AD137*0.25)-1)*POWER(X137+(AD137*0.25),0.5)*10)</f>
        <v>258</v>
      </c>
      <c r="AD137">
        <v>0</v>
      </c>
      <c r="AE137">
        <f>INT(POWER(X137+(AF137*0.25),3))+40</f>
        <v>3946</v>
      </c>
      <c r="AF137">
        <v>30</v>
      </c>
      <c r="AG137">
        <f>INT(50+(X137+(AH137*0.25)-1)*POWER(X137+(AH137*0.25),0.5)*10)</f>
        <v>495</v>
      </c>
      <c r="AH137">
        <v>20</v>
      </c>
      <c r="AI137">
        <f>INT(5+(X137+(AJ137*0.25)-1)*POWER(X137+(AJ137*0.25),0.2))</f>
        <v>16</v>
      </c>
      <c r="AJ137">
        <v>0</v>
      </c>
      <c r="AL137" s="6" t="s">
        <v>392</v>
      </c>
      <c r="AM137" s="6" t="s">
        <v>393</v>
      </c>
      <c r="AN137" s="7" t="s">
        <v>576</v>
      </c>
    </row>
    <row r="138" spans="1:40" x14ac:dyDescent="0.15">
      <c r="B138" s="16" t="s">
        <v>375</v>
      </c>
      <c r="C138" s="6" t="s">
        <v>376</v>
      </c>
      <c r="D138">
        <v>1</v>
      </c>
      <c r="E138">
        <f>1+(D138-1)*0.25</f>
        <v>1</v>
      </c>
      <c r="F138">
        <f>INT(200+POWER(E138+(G138*0.25)+1,2)*30)</f>
        <v>320</v>
      </c>
      <c r="G138">
        <v>0</v>
      </c>
      <c r="H138">
        <f>INT(POWER(E138+(I138*0.25)+4,2)*3)</f>
        <v>75</v>
      </c>
      <c r="I138">
        <v>0</v>
      </c>
      <c r="J138">
        <f>INT(50+(E138+(K138*0.25)-1)*POWER(E138+(K138*0.25),0.5)*10)</f>
        <v>50</v>
      </c>
      <c r="K138">
        <v>0</v>
      </c>
      <c r="L138">
        <f>INT(POWER(E138+(M138*0.25)+4,2)*3)</f>
        <v>75</v>
      </c>
      <c r="M138">
        <v>0</v>
      </c>
      <c r="N138">
        <f>INT(50+(E138+(O138*0.25)-1)*POWER(E138+(O138*0.25),0.5)*10)</f>
        <v>50</v>
      </c>
      <c r="O138">
        <v>0</v>
      </c>
      <c r="P138">
        <f>INT(5+(E138+(Q138*0.25)-1)*POWER(E138+(Q138*0.25),0.2))</f>
        <v>5</v>
      </c>
      <c r="Q138">
        <v>0</v>
      </c>
      <c r="R138" s="6" t="s">
        <v>377</v>
      </c>
      <c r="S138" s="6" t="s">
        <v>153</v>
      </c>
      <c r="U138" s="16" t="s">
        <v>394</v>
      </c>
      <c r="V138" s="6" t="s">
        <v>395</v>
      </c>
      <c r="W138">
        <v>22</v>
      </c>
      <c r="X138">
        <f>1+(W138-1)*0.25</f>
        <v>6.25</v>
      </c>
      <c r="Y138">
        <f>INT(POWER(X138+(Z138*0.25),2)*35)</f>
        <v>1367</v>
      </c>
      <c r="Z138">
        <v>0</v>
      </c>
      <c r="AA138">
        <f>INT(POWER(X138+(AB138*0.25),3))+40</f>
        <v>284</v>
      </c>
      <c r="AB138">
        <v>0</v>
      </c>
      <c r="AC138">
        <f>INT(50+(X138+(AD138*0.25)-1)*POWER(X138+(AD138*0.25),0.5)*10)</f>
        <v>181</v>
      </c>
      <c r="AD138">
        <v>0</v>
      </c>
      <c r="AE138">
        <f>INT(POWER(X138+(AF138*0.25),3))+40</f>
        <v>284</v>
      </c>
      <c r="AF138">
        <v>0</v>
      </c>
      <c r="AG138">
        <f>INT(50+(X138+(AH138*0.25)-1)*POWER(X138+(AH138*0.25),0.5)*10)</f>
        <v>181</v>
      </c>
      <c r="AH138">
        <v>0</v>
      </c>
      <c r="AI138">
        <f>INT(5+(X138+(AJ138*0.25)-1)*POWER(X138+(AJ138*0.25),0.2))</f>
        <v>12</v>
      </c>
      <c r="AJ138">
        <v>0</v>
      </c>
      <c r="AL138" s="6" t="s">
        <v>223</v>
      </c>
      <c r="AM138" s="6" t="s">
        <v>396</v>
      </c>
    </row>
    <row r="139" spans="1:40" x14ac:dyDescent="0.15">
      <c r="B139" s="16" t="s">
        <v>381</v>
      </c>
      <c r="C139" s="6" t="s">
        <v>382</v>
      </c>
      <c r="D139">
        <v>1</v>
      </c>
      <c r="E139">
        <f>1+(D139-1)*0.25</f>
        <v>1</v>
      </c>
      <c r="F139">
        <f>INT(200+POWER(E139+(G139*0.25)+1,2)*30)</f>
        <v>320</v>
      </c>
      <c r="G139">
        <v>0</v>
      </c>
      <c r="H139">
        <f>INT(POWER(E139+(I139*0.25)+4,2)*3)</f>
        <v>75</v>
      </c>
      <c r="I139">
        <v>0</v>
      </c>
      <c r="J139">
        <f>INT(50+(E139+(K139*0.25)-1)*POWER(E139+(K139*0.25),0.5)*10)</f>
        <v>50</v>
      </c>
      <c r="K139">
        <v>0</v>
      </c>
      <c r="L139">
        <f>INT(POWER(E139+(M139*0.25)+4,2)*3)</f>
        <v>75</v>
      </c>
      <c r="M139">
        <v>0</v>
      </c>
      <c r="N139">
        <f>INT(50+(E139+(O139*0.25)-1)*POWER(E139+(O139*0.25),0.5)*10)</f>
        <v>50</v>
      </c>
      <c r="O139">
        <v>0</v>
      </c>
      <c r="P139">
        <f>INT(5+(E139+(Q139*0.25)-1)*POWER(E139+(Q139*0.25),0.2))</f>
        <v>5</v>
      </c>
      <c r="Q139">
        <v>0</v>
      </c>
      <c r="R139" s="6" t="s">
        <v>383</v>
      </c>
      <c r="S139" s="6" t="s">
        <v>374</v>
      </c>
      <c r="U139" s="16" t="s">
        <v>397</v>
      </c>
      <c r="V139" s="6" t="s">
        <v>398</v>
      </c>
      <c r="W139">
        <v>23</v>
      </c>
      <c r="X139">
        <f>1+(W139-1)*0.25</f>
        <v>6.5</v>
      </c>
      <c r="Y139">
        <f>INT(POWER(X139+(Z139*0.25),2)*35)</f>
        <v>1478</v>
      </c>
      <c r="Z139">
        <v>0</v>
      </c>
      <c r="AA139">
        <f>INT(POWER(X139+(AB139*0.25),3))+40</f>
        <v>314</v>
      </c>
      <c r="AB139">
        <v>0</v>
      </c>
      <c r="AC139">
        <f>INT(50+(X139+(AD139*0.25)-1)*POWER(X139+(AD139*0.25),0.5)*10)</f>
        <v>190</v>
      </c>
      <c r="AD139">
        <v>0</v>
      </c>
      <c r="AE139">
        <f>INT(POWER(X139+(AF139*0.25),3))+40</f>
        <v>314</v>
      </c>
      <c r="AF139">
        <v>0</v>
      </c>
      <c r="AG139">
        <f>INT(50+(X139+(AH139*0.25)-1)*POWER(X139+(AH139*0.25),0.5)*10)</f>
        <v>190</v>
      </c>
      <c r="AH139">
        <v>0</v>
      </c>
      <c r="AI139">
        <f>INT(5+(X139+(AJ139*0.25)-1)*POWER(X139+(AJ139*0.25),0.2))</f>
        <v>12</v>
      </c>
      <c r="AJ139">
        <v>0</v>
      </c>
      <c r="AL139" s="6" t="s">
        <v>93</v>
      </c>
      <c r="AM139" s="6" t="s">
        <v>399</v>
      </c>
    </row>
    <row r="140" spans="1:40" x14ac:dyDescent="0.15">
      <c r="B140" s="16"/>
      <c r="C140" s="6"/>
      <c r="R140" s="6"/>
      <c r="S140" s="6"/>
      <c r="U140" s="16" t="s">
        <v>400</v>
      </c>
      <c r="V140" s="6" t="s">
        <v>401</v>
      </c>
      <c r="W140">
        <v>25</v>
      </c>
      <c r="X140">
        <f>1+(W140-1)*0.25</f>
        <v>7</v>
      </c>
      <c r="Y140">
        <f>INT(POWER(X140+(Z140*0.25),2)*35)</f>
        <v>1715</v>
      </c>
      <c r="Z140">
        <v>0</v>
      </c>
      <c r="AA140">
        <f>INT(POWER(X140+(AB140*0.25),3))+40</f>
        <v>383</v>
      </c>
      <c r="AB140">
        <v>0</v>
      </c>
      <c r="AC140">
        <f>INT(50+(X140+(AD140*0.25)-1)*POWER(X140+(AD140*0.25),0.5)*10)</f>
        <v>208</v>
      </c>
      <c r="AD140">
        <v>0</v>
      </c>
      <c r="AE140">
        <f>INT(POWER(X140+(AF140*0.25),3))+40</f>
        <v>383</v>
      </c>
      <c r="AF140">
        <v>0</v>
      </c>
      <c r="AG140">
        <f>INT(50+(X140+(AH140*0.25)-1)*POWER(X140+(AH140*0.25),0.5)*10)</f>
        <v>208</v>
      </c>
      <c r="AH140">
        <v>0</v>
      </c>
      <c r="AI140">
        <f>INT(5+(X140+(AJ140*0.25)-1)*POWER(X140+(AJ140*0.25),0.2))</f>
        <v>13</v>
      </c>
      <c r="AJ140">
        <v>0</v>
      </c>
      <c r="AL140" s="6" t="s">
        <v>65</v>
      </c>
      <c r="AM140" s="6" t="s">
        <v>402</v>
      </c>
    </row>
    <row r="141" spans="1:40" s="9" customFormat="1" x14ac:dyDescent="0.15">
      <c r="A141" s="8" t="s">
        <v>603</v>
      </c>
      <c r="B141" s="15"/>
      <c r="U141" s="15"/>
    </row>
    <row r="142" spans="1:40" s="9" customFormat="1" x14ac:dyDescent="0.15">
      <c r="A142" s="8" t="s">
        <v>567</v>
      </c>
      <c r="B142" s="15" t="s">
        <v>1</v>
      </c>
      <c r="C142" s="9" t="s">
        <v>0</v>
      </c>
      <c r="D142" s="9">
        <v>1</v>
      </c>
      <c r="E142" s="9">
        <f>1+(D142-1)*0.25</f>
        <v>1</v>
      </c>
      <c r="F142" s="9">
        <f>INT(200+POWER(E142+(G142*0.25)+1,2)*30)</f>
        <v>320</v>
      </c>
      <c r="G142" s="9">
        <v>0</v>
      </c>
      <c r="H142" s="9">
        <f>INT(POWER(E142+(I142*0.25)+4,2)*3)</f>
        <v>75</v>
      </c>
      <c r="I142" s="9">
        <v>0</v>
      </c>
      <c r="J142" s="9">
        <f>INT(50+(E142+(K142*0.25)-1)*POWER(E142+(K142*0.25),0.5)*10)</f>
        <v>50</v>
      </c>
      <c r="K142" s="9">
        <v>0</v>
      </c>
      <c r="L142" s="9">
        <f>INT(POWER(E142+(M142*0.25)+4,2)*3)</f>
        <v>75</v>
      </c>
      <c r="M142" s="9">
        <v>0</v>
      </c>
      <c r="N142" s="9">
        <f>INT(50+(E142+(O142*0.25)-1)*POWER(E142+(O142*0.25),0.5)*10)</f>
        <v>50</v>
      </c>
      <c r="O142" s="9">
        <v>0</v>
      </c>
      <c r="P142" s="9">
        <f>INT(5+(E142+(Q142*0.25)-1)*POWER(E142+(Q142*0.25),0.2))</f>
        <v>5</v>
      </c>
      <c r="Q142" s="9">
        <v>0</v>
      </c>
      <c r="R142" s="10" t="s">
        <v>57</v>
      </c>
      <c r="U142" s="17" t="s">
        <v>403</v>
      </c>
      <c r="V142" s="11" t="s">
        <v>404</v>
      </c>
      <c r="W142" s="9">
        <v>6</v>
      </c>
      <c r="X142" s="9">
        <f>1+(W142-1)*0.25</f>
        <v>2.25</v>
      </c>
      <c r="Y142" s="9">
        <f>INT(POWER(X142+(Z142*0.25),2)*35)</f>
        <v>177</v>
      </c>
      <c r="Z142" s="9">
        <v>0</v>
      </c>
      <c r="AA142" s="9">
        <f>INT(POWER(X142+(AB142*0.25),3))+40</f>
        <v>51</v>
      </c>
      <c r="AB142" s="9">
        <v>0</v>
      </c>
      <c r="AC142" s="9">
        <f>INT(50+(X142+(AD142*0.25)-1)*POWER(X142+(AD142*0.25),0.5)*10)</f>
        <v>68</v>
      </c>
      <c r="AD142" s="9">
        <v>0</v>
      </c>
      <c r="AE142" s="9">
        <f>INT(POWER(X142+(AF142*0.25),3))+40</f>
        <v>51</v>
      </c>
      <c r="AF142" s="9">
        <v>0</v>
      </c>
      <c r="AG142" s="9">
        <f>INT(50+(X142+(AH142*0.25)-1)*POWER(X142+(AH142*0.25),0.5)*10)</f>
        <v>68</v>
      </c>
      <c r="AH142" s="9">
        <v>0</v>
      </c>
      <c r="AI142" s="9">
        <f>INT(5+(X142+(AJ142*0.25)-1)*POWER(X142+(AJ142*0.25),0.2))</f>
        <v>6</v>
      </c>
      <c r="AJ142" s="9">
        <v>0</v>
      </c>
      <c r="AL142" s="11" t="s">
        <v>405</v>
      </c>
      <c r="AM142" s="11" t="s">
        <v>406</v>
      </c>
    </row>
    <row r="143" spans="1:40" s="9" customFormat="1" x14ac:dyDescent="0.15">
      <c r="A143" s="8" t="s">
        <v>567</v>
      </c>
      <c r="B143" s="17" t="s">
        <v>407</v>
      </c>
      <c r="C143" s="11" t="s">
        <v>408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1" t="s">
        <v>409</v>
      </c>
      <c r="S143" s="11" t="s">
        <v>410</v>
      </c>
      <c r="U143" s="17" t="s">
        <v>411</v>
      </c>
      <c r="V143" s="11" t="s">
        <v>412</v>
      </c>
      <c r="W143" s="9">
        <v>6</v>
      </c>
      <c r="X143" s="9">
        <f>1+(W143-1)*0.25</f>
        <v>2.25</v>
      </c>
      <c r="Y143" s="9">
        <f>INT(POWER(X143+(Z143*0.25),2)*35)</f>
        <v>177</v>
      </c>
      <c r="Z143" s="9">
        <v>0</v>
      </c>
      <c r="AA143" s="9">
        <f>INT(POWER(X143+(AB143*0.25),3))+40</f>
        <v>51</v>
      </c>
      <c r="AB143" s="9">
        <v>0</v>
      </c>
      <c r="AC143" s="9">
        <f>INT(50+(X143+(AD143*0.25)-1)*POWER(X143+(AD143*0.25),0.5)*10)</f>
        <v>68</v>
      </c>
      <c r="AD143" s="9">
        <v>0</v>
      </c>
      <c r="AE143" s="9">
        <f>INT(POWER(X143+(AF143*0.25),3))+40</f>
        <v>51</v>
      </c>
      <c r="AF143" s="9">
        <v>0</v>
      </c>
      <c r="AG143" s="9">
        <f>INT(50+(X143+(AH143*0.25)-1)*POWER(X143+(AH143*0.25),0.5)*10)</f>
        <v>68</v>
      </c>
      <c r="AH143" s="9">
        <v>0</v>
      </c>
      <c r="AI143" s="9">
        <f>INT(5+(X143+(AJ143*0.25)-1)*POWER(X143+(AJ143*0.25),0.2))</f>
        <v>6</v>
      </c>
      <c r="AJ143" s="9">
        <v>0</v>
      </c>
      <c r="AL143" s="11" t="s">
        <v>93</v>
      </c>
      <c r="AM143" s="11" t="s">
        <v>413</v>
      </c>
    </row>
    <row r="144" spans="1:40" s="9" customFormat="1" x14ac:dyDescent="0.15">
      <c r="A144" s="8" t="s">
        <v>567</v>
      </c>
      <c r="B144" s="17" t="s">
        <v>414</v>
      </c>
      <c r="C144" s="11" t="s">
        <v>415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416</v>
      </c>
      <c r="S144" s="11" t="s">
        <v>417</v>
      </c>
      <c r="U144" s="17" t="s">
        <v>418</v>
      </c>
      <c r="V144" s="11" t="s">
        <v>419</v>
      </c>
      <c r="W144" s="9">
        <v>6</v>
      </c>
      <c r="X144" s="9">
        <f>1+(W144-1)*0.25</f>
        <v>2.25</v>
      </c>
      <c r="Y144" s="9">
        <f>INT(POWER(X144+(Z144*0.25),2)*35)</f>
        <v>177</v>
      </c>
      <c r="Z144" s="9">
        <v>0</v>
      </c>
      <c r="AA144" s="9">
        <f>INT(POWER(X144+(AB144*0.25),3))+40</f>
        <v>51</v>
      </c>
      <c r="AB144" s="9">
        <v>0</v>
      </c>
      <c r="AC144" s="9">
        <f>INT(50+(X144+(AD144*0.25)-1)*POWER(X144+(AD144*0.25),0.5)*10)</f>
        <v>68</v>
      </c>
      <c r="AD144" s="9">
        <v>0</v>
      </c>
      <c r="AE144" s="9">
        <f>INT(POWER(X144+(AF144*0.25),3))+40</f>
        <v>51</v>
      </c>
      <c r="AF144" s="9">
        <v>0</v>
      </c>
      <c r="AG144" s="9">
        <f>INT(50+(X144+(AH144*0.25)-1)*POWER(X144+(AH144*0.25),0.5)*10)</f>
        <v>68</v>
      </c>
      <c r="AH144" s="9">
        <v>0</v>
      </c>
      <c r="AI144" s="9">
        <f>INT(5+(X144+(AJ144*0.25)-1)*POWER(X144+(AJ144*0.25),0.2))</f>
        <v>6</v>
      </c>
      <c r="AJ144" s="9">
        <v>0</v>
      </c>
      <c r="AL144" s="11" t="s">
        <v>63</v>
      </c>
      <c r="AM144" s="11" t="s">
        <v>179</v>
      </c>
    </row>
    <row r="145" spans="1:41" x14ac:dyDescent="0.15">
      <c r="A145" s="1" t="s">
        <v>604</v>
      </c>
    </row>
    <row r="146" spans="1:41" x14ac:dyDescent="0.15">
      <c r="B146" s="12" t="s">
        <v>1</v>
      </c>
      <c r="C146" t="s">
        <v>0</v>
      </c>
      <c r="D146">
        <v>24</v>
      </c>
      <c r="E146">
        <f>1+(D146-1)*0.25</f>
        <v>6.75</v>
      </c>
      <c r="F146">
        <f>INT(200+POWER(E146+(G146*0.25)+1,2)*30)</f>
        <v>2001</v>
      </c>
      <c r="G146">
        <v>0</v>
      </c>
      <c r="H146">
        <f>INT(POWER(E146+(I146*0.25)+4,2)*3)</f>
        <v>346</v>
      </c>
      <c r="I146">
        <v>0</v>
      </c>
      <c r="J146">
        <f>INT(50+(E146+(K146*0.25)-1)*POWER(E146+(K146*0.25),0.5)*10)</f>
        <v>199</v>
      </c>
      <c r="K146">
        <v>0</v>
      </c>
      <c r="L146">
        <f>INT(POWER(E146+(M146*0.25)+4,2)*3)</f>
        <v>346</v>
      </c>
      <c r="M146">
        <v>0</v>
      </c>
      <c r="N146">
        <f>INT(50+(E146+(O146*0.25)-1)*POWER(E146+(O146*0.25),0.5)*10)</f>
        <v>199</v>
      </c>
      <c r="O146">
        <v>0</v>
      </c>
      <c r="P146">
        <f>INT(5+(E146+(Q146*0.25)-1)*POWER(E146+(Q146*0.25),0.2))</f>
        <v>13</v>
      </c>
      <c r="Q146">
        <v>0</v>
      </c>
      <c r="R146" s="5">
        <v>100204</v>
      </c>
      <c r="S146" t="s">
        <v>555</v>
      </c>
      <c r="U146" s="16" t="s">
        <v>420</v>
      </c>
      <c r="V146" s="6" t="s">
        <v>421</v>
      </c>
      <c r="W146">
        <v>35</v>
      </c>
      <c r="X146">
        <f>1+(W146-1)*0.25</f>
        <v>9.5</v>
      </c>
      <c r="Y146">
        <f>INT(POWER(X146+(Z146*0.25),2)*35)</f>
        <v>22314</v>
      </c>
      <c r="Z146">
        <v>63</v>
      </c>
      <c r="AA146">
        <f>INT(POWER(X146+(AB146*0.25),3))+40</f>
        <v>4953</v>
      </c>
      <c r="AB146">
        <v>30</v>
      </c>
      <c r="AC146">
        <f>INT(50+(X146+(AD146*0.25)-1)*POWER(X146+(AD146*0.25),0.5)*10)</f>
        <v>8778</v>
      </c>
      <c r="AD146">
        <v>330</v>
      </c>
      <c r="AE146">
        <f>INT(POWER(X146+(AF146*0.25),3))+40</f>
        <v>7454</v>
      </c>
      <c r="AF146">
        <v>40</v>
      </c>
      <c r="AG146">
        <f>INT(50+(X146+(AH146*0.25)-1)*POWER(X146+(AH146*0.25),0.5)*10)</f>
        <v>8071</v>
      </c>
      <c r="AH146">
        <v>310</v>
      </c>
      <c r="AI146">
        <f>INT(5+(X146+(AJ146*0.25)-1)*POWER(X146+(AJ146*0.25),0.2))</f>
        <v>18</v>
      </c>
      <c r="AJ146">
        <v>0</v>
      </c>
      <c r="AL146" s="6" t="s">
        <v>422</v>
      </c>
      <c r="AM146" s="6">
        <v>10017</v>
      </c>
      <c r="AN146" s="7" t="s">
        <v>576</v>
      </c>
      <c r="AO146" t="s">
        <v>630</v>
      </c>
    </row>
    <row r="147" spans="1:41" x14ac:dyDescent="0.15">
      <c r="B147" s="16" t="s">
        <v>423</v>
      </c>
      <c r="C147" s="6" t="s">
        <v>424</v>
      </c>
      <c r="D147">
        <v>35</v>
      </c>
      <c r="E147">
        <f>1+(D147-1)*0.25</f>
        <v>9.5</v>
      </c>
      <c r="F147">
        <f>INT(200+POWER(E147+(G147*0.25)+1,2)*30)</f>
        <v>8616</v>
      </c>
      <c r="G147">
        <v>25</v>
      </c>
      <c r="H147">
        <f>INT(POWER(E147+(I147*0.25)+4,2)*3)</f>
        <v>1323</v>
      </c>
      <c r="I147">
        <v>30</v>
      </c>
      <c r="J147">
        <f>INT(50+(E147+(K147*0.25)-1)*POWER(E147+(K147*0.25),0.5)*10)</f>
        <v>866</v>
      </c>
      <c r="K147">
        <v>40</v>
      </c>
      <c r="L147">
        <f>INT(POWER(E147+(M147*0.25)+4,2)*3)</f>
        <v>2436</v>
      </c>
      <c r="M147">
        <v>60</v>
      </c>
      <c r="N147">
        <f>INT(50+(E147+(O147*0.25)-1)*POWER(E147+(O147*0.25),0.5)*10)</f>
        <v>1557</v>
      </c>
      <c r="O147">
        <v>78</v>
      </c>
      <c r="P147">
        <f>INT(5+(E147+(Q147*0.25)-1)*POWER(E147+(Q147*0.25),0.2))</f>
        <v>23</v>
      </c>
      <c r="Q147">
        <v>10</v>
      </c>
      <c r="R147" s="6" t="s">
        <v>425</v>
      </c>
      <c r="S147" s="6">
        <v>10022</v>
      </c>
      <c r="U147" s="16" t="s">
        <v>426</v>
      </c>
      <c r="V147" s="6" t="s">
        <v>427</v>
      </c>
      <c r="W147">
        <v>32</v>
      </c>
      <c r="X147">
        <f>1+(W147-1)*0.25</f>
        <v>8.75</v>
      </c>
      <c r="Y147">
        <f>INT(POWER(X147+(Z147*0.25),2)*35)</f>
        <v>10414</v>
      </c>
      <c r="Z147">
        <v>34</v>
      </c>
      <c r="AA147">
        <f>INT(POWER(X147+(AB147*0.25),3))+40</f>
        <v>5632</v>
      </c>
      <c r="AB147">
        <v>36</v>
      </c>
      <c r="AC147">
        <f>INT(50+(X147+(AD147*0.25)-1)*POWER(X147+(AD147*0.25),0.5)*10)</f>
        <v>1952</v>
      </c>
      <c r="AD147">
        <v>100</v>
      </c>
      <c r="AE147">
        <f>INT(POWER(X147+(AF147*0.25),3))+40</f>
        <v>709</v>
      </c>
      <c r="AF147">
        <v>0</v>
      </c>
      <c r="AG147">
        <f>INT(50+(X147+(AH147*0.25)-1)*POWER(X147+(AH147*0.25),0.5)*10)</f>
        <v>1952</v>
      </c>
      <c r="AH147">
        <v>100</v>
      </c>
      <c r="AI147">
        <f>INT(5+(X147+(AJ147*0.25)-1)*POWER(X147+(AJ147*0.25),0.2))</f>
        <v>83</v>
      </c>
      <c r="AJ147">
        <v>120</v>
      </c>
      <c r="AL147" s="6" t="s">
        <v>223</v>
      </c>
      <c r="AM147" s="6" t="s">
        <v>428</v>
      </c>
      <c r="AO147" t="s">
        <v>631</v>
      </c>
    </row>
    <row r="148" spans="1:41" x14ac:dyDescent="0.15">
      <c r="B148" s="16" t="s">
        <v>429</v>
      </c>
      <c r="C148" s="6" t="s">
        <v>430</v>
      </c>
      <c r="D148">
        <v>26</v>
      </c>
      <c r="E148">
        <f>1+(D148-1)*0.25</f>
        <v>7.25</v>
      </c>
      <c r="F148">
        <f>INT(200+POWER(E148+(G148*0.25)+1,2)*30)</f>
        <v>5466</v>
      </c>
      <c r="G148">
        <v>20</v>
      </c>
      <c r="H148">
        <f>INT(POWER(E148+(I148*0.25)+4,2)*3)</f>
        <v>1200</v>
      </c>
      <c r="I148">
        <v>35</v>
      </c>
      <c r="J148">
        <f>INT(50+(E148+(K148*0.25)-1)*POWER(E148+(K148*0.25),0.5)*10)</f>
        <v>578</v>
      </c>
      <c r="K148">
        <v>30</v>
      </c>
      <c r="L148">
        <f>INT(POWER(E148+(M148*0.25)+4,2)*3)</f>
        <v>379</v>
      </c>
      <c r="M148">
        <v>0</v>
      </c>
      <c r="N148">
        <f>INT(50+(E148+(O148*0.25)-1)*POWER(E148+(O148*0.25),0.5)*10)</f>
        <v>218</v>
      </c>
      <c r="O148">
        <v>0</v>
      </c>
      <c r="P148">
        <f>INT(5+(E148+(Q148*0.25)-1)*POWER(E148+(Q148*0.25),0.2))</f>
        <v>19</v>
      </c>
      <c r="Q148">
        <v>12</v>
      </c>
      <c r="R148" s="6" t="s">
        <v>431</v>
      </c>
      <c r="S148" s="6">
        <v>15009</v>
      </c>
      <c r="U148" s="16" t="s">
        <v>432</v>
      </c>
      <c r="V148" s="6" t="s">
        <v>433</v>
      </c>
      <c r="W148">
        <v>33</v>
      </c>
      <c r="X148">
        <f>1+(W148-1)*0.25</f>
        <v>9</v>
      </c>
      <c r="Y148">
        <f>INT(POWER(X148+(Z148*0.25),2)*35)</f>
        <v>9528</v>
      </c>
      <c r="Z148">
        <v>30</v>
      </c>
      <c r="AA148">
        <f>INT(POWER(X148+(AB148*0.25),3))+40</f>
        <v>7173</v>
      </c>
      <c r="AB148">
        <v>41</v>
      </c>
      <c r="AC148">
        <f>INT(50+(X148+(AD148*0.25)-1)*POWER(X148+(AD148*0.25),0.5)*10)</f>
        <v>2083</v>
      </c>
      <c r="AD148">
        <v>105</v>
      </c>
      <c r="AE148">
        <f>INT(POWER(X148+(AF148*0.25),3))+40</f>
        <v>769</v>
      </c>
      <c r="AF148">
        <v>0</v>
      </c>
      <c r="AG148">
        <f>INT(50+(X148+(AH148*0.25)-1)*POWER(X148+(AH148*0.25),0.5)*10)</f>
        <v>2194</v>
      </c>
      <c r="AH148">
        <v>110</v>
      </c>
      <c r="AI148">
        <f>INT(5+(X148+(AJ148*0.25)-1)*POWER(X148+(AJ148*0.25),0.2))</f>
        <v>87</v>
      </c>
      <c r="AJ148">
        <v>125</v>
      </c>
      <c r="AL148" s="6" t="s">
        <v>223</v>
      </c>
      <c r="AM148" s="6" t="s">
        <v>434</v>
      </c>
    </row>
    <row r="149" spans="1:41" x14ac:dyDescent="0.15">
      <c r="B149" s="16"/>
      <c r="C149" s="6"/>
      <c r="R149" s="6"/>
      <c r="S149" s="6"/>
      <c r="U149" s="16" t="s">
        <v>435</v>
      </c>
      <c r="V149" s="6" t="s">
        <v>436</v>
      </c>
      <c r="W149">
        <v>34</v>
      </c>
      <c r="X149">
        <f>1+(W149-1)*0.25</f>
        <v>9.25</v>
      </c>
      <c r="Y149">
        <f>INT(POWER(X149+(Z149*0.25),2)*35)</f>
        <v>10718</v>
      </c>
      <c r="Z149">
        <v>33</v>
      </c>
      <c r="AA149">
        <f>INT(POWER(X149+(AB149*0.25),3))+40</f>
        <v>5399</v>
      </c>
      <c r="AB149">
        <v>33</v>
      </c>
      <c r="AC149">
        <f>INT(50+(X149+(AD149*0.25)-1)*POWER(X149+(AD149*0.25),0.5)*10)</f>
        <v>2683</v>
      </c>
      <c r="AD149">
        <v>130</v>
      </c>
      <c r="AE149">
        <f>INT(POWER(X149+(AF149*0.25),3))+40</f>
        <v>831</v>
      </c>
      <c r="AF149">
        <v>0</v>
      </c>
      <c r="AG149">
        <f>INT(50+(X149+(AH149*0.25)-1)*POWER(X149+(AH149*0.25),0.5)*10)</f>
        <v>2446</v>
      </c>
      <c r="AH149">
        <v>120</v>
      </c>
      <c r="AI149">
        <f>INT(5+(X149+(AJ149*0.25)-1)*POWER(X149+(AJ149*0.25),0.2))</f>
        <v>78</v>
      </c>
      <c r="AJ149">
        <v>110</v>
      </c>
      <c r="AL149" s="6" t="s">
        <v>63</v>
      </c>
      <c r="AM149" s="6" t="s">
        <v>437</v>
      </c>
    </row>
    <row r="150" spans="1:41" s="9" customFormat="1" x14ac:dyDescent="0.15">
      <c r="A150" s="8" t="s">
        <v>605</v>
      </c>
      <c r="B150" s="15"/>
      <c r="U150" s="15"/>
    </row>
    <row r="151" spans="1:41" s="9" customFormat="1" x14ac:dyDescent="0.15">
      <c r="A151" s="8" t="s">
        <v>567</v>
      </c>
      <c r="B151" s="15" t="s">
        <v>1</v>
      </c>
      <c r="C151" s="9" t="s">
        <v>0</v>
      </c>
      <c r="D151" s="9">
        <v>1</v>
      </c>
      <c r="E151" s="9">
        <f>1+(D151-1)*0.25</f>
        <v>1</v>
      </c>
      <c r="F151" s="9">
        <f>INT(200+POWER(E151+(G151*0.25)+1,2)*30)</f>
        <v>320</v>
      </c>
      <c r="G151" s="9">
        <v>0</v>
      </c>
      <c r="H151" s="9">
        <f>INT(POWER(E151+(I151*0.25)+4,2)*3)</f>
        <v>75</v>
      </c>
      <c r="I151" s="9">
        <v>0</v>
      </c>
      <c r="J151" s="9">
        <f>INT(50+(E151+(K151*0.25)-1)*POWER(E151+(K151*0.25),0.5)*10)</f>
        <v>50</v>
      </c>
      <c r="K151" s="9">
        <v>0</v>
      </c>
      <c r="L151" s="9">
        <f>INT(POWER(E151+(M151*0.25)+4,2)*3)</f>
        <v>75</v>
      </c>
      <c r="M151" s="9">
        <v>0</v>
      </c>
      <c r="N151" s="9">
        <f>INT(50+(E151+(O151*0.25)-1)*POWER(E151+(O151*0.25),0.5)*10)</f>
        <v>50</v>
      </c>
      <c r="O151" s="9">
        <v>0</v>
      </c>
      <c r="P151" s="9">
        <f>INT(5+(E151+(Q151*0.25)-1)*POWER(E151+(Q151*0.25),0.2))</f>
        <v>5</v>
      </c>
      <c r="Q151" s="9">
        <v>0</v>
      </c>
      <c r="R151" s="10" t="s">
        <v>57</v>
      </c>
      <c r="U151" s="17" t="s">
        <v>438</v>
      </c>
      <c r="V151" s="11" t="s">
        <v>439</v>
      </c>
      <c r="W151" s="9">
        <v>6</v>
      </c>
      <c r="X151" s="9">
        <f t="shared" ref="X151:X157" si="99">1+(W151-1)*0.25</f>
        <v>2.25</v>
      </c>
      <c r="Y151" s="9">
        <f t="shared" ref="Y151:Y157" si="100">INT(POWER(X151+(Z151*0.25),2)*35)</f>
        <v>177</v>
      </c>
      <c r="Z151" s="9">
        <v>0</v>
      </c>
      <c r="AA151" s="9">
        <f t="shared" ref="AA151:AA157" si="101">INT(POWER(X151+(AB151*0.25),3))+40</f>
        <v>51</v>
      </c>
      <c r="AB151" s="9">
        <v>0</v>
      </c>
      <c r="AC151" s="9">
        <f t="shared" ref="AC151:AC157" si="102">INT(50+(X151+(AD151*0.25)-1)*POWER(X151+(AD151*0.25),0.5)*10)</f>
        <v>68</v>
      </c>
      <c r="AD151" s="9">
        <v>0</v>
      </c>
      <c r="AE151" s="9">
        <f t="shared" ref="AE151:AE157" si="103">INT(POWER(X151+(AF151*0.25),3))+40</f>
        <v>51</v>
      </c>
      <c r="AF151" s="9">
        <v>0</v>
      </c>
      <c r="AG151" s="9">
        <f t="shared" ref="AG151:AG157" si="104">INT(50+(X151+(AH151*0.25)-1)*POWER(X151+(AH151*0.25),0.5)*10)</f>
        <v>68</v>
      </c>
      <c r="AH151" s="9">
        <v>0</v>
      </c>
      <c r="AI151" s="9">
        <f t="shared" ref="AI151:AI157" si="105">INT(5+(X151+(AJ151*0.25)-1)*POWER(X151+(AJ151*0.25),0.2))</f>
        <v>6</v>
      </c>
      <c r="AJ151" s="9">
        <v>0</v>
      </c>
      <c r="AL151" s="11" t="s">
        <v>440</v>
      </c>
      <c r="AM151" s="11" t="s">
        <v>441</v>
      </c>
    </row>
    <row r="152" spans="1:41" s="9" customFormat="1" x14ac:dyDescent="0.15">
      <c r="A152" s="8" t="s">
        <v>567</v>
      </c>
      <c r="B152" s="17" t="s">
        <v>449</v>
      </c>
      <c r="C152" s="11" t="s">
        <v>450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1" t="s">
        <v>451</v>
      </c>
      <c r="S152" s="11" t="s">
        <v>452</v>
      </c>
      <c r="U152" s="17" t="s">
        <v>445</v>
      </c>
      <c r="V152" s="11" t="s">
        <v>446</v>
      </c>
      <c r="W152" s="9">
        <v>6</v>
      </c>
      <c r="X152" s="9">
        <f t="shared" si="99"/>
        <v>2.25</v>
      </c>
      <c r="Y152" s="9">
        <f t="shared" si="100"/>
        <v>177</v>
      </c>
      <c r="Z152" s="9">
        <v>0</v>
      </c>
      <c r="AA152" s="9">
        <f t="shared" si="101"/>
        <v>51</v>
      </c>
      <c r="AB152" s="9">
        <v>0</v>
      </c>
      <c r="AC152" s="9">
        <f t="shared" si="102"/>
        <v>68</v>
      </c>
      <c r="AD152" s="9">
        <v>0</v>
      </c>
      <c r="AE152" s="9">
        <f t="shared" si="103"/>
        <v>51</v>
      </c>
      <c r="AF152" s="9">
        <v>0</v>
      </c>
      <c r="AG152" s="9">
        <f t="shared" si="104"/>
        <v>68</v>
      </c>
      <c r="AH152" s="9">
        <v>0</v>
      </c>
      <c r="AI152" s="9">
        <f t="shared" si="105"/>
        <v>6</v>
      </c>
      <c r="AJ152" s="9">
        <v>0</v>
      </c>
      <c r="AL152" s="11" t="s">
        <v>447</v>
      </c>
      <c r="AM152" s="11" t="s">
        <v>448</v>
      </c>
    </row>
    <row r="153" spans="1:41" s="9" customFormat="1" x14ac:dyDescent="0.15">
      <c r="A153" s="8" t="s">
        <v>567</v>
      </c>
      <c r="B153" s="17" t="s">
        <v>457</v>
      </c>
      <c r="C153" s="11" t="s">
        <v>458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459</v>
      </c>
      <c r="S153" s="11" t="s">
        <v>460</v>
      </c>
      <c r="U153" s="17" t="s">
        <v>453</v>
      </c>
      <c r="V153" s="11" t="s">
        <v>454</v>
      </c>
      <c r="W153" s="9">
        <v>6</v>
      </c>
      <c r="X153" s="9">
        <f t="shared" si="99"/>
        <v>2.25</v>
      </c>
      <c r="Y153" s="9">
        <f t="shared" si="100"/>
        <v>177</v>
      </c>
      <c r="Z153" s="9">
        <v>0</v>
      </c>
      <c r="AA153" s="9">
        <f t="shared" si="101"/>
        <v>51</v>
      </c>
      <c r="AB153" s="9">
        <v>0</v>
      </c>
      <c r="AC153" s="9">
        <f t="shared" si="102"/>
        <v>68</v>
      </c>
      <c r="AD153" s="9">
        <v>0</v>
      </c>
      <c r="AE153" s="9">
        <f t="shared" si="103"/>
        <v>51</v>
      </c>
      <c r="AF153" s="9">
        <v>0</v>
      </c>
      <c r="AG153" s="9">
        <f t="shared" si="104"/>
        <v>68</v>
      </c>
      <c r="AH153" s="9">
        <v>0</v>
      </c>
      <c r="AI153" s="9">
        <f t="shared" si="105"/>
        <v>6</v>
      </c>
      <c r="AJ153" s="9">
        <v>0</v>
      </c>
      <c r="AL153" s="11" t="s">
        <v>455</v>
      </c>
      <c r="AM153" s="11" t="s">
        <v>456</v>
      </c>
    </row>
    <row r="154" spans="1:41" x14ac:dyDescent="0.15">
      <c r="A154" s="8" t="s">
        <v>567</v>
      </c>
      <c r="U154" s="16" t="s">
        <v>461</v>
      </c>
      <c r="V154" s="6" t="s">
        <v>462</v>
      </c>
      <c r="W154">
        <v>6</v>
      </c>
      <c r="X154">
        <f t="shared" si="99"/>
        <v>2.25</v>
      </c>
      <c r="Y154">
        <f t="shared" si="100"/>
        <v>177</v>
      </c>
      <c r="Z154">
        <v>0</v>
      </c>
      <c r="AA154">
        <f t="shared" si="101"/>
        <v>51</v>
      </c>
      <c r="AB154">
        <v>0</v>
      </c>
      <c r="AC154">
        <f t="shared" si="102"/>
        <v>68</v>
      </c>
      <c r="AD154">
        <v>0</v>
      </c>
      <c r="AE154">
        <f t="shared" si="103"/>
        <v>51</v>
      </c>
      <c r="AF154">
        <v>0</v>
      </c>
      <c r="AG154">
        <f t="shared" si="104"/>
        <v>68</v>
      </c>
      <c r="AH154">
        <v>0</v>
      </c>
      <c r="AI154">
        <f t="shared" si="105"/>
        <v>6</v>
      </c>
      <c r="AJ154">
        <v>0</v>
      </c>
      <c r="AL154" s="6" t="s">
        <v>463</v>
      </c>
      <c r="AM154" s="6" t="s">
        <v>464</v>
      </c>
    </row>
    <row r="155" spans="1:41" x14ac:dyDescent="0.15">
      <c r="A155" s="8" t="s">
        <v>567</v>
      </c>
      <c r="B155" s="16"/>
      <c r="C155" s="6"/>
      <c r="R155" s="6"/>
      <c r="S155" s="6"/>
      <c r="U155" s="16" t="s">
        <v>465</v>
      </c>
      <c r="V155" s="6" t="s">
        <v>466</v>
      </c>
      <c r="W155">
        <v>6</v>
      </c>
      <c r="X155">
        <f t="shared" si="99"/>
        <v>2.25</v>
      </c>
      <c r="Y155">
        <f t="shared" si="100"/>
        <v>177</v>
      </c>
      <c r="Z155">
        <v>0</v>
      </c>
      <c r="AA155">
        <f t="shared" si="101"/>
        <v>51</v>
      </c>
      <c r="AB155">
        <v>0</v>
      </c>
      <c r="AC155">
        <f t="shared" si="102"/>
        <v>68</v>
      </c>
      <c r="AD155">
        <v>0</v>
      </c>
      <c r="AE155">
        <f t="shared" si="103"/>
        <v>51</v>
      </c>
      <c r="AF155">
        <v>0</v>
      </c>
      <c r="AG155">
        <f t="shared" si="104"/>
        <v>68</v>
      </c>
      <c r="AH155">
        <v>0</v>
      </c>
      <c r="AI155">
        <f t="shared" si="105"/>
        <v>6</v>
      </c>
      <c r="AJ155">
        <v>0</v>
      </c>
      <c r="AL155" s="6" t="s">
        <v>93</v>
      </c>
      <c r="AM155" s="6" t="s">
        <v>467</v>
      </c>
    </row>
    <row r="156" spans="1:41" x14ac:dyDescent="0.15">
      <c r="A156" s="8" t="s">
        <v>567</v>
      </c>
      <c r="B156" s="16"/>
      <c r="C156" s="6"/>
      <c r="R156" s="6"/>
      <c r="S156" s="6"/>
      <c r="U156" s="16" t="s">
        <v>468</v>
      </c>
      <c r="V156" s="6" t="s">
        <v>469</v>
      </c>
      <c r="W156">
        <v>6</v>
      </c>
      <c r="X156">
        <f t="shared" si="99"/>
        <v>2.25</v>
      </c>
      <c r="Y156">
        <f t="shared" si="100"/>
        <v>177</v>
      </c>
      <c r="Z156">
        <v>0</v>
      </c>
      <c r="AA156">
        <f t="shared" si="101"/>
        <v>51</v>
      </c>
      <c r="AB156">
        <v>0</v>
      </c>
      <c r="AC156">
        <f t="shared" si="102"/>
        <v>68</v>
      </c>
      <c r="AD156">
        <v>0</v>
      </c>
      <c r="AE156">
        <f t="shared" si="103"/>
        <v>51</v>
      </c>
      <c r="AF156">
        <v>0</v>
      </c>
      <c r="AG156">
        <f t="shared" si="104"/>
        <v>68</v>
      </c>
      <c r="AH156">
        <v>0</v>
      </c>
      <c r="AI156">
        <f t="shared" si="105"/>
        <v>6</v>
      </c>
      <c r="AJ156">
        <v>0</v>
      </c>
      <c r="AL156" s="6" t="s">
        <v>63</v>
      </c>
      <c r="AM156" s="6" t="s">
        <v>470</v>
      </c>
    </row>
    <row r="157" spans="1:41" x14ac:dyDescent="0.15">
      <c r="A157" s="1" t="s">
        <v>567</v>
      </c>
      <c r="B157" s="16"/>
      <c r="C157" s="6"/>
      <c r="R157" s="6"/>
      <c r="S157" s="6"/>
      <c r="U157" s="16" t="s">
        <v>471</v>
      </c>
      <c r="V157" s="6" t="s">
        <v>472</v>
      </c>
      <c r="W157">
        <v>6</v>
      </c>
      <c r="X157">
        <f t="shared" si="99"/>
        <v>2.25</v>
      </c>
      <c r="Y157">
        <f t="shared" si="100"/>
        <v>177</v>
      </c>
      <c r="Z157">
        <v>0</v>
      </c>
      <c r="AA157">
        <f t="shared" si="101"/>
        <v>51</v>
      </c>
      <c r="AB157">
        <v>0</v>
      </c>
      <c r="AC157">
        <f t="shared" si="102"/>
        <v>68</v>
      </c>
      <c r="AD157">
        <v>0</v>
      </c>
      <c r="AE157">
        <f t="shared" si="103"/>
        <v>51</v>
      </c>
      <c r="AF157">
        <v>0</v>
      </c>
      <c r="AG157">
        <f t="shared" si="104"/>
        <v>68</v>
      </c>
      <c r="AH157">
        <v>0</v>
      </c>
      <c r="AI157">
        <f t="shared" si="105"/>
        <v>6</v>
      </c>
      <c r="AJ157">
        <v>0</v>
      </c>
      <c r="AL157" s="6" t="s">
        <v>93</v>
      </c>
      <c r="AM157" s="6" t="s">
        <v>473</v>
      </c>
    </row>
    <row r="158" spans="1:41" x14ac:dyDescent="0.15">
      <c r="A158" s="1" t="s">
        <v>606</v>
      </c>
    </row>
    <row r="159" spans="1:41" x14ac:dyDescent="0.15">
      <c r="B159" s="14" t="s">
        <v>561</v>
      </c>
      <c r="C159" s="7" t="s">
        <v>562</v>
      </c>
      <c r="D159" s="7">
        <v>25</v>
      </c>
      <c r="E159" s="7">
        <v>1</v>
      </c>
      <c r="F159" s="7">
        <v>320</v>
      </c>
      <c r="G159" s="7">
        <v>0</v>
      </c>
      <c r="H159" s="7">
        <v>75</v>
      </c>
      <c r="I159" s="7">
        <v>0</v>
      </c>
      <c r="J159" s="7">
        <v>50</v>
      </c>
      <c r="K159" s="7">
        <v>0</v>
      </c>
      <c r="L159" s="7">
        <v>75</v>
      </c>
      <c r="M159" s="7">
        <v>0</v>
      </c>
      <c r="N159" s="7">
        <v>50</v>
      </c>
      <c r="O159" s="7">
        <v>0</v>
      </c>
      <c r="P159" s="7">
        <v>5</v>
      </c>
      <c r="Q159" s="7">
        <v>0</v>
      </c>
      <c r="R159" s="7">
        <v>100205</v>
      </c>
      <c r="S159" s="7" t="s">
        <v>566</v>
      </c>
      <c r="U159" s="16" t="s">
        <v>474</v>
      </c>
      <c r="V159" s="6" t="s">
        <v>475</v>
      </c>
      <c r="W159">
        <v>30</v>
      </c>
      <c r="X159">
        <f>1+(W159-1)*0.25</f>
        <v>8.25</v>
      </c>
      <c r="Y159">
        <f>INT(POWER(X159+(Z159*0.25),2)*35)</f>
        <v>8682</v>
      </c>
      <c r="Z159">
        <v>30</v>
      </c>
      <c r="AA159">
        <f>INT(POWER(X159+(AB159*0.25),3))+40</f>
        <v>601</v>
      </c>
      <c r="AB159">
        <v>0</v>
      </c>
      <c r="AC159">
        <f>INT(50+(X159+(AD159*0.25)-1)*POWER(X159+(AD159*0.25),0.5)*10)</f>
        <v>258</v>
      </c>
      <c r="AD159">
        <v>0</v>
      </c>
      <c r="AE159">
        <f>INT(POWER(X159+(AF159*0.25),3))+40</f>
        <v>3946</v>
      </c>
      <c r="AF159">
        <v>30</v>
      </c>
      <c r="AG159">
        <f>INT(50+(X159+(AH159*0.25)-1)*POWER(X159+(AH159*0.25),0.5)*10)</f>
        <v>495</v>
      </c>
      <c r="AH159">
        <v>20</v>
      </c>
      <c r="AI159">
        <f>INT(5+(X159+(AJ159*0.25)-1)*POWER(X159+(AJ159*0.25),0.2))</f>
        <v>16</v>
      </c>
      <c r="AJ159">
        <v>0</v>
      </c>
      <c r="AL159" s="6" t="s">
        <v>476</v>
      </c>
      <c r="AM159" s="6" t="s">
        <v>477</v>
      </c>
      <c r="AN159" s="7" t="s">
        <v>576</v>
      </c>
    </row>
    <row r="160" spans="1:41" x14ac:dyDescent="0.15">
      <c r="B160" s="16" t="s">
        <v>442</v>
      </c>
      <c r="C160" s="6" t="s">
        <v>443</v>
      </c>
      <c r="D160">
        <v>20</v>
      </c>
      <c r="E160">
        <f>1+(D160-1)*0.25</f>
        <v>5.75</v>
      </c>
      <c r="F160">
        <f>INT(200+POWER(E160+(G160*0.25)+1,2)*30)</f>
        <v>1566</v>
      </c>
      <c r="G160">
        <v>0</v>
      </c>
      <c r="H160">
        <f>INT(POWER(E160+(I160*0.25)+4,2)*3)</f>
        <v>285</v>
      </c>
      <c r="I160">
        <v>0</v>
      </c>
      <c r="J160">
        <f>INT(50+(E160+(K160*0.25)-1)*POWER(E160+(K160*0.25),0.5)*10)</f>
        <v>163</v>
      </c>
      <c r="K160">
        <v>0</v>
      </c>
      <c r="L160">
        <f>INT(POWER(E160+(M160*0.25)+4,2)*3)</f>
        <v>285</v>
      </c>
      <c r="M160">
        <v>0</v>
      </c>
      <c r="N160">
        <f>INT(50+(E160+(O160*0.25)-1)*POWER(E160+(O160*0.25),0.5)*10)</f>
        <v>163</v>
      </c>
      <c r="O160">
        <v>0</v>
      </c>
      <c r="P160">
        <f>INT(5+(E160+(Q160*0.25)-1)*POWER(E160+(Q160*0.25),0.2))</f>
        <v>11</v>
      </c>
      <c r="Q160">
        <v>0</v>
      </c>
      <c r="R160" s="6" t="s">
        <v>444</v>
      </c>
      <c r="S160" s="6">
        <v>10019</v>
      </c>
      <c r="U160" s="16" t="s">
        <v>478</v>
      </c>
      <c r="V160" s="6" t="s">
        <v>479</v>
      </c>
      <c r="W160">
        <v>22</v>
      </c>
      <c r="X160">
        <f>1+(W160-1)*0.25</f>
        <v>6.25</v>
      </c>
      <c r="Y160">
        <f>INT(POWER(X160+(Z160*0.25),2)*35)</f>
        <v>1367</v>
      </c>
      <c r="Z160">
        <v>0</v>
      </c>
      <c r="AA160">
        <f>INT(POWER(X160+(AB160*0.25),3))+40</f>
        <v>284</v>
      </c>
      <c r="AB160">
        <v>0</v>
      </c>
      <c r="AC160">
        <f>INT(50+(X160+(AD160*0.25)-1)*POWER(X160+(AD160*0.25),0.5)*10)</f>
        <v>181</v>
      </c>
      <c r="AD160">
        <v>0</v>
      </c>
      <c r="AE160">
        <f>INT(POWER(X160+(AF160*0.25),3))+40</f>
        <v>284</v>
      </c>
      <c r="AF160">
        <v>0</v>
      </c>
      <c r="AG160">
        <f>INT(50+(X160+(AH160*0.25)-1)*POWER(X160+(AH160*0.25),0.5)*10)</f>
        <v>181</v>
      </c>
      <c r="AH160">
        <v>0</v>
      </c>
      <c r="AI160">
        <f>INT(5+(X160+(AJ160*0.25)-1)*POWER(X160+(AJ160*0.25),0.2))</f>
        <v>12</v>
      </c>
      <c r="AJ160">
        <v>0</v>
      </c>
      <c r="AL160" s="6" t="s">
        <v>63</v>
      </c>
      <c r="AM160" s="6" t="s">
        <v>480</v>
      </c>
    </row>
    <row r="161" spans="1:40" x14ac:dyDescent="0.15">
      <c r="R161" s="5"/>
      <c r="U161" s="16" t="s">
        <v>481</v>
      </c>
      <c r="V161" s="6" t="s">
        <v>482</v>
      </c>
      <c r="W161">
        <v>23</v>
      </c>
      <c r="X161">
        <f>1+(W161-1)*0.25</f>
        <v>6.5</v>
      </c>
      <c r="Y161">
        <f>INT(POWER(X161+(Z161*0.25),2)*35)</f>
        <v>1478</v>
      </c>
      <c r="Z161">
        <v>0</v>
      </c>
      <c r="AA161">
        <f>INT(POWER(X161+(AB161*0.25),3))+40</f>
        <v>314</v>
      </c>
      <c r="AB161">
        <v>0</v>
      </c>
      <c r="AC161">
        <f>INT(50+(X161+(AD161*0.25)-1)*POWER(X161+(AD161*0.25),0.5)*10)</f>
        <v>190</v>
      </c>
      <c r="AD161">
        <v>0</v>
      </c>
      <c r="AE161">
        <f>INT(POWER(X161+(AF161*0.25),3))+40</f>
        <v>314</v>
      </c>
      <c r="AF161">
        <v>0</v>
      </c>
      <c r="AG161">
        <f>INT(50+(X161+(AH161*0.25)-1)*POWER(X161+(AH161*0.25),0.5)*10)</f>
        <v>190</v>
      </c>
      <c r="AH161">
        <v>0</v>
      </c>
      <c r="AI161">
        <f>INT(5+(X161+(AJ161*0.25)-1)*POWER(X161+(AJ161*0.25),0.2))</f>
        <v>12</v>
      </c>
      <c r="AJ161">
        <v>0</v>
      </c>
      <c r="AL161" s="6" t="s">
        <v>93</v>
      </c>
      <c r="AM161" s="6" t="s">
        <v>483</v>
      </c>
    </row>
    <row r="162" spans="1:40" x14ac:dyDescent="0.15">
      <c r="R162" s="5"/>
      <c r="U162" s="16" t="s">
        <v>486</v>
      </c>
      <c r="V162" s="6" t="s">
        <v>485</v>
      </c>
      <c r="W162">
        <v>24</v>
      </c>
      <c r="X162">
        <f>1+(W162-1)*0.25</f>
        <v>6.75</v>
      </c>
      <c r="Y162">
        <f>INT(POWER(X162+(Z162*0.25),2)*35)</f>
        <v>1594</v>
      </c>
      <c r="Z162">
        <v>0</v>
      </c>
      <c r="AA162">
        <f>INT(POWER(X162+(AB162*0.25),3))+40</f>
        <v>347</v>
      </c>
      <c r="AB162">
        <v>0</v>
      </c>
      <c r="AC162">
        <f>INT(50+(X162+(AD162*0.25)-1)*POWER(X162+(AD162*0.25),0.5)*10)</f>
        <v>199</v>
      </c>
      <c r="AD162">
        <v>0</v>
      </c>
      <c r="AE162">
        <f>INT(POWER(X162+(AF162*0.25),3))+40</f>
        <v>347</v>
      </c>
      <c r="AF162">
        <v>0</v>
      </c>
      <c r="AG162">
        <f>INT(50+(X162+(AH162*0.25)-1)*POWER(X162+(AH162*0.25),0.5)*10)</f>
        <v>199</v>
      </c>
      <c r="AH162">
        <v>0</v>
      </c>
      <c r="AI162">
        <f>INT(5+(X162+(AJ162*0.25)-1)*POWER(X162+(AJ162*0.25),0.2))</f>
        <v>13</v>
      </c>
      <c r="AJ162">
        <v>0</v>
      </c>
      <c r="AL162" s="6" t="s">
        <v>93</v>
      </c>
      <c r="AM162" s="6" t="s">
        <v>484</v>
      </c>
    </row>
    <row r="163" spans="1:40" x14ac:dyDescent="0.15">
      <c r="A163" s="1" t="s">
        <v>607</v>
      </c>
    </row>
    <row r="164" spans="1:40" x14ac:dyDescent="0.15">
      <c r="B164" s="16" t="s">
        <v>490</v>
      </c>
      <c r="C164" s="6" t="s">
        <v>491</v>
      </c>
      <c r="D164">
        <v>20</v>
      </c>
      <c r="E164">
        <f>1+(D164-1)*0.25</f>
        <v>5.75</v>
      </c>
      <c r="F164">
        <f>INT(200+POWER(E164+(G164*0.25)+1,2)*30)</f>
        <v>1566</v>
      </c>
      <c r="G164">
        <v>0</v>
      </c>
      <c r="H164">
        <f>INT(POWER(E164+(I164*0.25)+4,2)*3)</f>
        <v>285</v>
      </c>
      <c r="I164">
        <v>0</v>
      </c>
      <c r="J164">
        <f>INT(50+(E164+(K164*0.25)-1)*POWER(E164+(K164*0.25),0.5)*10)</f>
        <v>163</v>
      </c>
      <c r="K164">
        <v>0</v>
      </c>
      <c r="L164">
        <f>INT(POWER(E164+(M164*0.25)+4,2)*3)</f>
        <v>285</v>
      </c>
      <c r="M164">
        <v>0</v>
      </c>
      <c r="N164">
        <f>INT(50+(E164+(O164*0.25)-1)*POWER(E164+(O164*0.25),0.5)*10)</f>
        <v>163</v>
      </c>
      <c r="O164">
        <v>0</v>
      </c>
      <c r="P164">
        <f>INT(5+(E164+(Q164*0.25)-1)*POWER(E164+(Q164*0.25),0.2))</f>
        <v>11</v>
      </c>
      <c r="Q164">
        <v>0</v>
      </c>
      <c r="R164" s="6" t="s">
        <v>476</v>
      </c>
      <c r="S164" s="6" t="s">
        <v>625</v>
      </c>
      <c r="U164" s="16" t="s">
        <v>487</v>
      </c>
      <c r="V164" s="6" t="s">
        <v>488</v>
      </c>
      <c r="W164">
        <v>25</v>
      </c>
      <c r="X164">
        <f>1+(W164-1)*0.25</f>
        <v>7</v>
      </c>
      <c r="Y164">
        <f>INT(POWER(X164+(Z164*0.25),2)*35)</f>
        <v>1715</v>
      </c>
      <c r="Z164">
        <v>0</v>
      </c>
      <c r="AA164">
        <f>INT(POWER(X164+(AB164*0.25),3))+40</f>
        <v>383</v>
      </c>
      <c r="AB164">
        <v>0</v>
      </c>
      <c r="AC164">
        <f>INT(50+(X164+(AD164*0.25)-1)*POWER(X164+(AD164*0.25),0.5)*10)</f>
        <v>208</v>
      </c>
      <c r="AD164">
        <v>0</v>
      </c>
      <c r="AE164">
        <f>INT(POWER(X164+(AF164*0.25),3))+40</f>
        <v>383</v>
      </c>
      <c r="AF164">
        <v>0</v>
      </c>
      <c r="AG164">
        <f>INT(50+(X164+(AH164*0.25)-1)*POWER(X164+(AH164*0.25),0.5)*10)</f>
        <v>208</v>
      </c>
      <c r="AH164">
        <v>0</v>
      </c>
      <c r="AI164">
        <f>INT(5+(X164+(AJ164*0.25)-1)*POWER(X164+(AJ164*0.25),0.2))</f>
        <v>13</v>
      </c>
      <c r="AJ164">
        <v>0</v>
      </c>
      <c r="AL164" s="6" t="s">
        <v>223</v>
      </c>
      <c r="AM164" s="6" t="s">
        <v>489</v>
      </c>
    </row>
    <row r="165" spans="1:40" x14ac:dyDescent="0.15">
      <c r="B165" s="16" t="s">
        <v>492</v>
      </c>
      <c r="C165" s="6" t="s">
        <v>493</v>
      </c>
      <c r="D165">
        <v>15</v>
      </c>
      <c r="E165">
        <f>1+(D165-1)*0.25</f>
        <v>4.5</v>
      </c>
      <c r="F165">
        <f>INT(200+POWER(E165+(G165*0.25)+1,2)*30)</f>
        <v>1107</v>
      </c>
      <c r="G165">
        <v>0</v>
      </c>
      <c r="H165">
        <f>INT(POWER(E165+(I165*0.25)+4,2)*3)</f>
        <v>216</v>
      </c>
      <c r="I165">
        <v>0</v>
      </c>
      <c r="J165">
        <f>INT(50+(E165+(K165*0.25)-1)*POWER(E165+(K165*0.25),0.5)*10)</f>
        <v>124</v>
      </c>
      <c r="K165">
        <v>0</v>
      </c>
      <c r="L165">
        <f>INT(POWER(E165+(M165*0.25)+4,2)*3)</f>
        <v>216</v>
      </c>
      <c r="M165">
        <v>0</v>
      </c>
      <c r="N165">
        <f>INT(50+(E165+(O165*0.25)-1)*POWER(E165+(O165*0.25),0.5)*10)</f>
        <v>124</v>
      </c>
      <c r="O165">
        <v>0</v>
      </c>
      <c r="P165">
        <f>INT(5+(E165+(Q165*0.25)-1)*POWER(E165+(Q165*0.25),0.2))</f>
        <v>9</v>
      </c>
      <c r="Q165">
        <v>0</v>
      </c>
      <c r="R165" s="6" t="s">
        <v>494</v>
      </c>
      <c r="S165" s="6" t="s">
        <v>495</v>
      </c>
      <c r="U165" s="16" t="s">
        <v>496</v>
      </c>
      <c r="V165" s="6" t="s">
        <v>497</v>
      </c>
      <c r="W165">
        <v>26</v>
      </c>
      <c r="X165">
        <f>1+(W165-1)*0.25</f>
        <v>7.25</v>
      </c>
      <c r="Y165">
        <f>INT(POWER(X165+(Z165*0.25),2)*35)</f>
        <v>1839</v>
      </c>
      <c r="Z165">
        <v>0</v>
      </c>
      <c r="AA165">
        <f>INT(POWER(X165+(AB165*0.25),3))+40</f>
        <v>421</v>
      </c>
      <c r="AB165">
        <v>0</v>
      </c>
      <c r="AC165">
        <f>INT(50+(X165+(AD165*0.25)-1)*POWER(X165+(AD165*0.25),0.5)*10)</f>
        <v>218</v>
      </c>
      <c r="AD165">
        <v>0</v>
      </c>
      <c r="AE165">
        <f>INT(POWER(X165+(AF165*0.25),3))+40</f>
        <v>421</v>
      </c>
      <c r="AF165">
        <v>0</v>
      </c>
      <c r="AG165">
        <f>INT(50+(X165+(AH165*0.25)-1)*POWER(X165+(AH165*0.25),0.5)*10)</f>
        <v>218</v>
      </c>
      <c r="AH165">
        <v>0</v>
      </c>
      <c r="AI165">
        <f>INT(5+(X165+(AJ165*0.25)-1)*POWER(X165+(AJ165*0.25),0.2))</f>
        <v>14</v>
      </c>
      <c r="AJ165">
        <v>0</v>
      </c>
      <c r="AL165" s="6" t="s">
        <v>93</v>
      </c>
      <c r="AM165" s="6" t="s">
        <v>498</v>
      </c>
    </row>
    <row r="166" spans="1:40" x14ac:dyDescent="0.15">
      <c r="B166" s="12" t="s">
        <v>1</v>
      </c>
      <c r="C166" t="s">
        <v>0</v>
      </c>
      <c r="D166">
        <v>13</v>
      </c>
      <c r="E166">
        <f>1+(D166-1)*0.25</f>
        <v>4</v>
      </c>
      <c r="F166">
        <f>INT(200+POWER(E166+(G166*0.25)+1,2)*30)</f>
        <v>950</v>
      </c>
      <c r="G166">
        <v>0</v>
      </c>
      <c r="H166">
        <f>INT(POWER(E166+(I166*0.25)+4,2)*3)</f>
        <v>192</v>
      </c>
      <c r="I166">
        <v>0</v>
      </c>
      <c r="J166">
        <f>INT(50+(E166+(K166*0.25)-1)*POWER(E166+(K166*0.25),0.5)*10)</f>
        <v>110</v>
      </c>
      <c r="K166">
        <v>0</v>
      </c>
      <c r="L166">
        <f>INT(POWER(E166+(M166*0.25)+4,2)*3)</f>
        <v>192</v>
      </c>
      <c r="M166">
        <v>0</v>
      </c>
      <c r="N166">
        <f>INT(50+(E166+(O166*0.25)-1)*POWER(E166+(O166*0.25),0.5)*10)</f>
        <v>110</v>
      </c>
      <c r="O166">
        <v>0</v>
      </c>
      <c r="P166">
        <f>INT(5+(E166+(Q166*0.25)-1)*POWER(E166+(Q166*0.25),0.2))</f>
        <v>8</v>
      </c>
      <c r="Q166">
        <v>0</v>
      </c>
      <c r="R166" s="5">
        <v>100105</v>
      </c>
      <c r="S166" t="s">
        <v>559</v>
      </c>
      <c r="U166" s="16" t="s">
        <v>502</v>
      </c>
      <c r="V166" s="6" t="s">
        <v>501</v>
      </c>
      <c r="W166">
        <v>27</v>
      </c>
      <c r="X166">
        <f>1+(W166-1)*0.25</f>
        <v>7.5</v>
      </c>
      <c r="Y166">
        <f>INT(POWER(X166+(Z166*0.25),2)*35)</f>
        <v>1968</v>
      </c>
      <c r="Z166">
        <v>0</v>
      </c>
      <c r="AA166">
        <f>INT(POWER(X166+(AB166*0.25),3))+40</f>
        <v>461</v>
      </c>
      <c r="AB166">
        <v>0</v>
      </c>
      <c r="AC166">
        <f>INT(50+(X166+(AD166*0.25)-1)*POWER(X166+(AD166*0.25),0.5)*10)</f>
        <v>228</v>
      </c>
      <c r="AD166">
        <v>0</v>
      </c>
      <c r="AE166">
        <f>INT(POWER(X166+(AF166*0.25),3))+40</f>
        <v>461</v>
      </c>
      <c r="AF166">
        <v>0</v>
      </c>
      <c r="AG166">
        <f>INT(50+(X166+(AH166*0.25)-1)*POWER(X166+(AH166*0.25),0.5)*10)</f>
        <v>228</v>
      </c>
      <c r="AH166">
        <v>0</v>
      </c>
      <c r="AI166">
        <f>INT(5+(X166+(AJ166*0.25)-1)*POWER(X166+(AJ166*0.25),0.2))</f>
        <v>14</v>
      </c>
      <c r="AJ166">
        <v>0</v>
      </c>
      <c r="AL166" s="6" t="s">
        <v>500</v>
      </c>
      <c r="AM166" s="6" t="s">
        <v>499</v>
      </c>
    </row>
    <row r="167" spans="1:40" x14ac:dyDescent="0.15">
      <c r="B167" s="12" t="s">
        <v>1</v>
      </c>
      <c r="C167" t="s">
        <v>0</v>
      </c>
      <c r="D167">
        <v>13</v>
      </c>
      <c r="E167">
        <f>1+(D167-1)*0.25</f>
        <v>4</v>
      </c>
      <c r="F167">
        <f>INT(200+POWER(E167+(G167*0.25)+1,2)*30)</f>
        <v>950</v>
      </c>
      <c r="G167">
        <v>0</v>
      </c>
      <c r="H167">
        <f>INT(POWER(E167+(I167*0.25)+4,2)*3)</f>
        <v>192</v>
      </c>
      <c r="I167">
        <v>0</v>
      </c>
      <c r="J167">
        <f>INT(50+(E167+(K167*0.25)-1)*POWER(E167+(K167*0.25),0.5)*10)</f>
        <v>110</v>
      </c>
      <c r="K167">
        <v>0</v>
      </c>
      <c r="L167">
        <f>INT(POWER(E167+(M167*0.25)+4,2)*3)</f>
        <v>192</v>
      </c>
      <c r="M167">
        <v>0</v>
      </c>
      <c r="N167">
        <f>INT(50+(E167+(O167*0.25)-1)*POWER(E167+(O167*0.25),0.5)*10)</f>
        <v>110</v>
      </c>
      <c r="O167">
        <v>0</v>
      </c>
      <c r="P167">
        <f>INT(5+(E167+(Q167*0.25)-1)*POWER(E167+(Q167*0.25),0.2))</f>
        <v>8</v>
      </c>
      <c r="Q167">
        <v>0</v>
      </c>
      <c r="R167" s="5">
        <v>101105</v>
      </c>
      <c r="S167" t="s">
        <v>560</v>
      </c>
      <c r="U167" s="16" t="s">
        <v>503</v>
      </c>
      <c r="V167" s="6" t="s">
        <v>504</v>
      </c>
      <c r="W167">
        <v>30</v>
      </c>
      <c r="X167">
        <f>1+(W167-1)*0.25</f>
        <v>8.25</v>
      </c>
      <c r="Y167">
        <f>INT(POWER(X167+(Z167*0.25),2)*35)</f>
        <v>2382</v>
      </c>
      <c r="Z167">
        <v>0</v>
      </c>
      <c r="AA167">
        <f>INT(POWER(X167+(AB167*0.25),3))+40</f>
        <v>601</v>
      </c>
      <c r="AB167">
        <v>0</v>
      </c>
      <c r="AC167">
        <f>INT(50+(X167+(AD167*0.25)-1)*POWER(X167+(AD167*0.25),0.5)*10)</f>
        <v>258</v>
      </c>
      <c r="AD167">
        <v>0</v>
      </c>
      <c r="AE167">
        <f>INT(POWER(X167+(AF167*0.25),3))+40</f>
        <v>601</v>
      </c>
      <c r="AF167">
        <v>0</v>
      </c>
      <c r="AG167">
        <f>INT(50+(X167+(AH167*0.25)-1)*POWER(X167+(AH167*0.25),0.5)*10)</f>
        <v>258</v>
      </c>
      <c r="AH167">
        <v>0</v>
      </c>
      <c r="AI167">
        <f>INT(5+(X167+(AJ167*0.25)-1)*POWER(X167+(AJ167*0.25),0.2))</f>
        <v>16</v>
      </c>
      <c r="AJ167">
        <v>0</v>
      </c>
      <c r="AL167" s="6" t="s">
        <v>93</v>
      </c>
      <c r="AM167" s="6" t="s">
        <v>505</v>
      </c>
    </row>
    <row r="168" spans="1:40" x14ac:dyDescent="0.15">
      <c r="B168" s="14" t="s">
        <v>561</v>
      </c>
      <c r="C168" s="7" t="s">
        <v>562</v>
      </c>
      <c r="D168" s="7">
        <v>13</v>
      </c>
      <c r="E168" s="7">
        <v>1</v>
      </c>
      <c r="F168" s="7">
        <v>320</v>
      </c>
      <c r="G168" s="7">
        <v>0</v>
      </c>
      <c r="H168" s="7">
        <v>75</v>
      </c>
      <c r="I168" s="7">
        <v>0</v>
      </c>
      <c r="J168" s="7">
        <v>50</v>
      </c>
      <c r="K168" s="7">
        <v>0</v>
      </c>
      <c r="L168" s="7">
        <v>75</v>
      </c>
      <c r="M168" s="7">
        <v>0</v>
      </c>
      <c r="N168" s="7">
        <v>50</v>
      </c>
      <c r="O168" s="7">
        <v>0</v>
      </c>
      <c r="P168" s="7">
        <v>5</v>
      </c>
      <c r="Q168" s="7">
        <v>0</v>
      </c>
      <c r="R168" s="7">
        <v>102205</v>
      </c>
      <c r="S168" s="7" t="s">
        <v>563</v>
      </c>
      <c r="U168" s="16"/>
      <c r="V168" s="6"/>
      <c r="AL168" s="6"/>
      <c r="AM168" s="6"/>
    </row>
    <row r="169" spans="1:40" x14ac:dyDescent="0.15">
      <c r="B169" s="14" t="s">
        <v>561</v>
      </c>
      <c r="C169" s="7" t="s">
        <v>562</v>
      </c>
      <c r="D169" s="7">
        <v>13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104105</v>
      </c>
      <c r="S169" s="7" t="s">
        <v>564</v>
      </c>
      <c r="U169" s="16"/>
      <c r="V169" s="6"/>
      <c r="AL169" s="6"/>
      <c r="AM169" s="6"/>
    </row>
    <row r="170" spans="1:40" x14ac:dyDescent="0.15">
      <c r="B170" s="14" t="s">
        <v>561</v>
      </c>
      <c r="C170" s="7" t="s">
        <v>562</v>
      </c>
      <c r="D170" s="7">
        <v>13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105105</v>
      </c>
      <c r="S170" s="7" t="s">
        <v>565</v>
      </c>
      <c r="U170" s="16"/>
      <c r="V170" s="6"/>
      <c r="AL170" s="6"/>
      <c r="AM170" s="6"/>
    </row>
    <row r="171" spans="1:40" x14ac:dyDescent="0.15">
      <c r="B171" s="14" t="s">
        <v>561</v>
      </c>
      <c r="C171" s="7" t="s">
        <v>562</v>
      </c>
      <c r="D171" s="7">
        <v>13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100205</v>
      </c>
      <c r="S171" s="7" t="s">
        <v>566</v>
      </c>
      <c r="U171" s="16"/>
      <c r="V171" s="6"/>
      <c r="AL171" s="6"/>
      <c r="AM171" s="6"/>
    </row>
    <row r="172" spans="1:40" x14ac:dyDescent="0.15">
      <c r="A172" s="1" t="s">
        <v>608</v>
      </c>
    </row>
    <row r="173" spans="1:40" x14ac:dyDescent="0.15">
      <c r="B173" s="12" t="s">
        <v>1</v>
      </c>
      <c r="C173" t="s">
        <v>0</v>
      </c>
      <c r="D173">
        <v>14</v>
      </c>
      <c r="E173">
        <f>1+(D173-1)*0.25</f>
        <v>4.25</v>
      </c>
      <c r="F173">
        <f>INT(200+POWER(E173+(G173*0.25)+1,2)*30)</f>
        <v>1026</v>
      </c>
      <c r="G173">
        <v>0</v>
      </c>
      <c r="H173">
        <f>INT(POWER(E173+(I173*0.25)+4,2)*3)</f>
        <v>204</v>
      </c>
      <c r="I173">
        <v>0</v>
      </c>
      <c r="J173">
        <f>INT(50+(E173+(K173*0.25)-1)*POWER(E173+(K173*0.25),0.5)*10)</f>
        <v>117</v>
      </c>
      <c r="K173">
        <v>0</v>
      </c>
      <c r="L173">
        <f>INT(POWER(E173+(M173*0.25)+4,2)*3)</f>
        <v>204</v>
      </c>
      <c r="M173">
        <v>0</v>
      </c>
      <c r="N173">
        <f>INT(50+(E173+(O173*0.25)-1)*POWER(E173+(O173*0.25),0.5)*10)</f>
        <v>117</v>
      </c>
      <c r="O173">
        <v>0</v>
      </c>
      <c r="P173">
        <f>INT(5+(E173+(Q173*0.25)-1)*POWER(E173+(Q173*0.25),0.2))</f>
        <v>9</v>
      </c>
      <c r="Q173">
        <v>0</v>
      </c>
      <c r="R173" s="5">
        <v>100105</v>
      </c>
      <c r="S173" t="s">
        <v>559</v>
      </c>
      <c r="U173" s="16" t="s">
        <v>506</v>
      </c>
      <c r="V173" s="6" t="s">
        <v>613</v>
      </c>
      <c r="W173">
        <v>45</v>
      </c>
      <c r="X173">
        <f t="shared" ref="X173:X179" si="106">1+(W173-1)*0.25</f>
        <v>12</v>
      </c>
      <c r="Y173">
        <f t="shared" ref="Y173:Y179" si="107">INT(POWER(X173+(Z173*0.25),2)*35)</f>
        <v>15069</v>
      </c>
      <c r="Z173">
        <v>35</v>
      </c>
      <c r="AA173">
        <f t="shared" ref="AA173:AA179" si="108">INT(POWER(X173+(AB173*0.25),3))+40</f>
        <v>1768</v>
      </c>
      <c r="AB173">
        <v>0</v>
      </c>
      <c r="AC173">
        <f t="shared" ref="AC173:AC179" si="109">INT(50+(X173+(AD173*0.25)-1)*POWER(X173+(AD173*0.25),0.5)*10)</f>
        <v>431</v>
      </c>
      <c r="AD173">
        <v>0</v>
      </c>
      <c r="AE173">
        <f t="shared" ref="AE173:AE179" si="110">INT(POWER(X173+(AF173*0.25),3))+40</f>
        <v>8974</v>
      </c>
      <c r="AF173">
        <v>35</v>
      </c>
      <c r="AG173">
        <f t="shared" ref="AG173:AG179" si="111">INT(50+(X173+(AH173*0.25)-1)*POWER(X173+(AH173*0.25),0.5)*10)</f>
        <v>949</v>
      </c>
      <c r="AH173">
        <v>35</v>
      </c>
      <c r="AI173">
        <f t="shared" ref="AI173:AI179" si="112">INT(5+(X173+(AJ173*0.25)-1)*POWER(X173+(AJ173*0.25),0.2))</f>
        <v>25</v>
      </c>
      <c r="AJ173">
        <v>5</v>
      </c>
      <c r="AL173" s="6" t="s">
        <v>223</v>
      </c>
      <c r="AM173" s="6" t="s">
        <v>507</v>
      </c>
      <c r="AN173" s="7" t="s">
        <v>576</v>
      </c>
    </row>
    <row r="174" spans="1:40" x14ac:dyDescent="0.15">
      <c r="B174" s="12" t="s">
        <v>1</v>
      </c>
      <c r="C174" t="s">
        <v>0</v>
      </c>
      <c r="D174">
        <v>14</v>
      </c>
      <c r="E174">
        <f>1+(D174-1)*0.25</f>
        <v>4.25</v>
      </c>
      <c r="F174">
        <f>INT(200+POWER(E174+(G174*0.25)+1,2)*30)</f>
        <v>1026</v>
      </c>
      <c r="G174">
        <v>0</v>
      </c>
      <c r="H174">
        <f>INT(POWER(E174+(I174*0.25)+4,2)*3)</f>
        <v>204</v>
      </c>
      <c r="I174">
        <v>0</v>
      </c>
      <c r="J174">
        <f>INT(50+(E174+(K174*0.25)-1)*POWER(E174+(K174*0.25),0.5)*10)</f>
        <v>117</v>
      </c>
      <c r="K174">
        <v>0</v>
      </c>
      <c r="L174">
        <f>INT(POWER(E174+(M174*0.25)+4,2)*3)</f>
        <v>204</v>
      </c>
      <c r="M174">
        <v>0</v>
      </c>
      <c r="N174">
        <f>INT(50+(E174+(O174*0.25)-1)*POWER(E174+(O174*0.25),0.5)*10)</f>
        <v>117</v>
      </c>
      <c r="O174">
        <v>0</v>
      </c>
      <c r="P174">
        <f>INT(5+(E174+(Q174*0.25)-1)*POWER(E174+(Q174*0.25),0.2))</f>
        <v>9</v>
      </c>
      <c r="Q174">
        <v>0</v>
      </c>
      <c r="R174" s="5">
        <v>101105</v>
      </c>
      <c r="S174" t="s">
        <v>560</v>
      </c>
      <c r="U174" s="16" t="s">
        <v>508</v>
      </c>
      <c r="V174" s="6" t="s">
        <v>509</v>
      </c>
      <c r="W174">
        <v>45</v>
      </c>
      <c r="X174">
        <f t="shared" si="106"/>
        <v>12</v>
      </c>
      <c r="Y174">
        <f t="shared" si="107"/>
        <v>15069</v>
      </c>
      <c r="Z174">
        <v>35</v>
      </c>
      <c r="AA174">
        <f t="shared" si="108"/>
        <v>8974</v>
      </c>
      <c r="AB174">
        <v>35</v>
      </c>
      <c r="AC174">
        <f t="shared" si="109"/>
        <v>949</v>
      </c>
      <c r="AD174">
        <v>35</v>
      </c>
      <c r="AE174">
        <f t="shared" si="110"/>
        <v>1768</v>
      </c>
      <c r="AF174">
        <v>0</v>
      </c>
      <c r="AG174">
        <f t="shared" si="111"/>
        <v>431</v>
      </c>
      <c r="AH174">
        <v>0</v>
      </c>
      <c r="AI174">
        <f t="shared" si="112"/>
        <v>25</v>
      </c>
      <c r="AJ174">
        <v>5</v>
      </c>
      <c r="AL174" s="6" t="s">
        <v>223</v>
      </c>
      <c r="AM174" s="6" t="s">
        <v>510</v>
      </c>
      <c r="AN174" s="7" t="s">
        <v>576</v>
      </c>
    </row>
    <row r="175" spans="1:40" x14ac:dyDescent="0.15">
      <c r="B175" s="14" t="s">
        <v>561</v>
      </c>
      <c r="C175" s="7" t="s">
        <v>562</v>
      </c>
      <c r="D175" s="7">
        <v>14</v>
      </c>
      <c r="E175" s="7">
        <v>1</v>
      </c>
      <c r="F175" s="7">
        <v>320</v>
      </c>
      <c r="G175" s="7">
        <v>0</v>
      </c>
      <c r="H175" s="7">
        <v>75</v>
      </c>
      <c r="I175" s="7">
        <v>0</v>
      </c>
      <c r="J175" s="7">
        <v>50</v>
      </c>
      <c r="K175" s="7">
        <v>0</v>
      </c>
      <c r="L175" s="7">
        <v>75</v>
      </c>
      <c r="M175" s="7">
        <v>0</v>
      </c>
      <c r="N175" s="7">
        <v>50</v>
      </c>
      <c r="O175" s="7">
        <v>0</v>
      </c>
      <c r="P175" s="7">
        <v>5</v>
      </c>
      <c r="Q175" s="7">
        <v>0</v>
      </c>
      <c r="R175" s="7">
        <v>102205</v>
      </c>
      <c r="S175" s="7" t="s">
        <v>563</v>
      </c>
      <c r="U175" s="16" t="s">
        <v>511</v>
      </c>
      <c r="V175" s="6" t="s">
        <v>614</v>
      </c>
      <c r="W175">
        <v>50</v>
      </c>
      <c r="X175">
        <f t="shared" si="106"/>
        <v>13.25</v>
      </c>
      <c r="Y175">
        <f t="shared" si="107"/>
        <v>18919</v>
      </c>
      <c r="Z175">
        <v>40</v>
      </c>
      <c r="AA175">
        <f t="shared" si="108"/>
        <v>12608</v>
      </c>
      <c r="AB175">
        <v>40</v>
      </c>
      <c r="AC175">
        <f t="shared" si="109"/>
        <v>1122</v>
      </c>
      <c r="AD175">
        <v>40</v>
      </c>
      <c r="AE175">
        <f t="shared" si="110"/>
        <v>2366</v>
      </c>
      <c r="AF175">
        <v>0</v>
      </c>
      <c r="AG175">
        <f t="shared" si="111"/>
        <v>786</v>
      </c>
      <c r="AH175">
        <v>20</v>
      </c>
      <c r="AI175">
        <f t="shared" si="112"/>
        <v>28</v>
      </c>
      <c r="AJ175">
        <v>5</v>
      </c>
      <c r="AL175" s="6" t="s">
        <v>93</v>
      </c>
      <c r="AM175" s="6" t="s">
        <v>512</v>
      </c>
      <c r="AN175" s="7" t="s">
        <v>576</v>
      </c>
    </row>
    <row r="176" spans="1:40" x14ac:dyDescent="0.15">
      <c r="B176" s="14" t="s">
        <v>561</v>
      </c>
      <c r="C176" s="7" t="s">
        <v>562</v>
      </c>
      <c r="D176" s="7">
        <v>14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104105</v>
      </c>
      <c r="S176" s="7" t="s">
        <v>564</v>
      </c>
      <c r="U176" s="16" t="s">
        <v>513</v>
      </c>
      <c r="V176" s="6" t="s">
        <v>514</v>
      </c>
      <c r="W176">
        <v>30</v>
      </c>
      <c r="X176">
        <f t="shared" si="106"/>
        <v>8.25</v>
      </c>
      <c r="Y176">
        <f t="shared" si="107"/>
        <v>6144</v>
      </c>
      <c r="Z176">
        <v>20</v>
      </c>
      <c r="AA176">
        <f t="shared" si="108"/>
        <v>601</v>
      </c>
      <c r="AB176">
        <v>0</v>
      </c>
      <c r="AC176">
        <f t="shared" si="109"/>
        <v>258</v>
      </c>
      <c r="AD176">
        <v>0</v>
      </c>
      <c r="AE176">
        <f t="shared" si="110"/>
        <v>601</v>
      </c>
      <c r="AF176">
        <v>0</v>
      </c>
      <c r="AG176">
        <f t="shared" si="111"/>
        <v>258</v>
      </c>
      <c r="AH176">
        <v>0</v>
      </c>
      <c r="AI176">
        <f t="shared" si="112"/>
        <v>16</v>
      </c>
      <c r="AJ176">
        <v>0</v>
      </c>
      <c r="AL176" s="6" t="s">
        <v>127</v>
      </c>
      <c r="AM176" s="6" t="s">
        <v>515</v>
      </c>
    </row>
    <row r="177" spans="1:40" x14ac:dyDescent="0.15">
      <c r="B177" s="14" t="s">
        <v>561</v>
      </c>
      <c r="C177" s="7" t="s">
        <v>562</v>
      </c>
      <c r="D177" s="7">
        <v>14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105105</v>
      </c>
      <c r="S177" s="7" t="s">
        <v>565</v>
      </c>
      <c r="U177" s="16" t="s">
        <v>516</v>
      </c>
      <c r="V177" s="6" t="s">
        <v>517</v>
      </c>
      <c r="W177">
        <v>30</v>
      </c>
      <c r="X177">
        <f t="shared" si="106"/>
        <v>8.25</v>
      </c>
      <c r="Y177">
        <f t="shared" si="107"/>
        <v>6144</v>
      </c>
      <c r="Z177">
        <v>20</v>
      </c>
      <c r="AA177">
        <f t="shared" si="108"/>
        <v>601</v>
      </c>
      <c r="AB177">
        <v>0</v>
      </c>
      <c r="AC177">
        <f t="shared" si="109"/>
        <v>258</v>
      </c>
      <c r="AD177">
        <v>0</v>
      </c>
      <c r="AE177">
        <f t="shared" si="110"/>
        <v>601</v>
      </c>
      <c r="AF177">
        <v>0</v>
      </c>
      <c r="AG177">
        <f t="shared" si="111"/>
        <v>258</v>
      </c>
      <c r="AH177">
        <v>0</v>
      </c>
      <c r="AI177">
        <f t="shared" si="112"/>
        <v>16</v>
      </c>
      <c r="AJ177">
        <v>0</v>
      </c>
      <c r="AL177" s="6" t="s">
        <v>518</v>
      </c>
      <c r="AM177" s="6" t="s">
        <v>519</v>
      </c>
    </row>
    <row r="178" spans="1:40" x14ac:dyDescent="0.15">
      <c r="B178" s="14" t="s">
        <v>561</v>
      </c>
      <c r="C178" s="7" t="s">
        <v>562</v>
      </c>
      <c r="D178" s="7">
        <v>14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100205</v>
      </c>
      <c r="S178" s="7" t="s">
        <v>566</v>
      </c>
      <c r="U178" s="16" t="s">
        <v>520</v>
      </c>
      <c r="V178" s="6" t="s">
        <v>521</v>
      </c>
      <c r="W178">
        <v>30</v>
      </c>
      <c r="X178">
        <f t="shared" si="106"/>
        <v>8.25</v>
      </c>
      <c r="Y178">
        <f t="shared" si="107"/>
        <v>6144</v>
      </c>
      <c r="Z178">
        <v>20</v>
      </c>
      <c r="AA178">
        <f t="shared" si="108"/>
        <v>601</v>
      </c>
      <c r="AB178">
        <v>0</v>
      </c>
      <c r="AC178">
        <f t="shared" si="109"/>
        <v>258</v>
      </c>
      <c r="AD178">
        <v>0</v>
      </c>
      <c r="AE178">
        <f t="shared" si="110"/>
        <v>601</v>
      </c>
      <c r="AF178">
        <v>0</v>
      </c>
      <c r="AG178">
        <f t="shared" si="111"/>
        <v>258</v>
      </c>
      <c r="AH178">
        <v>0</v>
      </c>
      <c r="AI178">
        <f t="shared" si="112"/>
        <v>16</v>
      </c>
      <c r="AJ178">
        <v>0</v>
      </c>
      <c r="AL178" s="6" t="s">
        <v>127</v>
      </c>
      <c r="AM178" s="6" t="s">
        <v>522</v>
      </c>
    </row>
    <row r="179" spans="1:40" x14ac:dyDescent="0.15">
      <c r="R179" s="5"/>
      <c r="U179" s="16" t="s">
        <v>523</v>
      </c>
      <c r="V179" s="6" t="s">
        <v>524</v>
      </c>
      <c r="W179">
        <v>30</v>
      </c>
      <c r="X179">
        <f t="shared" si="106"/>
        <v>8.25</v>
      </c>
      <c r="Y179">
        <f t="shared" si="107"/>
        <v>6144</v>
      </c>
      <c r="Z179">
        <v>20</v>
      </c>
      <c r="AA179">
        <f t="shared" si="108"/>
        <v>601</v>
      </c>
      <c r="AB179">
        <v>0</v>
      </c>
      <c r="AC179">
        <f t="shared" si="109"/>
        <v>258</v>
      </c>
      <c r="AD179">
        <v>0</v>
      </c>
      <c r="AE179">
        <f t="shared" si="110"/>
        <v>601</v>
      </c>
      <c r="AF179">
        <v>0</v>
      </c>
      <c r="AG179">
        <f t="shared" si="111"/>
        <v>258</v>
      </c>
      <c r="AH179">
        <v>0</v>
      </c>
      <c r="AI179">
        <f t="shared" si="112"/>
        <v>16</v>
      </c>
      <c r="AJ179">
        <v>0</v>
      </c>
      <c r="AL179" s="6" t="s">
        <v>223</v>
      </c>
      <c r="AM179" s="6" t="s">
        <v>525</v>
      </c>
    </row>
    <row r="180" spans="1:40" x14ac:dyDescent="0.15">
      <c r="A180" s="1" t="s">
        <v>609</v>
      </c>
    </row>
    <row r="181" spans="1:40" x14ac:dyDescent="0.15">
      <c r="B181" s="12" t="s">
        <v>1</v>
      </c>
      <c r="C181" t="s">
        <v>0</v>
      </c>
      <c r="D181">
        <v>15</v>
      </c>
      <c r="E181">
        <f>1+(D181-1)*0.25</f>
        <v>4.5</v>
      </c>
      <c r="F181">
        <f>INT(200+POWER(E181+(G181*0.25)+1,2)*30)</f>
        <v>1107</v>
      </c>
      <c r="G181">
        <v>0</v>
      </c>
      <c r="H181">
        <f>INT(POWER(E181+(I181*0.25)+4,2)*3)</f>
        <v>216</v>
      </c>
      <c r="I181">
        <v>0</v>
      </c>
      <c r="J181">
        <f>INT(50+(E181+(K181*0.25)-1)*POWER(E181+(K181*0.25),0.5)*10)</f>
        <v>124</v>
      </c>
      <c r="K181">
        <v>0</v>
      </c>
      <c r="L181">
        <f>INT(POWER(E181+(M181*0.25)+4,2)*3)</f>
        <v>216</v>
      </c>
      <c r="M181">
        <v>0</v>
      </c>
      <c r="N181">
        <f>INT(50+(E181+(O181*0.25)-1)*POWER(E181+(O181*0.25),0.5)*10)</f>
        <v>124</v>
      </c>
      <c r="O181">
        <v>0</v>
      </c>
      <c r="P181">
        <f>INT(5+(E181+(Q181*0.25)-1)*POWER(E181+(Q181*0.25),0.2))</f>
        <v>9</v>
      </c>
      <c r="Q181">
        <v>0</v>
      </c>
      <c r="R181" s="5">
        <v>100105</v>
      </c>
      <c r="S181" t="s">
        <v>559</v>
      </c>
      <c r="U181" s="16" t="s">
        <v>526</v>
      </c>
      <c r="V181" s="6" t="s">
        <v>527</v>
      </c>
      <c r="W181">
        <v>60</v>
      </c>
      <c r="X181">
        <f t="shared" ref="X181:X187" si="113">1+(W181-1)*0.25</f>
        <v>15.75</v>
      </c>
      <c r="Y181">
        <f t="shared" ref="Y181:Y187" si="114">INT(POWER(X181+(Z181*0.25),2)*35)</f>
        <v>25515</v>
      </c>
      <c r="Z181">
        <v>45</v>
      </c>
      <c r="AA181">
        <f t="shared" ref="AA181:AA187" si="115">INT(POWER(X181+(AB181*0.25),3))+40</f>
        <v>19723</v>
      </c>
      <c r="AB181">
        <v>45</v>
      </c>
      <c r="AC181">
        <f t="shared" ref="AC181:AC187" si="116">INT(50+(X181+(AD181*0.25)-1)*POWER(X181+(AD181*0.25),0.5)*10)</f>
        <v>1400</v>
      </c>
      <c r="AD181">
        <v>45</v>
      </c>
      <c r="AE181">
        <f t="shared" ref="AE181:AE187" si="117">INT(POWER(X181+(AF181*0.25),3))+40</f>
        <v>3946</v>
      </c>
      <c r="AF181">
        <v>0</v>
      </c>
      <c r="AG181">
        <f t="shared" ref="AG181:AG187" si="118">INT(50+(X181+(AH181*0.25)-1)*POWER(X181+(AH181*0.25),0.5)*10)</f>
        <v>1122</v>
      </c>
      <c r="AH181">
        <v>30</v>
      </c>
      <c r="AI181">
        <f t="shared" ref="AI181:AI187" si="119">INT(5+(X181+(AJ181*0.25)-1)*POWER(X181+(AJ181*0.25),0.2))</f>
        <v>35</v>
      </c>
      <c r="AJ181">
        <v>10</v>
      </c>
      <c r="AL181" s="6" t="s">
        <v>93</v>
      </c>
      <c r="AM181" s="6" t="s">
        <v>512</v>
      </c>
      <c r="AN181" s="7" t="s">
        <v>576</v>
      </c>
    </row>
    <row r="182" spans="1:40" x14ac:dyDescent="0.15">
      <c r="B182" s="12" t="s">
        <v>1</v>
      </c>
      <c r="C182" t="s">
        <v>0</v>
      </c>
      <c r="D182">
        <v>15</v>
      </c>
      <c r="E182">
        <f>1+(D182-1)*0.25</f>
        <v>4.5</v>
      </c>
      <c r="F182">
        <f>INT(200+POWER(E182+(G182*0.25)+1,2)*30)</f>
        <v>1107</v>
      </c>
      <c r="G182">
        <v>0</v>
      </c>
      <c r="H182">
        <f>INT(POWER(E182+(I182*0.25)+4,2)*3)</f>
        <v>216</v>
      </c>
      <c r="I182">
        <v>0</v>
      </c>
      <c r="J182">
        <f>INT(50+(E182+(K182*0.25)-1)*POWER(E182+(K182*0.25),0.5)*10)</f>
        <v>124</v>
      </c>
      <c r="K182">
        <v>0</v>
      </c>
      <c r="L182">
        <f>INT(POWER(E182+(M182*0.25)+4,2)*3)</f>
        <v>216</v>
      </c>
      <c r="M182">
        <v>0</v>
      </c>
      <c r="N182">
        <f>INT(50+(E182+(O182*0.25)-1)*POWER(E182+(O182*0.25),0.5)*10)</f>
        <v>124</v>
      </c>
      <c r="O182">
        <v>0</v>
      </c>
      <c r="P182">
        <f>INT(5+(E182+(Q182*0.25)-1)*POWER(E182+(Q182*0.25),0.2))</f>
        <v>9</v>
      </c>
      <c r="Q182">
        <v>0</v>
      </c>
      <c r="R182" s="5">
        <v>101105</v>
      </c>
      <c r="S182" t="s">
        <v>560</v>
      </c>
      <c r="U182" s="16" t="s">
        <v>534</v>
      </c>
      <c r="V182" s="6" t="s">
        <v>528</v>
      </c>
      <c r="W182">
        <v>80</v>
      </c>
      <c r="X182">
        <f t="shared" si="113"/>
        <v>20.75</v>
      </c>
      <c r="Y182">
        <f t="shared" si="114"/>
        <v>58119</v>
      </c>
      <c r="Z182">
        <v>80</v>
      </c>
      <c r="AA182">
        <f t="shared" si="115"/>
        <v>67707</v>
      </c>
      <c r="AB182">
        <v>80</v>
      </c>
      <c r="AC182">
        <f t="shared" si="116"/>
        <v>2587</v>
      </c>
      <c r="AD182">
        <v>80</v>
      </c>
      <c r="AE182">
        <f t="shared" si="117"/>
        <v>67707</v>
      </c>
      <c r="AF182">
        <v>80</v>
      </c>
      <c r="AG182">
        <f t="shared" si="118"/>
        <v>2587</v>
      </c>
      <c r="AH182">
        <v>80</v>
      </c>
      <c r="AI182">
        <f t="shared" si="119"/>
        <v>52</v>
      </c>
      <c r="AJ182">
        <v>20</v>
      </c>
      <c r="AL182" s="6" t="s">
        <v>223</v>
      </c>
      <c r="AM182" s="6" t="s">
        <v>540</v>
      </c>
      <c r="AN182" s="7" t="s">
        <v>576</v>
      </c>
    </row>
    <row r="183" spans="1:40" x14ac:dyDescent="0.15">
      <c r="B183" s="14" t="s">
        <v>561</v>
      </c>
      <c r="C183" s="7" t="s">
        <v>562</v>
      </c>
      <c r="D183" s="7">
        <v>15</v>
      </c>
      <c r="E183" s="7">
        <v>1</v>
      </c>
      <c r="F183" s="7">
        <v>320</v>
      </c>
      <c r="G183" s="7">
        <v>0</v>
      </c>
      <c r="H183" s="7">
        <v>75</v>
      </c>
      <c r="I183" s="7">
        <v>0</v>
      </c>
      <c r="J183" s="7">
        <v>50</v>
      </c>
      <c r="K183" s="7">
        <v>0</v>
      </c>
      <c r="L183" s="7">
        <v>75</v>
      </c>
      <c r="M183" s="7">
        <v>0</v>
      </c>
      <c r="N183" s="7">
        <v>50</v>
      </c>
      <c r="O183" s="7">
        <v>0</v>
      </c>
      <c r="P183" s="7">
        <v>5</v>
      </c>
      <c r="Q183" s="7">
        <v>0</v>
      </c>
      <c r="R183" s="7">
        <v>102205</v>
      </c>
      <c r="S183" s="7" t="s">
        <v>563</v>
      </c>
      <c r="U183" s="16" t="s">
        <v>535</v>
      </c>
      <c r="V183" s="6" t="s">
        <v>529</v>
      </c>
      <c r="W183">
        <v>30</v>
      </c>
      <c r="X183">
        <f t="shared" si="113"/>
        <v>8.25</v>
      </c>
      <c r="Y183">
        <f t="shared" si="114"/>
        <v>2382</v>
      </c>
      <c r="Z183">
        <v>0</v>
      </c>
      <c r="AA183">
        <f t="shared" si="115"/>
        <v>601</v>
      </c>
      <c r="AB183">
        <v>0</v>
      </c>
      <c r="AC183">
        <f t="shared" si="116"/>
        <v>258</v>
      </c>
      <c r="AD183">
        <v>0</v>
      </c>
      <c r="AE183">
        <f t="shared" si="117"/>
        <v>601</v>
      </c>
      <c r="AF183">
        <v>0</v>
      </c>
      <c r="AG183">
        <f t="shared" si="118"/>
        <v>258</v>
      </c>
      <c r="AH183">
        <v>0</v>
      </c>
      <c r="AI183">
        <f t="shared" si="119"/>
        <v>16</v>
      </c>
      <c r="AJ183">
        <v>0</v>
      </c>
      <c r="AL183" s="6" t="s">
        <v>63</v>
      </c>
      <c r="AM183" s="6" t="s">
        <v>541</v>
      </c>
    </row>
    <row r="184" spans="1:40" x14ac:dyDescent="0.15">
      <c r="B184" s="14" t="s">
        <v>561</v>
      </c>
      <c r="C184" s="7" t="s">
        <v>562</v>
      </c>
      <c r="D184" s="7">
        <v>15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104105</v>
      </c>
      <c r="S184" s="7" t="s">
        <v>564</v>
      </c>
      <c r="U184" s="16" t="s">
        <v>536</v>
      </c>
      <c r="V184" s="6" t="s">
        <v>530</v>
      </c>
      <c r="W184">
        <v>35</v>
      </c>
      <c r="X184">
        <f t="shared" si="113"/>
        <v>9.5</v>
      </c>
      <c r="Y184">
        <f t="shared" si="114"/>
        <v>3158</v>
      </c>
      <c r="Z184">
        <v>0</v>
      </c>
      <c r="AA184">
        <f t="shared" si="115"/>
        <v>897</v>
      </c>
      <c r="AB184">
        <v>0</v>
      </c>
      <c r="AC184">
        <f t="shared" si="116"/>
        <v>311</v>
      </c>
      <c r="AD184">
        <v>0</v>
      </c>
      <c r="AE184">
        <f t="shared" si="117"/>
        <v>897</v>
      </c>
      <c r="AF184">
        <v>0</v>
      </c>
      <c r="AG184">
        <f t="shared" si="118"/>
        <v>311</v>
      </c>
      <c r="AH184">
        <v>0</v>
      </c>
      <c r="AI184">
        <f t="shared" si="119"/>
        <v>18</v>
      </c>
      <c r="AJ184">
        <v>0</v>
      </c>
      <c r="AL184" s="6" t="s">
        <v>177</v>
      </c>
      <c r="AM184" s="6" t="s">
        <v>542</v>
      </c>
    </row>
    <row r="185" spans="1:40" x14ac:dyDescent="0.15">
      <c r="B185" s="14" t="s">
        <v>561</v>
      </c>
      <c r="C185" s="7" t="s">
        <v>562</v>
      </c>
      <c r="D185" s="7">
        <v>15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105105</v>
      </c>
      <c r="S185" s="7" t="s">
        <v>565</v>
      </c>
      <c r="U185" s="16" t="s">
        <v>537</v>
      </c>
      <c r="V185" s="6" t="s">
        <v>531</v>
      </c>
      <c r="W185">
        <v>35</v>
      </c>
      <c r="X185">
        <f t="shared" si="113"/>
        <v>9.5</v>
      </c>
      <c r="Y185">
        <f t="shared" si="114"/>
        <v>3158</v>
      </c>
      <c r="Z185">
        <v>0</v>
      </c>
      <c r="AA185">
        <f t="shared" si="115"/>
        <v>897</v>
      </c>
      <c r="AB185">
        <v>0</v>
      </c>
      <c r="AC185">
        <f t="shared" si="116"/>
        <v>311</v>
      </c>
      <c r="AD185">
        <v>0</v>
      </c>
      <c r="AE185">
        <f t="shared" si="117"/>
        <v>897</v>
      </c>
      <c r="AF185">
        <v>0</v>
      </c>
      <c r="AG185">
        <f t="shared" si="118"/>
        <v>311</v>
      </c>
      <c r="AH185">
        <v>0</v>
      </c>
      <c r="AI185">
        <f t="shared" si="119"/>
        <v>18</v>
      </c>
      <c r="AJ185">
        <v>0</v>
      </c>
      <c r="AL185" s="6" t="s">
        <v>63</v>
      </c>
      <c r="AM185" s="6" t="s">
        <v>543</v>
      </c>
    </row>
    <row r="186" spans="1:40" x14ac:dyDescent="0.15">
      <c r="B186" s="14" t="s">
        <v>561</v>
      </c>
      <c r="C186" s="7" t="s">
        <v>562</v>
      </c>
      <c r="D186" s="7">
        <v>15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100205</v>
      </c>
      <c r="S186" s="7" t="s">
        <v>566</v>
      </c>
      <c r="U186" s="16" t="s">
        <v>538</v>
      </c>
      <c r="V186" s="6" t="s">
        <v>532</v>
      </c>
      <c r="W186">
        <v>35</v>
      </c>
      <c r="X186">
        <f t="shared" si="113"/>
        <v>9.5</v>
      </c>
      <c r="Y186">
        <f t="shared" si="114"/>
        <v>3158</v>
      </c>
      <c r="Z186">
        <v>0</v>
      </c>
      <c r="AA186">
        <f t="shared" si="115"/>
        <v>897</v>
      </c>
      <c r="AB186">
        <v>0</v>
      </c>
      <c r="AC186">
        <f t="shared" si="116"/>
        <v>311</v>
      </c>
      <c r="AD186">
        <v>0</v>
      </c>
      <c r="AE186">
        <f t="shared" si="117"/>
        <v>897</v>
      </c>
      <c r="AF186">
        <v>0</v>
      </c>
      <c r="AG186">
        <f t="shared" si="118"/>
        <v>311</v>
      </c>
      <c r="AH186">
        <v>0</v>
      </c>
      <c r="AI186">
        <f t="shared" si="119"/>
        <v>18</v>
      </c>
      <c r="AJ186">
        <v>0</v>
      </c>
      <c r="AL186" s="6" t="s">
        <v>223</v>
      </c>
      <c r="AM186" s="6" t="s">
        <v>544</v>
      </c>
    </row>
    <row r="187" spans="1:40" x14ac:dyDescent="0.15">
      <c r="R187" s="5"/>
      <c r="U187" s="16" t="s">
        <v>539</v>
      </c>
      <c r="V187" s="6" t="s">
        <v>533</v>
      </c>
      <c r="W187">
        <v>35</v>
      </c>
      <c r="X187">
        <f t="shared" si="113"/>
        <v>9.5</v>
      </c>
      <c r="Y187">
        <f t="shared" si="114"/>
        <v>3158</v>
      </c>
      <c r="Z187">
        <v>0</v>
      </c>
      <c r="AA187">
        <f t="shared" si="115"/>
        <v>897</v>
      </c>
      <c r="AB187">
        <v>0</v>
      </c>
      <c r="AC187">
        <f t="shared" si="116"/>
        <v>311</v>
      </c>
      <c r="AD187">
        <v>0</v>
      </c>
      <c r="AE187">
        <f t="shared" si="117"/>
        <v>897</v>
      </c>
      <c r="AF187">
        <v>0</v>
      </c>
      <c r="AG187">
        <f t="shared" si="118"/>
        <v>311</v>
      </c>
      <c r="AH187">
        <v>0</v>
      </c>
      <c r="AI187">
        <f t="shared" si="119"/>
        <v>18</v>
      </c>
      <c r="AJ187">
        <v>0</v>
      </c>
      <c r="AL187" s="6" t="s">
        <v>545</v>
      </c>
      <c r="AM187" s="6" t="s">
        <v>546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2017-02-19T17:13:58Z</dcterms:modified>
</cp:coreProperties>
</file>