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38" i="1" l="1"/>
  <c r="X139" i="1"/>
  <c r="X140" i="1"/>
  <c r="X124" i="1"/>
  <c r="AC124" i="1"/>
  <c r="X160" i="1"/>
  <c r="AI160" i="1"/>
  <c r="X161" i="1"/>
  <c r="AI161" i="1"/>
  <c r="X162" i="1"/>
  <c r="AI162" i="1"/>
  <c r="X91" i="1"/>
  <c r="AA91" i="1"/>
  <c r="X97" i="1"/>
  <c r="AA97" i="1"/>
  <c r="X98" i="1"/>
  <c r="AA98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AG160" i="1"/>
  <c r="AE160" i="1"/>
  <c r="AC160" i="1"/>
  <c r="AA160" i="1"/>
  <c r="Y160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AI139" i="1"/>
  <c r="AG139" i="1"/>
  <c r="AE139" i="1"/>
  <c r="AC139" i="1"/>
  <c r="AA139" i="1"/>
  <c r="Y139" i="1"/>
  <c r="AI140" i="1"/>
  <c r="AG140" i="1"/>
  <c r="AE140" i="1"/>
  <c r="AC140" i="1"/>
  <c r="AA140" i="1"/>
  <c r="Y140" i="1"/>
  <c r="AI138" i="1"/>
  <c r="AG138" i="1"/>
  <c r="AE138" i="1"/>
  <c r="AC138" i="1"/>
  <c r="AA138" i="1"/>
  <c r="Y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AI124" i="1"/>
  <c r="AG124" i="1"/>
  <c r="AE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Y98" i="1"/>
  <c r="AC98" i="1"/>
  <c r="AE98" i="1"/>
  <c r="AG98" i="1"/>
  <c r="AI98" i="1"/>
  <c r="AI97" i="1"/>
  <c r="AG97" i="1"/>
  <c r="AE97" i="1"/>
  <c r="AC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AI91" i="1"/>
  <c r="AG91" i="1"/>
  <c r="AE91" i="1"/>
  <c r="AC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<sst xmlns="http://schemas.openxmlformats.org/spreadsheetml/2006/main" count="987" uniqueCount="640">
  <si>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</si>
  <si>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</si>
  <si>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</si>
  <si>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</si>
  <si>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</si>
  <si>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</si>
  <si>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</si>
  <si>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</si>
  <si>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</si>
  <si>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</si>
  <si>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</si>
  <si>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</si>
  <si>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</si>
  <si>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</si>
  <si>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</si>
  <si>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</si>
  <si>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</si>
  <si>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</si>
  <si>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</si>
  <si>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</si>
  <si>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</si>
  <si>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</si>
  <si>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</si>
  <si>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</si>
  <si>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</si>
  <si>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</si>
  <si>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</si>
  <si>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</si>
  <si>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</si>
  <si>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</si>
  <si>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</si>
  <si>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</si>
  <si>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</si>
  <si>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</si>
  <si>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</si>
  <si>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</si>
  <si>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</si>
  <si>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</si>
  <si>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</si>
  <si>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</si>
  <si>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</si>
  <si>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</si>
  <si>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</si>
  <si>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</si>
  <si>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</si>
  <si>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</si>
  <si>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</si>
  <si>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</si>
  <si>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</si>
  <si>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</si>
  <si>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</si>
  <si>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</si>
  <si>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</si>
  <si>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</si>
  <si>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</si>
  <si>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</si>
  <si>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</si>
  <si>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</si>
  <si>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</si>
  <si>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</si>
  <si>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</si>
  <si>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</si>
  <si>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</si>
  <si>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</si>
  <si>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</si>
  <si>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</si>
  <si>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</si>
  <si>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</si>
  <si>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</si>
  <si>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</si>
  <si>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</si>
  <si>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</si>
  <si>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</si>
  <si>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</si>
  <si>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</si>
  <si>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</si>
  <si>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</si>
  <si>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</si>
  <si>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</si>
  <si>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</si>
  <si>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</si>
  <si>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</si>
  <si>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</si>
  <si>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</si>
  <si>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</si>
  <si>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</si>
  <si>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</si>
  <si>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</si>
  <si>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</si>
  <si>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</si>
  <si>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</si>
  <si>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</si>
  <si>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</si>
  <si>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</si>
  <si>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</si>
  <si>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</si>
  <si>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</si>
  <si>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</si>
  <si>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</si>
  <si>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</si>
  <si>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</si>
  <si>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</si>
  <si>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</si>
  <si>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</si>
  <si>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</si>
  <si>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</si>
  <si>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</si>
  <si>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</si>
  <si>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</si>
  <si>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</si>
  <si>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</si>
  <si>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</si>
  <si>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</si>
  <si>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</si>
  <si>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</si>
  <si>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</si>
  <si>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</si>
  <si>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</si>
  <si>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</si>
  <si>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</si>
  <si>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</si>
  <si>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</si>
  <si>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</si>
  <si>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</si>
  <si>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</si>
  <si>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</si>
  <si>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</si>
  <si>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</si>
  <si>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</si>
  <si>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</si>
  <si>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</si>
  <si>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</si>
  <si>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</si>
  <si>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</si>
  <si>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</si>
  <si>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</si>
  <si>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</si>
  <si>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</si>
  <si>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</si>
  <si>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</si>
  <si>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</si>
  <si>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</si>
  <si>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</si>
  <si>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</si>
  <si>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</si>
  <si>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</si>
  <si>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</si>
  <si>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</si>
  <si>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</si>
  <si>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</si>
  <si>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</si>
  <si>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</si>
  <si>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</si>
  <si>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</si>
  <si>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</si>
  <si>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</si>
  <si>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</si>
  <si>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</si>
  <si>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</si>
  <si>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</si>
  <si>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</si>
  <si>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</si>
  <si>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</si>
  <si>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</si>
  <si>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</si>
  <si>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</si>
  <si>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</si>
  <si>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</si>
  <si>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</si>
  <si>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</si>
  <si>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</si>
  <si>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</si>
  <si>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</si>
  <si>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</si>
  <si>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</si>
  <si>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</si>
  <si>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</si>
  <si>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</si>
  <si>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</si>
  <si>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</si>
  <si>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</si>
  <si>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</si>
  <si>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</si>
  <si>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</si>
  <si>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</si>
  <si>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</si>
  <si>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</si>
  <si>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</si>
  <si>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</si>
  <si>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</si>
  <si>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</si>
  <si>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</si>
  <si>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</si>
  <si>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</si>
  <si>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</si>
  <si>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</si>
  <si>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</si>
  <si>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</si>
  <si>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</si>
  <si>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</si>
  <si>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</si>
  <si>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</si>
  <si>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</si>
  <si>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</si>
  <si>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</si>
  <si>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</si>
  <si>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</si>
  <si>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</si>
  <si>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</si>
  <si>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</si>
  <si>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</si>
  <si>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</si>
  <si>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</si>
  <si>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</si>
  <si>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</si>
  <si>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</si>
  <si>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</si>
  <si>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</si>
  <si>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</si>
  <si>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</si>
  <si>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</si>
  <si>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</si>
  <si>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</si>
  <si>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</si>
  <si>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</si>
  <si>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</si>
  <si>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</si>
  <si>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</si>
  <si>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</si>
  <si>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</si>
  <si>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</si>
  <si>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</si>
  <si>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</si>
  <si>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</si>
  <si>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</si>
  <si>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</si>
  <si>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</si>
  <si>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</si>
  <si>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</si>
  <si>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</si>
  <si>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</si>
  <si>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</si>
  <si>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</si>
  <si>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</si>
  <si>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</si>
  <si>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</si>
  <si>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</si>
  <si>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</si>
  <si>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</si>
  <si>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</si>
  <si>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</si>
  <si>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</si>
  <si>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</si>
  <si>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</si>
  <si>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</si>
  <si>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</si>
  <si>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</si>
  <si>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</si>
  <si>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</si>
  <si>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</si>
  <si>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</si>
  <si>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</si>
  <si>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</si>
  <si>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</si>
  <si>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</si>
  <si>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</si>
  <si>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</si>
  <si>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</si>
  <si>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</si>
  <si>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</si>
  <si>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</si>
  <si>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</si>
  <si>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</si>
  <si>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</si>
  <si>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</si>
  <si>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</si>
  <si>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</si>
  <si>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</si>
  <si>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</si>
  <si>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</si>
  <si>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</si>
  <si>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</si>
  <si>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</si>
  <si>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</si>
  <si>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</si>
  <si>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</si>
  <si>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</si>
  <si>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</si>
  <si>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</si>
  <si>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</si>
  <si>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</si>
  <si>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</si>
  <si>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</si>
  <si>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</si>
  <si>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</si>
  <si>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</si>
  <si>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</si>
  <si>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</si>
  <si>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</si>
  <si>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</si>
  <si>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</si>
  <si>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</si>
  <si>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</si>
  <si>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</si>
  <si>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</si>
  <si>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</si>
  <si>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</si>
  <si>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</si>
  <si>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</si>
  <si>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</si>
  <si>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</si>
  <si>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</si>
  <si>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</si>
  <si>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</si>
  <si>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</si>
  <si>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</si>
  <si>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</si>
  <si>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</si>
  <si>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</si>
  <si>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</si>
  <si>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</si>
  <si>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</si>
  <si>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</si>
  <si>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</si>
  <si>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</si>
  <si>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</si>
  <si>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</si>
  <si>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</si>
  <si>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</si>
  <si>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</si>
  <si>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</si>
  <si>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</si>
  <si>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</si>
  <si>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</si>
  <si>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</si>
  <si>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</si>
  <si>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</si>
  <si>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</si>
  <si>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</si>
  <si>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</si>
  <si>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</si>
  <si>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</si>
  <si>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</si>
  <si>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</si>
  <si>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</si>
  <si>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</si>
  <si>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</si>
  <si>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</si>
  <si>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</si>
  <si>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</si>
  <si>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</si>
  <si>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</si>
  <si>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</si>
  <si>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</si>
  <si>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</si>
  <si>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</si>
  <si>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</si>
  <si>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</si>
  <si>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</si>
  <si>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</si>
  <si>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</si>
  <si>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</si>
  <si>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</si>
  <si>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</si>
  <si>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</si>
  <si>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</si>
  <si>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</si>
  <si>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</si>
  <si>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</si>
  <si>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</si>
  <si>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</si>
  <si>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</si>
  <si>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</si>
  <si>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</si>
  <si>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</si>
  <si>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</si>
  <si>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</si>
  <si>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</si>
  <si>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</si>
  <si>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</si>
  <si>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</si>
  <si>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</si>
  <si>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</si>
  <si>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</si>
  <si>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</si>
  <si>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</si>
  <si>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</si>
  <si>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</si>
  <si>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</si>
  <si>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</si>
  <si>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</si>
  <si>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</si>
  <si>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</si>
  <si>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</si>
  <si>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</si>
  <si>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</si>
  <si>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</si>
  <si>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</si>
  <si>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</si>
  <si>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</si>
  <si>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</si>
  <si>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</si>
  <si>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</si>
  <si>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</si>
  <si>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</si>
  <si>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</si>
  <si>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</si>
  <si>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</si>
  <si>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</si>
  <si>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</si>
  <si>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</si>
  <si>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</si>
  <si>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</si>
  <si>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</si>
  <si>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</si>
  <si>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</si>
  <si>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</si>
  <si>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</si>
  <si>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</si>
  <si>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</si>
  <si>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</si>
  <si>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</si>
  <si>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</si>
  <si>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</si>
  <si>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</si>
  <si>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</si>
  <si>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</si>
  <si>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</si>
  <si>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</si>
  <si>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</si>
  <si>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</si>
  <si>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</si>
  <si>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</si>
  <si>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</si>
  <si>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</si>
  <si>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</si>
  <si>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</si>
  <si>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</si>
  <si>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</si>
  <si>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</si>
  <si>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</si>
  <si>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</si>
  <si>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</si>
  <si>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</si>
  <si>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</si>
  <si>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</si>
  <si>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</si>
  <si>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</si>
  <si>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</si>
  <si>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</si>
  <si>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</si>
  <si>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</si>
  <si>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</si>
  <si>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</si>
  <si>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</si>
  <si>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</si>
  <si>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</si>
  <si>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</si>
  <si>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</si>
  <si>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</si>
  <si>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</si>
  <si>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</si>
  <si>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</si>
  <si>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</si>
  <si>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</si>
  <si>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</si>
  <si>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</si>
  <si>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</si>
  <si>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</si>
  <si>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</si>
  <si>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</si>
  <si>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</si>
  <si>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</si>
  <si>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</si>
  <si>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</si>
  <si>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</si>
  <si>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</si>
  <si>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</si>
  <si>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</si>
  <si>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</si>
  <si>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</si>
  <si>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</si>
  <si>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</si>
  <si>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</si>
  <si>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</si>
  <si>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</si>
  <si>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</si>
  <si>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</si>
  <si>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</si>
  <si>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</si>
  <si>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</si>
  <si>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</si>
  <si>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</si>
  <si>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</si>
  <si>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</si>
  <si>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</si>
  <si>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</si>
  <si>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</si>
  <si>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</si>
  <si>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</si>
  <si>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</si>
  <si>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</si>
  <si>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</si>
  <si>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</si>
  <si>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</si>
  <si>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</si>
  <si>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</si>
  <si>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</si>
  <si>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</si>
  <si>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</si>
  <si>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</si>
  <si>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</si>
  <si>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</si>
  <si>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</si>
  <si>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</si>
  <si>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</si>
  <si>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</si>
  <si>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</si>
  <si>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</si>
  <si>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</si>
  <si>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</si>
  <si>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</si>
  <si>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</si>
  <si>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</si>
  <si>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</si>
  <si>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</si>
  <si>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</si>
  <si>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</si>
  <si>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</si>
  <si>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</si>
  <si>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</si>
  <si>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</si>
  <si>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</si>
  <si>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</si>
  <si>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</si>
  <si>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</si>
  <si>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</si>
  <si>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</si>
  <si>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</si>
  <si>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</si>
  <si>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</si>
  <si>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</si>
  <si>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</si>
  <si>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</si>
  <si>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</si>
  <si>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</si>
  <si>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</si>
  <si>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</si>
  <si>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</si>
  <si>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</si>
  <si>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</si>
  <si>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</si>
  <si>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</si>
  <si>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</si>
  <si>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</si>
  <si>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</si>
  <si>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</si>
  <si>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</si>
  <si>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</si>
  <si>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</si>
  <si>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</si>
  <si>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</si>
  <si>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</si>
  <si>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</si>
  <si>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</si>
  <si>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</si>
  <si>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</si>
  <si>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</si>
  <si>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</si>
  <si>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</si>
  <si>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</si>
  <si>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</si>
  <si>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</si>
  <si>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</si>
  <si>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</si>
  <si>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</si>
  <si>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</si>
  <si>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</si>
  <si>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</si>
  <si>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</si>
  <si>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</si>
  <si>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</si>
  <si>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</si>
  <si>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</si>
  <si>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</si>
  <si>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</si>
  <si>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</si>
  <si>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</si>
  <si>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</si>
  <si>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</si>
  <si>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</si>
  <si>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</si>
  <si>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</si>
  <si>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</si>
  <si>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</si>
  <si>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</si>
  <si>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</si>
  <si>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</si>
  <si>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</si>
  <si>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</si>
  <si>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</si>
  <si>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</si>
  <si>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</si>
  <si>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</si>
  <si>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</si>
  <si>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</si>
  <si>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</si>
  <si>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</si>
  <si>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</si>
  <si>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</si>
  <si>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</si>
  <si>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</si>
  <si>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</si>
  <si>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</si>
  <si>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</si>
  <si>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</si>
  <si>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</si>
  <si>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</si>
  <si>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</si>
  <si>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</si>
  <si>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</si>
  <si>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</si>
  <si>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</si>
  <si>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</si>
  <si>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</si>
  <si>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</si>
  <si>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</si>
  <si>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</si>
  <si>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</si>
  <si>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</si>
  <si>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</si>
  <si>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</si>
  <si>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</si>
  <si>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</si>
  <si>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</si>
  <si>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</si>
  <si>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</si>
  <si>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</si>
  <si>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招募南帝，降内防</t>
    <rPh sb="0" eb="1">
      <t>zhao'mu</t>
    </rPh>
    <rPh sb="2" eb="3">
      <t>nan'di</t>
    </rPh>
    <rPh sb="5" eb="6">
      <t>jiang'di</t>
    </rPh>
    <rPh sb="6" eb="7">
      <t>nei'fang</t>
    </rPh>
    <phoneticPr fontId="1" type="noConversion"/>
  </si>
  <si>
    <t>招募欧阳锋，反伤，周伯通快速输出，小龙女回血，其他输出</t>
    <rPh sb="0" eb="1">
      <t>zhao'mu</t>
    </rPh>
    <rPh sb="2" eb="3">
      <t>ou'yang'feng</t>
    </rPh>
    <rPh sb="6" eb="7">
      <t>fan'shang</t>
    </rPh>
    <rPh sb="9" eb="10">
      <t>zhou'b't</t>
    </rPh>
    <rPh sb="12" eb="13">
      <t>kuai'su</t>
    </rPh>
    <rPh sb="14" eb="15">
      <t>shu'chu</t>
    </rPh>
    <rPh sb="17" eb="18">
      <t>xiao'long'n</t>
    </rPh>
    <rPh sb="20" eb="21">
      <t>hui'xue</t>
    </rPh>
    <rPh sb="23" eb="24">
      <t>qi'ta</t>
    </rPh>
    <rPh sb="25" eb="26">
      <t>shu'chu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</si>
</sst>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AI1" workbookViewId="0">
      <pane ySplit="1" topLeftCell="A157" activePane="bottomLeft" state="frozen"/>
      <selection pane="bottomLeft" activeCell="AO181" sqref="AO181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609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573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2102</v>
      </c>
      <c r="Z4">
        <v>20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575</v>
      </c>
    </row>
    <row r="5" spans="1:40" x14ac:dyDescent="0.15">
      <c r="A5" s="1" t="s">
        <v>578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632</v>
      </c>
      <c r="Z6">
        <v>5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314</v>
      </c>
      <c r="AB7">
        <v>13</v>
      </c>
      <c r="AC7">
        <f>INT(50+(X7+(AD7*0.25)-1)*POWER(X7+(AD7*0.25),0.5)*10)</f>
        <v>110</v>
      </c>
      <c r="AD7">
        <v>3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579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552</v>
      </c>
      <c r="AB10">
        <v>17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569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1968</v>
      </c>
      <c r="Z11">
        <v>12</v>
      </c>
      <c r="AA11">
        <f>INT(POWER(X11+(AB11*0.25),3))+40</f>
        <v>897</v>
      </c>
      <c r="AB11">
        <v>20</v>
      </c>
      <c r="AC11">
        <f>INT(50+(X11+(AD11*0.25)-1)*POWER(X11+(AD11*0.25),0.5)*10)</f>
        <v>208</v>
      </c>
      <c r="AD11">
        <v>10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575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580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572</v>
      </c>
      <c r="V18" s="5" t="s">
        <v>109</v>
      </c>
      <c r="W18">
        <v>20</v>
      </c>
      <c r="X18">
        <f>1+(W18-1)*0.25</f>
        <v>5.75</v>
      </c>
      <c r="Y18">
        <f>INT(POWER(X18+(Z18*0.25),2)*35)</f>
        <v>6144</v>
      </c>
      <c r="Z18">
        <v>30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610</v>
      </c>
      <c r="AO18" t="s">
        <v>615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7875</v>
      </c>
      <c r="Z19">
        <v>35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575</v>
      </c>
      <c r="AO19" t="s">
        <v>614</v>
      </c>
    </row>
    <row r="20" spans="1:41" x14ac:dyDescent="0.15">
      <c r="B20" s="13" t="s">
        <v>570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571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581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582</v>
      </c>
    </row>
    <row r="30" spans="1:41" x14ac:dyDescent="0.15">
      <c r="B30" s="12" t="s">
        <v>567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35</v>
      </c>
      <c r="AJ30">
        <v>50</v>
      </c>
      <c r="AL30" s="5" t="s">
        <v>127</v>
      </c>
      <c r="AM30" s="5" t="s">
        <v>128</v>
      </c>
    </row>
    <row r="31" spans="1:41" x14ac:dyDescent="0.15">
      <c r="B31" s="12" t="s">
        <v>568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3088</v>
      </c>
      <c r="AB31">
        <v>35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35</v>
      </c>
      <c r="AJ31">
        <v>50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22</v>
      </c>
      <c r="X32">
        <f>1+(W32-1)*0.25</f>
        <v>6.25</v>
      </c>
      <c r="Y32">
        <f>INT(POWER(X32+(Z32*0.25),2)*35)</f>
        <v>5468</v>
      </c>
      <c r="Z32">
        <v>25</v>
      </c>
      <c r="AA32">
        <f>INT(POWER(X32+(AB32*0.25),3))+40</f>
        <v>3763</v>
      </c>
      <c r="AB32">
        <v>37</v>
      </c>
      <c r="AC32">
        <f>INT(50+(X32+(AD32*0.25)-1)*POWER(X32+(AD32*0.25),0.5)*10)</f>
        <v>818</v>
      </c>
      <c r="AD32">
        <v>50</v>
      </c>
      <c r="AE32">
        <f>INT(POWER(X32+(AF32*0.25),3))+40</f>
        <v>284</v>
      </c>
      <c r="AF32">
        <v>0</v>
      </c>
      <c r="AG32">
        <f>INT(50+(X32+(AH32*0.25)-1)*POWER(X32+(AH32*0.25),0.5)*10)</f>
        <v>181</v>
      </c>
      <c r="AH32">
        <v>0</v>
      </c>
      <c r="AI32">
        <f>INT(5+(X32+(AJ32*0.25)-1)*POWER(X32+(AJ32*0.25),0.2))</f>
        <v>53</v>
      </c>
      <c r="AJ32">
        <v>80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9528</v>
      </c>
      <c r="Z33">
        <v>38</v>
      </c>
      <c r="AA33">
        <f>INT(POWER(X33+(AB33*0.25),3))+40</f>
        <v>383</v>
      </c>
      <c r="AB33">
        <v>0</v>
      </c>
      <c r="AC33">
        <f>INT(50+(X33+(AD33*0.25)-1)*POWER(X33+(AD33*0.25),0.5)*10)</f>
        <v>4277</v>
      </c>
      <c r="AD33">
        <v>200</v>
      </c>
      <c r="AE33">
        <f>INT(POWER(X33+(AF33*0.25),3))+40</f>
        <v>2237</v>
      </c>
      <c r="AF33">
        <v>24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97</v>
      </c>
      <c r="AJ33">
        <v>150</v>
      </c>
      <c r="AL33" s="5" t="s">
        <v>134</v>
      </c>
      <c r="AM33" s="5">
        <v>40011</v>
      </c>
      <c r="AN33" t="s">
        <v>576</v>
      </c>
      <c r="AO33" t="s">
        <v>613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608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11027</v>
      </c>
      <c r="Z36">
        <v>38</v>
      </c>
      <c r="AA36">
        <f>INT(POWER(X36+(AB36*0.25),3))+40</f>
        <v>3088</v>
      </c>
      <c r="AB36">
        <v>25</v>
      </c>
      <c r="AC36">
        <f>INT(50+(X36+(AD36*0.25)-1)*POWER(X36+(AD36*0.25),0.5)*10)</f>
        <v>5000</v>
      </c>
      <c r="AD36">
        <v>220</v>
      </c>
      <c r="AE36">
        <f>INT(POWER(X36+(AF36*0.25),3))+40</f>
        <v>2639</v>
      </c>
      <c r="AF36">
        <v>22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69</v>
      </c>
      <c r="AJ36">
        <v>100</v>
      </c>
      <c r="AL36" s="5" t="s">
        <v>134</v>
      </c>
      <c r="AM36" s="5" t="s">
        <v>138</v>
      </c>
      <c r="AN36" t="s">
        <v>577</v>
      </c>
      <c r="AO36" t="s">
        <v>619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6378</v>
      </c>
      <c r="Z37">
        <v>25</v>
      </c>
      <c r="AA37">
        <f>INT(POWER(X37+(AB37*0.25),3))+40</f>
        <v>4136</v>
      </c>
      <c r="AB37">
        <v>35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583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575</v>
      </c>
      <c r="AO47" t="s">
        <v>617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545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616</v>
      </c>
      <c r="AO48" t="s">
        <v>625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546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547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3249</v>
      </c>
      <c r="AB50">
        <v>28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575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548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577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549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3763</v>
      </c>
      <c r="AF52">
        <v>30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577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550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584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618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545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546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547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548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549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550</v>
      </c>
      <c r="U62" s="13"/>
      <c r="V62" s="5"/>
      <c r="AL62" s="5"/>
      <c r="AM62" s="5"/>
    </row>
    <row r="63" spans="1:41" x14ac:dyDescent="0.15">
      <c r="A63" s="1" t="s">
        <v>585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551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620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553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552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554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555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556</v>
      </c>
      <c r="U69" s="13"/>
      <c r="V69" s="5"/>
      <c r="AL69" s="5"/>
      <c r="AM69" s="5"/>
    </row>
    <row r="70" spans="1:41" s="9" customFormat="1" x14ac:dyDescent="0.15">
      <c r="A70" s="8" t="s">
        <v>586</v>
      </c>
      <c r="B70" s="15"/>
      <c r="U70" s="15"/>
    </row>
    <row r="71" spans="1:41" s="9" customFormat="1" x14ac:dyDescent="0.15">
      <c r="A71" s="8" t="s">
        <v>565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565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565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587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551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577</v>
      </c>
      <c r="AO75" t="s">
        <v>621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32</v>
      </c>
      <c r="X76">
        <f>1+(W76-1)*0.25</f>
        <v>8.75</v>
      </c>
      <c r="Y76">
        <f>INT(POWER(X76+(Z76*0.25),2)*35)</f>
        <v>9242</v>
      </c>
      <c r="Z76">
        <v>30</v>
      </c>
      <c r="AA76">
        <f>INT(POWER(X76+(AB76*0.25),3))+40</f>
        <v>3763</v>
      </c>
      <c r="AB76">
        <v>27</v>
      </c>
      <c r="AC76">
        <f>INT(50+(X76+(AD76*0.25)-1)*POWER(X76+(AD76*0.25),0.5)*10)</f>
        <v>1952</v>
      </c>
      <c r="AD76">
        <v>100</v>
      </c>
      <c r="AE76">
        <f>INT(POWER(X76+(AF76*0.25),3))+40</f>
        <v>709</v>
      </c>
      <c r="AF76">
        <v>0</v>
      </c>
      <c r="AG76">
        <f>INT(50+(X76+(AH76*0.25)-1)*POWER(X76+(AH76*0.25),0.5)*10)</f>
        <v>1952</v>
      </c>
      <c r="AH76">
        <v>100</v>
      </c>
      <c r="AI76">
        <f>INT(5+(X76+(AJ76*0.25)-1)*POWER(X76+(AJ76*0.25),0.2))</f>
        <v>122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33</v>
      </c>
      <c r="X77">
        <f>1+(W77-1)*0.25</f>
        <v>9</v>
      </c>
      <c r="Y77">
        <f>INT(POWER(X77+(Z77*0.25),2)*35)</f>
        <v>9819</v>
      </c>
      <c r="Z77">
        <v>31</v>
      </c>
      <c r="AA77">
        <f>INT(POWER(X77+(AB77*0.25),3))+40</f>
        <v>4739</v>
      </c>
      <c r="AB77">
        <v>31</v>
      </c>
      <c r="AC77">
        <f>INT(50+(X77+(AD77*0.25)-1)*POWER(X77+(AD77*0.25),0.5)*10)</f>
        <v>2194</v>
      </c>
      <c r="AD77">
        <v>110</v>
      </c>
      <c r="AE77">
        <f>INT(POWER(X77+(AF77*0.25),3))+40</f>
        <v>769</v>
      </c>
      <c r="AF77">
        <v>0</v>
      </c>
      <c r="AG77">
        <f>INT(50+(X77+(AH77*0.25)-1)*POWER(X77+(AH77*0.25),0.5)*10)</f>
        <v>2194</v>
      </c>
      <c r="AH77">
        <v>110</v>
      </c>
      <c r="AI77">
        <f>INT(5+(X77+(AJ77*0.25)-1)*POWER(X77+(AJ77*0.25),0.2))</f>
        <v>136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34</v>
      </c>
      <c r="X78">
        <f>1+(W78-1)*0.25</f>
        <v>9.25</v>
      </c>
      <c r="Y78">
        <f>INT(POWER(X78+(Z78*0.25),2)*35)</f>
        <v>10414</v>
      </c>
      <c r="Z78">
        <v>32</v>
      </c>
      <c r="AA78">
        <f>INT(POWER(X78+(AB78*0.25),3))+40</f>
        <v>4331</v>
      </c>
      <c r="AB78">
        <v>28</v>
      </c>
      <c r="AC78">
        <f>INT(50+(X78+(AD78*0.25)-1)*POWER(X78+(AD78*0.25),0.5)*10)</f>
        <v>2446</v>
      </c>
      <c r="AD78">
        <v>120</v>
      </c>
      <c r="AE78">
        <f>INT(POWER(X78+(AF78*0.25),3))+40</f>
        <v>831</v>
      </c>
      <c r="AF78">
        <v>0</v>
      </c>
      <c r="AG78">
        <f>INT(50+(X78+(AH78*0.25)-1)*POWER(X78+(AH78*0.25),0.5)*10)</f>
        <v>2446</v>
      </c>
      <c r="AH78">
        <v>120</v>
      </c>
      <c r="AI78">
        <f>INT(5+(X78+(AJ78*0.25)-1)*POWER(X78+(AJ78*0.25),0.2))</f>
        <v>130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588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557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577</v>
      </c>
      <c r="AO80" t="s">
        <v>624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33</v>
      </c>
      <c r="X81">
        <f>1+(W81-1)*0.25</f>
        <v>9</v>
      </c>
      <c r="Y81">
        <f>INT(POWER(X81+(Z81*0.25),2)*35)</f>
        <v>10718</v>
      </c>
      <c r="Z81">
        <v>34</v>
      </c>
      <c r="AA81">
        <f>INT(POWER(X81+(AB81*0.25),3))+40</f>
        <v>6899</v>
      </c>
      <c r="AB81">
        <v>40</v>
      </c>
      <c r="AC81">
        <f>INT(50+(X81+(AD81*0.25)-1)*POWER(X81+(AD81*0.25),0.5)*10)</f>
        <v>5090</v>
      </c>
      <c r="AD81">
        <v>220</v>
      </c>
      <c r="AE81">
        <f>INT(POWER(X81+(AF81*0.25),3))+40</f>
        <v>769</v>
      </c>
      <c r="AF81">
        <v>0</v>
      </c>
      <c r="AG81">
        <f>INT(50+(X81+(AH81*0.25)-1)*POWER(X81+(AH81*0.25),0.5)*10)</f>
        <v>290</v>
      </c>
      <c r="AH81">
        <v>0</v>
      </c>
      <c r="AI81">
        <f>INT(5+(X81+(AJ81*0.25)-1)*POWER(X81+(AJ81*0.25),0.2))</f>
        <v>170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34</v>
      </c>
      <c r="X82">
        <f>1+(W82-1)*0.25</f>
        <v>9.25</v>
      </c>
      <c r="Y82">
        <f>INT(POWER(X82+(Z82*0.25),2)*35)</f>
        <v>11340</v>
      </c>
      <c r="Z82">
        <v>35</v>
      </c>
      <c r="AA82">
        <f>INT(POWER(X82+(AB82*0.25),3))+40</f>
        <v>2237</v>
      </c>
      <c r="AB82">
        <v>15</v>
      </c>
      <c r="AC82">
        <f>INT(50+(X82+(AD82*0.25)-1)*POWER(X82+(AD82*0.25),0.5)*10)</f>
        <v>5270</v>
      </c>
      <c r="AD82">
        <v>225</v>
      </c>
      <c r="AE82">
        <f>INT(POWER(X82+(AF82*0.25),3))+40</f>
        <v>8655</v>
      </c>
      <c r="AF82">
        <v>45</v>
      </c>
      <c r="AG82">
        <f>INT(50+(X82+(AH82*0.25)-1)*POWER(X82+(AH82*0.25),0.5)*10)</f>
        <v>4533</v>
      </c>
      <c r="AH82">
        <v>200</v>
      </c>
      <c r="AI82">
        <f>INT(5+(X82+(AJ82*0.25)-1)*POWER(X82+(AJ82*0.25),0.2))</f>
        <v>78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33</v>
      </c>
      <c r="X83">
        <f>1+(W83-1)*0.25</f>
        <v>9</v>
      </c>
      <c r="Y83">
        <f>INT(POWER(X83+(Z83*0.25),2)*35)</f>
        <v>10718</v>
      </c>
      <c r="Z83">
        <v>34</v>
      </c>
      <c r="AA83">
        <f>INT(POWER(X83+(AB83*0.25),3))+40</f>
        <v>4532</v>
      </c>
      <c r="AB83">
        <v>30</v>
      </c>
      <c r="AC83">
        <f>INT(50+(X83+(AD83*0.25)-1)*POWER(X83+(AD83*0.25),0.5)*10)</f>
        <v>5090</v>
      </c>
      <c r="AD83">
        <v>220</v>
      </c>
      <c r="AE83">
        <f>INT(POWER(X83+(AF83*0.25),3))+40</f>
        <v>769</v>
      </c>
      <c r="AF83">
        <v>0</v>
      </c>
      <c r="AG83">
        <f>INT(50+(X83+(AH83*0.25)-1)*POWER(X83+(AH83*0.25),0.5)*10)</f>
        <v>290</v>
      </c>
      <c r="AH83">
        <v>0</v>
      </c>
      <c r="AI83">
        <f>INT(5+(X83+(AJ83*0.25)-1)*POWER(X83+(AJ83*0.25),0.2))</f>
        <v>84</v>
      </c>
      <c r="AJ83">
        <v>120</v>
      </c>
      <c r="AL83" s="6" t="s">
        <v>63</v>
      </c>
      <c r="AM83" s="6" t="s">
        <v>227</v>
      </c>
      <c r="AO83" t="s">
        <v>631</v>
      </c>
    </row>
    <row r="84" spans="1:41" s="9" customFormat="1" x14ac:dyDescent="0.15">
      <c r="A84" s="8" t="s">
        <v>589</v>
      </c>
      <c r="B84" s="15"/>
      <c r="U84" s="15"/>
    </row>
    <row r="85" spans="1:41" s="9" customFormat="1" x14ac:dyDescent="0.15">
      <c r="A85" s="8" t="s">
        <v>565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228</v>
      </c>
      <c r="V85" s="11" t="s">
        <v>229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230</v>
      </c>
    </row>
    <row r="86" spans="1:41" x14ac:dyDescent="0.15">
      <c r="A86" s="8" t="s">
        <v>565</v>
      </c>
      <c r="R86" s="5"/>
      <c r="U86" s="16" t="s">
        <v>231</v>
      </c>
      <c r="V86" s="6" t="s">
        <v>232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565</v>
      </c>
      <c r="R87" s="5"/>
      <c r="U87" s="16" t="s">
        <v>233</v>
      </c>
      <c r="V87" s="6" t="s">
        <v>234</v>
      </c>
      <c r="W87">
        <v>30</v>
      </c>
      <c r="X87">
        <f>1+(W87-1)*0.25</f>
        <v>8.25</v>
      </c>
      <c r="Y87">
        <f>INT(POWER(X87+(Z87*0.25),2)*35)</f>
        <v>8682</v>
      </c>
      <c r="Z87">
        <v>30</v>
      </c>
      <c r="AA87">
        <f>INT(POWER(X87+(AB87*0.25),3))+40</f>
        <v>3946</v>
      </c>
      <c r="AB87">
        <v>30</v>
      </c>
      <c r="AC87">
        <f>INT(50+(X87+(AD87*0.25)-1)*POWER(X87+(AD87*0.25),0.5)*10)</f>
        <v>1498</v>
      </c>
      <c r="AD87">
        <v>80</v>
      </c>
      <c r="AE87">
        <f>INT(POWER(X87+(AF87*0.25),3))+40</f>
        <v>601</v>
      </c>
      <c r="AF87">
        <v>0</v>
      </c>
      <c r="AG87">
        <f>INT(50+(X87+(AH87*0.25)-1)*POWER(X87+(AH87*0.25),0.5)*10)</f>
        <v>258</v>
      </c>
      <c r="AH87">
        <v>0</v>
      </c>
      <c r="AI87">
        <f>INT(5+(X87+(AJ87*0.25)-1)*POWER(X87+(AJ87*0.25),0.2))</f>
        <v>69</v>
      </c>
      <c r="AJ87">
        <v>100</v>
      </c>
      <c r="AL87" s="6" t="s">
        <v>52</v>
      </c>
      <c r="AM87" s="6" t="s">
        <v>55</v>
      </c>
    </row>
    <row r="88" spans="1:41" x14ac:dyDescent="0.15">
      <c r="A88" s="8" t="s">
        <v>565</v>
      </c>
      <c r="R88" s="5"/>
      <c r="U88" s="16" t="s">
        <v>235</v>
      </c>
      <c r="V88" s="6" t="s">
        <v>236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237</v>
      </c>
    </row>
    <row r="89" spans="1:41" x14ac:dyDescent="0.15">
      <c r="A89" s="1" t="s">
        <v>590</v>
      </c>
    </row>
    <row r="90" spans="1:41" x14ac:dyDescent="0.15">
      <c r="B90" s="12" t="s">
        <v>1</v>
      </c>
      <c r="C90" t="s">
        <v>0</v>
      </c>
      <c r="D90">
        <v>24</v>
      </c>
      <c r="E90">
        <f>1+(D90-1)*0.25</f>
        <v>6.75</v>
      </c>
      <c r="F90">
        <f>INT(200+POWER(E90+(G90*0.25)+1,2)*30)</f>
        <v>2001</v>
      </c>
      <c r="G90">
        <v>0</v>
      </c>
      <c r="H90">
        <f>INT(POWER(E90+(I90*0.25)+4,2)*3)</f>
        <v>346</v>
      </c>
      <c r="I90">
        <v>0</v>
      </c>
      <c r="J90">
        <f>INT(50+(E90+(K90*0.25)-1)*POWER(E90+(K90*0.25),0.5)*10)</f>
        <v>199</v>
      </c>
      <c r="K90">
        <v>0</v>
      </c>
      <c r="L90">
        <f>INT(POWER(E90+(M90*0.25)+4,2)*3)</f>
        <v>346</v>
      </c>
      <c r="M90">
        <v>0</v>
      </c>
      <c r="N90">
        <f>INT(50+(E90+(O90*0.25)-1)*POWER(E90+(O90*0.25),0.5)*10)</f>
        <v>199</v>
      </c>
      <c r="O90">
        <v>0</v>
      </c>
      <c r="P90">
        <f>INT(5+(E90+(Q90*0.25)-1)*POWER(E90+(Q90*0.25),0.2))</f>
        <v>13</v>
      </c>
      <c r="Q90">
        <v>0</v>
      </c>
      <c r="R90" s="5">
        <v>101104</v>
      </c>
      <c r="S90" t="s">
        <v>552</v>
      </c>
      <c r="U90" s="16" t="s">
        <v>238</v>
      </c>
      <c r="V90" s="6" t="s">
        <v>239</v>
      </c>
      <c r="W90">
        <v>35</v>
      </c>
      <c r="X90">
        <f>1+(W90-1)*0.25</f>
        <v>9.5</v>
      </c>
      <c r="Y90">
        <f>INT(POWER(X90+(Z90*0.25),2)*35)</f>
        <v>21875</v>
      </c>
      <c r="Z90">
        <v>62</v>
      </c>
      <c r="AA90">
        <f>INT(POWER(X90+(AB90*0.25),3))+40</f>
        <v>1878</v>
      </c>
      <c r="AB90">
        <v>11</v>
      </c>
      <c r="AC90">
        <f>INT(50+(X90+(AD90*0.25)-1)*POWER(X90+(AD90*0.25),0.5)*10)</f>
        <v>9875</v>
      </c>
      <c r="AD90">
        <v>360</v>
      </c>
      <c r="AE90">
        <f>INT(POWER(X90+(AF90*0.25),3))+40</f>
        <v>7454</v>
      </c>
      <c r="AF90">
        <v>40</v>
      </c>
      <c r="AG90">
        <f>INT(50+(X90+(AH90*0.25)-1)*POWER(X90+(AH90*0.25),0.5)*10)</f>
        <v>7794</v>
      </c>
      <c r="AH90">
        <v>302</v>
      </c>
      <c r="AI90">
        <f>INT(5+(X90+(AJ90*0.25)-1)*POWER(X90+(AJ90*0.25),0.2))</f>
        <v>18</v>
      </c>
      <c r="AJ90">
        <v>0</v>
      </c>
      <c r="AL90" s="6" t="s">
        <v>240</v>
      </c>
      <c r="AM90" s="6" t="s">
        <v>241</v>
      </c>
      <c r="AN90" t="s">
        <v>577</v>
      </c>
      <c r="AO90" t="s">
        <v>626</v>
      </c>
    </row>
    <row r="91" spans="1:41" x14ac:dyDescent="0.15">
      <c r="B91" s="16" t="s">
        <v>242</v>
      </c>
      <c r="C91" s="6" t="s">
        <v>243</v>
      </c>
      <c r="D91">
        <v>30</v>
      </c>
      <c r="E91">
        <f>1+(D91-1)*0.25</f>
        <v>8.25</v>
      </c>
      <c r="F91">
        <f>INT(200+POWER(E91+(G91*0.25)+1,2)*30)</f>
        <v>7176</v>
      </c>
      <c r="G91">
        <v>24</v>
      </c>
      <c r="H91">
        <f>INT(POWER(E91+(I91*0.25)+4,2)*3)</f>
        <v>1656</v>
      </c>
      <c r="I91">
        <v>45</v>
      </c>
      <c r="J91">
        <f>INT(50+(E91+(K91*0.25)-1)*POWER(E91+(K91*0.25),0.5)*10)</f>
        <v>949</v>
      </c>
      <c r="K91">
        <v>50</v>
      </c>
      <c r="L91">
        <f>INT(POWER(E91+(M91*0.25)+4,2)*3)</f>
        <v>546</v>
      </c>
      <c r="M91">
        <v>5</v>
      </c>
      <c r="N91">
        <f>INT(50+(E91+(O91*0.25)-1)*POWER(E91+(O91*0.25),0.5)*10)</f>
        <v>495</v>
      </c>
      <c r="O91">
        <v>20</v>
      </c>
      <c r="P91">
        <f>INT(5+(E91+(Q91*0.25)-1)*POWER(E91+(Q91*0.25),0.2))</f>
        <v>20</v>
      </c>
      <c r="Q91">
        <v>10</v>
      </c>
      <c r="R91" s="6">
        <v>102105</v>
      </c>
      <c r="S91">
        <v>10012</v>
      </c>
      <c r="U91" s="16" t="s">
        <v>244</v>
      </c>
      <c r="V91" s="6" t="s">
        <v>245</v>
      </c>
      <c r="W91">
        <v>32</v>
      </c>
      <c r="X91">
        <f>1+(W91-1)*0.25</f>
        <v>8.75</v>
      </c>
      <c r="Y91">
        <f>INT(POWER(X91+(Z91*0.25),2)*35)</f>
        <v>9242</v>
      </c>
      <c r="Z91">
        <v>30</v>
      </c>
      <c r="AA91">
        <f>INT(POWER(X91+(AB91*0.25),3))+40</f>
        <v>5399</v>
      </c>
      <c r="AB91">
        <v>35</v>
      </c>
      <c r="AC91">
        <f>INT(50+(X91+(AD91*0.25)-1)*POWER(X91+(AD91*0.25),0.5)*10)</f>
        <v>1952</v>
      </c>
      <c r="AD91">
        <v>100</v>
      </c>
      <c r="AE91">
        <f>INT(POWER(X91+(AF91*0.25),3))+40</f>
        <v>709</v>
      </c>
      <c r="AF91">
        <v>0</v>
      </c>
      <c r="AG91">
        <f>INT(50+(X91+(AH91*0.25)-1)*POWER(X91+(AH91*0.25),0.5)*10)</f>
        <v>1952</v>
      </c>
      <c r="AH91">
        <v>100</v>
      </c>
      <c r="AI91">
        <f>INT(5+(X91+(AJ91*0.25)-1)*POWER(X91+(AJ91*0.25),0.2))</f>
        <v>191</v>
      </c>
      <c r="AJ91">
        <v>280</v>
      </c>
      <c r="AL91" s="6" t="s">
        <v>223</v>
      </c>
      <c r="AM91" s="6" t="s">
        <v>246</v>
      </c>
    </row>
    <row r="92" spans="1:41" x14ac:dyDescent="0.15">
      <c r="B92" s="16"/>
      <c r="C92" s="6"/>
      <c r="R92" s="6"/>
      <c r="U92" s="16" t="s">
        <v>247</v>
      </c>
      <c r="V92" s="6" t="s">
        <v>248</v>
      </c>
      <c r="W92">
        <v>33</v>
      </c>
      <c r="X92">
        <f>1+(W92-1)*0.25</f>
        <v>9</v>
      </c>
      <c r="Y92">
        <f>INT(POWER(X92+(Z92*0.25),2)*35)</f>
        <v>10115</v>
      </c>
      <c r="Z92">
        <v>32</v>
      </c>
      <c r="AA92">
        <f>INT(POWER(X92+(AB92*0.25),3))+40</f>
        <v>5872</v>
      </c>
      <c r="AB92">
        <v>36</v>
      </c>
      <c r="AC92">
        <f>INT(50+(X92+(AD92*0.25)-1)*POWER(X92+(AD92*0.25),0.5)*10)</f>
        <v>2194</v>
      </c>
      <c r="AD92">
        <v>110</v>
      </c>
      <c r="AE92">
        <f>INT(POWER(X92+(AF92*0.25),3))+40</f>
        <v>769</v>
      </c>
      <c r="AF92">
        <v>0</v>
      </c>
      <c r="AG92">
        <f>INT(50+(X92+(AH92*0.25)-1)*POWER(X92+(AH92*0.25),0.5)*10)</f>
        <v>2194</v>
      </c>
      <c r="AH92">
        <v>110</v>
      </c>
      <c r="AI92">
        <f>INT(5+(X92+(AJ92*0.25)-1)*POWER(X92+(AJ92*0.25),0.2))</f>
        <v>136</v>
      </c>
      <c r="AJ92">
        <v>200</v>
      </c>
      <c r="AL92" s="6" t="s">
        <v>63</v>
      </c>
      <c r="AM92" s="6" t="s">
        <v>249</v>
      </c>
    </row>
    <row r="93" spans="1:41" x14ac:dyDescent="0.15">
      <c r="B93" s="16"/>
      <c r="C93" s="6"/>
      <c r="R93" s="6"/>
      <c r="U93" s="16" t="s">
        <v>250</v>
      </c>
      <c r="V93" s="6" t="s">
        <v>251</v>
      </c>
      <c r="W93">
        <v>34</v>
      </c>
      <c r="X93">
        <f>1+(W93-1)*0.25</f>
        <v>9.25</v>
      </c>
      <c r="Y93">
        <f>INT(POWER(X93+(Z93*0.25),2)*35)</f>
        <v>10414</v>
      </c>
      <c r="Z93">
        <v>32</v>
      </c>
      <c r="AA93">
        <f>INT(POWER(X93+(AB93*0.25),3))+40</f>
        <v>7173</v>
      </c>
      <c r="AB93">
        <v>40</v>
      </c>
      <c r="AC93">
        <f>INT(50+(X93+(AD93*0.25)-1)*POWER(X93+(AD93*0.25),0.5)*10)</f>
        <v>2683</v>
      </c>
      <c r="AD93">
        <v>130</v>
      </c>
      <c r="AE93">
        <f>INT(POWER(X93+(AF93*0.25),3))+40</f>
        <v>831</v>
      </c>
      <c r="AF93">
        <v>0</v>
      </c>
      <c r="AG93">
        <f>INT(50+(X93+(AH93*0.25)-1)*POWER(X93+(AH93*0.25),0.5)*10)</f>
        <v>2446</v>
      </c>
      <c r="AH93">
        <v>120</v>
      </c>
      <c r="AI93">
        <f>INT(5+(X93+(AJ93*0.25)-1)*POWER(X93+(AJ93*0.25),0.2))</f>
        <v>130</v>
      </c>
      <c r="AJ93">
        <v>190</v>
      </c>
      <c r="AL93" s="6" t="s">
        <v>223</v>
      </c>
      <c r="AM93" s="6" t="s">
        <v>252</v>
      </c>
    </row>
    <row r="94" spans="1:41" x14ac:dyDescent="0.15">
      <c r="A94" s="1" t="s">
        <v>591</v>
      </c>
    </row>
    <row r="95" spans="1:41" x14ac:dyDescent="0.15">
      <c r="B95" s="12" t="s">
        <v>1</v>
      </c>
      <c r="C95" t="s">
        <v>0</v>
      </c>
      <c r="D95">
        <v>25</v>
      </c>
      <c r="E95">
        <f>1+(D95-1)*0.25</f>
        <v>7</v>
      </c>
      <c r="F95">
        <f>INT(200+POWER(E95+(G95*0.25)+1,2)*30)</f>
        <v>2120</v>
      </c>
      <c r="G95">
        <v>0</v>
      </c>
      <c r="H95">
        <f>INT(POWER(E95+(I95*0.25)+4,2)*3)</f>
        <v>363</v>
      </c>
      <c r="I95">
        <v>0</v>
      </c>
      <c r="J95">
        <f>INT(50+(E95+(K95*0.25)-1)*POWER(E95+(K95*0.25),0.5)*10)</f>
        <v>208</v>
      </c>
      <c r="K95">
        <v>0</v>
      </c>
      <c r="L95">
        <f>INT(POWER(E95+(M95*0.25)+4,2)*3)</f>
        <v>363</v>
      </c>
      <c r="M95">
        <v>0</v>
      </c>
      <c r="N95">
        <f>INT(50+(E95+(O95*0.25)-1)*POWER(E95+(O95*0.25),0.5)*10)</f>
        <v>208</v>
      </c>
      <c r="O95">
        <v>0</v>
      </c>
      <c r="P95">
        <f>INT(5+(E95+(Q95*0.25)-1)*POWER(E95+(Q95*0.25),0.2))</f>
        <v>13</v>
      </c>
      <c r="Q95">
        <v>0</v>
      </c>
      <c r="R95" s="5">
        <v>101105</v>
      </c>
      <c r="S95" t="s">
        <v>558</v>
      </c>
      <c r="U95" s="16" t="s">
        <v>253</v>
      </c>
      <c r="V95" s="6" t="s">
        <v>254</v>
      </c>
      <c r="W95">
        <v>36</v>
      </c>
      <c r="X95">
        <f>1+(W95-1)*0.25</f>
        <v>9.75</v>
      </c>
      <c r="Y95">
        <f>INT(POWER(X95+(Z95*0.25),2)*35)</f>
        <v>10414</v>
      </c>
      <c r="Z95">
        <v>30</v>
      </c>
      <c r="AA95">
        <f>INT(POWER(X95+(AB95*0.25),3))+40</f>
        <v>2500</v>
      </c>
      <c r="AB95">
        <v>15</v>
      </c>
      <c r="AC95">
        <f>INT(50+(X95+(AD95*0.25)-1)*POWER(X95+(AD95*0.25),0.5)*10)</f>
        <v>3229</v>
      </c>
      <c r="AD95">
        <v>150</v>
      </c>
      <c r="AE95">
        <f>INT(POWER(X95+(AF95*0.25),3))+40</f>
        <v>7173</v>
      </c>
      <c r="AF95">
        <v>38</v>
      </c>
      <c r="AG95">
        <f>INT(50+(X95+(AH95*0.25)-1)*POWER(X95+(AH95*0.25),0.5)*10)</f>
        <v>3229</v>
      </c>
      <c r="AH95">
        <v>150</v>
      </c>
      <c r="AI95">
        <f>INT(5+(X95+(AJ95*0.25)-1)*POWER(X95+(AJ95*0.25),0.2))</f>
        <v>18</v>
      </c>
      <c r="AJ95">
        <v>0</v>
      </c>
      <c r="AL95" s="6" t="s">
        <v>127</v>
      </c>
      <c r="AM95" s="6" t="s">
        <v>255</v>
      </c>
      <c r="AO95" t="s">
        <v>626</v>
      </c>
    </row>
    <row r="96" spans="1:41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256</v>
      </c>
      <c r="V96" s="6" t="s">
        <v>257</v>
      </c>
      <c r="W96">
        <v>33</v>
      </c>
      <c r="X96">
        <f>1+(W96-1)*0.25</f>
        <v>9</v>
      </c>
      <c r="Y96">
        <f>INT(POWER(X96+(Z96*0.25),2)*35)</f>
        <v>10718</v>
      </c>
      <c r="Z96">
        <v>34</v>
      </c>
      <c r="AA96">
        <f>INT(POWER(X96+(AB96*0.25),3))+40</f>
        <v>1768</v>
      </c>
      <c r="AB96">
        <v>12</v>
      </c>
      <c r="AC96">
        <f>INT(50+(X96+(AD96*0.25)-1)*POWER(X96+(AD96*0.25),0.5)*10)</f>
        <v>5698</v>
      </c>
      <c r="AD96">
        <v>240</v>
      </c>
      <c r="AE96">
        <f>INT(POWER(X96+(AF96*0.25),3))+40</f>
        <v>8343</v>
      </c>
      <c r="AF96">
        <v>45</v>
      </c>
      <c r="AG96">
        <f>INT(50+(X96+(AH96*0.25)-1)*POWER(X96+(AH96*0.25),0.5)*10)</f>
        <v>3674</v>
      </c>
      <c r="AH96">
        <v>170</v>
      </c>
      <c r="AI96">
        <f>INT(5+(X96+(AJ96*0.25)-1)*POWER(X96+(AJ96*0.25),0.2))</f>
        <v>122</v>
      </c>
      <c r="AJ96">
        <v>180</v>
      </c>
      <c r="AL96" s="6" t="s">
        <v>127</v>
      </c>
      <c r="AM96" s="6" t="s">
        <v>258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259</v>
      </c>
      <c r="V97" s="6" t="s">
        <v>260</v>
      </c>
      <c r="W97">
        <v>34</v>
      </c>
      <c r="X97">
        <f>1+(W97-1)*0.25</f>
        <v>9.25</v>
      </c>
      <c r="Y97">
        <f>INT(POWER(X97+(Z97*0.25),2)*35)</f>
        <v>11340</v>
      </c>
      <c r="Z97">
        <v>35</v>
      </c>
      <c r="AA97">
        <f t="shared" ref="AA97:AA98" si="98">INT(POWER(X97+(AB97*0.25),3))+40</f>
        <v>2237</v>
      </c>
      <c r="AB97">
        <v>15</v>
      </c>
      <c r="AC97">
        <f>INT(50+(X97+(AD97*0.25)-1)*POWER(X97+(AD97*0.25),0.5)*10)</f>
        <v>4971</v>
      </c>
      <c r="AD97">
        <v>215</v>
      </c>
      <c r="AE97">
        <f>INT(POWER(X97+(AF97*0.25),3))+40</f>
        <v>4331</v>
      </c>
      <c r="AF97">
        <v>28</v>
      </c>
      <c r="AG97">
        <f>INT(50+(X97+(AH97*0.25)-1)*POWER(X97+(AH97*0.25),0.5)*10)</f>
        <v>3436</v>
      </c>
      <c r="AH97">
        <v>160</v>
      </c>
      <c r="AI97">
        <f>INT(5+(X97+(AJ97*0.25)-1)*POWER(X97+(AJ97*0.25),0.2))</f>
        <v>110</v>
      </c>
      <c r="AJ97">
        <v>160</v>
      </c>
      <c r="AL97" s="6" t="s">
        <v>177</v>
      </c>
      <c r="AM97" s="6" t="s">
        <v>261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262</v>
      </c>
      <c r="V98" s="6" t="s">
        <v>263</v>
      </c>
      <c r="W98">
        <v>35</v>
      </c>
      <c r="X98">
        <f>1+(W98-1)*0.25</f>
        <v>9.5</v>
      </c>
      <c r="Y98">
        <f>INT(POWER(X98+(Z98*0.25),2)*35)</f>
        <v>11340</v>
      </c>
      <c r="Z98">
        <v>34</v>
      </c>
      <c r="AA98">
        <f t="shared" si="98"/>
        <v>2500</v>
      </c>
      <c r="AB98">
        <v>16</v>
      </c>
      <c r="AC98">
        <f>INT(50+(X98+(AD98*0.25)-1)*POWER(X98+(AD98*0.25),0.5)*10)</f>
        <v>5149</v>
      </c>
      <c r="AD98">
        <v>220</v>
      </c>
      <c r="AE98">
        <f>INT(POWER(X98+(AF98*0.25),3))+40</f>
        <v>8343</v>
      </c>
      <c r="AF98">
        <v>43</v>
      </c>
      <c r="AG98">
        <f>INT(50+(X98+(AH98*0.25)-1)*POWER(X98+(AH98*0.25),0.5)*10)</f>
        <v>3999</v>
      </c>
      <c r="AH98">
        <v>180</v>
      </c>
      <c r="AI98">
        <f>INT(5+(X98+(AJ98*0.25)-1)*POWER(X98+(AJ98*0.25),0.2))</f>
        <v>130</v>
      </c>
      <c r="AJ98">
        <v>190</v>
      </c>
      <c r="AL98" s="6" t="s">
        <v>127</v>
      </c>
      <c r="AM98" s="6" t="s">
        <v>264</v>
      </c>
    </row>
    <row r="99" spans="1:39" s="9" customFormat="1" x14ac:dyDescent="0.15">
      <c r="A99" s="8" t="s">
        <v>592</v>
      </c>
      <c r="B99" s="15"/>
      <c r="U99" s="15"/>
    </row>
    <row r="100" spans="1:39" s="9" customFormat="1" x14ac:dyDescent="0.15">
      <c r="A100" s="8" t="s">
        <v>565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265</v>
      </c>
      <c r="V100" s="11" t="s">
        <v>266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267</v>
      </c>
    </row>
    <row r="101" spans="1:39" s="9" customFormat="1" x14ac:dyDescent="0.15">
      <c r="A101" s="8" t="s">
        <v>565</v>
      </c>
      <c r="B101" s="17" t="s">
        <v>268</v>
      </c>
      <c r="C101" s="11" t="s">
        <v>269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270</v>
      </c>
      <c r="S101" s="11" t="s">
        <v>271</v>
      </c>
      <c r="U101" s="17" t="s">
        <v>272</v>
      </c>
      <c r="V101" s="11" t="s">
        <v>273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274</v>
      </c>
    </row>
    <row r="102" spans="1:39" s="9" customFormat="1" x14ac:dyDescent="0.15">
      <c r="A102" s="8" t="s">
        <v>565</v>
      </c>
      <c r="B102" s="17" t="s">
        <v>275</v>
      </c>
      <c r="C102" s="11" t="s">
        <v>276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270</v>
      </c>
      <c r="S102" s="11" t="s">
        <v>277</v>
      </c>
      <c r="U102" s="17" t="s">
        <v>278</v>
      </c>
      <c r="V102" s="11" t="s">
        <v>279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280</v>
      </c>
    </row>
    <row r="103" spans="1:39" x14ac:dyDescent="0.15">
      <c r="A103" s="8" t="s">
        <v>565</v>
      </c>
      <c r="B103" s="16"/>
      <c r="C103" s="6"/>
      <c r="R103" s="6"/>
      <c r="S103" s="6"/>
      <c r="U103" s="16" t="s">
        <v>281</v>
      </c>
      <c r="V103" s="6" t="s">
        <v>282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283</v>
      </c>
    </row>
    <row r="104" spans="1:39" s="9" customFormat="1" x14ac:dyDescent="0.15">
      <c r="A104" s="8" t="s">
        <v>593</v>
      </c>
      <c r="B104" s="15"/>
      <c r="U104" s="15"/>
    </row>
    <row r="105" spans="1:39" s="9" customFormat="1" x14ac:dyDescent="0.15">
      <c r="A105" s="8" t="s">
        <v>565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284</v>
      </c>
      <c r="V105" s="11" t="s">
        <v>285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286</v>
      </c>
      <c r="AM105" s="11" t="s">
        <v>287</v>
      </c>
    </row>
    <row r="106" spans="1:39" s="9" customFormat="1" x14ac:dyDescent="0.15">
      <c r="A106" s="8" t="s">
        <v>565</v>
      </c>
      <c r="B106" s="17" t="s">
        <v>288</v>
      </c>
      <c r="C106" s="11" t="s">
        <v>289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270</v>
      </c>
      <c r="S106" s="11" t="s">
        <v>290</v>
      </c>
      <c r="U106" s="17" t="s">
        <v>291</v>
      </c>
      <c r="V106" s="11" t="s">
        <v>292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293</v>
      </c>
    </row>
    <row r="107" spans="1:39" s="9" customFormat="1" x14ac:dyDescent="0.15">
      <c r="A107" s="8" t="s">
        <v>565</v>
      </c>
      <c r="B107" s="17" t="s">
        <v>294</v>
      </c>
      <c r="C107" s="11" t="s">
        <v>295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270</v>
      </c>
      <c r="S107" s="11" t="s">
        <v>296</v>
      </c>
      <c r="U107" s="17" t="s">
        <v>297</v>
      </c>
      <c r="V107" s="11" t="s">
        <v>298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280</v>
      </c>
    </row>
    <row r="108" spans="1:39" x14ac:dyDescent="0.15">
      <c r="A108" s="8" t="s">
        <v>565</v>
      </c>
      <c r="B108" s="16"/>
      <c r="C108" s="6"/>
      <c r="R108" s="6"/>
      <c r="S108" s="6"/>
      <c r="U108" s="16" t="s">
        <v>299</v>
      </c>
      <c r="V108" s="6" t="s">
        <v>300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301</v>
      </c>
    </row>
    <row r="109" spans="1:39" s="9" customFormat="1" x14ac:dyDescent="0.15">
      <c r="A109" s="8" t="s">
        <v>594</v>
      </c>
      <c r="B109" s="15"/>
      <c r="U109" s="15"/>
    </row>
    <row r="110" spans="1:39" s="9" customFormat="1" x14ac:dyDescent="0.15">
      <c r="A110" s="8" t="s">
        <v>566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302</v>
      </c>
      <c r="V110" s="11" t="s">
        <v>303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304</v>
      </c>
      <c r="AM110" s="11" t="s">
        <v>305</v>
      </c>
    </row>
    <row r="111" spans="1:39" s="9" customFormat="1" x14ac:dyDescent="0.15">
      <c r="A111" s="8" t="s">
        <v>566</v>
      </c>
      <c r="B111" s="17" t="s">
        <v>306</v>
      </c>
      <c r="C111" s="11" t="s">
        <v>307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308</v>
      </c>
      <c r="S111" s="11" t="s">
        <v>309</v>
      </c>
      <c r="U111" s="17" t="s">
        <v>310</v>
      </c>
      <c r="V111" s="11" t="s">
        <v>311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566</v>
      </c>
      <c r="B112" s="16"/>
      <c r="C112" s="6"/>
      <c r="R112" s="6"/>
      <c r="S112" s="6"/>
      <c r="U112" s="16" t="s">
        <v>312</v>
      </c>
      <c r="V112" s="6" t="s">
        <v>313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314</v>
      </c>
    </row>
    <row r="113" spans="1:41" x14ac:dyDescent="0.15">
      <c r="A113" s="8" t="s">
        <v>566</v>
      </c>
      <c r="B113" s="16"/>
      <c r="C113" s="6"/>
      <c r="R113" s="6"/>
      <c r="S113" s="6"/>
      <c r="U113" s="16" t="s">
        <v>315</v>
      </c>
      <c r="V113" s="6" t="s">
        <v>316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317</v>
      </c>
    </row>
    <row r="114" spans="1:41" x14ac:dyDescent="0.15">
      <c r="A114" s="1" t="s">
        <v>595</v>
      </c>
    </row>
    <row r="115" spans="1:41" x14ac:dyDescent="0.15">
      <c r="B115" s="12" t="s">
        <v>1</v>
      </c>
      <c r="C115" t="s">
        <v>0</v>
      </c>
      <c r="D115">
        <v>24</v>
      </c>
      <c r="E115">
        <f>1+(D115-1)*0.25</f>
        <v>6.75</v>
      </c>
      <c r="F115">
        <f>INT(200+POWER(E115+(G115*0.25)+1,2)*30)</f>
        <v>2001</v>
      </c>
      <c r="G115">
        <v>0</v>
      </c>
      <c r="H115">
        <f>INT(POWER(E115+(I115*0.25)+4,2)*3)</f>
        <v>346</v>
      </c>
      <c r="I115">
        <v>0</v>
      </c>
      <c r="J115">
        <f>INT(50+(E115+(K115*0.25)-1)*POWER(E115+(K115*0.25),0.5)*10)</f>
        <v>199</v>
      </c>
      <c r="K115">
        <v>0</v>
      </c>
      <c r="L115">
        <f>INT(POWER(E115+(M115*0.25)+4,2)*3)</f>
        <v>346</v>
      </c>
      <c r="M115">
        <v>0</v>
      </c>
      <c r="N115">
        <f>INT(50+(E115+(O115*0.25)-1)*POWER(E115+(O115*0.25),0.5)*10)</f>
        <v>199</v>
      </c>
      <c r="O115">
        <v>0</v>
      </c>
      <c r="P115">
        <f>INT(5+(E115+(Q115*0.25)-1)*POWER(E115+(Q115*0.25),0.2))</f>
        <v>13</v>
      </c>
      <c r="Q115">
        <v>0</v>
      </c>
      <c r="R115" s="5">
        <v>102204</v>
      </c>
      <c r="S115" t="s">
        <v>554</v>
      </c>
      <c r="U115" s="16" t="s">
        <v>318</v>
      </c>
      <c r="V115" s="6" t="s">
        <v>319</v>
      </c>
      <c r="W115">
        <v>34</v>
      </c>
      <c r="X115">
        <f>1+(W115-1)*0.25</f>
        <v>9.25</v>
      </c>
      <c r="Y115">
        <f>INT(POWER(X115+(Z115*0.25),2)*35)</f>
        <v>14708</v>
      </c>
      <c r="Z115">
        <v>45</v>
      </c>
      <c r="AA115">
        <f>INT(POWER(X115+(AB115*0.25),3))+40</f>
        <v>831</v>
      </c>
      <c r="AB115">
        <v>0</v>
      </c>
      <c r="AC115">
        <f>INT(50+(X115+(AD115*0.25)-1)*POWER(X115+(AD115*0.25),0.5)*10)</f>
        <v>4823</v>
      </c>
      <c r="AD115">
        <v>210</v>
      </c>
      <c r="AE115">
        <f>INT(POWER(X115+(AF115*0.25),3))+40</f>
        <v>9635</v>
      </c>
      <c r="AF115">
        <v>48</v>
      </c>
      <c r="AG115">
        <f>INT(50+(X115+(AH115*0.25)-1)*POWER(X115+(AH115*0.25),0.5)*10)</f>
        <v>4823</v>
      </c>
      <c r="AH115">
        <v>210</v>
      </c>
      <c r="AI115">
        <f>INT(5+(X115+(AJ115*0.25)-1)*POWER(X115+(AJ115*0.25),0.2))</f>
        <v>17</v>
      </c>
      <c r="AJ115">
        <v>0</v>
      </c>
      <c r="AL115" s="6" t="s">
        <v>320</v>
      </c>
      <c r="AM115" s="6" t="s">
        <v>321</v>
      </c>
      <c r="AN115" s="7" t="s">
        <v>574</v>
      </c>
      <c r="AO115" t="s">
        <v>631</v>
      </c>
    </row>
    <row r="116" spans="1:41" x14ac:dyDescent="0.15">
      <c r="B116" s="16" t="s">
        <v>322</v>
      </c>
      <c r="C116" s="6" t="s">
        <v>323</v>
      </c>
      <c r="D116">
        <v>27</v>
      </c>
      <c r="E116">
        <f>1+(D116-1)*0.25</f>
        <v>7.5</v>
      </c>
      <c r="F116">
        <f>INT(200+POWER(E116+(G116*0.25)+1,2)*30)</f>
        <v>5667</v>
      </c>
      <c r="G116">
        <v>20</v>
      </c>
      <c r="H116">
        <f>INT(POWER(E116+(I116*0.25)+4,2)*3)</f>
        <v>588</v>
      </c>
      <c r="I116">
        <v>10</v>
      </c>
      <c r="J116">
        <f>INT(50+(E116+(K116*0.25)-1)*POWER(E116+(K116*0.25),0.5)*10)</f>
        <v>334</v>
      </c>
      <c r="K116">
        <v>10</v>
      </c>
      <c r="L116">
        <f>INT(POWER(E116+(M116*0.25)+4,2)*3)</f>
        <v>816</v>
      </c>
      <c r="M116">
        <v>20</v>
      </c>
      <c r="N116">
        <f>INT(50+(E116+(O116*0.25)-1)*POWER(E116+(O116*0.25),0.5)*10)</f>
        <v>456</v>
      </c>
      <c r="O116">
        <v>20</v>
      </c>
      <c r="P116">
        <f>INT(5+(E116+(Q116*0.25)-1)*POWER(E116+(Q116*0.25),0.2))</f>
        <v>16</v>
      </c>
      <c r="Q116">
        <v>5</v>
      </c>
      <c r="R116" s="6" t="s">
        <v>324</v>
      </c>
      <c r="S116" s="6">
        <v>12011</v>
      </c>
      <c r="U116" s="16" t="s">
        <v>325</v>
      </c>
      <c r="V116" s="6" t="s">
        <v>326</v>
      </c>
      <c r="W116">
        <v>32</v>
      </c>
      <c r="X116">
        <f>1+(W116-1)*0.25</f>
        <v>8.75</v>
      </c>
      <c r="Y116">
        <f>INT(POWER(X116+(Z116*0.25),2)*35)</f>
        <v>12304</v>
      </c>
      <c r="Z116">
        <v>40</v>
      </c>
      <c r="AA116">
        <f>INT(POWER(X116+(AB116*0.25),3))+40</f>
        <v>709</v>
      </c>
      <c r="AB116">
        <v>0</v>
      </c>
      <c r="AC116">
        <f>INT(50+(X116+(AD116*0.25)-1)*POWER(X116+(AD116*0.25),0.5)*10)</f>
        <v>3917</v>
      </c>
      <c r="AD116">
        <v>180</v>
      </c>
      <c r="AE116">
        <f>INT(POWER(X116+(AF116*0.25),3))+40</f>
        <v>6631</v>
      </c>
      <c r="AF116">
        <v>40</v>
      </c>
      <c r="AG116">
        <f>INT(50+(X116+(AH116*0.25)-1)*POWER(X116+(AH116*0.25),0.5)*10)</f>
        <v>4476</v>
      </c>
      <c r="AH116">
        <v>200</v>
      </c>
      <c r="AI116">
        <f>INT(5+(X116+(AJ116*0.25)-1)*POWER(X116+(AJ116*0.25),0.2))</f>
        <v>16</v>
      </c>
      <c r="AJ116">
        <v>0</v>
      </c>
      <c r="AL116" s="6" t="s">
        <v>127</v>
      </c>
      <c r="AM116" s="6" t="s">
        <v>327</v>
      </c>
    </row>
    <row r="117" spans="1:41" x14ac:dyDescent="0.15">
      <c r="B117" s="16"/>
      <c r="C117" s="6"/>
      <c r="R117" s="6"/>
      <c r="S117" s="6"/>
      <c r="U117" s="16" t="s">
        <v>328</v>
      </c>
      <c r="V117" s="6" t="s">
        <v>329</v>
      </c>
      <c r="W117">
        <v>33</v>
      </c>
      <c r="X117">
        <f>1+(W117-1)*0.25</f>
        <v>9</v>
      </c>
      <c r="Y117">
        <f>INT(POWER(X117+(Z117*0.25),2)*35)</f>
        <v>11027</v>
      </c>
      <c r="Z117">
        <v>35</v>
      </c>
      <c r="AA117">
        <f>INT(POWER(X117+(AB117*0.25),3))+40</f>
        <v>6899</v>
      </c>
      <c r="AB117">
        <v>40</v>
      </c>
      <c r="AC117">
        <f>INT(50+(X117+(AD117*0.25)-1)*POWER(X117+(AD117*0.25),0.5)*10)</f>
        <v>4221</v>
      </c>
      <c r="AD117">
        <v>190</v>
      </c>
      <c r="AE117">
        <f>INT(POWER(X117+(AF117*0.25),3))+40</f>
        <v>769</v>
      </c>
      <c r="AF117">
        <v>0</v>
      </c>
      <c r="AG117">
        <f>INT(50+(X117+(AH117*0.25)-1)*POWER(X117+(AH117*0.25),0.5)*10)</f>
        <v>3674</v>
      </c>
      <c r="AH117">
        <v>170</v>
      </c>
      <c r="AI117">
        <f>INT(5+(X117+(AJ117*0.25)-1)*POWER(X117+(AJ117*0.25),0.2))</f>
        <v>136</v>
      </c>
      <c r="AJ117">
        <v>200</v>
      </c>
      <c r="AL117" s="6" t="s">
        <v>223</v>
      </c>
      <c r="AM117" s="6" t="s">
        <v>246</v>
      </c>
      <c r="AO117" t="s">
        <v>631</v>
      </c>
    </row>
    <row r="118" spans="1:41" x14ac:dyDescent="0.15">
      <c r="A118" s="1" t="s">
        <v>596</v>
      </c>
    </row>
    <row r="119" spans="1:41" x14ac:dyDescent="0.15">
      <c r="B119" s="14" t="s">
        <v>559</v>
      </c>
      <c r="C119" s="7" t="s">
        <v>560</v>
      </c>
      <c r="D119" s="7">
        <v>25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561</v>
      </c>
      <c r="U119" s="16" t="s">
        <v>330</v>
      </c>
      <c r="V119" s="6" t="s">
        <v>331</v>
      </c>
      <c r="W119">
        <v>35</v>
      </c>
      <c r="X119">
        <f>1+(W119-1)*0.25</f>
        <v>9.5</v>
      </c>
      <c r="Y119">
        <f>INT(POWER(X119+(Z119*0.25),2)*35)</f>
        <v>18919</v>
      </c>
      <c r="Z119">
        <v>55</v>
      </c>
      <c r="AA119">
        <f>INT(POWER(X119+(AB119*0.25),3))+40</f>
        <v>897</v>
      </c>
      <c r="AB119">
        <v>0</v>
      </c>
      <c r="AC119">
        <f>INT(50+(X119+(AD119*0.25)-1)*POWER(X119+(AD119*0.25),0.5)*10)</f>
        <v>24974</v>
      </c>
      <c r="AD119">
        <v>700</v>
      </c>
      <c r="AE119">
        <f>INT(POWER(X119+(AF119*0.25),3))+40</f>
        <v>8974</v>
      </c>
      <c r="AF119">
        <v>45</v>
      </c>
      <c r="AG119">
        <f>INT(50+(X119+(AH119*0.25)-1)*POWER(X119+(AH119*0.25),0.5)*10)</f>
        <v>24974</v>
      </c>
      <c r="AH119">
        <v>700</v>
      </c>
      <c r="AI119">
        <f>INT(5+(X119+(AJ119*0.25)-1)*POWER(X119+(AJ119*0.25),0.2))</f>
        <v>18</v>
      </c>
      <c r="AJ119">
        <v>0</v>
      </c>
      <c r="AL119" s="6" t="s">
        <v>332</v>
      </c>
      <c r="AM119" s="6" t="s">
        <v>333</v>
      </c>
      <c r="AN119" s="7" t="s">
        <v>574</v>
      </c>
      <c r="AO119" t="s">
        <v>632</v>
      </c>
    </row>
    <row r="120" spans="1:41" x14ac:dyDescent="0.15">
      <c r="B120" s="16" t="s">
        <v>334</v>
      </c>
      <c r="C120" s="6" t="s">
        <v>335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270</v>
      </c>
      <c r="S120" s="6" t="s">
        <v>336</v>
      </c>
      <c r="U120" s="16" t="s">
        <v>337</v>
      </c>
      <c r="V120" s="6" t="s">
        <v>338</v>
      </c>
      <c r="W120">
        <v>35</v>
      </c>
      <c r="X120">
        <f>1+(W120-1)*0.25</f>
        <v>9.5</v>
      </c>
      <c r="Y120">
        <f>INT(POWER(X120+(Z120*0.25),2)*35)</f>
        <v>11978</v>
      </c>
      <c r="Z120">
        <v>36</v>
      </c>
      <c r="AA120">
        <f>INT(POWER(X120+(AB120*0.25),3))+40</f>
        <v>6899</v>
      </c>
      <c r="AB120">
        <v>38</v>
      </c>
      <c r="AC120">
        <f>INT(50+(X120+(AD120*0.25)-1)*POWER(X120+(AD120*0.25),0.5)*10)</f>
        <v>4277</v>
      </c>
      <c r="AD120">
        <v>190</v>
      </c>
      <c r="AE120">
        <f>INT(POWER(X120+(AF120*0.25),3))+40</f>
        <v>897</v>
      </c>
      <c r="AF120">
        <v>0</v>
      </c>
      <c r="AG120">
        <f>INT(50+(X120+(AH120*0.25)-1)*POWER(X120+(AH120*0.25),0.5)*10)</f>
        <v>3727</v>
      </c>
      <c r="AH120">
        <v>170</v>
      </c>
      <c r="AI120">
        <f>INT(5+(X120+(AJ120*0.25)-1)*POWER(X120+(AJ120*0.25),0.2))</f>
        <v>172</v>
      </c>
      <c r="AJ120">
        <v>250</v>
      </c>
      <c r="AL120" s="6" t="s">
        <v>65</v>
      </c>
      <c r="AM120" s="6" t="s">
        <v>339</v>
      </c>
      <c r="AO120" t="s">
        <v>631</v>
      </c>
    </row>
    <row r="121" spans="1:41" x14ac:dyDescent="0.15">
      <c r="B121" s="16" t="s">
        <v>340</v>
      </c>
      <c r="C121" s="6" t="s">
        <v>341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270</v>
      </c>
      <c r="S121" s="6" t="s">
        <v>622</v>
      </c>
      <c r="U121" s="16" t="s">
        <v>345</v>
      </c>
      <c r="V121" s="6" t="s">
        <v>346</v>
      </c>
      <c r="W121">
        <v>35</v>
      </c>
      <c r="X121">
        <f>1+(W121-1)*0.25</f>
        <v>9.5</v>
      </c>
      <c r="Y121">
        <f>INT(POWER(X121+(Z121*0.25),2)*35)</f>
        <v>11657</v>
      </c>
      <c r="Z121">
        <v>35</v>
      </c>
      <c r="AA121">
        <f>INT(POWER(X121+(AB121*0.25),3))+40</f>
        <v>7173</v>
      </c>
      <c r="AB121">
        <v>39</v>
      </c>
      <c r="AC121">
        <f>INT(50+(X121+(AD121*0.25)-1)*POWER(X121+(AD121*0.25),0.5)*10)</f>
        <v>4277</v>
      </c>
      <c r="AD121">
        <v>190</v>
      </c>
      <c r="AE121">
        <f>INT(POWER(X121+(AF121*0.25),3))+40</f>
        <v>897</v>
      </c>
      <c r="AF121">
        <v>0</v>
      </c>
      <c r="AG121">
        <f>INT(50+(X121+(AH121*0.25)-1)*POWER(X121+(AH121*0.25),0.5)*10)</f>
        <v>3999</v>
      </c>
      <c r="AH121">
        <v>180</v>
      </c>
      <c r="AI121">
        <f>INT(5+(X121+(AJ121*0.25)-1)*POWER(X121+(AJ121*0.25),0.2))</f>
        <v>158</v>
      </c>
      <c r="AJ121">
        <v>230</v>
      </c>
      <c r="AL121" s="6" t="s">
        <v>93</v>
      </c>
      <c r="AM121" s="6" t="s">
        <v>280</v>
      </c>
      <c r="AO121" t="s">
        <v>631</v>
      </c>
    </row>
    <row r="122" spans="1:41" x14ac:dyDescent="0.15">
      <c r="B122" s="16" t="s">
        <v>344</v>
      </c>
      <c r="C122" s="6" t="s">
        <v>343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270</v>
      </c>
      <c r="S122" s="6" t="s">
        <v>342</v>
      </c>
      <c r="U122" s="16" t="s">
        <v>347</v>
      </c>
      <c r="V122" s="6" t="s">
        <v>348</v>
      </c>
      <c r="W122">
        <v>34</v>
      </c>
      <c r="X122">
        <f>1+(W122-1)*0.25</f>
        <v>9.25</v>
      </c>
      <c r="Y122">
        <f>INT(POWER(X122+(Z122*0.25),2)*35)</f>
        <v>10115</v>
      </c>
      <c r="Z122">
        <v>31</v>
      </c>
      <c r="AA122">
        <f>INT(POWER(X122+(AB122*0.25),3))+40</f>
        <v>831</v>
      </c>
      <c r="AB122">
        <v>0</v>
      </c>
      <c r="AC122">
        <f>INT(50+(X122+(AD122*0.25)-1)*POWER(X122+(AD122*0.25),0.5)*10)</f>
        <v>3700</v>
      </c>
      <c r="AD122">
        <v>170</v>
      </c>
      <c r="AE122">
        <f>INT(POWER(X122+(AF122*0.25),3))+40</f>
        <v>5872</v>
      </c>
      <c r="AF122">
        <v>35</v>
      </c>
      <c r="AG122">
        <f>INT(50+(X122+(AH122*0.25)-1)*POWER(X122+(AH122*0.25),0.5)*10)</f>
        <v>4249</v>
      </c>
      <c r="AH122">
        <v>190</v>
      </c>
      <c r="AI122">
        <f>INT(5+(X122+(AJ122*0.25)-1)*POWER(X122+(AJ122*0.25),0.2))</f>
        <v>17</v>
      </c>
      <c r="AJ122">
        <v>0</v>
      </c>
      <c r="AL122" s="6" t="s">
        <v>177</v>
      </c>
      <c r="AM122" s="6" t="s">
        <v>261</v>
      </c>
      <c r="AO122" t="s">
        <v>631</v>
      </c>
    </row>
    <row r="123" spans="1:41" x14ac:dyDescent="0.15">
      <c r="A123" s="1" t="s">
        <v>597</v>
      </c>
    </row>
    <row r="124" spans="1:41" x14ac:dyDescent="0.15">
      <c r="B124" s="12" t="s">
        <v>1</v>
      </c>
      <c r="C124" t="s">
        <v>0</v>
      </c>
      <c r="D124">
        <v>24</v>
      </c>
      <c r="E124">
        <f>1+(D124-1)*0.25</f>
        <v>6.75</v>
      </c>
      <c r="F124">
        <f>INT(200+POWER(E124+(G124*0.25)+1,2)*30)</f>
        <v>2001</v>
      </c>
      <c r="G124">
        <v>0</v>
      </c>
      <c r="H124">
        <f>INT(POWER(E124+(I124*0.25)+4,2)*3)</f>
        <v>346</v>
      </c>
      <c r="I124">
        <v>0</v>
      </c>
      <c r="J124">
        <f>INT(50+(E124+(K124*0.25)-1)*POWER(E124+(K124*0.25),0.5)*10)</f>
        <v>199</v>
      </c>
      <c r="K124">
        <v>0</v>
      </c>
      <c r="L124">
        <f>INT(POWER(E124+(M124*0.25)+4,2)*3)</f>
        <v>346</v>
      </c>
      <c r="M124">
        <v>0</v>
      </c>
      <c r="N124">
        <f>INT(50+(E124+(O124*0.25)-1)*POWER(E124+(O124*0.25),0.5)*10)</f>
        <v>199</v>
      </c>
      <c r="O124">
        <v>0</v>
      </c>
      <c r="P124">
        <f>INT(5+(E124+(Q124*0.25)-1)*POWER(E124+(Q124*0.25),0.2))</f>
        <v>13</v>
      </c>
      <c r="Q124">
        <v>0</v>
      </c>
      <c r="R124" s="5">
        <v>104104</v>
      </c>
      <c r="S124" t="s">
        <v>555</v>
      </c>
      <c r="U124" s="16" t="s">
        <v>349</v>
      </c>
      <c r="V124" s="6" t="s">
        <v>350</v>
      </c>
      <c r="W124">
        <v>35</v>
      </c>
      <c r="X124">
        <f>1+(W124-1)*0.25</f>
        <v>9.5</v>
      </c>
      <c r="Y124">
        <f>INT(POWER(X124+(Z124*0.25),2)*35)</f>
        <v>30458</v>
      </c>
      <c r="Z124">
        <v>80</v>
      </c>
      <c r="AA124">
        <f>INT(POWER(X124+(AB124*0.25),3))+40</f>
        <v>897</v>
      </c>
      <c r="AB124">
        <v>0</v>
      </c>
      <c r="AC124">
        <f>INT(50+(X124+(AD124*0.25)-1)*POWER(X124+(AD124*0.25),0.5)*10)</f>
        <v>9139</v>
      </c>
      <c r="AD124">
        <v>340</v>
      </c>
      <c r="AE124">
        <f>INT(POWER(X124+(AF124*0.25),3))+40</f>
        <v>7454</v>
      </c>
      <c r="AF124">
        <v>40</v>
      </c>
      <c r="AG124">
        <f>INT(50+(X124+(AH124*0.25)-1)*POWER(X124+(AH124*0.25),0.5)*10)</f>
        <v>9504</v>
      </c>
      <c r="AH124">
        <v>350</v>
      </c>
      <c r="AI124">
        <f>INT(5+(X124+(AJ124*0.25)-1)*POWER(X124+(AJ124*0.25),0.2))</f>
        <v>18</v>
      </c>
      <c r="AJ124">
        <v>0</v>
      </c>
      <c r="AL124" s="6" t="s">
        <v>351</v>
      </c>
      <c r="AM124" s="6" t="s">
        <v>352</v>
      </c>
      <c r="AN124" s="7" t="s">
        <v>574</v>
      </c>
      <c r="AO124" t="s">
        <v>633</v>
      </c>
    </row>
    <row r="125" spans="1:41" x14ac:dyDescent="0.15">
      <c r="B125" s="16" t="s">
        <v>353</v>
      </c>
      <c r="C125" s="6" t="s">
        <v>354</v>
      </c>
      <c r="D125">
        <v>30</v>
      </c>
      <c r="E125">
        <f>1+(D125-1)*0.25</f>
        <v>8.25</v>
      </c>
      <c r="F125">
        <f>INT(200+POWER(E125+(G125*0.25)+1,2)*30)</f>
        <v>9126</v>
      </c>
      <c r="G125">
        <v>32</v>
      </c>
      <c r="H125">
        <f>INT(POWER(E125+(I125*0.25)+4,2)*3)</f>
        <v>450</v>
      </c>
      <c r="I125">
        <v>0</v>
      </c>
      <c r="J125">
        <f>INT(50+(E125+(K125*0.25)-1)*POWER(E125+(K125*0.25),0.5)*10)</f>
        <v>495</v>
      </c>
      <c r="K125">
        <v>20</v>
      </c>
      <c r="L125">
        <f>INT(POWER(E125+(M125*0.25)+4,2)*3)</f>
        <v>1837</v>
      </c>
      <c r="M125">
        <v>50</v>
      </c>
      <c r="N125">
        <f>INT(50+(E125+(O125*0.25)-1)*POWER(E125+(O125*0.25),0.5)*10)</f>
        <v>1597</v>
      </c>
      <c r="O125">
        <v>85</v>
      </c>
      <c r="P125">
        <f>INT(5+(E125+(Q125*0.25)-1)*POWER(E125+(Q125*0.25),0.2))</f>
        <v>16</v>
      </c>
      <c r="Q125">
        <v>0</v>
      </c>
      <c r="R125" s="6" t="s">
        <v>355</v>
      </c>
      <c r="S125" s="6" t="s">
        <v>356</v>
      </c>
      <c r="U125" s="16" t="s">
        <v>357</v>
      </c>
      <c r="V125" s="6" t="s">
        <v>358</v>
      </c>
      <c r="W125">
        <v>35</v>
      </c>
      <c r="X125">
        <f>1+(W125-1)*0.25</f>
        <v>9.5</v>
      </c>
      <c r="Y125">
        <f>INT(POWER(X125+(Z125*0.25),2)*35)</f>
        <v>11657</v>
      </c>
      <c r="Z125">
        <v>35</v>
      </c>
      <c r="AA125">
        <f>INT(POWER(X125+(AB125*0.25),3))+40</f>
        <v>8040</v>
      </c>
      <c r="AB125">
        <v>42</v>
      </c>
      <c r="AC125">
        <f>INT(50+(X125+(AD125*0.25)-1)*POWER(X125+(AD125*0.25),0.5)*10)</f>
        <v>4277</v>
      </c>
      <c r="AD125">
        <v>190</v>
      </c>
      <c r="AE125">
        <f>INT(POWER(X125+(AF125*0.25),3))+40</f>
        <v>897</v>
      </c>
      <c r="AF125">
        <v>0</v>
      </c>
      <c r="AG125">
        <f>INT(50+(X125+(AH125*0.25)-1)*POWER(X125+(AH125*0.25),0.5)*10)</f>
        <v>3462</v>
      </c>
      <c r="AH125">
        <v>160</v>
      </c>
      <c r="AI125">
        <f>INT(5+(X125+(AJ125*0.25)-1)*POWER(X125+(AJ125*0.25),0.2))</f>
        <v>151</v>
      </c>
      <c r="AJ125">
        <v>220</v>
      </c>
      <c r="AL125" s="6" t="s">
        <v>65</v>
      </c>
      <c r="AM125" s="6" t="s">
        <v>359</v>
      </c>
      <c r="AO125" t="s">
        <v>631</v>
      </c>
    </row>
    <row r="126" spans="1:41" x14ac:dyDescent="0.15">
      <c r="B126" s="16"/>
      <c r="C126" s="6"/>
      <c r="R126" s="6"/>
      <c r="S126" s="6"/>
      <c r="U126" s="16" t="s">
        <v>360</v>
      </c>
      <c r="V126" s="6" t="s">
        <v>361</v>
      </c>
      <c r="W126">
        <v>34</v>
      </c>
      <c r="X126">
        <f>1+(W126-1)*0.25</f>
        <v>9.25</v>
      </c>
      <c r="Y126">
        <f>INT(POWER(X126+(Z126*0.25),2)*35)</f>
        <v>9819</v>
      </c>
      <c r="Z126">
        <v>30</v>
      </c>
      <c r="AA126">
        <f>INT(POWER(X126+(AB126*0.25),3))+40</f>
        <v>831</v>
      </c>
      <c r="AB126">
        <v>0</v>
      </c>
      <c r="AC126">
        <f>INT(50+(X126+(AD126*0.25)-1)*POWER(X126+(AD126*0.25),0.5)*10)</f>
        <v>3700</v>
      </c>
      <c r="AD126">
        <v>170</v>
      </c>
      <c r="AE126">
        <f>INT(POWER(X126+(AF126*0.25),3))+40</f>
        <v>4739</v>
      </c>
      <c r="AF126">
        <v>30</v>
      </c>
      <c r="AG126">
        <f>INT(50+(X126+(AH126*0.25)-1)*POWER(X126+(AH126*0.25),0.5)*10)</f>
        <v>3972</v>
      </c>
      <c r="AH126">
        <v>180</v>
      </c>
      <c r="AI126">
        <f>INT(5+(X126+(AJ126*0.25)-1)*POWER(X126+(AJ126*0.25),0.2))</f>
        <v>17</v>
      </c>
      <c r="AJ126">
        <v>0</v>
      </c>
      <c r="AL126" s="6" t="s">
        <v>223</v>
      </c>
      <c r="AM126" s="6" t="s">
        <v>224</v>
      </c>
      <c r="AO126" t="s">
        <v>631</v>
      </c>
    </row>
    <row r="127" spans="1:41" x14ac:dyDescent="0.15">
      <c r="A127" s="1" t="s">
        <v>598</v>
      </c>
    </row>
    <row r="128" spans="1:41" x14ac:dyDescent="0.15">
      <c r="B128" s="14" t="s">
        <v>559</v>
      </c>
      <c r="C128" s="7" t="s">
        <v>560</v>
      </c>
      <c r="D128" s="7">
        <v>25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562</v>
      </c>
      <c r="U128" s="16" t="s">
        <v>362</v>
      </c>
      <c r="V128" s="6" t="s">
        <v>363</v>
      </c>
      <c r="W128">
        <v>40</v>
      </c>
      <c r="X128">
        <f>1+(W128-1)*0.25</f>
        <v>10.75</v>
      </c>
      <c r="Y128">
        <f>INT(POWER(X128+(Z128*0.25),2)*35)</f>
        <v>41658</v>
      </c>
      <c r="Z128">
        <v>95</v>
      </c>
      <c r="AA128">
        <f>INT(POWER(X128+(AB128*0.25),3))+40</f>
        <v>6118</v>
      </c>
      <c r="AB128">
        <v>30</v>
      </c>
      <c r="AC128">
        <f>INT(50+(X128+(AD128*0.25)-1)*POWER(X128+(AD128*0.25),0.5)*10)</f>
        <v>4707</v>
      </c>
      <c r="AD128">
        <v>200</v>
      </c>
      <c r="AE128">
        <f>INT(POWER(X128+(AF128*0.25),3))+40</f>
        <v>10329</v>
      </c>
      <c r="AF128">
        <v>44</v>
      </c>
      <c r="AG128">
        <f>INT(50+(X128+(AH128*0.25)-1)*POWER(X128+(AH128*0.25),0.5)*10)</f>
        <v>4562</v>
      </c>
      <c r="AH128">
        <v>195</v>
      </c>
      <c r="AI128">
        <f>INT(5+(X128+(AJ128*0.25)-1)*POWER(X128+(AJ128*0.25),0.2))</f>
        <v>20</v>
      </c>
      <c r="AJ128">
        <v>0</v>
      </c>
      <c r="AL128" s="6" t="s">
        <v>364</v>
      </c>
      <c r="AM128" s="6" t="s">
        <v>365</v>
      </c>
      <c r="AN128" s="7" t="s">
        <v>574</v>
      </c>
      <c r="AO128" t="s">
        <v>634</v>
      </c>
    </row>
    <row r="129" spans="1:41" x14ac:dyDescent="0.15">
      <c r="R129" s="5"/>
      <c r="U129" s="16" t="s">
        <v>366</v>
      </c>
      <c r="V129" s="6" t="s">
        <v>367</v>
      </c>
      <c r="W129">
        <v>37</v>
      </c>
      <c r="X129">
        <f>1+(W129-1)*0.25</f>
        <v>10</v>
      </c>
      <c r="Y129">
        <f>INT(POWER(X129+(Z129*0.25),2)*35)</f>
        <v>11657</v>
      </c>
      <c r="Z129">
        <v>33</v>
      </c>
      <c r="AA129">
        <f>INT(POWER(X129+(AB129*0.25),3))+40</f>
        <v>10688</v>
      </c>
      <c r="AB129">
        <v>48</v>
      </c>
      <c r="AC129">
        <f>INT(50+(X129+(AD129*0.25)-1)*POWER(X129+(AD129*0.25),0.5)*10)</f>
        <v>5209</v>
      </c>
      <c r="AD129">
        <v>220</v>
      </c>
      <c r="AE129">
        <f>INT(POWER(X129+(AF129*0.25),3))+40</f>
        <v>11430</v>
      </c>
      <c r="AF129">
        <v>50</v>
      </c>
      <c r="AG129">
        <f>INT(50+(X129+(AH129*0.25)-1)*POWER(X129+(AH129*0.25),0.5)*10)</f>
        <v>3514</v>
      </c>
      <c r="AH129">
        <v>160</v>
      </c>
      <c r="AI129">
        <f>INT(5+(X129+(AJ129*0.25)-1)*POWER(X129+(AJ129*0.25),0.2))</f>
        <v>173</v>
      </c>
      <c r="AJ129">
        <v>250</v>
      </c>
      <c r="AL129" s="6" t="s">
        <v>223</v>
      </c>
      <c r="AM129" s="6" t="s">
        <v>368</v>
      </c>
    </row>
    <row r="130" spans="1:41" x14ac:dyDescent="0.15">
      <c r="R130" s="5"/>
      <c r="U130" s="16" t="s">
        <v>369</v>
      </c>
      <c r="V130" s="6" t="s">
        <v>370</v>
      </c>
      <c r="W130">
        <v>38</v>
      </c>
      <c r="X130">
        <f>1+(W130-1)*0.25</f>
        <v>10.25</v>
      </c>
      <c r="Y130">
        <f>INT(POWER(X130+(Z130*0.25),2)*35)</f>
        <v>12304</v>
      </c>
      <c r="Z130">
        <v>34</v>
      </c>
      <c r="AA130">
        <f>INT(POWER(X130+(AB130*0.25),3))+40</f>
        <v>11430</v>
      </c>
      <c r="AB130">
        <v>49</v>
      </c>
      <c r="AC130">
        <f>INT(50+(X130+(AD130*0.25)-1)*POWER(X130+(AD130*0.25),0.5)*10)</f>
        <v>5544</v>
      </c>
      <c r="AD130">
        <v>230</v>
      </c>
      <c r="AE130">
        <f>INT(POWER(X130+(AF130*0.25),3))+40</f>
        <v>16138</v>
      </c>
      <c r="AF130">
        <v>60</v>
      </c>
      <c r="AG130">
        <f>INT(50+(X130+(AH130*0.25)-1)*POWER(X130+(AH130*0.25),0.5)*10)</f>
        <v>3808</v>
      </c>
      <c r="AH130">
        <v>170</v>
      </c>
      <c r="AI130">
        <f>INT(5+(X130+(AJ130*0.25)-1)*POWER(X130+(AJ130*0.25),0.2))</f>
        <v>181</v>
      </c>
      <c r="AJ130">
        <v>260</v>
      </c>
      <c r="AL130" s="6" t="s">
        <v>223</v>
      </c>
      <c r="AM130" s="6" t="s">
        <v>371</v>
      </c>
    </row>
    <row r="131" spans="1:41" x14ac:dyDescent="0.15">
      <c r="A131" s="1" t="s">
        <v>599</v>
      </c>
    </row>
    <row r="132" spans="1:41" x14ac:dyDescent="0.15">
      <c r="B132" s="12" t="s">
        <v>1</v>
      </c>
      <c r="C132" t="s">
        <v>0</v>
      </c>
      <c r="D132">
        <v>24</v>
      </c>
      <c r="E132">
        <f>1+(D132-1)*0.25</f>
        <v>6.75</v>
      </c>
      <c r="F132">
        <f>INT(200+POWER(E132+(G132*0.25)+1,2)*30)</f>
        <v>2001</v>
      </c>
      <c r="G132">
        <v>0</v>
      </c>
      <c r="H132">
        <f>INT(POWER(E132+(I132*0.25)+4,2)*3)</f>
        <v>346</v>
      </c>
      <c r="I132">
        <v>0</v>
      </c>
      <c r="J132">
        <f>INT(50+(E132+(K132*0.25)-1)*POWER(E132+(K132*0.25),0.5)*10)</f>
        <v>199</v>
      </c>
      <c r="K132">
        <v>0</v>
      </c>
      <c r="L132">
        <f>INT(POWER(E132+(M132*0.25)+4,2)*3)</f>
        <v>346</v>
      </c>
      <c r="M132">
        <v>0</v>
      </c>
      <c r="N132">
        <f>INT(50+(E132+(O132*0.25)-1)*POWER(E132+(O132*0.25),0.5)*10)</f>
        <v>199</v>
      </c>
      <c r="O132">
        <v>0</v>
      </c>
      <c r="P132">
        <f>INT(5+(E132+(Q132*0.25)-1)*POWER(E132+(Q132*0.25),0.2))</f>
        <v>13</v>
      </c>
      <c r="Q132">
        <v>0</v>
      </c>
      <c r="R132" s="5">
        <v>105104</v>
      </c>
      <c r="S132" t="s">
        <v>556</v>
      </c>
      <c r="U132" s="16" t="s">
        <v>372</v>
      </c>
      <c r="V132" s="6" t="s">
        <v>373</v>
      </c>
      <c r="W132">
        <v>35</v>
      </c>
      <c r="X132">
        <f>1+(W132-1)*0.25</f>
        <v>9.5</v>
      </c>
      <c r="Y132">
        <f>INT(POWER(X132+(Z132*0.25),2)*35)</f>
        <v>23207</v>
      </c>
      <c r="Z132">
        <v>65</v>
      </c>
      <c r="AA132">
        <f>INT(POWER(X132+(AB132*0.25),3))+40</f>
        <v>4953</v>
      </c>
      <c r="AB132">
        <v>30</v>
      </c>
      <c r="AC132">
        <f>INT(50+(X132+(AD132*0.25)-1)*POWER(X132+(AD132*0.25),0.5)*10)</f>
        <v>5149</v>
      </c>
      <c r="AD132">
        <v>220</v>
      </c>
      <c r="AE132">
        <f>INT(POWER(X132+(AF132*0.25),3))+40</f>
        <v>7454</v>
      </c>
      <c r="AF132">
        <v>40</v>
      </c>
      <c r="AG132">
        <f>INT(50+(X132+(AH132*0.25)-1)*POWER(X132+(AH132*0.25),0.5)*10)</f>
        <v>4853</v>
      </c>
      <c r="AH132">
        <v>210</v>
      </c>
      <c r="AI132">
        <f>INT(5+(X132+(AJ132*0.25)-1)*POWER(X132+(AJ132*0.25),0.2))</f>
        <v>18</v>
      </c>
      <c r="AJ132">
        <v>0</v>
      </c>
      <c r="AL132" s="6" t="s">
        <v>145</v>
      </c>
      <c r="AM132" s="6">
        <v>15005</v>
      </c>
      <c r="AN132" s="7" t="s">
        <v>574</v>
      </c>
      <c r="AO132" t="s">
        <v>631</v>
      </c>
    </row>
    <row r="133" spans="1:41" x14ac:dyDescent="0.15">
      <c r="B133" s="16" t="s">
        <v>374</v>
      </c>
      <c r="C133" s="6" t="s">
        <v>375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376</v>
      </c>
      <c r="S133" s="6" t="s">
        <v>153</v>
      </c>
      <c r="U133" s="16" t="s">
        <v>377</v>
      </c>
      <c r="V133" s="6" t="s">
        <v>378</v>
      </c>
      <c r="W133">
        <v>33</v>
      </c>
      <c r="X133">
        <f>1+(W133-1)*0.25</f>
        <v>9</v>
      </c>
      <c r="Y133">
        <f>INT(POWER(X133+(Z133*0.25),2)*35)</f>
        <v>8139</v>
      </c>
      <c r="Z133">
        <v>25</v>
      </c>
      <c r="AA133">
        <f>INT(POWER(X133+(AB133*0.25),3))+40</f>
        <v>9978</v>
      </c>
      <c r="AB133">
        <v>50</v>
      </c>
      <c r="AC133">
        <f>INT(50+(X133+(AD133*0.25)-1)*POWER(X133+(AD133*0.25),0.5)*10)</f>
        <v>3674</v>
      </c>
      <c r="AD133">
        <v>170</v>
      </c>
      <c r="AE133">
        <f>INT(POWER(X133+(AF133*0.25),3))+40</f>
        <v>769</v>
      </c>
      <c r="AF133">
        <v>0</v>
      </c>
      <c r="AG133">
        <f>INT(50+(X133+(AH133*0.25)-1)*POWER(X133+(AH133*0.25),0.5)*10)</f>
        <v>3152</v>
      </c>
      <c r="AH133">
        <v>150</v>
      </c>
      <c r="AI133">
        <f>INT(5+(X133+(AJ133*0.25)-1)*POWER(X133+(AJ133*0.25),0.2))</f>
        <v>163</v>
      </c>
      <c r="AJ133">
        <v>240</v>
      </c>
      <c r="AL133" s="6" t="s">
        <v>63</v>
      </c>
      <c r="AM133" s="6" t="s">
        <v>379</v>
      </c>
    </row>
    <row r="134" spans="1:41" x14ac:dyDescent="0.15">
      <c r="B134" s="16" t="s">
        <v>380</v>
      </c>
      <c r="C134" s="6" t="s">
        <v>381</v>
      </c>
      <c r="D134">
        <v>30</v>
      </c>
      <c r="E134">
        <f>1+(D134-1)*0.25</f>
        <v>8.25</v>
      </c>
      <c r="F134">
        <f>INT(200+POWER(E134+(G134*0.25)+1,2)*30)</f>
        <v>8616</v>
      </c>
      <c r="G134">
        <v>30</v>
      </c>
      <c r="H134">
        <f>INT(POWER(E134+(I134*0.25)+4,2)*3)</f>
        <v>892</v>
      </c>
      <c r="I134">
        <v>20</v>
      </c>
      <c r="J134">
        <f>INT(50+(E134+(K134*0.25)-1)*POWER(E134+(K134*0.25),0.5)*10)</f>
        <v>495</v>
      </c>
      <c r="K134">
        <v>20</v>
      </c>
      <c r="L134">
        <f>INT(POWER(E134+(M134*0.25)+4,2)*3)</f>
        <v>2227</v>
      </c>
      <c r="M134">
        <v>60</v>
      </c>
      <c r="N134">
        <f>INT(50+(E134+(O134*0.25)-1)*POWER(E134+(O134*0.25),0.5)*10)</f>
        <v>1305</v>
      </c>
      <c r="O134">
        <v>70</v>
      </c>
      <c r="P134">
        <f>INT(5+(E134+(Q134*0.25)-1)*POWER(E134+(Q134*0.25),0.2))</f>
        <v>16</v>
      </c>
      <c r="Q134">
        <v>0</v>
      </c>
      <c r="R134" s="6" t="s">
        <v>382</v>
      </c>
      <c r="S134" s="6">
        <v>15013</v>
      </c>
      <c r="U134" s="16" t="s">
        <v>383</v>
      </c>
      <c r="V134" s="6" t="s">
        <v>384</v>
      </c>
      <c r="W134">
        <v>34</v>
      </c>
      <c r="X134">
        <f>1+(W134-1)*0.25</f>
        <v>9.25</v>
      </c>
      <c r="Y134">
        <f>INT(POWER(X134+(Z134*0.25),2)*35)</f>
        <v>8408</v>
      </c>
      <c r="Z134">
        <v>25</v>
      </c>
      <c r="AA134">
        <f>INT(POWER(X134+(AB134*0.25),3))+40</f>
        <v>8040</v>
      </c>
      <c r="AB134">
        <v>43</v>
      </c>
      <c r="AC134">
        <f>INT(50+(X134+(AD134*0.25)-1)*POWER(X134+(AD134*0.25),0.5)*10)</f>
        <v>3436</v>
      </c>
      <c r="AD134">
        <v>160</v>
      </c>
      <c r="AE134">
        <f>INT(POWER(X134+(AF134*0.25),3))+40</f>
        <v>831</v>
      </c>
      <c r="AF134">
        <v>0</v>
      </c>
      <c r="AG134">
        <f>INT(50+(X134+(AH134*0.25)-1)*POWER(X134+(AH134*0.25),0.5)*10)</f>
        <v>3051</v>
      </c>
      <c r="AH134">
        <v>145</v>
      </c>
      <c r="AI134">
        <f>INT(5+(X134+(AJ134*0.25)-1)*POWER(X134+(AJ134*0.25),0.2))</f>
        <v>150</v>
      </c>
      <c r="AJ134">
        <v>220</v>
      </c>
      <c r="AL134" s="6" t="s">
        <v>63</v>
      </c>
      <c r="AM134" s="6" t="s">
        <v>385</v>
      </c>
    </row>
    <row r="135" spans="1:41" x14ac:dyDescent="0.15">
      <c r="B135" s="16"/>
      <c r="C135" s="6"/>
      <c r="R135" s="6"/>
      <c r="S135" s="6"/>
      <c r="U135" s="16" t="s">
        <v>386</v>
      </c>
      <c r="V135" s="6" t="s">
        <v>387</v>
      </c>
      <c r="W135">
        <v>35</v>
      </c>
      <c r="X135">
        <f>1+(W135-1)*0.25</f>
        <v>9.5</v>
      </c>
      <c r="Y135">
        <f>INT(POWER(X135+(Z135*0.25),2)*35)</f>
        <v>8682</v>
      </c>
      <c r="Z135">
        <v>25</v>
      </c>
      <c r="AA135">
        <f>INT(POWER(X135+(AB135*0.25),3))+40</f>
        <v>8343</v>
      </c>
      <c r="AB135">
        <v>43</v>
      </c>
      <c r="AC135">
        <f>INT(50+(X135+(AD135*0.25)-1)*POWER(X135+(AD135*0.25),0.5)*10)</f>
        <v>3462</v>
      </c>
      <c r="AD135">
        <v>160</v>
      </c>
      <c r="AE135">
        <f>INT(POWER(X135+(AF135*0.25),3))+40</f>
        <v>897</v>
      </c>
      <c r="AF135">
        <v>0</v>
      </c>
      <c r="AG135">
        <f>INT(50+(X135+(AH135*0.25)-1)*POWER(X135+(AH135*0.25),0.5)*10)</f>
        <v>3076</v>
      </c>
      <c r="AH135">
        <v>145</v>
      </c>
      <c r="AI135">
        <f>INT(5+(X135+(AJ135*0.25)-1)*POWER(X135+(AJ135*0.25),0.2))</f>
        <v>158</v>
      </c>
      <c r="AJ135">
        <v>230</v>
      </c>
      <c r="AL135" s="6" t="s">
        <v>63</v>
      </c>
      <c r="AM135" s="6" t="s">
        <v>388</v>
      </c>
    </row>
    <row r="136" spans="1:41" x14ac:dyDescent="0.15">
      <c r="A136" s="1" t="s">
        <v>600</v>
      </c>
    </row>
    <row r="137" spans="1:41" x14ac:dyDescent="0.15">
      <c r="B137" s="14" t="s">
        <v>559</v>
      </c>
      <c r="C137" s="7" t="s">
        <v>560</v>
      </c>
      <c r="D137" s="7">
        <v>25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563</v>
      </c>
      <c r="U137" s="16" t="s">
        <v>389</v>
      </c>
      <c r="V137" s="6" t="s">
        <v>390</v>
      </c>
      <c r="W137">
        <v>35</v>
      </c>
      <c r="X137">
        <f>1+(W137-1)*0.25</f>
        <v>9.5</v>
      </c>
      <c r="Y137">
        <f>INT(POWER(X137+(Z137*0.25),2)*35)</f>
        <v>30458</v>
      </c>
      <c r="Z137">
        <v>80</v>
      </c>
      <c r="AA137">
        <f>INT(POWER(X137+(AB137*0.25),3))+40</f>
        <v>897</v>
      </c>
      <c r="AB137">
        <v>0</v>
      </c>
      <c r="AC137">
        <f>INT(50+(X137+(AD137*0.25)-1)*POWER(X137+(AD137*0.25),0.5)*10)</f>
        <v>1803</v>
      </c>
      <c r="AD137">
        <v>90</v>
      </c>
      <c r="AE137">
        <f>INT(POWER(X137+(AF137*0.25),3))+40</f>
        <v>8974</v>
      </c>
      <c r="AF137">
        <v>45</v>
      </c>
      <c r="AG137">
        <f>INT(50+(X137+(AH137*0.25)-1)*POWER(X137+(AH137*0.25),0.5)*10)</f>
        <v>1597</v>
      </c>
      <c r="AH137">
        <v>80</v>
      </c>
      <c r="AI137">
        <f>INT(5+(X137+(AJ137*0.25)-1)*POWER(X137+(AJ137*0.25),0.2))</f>
        <v>18</v>
      </c>
      <c r="AJ137">
        <v>0</v>
      </c>
      <c r="AL137" s="6" t="s">
        <v>391</v>
      </c>
      <c r="AM137" s="6" t="s">
        <v>392</v>
      </c>
      <c r="AN137" s="7" t="s">
        <v>574</v>
      </c>
      <c r="AO137" t="s">
        <v>635</v>
      </c>
    </row>
    <row r="138" spans="1:41" x14ac:dyDescent="0.15">
      <c r="B138" s="16"/>
      <c r="C138" s="6"/>
      <c r="R138" s="6"/>
      <c r="S138" s="6"/>
      <c r="U138" s="16" t="s">
        <v>393</v>
      </c>
      <c r="V138" s="6" t="s">
        <v>394</v>
      </c>
      <c r="W138">
        <v>34</v>
      </c>
      <c r="X138">
        <f t="shared" ref="X138:X140" si="99">1+(W138-1)*0.25</f>
        <v>9.25</v>
      </c>
      <c r="Y138">
        <f>INT(POWER(X138+(Z138*0.25),2)*35)</f>
        <v>7107</v>
      </c>
      <c r="Z138">
        <v>20</v>
      </c>
      <c r="AA138">
        <f>INT(POWER(X138+(AB138*0.25),3))+40</f>
        <v>11814</v>
      </c>
      <c r="AB138">
        <v>54</v>
      </c>
      <c r="AC138">
        <f>INT(50+(X138+(AD138*0.25)-1)*POWER(X138+(AD138*0.25),0.5)*10)</f>
        <v>3835</v>
      </c>
      <c r="AD138">
        <v>175</v>
      </c>
      <c r="AE138">
        <f>INT(POWER(X138+(AF138*0.25),3))+40</f>
        <v>831</v>
      </c>
      <c r="AF138">
        <v>0</v>
      </c>
      <c r="AG138">
        <f>INT(50+(X138+(AH138*0.25)-1)*POWER(X138+(AH138*0.25),0.5)*10)</f>
        <v>3700</v>
      </c>
      <c r="AH138">
        <v>170</v>
      </c>
      <c r="AI138">
        <f>INT(5+(X138+(AJ138*0.25)-1)*POWER(X138+(AJ138*0.25),0.2))</f>
        <v>174</v>
      </c>
      <c r="AJ138">
        <v>255</v>
      </c>
      <c r="AL138" s="6" t="s">
        <v>223</v>
      </c>
      <c r="AM138" s="6" t="s">
        <v>395</v>
      </c>
      <c r="AO138" t="s">
        <v>635</v>
      </c>
    </row>
    <row r="139" spans="1:41" x14ac:dyDescent="0.15">
      <c r="B139" s="16"/>
      <c r="C139" s="6"/>
      <c r="R139" s="6"/>
      <c r="S139" s="6"/>
      <c r="U139" s="16" t="s">
        <v>396</v>
      </c>
      <c r="V139" s="6" t="s">
        <v>397</v>
      </c>
      <c r="W139">
        <v>35</v>
      </c>
      <c r="X139">
        <f t="shared" si="99"/>
        <v>9.5</v>
      </c>
      <c r="Y139">
        <f>INT(POWER(X139+(Z139*0.25),2)*35)</f>
        <v>7358</v>
      </c>
      <c r="Z139">
        <v>20</v>
      </c>
      <c r="AA139">
        <f>INT(POWER(X139+(AB139*0.25),3))+40</f>
        <v>12207</v>
      </c>
      <c r="AB139">
        <v>54</v>
      </c>
      <c r="AC139">
        <f>INT(50+(X139+(AD139*0.25)-1)*POWER(X139+(AD139*0.25),0.5)*10)</f>
        <v>3727</v>
      </c>
      <c r="AD139">
        <v>170</v>
      </c>
      <c r="AE139">
        <f>INT(POWER(X139+(AF139*0.25),3))+40</f>
        <v>897</v>
      </c>
      <c r="AF139">
        <v>0</v>
      </c>
      <c r="AG139">
        <f>INT(50+(X139+(AH139*0.25)-1)*POWER(X139+(AH139*0.25),0.5)*10)</f>
        <v>3594</v>
      </c>
      <c r="AH139">
        <v>165</v>
      </c>
      <c r="AI139">
        <f>INT(5+(X139+(AJ139*0.25)-1)*POWER(X139+(AJ139*0.25),0.2))</f>
        <v>179</v>
      </c>
      <c r="AJ139">
        <v>260</v>
      </c>
      <c r="AL139" s="6" t="s">
        <v>93</v>
      </c>
      <c r="AM139" s="6" t="s">
        <v>398</v>
      </c>
      <c r="AO139" t="s">
        <v>635</v>
      </c>
    </row>
    <row r="140" spans="1:41" x14ac:dyDescent="0.15">
      <c r="B140" s="16"/>
      <c r="C140" s="6"/>
      <c r="R140" s="6"/>
      <c r="S140" s="6"/>
      <c r="U140" s="16" t="s">
        <v>399</v>
      </c>
      <c r="V140" s="6" t="s">
        <v>400</v>
      </c>
      <c r="W140">
        <v>35</v>
      </c>
      <c r="X140">
        <f t="shared" si="99"/>
        <v>9.5</v>
      </c>
      <c r="Y140">
        <f>INT(POWER(X140+(Z140*0.25),2)*35)</f>
        <v>8139</v>
      </c>
      <c r="Z140">
        <v>23</v>
      </c>
      <c r="AA140">
        <f>INT(POWER(X140+(AB140*0.25),3))+40</f>
        <v>9978</v>
      </c>
      <c r="AB140">
        <v>48</v>
      </c>
      <c r="AC140">
        <f>INT(50+(X140+(AD140*0.25)-1)*POWER(X140+(AD140*0.25),0.5)*10)</f>
        <v>3999</v>
      </c>
      <c r="AD140">
        <v>180</v>
      </c>
      <c r="AE140">
        <f>INT(POWER(X140+(AF140*0.25),3))+40</f>
        <v>897</v>
      </c>
      <c r="AF140">
        <v>0</v>
      </c>
      <c r="AG140">
        <f>INT(50+(X140+(AH140*0.25)-1)*POWER(X140+(AH140*0.25),0.5)*10)</f>
        <v>3862</v>
      </c>
      <c r="AH140">
        <v>175</v>
      </c>
      <c r="AI140">
        <f>INT(5+(X140+(AJ140*0.25)-1)*POWER(X140+(AJ140*0.25),0.2))</f>
        <v>182</v>
      </c>
      <c r="AJ140">
        <v>265</v>
      </c>
      <c r="AL140" s="6" t="s">
        <v>65</v>
      </c>
      <c r="AM140" s="6" t="s">
        <v>401</v>
      </c>
      <c r="AO140" t="s">
        <v>635</v>
      </c>
    </row>
    <row r="141" spans="1:41" s="9" customFormat="1" x14ac:dyDescent="0.15">
      <c r="A141" s="8" t="s">
        <v>601</v>
      </c>
      <c r="B141" s="15"/>
      <c r="U141" s="15"/>
    </row>
    <row r="142" spans="1:41" s="9" customFormat="1" x14ac:dyDescent="0.15">
      <c r="A142" s="8" t="s">
        <v>565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402</v>
      </c>
      <c r="V142" s="11" t="s">
        <v>403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404</v>
      </c>
      <c r="AM142" s="11" t="s">
        <v>405</v>
      </c>
    </row>
    <row r="143" spans="1:41" s="9" customFormat="1" x14ac:dyDescent="0.15">
      <c r="A143" s="8" t="s">
        <v>565</v>
      </c>
      <c r="B143" s="17" t="s">
        <v>406</v>
      </c>
      <c r="C143" s="11" t="s">
        <v>407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408</v>
      </c>
      <c r="S143" s="11" t="s">
        <v>409</v>
      </c>
      <c r="U143" s="17" t="s">
        <v>410</v>
      </c>
      <c r="V143" s="11" t="s">
        <v>411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412</v>
      </c>
    </row>
    <row r="144" spans="1:41" s="9" customFormat="1" x14ac:dyDescent="0.15">
      <c r="A144" s="8" t="s">
        <v>565</v>
      </c>
      <c r="B144" s="17" t="s">
        <v>413</v>
      </c>
      <c r="C144" s="11" t="s">
        <v>414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415</v>
      </c>
      <c r="S144" s="11" t="s">
        <v>416</v>
      </c>
      <c r="U144" s="17" t="s">
        <v>417</v>
      </c>
      <c r="V144" s="11" t="s">
        <v>418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179</v>
      </c>
    </row>
    <row r="145" spans="1:41" x14ac:dyDescent="0.15">
      <c r="A145" s="1" t="s">
        <v>602</v>
      </c>
    </row>
    <row r="146" spans="1:41" x14ac:dyDescent="0.15">
      <c r="B146" s="12" t="s">
        <v>1</v>
      </c>
      <c r="C146" t="s">
        <v>0</v>
      </c>
      <c r="D146">
        <v>24</v>
      </c>
      <c r="E146">
        <f>1+(D146-1)*0.25</f>
        <v>6.75</v>
      </c>
      <c r="F146">
        <f>INT(200+POWER(E146+(G146*0.25)+1,2)*30)</f>
        <v>2001</v>
      </c>
      <c r="G146">
        <v>0</v>
      </c>
      <c r="H146">
        <f>INT(POWER(E146+(I146*0.25)+4,2)*3)</f>
        <v>346</v>
      </c>
      <c r="I146">
        <v>0</v>
      </c>
      <c r="J146">
        <f>INT(50+(E146+(K146*0.25)-1)*POWER(E146+(K146*0.25),0.5)*10)</f>
        <v>199</v>
      </c>
      <c r="K146">
        <v>0</v>
      </c>
      <c r="L146">
        <f>INT(POWER(E146+(M146*0.25)+4,2)*3)</f>
        <v>346</v>
      </c>
      <c r="M146">
        <v>0</v>
      </c>
      <c r="N146">
        <f>INT(50+(E146+(O146*0.25)-1)*POWER(E146+(O146*0.25),0.5)*10)</f>
        <v>199</v>
      </c>
      <c r="O146">
        <v>0</v>
      </c>
      <c r="P146">
        <f>INT(5+(E146+(Q146*0.25)-1)*POWER(E146+(Q146*0.25),0.2))</f>
        <v>13</v>
      </c>
      <c r="Q146">
        <v>0</v>
      </c>
      <c r="R146" s="5">
        <v>100204</v>
      </c>
      <c r="S146" t="s">
        <v>553</v>
      </c>
      <c r="U146" s="16" t="s">
        <v>419</v>
      </c>
      <c r="V146" s="6" t="s">
        <v>420</v>
      </c>
      <c r="W146">
        <v>35</v>
      </c>
      <c r="X146">
        <f>1+(W146-1)*0.25</f>
        <v>9.5</v>
      </c>
      <c r="Y146">
        <f>INT(POWER(X146+(Z146*0.25),2)*35)</f>
        <v>22314</v>
      </c>
      <c r="Z146">
        <v>63</v>
      </c>
      <c r="AA146">
        <f>INT(POWER(X146+(AB146*0.25),3))+40</f>
        <v>4953</v>
      </c>
      <c r="AB146">
        <v>30</v>
      </c>
      <c r="AC146">
        <f>INT(50+(X146+(AD146*0.25)-1)*POWER(X146+(AD146*0.25),0.5)*10)</f>
        <v>8778</v>
      </c>
      <c r="AD146">
        <v>330</v>
      </c>
      <c r="AE146">
        <f>INT(POWER(X146+(AF146*0.25),3))+40</f>
        <v>7454</v>
      </c>
      <c r="AF146">
        <v>40</v>
      </c>
      <c r="AG146">
        <f>INT(50+(X146+(AH146*0.25)-1)*POWER(X146+(AH146*0.25),0.5)*10)</f>
        <v>8071</v>
      </c>
      <c r="AH146">
        <v>310</v>
      </c>
      <c r="AI146">
        <f>INT(5+(X146+(AJ146*0.25)-1)*POWER(X146+(AJ146*0.25),0.2))</f>
        <v>18</v>
      </c>
      <c r="AJ146">
        <v>0</v>
      </c>
      <c r="AL146" s="6" t="s">
        <v>421</v>
      </c>
      <c r="AM146" s="6">
        <v>10017</v>
      </c>
      <c r="AN146" s="7" t="s">
        <v>574</v>
      </c>
      <c r="AO146" t="s">
        <v>627</v>
      </c>
    </row>
    <row r="147" spans="1:41" x14ac:dyDescent="0.15">
      <c r="B147" s="16" t="s">
        <v>422</v>
      </c>
      <c r="C147" s="6" t="s">
        <v>423</v>
      </c>
      <c r="D147">
        <v>35</v>
      </c>
      <c r="E147">
        <f>1+(D147-1)*0.25</f>
        <v>9.5</v>
      </c>
      <c r="F147">
        <f>INT(200+POWER(E147+(G147*0.25)+1,2)*30)</f>
        <v>8616</v>
      </c>
      <c r="G147">
        <v>25</v>
      </c>
      <c r="H147">
        <f>INT(POWER(E147+(I147*0.25)+4,2)*3)</f>
        <v>1323</v>
      </c>
      <c r="I147">
        <v>30</v>
      </c>
      <c r="J147">
        <f>INT(50+(E147+(K147*0.25)-1)*POWER(E147+(K147*0.25),0.5)*10)</f>
        <v>866</v>
      </c>
      <c r="K147">
        <v>40</v>
      </c>
      <c r="L147">
        <f>INT(POWER(E147+(M147*0.25)+4,2)*3)</f>
        <v>2436</v>
      </c>
      <c r="M147">
        <v>60</v>
      </c>
      <c r="N147">
        <f>INT(50+(E147+(O147*0.25)-1)*POWER(E147+(O147*0.25),0.5)*10)</f>
        <v>1557</v>
      </c>
      <c r="O147">
        <v>78</v>
      </c>
      <c r="P147">
        <f>INT(5+(E147+(Q147*0.25)-1)*POWER(E147+(Q147*0.25),0.2))</f>
        <v>23</v>
      </c>
      <c r="Q147">
        <v>10</v>
      </c>
      <c r="R147" s="6" t="s">
        <v>424</v>
      </c>
      <c r="S147" s="6">
        <v>10022</v>
      </c>
      <c r="U147" s="16" t="s">
        <v>425</v>
      </c>
      <c r="V147" s="6" t="s">
        <v>426</v>
      </c>
      <c r="W147">
        <v>32</v>
      </c>
      <c r="X147">
        <f>1+(W147-1)*0.25</f>
        <v>8.75</v>
      </c>
      <c r="Y147">
        <f>INT(POWER(X147+(Z147*0.25),2)*35)</f>
        <v>10414</v>
      </c>
      <c r="Z147">
        <v>34</v>
      </c>
      <c r="AA147">
        <f>INT(POWER(X147+(AB147*0.25),3))+40</f>
        <v>5632</v>
      </c>
      <c r="AB147">
        <v>36</v>
      </c>
      <c r="AC147">
        <f>INT(50+(X147+(AD147*0.25)-1)*POWER(X147+(AD147*0.25),0.5)*10)</f>
        <v>1952</v>
      </c>
      <c r="AD147">
        <v>100</v>
      </c>
      <c r="AE147">
        <f>INT(POWER(X147+(AF147*0.25),3))+40</f>
        <v>709</v>
      </c>
      <c r="AF147">
        <v>0</v>
      </c>
      <c r="AG147">
        <f>INT(50+(X147+(AH147*0.25)-1)*POWER(X147+(AH147*0.25),0.5)*10)</f>
        <v>1952</v>
      </c>
      <c r="AH147">
        <v>100</v>
      </c>
      <c r="AI147">
        <f>INT(5+(X147+(AJ147*0.25)-1)*POWER(X147+(AJ147*0.25),0.2))</f>
        <v>83</v>
      </c>
      <c r="AJ147">
        <v>120</v>
      </c>
      <c r="AL147" s="6" t="s">
        <v>223</v>
      </c>
      <c r="AM147" s="6" t="s">
        <v>427</v>
      </c>
      <c r="AO147" t="s">
        <v>628</v>
      </c>
    </row>
    <row r="148" spans="1:41" x14ac:dyDescent="0.15">
      <c r="B148" s="16" t="s">
        <v>428</v>
      </c>
      <c r="C148" s="6" t="s">
        <v>429</v>
      </c>
      <c r="D148">
        <v>26</v>
      </c>
      <c r="E148">
        <f>1+(D148-1)*0.25</f>
        <v>7.25</v>
      </c>
      <c r="F148">
        <f>INT(200+POWER(E148+(G148*0.25)+1,2)*30)</f>
        <v>5466</v>
      </c>
      <c r="G148">
        <v>20</v>
      </c>
      <c r="H148">
        <f>INT(POWER(E148+(I148*0.25)+4,2)*3)</f>
        <v>1200</v>
      </c>
      <c r="I148">
        <v>35</v>
      </c>
      <c r="J148">
        <f>INT(50+(E148+(K148*0.25)-1)*POWER(E148+(K148*0.25),0.5)*10)</f>
        <v>578</v>
      </c>
      <c r="K148">
        <v>30</v>
      </c>
      <c r="L148">
        <f>INT(POWER(E148+(M148*0.25)+4,2)*3)</f>
        <v>379</v>
      </c>
      <c r="M148">
        <v>0</v>
      </c>
      <c r="N148">
        <f>INT(50+(E148+(O148*0.25)-1)*POWER(E148+(O148*0.25),0.5)*10)</f>
        <v>218</v>
      </c>
      <c r="O148">
        <v>0</v>
      </c>
      <c r="P148">
        <f>INT(5+(E148+(Q148*0.25)-1)*POWER(E148+(Q148*0.25),0.2))</f>
        <v>19</v>
      </c>
      <c r="Q148">
        <v>12</v>
      </c>
      <c r="R148" s="6" t="s">
        <v>430</v>
      </c>
      <c r="S148" s="6">
        <v>15009</v>
      </c>
      <c r="U148" s="16" t="s">
        <v>431</v>
      </c>
      <c r="V148" s="6" t="s">
        <v>432</v>
      </c>
      <c r="W148">
        <v>33</v>
      </c>
      <c r="X148">
        <f>1+(W148-1)*0.25</f>
        <v>9</v>
      </c>
      <c r="Y148">
        <f>INT(POWER(X148+(Z148*0.25),2)*35)</f>
        <v>9528</v>
      </c>
      <c r="Z148">
        <v>30</v>
      </c>
      <c r="AA148">
        <f>INT(POWER(X148+(AB148*0.25),3))+40</f>
        <v>7173</v>
      </c>
      <c r="AB148">
        <v>41</v>
      </c>
      <c r="AC148">
        <f>INT(50+(X148+(AD148*0.25)-1)*POWER(X148+(AD148*0.25),0.5)*10)</f>
        <v>2083</v>
      </c>
      <c r="AD148">
        <v>105</v>
      </c>
      <c r="AE148">
        <f>INT(POWER(X148+(AF148*0.25),3))+40</f>
        <v>769</v>
      </c>
      <c r="AF148">
        <v>0</v>
      </c>
      <c r="AG148">
        <f>INT(50+(X148+(AH148*0.25)-1)*POWER(X148+(AH148*0.25),0.5)*10)</f>
        <v>2194</v>
      </c>
      <c r="AH148">
        <v>110</v>
      </c>
      <c r="AI148">
        <f>INT(5+(X148+(AJ148*0.25)-1)*POWER(X148+(AJ148*0.25),0.2))</f>
        <v>87</v>
      </c>
      <c r="AJ148">
        <v>125</v>
      </c>
      <c r="AL148" s="6" t="s">
        <v>223</v>
      </c>
      <c r="AM148" s="6" t="s">
        <v>433</v>
      </c>
    </row>
    <row r="149" spans="1:41" x14ac:dyDescent="0.15">
      <c r="B149" s="16"/>
      <c r="C149" s="6"/>
      <c r="R149" s="6"/>
      <c r="S149" s="6"/>
      <c r="U149" s="16" t="s">
        <v>434</v>
      </c>
      <c r="V149" s="6" t="s">
        <v>435</v>
      </c>
      <c r="W149">
        <v>34</v>
      </c>
      <c r="X149">
        <f>1+(W149-1)*0.25</f>
        <v>9.25</v>
      </c>
      <c r="Y149">
        <f>INT(POWER(X149+(Z149*0.25),2)*35)</f>
        <v>10718</v>
      </c>
      <c r="Z149">
        <v>33</v>
      </c>
      <c r="AA149">
        <f>INT(POWER(X149+(AB149*0.25),3))+40</f>
        <v>5399</v>
      </c>
      <c r="AB149">
        <v>33</v>
      </c>
      <c r="AC149">
        <f>INT(50+(X149+(AD149*0.25)-1)*POWER(X149+(AD149*0.25),0.5)*10)</f>
        <v>2683</v>
      </c>
      <c r="AD149">
        <v>130</v>
      </c>
      <c r="AE149">
        <f>INT(POWER(X149+(AF149*0.25),3))+40</f>
        <v>831</v>
      </c>
      <c r="AF149">
        <v>0</v>
      </c>
      <c r="AG149">
        <f>INT(50+(X149+(AH149*0.25)-1)*POWER(X149+(AH149*0.25),0.5)*10)</f>
        <v>2446</v>
      </c>
      <c r="AH149">
        <v>120</v>
      </c>
      <c r="AI149">
        <f>INT(5+(X149+(AJ149*0.25)-1)*POWER(X149+(AJ149*0.25),0.2))</f>
        <v>78</v>
      </c>
      <c r="AJ149">
        <v>110</v>
      </c>
      <c r="AL149" s="6" t="s">
        <v>63</v>
      </c>
      <c r="AM149" s="6" t="s">
        <v>436</v>
      </c>
    </row>
    <row r="150" spans="1:41" s="9" customFormat="1" x14ac:dyDescent="0.15">
      <c r="A150" s="8" t="s">
        <v>603</v>
      </c>
      <c r="B150" s="15"/>
      <c r="U150" s="15"/>
    </row>
    <row r="151" spans="1:41" s="9" customFormat="1" x14ac:dyDescent="0.15">
      <c r="A151" s="8" t="s">
        <v>565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437</v>
      </c>
      <c r="V151" s="11" t="s">
        <v>438</v>
      </c>
      <c r="W151" s="9">
        <v>6</v>
      </c>
      <c r="X151" s="9">
        <f t="shared" ref="X151:X157" si="100">1+(W151-1)*0.25</f>
        <v>2.25</v>
      </c>
      <c r="Y151" s="9">
        <f t="shared" ref="Y151:Y157" si="101">INT(POWER(X151+(Z151*0.25),2)*35)</f>
        <v>177</v>
      </c>
      <c r="Z151" s="9">
        <v>0</v>
      </c>
      <c r="AA151" s="9">
        <f t="shared" ref="AA151:AA157" si="102">INT(POWER(X151+(AB151*0.25),3))+40</f>
        <v>51</v>
      </c>
      <c r="AB151" s="9">
        <v>0</v>
      </c>
      <c r="AC151" s="9">
        <f t="shared" ref="AC151:AC157" si="103">INT(50+(X151+(AD151*0.25)-1)*POWER(X151+(AD151*0.25),0.5)*10)</f>
        <v>68</v>
      </c>
      <c r="AD151" s="9">
        <v>0</v>
      </c>
      <c r="AE151" s="9">
        <f t="shared" ref="AE151:AE157" si="104">INT(POWER(X151+(AF151*0.25),3))+40</f>
        <v>51</v>
      </c>
      <c r="AF151" s="9">
        <v>0</v>
      </c>
      <c r="AG151" s="9">
        <f t="shared" ref="AG151:AG157" si="105">INT(50+(X151+(AH151*0.25)-1)*POWER(X151+(AH151*0.25),0.5)*10)</f>
        <v>68</v>
      </c>
      <c r="AH151" s="9">
        <v>0</v>
      </c>
      <c r="AI151" s="9">
        <f t="shared" ref="AI151:AI157" si="106">INT(5+(X151+(AJ151*0.25)-1)*POWER(X151+(AJ151*0.25),0.2))</f>
        <v>6</v>
      </c>
      <c r="AJ151" s="9">
        <v>0</v>
      </c>
      <c r="AL151" s="11" t="s">
        <v>439</v>
      </c>
      <c r="AM151" s="11" t="s">
        <v>440</v>
      </c>
    </row>
    <row r="152" spans="1:41" s="9" customFormat="1" x14ac:dyDescent="0.15">
      <c r="A152" s="8" t="s">
        <v>565</v>
      </c>
      <c r="B152" s="17" t="s">
        <v>448</v>
      </c>
      <c r="C152" s="11" t="s">
        <v>449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450</v>
      </c>
      <c r="S152" s="11" t="s">
        <v>451</v>
      </c>
      <c r="U152" s="17" t="s">
        <v>444</v>
      </c>
      <c r="V152" s="11" t="s">
        <v>445</v>
      </c>
      <c r="W152" s="9">
        <v>6</v>
      </c>
      <c r="X152" s="9">
        <f t="shared" si="100"/>
        <v>2.25</v>
      </c>
      <c r="Y152" s="9">
        <f t="shared" si="101"/>
        <v>177</v>
      </c>
      <c r="Z152" s="9">
        <v>0</v>
      </c>
      <c r="AA152" s="9">
        <f t="shared" si="102"/>
        <v>51</v>
      </c>
      <c r="AB152" s="9">
        <v>0</v>
      </c>
      <c r="AC152" s="9">
        <f t="shared" si="103"/>
        <v>68</v>
      </c>
      <c r="AD152" s="9">
        <v>0</v>
      </c>
      <c r="AE152" s="9">
        <f t="shared" si="104"/>
        <v>51</v>
      </c>
      <c r="AF152" s="9">
        <v>0</v>
      </c>
      <c r="AG152" s="9">
        <f t="shared" si="105"/>
        <v>68</v>
      </c>
      <c r="AH152" s="9">
        <v>0</v>
      </c>
      <c r="AI152" s="9">
        <f t="shared" si="106"/>
        <v>6</v>
      </c>
      <c r="AJ152" s="9">
        <v>0</v>
      </c>
      <c r="AL152" s="11" t="s">
        <v>446</v>
      </c>
      <c r="AM152" s="11" t="s">
        <v>447</v>
      </c>
    </row>
    <row r="153" spans="1:41" s="9" customFormat="1" x14ac:dyDescent="0.15">
      <c r="A153" s="8" t="s">
        <v>565</v>
      </c>
      <c r="B153" s="17" t="s">
        <v>456</v>
      </c>
      <c r="C153" s="11" t="s">
        <v>457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458</v>
      </c>
      <c r="S153" s="11" t="s">
        <v>459</v>
      </c>
      <c r="U153" s="17" t="s">
        <v>452</v>
      </c>
      <c r="V153" s="11" t="s">
        <v>453</v>
      </c>
      <c r="W153" s="9">
        <v>6</v>
      </c>
      <c r="X153" s="9">
        <f t="shared" si="100"/>
        <v>2.25</v>
      </c>
      <c r="Y153" s="9">
        <f t="shared" si="101"/>
        <v>177</v>
      </c>
      <c r="Z153" s="9">
        <v>0</v>
      </c>
      <c r="AA153" s="9">
        <f t="shared" si="102"/>
        <v>51</v>
      </c>
      <c r="AB153" s="9">
        <v>0</v>
      </c>
      <c r="AC153" s="9">
        <f t="shared" si="103"/>
        <v>68</v>
      </c>
      <c r="AD153" s="9">
        <v>0</v>
      </c>
      <c r="AE153" s="9">
        <f t="shared" si="104"/>
        <v>51</v>
      </c>
      <c r="AF153" s="9">
        <v>0</v>
      </c>
      <c r="AG153" s="9">
        <f t="shared" si="105"/>
        <v>68</v>
      </c>
      <c r="AH153" s="9">
        <v>0</v>
      </c>
      <c r="AI153" s="9">
        <f t="shared" si="106"/>
        <v>6</v>
      </c>
      <c r="AJ153" s="9">
        <v>0</v>
      </c>
      <c r="AL153" s="11" t="s">
        <v>454</v>
      </c>
      <c r="AM153" s="11" t="s">
        <v>455</v>
      </c>
    </row>
    <row r="154" spans="1:41" x14ac:dyDescent="0.15">
      <c r="A154" s="8" t="s">
        <v>565</v>
      </c>
      <c r="U154" s="16" t="s">
        <v>460</v>
      </c>
      <c r="V154" s="6" t="s">
        <v>461</v>
      </c>
      <c r="W154">
        <v>6</v>
      </c>
      <c r="X154">
        <f t="shared" si="100"/>
        <v>2.25</v>
      </c>
      <c r="Y154">
        <f t="shared" si="101"/>
        <v>177</v>
      </c>
      <c r="Z154">
        <v>0</v>
      </c>
      <c r="AA154">
        <f t="shared" si="102"/>
        <v>51</v>
      </c>
      <c r="AB154">
        <v>0</v>
      </c>
      <c r="AC154">
        <f t="shared" si="103"/>
        <v>68</v>
      </c>
      <c r="AD154">
        <v>0</v>
      </c>
      <c r="AE154">
        <f t="shared" si="104"/>
        <v>51</v>
      </c>
      <c r="AF154">
        <v>0</v>
      </c>
      <c r="AG154">
        <f t="shared" si="105"/>
        <v>68</v>
      </c>
      <c r="AH154">
        <v>0</v>
      </c>
      <c r="AI154">
        <f t="shared" si="106"/>
        <v>6</v>
      </c>
      <c r="AJ154">
        <v>0</v>
      </c>
      <c r="AL154" s="6" t="s">
        <v>462</v>
      </c>
      <c r="AM154" s="6" t="s">
        <v>463</v>
      </c>
    </row>
    <row r="155" spans="1:41" x14ac:dyDescent="0.15">
      <c r="A155" s="8" t="s">
        <v>565</v>
      </c>
      <c r="B155" s="16"/>
      <c r="C155" s="6"/>
      <c r="R155" s="6"/>
      <c r="S155" s="6"/>
      <c r="U155" s="16" t="s">
        <v>464</v>
      </c>
      <c r="V155" s="6" t="s">
        <v>465</v>
      </c>
      <c r="W155">
        <v>6</v>
      </c>
      <c r="X155">
        <f t="shared" si="100"/>
        <v>2.25</v>
      </c>
      <c r="Y155">
        <f t="shared" si="101"/>
        <v>177</v>
      </c>
      <c r="Z155">
        <v>0</v>
      </c>
      <c r="AA155">
        <f t="shared" si="102"/>
        <v>51</v>
      </c>
      <c r="AB155">
        <v>0</v>
      </c>
      <c r="AC155">
        <f t="shared" si="103"/>
        <v>68</v>
      </c>
      <c r="AD155">
        <v>0</v>
      </c>
      <c r="AE155">
        <f t="shared" si="104"/>
        <v>51</v>
      </c>
      <c r="AF155">
        <v>0</v>
      </c>
      <c r="AG155">
        <f t="shared" si="105"/>
        <v>68</v>
      </c>
      <c r="AH155">
        <v>0</v>
      </c>
      <c r="AI155">
        <f t="shared" si="106"/>
        <v>6</v>
      </c>
      <c r="AJ155">
        <v>0</v>
      </c>
      <c r="AL155" s="6" t="s">
        <v>93</v>
      </c>
      <c r="AM155" s="6" t="s">
        <v>466</v>
      </c>
    </row>
    <row r="156" spans="1:41" x14ac:dyDescent="0.15">
      <c r="A156" s="8" t="s">
        <v>565</v>
      </c>
      <c r="B156" s="16"/>
      <c r="C156" s="6"/>
      <c r="R156" s="6"/>
      <c r="S156" s="6"/>
      <c r="U156" s="16" t="s">
        <v>467</v>
      </c>
      <c r="V156" s="6" t="s">
        <v>468</v>
      </c>
      <c r="W156">
        <v>6</v>
      </c>
      <c r="X156">
        <f t="shared" si="100"/>
        <v>2.25</v>
      </c>
      <c r="Y156">
        <f t="shared" si="101"/>
        <v>177</v>
      </c>
      <c r="Z156">
        <v>0</v>
      </c>
      <c r="AA156">
        <f t="shared" si="102"/>
        <v>51</v>
      </c>
      <c r="AB156">
        <v>0</v>
      </c>
      <c r="AC156">
        <f t="shared" si="103"/>
        <v>68</v>
      </c>
      <c r="AD156">
        <v>0</v>
      </c>
      <c r="AE156">
        <f t="shared" si="104"/>
        <v>51</v>
      </c>
      <c r="AF156">
        <v>0</v>
      </c>
      <c r="AG156">
        <f t="shared" si="105"/>
        <v>68</v>
      </c>
      <c r="AH156">
        <v>0</v>
      </c>
      <c r="AI156">
        <f t="shared" si="106"/>
        <v>6</v>
      </c>
      <c r="AJ156">
        <v>0</v>
      </c>
      <c r="AL156" s="6" t="s">
        <v>63</v>
      </c>
      <c r="AM156" s="6" t="s">
        <v>469</v>
      </c>
    </row>
    <row r="157" spans="1:41" x14ac:dyDescent="0.15">
      <c r="A157" s="1" t="s">
        <v>565</v>
      </c>
      <c r="B157" s="16"/>
      <c r="C157" s="6"/>
      <c r="R157" s="6"/>
      <c r="S157" s="6"/>
      <c r="U157" s="16" t="s">
        <v>470</v>
      </c>
      <c r="V157" s="6" t="s">
        <v>471</v>
      </c>
      <c r="W157">
        <v>6</v>
      </c>
      <c r="X157">
        <f t="shared" si="100"/>
        <v>2.25</v>
      </c>
      <c r="Y157">
        <f t="shared" si="101"/>
        <v>177</v>
      </c>
      <c r="Z157">
        <v>0</v>
      </c>
      <c r="AA157">
        <f t="shared" si="102"/>
        <v>51</v>
      </c>
      <c r="AB157">
        <v>0</v>
      </c>
      <c r="AC157">
        <f t="shared" si="103"/>
        <v>68</v>
      </c>
      <c r="AD157">
        <v>0</v>
      </c>
      <c r="AE157">
        <f t="shared" si="104"/>
        <v>51</v>
      </c>
      <c r="AF157">
        <v>0</v>
      </c>
      <c r="AG157">
        <f t="shared" si="105"/>
        <v>68</v>
      </c>
      <c r="AH157">
        <v>0</v>
      </c>
      <c r="AI157">
        <f t="shared" si="106"/>
        <v>6</v>
      </c>
      <c r="AJ157">
        <v>0</v>
      </c>
      <c r="AL157" s="6" t="s">
        <v>93</v>
      </c>
      <c r="AM157" s="6" t="s">
        <v>472</v>
      </c>
    </row>
    <row r="158" spans="1:41" x14ac:dyDescent="0.15">
      <c r="A158" s="1" t="s">
        <v>604</v>
      </c>
    </row>
    <row r="159" spans="1:41" x14ac:dyDescent="0.15">
      <c r="B159" s="14" t="s">
        <v>559</v>
      </c>
      <c r="C159" s="7" t="s">
        <v>560</v>
      </c>
      <c r="D159" s="7">
        <v>25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564</v>
      </c>
      <c r="U159" s="16" t="s">
        <v>473</v>
      </c>
      <c r="V159" s="6" t="s">
        <v>474</v>
      </c>
      <c r="W159">
        <v>35</v>
      </c>
      <c r="X159">
        <f>1+(W159-1)*0.25</f>
        <v>9.5</v>
      </c>
      <c r="Y159">
        <f>INT(POWER(X159+(Z159*0.25),2)*35)</f>
        <v>54608</v>
      </c>
      <c r="Z159">
        <v>120</v>
      </c>
      <c r="AA159">
        <f>INT(POWER(X159+(AB159*0.25),3))+40</f>
        <v>2366</v>
      </c>
      <c r="AB159">
        <v>15</v>
      </c>
      <c r="AC159">
        <f>INT(50+(X159+(AD159*0.25)-1)*POWER(X159+(AD159*0.25),0.5)*10)</f>
        <v>9875</v>
      </c>
      <c r="AD159">
        <v>360</v>
      </c>
      <c r="AE159">
        <f>INT(POWER(X159+(AF159*0.25),3))+40</f>
        <v>11814</v>
      </c>
      <c r="AF159">
        <v>53</v>
      </c>
      <c r="AG159">
        <f>INT(50+(X159+(AH159*0.25)-1)*POWER(X159+(AH159*0.25),0.5)*10)</f>
        <v>24974</v>
      </c>
      <c r="AH159">
        <v>700</v>
      </c>
      <c r="AI159">
        <f>INT(5+(X159+(AJ159*0.25)-1)*POWER(X159+(AJ159*0.25),0.2))</f>
        <v>18</v>
      </c>
      <c r="AJ159">
        <v>0</v>
      </c>
      <c r="AL159" s="6" t="s">
        <v>475</v>
      </c>
      <c r="AM159" s="6">
        <v>15007</v>
      </c>
      <c r="AN159" s="7" t="s">
        <v>574</v>
      </c>
      <c r="AO159" t="s">
        <v>630</v>
      </c>
    </row>
    <row r="160" spans="1:41" x14ac:dyDescent="0.15">
      <c r="B160" s="16" t="s">
        <v>441</v>
      </c>
      <c r="C160" s="6" t="s">
        <v>442</v>
      </c>
      <c r="D160">
        <v>35</v>
      </c>
      <c r="E160">
        <f>1+(D160-1)*0.25</f>
        <v>9.5</v>
      </c>
      <c r="F160">
        <f>INT(200+POWER(E160+(G160*0.25)+1,2)*30)</f>
        <v>9387</v>
      </c>
      <c r="G160">
        <v>28</v>
      </c>
      <c r="H160">
        <f>INT(POWER(E160+(I160*0.25)+4,2)*3)</f>
        <v>1026</v>
      </c>
      <c r="I160">
        <v>20</v>
      </c>
      <c r="J160">
        <f>INT(50+(E160+(K160*0.25)-1)*POWER(E160+(K160*0.25),0.5)*10)</f>
        <v>536</v>
      </c>
      <c r="K160">
        <v>18</v>
      </c>
      <c r="L160">
        <f>INT(POWER(E160+(M160*0.25)+4,2)*3)</f>
        <v>2227</v>
      </c>
      <c r="M160">
        <v>55</v>
      </c>
      <c r="N160">
        <f>INT(50+(E160+(O160*0.25)-1)*POWER(E160+(O160*0.25),0.5)*10)</f>
        <v>1213</v>
      </c>
      <c r="O160">
        <v>60</v>
      </c>
      <c r="P160">
        <f>INT(5+(E160+(Q160*0.25)-1)*POWER(E160+(Q160*0.25),0.2))</f>
        <v>22</v>
      </c>
      <c r="Q160">
        <v>9</v>
      </c>
      <c r="R160" s="6" t="s">
        <v>443</v>
      </c>
      <c r="S160" s="6">
        <v>10023</v>
      </c>
      <c r="U160" s="16" t="s">
        <v>476</v>
      </c>
      <c r="V160" s="6" t="s">
        <v>477</v>
      </c>
      <c r="W160">
        <v>33</v>
      </c>
      <c r="X160">
        <f>1+(W160-1)*0.25</f>
        <v>9</v>
      </c>
      <c r="Y160">
        <f>INT(POWER(X160+(Z160*0.25),2)*35)</f>
        <v>11657</v>
      </c>
      <c r="Z160">
        <v>37</v>
      </c>
      <c r="AA160">
        <f>INT(POWER(X160+(AB160*0.25),3))+40</f>
        <v>10329</v>
      </c>
      <c r="AB160">
        <v>51</v>
      </c>
      <c r="AC160">
        <f>INT(50+(X160+(AD160*0.25)-1)*POWER(X160+(AD160*0.25),0.5)*10)</f>
        <v>5391</v>
      </c>
      <c r="AD160">
        <v>230</v>
      </c>
      <c r="AE160">
        <f>INT(POWER(X160+(AF160*0.25),3))+40</f>
        <v>1560</v>
      </c>
      <c r="AF160">
        <v>10</v>
      </c>
      <c r="AG160">
        <f>INT(50+(X160+(AH160*0.25)-1)*POWER(X160+(AH160*0.25),0.5)*10)</f>
        <v>5090</v>
      </c>
      <c r="AH160">
        <v>220</v>
      </c>
      <c r="AI160">
        <f>INT(5+(X160+(AJ160*0.25)-1)*POWER(X160+(AJ160*0.25),0.2))</f>
        <v>184</v>
      </c>
      <c r="AJ160">
        <v>270</v>
      </c>
      <c r="AL160" s="6" t="s">
        <v>63</v>
      </c>
      <c r="AM160" s="6" t="s">
        <v>478</v>
      </c>
      <c r="AO160" t="s">
        <v>629</v>
      </c>
    </row>
    <row r="161" spans="1:41" x14ac:dyDescent="0.15">
      <c r="R161" s="5"/>
      <c r="U161" s="16" t="s">
        <v>479</v>
      </c>
      <c r="V161" s="6" t="s">
        <v>480</v>
      </c>
      <c r="W161">
        <v>34</v>
      </c>
      <c r="X161">
        <f>1+(W161-1)*0.25</f>
        <v>9.25</v>
      </c>
      <c r="Y161">
        <f>INT(POWER(X161+(Z161*0.25),2)*35)</f>
        <v>12304</v>
      </c>
      <c r="Z161">
        <v>38</v>
      </c>
      <c r="AA161">
        <f>INT(POWER(X161+(AB161*0.25),3))+40</f>
        <v>1662</v>
      </c>
      <c r="AB161">
        <v>10</v>
      </c>
      <c r="AC161">
        <f>INT(50+(X161+(AD161*0.25)-1)*POWER(X161+(AD161*0.25),0.5)*10)</f>
        <v>4823</v>
      </c>
      <c r="AD161">
        <v>210</v>
      </c>
      <c r="AE161">
        <f>INT(POWER(X161+(AF161*0.25),3))+40</f>
        <v>7743</v>
      </c>
      <c r="AF161">
        <v>42</v>
      </c>
      <c r="AG161">
        <f>INT(50+(X161+(AH161*0.25)-1)*POWER(X161+(AH161*0.25),0.5)*10)</f>
        <v>5119</v>
      </c>
      <c r="AH161">
        <v>220</v>
      </c>
      <c r="AI161">
        <f>INT(5+(X161+(AJ161*0.25)-1)*POWER(X161+(AJ161*0.25),0.2))</f>
        <v>84</v>
      </c>
      <c r="AJ161">
        <v>120</v>
      </c>
      <c r="AL161" s="6" t="s">
        <v>93</v>
      </c>
      <c r="AM161" s="6" t="s">
        <v>481</v>
      </c>
    </row>
    <row r="162" spans="1:41" x14ac:dyDescent="0.15">
      <c r="R162" s="5"/>
      <c r="U162" s="16" t="s">
        <v>484</v>
      </c>
      <c r="V162" s="6" t="s">
        <v>483</v>
      </c>
      <c r="W162">
        <v>33</v>
      </c>
      <c r="X162">
        <f>1+(W162-1)*0.25</f>
        <v>9</v>
      </c>
      <c r="Y162">
        <f>INT(POWER(X162+(Z162*0.25),2)*35)</f>
        <v>11340</v>
      </c>
      <c r="Z162">
        <v>36</v>
      </c>
      <c r="AA162">
        <f>INT(POWER(X162+(AB162*0.25),3))+40</f>
        <v>1768</v>
      </c>
      <c r="AB162">
        <v>12</v>
      </c>
      <c r="AC162">
        <f>INT(50+(X162+(AD162*0.25)-1)*POWER(X162+(AD162*0.25),0.5)*10)</f>
        <v>6329</v>
      </c>
      <c r="AD162">
        <v>260</v>
      </c>
      <c r="AE162">
        <f>INT(POWER(X162+(AF162*0.25),3))+40</f>
        <v>9978</v>
      </c>
      <c r="AF162">
        <v>50</v>
      </c>
      <c r="AG162">
        <f>INT(50+(X162+(AH162*0.25)-1)*POWER(X162+(AH162*0.25),0.5)*10)</f>
        <v>6329</v>
      </c>
      <c r="AH162">
        <v>260</v>
      </c>
      <c r="AI162">
        <f>INT(5+(X162+(AJ162*0.25)-1)*POWER(X162+(AJ162*0.25),0.2))</f>
        <v>163</v>
      </c>
      <c r="AJ162">
        <v>240</v>
      </c>
      <c r="AL162" s="6" t="s">
        <v>93</v>
      </c>
      <c r="AM162" s="6" t="s">
        <v>482</v>
      </c>
    </row>
    <row r="163" spans="1:41" x14ac:dyDescent="0.15">
      <c r="A163" s="1" t="s">
        <v>605</v>
      </c>
    </row>
    <row r="164" spans="1:41" x14ac:dyDescent="0.15">
      <c r="B164" s="16" t="s">
        <v>488</v>
      </c>
      <c r="C164" s="6" t="s">
        <v>489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475</v>
      </c>
      <c r="S164" s="6" t="s">
        <v>623</v>
      </c>
      <c r="U164" s="16" t="s">
        <v>485</v>
      </c>
      <c r="V164" s="6" t="s">
        <v>486</v>
      </c>
      <c r="W164">
        <v>35</v>
      </c>
      <c r="X164">
        <f>1+(W164-1)*0.25</f>
        <v>9.5</v>
      </c>
      <c r="Y164">
        <f>INT(POWER(X164+(Z164*0.25),2)*35)</f>
        <v>16940</v>
      </c>
      <c r="Z164">
        <v>50</v>
      </c>
      <c r="AA164">
        <f>INT(POWER(X164+(AB164*0.25),3))+40</f>
        <v>8974</v>
      </c>
      <c r="AB164">
        <v>45</v>
      </c>
      <c r="AC164">
        <f>INT(50+(X164+(AD164*0.25)-1)*POWER(X164+(AD164*0.25),0.5)*10)</f>
        <v>8422</v>
      </c>
      <c r="AD164">
        <v>320</v>
      </c>
      <c r="AE164">
        <f>INT(POWER(X164+(AF164*0.25),3))+40</f>
        <v>897</v>
      </c>
      <c r="AF164">
        <v>0</v>
      </c>
      <c r="AG164">
        <f>INT(50+(X164+(AH164*0.25)-1)*POWER(X164+(AH164*0.25),0.5)*10)</f>
        <v>3306</v>
      </c>
      <c r="AH164">
        <v>154</v>
      </c>
      <c r="AI164">
        <f>INT(5+(X164+(AJ164*0.25)-1)*POWER(X164+(AJ164*0.25),0.2))</f>
        <v>184</v>
      </c>
      <c r="AJ164">
        <v>267</v>
      </c>
      <c r="AL164" s="6" t="s">
        <v>223</v>
      </c>
      <c r="AM164" s="6" t="s">
        <v>487</v>
      </c>
    </row>
    <row r="165" spans="1:41" x14ac:dyDescent="0.15">
      <c r="B165" s="16" t="s">
        <v>490</v>
      </c>
      <c r="C165" s="6" t="s">
        <v>491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492</v>
      </c>
      <c r="S165" s="6" t="s">
        <v>493</v>
      </c>
      <c r="U165" s="16" t="s">
        <v>494</v>
      </c>
      <c r="V165" s="6" t="s">
        <v>495</v>
      </c>
      <c r="W165">
        <v>35</v>
      </c>
      <c r="X165">
        <f>1+(W165-1)*0.25</f>
        <v>9.5</v>
      </c>
      <c r="Y165">
        <f>INT(POWER(X165+(Z165*0.25),2)*35)</f>
        <v>18515</v>
      </c>
      <c r="Z165">
        <v>54</v>
      </c>
      <c r="AA165">
        <f>INT(POWER(X165+(AB165*0.25),3))+40</f>
        <v>8655</v>
      </c>
      <c r="AB165">
        <v>44</v>
      </c>
      <c r="AC165">
        <f>INT(50+(X165+(AD165*0.25)-1)*POWER(X165+(AD165*0.25),0.5)*10)</f>
        <v>8599</v>
      </c>
      <c r="AD165">
        <v>325</v>
      </c>
      <c r="AE165">
        <f>INT(POWER(X165+(AF165*0.25),3))+40</f>
        <v>897</v>
      </c>
      <c r="AF165">
        <v>0</v>
      </c>
      <c r="AG165">
        <f>INT(50+(X165+(AH165*0.25)-1)*POWER(X165+(AH165*0.25),0.5)*10)</f>
        <v>3203</v>
      </c>
      <c r="AH165">
        <v>150</v>
      </c>
      <c r="AI165">
        <f>INT(5+(X165+(AJ165*0.25)-1)*POWER(X165+(AJ165*0.25),0.2))</f>
        <v>174</v>
      </c>
      <c r="AJ165">
        <v>254</v>
      </c>
      <c r="AL165" s="6" t="s">
        <v>93</v>
      </c>
      <c r="AM165" s="6" t="s">
        <v>496</v>
      </c>
    </row>
    <row r="166" spans="1:41" x14ac:dyDescent="0.15">
      <c r="B166" s="12" t="s">
        <v>1</v>
      </c>
      <c r="C166" t="s">
        <v>0</v>
      </c>
      <c r="D166">
        <v>35</v>
      </c>
      <c r="E166">
        <f>1+(D166-1)*0.25</f>
        <v>9.5</v>
      </c>
      <c r="F166">
        <f>INT(200+POWER(E166+(G166*0.25)+1,2)*30)</f>
        <v>3507</v>
      </c>
      <c r="G166">
        <v>0</v>
      </c>
      <c r="H166">
        <f>INT(POWER(E166+(I166*0.25)+4,2)*3)</f>
        <v>546</v>
      </c>
      <c r="I166">
        <v>0</v>
      </c>
      <c r="J166">
        <f>INT(50+(E166+(K166*0.25)-1)*POWER(E166+(K166*0.25),0.5)*10)</f>
        <v>311</v>
      </c>
      <c r="K166">
        <v>0</v>
      </c>
      <c r="L166">
        <f>INT(POWER(E166+(M166*0.25)+4,2)*3)</f>
        <v>546</v>
      </c>
      <c r="M166">
        <v>0</v>
      </c>
      <c r="N166">
        <f>INT(50+(E166+(O166*0.25)-1)*POWER(E166+(O166*0.25),0.5)*10)</f>
        <v>311</v>
      </c>
      <c r="O166">
        <v>0</v>
      </c>
      <c r="P166">
        <f>INT(5+(E166+(Q166*0.25)-1)*POWER(E166+(Q166*0.25),0.2))</f>
        <v>18</v>
      </c>
      <c r="Q166">
        <v>0</v>
      </c>
      <c r="R166" s="5">
        <v>100105</v>
      </c>
      <c r="S166" t="s">
        <v>557</v>
      </c>
      <c r="U166" s="16" t="s">
        <v>500</v>
      </c>
      <c r="V166" s="6" t="s">
        <v>499</v>
      </c>
      <c r="W166">
        <v>36</v>
      </c>
      <c r="X166">
        <f>1+(W166-1)*0.25</f>
        <v>9.75</v>
      </c>
      <c r="Y166">
        <f>INT(POWER(X166+(Z166*0.25),2)*35)</f>
        <v>19328</v>
      </c>
      <c r="Z166">
        <v>55</v>
      </c>
      <c r="AA166">
        <f>INT(POWER(X166+(AB166*0.25),3))+40</f>
        <v>6371</v>
      </c>
      <c r="AB166">
        <v>35</v>
      </c>
      <c r="AC166">
        <f>INT(50+(X166+(AD166*0.25)-1)*POWER(X166+(AD166*0.25),0.5)*10)</f>
        <v>3102</v>
      </c>
      <c r="AD166">
        <v>145</v>
      </c>
      <c r="AE166">
        <f>INT(POWER(X166+(AF166*0.25),3))+40</f>
        <v>9978</v>
      </c>
      <c r="AF166">
        <v>47</v>
      </c>
      <c r="AG166">
        <f>INT(50+(X166+(AH166*0.25)-1)*POWER(X166+(AH166*0.25),0.5)*10)</f>
        <v>8814</v>
      </c>
      <c r="AH166">
        <v>330</v>
      </c>
      <c r="AI166">
        <f>INT(5+(X166+(AJ166*0.25)-1)*POWER(X166+(AJ166*0.25),0.2))</f>
        <v>41</v>
      </c>
      <c r="AJ166">
        <v>45</v>
      </c>
      <c r="AL166" s="6" t="s">
        <v>498</v>
      </c>
      <c r="AM166" s="6" t="s">
        <v>497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101105</v>
      </c>
      <c r="S167" t="s">
        <v>558</v>
      </c>
      <c r="U167" s="16" t="s">
        <v>501</v>
      </c>
      <c r="V167" s="6" t="s">
        <v>502</v>
      </c>
      <c r="W167">
        <v>37</v>
      </c>
      <c r="X167">
        <f>1+(W167-1)*0.25</f>
        <v>10</v>
      </c>
      <c r="Y167">
        <f>INT(POWER(X167+(Z167*0.25),2)*35)</f>
        <v>20160</v>
      </c>
      <c r="Z167">
        <v>56</v>
      </c>
      <c r="AA167">
        <f>INT(POWER(X167+(AB167*0.25),3))+40</f>
        <v>9978</v>
      </c>
      <c r="AB167">
        <v>46</v>
      </c>
      <c r="AC167">
        <f>INT(50+(X167+(AD167*0.25)-1)*POWER(X167+(AD167*0.25),0.5)*10)</f>
        <v>9211</v>
      </c>
      <c r="AD167">
        <v>340</v>
      </c>
      <c r="AE167">
        <f>INT(POWER(X167+(AF167*0.25),3))+40</f>
        <v>1040</v>
      </c>
      <c r="AF167">
        <v>0</v>
      </c>
      <c r="AG167">
        <f>INT(50+(X167+(AH167*0.25)-1)*POWER(X167+(AH167*0.25),0.5)*10)</f>
        <v>2853</v>
      </c>
      <c r="AH167">
        <v>134</v>
      </c>
      <c r="AI167">
        <f>INT(5+(X167+(AJ167*0.25)-1)*POWER(X167+(AJ167*0.25),0.2))</f>
        <v>185</v>
      </c>
      <c r="AJ167">
        <v>267</v>
      </c>
      <c r="AL167" s="6" t="s">
        <v>93</v>
      </c>
      <c r="AM167" s="6" t="s">
        <v>503</v>
      </c>
    </row>
    <row r="168" spans="1:41" x14ac:dyDescent="0.15">
      <c r="B168" s="14" t="s">
        <v>559</v>
      </c>
      <c r="C168" s="7" t="s">
        <v>560</v>
      </c>
      <c r="D168">
        <v>35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561</v>
      </c>
      <c r="U168" s="16"/>
      <c r="V168" s="6"/>
      <c r="AL168" s="6"/>
      <c r="AM168" s="6"/>
    </row>
    <row r="169" spans="1:41" x14ac:dyDescent="0.15">
      <c r="B169" s="14" t="s">
        <v>559</v>
      </c>
      <c r="C169" s="7" t="s">
        <v>560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562</v>
      </c>
      <c r="U169" s="16"/>
      <c r="V169" s="6"/>
      <c r="AL169" s="6"/>
      <c r="AM169" s="6"/>
    </row>
    <row r="170" spans="1:41" x14ac:dyDescent="0.15">
      <c r="B170" s="14" t="s">
        <v>559</v>
      </c>
      <c r="C170" s="7" t="s">
        <v>560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563</v>
      </c>
      <c r="U170" s="16"/>
      <c r="V170" s="6"/>
      <c r="AL170" s="6"/>
      <c r="AM170" s="6"/>
    </row>
    <row r="171" spans="1:41" x14ac:dyDescent="0.15">
      <c r="B171" s="14" t="s">
        <v>559</v>
      </c>
      <c r="C171" s="7" t="s">
        <v>560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564</v>
      </c>
      <c r="U171" s="16"/>
      <c r="V171" s="6"/>
      <c r="AL171" s="6"/>
      <c r="AM171" s="6"/>
    </row>
    <row r="172" spans="1:41" x14ac:dyDescent="0.15">
      <c r="A172" s="1" t="s">
        <v>606</v>
      </c>
    </row>
    <row r="173" spans="1:41" x14ac:dyDescent="0.15">
      <c r="B173" s="12" t="s">
        <v>1</v>
      </c>
      <c r="C173" t="s">
        <v>0</v>
      </c>
      <c r="D173">
        <v>40</v>
      </c>
      <c r="E173">
        <f>1+(D173-1)*0.25</f>
        <v>10.75</v>
      </c>
      <c r="F173">
        <f>INT(200+POWER(E173+(G173*0.25)+1,2)*30)</f>
        <v>4341</v>
      </c>
      <c r="G173">
        <v>0</v>
      </c>
      <c r="H173">
        <f>INT(POWER(E173+(I173*0.25)+4,2)*3)</f>
        <v>652</v>
      </c>
      <c r="I173">
        <v>0</v>
      </c>
      <c r="J173">
        <f>INT(50+(E173+(K173*0.25)-1)*POWER(E173+(K173*0.25),0.5)*10)</f>
        <v>369</v>
      </c>
      <c r="K173">
        <v>0</v>
      </c>
      <c r="L173">
        <f>INT(POWER(E173+(M173*0.25)+4,2)*3)</f>
        <v>652</v>
      </c>
      <c r="M173">
        <v>0</v>
      </c>
      <c r="N173">
        <f>INT(50+(E173+(O173*0.25)-1)*POWER(E173+(O173*0.25),0.5)*10)</f>
        <v>369</v>
      </c>
      <c r="O173">
        <v>0</v>
      </c>
      <c r="P173">
        <f>INT(5+(E173+(Q173*0.25)-1)*POWER(E173+(Q173*0.25),0.2))</f>
        <v>20</v>
      </c>
      <c r="Q173">
        <v>0</v>
      </c>
      <c r="R173" s="5">
        <v>100105</v>
      </c>
      <c r="S173" t="s">
        <v>557</v>
      </c>
      <c r="U173" s="16" t="s">
        <v>504</v>
      </c>
      <c r="V173" s="6" t="s">
        <v>611</v>
      </c>
      <c r="W173">
        <v>45</v>
      </c>
      <c r="X173">
        <f t="shared" ref="X173:X179" si="107">1+(W173-1)*0.25</f>
        <v>12</v>
      </c>
      <c r="Y173">
        <f t="shared" ref="Y173:Y179" si="108">INT(POWER(X173+(Z173*0.25),2)*35)</f>
        <v>44732</v>
      </c>
      <c r="Z173">
        <v>95</v>
      </c>
      <c r="AA173">
        <f t="shared" ref="AA173:AA179" si="109">INT(POWER(X173+(AB173*0.25),3))+40</f>
        <v>1768</v>
      </c>
      <c r="AB173">
        <v>0</v>
      </c>
      <c r="AC173">
        <f t="shared" ref="AC173:AC179" si="110">INT(50+(X173+(AD173*0.25)-1)*POWER(X173+(AD173*0.25),0.5)*10)</f>
        <v>25485</v>
      </c>
      <c r="AD173">
        <v>700</v>
      </c>
      <c r="AE173">
        <f t="shared" ref="AE173:AE179" si="111">INT(POWER(X173+(AF173*0.25),3))+40</f>
        <v>11814</v>
      </c>
      <c r="AF173">
        <v>43</v>
      </c>
      <c r="AG173">
        <f t="shared" ref="AG173:AG179" si="112">INT(50+(X173+(AH173*0.25)-1)*POWER(X173+(AH173*0.25),0.5)*10)</f>
        <v>99460</v>
      </c>
      <c r="AH173">
        <v>1804</v>
      </c>
      <c r="AI173">
        <f t="shared" ref="AI173:AI179" si="113">INT(5+(X173+(AJ173*0.25)-1)*POWER(X173+(AJ173*0.25),0.2))</f>
        <v>82</v>
      </c>
      <c r="AJ173">
        <v>105</v>
      </c>
      <c r="AL173" s="6" t="s">
        <v>223</v>
      </c>
      <c r="AM173" s="6" t="s">
        <v>505</v>
      </c>
      <c r="AN173" s="7" t="s">
        <v>574</v>
      </c>
      <c r="AO173" t="s">
        <v>636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101105</v>
      </c>
      <c r="S174" t="s">
        <v>558</v>
      </c>
      <c r="U174" s="16" t="s">
        <v>506</v>
      </c>
      <c r="V174" s="6" t="s">
        <v>507</v>
      </c>
      <c r="W174">
        <v>45</v>
      </c>
      <c r="X174">
        <f t="shared" si="107"/>
        <v>12</v>
      </c>
      <c r="Y174">
        <f t="shared" si="108"/>
        <v>51207</v>
      </c>
      <c r="Z174">
        <v>105</v>
      </c>
      <c r="AA174">
        <f>INT(POWER(X174+(AB174*0.25),3))+40</f>
        <v>1768</v>
      </c>
      <c r="AB174">
        <v>0</v>
      </c>
      <c r="AC174">
        <f t="shared" si="110"/>
        <v>25741</v>
      </c>
      <c r="AD174">
        <v>705</v>
      </c>
      <c r="AE174">
        <f>INT(POWER(X174+(AF174*0.25),3))+40</f>
        <v>10688</v>
      </c>
      <c r="AF174">
        <v>40</v>
      </c>
      <c r="AG174">
        <f t="shared" si="112"/>
        <v>99138</v>
      </c>
      <c r="AH174">
        <v>1800</v>
      </c>
      <c r="AI174">
        <f t="shared" si="113"/>
        <v>79</v>
      </c>
      <c r="AJ174">
        <v>100</v>
      </c>
      <c r="AL174" s="6" t="s">
        <v>223</v>
      </c>
      <c r="AM174" s="6" t="s">
        <v>508</v>
      </c>
      <c r="AN174" s="7" t="s">
        <v>574</v>
      </c>
    </row>
    <row r="175" spans="1:41" x14ac:dyDescent="0.15">
      <c r="B175" s="14" t="s">
        <v>559</v>
      </c>
      <c r="C175" s="7" t="s">
        <v>560</v>
      </c>
      <c r="D175">
        <v>40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561</v>
      </c>
      <c r="U175" s="16" t="s">
        <v>509</v>
      </c>
      <c r="V175" s="6" t="s">
        <v>612</v>
      </c>
      <c r="W175">
        <v>50</v>
      </c>
      <c r="X175">
        <f t="shared" si="107"/>
        <v>13.25</v>
      </c>
      <c r="Y175">
        <f t="shared" si="108"/>
        <v>18919</v>
      </c>
      <c r="Z175">
        <v>40</v>
      </c>
      <c r="AA175">
        <f t="shared" si="109"/>
        <v>12608</v>
      </c>
      <c r="AB175">
        <v>40</v>
      </c>
      <c r="AC175">
        <f t="shared" si="110"/>
        <v>1122</v>
      </c>
      <c r="AD175">
        <v>40</v>
      </c>
      <c r="AE175">
        <f t="shared" si="111"/>
        <v>2366</v>
      </c>
      <c r="AF175">
        <v>0</v>
      </c>
      <c r="AG175">
        <f t="shared" si="112"/>
        <v>786</v>
      </c>
      <c r="AH175">
        <v>20</v>
      </c>
      <c r="AI175">
        <f t="shared" si="113"/>
        <v>28</v>
      </c>
      <c r="AJ175">
        <v>5</v>
      </c>
      <c r="AL175" s="6" t="s">
        <v>93</v>
      </c>
      <c r="AM175" s="6" t="s">
        <v>510</v>
      </c>
      <c r="AN175" s="7" t="s">
        <v>574</v>
      </c>
    </row>
    <row r="176" spans="1:41" x14ac:dyDescent="0.15">
      <c r="B176" s="14" t="s">
        <v>559</v>
      </c>
      <c r="C176" s="7" t="s">
        <v>560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562</v>
      </c>
      <c r="U176" s="16" t="s">
        <v>511</v>
      </c>
      <c r="V176" s="6" t="s">
        <v>512</v>
      </c>
      <c r="W176">
        <v>40</v>
      </c>
      <c r="X176">
        <f t="shared" si="107"/>
        <v>10.75</v>
      </c>
      <c r="Y176">
        <f t="shared" si="108"/>
        <v>25515</v>
      </c>
      <c r="Z176">
        <v>65</v>
      </c>
      <c r="AA176">
        <f t="shared" si="109"/>
        <v>1282</v>
      </c>
      <c r="AB176">
        <v>0</v>
      </c>
      <c r="AC176">
        <f t="shared" si="110"/>
        <v>2927</v>
      </c>
      <c r="AD176">
        <v>134</v>
      </c>
      <c r="AE176">
        <f t="shared" si="111"/>
        <v>12608</v>
      </c>
      <c r="AF176">
        <v>50</v>
      </c>
      <c r="AG176">
        <f t="shared" si="112"/>
        <v>9689</v>
      </c>
      <c r="AH176">
        <v>350</v>
      </c>
      <c r="AI176">
        <f t="shared" si="113"/>
        <v>20</v>
      </c>
      <c r="AJ176">
        <v>0</v>
      </c>
      <c r="AL176" s="6" t="s">
        <v>127</v>
      </c>
      <c r="AM176" s="6" t="s">
        <v>513</v>
      </c>
      <c r="AO176" t="s">
        <v>637</v>
      </c>
    </row>
    <row r="177" spans="1:41" x14ac:dyDescent="0.15">
      <c r="B177" s="14" t="s">
        <v>559</v>
      </c>
      <c r="C177" s="7" t="s">
        <v>560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563</v>
      </c>
      <c r="U177" s="16" t="s">
        <v>514</v>
      </c>
      <c r="V177" s="6" t="s">
        <v>515</v>
      </c>
      <c r="W177">
        <v>40</v>
      </c>
      <c r="X177">
        <f t="shared" si="107"/>
        <v>10.75</v>
      </c>
      <c r="Y177">
        <f t="shared" si="108"/>
        <v>25989</v>
      </c>
      <c r="Z177">
        <v>66</v>
      </c>
      <c r="AA177">
        <f t="shared" si="109"/>
        <v>10688</v>
      </c>
      <c r="AB177">
        <v>45</v>
      </c>
      <c r="AC177">
        <f t="shared" si="110"/>
        <v>9726</v>
      </c>
      <c r="AD177">
        <v>351</v>
      </c>
      <c r="AE177">
        <f t="shared" si="111"/>
        <v>1282</v>
      </c>
      <c r="AF177">
        <v>0</v>
      </c>
      <c r="AG177">
        <f t="shared" si="112"/>
        <v>3488</v>
      </c>
      <c r="AH177">
        <v>156</v>
      </c>
      <c r="AI177">
        <f t="shared" si="113"/>
        <v>211</v>
      </c>
      <c r="AJ177">
        <v>300</v>
      </c>
      <c r="AL177" s="6" t="s">
        <v>516</v>
      </c>
      <c r="AM177" s="6" t="s">
        <v>517</v>
      </c>
    </row>
    <row r="178" spans="1:41" x14ac:dyDescent="0.15">
      <c r="B178" s="14" t="s">
        <v>559</v>
      </c>
      <c r="C178" s="7" t="s">
        <v>560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564</v>
      </c>
      <c r="U178" s="16" t="s">
        <v>518</v>
      </c>
      <c r="V178" s="6" t="s">
        <v>519</v>
      </c>
      <c r="W178">
        <v>40</v>
      </c>
      <c r="X178">
        <f t="shared" si="107"/>
        <v>10.75</v>
      </c>
      <c r="Y178">
        <f t="shared" si="108"/>
        <v>26468</v>
      </c>
      <c r="Z178">
        <v>67</v>
      </c>
      <c r="AA178">
        <f t="shared" si="109"/>
        <v>1282</v>
      </c>
      <c r="AB178">
        <v>0</v>
      </c>
      <c r="AC178">
        <f t="shared" si="110"/>
        <v>3436</v>
      </c>
      <c r="AD178">
        <v>154</v>
      </c>
      <c r="AE178">
        <f t="shared" si="111"/>
        <v>13017</v>
      </c>
      <c r="AF178">
        <v>51</v>
      </c>
      <c r="AG178">
        <f t="shared" si="112"/>
        <v>9652</v>
      </c>
      <c r="AH178">
        <v>349</v>
      </c>
      <c r="AI178">
        <f t="shared" si="113"/>
        <v>20</v>
      </c>
      <c r="AJ178">
        <v>0</v>
      </c>
      <c r="AL178" s="6" t="s">
        <v>127</v>
      </c>
      <c r="AM178" s="6" t="s">
        <v>520</v>
      </c>
    </row>
    <row r="179" spans="1:41" x14ac:dyDescent="0.15">
      <c r="R179" s="5"/>
      <c r="U179" s="16" t="s">
        <v>521</v>
      </c>
      <c r="V179" s="6" t="s">
        <v>522</v>
      </c>
      <c r="W179">
        <v>40</v>
      </c>
      <c r="X179">
        <f t="shared" si="107"/>
        <v>10.75</v>
      </c>
      <c r="Y179">
        <f t="shared" si="108"/>
        <v>26952</v>
      </c>
      <c r="Z179">
        <v>68</v>
      </c>
      <c r="AA179">
        <f t="shared" si="109"/>
        <v>1282</v>
      </c>
      <c r="AB179">
        <v>0</v>
      </c>
      <c r="AC179">
        <f t="shared" si="110"/>
        <v>3488</v>
      </c>
      <c r="AD179">
        <v>156</v>
      </c>
      <c r="AE179">
        <f t="shared" si="111"/>
        <v>9635</v>
      </c>
      <c r="AF179">
        <v>42</v>
      </c>
      <c r="AG179">
        <f t="shared" si="112"/>
        <v>9800</v>
      </c>
      <c r="AH179">
        <v>353</v>
      </c>
      <c r="AI179">
        <f t="shared" si="113"/>
        <v>20</v>
      </c>
      <c r="AJ179">
        <v>0</v>
      </c>
      <c r="AL179" s="6" t="s">
        <v>223</v>
      </c>
      <c r="AM179" s="6" t="s">
        <v>523</v>
      </c>
    </row>
    <row r="180" spans="1:41" x14ac:dyDescent="0.15">
      <c r="A180" s="1" t="s">
        <v>607</v>
      </c>
    </row>
    <row r="181" spans="1:41" x14ac:dyDescent="0.15">
      <c r="B181" s="12" t="s">
        <v>1</v>
      </c>
      <c r="C181" t="s">
        <v>0</v>
      </c>
      <c r="D181">
        <v>45</v>
      </c>
      <c r="E181">
        <f>1+(D181-1)*0.25</f>
        <v>12</v>
      </c>
      <c r="F181">
        <f>INT(200+POWER(E181+(G181*0.25)+1,2)*30)</f>
        <v>5270</v>
      </c>
      <c r="G181">
        <v>0</v>
      </c>
      <c r="H181">
        <f>INT(POWER(E181+(I181*0.25)+4,2)*3)</f>
        <v>768</v>
      </c>
      <c r="I181">
        <v>0</v>
      </c>
      <c r="J181">
        <f>INT(50+(E181+(K181*0.25)-1)*POWER(E181+(K181*0.25),0.5)*10)</f>
        <v>431</v>
      </c>
      <c r="K181">
        <v>0</v>
      </c>
      <c r="L181">
        <f>INT(POWER(E181+(M181*0.25)+4,2)*3)</f>
        <v>768</v>
      </c>
      <c r="M181">
        <v>0</v>
      </c>
      <c r="N181">
        <f>INT(50+(E181+(O181*0.25)-1)*POWER(E181+(O181*0.25),0.5)*10)</f>
        <v>431</v>
      </c>
      <c r="O181">
        <v>0</v>
      </c>
      <c r="P181">
        <f>INT(5+(E181+(Q181*0.25)-1)*POWER(E181+(Q181*0.25),0.2))</f>
        <v>23</v>
      </c>
      <c r="Q181">
        <v>0</v>
      </c>
      <c r="R181" s="5">
        <v>100105</v>
      </c>
      <c r="S181" t="s">
        <v>557</v>
      </c>
      <c r="U181" s="16" t="s">
        <v>524</v>
      </c>
      <c r="V181" s="6" t="s">
        <v>525</v>
      </c>
      <c r="W181">
        <v>60</v>
      </c>
      <c r="X181">
        <f t="shared" ref="X181:X187" si="114">1+(W181-1)*0.25</f>
        <v>15.75</v>
      </c>
      <c r="Y181">
        <f t="shared" ref="Y181:Y187" si="115">INT(POWER(X181+(Z181*0.25),2)*35)</f>
        <v>73257</v>
      </c>
      <c r="Z181">
        <v>120</v>
      </c>
      <c r="AA181">
        <f t="shared" ref="AA181:AA187" si="116">INT(POWER(X181+(AB181*0.25),3))+40</f>
        <v>29116</v>
      </c>
      <c r="AB181">
        <v>60</v>
      </c>
      <c r="AC181">
        <f t="shared" ref="AC181:AC187" si="117">INT(50+(X181+(AD181*0.25)-1)*POWER(X181+(AD181*0.25),0.5)*10)</f>
        <v>116950</v>
      </c>
      <c r="AD181">
        <v>2000</v>
      </c>
      <c r="AE181">
        <f t="shared" ref="AE181:AE187" si="118">INT(POWER(X181+(AF181*0.25),3))+40</f>
        <v>22585</v>
      </c>
      <c r="AF181">
        <v>50</v>
      </c>
      <c r="AG181">
        <f t="shared" ref="AG181:AG187" si="119">INT(50+(X181+(AH181*0.25)-1)*POWER(X181+(AH181*0.25),0.5)*10)</f>
        <v>26256</v>
      </c>
      <c r="AH181">
        <v>700</v>
      </c>
      <c r="AI181">
        <f t="shared" ref="AI181:AI187" si="120">INT(5+(X181+(AJ181*0.25)-1)*POWER(X181+(AJ181*0.25),0.2))</f>
        <v>134</v>
      </c>
      <c r="AJ181">
        <v>170</v>
      </c>
      <c r="AL181" s="6" t="s">
        <v>93</v>
      </c>
      <c r="AM181" s="6" t="s">
        <v>510</v>
      </c>
      <c r="AN181" s="7" t="s">
        <v>574</v>
      </c>
      <c r="AO181" t="s">
        <v>638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101105</v>
      </c>
      <c r="S182" t="s">
        <v>558</v>
      </c>
      <c r="U182" s="16" t="s">
        <v>532</v>
      </c>
      <c r="V182" s="6" t="s">
        <v>526</v>
      </c>
      <c r="W182">
        <v>80</v>
      </c>
      <c r="X182">
        <f t="shared" si="114"/>
        <v>20.75</v>
      </c>
      <c r="Y182">
        <f t="shared" si="115"/>
        <v>175194</v>
      </c>
      <c r="Z182">
        <v>200</v>
      </c>
      <c r="AA182">
        <f t="shared" si="116"/>
        <v>67707</v>
      </c>
      <c r="AB182">
        <v>80</v>
      </c>
      <c r="AC182">
        <f t="shared" si="117"/>
        <v>44435</v>
      </c>
      <c r="AD182">
        <v>1000</v>
      </c>
      <c r="AE182">
        <f t="shared" si="118"/>
        <v>67707</v>
      </c>
      <c r="AF182">
        <v>80</v>
      </c>
      <c r="AG182">
        <f t="shared" si="119"/>
        <v>44435</v>
      </c>
      <c r="AH182">
        <v>1000</v>
      </c>
      <c r="AI182">
        <f t="shared" si="120"/>
        <v>182</v>
      </c>
      <c r="AJ182">
        <v>220</v>
      </c>
      <c r="AL182" s="6" t="s">
        <v>223</v>
      </c>
      <c r="AM182" s="6" t="s">
        <v>538</v>
      </c>
      <c r="AN182" s="7" t="s">
        <v>574</v>
      </c>
      <c r="AO182" t="s">
        <v>639</v>
      </c>
    </row>
    <row r="183" spans="1:41" x14ac:dyDescent="0.15">
      <c r="B183" s="14" t="s">
        <v>559</v>
      </c>
      <c r="C183" s="7" t="s">
        <v>560</v>
      </c>
      <c r="D183">
        <v>45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561</v>
      </c>
      <c r="U183" s="16" t="s">
        <v>533</v>
      </c>
      <c r="V183" s="6" t="s">
        <v>527</v>
      </c>
      <c r="W183">
        <v>45</v>
      </c>
      <c r="X183">
        <f t="shared" si="114"/>
        <v>12</v>
      </c>
      <c r="Y183">
        <f t="shared" si="115"/>
        <v>25515</v>
      </c>
      <c r="Z183">
        <v>60</v>
      </c>
      <c r="AA183">
        <f t="shared" si="116"/>
        <v>17113</v>
      </c>
      <c r="AB183">
        <v>55</v>
      </c>
      <c r="AC183">
        <f t="shared" si="117"/>
        <v>9987</v>
      </c>
      <c r="AD183">
        <v>353</v>
      </c>
      <c r="AE183">
        <f t="shared" si="118"/>
        <v>3088</v>
      </c>
      <c r="AF183">
        <v>10</v>
      </c>
      <c r="AG183">
        <f t="shared" si="119"/>
        <v>4853</v>
      </c>
      <c r="AH183">
        <v>200</v>
      </c>
      <c r="AI183">
        <f t="shared" si="120"/>
        <v>199</v>
      </c>
      <c r="AJ183">
        <v>278</v>
      </c>
      <c r="AL183" s="6" t="s">
        <v>63</v>
      </c>
      <c r="AM183" s="6" t="s">
        <v>539</v>
      </c>
    </row>
    <row r="184" spans="1:41" x14ac:dyDescent="0.15">
      <c r="B184" s="14" t="s">
        <v>559</v>
      </c>
      <c r="C184" s="7" t="s">
        <v>560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562</v>
      </c>
      <c r="U184" s="16" t="s">
        <v>534</v>
      </c>
      <c r="V184" s="6" t="s">
        <v>528</v>
      </c>
      <c r="W184">
        <v>45</v>
      </c>
      <c r="X184">
        <f t="shared" si="114"/>
        <v>12</v>
      </c>
      <c r="Y184">
        <f t="shared" si="115"/>
        <v>21008</v>
      </c>
      <c r="Z184">
        <v>50</v>
      </c>
      <c r="AA184">
        <f t="shared" si="116"/>
        <v>15665</v>
      </c>
      <c r="AB184">
        <v>52</v>
      </c>
      <c r="AC184">
        <f t="shared" si="117"/>
        <v>8778</v>
      </c>
      <c r="AD184">
        <v>320</v>
      </c>
      <c r="AE184">
        <f t="shared" si="118"/>
        <v>4953</v>
      </c>
      <c r="AF184">
        <v>20</v>
      </c>
      <c r="AG184">
        <f t="shared" si="119"/>
        <v>4853</v>
      </c>
      <c r="AH184">
        <v>200</v>
      </c>
      <c r="AI184">
        <f t="shared" si="120"/>
        <v>193</v>
      </c>
      <c r="AJ184">
        <v>270</v>
      </c>
      <c r="AL184" s="6" t="s">
        <v>177</v>
      </c>
      <c r="AM184" s="6" t="s">
        <v>540</v>
      </c>
    </row>
    <row r="185" spans="1:41" x14ac:dyDescent="0.15">
      <c r="B185" s="14" t="s">
        <v>559</v>
      </c>
      <c r="C185" s="7" t="s">
        <v>560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563</v>
      </c>
      <c r="U185" s="16" t="s">
        <v>535</v>
      </c>
      <c r="V185" s="6" t="s">
        <v>529</v>
      </c>
      <c r="W185">
        <v>45</v>
      </c>
      <c r="X185">
        <f t="shared" si="114"/>
        <v>12</v>
      </c>
      <c r="Y185">
        <f t="shared" si="115"/>
        <v>22758</v>
      </c>
      <c r="Z185">
        <v>54</v>
      </c>
      <c r="AA185">
        <f t="shared" si="116"/>
        <v>18127</v>
      </c>
      <c r="AB185">
        <v>57</v>
      </c>
      <c r="AC185">
        <f t="shared" si="117"/>
        <v>9504</v>
      </c>
      <c r="AD185">
        <v>340</v>
      </c>
      <c r="AE185">
        <f t="shared" si="118"/>
        <v>7454</v>
      </c>
      <c r="AF185">
        <v>30</v>
      </c>
      <c r="AG185">
        <f t="shared" si="119"/>
        <v>5452</v>
      </c>
      <c r="AH185">
        <v>220</v>
      </c>
      <c r="AI185">
        <f t="shared" si="120"/>
        <v>196</v>
      </c>
      <c r="AJ185">
        <v>275</v>
      </c>
      <c r="AL185" s="6" t="s">
        <v>63</v>
      </c>
      <c r="AM185" s="6" t="s">
        <v>541</v>
      </c>
    </row>
    <row r="186" spans="1:41" x14ac:dyDescent="0.15">
      <c r="B186" s="14" t="s">
        <v>559</v>
      </c>
      <c r="C186" s="7" t="s">
        <v>560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564</v>
      </c>
      <c r="U186" s="16" t="s">
        <v>536</v>
      </c>
      <c r="V186" s="6" t="s">
        <v>530</v>
      </c>
      <c r="W186">
        <v>45</v>
      </c>
      <c r="X186">
        <f t="shared" si="114"/>
        <v>12</v>
      </c>
      <c r="Y186">
        <f t="shared" si="115"/>
        <v>21875</v>
      </c>
      <c r="Z186">
        <v>52</v>
      </c>
      <c r="AA186">
        <f t="shared" si="116"/>
        <v>3088</v>
      </c>
      <c r="AB186">
        <v>10</v>
      </c>
      <c r="AC186">
        <f t="shared" si="117"/>
        <v>9950</v>
      </c>
      <c r="AD186">
        <v>352</v>
      </c>
      <c r="AE186">
        <f t="shared" si="118"/>
        <v>17113</v>
      </c>
      <c r="AF186">
        <v>55</v>
      </c>
      <c r="AG186">
        <f t="shared" si="119"/>
        <v>5149</v>
      </c>
      <c r="AH186">
        <v>210</v>
      </c>
      <c r="AI186">
        <f t="shared" si="120"/>
        <v>192</v>
      </c>
      <c r="AJ186">
        <v>269</v>
      </c>
      <c r="AL186" s="6" t="s">
        <v>223</v>
      </c>
      <c r="AM186" s="6" t="s">
        <v>542</v>
      </c>
    </row>
    <row r="187" spans="1:41" x14ac:dyDescent="0.15">
      <c r="R187" s="5"/>
      <c r="U187" s="16" t="s">
        <v>537</v>
      </c>
      <c r="V187" s="6" t="s">
        <v>531</v>
      </c>
      <c r="W187">
        <v>45</v>
      </c>
      <c r="X187">
        <f t="shared" si="114"/>
        <v>12</v>
      </c>
      <c r="Y187">
        <f t="shared" si="115"/>
        <v>24117</v>
      </c>
      <c r="Z187">
        <v>57</v>
      </c>
      <c r="AA187">
        <f t="shared" si="116"/>
        <v>16621</v>
      </c>
      <c r="AB187">
        <v>54</v>
      </c>
      <c r="AC187">
        <f t="shared" si="117"/>
        <v>9912</v>
      </c>
      <c r="AD187">
        <v>351</v>
      </c>
      <c r="AE187">
        <f t="shared" si="118"/>
        <v>4953</v>
      </c>
      <c r="AF187">
        <v>20</v>
      </c>
      <c r="AG187">
        <f t="shared" si="119"/>
        <v>5760</v>
      </c>
      <c r="AH187">
        <v>230</v>
      </c>
      <c r="AI187">
        <f t="shared" si="120"/>
        <v>197</v>
      </c>
      <c r="AJ187">
        <v>276</v>
      </c>
      <c r="AL187" s="6" t="s">
        <v>543</v>
      </c>
      <c r="AM187" s="6" t="s">
        <v>544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2017-02-27T15:21:20Z</dcterms:modified>
</cp:coreProperties>
</file>