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1" i="1" l="1"/>
  <c r="AI191" i="1"/>
  <c r="X190" i="1"/>
  <c r="AI190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06" i="1"/>
  <c r="AI206" i="1"/>
  <c r="AG206" i="1"/>
  <c r="AE206" i="1"/>
  <c r="AC206" i="1"/>
  <c r="AA206" i="1"/>
  <c r="Y206" i="1"/>
  <c r="X242" i="1"/>
  <c r="Y242" i="1"/>
  <c r="AA242" i="1"/>
  <c r="AC242" i="1"/>
  <c r="AE242" i="1"/>
  <c r="AG242" i="1"/>
  <c r="AI242" i="1"/>
  <c r="X243" i="1"/>
  <c r="Y243" i="1"/>
  <c r="AA243" i="1"/>
  <c r="AC243" i="1"/>
  <c r="AE243" i="1"/>
  <c r="AG243" i="1"/>
  <c r="AI243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7" i="1"/>
  <c r="AI267" i="1"/>
  <c r="AG267" i="1"/>
  <c r="AE267" i="1"/>
  <c r="AC267" i="1"/>
  <c r="AA267" i="1"/>
  <c r="Y267" i="1"/>
  <c r="X266" i="1"/>
  <c r="AI266" i="1"/>
  <c r="AG266" i="1"/>
  <c r="AE266" i="1"/>
  <c r="AC266" i="1"/>
  <c r="AA266" i="1"/>
  <c r="Y266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E253" i="1"/>
  <c r="P253" i="1"/>
  <c r="N253" i="1"/>
  <c r="L253" i="1"/>
  <c r="J253" i="1"/>
  <c r="H253" i="1"/>
  <c r="F253" i="1"/>
  <c r="E238" i="1"/>
  <c r="P238" i="1"/>
  <c r="N238" i="1"/>
  <c r="L238" i="1"/>
  <c r="J238" i="1"/>
  <c r="H238" i="1"/>
  <c r="F238" i="1"/>
  <c r="X234" i="1"/>
  <c r="AI234" i="1"/>
  <c r="AG234" i="1"/>
  <c r="AE234" i="1"/>
  <c r="AC234" i="1"/>
  <c r="AA234" i="1"/>
  <c r="Y234" i="1"/>
  <c r="X241" i="1"/>
  <c r="AI241" i="1"/>
  <c r="AG241" i="1"/>
  <c r="AE241" i="1"/>
  <c r="AC241" i="1"/>
  <c r="AA241" i="1"/>
  <c r="Y241" i="1"/>
  <c r="X240" i="1"/>
  <c r="AI240" i="1"/>
  <c r="AG240" i="1"/>
  <c r="AE240" i="1"/>
  <c r="AC240" i="1"/>
  <c r="AA240" i="1"/>
  <c r="Y240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AG191" i="1"/>
  <c r="AE191" i="1"/>
  <c r="AC191" i="1"/>
  <c r="AA191" i="1"/>
  <c r="Y191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X249" i="1"/>
  <c r="AI249" i="1"/>
  <c r="AG249" i="1"/>
  <c r="AE249" i="1"/>
  <c r="AC249" i="1"/>
  <c r="AA249" i="1"/>
  <c r="Y249" i="1"/>
  <c r="E251" i="1"/>
  <c r="P251" i="1"/>
  <c r="N251" i="1"/>
  <c r="L251" i="1"/>
  <c r="J251" i="1"/>
  <c r="H251" i="1"/>
  <c r="F251" i="1"/>
  <c r="E250" i="1"/>
  <c r="P250" i="1"/>
  <c r="N250" i="1"/>
  <c r="L250" i="1"/>
  <c r="J250" i="1"/>
  <c r="H250" i="1"/>
  <c r="F250" i="1"/>
  <c r="E249" i="1"/>
  <c r="P249" i="1"/>
  <c r="N249" i="1"/>
  <c r="L249" i="1"/>
  <c r="J249" i="1"/>
  <c r="H249" i="1"/>
  <c r="F249" i="1"/>
  <c r="X247" i="1"/>
  <c r="AI247" i="1"/>
  <c r="AG247" i="1"/>
  <c r="AE247" i="1"/>
  <c r="AC247" i="1"/>
  <c r="AA247" i="1"/>
  <c r="Y247" i="1"/>
  <c r="E247" i="1"/>
  <c r="P247" i="1"/>
  <c r="N247" i="1"/>
  <c r="L247" i="1"/>
  <c r="J247" i="1"/>
  <c r="H247" i="1"/>
  <c r="F247" i="1"/>
  <c r="X246" i="1"/>
  <c r="AI246" i="1"/>
  <c r="AG246" i="1"/>
  <c r="AE246" i="1"/>
  <c r="AC246" i="1"/>
  <c r="AA246" i="1"/>
  <c r="Y246" i="1"/>
  <c r="E246" i="1"/>
  <c r="P246" i="1"/>
  <c r="N246" i="1"/>
  <c r="L246" i="1"/>
  <c r="J246" i="1"/>
  <c r="H246" i="1"/>
  <c r="F246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<sst xmlns="http://schemas.openxmlformats.org/spreadsheetml/2006/main" count="1359" uniqueCount="742">
  <si>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</si>
  <si>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</si>
  <si>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</si>
  <si>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</si>
  <si>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</si>
  <si>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</si>
  <si>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</si>
  <si>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</si>
  <si>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</si>
  <si>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</si>
  <si>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</si>
  <si>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</si>
  <si>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</si>
  <si>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</si>
  <si>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</si>
  <si>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</si>
  <si>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</si>
  <si>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</si>
  <si>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</si>
  <si>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</si>
  <si>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</si>
  <si>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</si>
  <si>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</si>
  <si>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</si>
  <si>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</si>
  <si>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</si>
  <si>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</si>
  <si>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</si>
  <si>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</si>
  <si>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</si>
  <si>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</si>
  <si>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</si>
  <si>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</si>
  <si>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</si>
  <si>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</si>
  <si>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</si>
  <si>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</si>
  <si>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</si>
  <si>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</si>
  <si>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</si>
  <si>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</si>
  <si>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</si>
  <si>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</si>
  <si>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</si>
  <si>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</si>
  <si>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</si>
  <si>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</si>
  <si>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</si>
  <si>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</si>
  <si>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</si>
  <si>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</si>
  <si>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</si>
  <si>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</si>
  <si>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</si>
  <si>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</si>
  <si>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</si>
  <si>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</si>
  <si>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</si>
  <si>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</si>
  <si>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</si>
  <si>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</si>
  <si>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</si>
  <si>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</si>
  <si>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</si>
  <si>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</si>
  <si>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</si>
  <si>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</si>
  <si>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</si>
  <si>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</si>
  <si>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</si>
  <si>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</si>
  <si>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</si>
  <si>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</si>
  <si>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</si>
  <si>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</si>
  <si>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</si>
  <si>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</si>
  <si>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</si>
  <si>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</si>
  <si>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</si>
  <si>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</si>
  <si>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</si>
  <si>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</si>
  <si>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</si>
  <si>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</si>
  <si>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</si>
  <si>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</si>
  <si>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</si>
  <si>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</si>
  <si>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</si>
  <si>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</si>
  <si>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</si>
  <si>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</si>
  <si>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</si>
  <si>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</si>
  <si>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</si>
  <si>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</si>
  <si>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</si>
  <si>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</si>
  <si>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</si>
  <si>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</si>
  <si>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</si>
  <si>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</si>
  <si>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</si>
  <si>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</si>
  <si>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</si>
  <si>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</si>
  <si>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</si>
  <si>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</si>
  <si>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</si>
  <si>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</si>
  <si>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</si>
  <si>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</si>
  <si>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</si>
  <si>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</si>
  <si>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</si>
  <si>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</si>
  <si>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</si>
  <si>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</si>
  <si>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</si>
  <si>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</si>
  <si>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</si>
  <si>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</si>
  <si>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</si>
  <si>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</si>
  <si>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</si>
  <si>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</si>
  <si>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</si>
  <si>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</si>
  <si>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</si>
  <si>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</si>
  <si>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</si>
  <si>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</si>
  <si>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</si>
  <si>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</si>
  <si>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</si>
  <si>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</si>
  <si>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</si>
  <si>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</si>
  <si>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</si>
  <si>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</si>
  <si>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</si>
  <si>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</si>
  <si>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</si>
  <si>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</si>
  <si>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</si>
  <si>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</si>
  <si>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</si>
  <si>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</si>
  <si>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</si>
  <si>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</si>
  <si>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</si>
  <si>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</si>
  <si>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</si>
  <si>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</si>
  <si>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</si>
  <si>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</si>
  <si>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</si>
  <si>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</si>
  <si>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</si>
  <si>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</si>
  <si>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</si>
  <si>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</si>
  <si>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</si>
  <si>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</si>
  <si>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</si>
  <si>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</si>
  <si>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</si>
  <si>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</si>
  <si>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</si>
  <si>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</si>
  <si>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</si>
  <si>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</si>
  <si>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</si>
  <si>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</si>
  <si>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</si>
  <si>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</si>
  <si>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</si>
  <si>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</si>
  <si>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</si>
  <si>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</si>
  <si>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</si>
  <si>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</si>
  <si>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</si>
  <si>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</si>
  <si>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</si>
  <si>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</si>
  <si>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</si>
  <si>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</si>
  <si>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</si>
  <si>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</si>
  <si>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</si>
  <si>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</si>
  <si>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</si>
  <si>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</si>
  <si>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</si>
  <si>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</si>
  <si>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</si>
  <si>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</si>
  <si>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</si>
  <si>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</si>
  <si>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</si>
  <si>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</si>
  <si>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</si>
  <si>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</si>
  <si>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</si>
  <si>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</si>
  <si>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</si>
  <si>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</si>
  <si>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</si>
  <si>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</si>
  <si>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</si>
  <si>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</si>
  <si>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</si>
  <si>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</si>
  <si>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</si>
  <si>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</si>
  <si>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</si>
  <si>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</si>
  <si>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</si>
  <si>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</si>
  <si>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</si>
  <si>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</si>
  <si>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</si>
  <si>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</si>
  <si>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</si>
  <si>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</si>
  <si>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</si>
  <si>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</si>
  <si>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</si>
  <si>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</si>
  <si>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</si>
  <si>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</si>
  <si>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</si>
  <si>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</si>
  <si>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</si>
  <si>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</si>
  <si>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</si>
  <si>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</si>
  <si>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</si>
  <si>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</si>
  <si>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</si>
  <si>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</si>
  <si>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</si>
  <si>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</si>
  <si>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</si>
  <si>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</si>
  <si>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</si>
  <si>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</si>
  <si>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</si>
  <si>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</si>
  <si>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</si>
  <si>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</si>
  <si>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</si>
  <si>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</si>
  <si>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</si>
  <si>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</si>
  <si>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</si>
  <si>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</si>
  <si>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</si>
  <si>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</si>
  <si>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</si>
  <si>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</si>
  <si>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</si>
  <si>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</si>
  <si>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</si>
  <si>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</si>
  <si>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</si>
  <si>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</si>
  <si>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</si>
  <si>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</si>
  <si>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</si>
  <si>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</si>
  <si>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</si>
  <si>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</si>
  <si>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</si>
  <si>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</si>
  <si>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</si>
  <si>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</si>
  <si>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</si>
  <si>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</si>
  <si>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</si>
  <si>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</si>
  <si>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</si>
  <si>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</si>
  <si>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</si>
  <si>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</si>
  <si>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</si>
  <si>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</si>
  <si>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</si>
  <si>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</si>
  <si>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</si>
  <si>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</si>
  <si>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</si>
  <si>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</si>
  <si>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</si>
  <si>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</si>
  <si>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</si>
  <si>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</si>
  <si>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</si>
  <si>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</si>
  <si>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</si>
  <si>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</si>
  <si>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</si>
  <si>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</si>
  <si>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</si>
  <si>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</si>
  <si>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</si>
  <si>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</si>
  <si>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</si>
  <si>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</si>
  <si>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</si>
  <si>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</si>
  <si>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</si>
  <si>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</si>
  <si>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</si>
  <si>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</si>
  <si>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</si>
  <si>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</si>
  <si>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</si>
  <si>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</si>
  <si>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</si>
  <si>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</si>
  <si>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</si>
  <si>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</si>
  <si>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</si>
  <si>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</si>
  <si>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</si>
  <si>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</si>
  <si>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</si>
  <si>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</si>
  <si>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</si>
  <si>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</si>
  <si>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</si>
  <si>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</si>
  <si>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</si>
  <si>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</si>
  <si>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</si>
  <si>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</si>
  <si>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</si>
  <si>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</si>
  <si>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</si>
  <si>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</si>
  <si>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</si>
  <si>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</si>
  <si>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</si>
  <si>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</si>
  <si>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</si>
  <si>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</si>
  <si>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</si>
  <si>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</si>
  <si>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</si>
  <si>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</si>
  <si>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</si>
  <si>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</si>
  <si>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</si>
  <si>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</si>
  <si>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</si>
  <si>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</si>
  <si>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</si>
  <si>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</si>
  <si>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</si>
  <si>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</si>
  <si>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</si>
  <si>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</si>
  <si>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</si>
  <si>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</si>
  <si>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</si>
  <si>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</si>
  <si>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</si>
  <si>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</si>
  <si>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</si>
  <si>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</si>
  <si>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</si>
  <si>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</si>
  <si>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</si>
  <si>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</si>
  <si>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</si>
  <si>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</si>
  <si>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</si>
  <si>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</si>
  <si>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</si>
  <si>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</si>
  <si>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</si>
  <si>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</si>
  <si>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</si>
  <si>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</si>
  <si>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</si>
  <si>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</si>
  <si>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</si>
  <si>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</si>
  <si>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</si>
  <si>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</si>
  <si>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</si>
  <si>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</si>
  <si>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</si>
  <si>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</si>
  <si>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</si>
  <si>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</si>
  <si>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</si>
  <si>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</si>
  <si>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</si>
  <si>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</si>
  <si>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</si>
  <si>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</si>
  <si>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</si>
  <si>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</si>
  <si>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</si>
  <si>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</si>
  <si>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</si>
  <si>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</si>
  <si>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</si>
  <si>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</si>
  <si>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</si>
  <si>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</si>
  <si>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</si>
  <si>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</si>
  <si>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</si>
  <si>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</si>
  <si>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</si>
  <si>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</si>
  <si>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</si>
  <si>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</si>
  <si>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</si>
  <si>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</si>
  <si>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</si>
  <si>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</si>
  <si>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</si>
  <si>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</si>
  <si>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</si>
  <si>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</si>
  <si>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</si>
  <si>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</si>
  <si>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</si>
  <si>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</si>
  <si>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</si>
  <si>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</si>
  <si>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</si>
  <si>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</si>
  <si>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</si>
  <si>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</si>
  <si>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</si>
  <si>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</si>
  <si>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</si>
  <si>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</si>
  <si>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</si>
  <si>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</si>
  <si>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</si>
  <si>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</si>
  <si>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</si>
  <si>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</si>
  <si>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</si>
  <si>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</si>
  <si>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</si>
  <si>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</si>
  <si>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</si>
  <si>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</si>
  <si>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</si>
  <si>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</si>
  <si>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</si>
  <si>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</si>
  <si>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</si>
  <si>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</si>
  <si>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</si>
  <si>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</si>
  <si>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</si>
  <si>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</si>
  <si>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</si>
  <si>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</si>
  <si>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</si>
  <si>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</si>
  <si>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</si>
  <si>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</si>
  <si>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</si>
  <si>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</si>
  <si>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</si>
  <si>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</si>
  <si>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</si>
  <si>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</si>
  <si>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</si>
  <si>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</si>
  <si>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</si>
  <si>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</si>
  <si>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</si>
  <si>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</si>
  <si>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</si>
  <si>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</si>
  <si>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</si>
  <si>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</si>
  <si>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</si>
  <si>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</si>
  <si>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</si>
  <si>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</si>
  <si>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</si>
  <si>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</si>
  <si>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</si>
  <si>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</si>
  <si>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</si>
  <si>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</si>
  <si>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</si>
  <si>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</si>
  <si>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</si>
  <si>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</si>
  <si>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</si>
  <si>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</si>
  <si>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</si>
  <si>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</si>
  <si>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</si>
  <si>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</si>
  <si>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</si>
  <si>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</si>
  <si>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</si>
  <si>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</si>
  <si>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</si>
  <si>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</si>
  <si>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</si>
  <si>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</si>
  <si>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</si>
  <si>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</si>
  <si>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</si>
  <si>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</si>
  <si>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</si>
  <si>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</si>
  <si>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</si>
  <si>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</si>
  <si>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</si>
  <si>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</si>
  <si>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</si>
  <si>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</si>
  <si>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</si>
  <si>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</si>
  <si>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</si>
  <si>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</si>
  <si>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</si>
  <si>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</si>
  <si>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</si>
  <si>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</si>
  <si>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</si>
  <si>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</si>
  <si>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</si>
  <si>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</si>
  <si>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</si>
  <si>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</si>
  <si>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</si>
  <si>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</si>
  <si>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</si>
  <si>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</si>
  <si>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</si>
  <si>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</si>
  <si>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</si>
  <si>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</si>
  <si>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</si>
  <si>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</si>
  <si>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</si>
  <si>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</si>
  <si>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</si>
  <si>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</si>
  <si>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</si>
  <si>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</si>
  <si>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</si>
  <si>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</si>
  <si>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</si>
  <si>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</si>
  <si>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</si>
  <si>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</si>
  <si>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</si>
  <si>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</si>
  <si>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</si>
  <si>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</si>
  <si>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</si>
  <si>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</si>
  <si>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</si>
  <si>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</si>
  <si>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</si>
  <si>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</si>
  <si>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</si>
  <si>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</si>
  <si>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</si>
  <si>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</si>
  <si>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</si>
  <si>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</si>
  <si>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</si>
  <si>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</si>
  <si>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</si>
  <si>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</si>
  <si>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</si>
  <si>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</si>
  <si>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</si>
  <si>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</si>
  <si>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</si>
  <si>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</si>
  <si>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</si>
  <si>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</si>
  <si>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</si>
  <si>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</si>
  <si>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</si>
  <si>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</si>
  <si>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</si>
  <si>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</si>
  <si>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</si>
  <si>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</si>
  <si>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</si>
  <si>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</si>
  <si>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</si>
  <si>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</si>
  <si>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</si>
  <si>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</si>
  <si>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</si>
  <si>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</si>
  <si>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</si>
  <si>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</si>
  <si>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</si>
  <si>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</si>
  <si>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</si>
  <si>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</si>
  <si>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</si>
  <si>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</si>
  <si>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</si>
  <si>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</si>
  <si>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</si>
  <si>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</si>
  <si>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</si>
  <si>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</si>
  <si>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</si>
  <si>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</si>
  <si>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</si>
  <si>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</si>
  <si>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</si>
  <si>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</si>
  <si>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</si>
  <si>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</si>
  <si>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</si>
  <si>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</si>
  <si>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</si>
  <si>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</si>
  <si>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</si>
  <si>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</si>
  <si>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</si>
  <si>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</si>
  <si>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</si>
  <si>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</si>
  <si>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</si>
  <si>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</si>
  <si>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</si>
  <si>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</si>
  <si>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</si>
  <si>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</si>
  <si>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</si>
  <si>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</si>
  <si>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</si>
  <si>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</si>
  <si>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</si>
  <si>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</si>
  <si>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</si>
  <si>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</si>
  <si>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</si>
  <si>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</si>
  <si>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</si>
  <si>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</si>
  <si>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</si>
  <si>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</si>
  <si>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</si>
  <si>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</si>
  <si>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</si>
  <si>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</si>
  <si>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</si>
  <si>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</si>
  <si>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</si>
  <si>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</si>
  <si>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</si>
  <si>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</si>
  <si>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</si>
  <si>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</si>
  <si>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</si>
  <si>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</si>
  <si>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</si>
  <si>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</si>
  <si>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</si>
  <si>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</si>
  <si>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</si>
  <si>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</si>
  <si>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</si>
  <si>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</si>
  <si>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</si>
  <si>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</si>
  <si>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</si>
  <si>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</si>
  <si>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</si>
  <si>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</si>
  <si>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</si>
  <si>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</si>
  <si>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</si>
  <si>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</si>
  <si>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</si>
  <si>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</si>
  <si>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</si>
  <si>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</si>
  <si>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</si>
  <si>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</si>
  <si>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</si>
  <si>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</si>
  <si>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</si>
  <si>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</si>
  <si>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</si>
  <si>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</si>
  <si>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</si>
  <si>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</si>
  <si>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</si>
  <si>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</si>
  <si>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</si>
  <si>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</si>
  <si>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</si>
  <si>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</si>
  <si>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</si>
  <si>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</si>
  <si>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</si>
  <si>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</si>
  <si>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</si>
  <si>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</si>
  <si>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</si>
  <si>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</si>
  <si>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</si>
  <si>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</si>
  <si>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</si>
  <si>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</si>
  <si>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</si>
  <si>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</si>
  <si>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</si>
  <si>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</si>
  <si>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</si>
  <si>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</si>
  <si>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</si>
  <si>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</si>
  <si>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</si>
  <si>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</si>
  <si>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</si>
  <si>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</si>
  <si>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</si>
  <si>
    <t>33002011</t>
  </si>
  <si>
    <t>郝先生</t>
  </si>
  <si>
    <t>33002012</t>
  </si>
  <si>
    <t>冯老夫子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</si>
</sst>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S1" workbookViewId="0">
      <pane ySplit="1" topLeftCell="A169" activePane="bottomLeft" state="frozen"/>
      <selection pane="bottomLeft" activeCell="X195" sqref="X195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65</v>
      </c>
      <c r="AJ64">
        <v>90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66</v>
      </c>
      <c r="AJ65">
        <v>91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79</v>
      </c>
      <c r="AJ72">
        <v>86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80</v>
      </c>
      <c r="AJ73">
        <v>88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67</v>
      </c>
      <c r="AJ76">
        <v>88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67</v>
      </c>
      <c r="AJ77">
        <v>87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68</v>
      </c>
      <c r="AJ78">
        <v>89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67</v>
      </c>
      <c r="AJ81">
        <v>90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105</v>
      </c>
      <c r="AJ82">
        <v>150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69</v>
      </c>
      <c r="AJ83">
        <v>90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108</v>
      </c>
      <c r="AJ90">
        <v>156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67</v>
      </c>
      <c r="AJ91">
        <v>90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65</v>
      </c>
      <c r="AJ92">
        <v>88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68</v>
      </c>
      <c r="AJ93">
        <v>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66</v>
      </c>
      <c r="AJ97">
        <v>88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67</v>
      </c>
      <c r="AJ98">
        <v>89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110</v>
      </c>
      <c r="AJ121">
        <v>156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112</v>
      </c>
      <c r="AJ122">
        <v>160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130</v>
      </c>
      <c r="AJ126">
        <v>186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138</v>
      </c>
      <c r="AJ130">
        <v>200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142</v>
      </c>
      <c r="AJ131">
        <v>204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94</v>
      </c>
      <c r="AJ134">
        <v>134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68</v>
      </c>
      <c r="AJ135">
        <v>94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137</v>
      </c>
      <c r="AJ136">
        <v>200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73</v>
      </c>
      <c r="AJ139">
        <v>100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137</v>
      </c>
      <c r="AJ140">
        <v>200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104</v>
      </c>
      <c r="AJ141">
        <v>150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131</v>
      </c>
      <c r="AJ161">
        <v>190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138</v>
      </c>
      <c r="AJ163">
        <v>200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156</v>
      </c>
      <c r="AJ165">
        <v>217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147</v>
      </c>
      <c r="AJ166">
        <v>204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158</v>
      </c>
      <c r="AJ168">
        <v>217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107</v>
      </c>
      <c r="AJ184">
        <v>139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104</v>
      </c>
      <c r="AJ185">
        <v>135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108</v>
      </c>
      <c r="AJ186">
        <v>140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105</v>
      </c>
      <c r="AJ187">
        <v>136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108</v>
      </c>
      <c r="AJ188">
        <v>141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41</v>
      </c>
      <c r="X190">
        <f>1+(W190-1)*0.25</f>
        <v>11</v>
      </c>
      <c r="Y190">
        <f>INT(POWER(X190+(Z190*0.25),2)*35)</f>
        <v>17327</v>
      </c>
      <c r="Z190">
        <v>45</v>
      </c>
      <c r="AA190">
        <f>INT(POWER(X190+(AB190*0.25),3))+40</f>
        <v>7743</v>
      </c>
      <c r="AB190">
        <v>35</v>
      </c>
      <c r="AC190">
        <f>INT(50+(X190+(AD190*0.25)-1)*POWER(X190+(AD190*0.25),0.5)*10)</f>
        <v>8994</v>
      </c>
      <c r="AD190">
        <v>330</v>
      </c>
      <c r="AE190">
        <f>INT(POWER(X190+(AF190*0.25),3))+40</f>
        <v>8040</v>
      </c>
      <c r="AF190">
        <v>36</v>
      </c>
      <c r="AG190">
        <f>INT(50+(X190+(AH190*0.25)-1)*POWER(X190+(AH190*0.25),0.5)*10)</f>
        <v>9175</v>
      </c>
      <c r="AH190">
        <v>335</v>
      </c>
      <c r="AI190">
        <f>INT(5+(X190+(AJ190*0.25)-1)*POWER(X190+(AJ190*0.25),0.2))</f>
        <v>68</v>
      </c>
      <c r="AJ190">
        <v>87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42</v>
      </c>
      <c r="X191">
        <f t="shared" ref="X191:X195" si="128">1+(W191-1)*0.25</f>
        <v>11.25</v>
      </c>
      <c r="Y191">
        <f t="shared" ref="Y191:Y195" si="129">INT(POWER(X191+(Z191*0.25),2)*35)</f>
        <v>19742</v>
      </c>
      <c r="Z191">
        <v>50</v>
      </c>
      <c r="AA191">
        <f t="shared" ref="AA191:AA195" si="130">INT(POWER(X191+(AB191*0.25),3))+40</f>
        <v>9635</v>
      </c>
      <c r="AB191">
        <v>40</v>
      </c>
      <c r="AC191">
        <f t="shared" ref="AC191:AC195" si="131">INT(50+(X191+(AD191*0.25)-1)*POWER(X191+(AD191*0.25),0.5)*10)</f>
        <v>9394</v>
      </c>
      <c r="AD191">
        <v>340</v>
      </c>
      <c r="AE191">
        <f t="shared" ref="AE191:AE195" si="132">INT(POWER(X191+(AF191*0.25),3))+40</f>
        <v>9301</v>
      </c>
      <c r="AF191">
        <v>39</v>
      </c>
      <c r="AG191">
        <f t="shared" ref="AG191:AG195" si="133">INT(50+(X191+(AH191*0.25)-1)*POWER(X191+(AH191*0.25),0.5)*10)</f>
        <v>9578</v>
      </c>
      <c r="AH191">
        <v>345</v>
      </c>
      <c r="AI191">
        <f t="shared" ref="AI191:AI195" si="134">INT(5+(X191+(AJ191*0.25)-1)*POWER(X191+(AJ191*0.25),0.2))</f>
        <v>72</v>
      </c>
      <c r="AJ191">
        <v>92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42</v>
      </c>
      <c r="X192">
        <f t="shared" si="128"/>
        <v>11.25</v>
      </c>
      <c r="Y192">
        <f t="shared" si="129"/>
        <v>20160</v>
      </c>
      <c r="Z192">
        <v>51</v>
      </c>
      <c r="AA192">
        <f t="shared" si="130"/>
        <v>3415</v>
      </c>
      <c r="AB192">
        <v>15</v>
      </c>
      <c r="AC192">
        <f t="shared" si="131"/>
        <v>9652</v>
      </c>
      <c r="AD192">
        <v>347</v>
      </c>
      <c r="AE192">
        <f t="shared" si="132"/>
        <v>9635</v>
      </c>
      <c r="AF192">
        <v>40</v>
      </c>
      <c r="AG192">
        <f t="shared" si="133"/>
        <v>4765</v>
      </c>
      <c r="AH192">
        <v>200</v>
      </c>
      <c r="AI192">
        <f t="shared" si="134"/>
        <v>89</v>
      </c>
      <c r="AJ192">
        <v>120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44</v>
      </c>
      <c r="X193">
        <f t="shared" si="128"/>
        <v>11.75</v>
      </c>
      <c r="Y193">
        <f t="shared" si="129"/>
        <v>21439</v>
      </c>
      <c r="Z193">
        <v>52</v>
      </c>
      <c r="AA193">
        <f t="shared" si="130"/>
        <v>9978</v>
      </c>
      <c r="AB193">
        <v>39</v>
      </c>
      <c r="AC193">
        <f t="shared" si="131"/>
        <v>8742</v>
      </c>
      <c r="AD193">
        <v>320</v>
      </c>
      <c r="AE193">
        <f t="shared" si="132"/>
        <v>4739</v>
      </c>
      <c r="AF193">
        <v>20</v>
      </c>
      <c r="AG193">
        <f t="shared" si="133"/>
        <v>4823</v>
      </c>
      <c r="AH193">
        <v>200</v>
      </c>
      <c r="AI193">
        <f t="shared" si="134"/>
        <v>57</v>
      </c>
      <c r="AJ193">
        <v>65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45</v>
      </c>
      <c r="X194">
        <f t="shared" si="128"/>
        <v>12</v>
      </c>
      <c r="Y194">
        <f t="shared" si="129"/>
        <v>22314</v>
      </c>
      <c r="Z194">
        <v>53</v>
      </c>
      <c r="AA194">
        <f t="shared" si="130"/>
        <v>3415</v>
      </c>
      <c r="AB194">
        <v>12</v>
      </c>
      <c r="AC194">
        <f t="shared" si="131"/>
        <v>9504</v>
      </c>
      <c r="AD194">
        <v>340</v>
      </c>
      <c r="AE194">
        <f t="shared" si="132"/>
        <v>9978</v>
      </c>
      <c r="AF194">
        <v>38</v>
      </c>
      <c r="AG194">
        <f t="shared" si="133"/>
        <v>5452</v>
      </c>
      <c r="AH194">
        <v>220</v>
      </c>
      <c r="AI194">
        <f t="shared" si="134"/>
        <v>93</v>
      </c>
      <c r="AJ194">
        <v>123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60</v>
      </c>
      <c r="X195">
        <f t="shared" si="128"/>
        <v>15.75</v>
      </c>
      <c r="Y195">
        <f t="shared" si="129"/>
        <v>40460</v>
      </c>
      <c r="Z195">
        <v>73</v>
      </c>
      <c r="AA195">
        <f t="shared" si="130"/>
        <v>6118</v>
      </c>
      <c r="AB195">
        <v>10</v>
      </c>
      <c r="AC195">
        <f t="shared" si="131"/>
        <v>10326</v>
      </c>
      <c r="AD195">
        <v>347</v>
      </c>
      <c r="AE195">
        <f t="shared" si="132"/>
        <v>10329</v>
      </c>
      <c r="AF195">
        <v>24</v>
      </c>
      <c r="AG195">
        <f t="shared" si="133"/>
        <v>5605</v>
      </c>
      <c r="AH195">
        <v>210</v>
      </c>
      <c r="AI195">
        <f t="shared" si="134"/>
        <v>154</v>
      </c>
      <c r="AJ195">
        <v>200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55</v>
      </c>
      <c r="X198">
        <f t="shared" si="135"/>
        <v>14.5</v>
      </c>
      <c r="Y198">
        <f t="shared" si="136"/>
        <v>27932</v>
      </c>
      <c r="Z198">
        <v>55</v>
      </c>
      <c r="AA198">
        <f t="shared" si="137"/>
        <v>22585</v>
      </c>
      <c r="AB198">
        <v>55</v>
      </c>
      <c r="AC198">
        <f t="shared" si="138"/>
        <v>9504</v>
      </c>
      <c r="AD198">
        <v>330</v>
      </c>
      <c r="AE198">
        <f t="shared" si="139"/>
        <v>3088</v>
      </c>
      <c r="AF198">
        <v>0</v>
      </c>
      <c r="AG198">
        <f t="shared" si="140"/>
        <v>6074</v>
      </c>
      <c r="AH198">
        <v>230</v>
      </c>
      <c r="AI198">
        <f t="shared" si="141"/>
        <v>207</v>
      </c>
      <c r="AJ198">
        <v>279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56</v>
      </c>
      <c r="X199">
        <f t="shared" si="135"/>
        <v>14.75</v>
      </c>
      <c r="Y199">
        <f t="shared" si="136"/>
        <v>29944</v>
      </c>
      <c r="Z199">
        <v>58</v>
      </c>
      <c r="AA199">
        <f t="shared" si="137"/>
        <v>20274</v>
      </c>
      <c r="AB199">
        <v>50</v>
      </c>
      <c r="AC199">
        <f t="shared" si="138"/>
        <v>8814</v>
      </c>
      <c r="AD199">
        <v>310</v>
      </c>
      <c r="AE199">
        <f t="shared" si="139"/>
        <v>3249</v>
      </c>
      <c r="AF199">
        <v>0</v>
      </c>
      <c r="AG199">
        <f t="shared" si="140"/>
        <v>5791</v>
      </c>
      <c r="AH199">
        <v>220</v>
      </c>
      <c r="AI199">
        <f t="shared" si="141"/>
        <v>237</v>
      </c>
      <c r="AJ199">
        <v>320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32027</v>
      </c>
      <c r="Z200">
        <v>58</v>
      </c>
      <c r="AA200">
        <f t="shared" si="137"/>
        <v>22585</v>
      </c>
      <c r="AB200">
        <v>50</v>
      </c>
      <c r="AC200">
        <f t="shared" si="138"/>
        <v>8958</v>
      </c>
      <c r="AD200">
        <v>310</v>
      </c>
      <c r="AE200">
        <f t="shared" si="139"/>
        <v>3946</v>
      </c>
      <c r="AF200">
        <v>0</v>
      </c>
      <c r="AG200">
        <f t="shared" si="140"/>
        <v>5916</v>
      </c>
      <c r="AH200">
        <v>220</v>
      </c>
      <c r="AI200">
        <f t="shared" si="141"/>
        <v>240</v>
      </c>
      <c r="AJ200">
        <v>320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32027</v>
      </c>
      <c r="Z201">
        <v>58</v>
      </c>
      <c r="AA201">
        <f t="shared" si="137"/>
        <v>22585</v>
      </c>
      <c r="AB201">
        <v>50</v>
      </c>
      <c r="AC201">
        <f t="shared" si="138"/>
        <v>8958</v>
      </c>
      <c r="AD201">
        <v>310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240</v>
      </c>
      <c r="AJ201">
        <v>320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32027</v>
      </c>
      <c r="Z202">
        <v>58</v>
      </c>
      <c r="AA202">
        <f t="shared" si="137"/>
        <v>22585</v>
      </c>
      <c r="AB202">
        <v>50</v>
      </c>
      <c r="AC202">
        <f t="shared" si="138"/>
        <v>8958</v>
      </c>
      <c r="AD202">
        <v>310</v>
      </c>
      <c r="AE202">
        <f t="shared" si="139"/>
        <v>3946</v>
      </c>
      <c r="AF202">
        <v>0</v>
      </c>
      <c r="AG202">
        <f t="shared" si="140"/>
        <v>5916</v>
      </c>
      <c r="AH202">
        <v>220</v>
      </c>
      <c r="AI202">
        <f t="shared" si="141"/>
        <v>240</v>
      </c>
      <c r="AJ202">
        <v>320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32027</v>
      </c>
      <c r="Z203">
        <v>58</v>
      </c>
      <c r="AA203">
        <f t="shared" si="137"/>
        <v>22585</v>
      </c>
      <c r="AB203">
        <v>50</v>
      </c>
      <c r="AC203">
        <f t="shared" si="138"/>
        <v>8958</v>
      </c>
      <c r="AD203">
        <v>310</v>
      </c>
      <c r="AE203">
        <f t="shared" si="139"/>
        <v>3946</v>
      </c>
      <c r="AF203">
        <v>0</v>
      </c>
      <c r="AG203">
        <f t="shared" si="140"/>
        <v>5916</v>
      </c>
      <c r="AH203">
        <v>220</v>
      </c>
      <c r="AI203">
        <f t="shared" si="141"/>
        <v>240</v>
      </c>
      <c r="AJ203">
        <v>320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32027</v>
      </c>
      <c r="Z204">
        <v>58</v>
      </c>
      <c r="AA204">
        <f t="shared" si="137"/>
        <v>22585</v>
      </c>
      <c r="AB204">
        <v>50</v>
      </c>
      <c r="AC204">
        <f t="shared" si="138"/>
        <v>8958</v>
      </c>
      <c r="AD204">
        <v>310</v>
      </c>
      <c r="AE204">
        <f t="shared" si="139"/>
        <v>3946</v>
      </c>
      <c r="AF204">
        <v>0</v>
      </c>
      <c r="AG204">
        <f t="shared" si="140"/>
        <v>5916</v>
      </c>
      <c r="AH204">
        <v>220</v>
      </c>
      <c r="AI204">
        <f t="shared" si="141"/>
        <v>240</v>
      </c>
      <c r="AJ204">
        <v>320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32027</v>
      </c>
      <c r="Z205">
        <v>58</v>
      </c>
      <c r="AA205">
        <f t="shared" si="137"/>
        <v>22585</v>
      </c>
      <c r="AB205">
        <v>50</v>
      </c>
      <c r="AC205">
        <f t="shared" si="138"/>
        <v>8958</v>
      </c>
      <c r="AD205">
        <v>310</v>
      </c>
      <c r="AE205">
        <f t="shared" si="139"/>
        <v>3946</v>
      </c>
      <c r="AF205">
        <v>0</v>
      </c>
      <c r="AG205">
        <f t="shared" si="140"/>
        <v>5916</v>
      </c>
      <c r="AH205">
        <v>220</v>
      </c>
      <c r="AI205">
        <f t="shared" si="141"/>
        <v>240</v>
      </c>
      <c r="AJ205">
        <v>320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57</v>
      </c>
      <c r="X206">
        <f t="shared" ref="X206" si="142">1+(W206-1)*0.25</f>
        <v>15</v>
      </c>
      <c r="Y206">
        <f t="shared" ref="Y206" si="143">INT(POWER(X206+(Z206*0.25),2)*35)</f>
        <v>29944</v>
      </c>
      <c r="Z206">
        <v>57</v>
      </c>
      <c r="AA206">
        <f t="shared" ref="AA206" si="144">INT(POWER(X206+(AB206*0.25),3))+40</f>
        <v>25712</v>
      </c>
      <c r="AB206">
        <v>58</v>
      </c>
      <c r="AC206">
        <f t="shared" ref="AC206" si="145">INT(50+(X206+(AD206*0.25)-1)*POWER(X206+(AD206*0.25),0.5)*10)</f>
        <v>9578</v>
      </c>
      <c r="AD206">
        <v>330</v>
      </c>
      <c r="AE206">
        <f t="shared" ref="AE206" si="146">INT(POWER(X206+(AF206*0.25),3))+40</f>
        <v>3415</v>
      </c>
      <c r="AF206">
        <v>0</v>
      </c>
      <c r="AG206">
        <f t="shared" ref="AG206" si="147">INT(50+(X206+(AH206*0.25)-1)*POWER(X206+(AH206*0.25),0.5)*10)</f>
        <v>6138</v>
      </c>
      <c r="AH206">
        <v>230</v>
      </c>
      <c r="AI206">
        <f t="shared" ref="AI206" si="148">INT(5+(X206+(AJ206*0.25)-1)*POWER(X206+(AJ206*0.25),0.2))</f>
        <v>208</v>
      </c>
      <c r="AJ206">
        <v>279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57</v>
      </c>
      <c r="X208">
        <f>1+(W208-1)*0.25</f>
        <v>15</v>
      </c>
      <c r="Y208">
        <f>INT(POWER(X208+(Z208*0.25),2)*35)</f>
        <v>30458</v>
      </c>
      <c r="Z208">
        <v>58</v>
      </c>
      <c r="AA208">
        <f>INT(POWER(X208+(AB208*0.25),3))+40</f>
        <v>24429</v>
      </c>
      <c r="AB208">
        <v>56</v>
      </c>
      <c r="AC208">
        <f>INT(50+(X208+(AD208*0.25)-1)*POWER(X208+(AD208*0.25),0.5)*10)</f>
        <v>9358</v>
      </c>
      <c r="AD208">
        <v>324</v>
      </c>
      <c r="AE208">
        <f>INT(POWER(X208+(AF208*0.25),3))+40</f>
        <v>3415</v>
      </c>
      <c r="AF208">
        <v>0</v>
      </c>
      <c r="AG208">
        <f>INT(50+(X208+(AH208*0.25)-1)*POWER(X208+(AH208*0.25),0.5)*10)</f>
        <v>5513</v>
      </c>
      <c r="AH208">
        <v>210</v>
      </c>
      <c r="AI208">
        <f>INT(5+(X208+(AJ208*0.25)-1)*POWER(X208+(AJ208*0.25),0.2))</f>
        <v>209</v>
      </c>
      <c r="AJ208">
        <v>280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32027</v>
      </c>
      <c r="Z209">
        <v>60</v>
      </c>
      <c r="AA209">
        <f>INT(POWER(X209+(AB209*0.25),3))+40</f>
        <v>26370</v>
      </c>
      <c r="AB209">
        <v>58</v>
      </c>
      <c r="AC209">
        <f>INT(50+(X209+(AD209*0.25)-1)*POWER(X209+(AD209*0.25),0.5)*10)</f>
        <v>9248</v>
      </c>
      <c r="AD209">
        <v>320</v>
      </c>
      <c r="AE209">
        <f>INT(POWER(X209+(AF209*0.25),3))+40</f>
        <v>3586</v>
      </c>
      <c r="AF209">
        <v>0</v>
      </c>
      <c r="AG209">
        <f>INT(50+(X209+(AH209*0.25)-1)*POWER(X209+(AH209*0.25),0.5)*10)</f>
        <v>7828</v>
      </c>
      <c r="AH209">
        <v>280</v>
      </c>
      <c r="AI209">
        <f>INT(5+(X209+(AJ209*0.25)-1)*POWER(X209+(AJ209*0.25),0.2))</f>
        <v>220</v>
      </c>
      <c r="AJ209">
        <v>295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37539</v>
      </c>
      <c r="Z212" s="9">
        <v>68</v>
      </c>
      <c r="AA212" s="9">
        <f>INT(POWER(X212+(AB212*0.25),3))+40</f>
        <v>32808</v>
      </c>
      <c r="AB212" s="9">
        <v>65</v>
      </c>
      <c r="AC212" s="9">
        <f>INT(50+(X212+(AD212*0.25)-1)*POWER(X212+(AD212*0.25),0.5)*10)</f>
        <v>9689</v>
      </c>
      <c r="AD212" s="9">
        <v>330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5300</v>
      </c>
      <c r="AH212" s="9">
        <v>200</v>
      </c>
      <c r="AI212" s="9">
        <f>INT(5+(X212+(AJ212*0.25)-1)*POWER(X212+(AJ212*0.25),0.2))</f>
        <v>240</v>
      </c>
      <c r="AJ212" s="9">
        <v>320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61</v>
      </c>
      <c r="X213">
        <f>1+(W213-1)*0.25</f>
        <v>16</v>
      </c>
      <c r="Y213">
        <f>INT(POWER(X213+(Z213*0.25),2)*35)</f>
        <v>38694</v>
      </c>
      <c r="Z213">
        <v>69</v>
      </c>
      <c r="AA213">
        <f>INT(POWER(X213+(AB213*0.25),3))+40</f>
        <v>32808</v>
      </c>
      <c r="AB213">
        <v>64</v>
      </c>
      <c r="AC213">
        <f>INT(50+(X213+(AD213*0.25)-1)*POWER(X213+(AD213*0.25),0.5)*10)</f>
        <v>9541</v>
      </c>
      <c r="AD213">
        <v>325</v>
      </c>
      <c r="AE213">
        <f>INT(POWER(X213+(AF213*0.25),3))+40</f>
        <v>4136</v>
      </c>
      <c r="AF213">
        <v>0</v>
      </c>
      <c r="AG213">
        <f>INT(50+(X213+(AH213*0.25)-1)*POWER(X213+(AH213*0.25),0.5)*10)</f>
        <v>5948</v>
      </c>
      <c r="AH213">
        <v>220</v>
      </c>
      <c r="AI213">
        <f>INT(5+(X213+(AJ213*0.25)-1)*POWER(X213+(AJ213*0.25),0.2))</f>
        <v>245</v>
      </c>
      <c r="AJ213">
        <v>325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39867</v>
      </c>
      <c r="Z214">
        <v>70</v>
      </c>
      <c r="AA214">
        <f>INT(POWER(X214+(AB214*0.25),3))+40</f>
        <v>4331</v>
      </c>
      <c r="AB214">
        <v>0</v>
      </c>
      <c r="AC214">
        <f>INT(50+(X214+(AD214*0.25)-1)*POWER(X214+(AD214*0.25),0.5)*10)</f>
        <v>6297</v>
      </c>
      <c r="AD214">
        <v>230</v>
      </c>
      <c r="AE214">
        <f>INT(POWER(X214+(AF214*0.25),3))+40</f>
        <v>34368</v>
      </c>
      <c r="AF214">
        <v>65</v>
      </c>
      <c r="AG214">
        <f>INT(50+(X214+(AH214*0.25)-1)*POWER(X214+(AH214*0.25),0.5)*10)</f>
        <v>9578</v>
      </c>
      <c r="AH214">
        <v>325</v>
      </c>
      <c r="AI214">
        <f>INT(5+(X214+(AJ214*0.25)-1)*POWER(X214+(AJ214*0.25),0.2))</f>
        <v>201</v>
      </c>
      <c r="AJ214">
        <v>265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41658</v>
      </c>
      <c r="Z215">
        <v>70</v>
      </c>
      <c r="AA215">
        <f>INT(POWER(X215+(AB215*0.25),3))+40</f>
        <v>4953</v>
      </c>
      <c r="AB215">
        <v>0</v>
      </c>
      <c r="AC215">
        <f>INT(50+(X215+(AD215*0.25)-1)*POWER(X215+(AD215*0.25),0.5)*10)</f>
        <v>6394</v>
      </c>
      <c r="AD215">
        <v>230</v>
      </c>
      <c r="AE215">
        <f>INT(POWER(X215+(AF215*0.25),3))+40</f>
        <v>36799</v>
      </c>
      <c r="AF215">
        <v>65</v>
      </c>
      <c r="AG215">
        <f>INT(50+(X215+(AH215*0.25)-1)*POWER(X215+(AH215*0.25),0.5)*10)</f>
        <v>9689</v>
      </c>
      <c r="AH215">
        <v>325</v>
      </c>
      <c r="AI215">
        <f>INT(5+(X215+(AJ215*0.25)-1)*POWER(X215+(AJ215*0.25),0.2))</f>
        <v>204</v>
      </c>
      <c r="AJ215">
        <v>265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35282</v>
      </c>
      <c r="Z218" s="9">
        <v>62</v>
      </c>
      <c r="AA218" s="9">
        <f>INT(POWER(X218+(AB218*0.25),3))+40</f>
        <v>30557</v>
      </c>
      <c r="AB218" s="9">
        <v>60</v>
      </c>
      <c r="AC218" s="9">
        <f>INT(50+(X218+(AD218*0.25)-1)*POWER(X218+(AD218*0.25),0.5)*10)</f>
        <v>9763</v>
      </c>
      <c r="AD218" s="9">
        <v>330</v>
      </c>
      <c r="AE218" s="9">
        <f>INT(POWER(X218+(AF218*0.25),3))+40</f>
        <v>31295</v>
      </c>
      <c r="AF218" s="9">
        <v>61</v>
      </c>
      <c r="AG218" s="9">
        <f>INT(50+(X218+(AH218*0.25)-1)*POWER(X218+(AH218*0.25),0.5)*10)</f>
        <v>9763</v>
      </c>
      <c r="AH218" s="9">
        <v>330</v>
      </c>
      <c r="AI218" s="9">
        <f>INT(5+(X218+(AJ218*0.25)-1)*POWER(X218+(AJ218*0.25),0.2))</f>
        <v>246</v>
      </c>
      <c r="AJ218" s="9">
        <v>325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36402</v>
      </c>
      <c r="Z219" s="9">
        <v>63</v>
      </c>
      <c r="AA219" s="9">
        <f>INT(POWER(X219+(AB219*0.25),3))+40</f>
        <v>32045</v>
      </c>
      <c r="AB219" s="9">
        <v>61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32808</v>
      </c>
      <c r="AF219" s="9">
        <v>62</v>
      </c>
      <c r="AG219" s="9">
        <f>INT(50+(X219+(AH219*0.25)-1)*POWER(X219+(AH219*0.25),0.5)*10)</f>
        <v>9615</v>
      </c>
      <c r="AH219" s="9">
        <v>325</v>
      </c>
      <c r="AI219" s="9">
        <f>INT(5+(X219+(AJ219*0.25)-1)*POWER(X219+(AJ219*0.25),0.2))</f>
        <v>235</v>
      </c>
      <c r="AJ219" s="9">
        <v>310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35840</v>
      </c>
      <c r="Z220">
        <v>61</v>
      </c>
      <c r="AA220">
        <f>INT(POWER(X220+(AB220*0.25),3))+40</f>
        <v>33582</v>
      </c>
      <c r="AB220">
        <v>62</v>
      </c>
      <c r="AC220">
        <f>INT(50+(X220+(AD220*0.25)-1)*POWER(X220+(AD220*0.25),0.5)*10)</f>
        <v>9652</v>
      </c>
      <c r="AD220">
        <v>325</v>
      </c>
      <c r="AE220">
        <f>INT(POWER(X220+(AF220*0.25),3))+40</f>
        <v>4739</v>
      </c>
      <c r="AF220">
        <v>0</v>
      </c>
      <c r="AG220">
        <f>INT(50+(X220+(AH220*0.25)-1)*POWER(X220+(AH220*0.25),0.5)*10)</f>
        <v>7588</v>
      </c>
      <c r="AH220">
        <v>267</v>
      </c>
      <c r="AI220">
        <f>INT(5+(X220+(AJ220*0.25)-1)*POWER(X220+(AJ220*0.25),0.2))</f>
        <v>32</v>
      </c>
      <c r="AJ220">
        <v>0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36968</v>
      </c>
      <c r="Z221">
        <v>61</v>
      </c>
      <c r="AA221">
        <f>INT(POWER(X221+(AB221*0.25),3))+40</f>
        <v>35166</v>
      </c>
      <c r="AB221">
        <v>62</v>
      </c>
      <c r="AC221">
        <f>INT(50+(X221+(AD221*0.25)-1)*POWER(X221+(AD221*0.25),0.5)*10)</f>
        <v>9726</v>
      </c>
      <c r="AD221">
        <v>325</v>
      </c>
      <c r="AE221">
        <f>INT(POWER(X221+(AF221*0.25),3))+40</f>
        <v>5172</v>
      </c>
      <c r="AF221">
        <v>0</v>
      </c>
      <c r="AG221">
        <f>INT(50+(X221+(AH221*0.25)-1)*POWER(X221+(AH221*0.25),0.5)*10)</f>
        <v>7657</v>
      </c>
      <c r="AH221">
        <v>267</v>
      </c>
      <c r="AI221">
        <f>INT(5+(X221+(AJ221*0.25)-1)*POWER(X221+(AJ221*0.25),0.2))</f>
        <v>33</v>
      </c>
      <c r="AJ221">
        <v>0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64</v>
      </c>
      <c r="X224" s="9">
        <f t="shared" si="149"/>
        <v>16.75</v>
      </c>
      <c r="Y224" s="9">
        <f t="shared" si="150"/>
        <v>36402</v>
      </c>
      <c r="Z224" s="9">
        <v>62</v>
      </c>
      <c r="AA224" s="9">
        <f t="shared" si="151"/>
        <v>31295</v>
      </c>
      <c r="AB224" s="9">
        <v>59</v>
      </c>
      <c r="AC224" s="9">
        <f t="shared" si="152"/>
        <v>9838</v>
      </c>
      <c r="AD224" s="9">
        <v>330</v>
      </c>
      <c r="AE224" s="9">
        <f t="shared" si="153"/>
        <v>4739</v>
      </c>
      <c r="AF224" s="9">
        <v>0</v>
      </c>
      <c r="AG224" s="9">
        <f t="shared" si="154"/>
        <v>7897</v>
      </c>
      <c r="AH224" s="9">
        <v>276</v>
      </c>
      <c r="AI224" s="9">
        <f t="shared" si="155"/>
        <v>221</v>
      </c>
      <c r="AJ224" s="9">
        <v>290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65</v>
      </c>
      <c r="X225" s="9">
        <f t="shared" si="149"/>
        <v>17</v>
      </c>
      <c r="Y225" s="9">
        <f t="shared" si="150"/>
        <v>35840</v>
      </c>
      <c r="Z225" s="9">
        <v>60</v>
      </c>
      <c r="AA225" s="9">
        <f t="shared" si="151"/>
        <v>4953</v>
      </c>
      <c r="AB225" s="9">
        <v>0</v>
      </c>
      <c r="AC225" s="9">
        <f t="shared" si="152"/>
        <v>6074</v>
      </c>
      <c r="AD225" s="9">
        <v>220</v>
      </c>
      <c r="AE225" s="9">
        <f t="shared" si="153"/>
        <v>29116</v>
      </c>
      <c r="AF225" s="9">
        <v>55</v>
      </c>
      <c r="AG225" s="9">
        <f t="shared" si="154"/>
        <v>9504</v>
      </c>
      <c r="AH225" s="9">
        <v>320</v>
      </c>
      <c r="AI225" s="9">
        <f t="shared" si="155"/>
        <v>172</v>
      </c>
      <c r="AJ225" s="9">
        <v>220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65</v>
      </c>
      <c r="X226">
        <f t="shared" si="149"/>
        <v>17</v>
      </c>
      <c r="Y226">
        <f t="shared" si="150"/>
        <v>35282</v>
      </c>
      <c r="Z226">
        <v>59</v>
      </c>
      <c r="AA226">
        <f t="shared" si="151"/>
        <v>33582</v>
      </c>
      <c r="AB226">
        <v>61</v>
      </c>
      <c r="AC226">
        <f t="shared" si="152"/>
        <v>9504</v>
      </c>
      <c r="AD226">
        <v>320</v>
      </c>
      <c r="AE226">
        <f t="shared" si="153"/>
        <v>4953</v>
      </c>
      <c r="AF226">
        <v>0</v>
      </c>
      <c r="AG226">
        <f t="shared" si="154"/>
        <v>6394</v>
      </c>
      <c r="AH226">
        <v>230</v>
      </c>
      <c r="AI226">
        <f t="shared" si="155"/>
        <v>215</v>
      </c>
      <c r="AJ226">
        <v>280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66</v>
      </c>
      <c r="X227">
        <f t="shared" si="149"/>
        <v>17.25</v>
      </c>
      <c r="Y227">
        <f t="shared" si="150"/>
        <v>35840</v>
      </c>
      <c r="Z227">
        <v>59</v>
      </c>
      <c r="AA227">
        <f t="shared" si="151"/>
        <v>34368</v>
      </c>
      <c r="AB227">
        <v>61</v>
      </c>
      <c r="AC227">
        <f t="shared" si="152"/>
        <v>9541</v>
      </c>
      <c r="AD227">
        <v>320</v>
      </c>
      <c r="AE227">
        <f t="shared" si="153"/>
        <v>5172</v>
      </c>
      <c r="AF227">
        <v>0</v>
      </c>
      <c r="AG227">
        <f t="shared" si="154"/>
        <v>6426</v>
      </c>
      <c r="AH227">
        <v>230</v>
      </c>
      <c r="AI227">
        <f t="shared" si="155"/>
        <v>215</v>
      </c>
      <c r="AJ227">
        <v>280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67</v>
      </c>
      <c r="X228">
        <f t="shared" si="149"/>
        <v>17.5</v>
      </c>
      <c r="Y228">
        <f t="shared" si="150"/>
        <v>36402</v>
      </c>
      <c r="Z228">
        <v>59</v>
      </c>
      <c r="AA228">
        <f t="shared" si="151"/>
        <v>35166</v>
      </c>
      <c r="AB228">
        <v>61</v>
      </c>
      <c r="AC228">
        <f t="shared" si="152"/>
        <v>9578</v>
      </c>
      <c r="AD228">
        <v>320</v>
      </c>
      <c r="AE228">
        <f t="shared" si="153"/>
        <v>5399</v>
      </c>
      <c r="AF228">
        <v>0</v>
      </c>
      <c r="AG228">
        <f t="shared" si="154"/>
        <v>6458</v>
      </c>
      <c r="AH228">
        <v>230</v>
      </c>
      <c r="AI228">
        <f t="shared" si="155"/>
        <v>216</v>
      </c>
      <c r="AJ228">
        <v>280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158289</v>
      </c>
      <c r="Z230">
        <v>200</v>
      </c>
      <c r="AA230">
        <f>INT(POWER(X230+(AB230*0.25),3))+40</f>
        <v>33582</v>
      </c>
      <c r="AB230">
        <v>60</v>
      </c>
      <c r="AC230">
        <f>INT(50+(X230+(AD230*0.25)-1)*POWER(X230+(AD230*0.25),0.5)*10)</f>
        <v>25536</v>
      </c>
      <c r="AD230">
        <v>680</v>
      </c>
      <c r="AE230">
        <f>INT(POWER(X230+(AF230*0.25),3))+40</f>
        <v>26370</v>
      </c>
      <c r="AF230">
        <v>50</v>
      </c>
      <c r="AG230">
        <f>INT(50+(X230+(AH230*0.25)-1)*POWER(X230+(AH230*0.25),0.5)*10)</f>
        <v>26567</v>
      </c>
      <c r="AH230">
        <v>700</v>
      </c>
      <c r="AI230">
        <f>INT(5+(X230+(AJ230*0.25)-1)*POWER(X230+(AJ230*0.25),0.2))</f>
        <v>138</v>
      </c>
      <c r="AJ230">
        <v>170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159468</v>
      </c>
      <c r="Z231">
        <v>200</v>
      </c>
      <c r="AA231">
        <f>INT(POWER(X231+(AB231*0.25),3))+40</f>
        <v>34368</v>
      </c>
      <c r="AB231">
        <v>60</v>
      </c>
      <c r="AC231">
        <f>INT(50+(X231+(AD231*0.25)-1)*POWER(X231+(AD231*0.25),0.5)*10)</f>
        <v>25587</v>
      </c>
      <c r="AD231">
        <v>680</v>
      </c>
      <c r="AE231">
        <f>INT(POWER(X231+(AF231*0.25),3))+40</f>
        <v>27040</v>
      </c>
      <c r="AF231">
        <v>50</v>
      </c>
      <c r="AG231">
        <f>INT(50+(X231+(AH231*0.25)-1)*POWER(X231+(AH231*0.25),0.5)*10)</f>
        <v>26619</v>
      </c>
      <c r="AH231">
        <v>700</v>
      </c>
      <c r="AI231">
        <f>INT(5+(X231+(AJ231*0.25)-1)*POWER(X231+(AJ231*0.25),0.2))</f>
        <v>138</v>
      </c>
      <c r="AJ231">
        <v>170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163032</v>
      </c>
      <c r="Z232">
        <v>200</v>
      </c>
      <c r="AA232">
        <f>INT(POWER(X232+(AB232*0.25),3))+40</f>
        <v>36799</v>
      </c>
      <c r="AB232">
        <v>60</v>
      </c>
      <c r="AC232">
        <f>INT(50+(X232+(AD232*0.25)-1)*POWER(X232+(AD232*0.25),0.5)*10)</f>
        <v>25741</v>
      </c>
      <c r="AD232">
        <v>680</v>
      </c>
      <c r="AE232">
        <f>INT(POWER(X232+(AF232*0.25),3))+40</f>
        <v>29116</v>
      </c>
      <c r="AF232">
        <v>50</v>
      </c>
      <c r="AG232">
        <f>INT(50+(X232+(AH232*0.25)-1)*POWER(X232+(AH232*0.25),0.5)*10)</f>
        <v>26775</v>
      </c>
      <c r="AH232">
        <v>700</v>
      </c>
      <c r="AI232">
        <f>INT(5+(X232+(AJ232*0.25)-1)*POWER(X232+(AJ232*0.25),0.2))</f>
        <v>140</v>
      </c>
      <c r="AJ232">
        <v>170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68</v>
      </c>
      <c r="X234">
        <f>1+(W234-1)*0.25</f>
        <v>17.75</v>
      </c>
      <c r="Y234">
        <f>INT(POWER(X234+(Z234*0.25),2)*35)</f>
        <v>160652</v>
      </c>
      <c r="Z234">
        <v>200</v>
      </c>
      <c r="AA234">
        <f>INT(POWER(X234+(AB234*0.25),3))+40</f>
        <v>35166</v>
      </c>
      <c r="AB234">
        <v>60</v>
      </c>
      <c r="AC234">
        <f>INT(50+(X234+(AD234*0.25)-1)*POWER(X234+(AD234*0.25),0.5)*10)</f>
        <v>25638</v>
      </c>
      <c r="AD234">
        <v>680</v>
      </c>
      <c r="AE234">
        <f>INT(POWER(X234+(AF234*0.25),3))+40</f>
        <v>27720</v>
      </c>
      <c r="AF234">
        <v>50</v>
      </c>
      <c r="AG234">
        <f>INT(50+(X234+(AH234*0.25)-1)*POWER(X234+(AH234*0.25),0.5)*10)</f>
        <v>26671</v>
      </c>
      <c r="AH234">
        <v>700</v>
      </c>
      <c r="AI234">
        <f>INT(5+(X234+(AJ234*0.25)-1)*POWER(X234+(AJ234*0.25),0.2))</f>
        <v>139</v>
      </c>
      <c r="AJ234">
        <v>170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738</v>
      </c>
      <c r="V235" s="6" t="s">
        <v>739</v>
      </c>
      <c r="W235">
        <v>72</v>
      </c>
      <c r="X235">
        <f>1+(W235-1)*0.25</f>
        <v>18.75</v>
      </c>
      <c r="Y235">
        <f>INT(POWER(X235+(Z235*0.25),2)*35)</f>
        <v>190367</v>
      </c>
      <c r="Z235">
        <v>220</v>
      </c>
      <c r="AA235">
        <f>INT(POWER(X235+(AB235*0.25),3))+40</f>
        <v>70229</v>
      </c>
      <c r="AB235">
        <v>90</v>
      </c>
      <c r="AC235">
        <f>INT(50+(X235+(AD235*0.25)-1)*POWER(X235+(AD235*0.25),0.5)*10)</f>
        <v>25844</v>
      </c>
      <c r="AD235">
        <v>680</v>
      </c>
      <c r="AE235">
        <f>INT(POWER(X235+(AF235*0.25),3))+40</f>
        <v>30557</v>
      </c>
      <c r="AF235">
        <v>50</v>
      </c>
      <c r="AG235">
        <f>INT(50+(X235+(AH235*0.25)-1)*POWER(X235+(AH235*0.25),0.5)*10)</f>
        <v>26879</v>
      </c>
      <c r="AH235">
        <v>700</v>
      </c>
      <c r="AI235">
        <f>INT(5+(X235+(AJ235*0.25)-1)*POWER(X235+(AJ235*0.25),0.2))</f>
        <v>227</v>
      </c>
      <c r="AJ235">
        <v>290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740</v>
      </c>
      <c r="V236" s="6" t="s">
        <v>741</v>
      </c>
      <c r="W236">
        <v>72</v>
      </c>
      <c r="X236">
        <f>1+(W236-1)*0.25</f>
        <v>18.75</v>
      </c>
      <c r="Y236">
        <f>INT(POWER(X236+(Z236*0.25),2)*35)</f>
        <v>203492</v>
      </c>
      <c r="Z236">
        <v>230</v>
      </c>
      <c r="AA236">
        <f>INT(POWER(X236+(AB236*0.25),3))+40</f>
        <v>38483</v>
      </c>
      <c r="AB236">
        <v>60</v>
      </c>
      <c r="AC236">
        <f>INT(50+(X236+(AD236*0.25)-1)*POWER(X236+(AD236*0.25),0.5)*10)</f>
        <v>25844</v>
      </c>
      <c r="AD236">
        <v>680</v>
      </c>
      <c r="AE236">
        <f>INT(POWER(X236+(AF236*0.25),3))+40</f>
        <v>70229</v>
      </c>
      <c r="AF236">
        <v>90</v>
      </c>
      <c r="AG236">
        <f>INT(50+(X236+(AH236*0.25)-1)*POWER(X236+(AH236*0.25),0.5)*10)</f>
        <v>26879</v>
      </c>
      <c r="AH236">
        <v>700</v>
      </c>
      <c r="AI236">
        <f>INT(5+(X236+(AJ236*0.25)-1)*POWER(X236+(AJ236*0.25),0.2))</f>
        <v>184</v>
      </c>
      <c r="AJ236">
        <v>230</v>
      </c>
      <c r="AL236" s="6" t="s">
        <v>93</v>
      </c>
      <c r="AM236" s="6" t="s">
        <v>507</v>
      </c>
      <c r="AN236" s="7"/>
    </row>
    <row r="237" spans="1:40" ht="19" x14ac:dyDescent="0.3">
      <c r="A237" s="19" t="s">
        <v>676</v>
      </c>
      <c r="AN237" s="7"/>
    </row>
    <row r="238" spans="1:40" x14ac:dyDescent="0.15">
      <c r="A238" s="18"/>
      <c r="B238" s="12" t="s">
        <v>1</v>
      </c>
      <c r="C238" t="s">
        <v>0</v>
      </c>
      <c r="D238">
        <v>45</v>
      </c>
      <c r="E238">
        <f>1+(D238-1)*0.25</f>
        <v>12</v>
      </c>
      <c r="F238">
        <f>INT(200+POWER(E238+(G238*0.25)+1,2)*30)</f>
        <v>5270</v>
      </c>
      <c r="G238">
        <v>0</v>
      </c>
      <c r="H238">
        <f>INT(POWER(E238+(I238*0.25)+4,2)*3)</f>
        <v>768</v>
      </c>
      <c r="I238">
        <v>0</v>
      </c>
      <c r="J238">
        <f>INT(50+(E238+(K238*0.25)-1)*POWER(E238+(K238*0.25),0.5)*10)</f>
        <v>431</v>
      </c>
      <c r="K238">
        <v>0</v>
      </c>
      <c r="L238">
        <f>INT(POWER(E238+(M238*0.25)+4,2)*3)</f>
        <v>768</v>
      </c>
      <c r="M238">
        <v>0</v>
      </c>
      <c r="N238">
        <f>INT(50+(E238+(O238*0.25)-1)*POWER(E238+(O238*0.25),0.5)*10)</f>
        <v>431</v>
      </c>
      <c r="O238">
        <v>0</v>
      </c>
      <c r="P238">
        <f>INT(5+(E238+(Q238*0.25)-1)*POWER(E238+(Q238*0.25),0.2))</f>
        <v>23</v>
      </c>
      <c r="Q238">
        <v>0</v>
      </c>
      <c r="R238" s="5">
        <v>100105</v>
      </c>
      <c r="S238" t="s">
        <v>554</v>
      </c>
      <c r="U238" s="16" t="s">
        <v>667</v>
      </c>
      <c r="V238" s="6" t="s">
        <v>668</v>
      </c>
      <c r="W238">
        <v>70</v>
      </c>
      <c r="X238">
        <f t="shared" ref="X238:X243" si="156">1+(W238-1)*0.25</f>
        <v>18.25</v>
      </c>
      <c r="Y238">
        <f t="shared" ref="Y238:Y243" si="157">INT(POWER(X238+(Z238*0.25),2)*35)</f>
        <v>163032</v>
      </c>
      <c r="Z238">
        <v>200</v>
      </c>
      <c r="AA238">
        <f t="shared" ref="AA238:AA243" si="158">INT(POWER(X238+(AB238*0.25),3))+40</f>
        <v>36799</v>
      </c>
      <c r="AB238">
        <v>60</v>
      </c>
      <c r="AC238">
        <f t="shared" ref="AC238:AC243" si="159">INT(50+(X238+(AD238*0.25)-1)*POWER(X238+(AD238*0.25),0.5)*10)</f>
        <v>25741</v>
      </c>
      <c r="AD238">
        <v>680</v>
      </c>
      <c r="AE238">
        <f t="shared" ref="AE238:AE243" si="160">INT(POWER(X238+(AF238*0.25),3))+40</f>
        <v>29116</v>
      </c>
      <c r="AF238">
        <v>50</v>
      </c>
      <c r="AG238">
        <f t="shared" ref="AG238:AG243" si="161">INT(50+(X238+(AH238*0.25)-1)*POWER(X238+(AH238*0.25),0.5)*10)</f>
        <v>26775</v>
      </c>
      <c r="AH238">
        <v>700</v>
      </c>
      <c r="AI238">
        <f t="shared" ref="AI238:AI243" si="162">INT(5+(X238+(AJ238*0.25)-1)*POWER(X238+(AJ238*0.25),0.2))</f>
        <v>140</v>
      </c>
      <c r="AJ238">
        <v>170</v>
      </c>
      <c r="AL238" s="6" t="s">
        <v>93</v>
      </c>
      <c r="AM238" s="6" t="s">
        <v>507</v>
      </c>
      <c r="AN238" s="7"/>
    </row>
    <row r="239" spans="1:40" x14ac:dyDescent="0.15">
      <c r="A239" s="18"/>
      <c r="R239" s="5"/>
      <c r="U239" s="16" t="s">
        <v>669</v>
      </c>
      <c r="V239" s="6" t="s">
        <v>670</v>
      </c>
      <c r="W239">
        <v>70</v>
      </c>
      <c r="X239">
        <f t="shared" si="156"/>
        <v>18.25</v>
      </c>
      <c r="Y239">
        <f t="shared" si="157"/>
        <v>163032</v>
      </c>
      <c r="Z239">
        <v>200</v>
      </c>
      <c r="AA239">
        <f t="shared" si="158"/>
        <v>36799</v>
      </c>
      <c r="AB239">
        <v>60</v>
      </c>
      <c r="AC239">
        <f t="shared" si="159"/>
        <v>25741</v>
      </c>
      <c r="AD239">
        <v>680</v>
      </c>
      <c r="AE239">
        <f t="shared" si="160"/>
        <v>29116</v>
      </c>
      <c r="AF239">
        <v>50</v>
      </c>
      <c r="AG239">
        <f t="shared" si="161"/>
        <v>26775</v>
      </c>
      <c r="AH239">
        <v>700</v>
      </c>
      <c r="AI239">
        <f t="shared" si="162"/>
        <v>140</v>
      </c>
      <c r="AJ239">
        <v>170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671</v>
      </c>
      <c r="V240" s="6" t="s">
        <v>672</v>
      </c>
      <c r="W240">
        <v>70</v>
      </c>
      <c r="X240">
        <f t="shared" si="156"/>
        <v>18.25</v>
      </c>
      <c r="Y240">
        <f t="shared" si="157"/>
        <v>163032</v>
      </c>
      <c r="Z240">
        <v>200</v>
      </c>
      <c r="AA240">
        <f t="shared" si="158"/>
        <v>36799</v>
      </c>
      <c r="AB240">
        <v>60</v>
      </c>
      <c r="AC240">
        <f t="shared" si="159"/>
        <v>25741</v>
      </c>
      <c r="AD240">
        <v>680</v>
      </c>
      <c r="AE240">
        <f t="shared" si="160"/>
        <v>29116</v>
      </c>
      <c r="AF240">
        <v>50</v>
      </c>
      <c r="AG240">
        <f t="shared" si="161"/>
        <v>26775</v>
      </c>
      <c r="AH240">
        <v>700</v>
      </c>
      <c r="AI240">
        <f t="shared" si="162"/>
        <v>140</v>
      </c>
      <c r="AJ240">
        <v>170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673</v>
      </c>
      <c r="V241" s="6" t="s">
        <v>674</v>
      </c>
      <c r="W241">
        <v>70</v>
      </c>
      <c r="X241">
        <f t="shared" si="156"/>
        <v>18.25</v>
      </c>
      <c r="Y241">
        <f t="shared" si="157"/>
        <v>163032</v>
      </c>
      <c r="Z241">
        <v>200</v>
      </c>
      <c r="AA241">
        <f t="shared" si="158"/>
        <v>36799</v>
      </c>
      <c r="AB241">
        <v>60</v>
      </c>
      <c r="AC241">
        <f t="shared" si="159"/>
        <v>25741</v>
      </c>
      <c r="AD241">
        <v>680</v>
      </c>
      <c r="AE241">
        <f t="shared" si="160"/>
        <v>29116</v>
      </c>
      <c r="AF241">
        <v>50</v>
      </c>
      <c r="AG241">
        <f t="shared" si="161"/>
        <v>26775</v>
      </c>
      <c r="AH241">
        <v>700</v>
      </c>
      <c r="AI241">
        <f t="shared" si="162"/>
        <v>140</v>
      </c>
      <c r="AJ241">
        <v>170</v>
      </c>
      <c r="AL241" s="6" t="s">
        <v>93</v>
      </c>
      <c r="AM241" s="6" t="s">
        <v>507</v>
      </c>
      <c r="AN241" s="7"/>
    </row>
    <row r="242" spans="1:40" x14ac:dyDescent="0.15">
      <c r="A242" s="18"/>
      <c r="R242" s="5"/>
      <c r="U242" s="16" t="s">
        <v>677</v>
      </c>
      <c r="V242" s="6" t="s">
        <v>678</v>
      </c>
      <c r="W242">
        <v>69</v>
      </c>
      <c r="X242">
        <f t="shared" si="156"/>
        <v>18</v>
      </c>
      <c r="Y242">
        <f t="shared" si="157"/>
        <v>161840</v>
      </c>
      <c r="Z242">
        <v>200</v>
      </c>
      <c r="AA242">
        <f t="shared" si="158"/>
        <v>35977</v>
      </c>
      <c r="AB242">
        <v>60</v>
      </c>
      <c r="AC242">
        <f t="shared" si="159"/>
        <v>25690</v>
      </c>
      <c r="AD242">
        <v>680</v>
      </c>
      <c r="AE242">
        <f t="shared" si="160"/>
        <v>28412</v>
      </c>
      <c r="AF242">
        <v>50</v>
      </c>
      <c r="AG242">
        <f t="shared" si="161"/>
        <v>26723</v>
      </c>
      <c r="AH242">
        <v>700</v>
      </c>
      <c r="AI242">
        <f t="shared" si="162"/>
        <v>140</v>
      </c>
      <c r="AJ242">
        <v>170</v>
      </c>
      <c r="AL242" s="6" t="s">
        <v>93</v>
      </c>
      <c r="AM242" s="6" t="s">
        <v>507</v>
      </c>
      <c r="AN242" s="7"/>
    </row>
    <row r="243" spans="1:40" x14ac:dyDescent="0.15">
      <c r="A243" s="18"/>
      <c r="R243" s="5"/>
      <c r="U243" s="16" t="s">
        <v>679</v>
      </c>
      <c r="V243" s="6" t="s">
        <v>680</v>
      </c>
      <c r="W243">
        <v>95</v>
      </c>
      <c r="X243">
        <f t="shared" si="156"/>
        <v>24.5</v>
      </c>
      <c r="Y243">
        <f t="shared" si="157"/>
        <v>194258</v>
      </c>
      <c r="Z243">
        <v>200</v>
      </c>
      <c r="AA243">
        <f t="shared" si="158"/>
        <v>61669</v>
      </c>
      <c r="AB243">
        <v>60</v>
      </c>
      <c r="AC243">
        <f t="shared" si="159"/>
        <v>27036</v>
      </c>
      <c r="AD243">
        <v>680</v>
      </c>
      <c r="AE243">
        <f t="shared" si="160"/>
        <v>50693</v>
      </c>
      <c r="AF243">
        <v>50</v>
      </c>
      <c r="AG243">
        <f t="shared" si="161"/>
        <v>28087</v>
      </c>
      <c r="AH243">
        <v>700</v>
      </c>
      <c r="AI243">
        <f t="shared" si="162"/>
        <v>158</v>
      </c>
      <c r="AJ243">
        <v>170</v>
      </c>
      <c r="AL243" s="6" t="s">
        <v>93</v>
      </c>
      <c r="AM243" s="6" t="s">
        <v>507</v>
      </c>
      <c r="AN243" s="7"/>
    </row>
    <row r="244" spans="1:40" s="9" customFormat="1" x14ac:dyDescent="0.15">
      <c r="A244" s="8" t="s">
        <v>648</v>
      </c>
      <c r="B244" s="15"/>
      <c r="U244" s="15"/>
      <c r="W244"/>
    </row>
    <row r="245" spans="1:40" s="9" customFormat="1" x14ac:dyDescent="0.15">
      <c r="A245" s="8"/>
      <c r="B245" s="15" t="s">
        <v>1</v>
      </c>
      <c r="C245" s="9" t="s">
        <v>0</v>
      </c>
      <c r="D245" s="9">
        <v>45</v>
      </c>
      <c r="E245" s="9">
        <f>1+(D245-1)*0.25</f>
        <v>12</v>
      </c>
      <c r="F245" s="9">
        <f>INT(200+POWER(E245+(G245*0.25)+1,2)*30)</f>
        <v>5270</v>
      </c>
      <c r="G245" s="9">
        <v>0</v>
      </c>
      <c r="H245" s="9">
        <f>INT(POWER(E245+(I245*0.25)+4,2)*3)</f>
        <v>768</v>
      </c>
      <c r="I245" s="9">
        <v>0</v>
      </c>
      <c r="J245" s="9">
        <f>INT(50+(E245+(K245*0.25)-1)*POWER(E245+(K245*0.25),0.5)*10)</f>
        <v>431</v>
      </c>
      <c r="K245" s="9">
        <v>0</v>
      </c>
      <c r="L245" s="9">
        <f>INT(POWER(E245+(M245*0.25)+4,2)*3)</f>
        <v>768</v>
      </c>
      <c r="M245" s="9">
        <v>0</v>
      </c>
      <c r="N245" s="9">
        <f>INT(50+(E245+(O245*0.25)-1)*POWER(E245+(O245*0.25),0.5)*10)</f>
        <v>431</v>
      </c>
      <c r="O245" s="9">
        <v>0</v>
      </c>
      <c r="P245" s="9">
        <f>INT(5+(E245+(Q245*0.25)-1)*POWER(E245+(Q245*0.25),0.2))</f>
        <v>23</v>
      </c>
      <c r="Q245" s="9">
        <v>0</v>
      </c>
      <c r="R245" s="10" t="s">
        <v>57</v>
      </c>
      <c r="T245" s="9" t="s">
        <v>644</v>
      </c>
      <c r="U245" s="17" t="s">
        <v>399</v>
      </c>
      <c r="V245" s="11" t="s">
        <v>400</v>
      </c>
      <c r="W245">
        <v>95</v>
      </c>
      <c r="X245" s="9">
        <f>1+(W245-1)*0.25</f>
        <v>24.5</v>
      </c>
      <c r="Y245" s="9">
        <f>INT(POWER(X245+(Z245*0.25),2)*35)</f>
        <v>90144</v>
      </c>
      <c r="Z245" s="9">
        <v>105</v>
      </c>
      <c r="AA245" s="9">
        <f>INT(POWER(X245+(AB245*0.25),3))+40</f>
        <v>67707</v>
      </c>
      <c r="AB245" s="9">
        <v>65</v>
      </c>
      <c r="AC245" s="9">
        <f>INT(50+(X245+(AD245*0.25)-1)*POWER(X245+(AD245*0.25),0.5)*10)</f>
        <v>9875</v>
      </c>
      <c r="AD245" s="9">
        <v>300</v>
      </c>
      <c r="AE245" s="9">
        <f>INT(POWER(X245+(AF245*0.25),3))+40</f>
        <v>14746</v>
      </c>
      <c r="AF245" s="9">
        <v>0</v>
      </c>
      <c r="AG245" s="9">
        <f>INT(50+(X245+(AH245*0.25)-1)*POWER(X245+(AH245*0.25),0.5)*10)</f>
        <v>7897</v>
      </c>
      <c r="AH245" s="9">
        <v>245</v>
      </c>
      <c r="AI245" s="9">
        <f>INT(5+(X245+(AJ245*0.25)-1)*POWER(X245+(AJ245*0.25),0.2))</f>
        <v>274</v>
      </c>
      <c r="AJ245" s="9">
        <v>330</v>
      </c>
      <c r="AL245" s="11" t="s">
        <v>401</v>
      </c>
      <c r="AM245" s="11" t="s">
        <v>402</v>
      </c>
    </row>
    <row r="246" spans="1:40" s="9" customFormat="1" x14ac:dyDescent="0.15">
      <c r="A246" s="8"/>
      <c r="B246" s="17" t="s">
        <v>403</v>
      </c>
      <c r="C246" s="11" t="s">
        <v>404</v>
      </c>
      <c r="D246" s="9">
        <v>1</v>
      </c>
      <c r="E246" s="9">
        <f>1+(D246-1)*0.25</f>
        <v>1</v>
      </c>
      <c r="F246" s="9">
        <f>INT(200+POWER(E246+(G246*0.25)+1,2)*30)</f>
        <v>320</v>
      </c>
      <c r="G246" s="9">
        <v>0</v>
      </c>
      <c r="H246" s="9">
        <f>INT(POWER(E246+(I246*0.25)+4,2)*3)</f>
        <v>75</v>
      </c>
      <c r="I246" s="9">
        <v>0</v>
      </c>
      <c r="J246" s="9">
        <f>INT(50+(E246+(K246*0.25)-1)*POWER(E246+(K246*0.25),0.5)*10)</f>
        <v>50</v>
      </c>
      <c r="K246" s="9">
        <v>0</v>
      </c>
      <c r="L246" s="9">
        <f>INT(POWER(E246+(M246*0.25)+4,2)*3)</f>
        <v>75</v>
      </c>
      <c r="M246" s="9">
        <v>0</v>
      </c>
      <c r="N246" s="9">
        <f>INT(50+(E246+(O246*0.25)-1)*POWER(E246+(O246*0.25),0.5)*10)</f>
        <v>50</v>
      </c>
      <c r="O246" s="9">
        <v>0</v>
      </c>
      <c r="P246" s="9">
        <f>INT(5+(E246+(Q246*0.25)-1)*POWER(E246+(Q246*0.25),0.2))</f>
        <v>5</v>
      </c>
      <c r="Q246" s="9">
        <v>0</v>
      </c>
      <c r="R246" s="11" t="s">
        <v>405</v>
      </c>
      <c r="S246" s="11" t="s">
        <v>406</v>
      </c>
      <c r="T246" s="9" t="s">
        <v>644</v>
      </c>
      <c r="U246" s="17" t="s">
        <v>407</v>
      </c>
      <c r="V246" s="11" t="s">
        <v>408</v>
      </c>
      <c r="W246">
        <v>67</v>
      </c>
      <c r="X246" s="9">
        <f>1+(W246-1)*0.25</f>
        <v>17.5</v>
      </c>
      <c r="Y246" s="9">
        <f>INT(POWER(X246+(Z246*0.25),2)*35)</f>
        <v>43489</v>
      </c>
      <c r="Z246" s="9">
        <v>71</v>
      </c>
      <c r="AA246" s="9">
        <f>INT(POWER(X246+(AB246*0.25),3))+40</f>
        <v>39344</v>
      </c>
      <c r="AB246" s="9">
        <v>66</v>
      </c>
      <c r="AC246" s="9">
        <f>INT(50+(X246+(AD246*0.25)-1)*POWER(X246+(AD246*0.25),0.5)*10)</f>
        <v>9211</v>
      </c>
      <c r="AD246" s="9">
        <v>310</v>
      </c>
      <c r="AE246" s="9">
        <f>INT(POWER(X246+(AF246*0.25),3))+40</f>
        <v>5399</v>
      </c>
      <c r="AF246" s="9">
        <v>0</v>
      </c>
      <c r="AG246" s="9">
        <f>INT(50+(X246+(AH246*0.25)-1)*POWER(X246+(AH246*0.25),0.5)*10)</f>
        <v>6458</v>
      </c>
      <c r="AH246" s="9">
        <v>230</v>
      </c>
      <c r="AI246" s="9">
        <f>INT(5+(X246+(AJ246*0.25)-1)*POWER(X246+(AJ246*0.25),0.2))</f>
        <v>246</v>
      </c>
      <c r="AJ246" s="9">
        <v>320</v>
      </c>
      <c r="AL246" s="11" t="s">
        <v>93</v>
      </c>
      <c r="AM246" s="11" t="s">
        <v>409</v>
      </c>
    </row>
    <row r="247" spans="1:40" s="9" customFormat="1" x14ac:dyDescent="0.15">
      <c r="A247" s="8"/>
      <c r="B247" s="17" t="s">
        <v>410</v>
      </c>
      <c r="C247" s="11" t="s">
        <v>411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412</v>
      </c>
      <c r="S247" s="11" t="s">
        <v>413</v>
      </c>
      <c r="T247" s="9" t="s">
        <v>644</v>
      </c>
      <c r="U247" s="17" t="s">
        <v>414</v>
      </c>
      <c r="V247" s="11" t="s">
        <v>415</v>
      </c>
      <c r="W247">
        <v>68</v>
      </c>
      <c r="X247" s="9">
        <f>1+(W247-1)*0.25</f>
        <v>17.75</v>
      </c>
      <c r="Y247" s="9">
        <f>INT(POWER(X247+(Z247*0.25),2)*35)</f>
        <v>44732</v>
      </c>
      <c r="Z247" s="9">
        <v>72</v>
      </c>
      <c r="AA247" s="9">
        <f>INT(POWER(X247+(AB247*0.25),3))+40</f>
        <v>41103</v>
      </c>
      <c r="AB247" s="9">
        <v>67</v>
      </c>
      <c r="AC247" s="9">
        <f>INT(50+(X247+(AD247*0.25)-1)*POWER(X247+(AD247*0.25),0.5)*10)</f>
        <v>9615</v>
      </c>
      <c r="AD247" s="9">
        <v>320</v>
      </c>
      <c r="AE247" s="9">
        <f>INT(POWER(X247+(AF247*0.25),3))+40</f>
        <v>5632</v>
      </c>
      <c r="AF247" s="9">
        <v>0</v>
      </c>
      <c r="AG247" s="9">
        <f>INT(50+(X247+(AH247*0.25)-1)*POWER(X247+(AH247*0.25),0.5)*10)</f>
        <v>6653</v>
      </c>
      <c r="AH247" s="9">
        <v>235</v>
      </c>
      <c r="AI247" s="9">
        <f>INT(5+(X247+(AJ247*0.25)-1)*POWER(X247+(AJ247*0.25),0.2))</f>
        <v>235</v>
      </c>
      <c r="AJ247" s="9">
        <v>305</v>
      </c>
      <c r="AL247" s="11" t="s">
        <v>63</v>
      </c>
      <c r="AM247" s="11" t="s">
        <v>178</v>
      </c>
    </row>
    <row r="248" spans="1:40" s="9" customFormat="1" x14ac:dyDescent="0.15">
      <c r="A248" s="8" t="s">
        <v>642</v>
      </c>
      <c r="B248" s="15"/>
      <c r="U248" s="15"/>
      <c r="W248"/>
    </row>
    <row r="249" spans="1:40" s="9" customFormat="1" x14ac:dyDescent="0.15">
      <c r="A249" s="8"/>
      <c r="B249" s="15" t="s">
        <v>1</v>
      </c>
      <c r="C249" s="9" t="s">
        <v>0</v>
      </c>
      <c r="D249" s="9">
        <v>45</v>
      </c>
      <c r="E249" s="9">
        <f>1+(D249-1)*0.25</f>
        <v>12</v>
      </c>
      <c r="F249" s="9">
        <f>INT(200+POWER(E249+(G249*0.25)+1,2)*30)</f>
        <v>5270</v>
      </c>
      <c r="G249" s="9">
        <v>0</v>
      </c>
      <c r="H249" s="9">
        <f>INT(POWER(E249+(I249*0.25)+4,2)*3)</f>
        <v>768</v>
      </c>
      <c r="I249" s="9">
        <v>0</v>
      </c>
      <c r="J249" s="9">
        <f>INT(50+(E249+(K249*0.25)-1)*POWER(E249+(K249*0.25),0.5)*10)</f>
        <v>431</v>
      </c>
      <c r="K249" s="9">
        <v>0</v>
      </c>
      <c r="L249" s="9">
        <f>INT(POWER(E249+(M249*0.25)+4,2)*3)</f>
        <v>768</v>
      </c>
      <c r="M249" s="9">
        <v>0</v>
      </c>
      <c r="N249" s="9">
        <f>INT(50+(E249+(O249*0.25)-1)*POWER(E249+(O249*0.25),0.5)*10)</f>
        <v>431</v>
      </c>
      <c r="O249" s="9">
        <v>0</v>
      </c>
      <c r="P249" s="9">
        <f>INT(5+(E249+(Q249*0.25)-1)*POWER(E249+(Q249*0.25),0.2))</f>
        <v>23</v>
      </c>
      <c r="Q249" s="9">
        <v>0</v>
      </c>
      <c r="R249" s="10" t="s">
        <v>57</v>
      </c>
      <c r="T249" s="9" t="s">
        <v>645</v>
      </c>
      <c r="U249" s="16" t="s">
        <v>461</v>
      </c>
      <c r="V249" s="6" t="s">
        <v>462</v>
      </c>
      <c r="W249">
        <v>70</v>
      </c>
      <c r="X249">
        <f>1+(W249-1)*0.25</f>
        <v>18.25</v>
      </c>
      <c r="Y249">
        <f>INT(POWER(X249+(Z249*0.25),2)*35)</f>
        <v>47915</v>
      </c>
      <c r="Z249">
        <v>75</v>
      </c>
      <c r="AA249">
        <f>INT(POWER(X249+(AB249*0.25),3))+40</f>
        <v>6118</v>
      </c>
      <c r="AB249">
        <v>0</v>
      </c>
      <c r="AC249">
        <f>INT(50+(X249+(AD249*0.25)-1)*POWER(X249+(AD249*0.25),0.5)*10)</f>
        <v>9504</v>
      </c>
      <c r="AD249">
        <v>315</v>
      </c>
      <c r="AE249">
        <f>INT(POWER(X249+(AF249*0.25),3))+40</f>
        <v>44778</v>
      </c>
      <c r="AF249">
        <v>69</v>
      </c>
      <c r="AG249">
        <f>INT(50+(X249+(AH249*0.25)-1)*POWER(X249+(AH249*0.25),0.5)*10)</f>
        <v>9689</v>
      </c>
      <c r="AH249">
        <v>320</v>
      </c>
      <c r="AI249">
        <f>INT(5+(X249+(AJ249*0.25)-1)*POWER(X249+(AJ249*0.25),0.2))</f>
        <v>217</v>
      </c>
      <c r="AJ249">
        <v>278</v>
      </c>
      <c r="AK249"/>
      <c r="AL249" s="6" t="s">
        <v>93</v>
      </c>
      <c r="AM249" s="6" t="s">
        <v>463</v>
      </c>
    </row>
    <row r="250" spans="1:40" s="9" customFormat="1" x14ac:dyDescent="0.15">
      <c r="A250" s="8"/>
      <c r="B250" s="17" t="s">
        <v>445</v>
      </c>
      <c r="C250" s="11" t="s">
        <v>446</v>
      </c>
      <c r="D250" s="9">
        <v>1</v>
      </c>
      <c r="E250" s="9">
        <f>1+(D250-1)*0.25</f>
        <v>1</v>
      </c>
      <c r="F250" s="9">
        <f>INT(200+POWER(E250+(G250*0.25)+1,2)*30)</f>
        <v>320</v>
      </c>
      <c r="G250" s="9">
        <v>0</v>
      </c>
      <c r="H250" s="9">
        <f>INT(POWER(E250+(I250*0.25)+4,2)*3)</f>
        <v>75</v>
      </c>
      <c r="I250" s="9">
        <v>0</v>
      </c>
      <c r="J250" s="9">
        <f>INT(50+(E250+(K250*0.25)-1)*POWER(E250+(K250*0.25),0.5)*10)</f>
        <v>50</v>
      </c>
      <c r="K250" s="9">
        <v>0</v>
      </c>
      <c r="L250" s="9">
        <f>INT(POWER(E250+(M250*0.25)+4,2)*3)</f>
        <v>75</v>
      </c>
      <c r="M250" s="9">
        <v>0</v>
      </c>
      <c r="N250" s="9">
        <f>INT(50+(E250+(O250*0.25)-1)*POWER(E250+(O250*0.25),0.5)*10)</f>
        <v>50</v>
      </c>
      <c r="O250" s="9">
        <v>0</v>
      </c>
      <c r="P250" s="9">
        <f>INT(5+(E250+(Q250*0.25)-1)*POWER(E250+(Q250*0.25),0.2))</f>
        <v>5</v>
      </c>
      <c r="Q250" s="9">
        <v>0</v>
      </c>
      <c r="R250" s="11" t="s">
        <v>447</v>
      </c>
      <c r="S250" s="11" t="s">
        <v>448</v>
      </c>
      <c r="T250" s="9" t="s">
        <v>645</v>
      </c>
      <c r="U250" s="16" t="s">
        <v>464</v>
      </c>
      <c r="V250" s="6" t="s">
        <v>465</v>
      </c>
      <c r="W250">
        <v>71</v>
      </c>
      <c r="X250">
        <f>1+(W250-1)*0.25</f>
        <v>18.5</v>
      </c>
      <c r="Y250">
        <f>INT(POWER(X250+(Z250*0.25),2)*35)</f>
        <v>49218</v>
      </c>
      <c r="Z250">
        <v>76</v>
      </c>
      <c r="AA250">
        <f>INT(POWER(X250+(AB250*0.25),3))+40</f>
        <v>6371</v>
      </c>
      <c r="AB250">
        <v>0</v>
      </c>
      <c r="AC250">
        <f>INT(50+(X250+(AD250*0.25)-1)*POWER(X250+(AD250*0.25),0.5)*10)</f>
        <v>9358</v>
      </c>
      <c r="AD250">
        <v>310</v>
      </c>
      <c r="AE250">
        <f>INT(POWER(X250+(AF250*0.25),3))+40</f>
        <v>46696</v>
      </c>
      <c r="AF250">
        <v>70</v>
      </c>
      <c r="AG250">
        <f>INT(50+(X250+(AH250*0.25)-1)*POWER(X250+(AH250*0.25),0.5)*10)</f>
        <v>9912</v>
      </c>
      <c r="AH250">
        <v>325</v>
      </c>
      <c r="AI250">
        <f>INT(5+(X250+(AJ250*0.25)-1)*POWER(X250+(AJ250*0.25),0.2))</f>
        <v>208</v>
      </c>
      <c r="AJ250">
        <v>265</v>
      </c>
      <c r="AK250"/>
      <c r="AL250" s="6" t="s">
        <v>63</v>
      </c>
      <c r="AM250" s="6" t="s">
        <v>466</v>
      </c>
    </row>
    <row r="251" spans="1:40" s="9" customFormat="1" x14ac:dyDescent="0.15">
      <c r="A251" s="8"/>
      <c r="B251" s="17" t="s">
        <v>453</v>
      </c>
      <c r="C251" s="11" t="s">
        <v>454</v>
      </c>
      <c r="D251" s="9">
        <v>1</v>
      </c>
      <c r="E251" s="9">
        <f>1+(D251-1)*0.25</f>
        <v>1</v>
      </c>
      <c r="F251" s="9">
        <f>INT(200+POWER(E251+(G251*0.25)+1,2)*30)</f>
        <v>320</v>
      </c>
      <c r="G251" s="9">
        <v>0</v>
      </c>
      <c r="H251" s="9">
        <f>INT(POWER(E251+(I251*0.25)+4,2)*3)</f>
        <v>75</v>
      </c>
      <c r="I251" s="9">
        <v>0</v>
      </c>
      <c r="J251" s="9">
        <f>INT(50+(E251+(K251*0.25)-1)*POWER(E251+(K251*0.25),0.5)*10)</f>
        <v>50</v>
      </c>
      <c r="K251" s="9">
        <v>0</v>
      </c>
      <c r="L251" s="9">
        <f>INT(POWER(E251+(M251*0.25)+4,2)*3)</f>
        <v>75</v>
      </c>
      <c r="M251" s="9">
        <v>0</v>
      </c>
      <c r="N251" s="9">
        <f>INT(50+(E251+(O251*0.25)-1)*POWER(E251+(O251*0.25),0.5)*10)</f>
        <v>50</v>
      </c>
      <c r="O251" s="9">
        <v>0</v>
      </c>
      <c r="P251" s="9">
        <f>INT(5+(E251+(Q251*0.25)-1)*POWER(E251+(Q251*0.25),0.2))</f>
        <v>5</v>
      </c>
      <c r="Q251" s="9">
        <v>0</v>
      </c>
      <c r="R251" s="11" t="s">
        <v>455</v>
      </c>
      <c r="S251" s="11" t="s">
        <v>456</v>
      </c>
      <c r="T251" s="9" t="s">
        <v>644</v>
      </c>
      <c r="U251" s="16" t="s">
        <v>467</v>
      </c>
      <c r="V251" s="6" t="s">
        <v>468</v>
      </c>
      <c r="W251">
        <v>68</v>
      </c>
      <c r="X251">
        <f>1+(W251-1)*0.25</f>
        <v>17.75</v>
      </c>
      <c r="Y251">
        <f>INT(POWER(X251+(Z251*0.25),2)*35)</f>
        <v>45360</v>
      </c>
      <c r="Z251">
        <v>73</v>
      </c>
      <c r="AA251">
        <f>INT(POWER(X251+(AB251*0.25),3))+40</f>
        <v>43840</v>
      </c>
      <c r="AB251">
        <v>70</v>
      </c>
      <c r="AC251">
        <f>INT(50+(X251+(AD251*0.25)-1)*POWER(X251+(AD251*0.25),0.5)*10)</f>
        <v>9615</v>
      </c>
      <c r="AD251">
        <v>320</v>
      </c>
      <c r="AE251">
        <f>INT(POWER(X251+(AF251*0.25),3))+40</f>
        <v>5632</v>
      </c>
      <c r="AF251">
        <v>0</v>
      </c>
      <c r="AG251">
        <f>INT(50+(X251+(AH251*0.25)-1)*POWER(X251+(AH251*0.25),0.5)*10)</f>
        <v>8528</v>
      </c>
      <c r="AH251">
        <v>290</v>
      </c>
      <c r="AI251">
        <f>INT(5+(X251+(AJ251*0.25)-1)*POWER(X251+(AJ251*0.25),0.2))</f>
        <v>258</v>
      </c>
      <c r="AJ251">
        <v>335</v>
      </c>
      <c r="AK251"/>
      <c r="AL251" s="6" t="s">
        <v>93</v>
      </c>
      <c r="AM251" s="6" t="s">
        <v>469</v>
      </c>
    </row>
    <row r="252" spans="1:40" x14ac:dyDescent="0.15">
      <c r="A252" s="18" t="s">
        <v>681</v>
      </c>
      <c r="AN252" s="7"/>
    </row>
    <row r="253" spans="1:40" x14ac:dyDescent="0.15">
      <c r="A253" s="18"/>
      <c r="B253" s="12" t="s">
        <v>1</v>
      </c>
      <c r="C253" t="s">
        <v>0</v>
      </c>
      <c r="D253">
        <v>45</v>
      </c>
      <c r="E253">
        <f>1+(D253-1)*0.25</f>
        <v>12</v>
      </c>
      <c r="F253">
        <f>INT(200+POWER(E253+(G253*0.25)+1,2)*30)</f>
        <v>5270</v>
      </c>
      <c r="G253">
        <v>0</v>
      </c>
      <c r="H253">
        <f>INT(POWER(E253+(I253*0.25)+4,2)*3)</f>
        <v>768</v>
      </c>
      <c r="I253">
        <v>0</v>
      </c>
      <c r="J253">
        <f>INT(50+(E253+(K253*0.25)-1)*POWER(E253+(K253*0.25),0.5)*10)</f>
        <v>431</v>
      </c>
      <c r="K253">
        <v>0</v>
      </c>
      <c r="L253">
        <f>INT(POWER(E253+(M253*0.25)+4,2)*3)</f>
        <v>768</v>
      </c>
      <c r="M253">
        <v>0</v>
      </c>
      <c r="N253">
        <f>INT(50+(E253+(O253*0.25)-1)*POWER(E253+(O253*0.25),0.5)*10)</f>
        <v>431</v>
      </c>
      <c r="O253">
        <v>0</v>
      </c>
      <c r="P253">
        <f>INT(5+(E253+(Q253*0.25)-1)*POWER(E253+(Q253*0.25),0.2))</f>
        <v>23</v>
      </c>
      <c r="Q253">
        <v>0</v>
      </c>
      <c r="R253" s="5">
        <v>100105</v>
      </c>
      <c r="S253" t="s">
        <v>554</v>
      </c>
      <c r="U253" s="16" t="s">
        <v>682</v>
      </c>
      <c r="V253" s="6" t="s">
        <v>683</v>
      </c>
      <c r="W253">
        <v>100</v>
      </c>
      <c r="X253">
        <f t="shared" ref="X253:X267" si="163">1+(W253-1)*0.25</f>
        <v>25.75</v>
      </c>
      <c r="Y253">
        <f t="shared" ref="Y253:Y267" si="164">INT(POWER(X253+(Z253*0.25),2)*35)</f>
        <v>200832</v>
      </c>
      <c r="Z253">
        <v>200</v>
      </c>
      <c r="AA253">
        <f t="shared" ref="AA253:AA267" si="165">INT(POWER(X253+(AB253*0.25),3))+40</f>
        <v>67707</v>
      </c>
      <c r="AB253">
        <v>60</v>
      </c>
      <c r="AC253">
        <f t="shared" ref="AC253:AC267" si="166">INT(50+(X253+(AD253*0.25)-1)*POWER(X253+(AD253*0.25),0.5)*10)</f>
        <v>27297</v>
      </c>
      <c r="AD253">
        <v>680</v>
      </c>
      <c r="AE253">
        <f t="shared" ref="AE253:AE267" si="167">INT(POWER(X253+(AF253*0.25),3))+40</f>
        <v>56002</v>
      </c>
      <c r="AF253">
        <v>50</v>
      </c>
      <c r="AG253">
        <f t="shared" ref="AG253:AG267" si="168">INT(50+(X253+(AH253*0.25)-1)*POWER(X253+(AH253*0.25),0.5)*10)</f>
        <v>28351</v>
      </c>
      <c r="AH253">
        <v>700</v>
      </c>
      <c r="AI253">
        <f t="shared" ref="AI253:AI267" si="169">INT(5+(X253+(AJ253*0.25)-1)*POWER(X253+(AJ253*0.25),0.2))</f>
        <v>161</v>
      </c>
      <c r="AJ253">
        <v>170</v>
      </c>
      <c r="AL253" s="6" t="s">
        <v>93</v>
      </c>
      <c r="AM253" s="6" t="s">
        <v>507</v>
      </c>
      <c r="AN253" s="7"/>
    </row>
    <row r="254" spans="1:40" x14ac:dyDescent="0.15">
      <c r="A254" s="18"/>
      <c r="R254" s="5"/>
      <c r="U254" s="16" t="s">
        <v>684</v>
      </c>
      <c r="V254" s="6" t="s">
        <v>685</v>
      </c>
      <c r="W254">
        <v>80</v>
      </c>
      <c r="X254">
        <f t="shared" si="163"/>
        <v>20.75</v>
      </c>
      <c r="Y254">
        <f t="shared" si="164"/>
        <v>175194</v>
      </c>
      <c r="Z254">
        <v>200</v>
      </c>
      <c r="AA254">
        <f t="shared" si="165"/>
        <v>45730</v>
      </c>
      <c r="AB254">
        <v>60</v>
      </c>
      <c r="AC254">
        <f t="shared" si="166"/>
        <v>26256</v>
      </c>
      <c r="AD254">
        <v>680</v>
      </c>
      <c r="AE254">
        <f t="shared" si="167"/>
        <v>36799</v>
      </c>
      <c r="AF254">
        <v>50</v>
      </c>
      <c r="AG254">
        <f t="shared" si="168"/>
        <v>27297</v>
      </c>
      <c r="AH254">
        <v>700</v>
      </c>
      <c r="AI254">
        <f t="shared" si="169"/>
        <v>147</v>
      </c>
      <c r="AJ254">
        <v>170</v>
      </c>
      <c r="AL254" s="6" t="s">
        <v>93</v>
      </c>
      <c r="AM254" s="6" t="s">
        <v>507</v>
      </c>
      <c r="AN254" s="7"/>
    </row>
    <row r="255" spans="1:40" x14ac:dyDescent="0.15">
      <c r="U255" s="16" t="s">
        <v>686</v>
      </c>
      <c r="V255" s="6" t="s">
        <v>687</v>
      </c>
      <c r="W255">
        <v>81</v>
      </c>
      <c r="X255">
        <f t="shared" si="163"/>
        <v>21</v>
      </c>
      <c r="Y255">
        <f t="shared" si="164"/>
        <v>176435</v>
      </c>
      <c r="Z255">
        <v>200</v>
      </c>
      <c r="AA255">
        <f t="shared" si="165"/>
        <v>46696</v>
      </c>
      <c r="AB255">
        <v>60</v>
      </c>
      <c r="AC255">
        <f t="shared" si="166"/>
        <v>26308</v>
      </c>
      <c r="AD255">
        <v>680</v>
      </c>
      <c r="AE255">
        <f t="shared" si="167"/>
        <v>37635</v>
      </c>
      <c r="AF255">
        <v>50</v>
      </c>
      <c r="AG255">
        <f t="shared" si="168"/>
        <v>27350</v>
      </c>
      <c r="AH255">
        <v>700</v>
      </c>
      <c r="AI255">
        <f t="shared" si="169"/>
        <v>148</v>
      </c>
      <c r="AJ255">
        <v>170</v>
      </c>
      <c r="AL255" s="6" t="s">
        <v>93</v>
      </c>
      <c r="AM255" s="6" t="s">
        <v>507</v>
      </c>
    </row>
    <row r="256" spans="1:40" x14ac:dyDescent="0.15">
      <c r="U256" s="16" t="s">
        <v>688</v>
      </c>
      <c r="V256" s="6" t="s">
        <v>689</v>
      </c>
      <c r="W256">
        <v>82</v>
      </c>
      <c r="X256">
        <f t="shared" si="163"/>
        <v>21.25</v>
      </c>
      <c r="Y256">
        <f t="shared" si="164"/>
        <v>177679</v>
      </c>
      <c r="Z256">
        <v>200</v>
      </c>
      <c r="AA256">
        <f t="shared" si="165"/>
        <v>47674</v>
      </c>
      <c r="AB256">
        <v>60</v>
      </c>
      <c r="AC256">
        <f t="shared" si="166"/>
        <v>26360</v>
      </c>
      <c r="AD256">
        <v>680</v>
      </c>
      <c r="AE256">
        <f t="shared" si="167"/>
        <v>38483</v>
      </c>
      <c r="AF256">
        <v>50</v>
      </c>
      <c r="AG256">
        <f t="shared" si="168"/>
        <v>27402</v>
      </c>
      <c r="AH256">
        <v>700</v>
      </c>
      <c r="AI256">
        <f t="shared" si="169"/>
        <v>149</v>
      </c>
      <c r="AJ256">
        <v>170</v>
      </c>
      <c r="AL256" s="6" t="s">
        <v>93</v>
      </c>
      <c r="AM256" s="6" t="s">
        <v>507</v>
      </c>
    </row>
    <row r="257" spans="21:39" x14ac:dyDescent="0.15">
      <c r="U257" s="16" t="s">
        <v>690</v>
      </c>
      <c r="V257" s="6" t="s">
        <v>691</v>
      </c>
      <c r="W257">
        <v>83</v>
      </c>
      <c r="X257">
        <f t="shared" si="163"/>
        <v>21.5</v>
      </c>
      <c r="Y257">
        <f t="shared" si="164"/>
        <v>178928</v>
      </c>
      <c r="Z257">
        <v>200</v>
      </c>
      <c r="AA257">
        <f t="shared" si="165"/>
        <v>48667</v>
      </c>
      <c r="AB257">
        <v>60</v>
      </c>
      <c r="AC257">
        <f t="shared" si="166"/>
        <v>26412</v>
      </c>
      <c r="AD257">
        <v>680</v>
      </c>
      <c r="AE257">
        <f t="shared" si="167"/>
        <v>39344</v>
      </c>
      <c r="AF257">
        <v>50</v>
      </c>
      <c r="AG257">
        <f t="shared" si="168"/>
        <v>27454</v>
      </c>
      <c r="AH257">
        <v>700</v>
      </c>
      <c r="AI257">
        <f t="shared" si="169"/>
        <v>149</v>
      </c>
      <c r="AJ257">
        <v>170</v>
      </c>
      <c r="AL257" s="6" t="s">
        <v>93</v>
      </c>
      <c r="AM257" s="6" t="s">
        <v>507</v>
      </c>
    </row>
    <row r="258" spans="21:39" x14ac:dyDescent="0.15">
      <c r="U258" s="16" t="s">
        <v>692</v>
      </c>
      <c r="V258" s="6" t="s">
        <v>693</v>
      </c>
      <c r="W258">
        <v>84</v>
      </c>
      <c r="X258">
        <f t="shared" si="163"/>
        <v>21.75</v>
      </c>
      <c r="Y258">
        <f t="shared" si="164"/>
        <v>180182</v>
      </c>
      <c r="Z258">
        <v>200</v>
      </c>
      <c r="AA258">
        <f t="shared" si="165"/>
        <v>49673</v>
      </c>
      <c r="AB258">
        <v>60</v>
      </c>
      <c r="AC258">
        <f t="shared" si="166"/>
        <v>26463</v>
      </c>
      <c r="AD258">
        <v>680</v>
      </c>
      <c r="AE258">
        <f t="shared" si="167"/>
        <v>40217</v>
      </c>
      <c r="AF258">
        <v>50</v>
      </c>
      <c r="AG258">
        <f t="shared" si="168"/>
        <v>27507</v>
      </c>
      <c r="AH258">
        <v>700</v>
      </c>
      <c r="AI258">
        <f t="shared" si="169"/>
        <v>150</v>
      </c>
      <c r="AJ258">
        <v>170</v>
      </c>
      <c r="AL258" s="6" t="s">
        <v>93</v>
      </c>
      <c r="AM258" s="6" t="s">
        <v>507</v>
      </c>
    </row>
    <row r="259" spans="21:39" x14ac:dyDescent="0.15">
      <c r="U259" s="16" t="s">
        <v>694</v>
      </c>
      <c r="V259" s="6" t="s">
        <v>695</v>
      </c>
      <c r="W259">
        <v>85</v>
      </c>
      <c r="X259">
        <f t="shared" si="163"/>
        <v>22</v>
      </c>
      <c r="Y259">
        <f t="shared" si="164"/>
        <v>181440</v>
      </c>
      <c r="Z259">
        <v>200</v>
      </c>
      <c r="AA259">
        <f t="shared" si="165"/>
        <v>50693</v>
      </c>
      <c r="AB259">
        <v>60</v>
      </c>
      <c r="AC259">
        <f t="shared" si="166"/>
        <v>26515</v>
      </c>
      <c r="AD259">
        <v>680</v>
      </c>
      <c r="AE259">
        <f t="shared" si="167"/>
        <v>41103</v>
      </c>
      <c r="AF259">
        <v>50</v>
      </c>
      <c r="AG259">
        <f t="shared" si="168"/>
        <v>27559</v>
      </c>
      <c r="AH259">
        <v>700</v>
      </c>
      <c r="AI259">
        <f t="shared" si="169"/>
        <v>151</v>
      </c>
      <c r="AJ259">
        <v>170</v>
      </c>
      <c r="AL259" s="6" t="s">
        <v>93</v>
      </c>
      <c r="AM259" s="6" t="s">
        <v>507</v>
      </c>
    </row>
    <row r="260" spans="21:39" x14ac:dyDescent="0.15">
      <c r="U260" s="16" t="s">
        <v>696</v>
      </c>
      <c r="V260" s="6" t="s">
        <v>697</v>
      </c>
      <c r="W260">
        <v>86</v>
      </c>
      <c r="X260">
        <f t="shared" si="163"/>
        <v>22.25</v>
      </c>
      <c r="Y260">
        <f t="shared" si="164"/>
        <v>182702</v>
      </c>
      <c r="Z260">
        <v>200</v>
      </c>
      <c r="AA260">
        <f t="shared" si="165"/>
        <v>51726</v>
      </c>
      <c r="AB260">
        <v>60</v>
      </c>
      <c r="AC260">
        <f t="shared" si="166"/>
        <v>26567</v>
      </c>
      <c r="AD260">
        <v>680</v>
      </c>
      <c r="AE260">
        <f t="shared" si="167"/>
        <v>42002</v>
      </c>
      <c r="AF260">
        <v>50</v>
      </c>
      <c r="AG260">
        <f t="shared" si="168"/>
        <v>27612</v>
      </c>
      <c r="AH260">
        <v>700</v>
      </c>
      <c r="AI260">
        <f t="shared" si="169"/>
        <v>151</v>
      </c>
      <c r="AJ260">
        <v>170</v>
      </c>
      <c r="AL260" s="6" t="s">
        <v>93</v>
      </c>
      <c r="AM260" s="6" t="s">
        <v>507</v>
      </c>
    </row>
    <row r="261" spans="21:39" x14ac:dyDescent="0.15">
      <c r="U261" s="16" t="s">
        <v>698</v>
      </c>
      <c r="V261" s="6" t="s">
        <v>699</v>
      </c>
      <c r="W261">
        <v>87</v>
      </c>
      <c r="X261">
        <f t="shared" si="163"/>
        <v>22.5</v>
      </c>
      <c r="Y261">
        <f t="shared" si="164"/>
        <v>183968</v>
      </c>
      <c r="Z261">
        <v>200</v>
      </c>
      <c r="AA261">
        <f t="shared" si="165"/>
        <v>52774</v>
      </c>
      <c r="AB261">
        <v>60</v>
      </c>
      <c r="AC261">
        <f t="shared" si="166"/>
        <v>26619</v>
      </c>
      <c r="AD261">
        <v>680</v>
      </c>
      <c r="AE261">
        <f t="shared" si="167"/>
        <v>42915</v>
      </c>
      <c r="AF261">
        <v>50</v>
      </c>
      <c r="AG261">
        <f t="shared" si="168"/>
        <v>27665</v>
      </c>
      <c r="AH261">
        <v>700</v>
      </c>
      <c r="AI261">
        <f t="shared" si="169"/>
        <v>152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700</v>
      </c>
      <c r="V262" s="6" t="s">
        <v>701</v>
      </c>
      <c r="W262">
        <v>88</v>
      </c>
      <c r="X262">
        <f t="shared" si="163"/>
        <v>22.75</v>
      </c>
      <c r="Y262">
        <f t="shared" si="164"/>
        <v>185239</v>
      </c>
      <c r="Z262">
        <v>200</v>
      </c>
      <c r="AA262">
        <f t="shared" si="165"/>
        <v>53836</v>
      </c>
      <c r="AB262">
        <v>60</v>
      </c>
      <c r="AC262">
        <f t="shared" si="166"/>
        <v>26671</v>
      </c>
      <c r="AD262">
        <v>680</v>
      </c>
      <c r="AE262">
        <f t="shared" si="167"/>
        <v>43840</v>
      </c>
      <c r="AF262">
        <v>50</v>
      </c>
      <c r="AG262">
        <f t="shared" si="168"/>
        <v>27717</v>
      </c>
      <c r="AH262">
        <v>700</v>
      </c>
      <c r="AI262">
        <f t="shared" si="169"/>
        <v>153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702</v>
      </c>
      <c r="V263" s="6" t="s">
        <v>703</v>
      </c>
      <c r="W263">
        <v>89</v>
      </c>
      <c r="X263">
        <f t="shared" si="163"/>
        <v>23</v>
      </c>
      <c r="Y263">
        <f t="shared" si="164"/>
        <v>186515</v>
      </c>
      <c r="Z263">
        <v>200</v>
      </c>
      <c r="AA263">
        <f t="shared" si="165"/>
        <v>54912</v>
      </c>
      <c r="AB263">
        <v>60</v>
      </c>
      <c r="AC263">
        <f t="shared" si="166"/>
        <v>26723</v>
      </c>
      <c r="AD263">
        <v>680</v>
      </c>
      <c r="AE263">
        <f t="shared" si="167"/>
        <v>44778</v>
      </c>
      <c r="AF263">
        <v>50</v>
      </c>
      <c r="AG263">
        <f t="shared" si="168"/>
        <v>27770</v>
      </c>
      <c r="AH263">
        <v>700</v>
      </c>
      <c r="AI263">
        <f t="shared" si="169"/>
        <v>153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704</v>
      </c>
      <c r="V264" s="6" t="s">
        <v>705</v>
      </c>
      <c r="W264">
        <v>90</v>
      </c>
      <c r="X264">
        <f t="shared" si="163"/>
        <v>23.25</v>
      </c>
      <c r="Y264">
        <f t="shared" si="164"/>
        <v>187794</v>
      </c>
      <c r="Z264">
        <v>200</v>
      </c>
      <c r="AA264">
        <f t="shared" si="165"/>
        <v>56002</v>
      </c>
      <c r="AB264">
        <v>60</v>
      </c>
      <c r="AC264">
        <f t="shared" si="166"/>
        <v>26775</v>
      </c>
      <c r="AD264">
        <v>680</v>
      </c>
      <c r="AE264">
        <f t="shared" si="167"/>
        <v>45730</v>
      </c>
      <c r="AF264">
        <v>50</v>
      </c>
      <c r="AG264">
        <f t="shared" si="168"/>
        <v>27823</v>
      </c>
      <c r="AH264">
        <v>700</v>
      </c>
      <c r="AI264">
        <f t="shared" si="169"/>
        <v>154</v>
      </c>
      <c r="AJ264">
        <v>170</v>
      </c>
      <c r="AL264" s="6" t="s">
        <v>93</v>
      </c>
      <c r="AM264" s="6" t="s">
        <v>507</v>
      </c>
    </row>
    <row r="265" spans="21:39" x14ac:dyDescent="0.15">
      <c r="U265" s="16" t="s">
        <v>706</v>
      </c>
      <c r="V265" s="6" t="s">
        <v>707</v>
      </c>
      <c r="W265">
        <v>91</v>
      </c>
      <c r="X265">
        <f t="shared" si="163"/>
        <v>23.5</v>
      </c>
      <c r="Y265">
        <f t="shared" si="164"/>
        <v>189078</v>
      </c>
      <c r="Z265">
        <v>200</v>
      </c>
      <c r="AA265">
        <f t="shared" si="165"/>
        <v>57106</v>
      </c>
      <c r="AB265">
        <v>60</v>
      </c>
      <c r="AC265">
        <f t="shared" si="166"/>
        <v>26827</v>
      </c>
      <c r="AD265">
        <v>680</v>
      </c>
      <c r="AE265">
        <f t="shared" si="167"/>
        <v>46696</v>
      </c>
      <c r="AF265">
        <v>50</v>
      </c>
      <c r="AG265">
        <f t="shared" si="168"/>
        <v>27875</v>
      </c>
      <c r="AH265">
        <v>700</v>
      </c>
      <c r="AI265">
        <f t="shared" si="169"/>
        <v>155</v>
      </c>
      <c r="AJ265">
        <v>170</v>
      </c>
      <c r="AL265" s="6" t="s">
        <v>93</v>
      </c>
      <c r="AM265" s="6" t="s">
        <v>507</v>
      </c>
    </row>
    <row r="266" spans="21:39" x14ac:dyDescent="0.15">
      <c r="U266" s="16" t="s">
        <v>708</v>
      </c>
      <c r="V266" s="6" t="s">
        <v>709</v>
      </c>
      <c r="W266">
        <v>69</v>
      </c>
      <c r="X266">
        <f t="shared" si="163"/>
        <v>18</v>
      </c>
      <c r="Y266">
        <f t="shared" si="164"/>
        <v>161840</v>
      </c>
      <c r="Z266">
        <v>200</v>
      </c>
      <c r="AA266">
        <f t="shared" si="165"/>
        <v>35977</v>
      </c>
      <c r="AB266">
        <v>60</v>
      </c>
      <c r="AC266">
        <f t="shared" si="166"/>
        <v>25690</v>
      </c>
      <c r="AD266">
        <v>680</v>
      </c>
      <c r="AE266">
        <f t="shared" si="167"/>
        <v>28412</v>
      </c>
      <c r="AF266">
        <v>50</v>
      </c>
      <c r="AG266">
        <f t="shared" si="168"/>
        <v>26723</v>
      </c>
      <c r="AH266">
        <v>700</v>
      </c>
      <c r="AI266">
        <f t="shared" si="169"/>
        <v>140</v>
      </c>
      <c r="AJ266">
        <v>170</v>
      </c>
      <c r="AL266" s="6" t="s">
        <v>93</v>
      </c>
      <c r="AM266" s="6" t="s">
        <v>507</v>
      </c>
    </row>
    <row r="267" spans="21:39" x14ac:dyDescent="0.15">
      <c r="U267" s="16" t="s">
        <v>710</v>
      </c>
      <c r="V267" s="6" t="s">
        <v>711</v>
      </c>
      <c r="W267">
        <v>70</v>
      </c>
      <c r="X267">
        <f t="shared" si="163"/>
        <v>18.25</v>
      </c>
      <c r="Y267">
        <f t="shared" si="164"/>
        <v>163032</v>
      </c>
      <c r="Z267">
        <v>200</v>
      </c>
      <c r="AA267">
        <f t="shared" si="165"/>
        <v>36799</v>
      </c>
      <c r="AB267">
        <v>60</v>
      </c>
      <c r="AC267">
        <f t="shared" si="166"/>
        <v>25741</v>
      </c>
      <c r="AD267">
        <v>680</v>
      </c>
      <c r="AE267">
        <f t="shared" si="167"/>
        <v>29116</v>
      </c>
      <c r="AF267">
        <v>50</v>
      </c>
      <c r="AG267">
        <f t="shared" si="168"/>
        <v>26775</v>
      </c>
      <c r="AH267">
        <v>700</v>
      </c>
      <c r="AI267">
        <f t="shared" si="169"/>
        <v>140</v>
      </c>
      <c r="AJ267">
        <v>170</v>
      </c>
      <c r="AL267" s="6" t="s">
        <v>93</v>
      </c>
      <c r="AM267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2018-03-19T06:58:21Z</dcterms:modified>
</cp:coreProperties>
</file>