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<sst xmlns="http://schemas.openxmlformats.org/spreadsheetml/2006/main" count="1008" uniqueCount="626">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</sst>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topLeftCell="H1" workbookViewId="0">
      <pane ySplit="1" topLeftCell="A2" activePane="bottomLeft" state="frozen"/>
      <selection pane="bottomLeft" activeCell="AN20" sqref="AN20"/>
    </sheetView>
  </sheetViews>
  <sheetFormatPr baseColWidth="10" defaultRowHeight="15" x14ac:dyDescent="0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>
      <c r="A1" s="1" t="s">
        <v>624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587</v>
      </c>
    </row>
    <row r="2" spans="1:40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/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560</v>
      </c>
      <c r="Z4">
        <v>5</v>
      </c>
      <c r="AA4">
        <f t="shared" si="2"/>
        <v>383</v>
      </c>
      <c r="AB4">
        <v>17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589</v>
      </c>
    </row>
    <row r="5" spans="1:40">
      <c r="A5" s="1" t="s">
        <v>593</v>
      </c>
    </row>
    <row r="6" spans="1:40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6</v>
      </c>
      <c r="X6">
        <f>1+(W6-1)*0.25</f>
        <v>2.25</v>
      </c>
      <c r="Y6">
        <f>INT(POWER(X6+(Z6*0.25),2)*35)</f>
        <v>264</v>
      </c>
      <c r="Z6">
        <v>2</v>
      </c>
      <c r="AA6">
        <f>INT(POWER(X6+(AB6*0.25),3))+40</f>
        <v>256</v>
      </c>
      <c r="AB6">
        <v>15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63</v>
      </c>
      <c r="AM6" s="5" t="s">
        <v>64</v>
      </c>
    </row>
    <row r="7" spans="1:40" ht="16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7</v>
      </c>
      <c r="X7">
        <f>1+(W7-1)*0.25</f>
        <v>2.5</v>
      </c>
      <c r="Y7">
        <f>INT(POWER(X7+(Z7*0.25),2)*35)</f>
        <v>315</v>
      </c>
      <c r="Z7">
        <v>2</v>
      </c>
      <c r="AA7">
        <f>INT(POWER(X7+(AB7*0.25),3))+40</f>
        <v>314</v>
      </c>
      <c r="AB7">
        <v>16</v>
      </c>
      <c r="AC7">
        <f>INT(50+(X7+(AD7*0.25)-1)*POWER(X7+(AD7*0.25),0.5)*10)</f>
        <v>73</v>
      </c>
      <c r="AD7">
        <v>0</v>
      </c>
      <c r="AE7">
        <f>INT(POWER(X7+(AF7*0.25),3))+40</f>
        <v>55</v>
      </c>
      <c r="AF7">
        <v>0</v>
      </c>
      <c r="AG7">
        <f>INT(50+(X7+(AH7*0.25)-1)*POWER(X7+(AH7*0.25),0.5)*10)</f>
        <v>73</v>
      </c>
      <c r="AH7">
        <v>0</v>
      </c>
      <c r="AI7">
        <f>INT(5+(X7+(AJ7*0.25)-1)*POWER(X7+(AJ7*0.25),0.2))</f>
        <v>6</v>
      </c>
      <c r="AJ7">
        <v>0</v>
      </c>
      <c r="AL7" s="5" t="s">
        <v>65</v>
      </c>
      <c r="AM7" s="5" t="s">
        <v>66</v>
      </c>
    </row>
    <row r="8" spans="1:40">
      <c r="A8" s="1" t="s">
        <v>594</v>
      </c>
    </row>
    <row r="9" spans="1:40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8</v>
      </c>
      <c r="X9">
        <f>1+(W9-1)*0.25</f>
        <v>2.75</v>
      </c>
      <c r="Y9">
        <f>INT(POWER(X9+(Z9*0.25),2)*35)</f>
        <v>708</v>
      </c>
      <c r="Z9">
        <v>7</v>
      </c>
      <c r="AA9">
        <f>INT(POWER(X9+(AB9*0.25),3))+40</f>
        <v>256</v>
      </c>
      <c r="AB9">
        <v>13</v>
      </c>
      <c r="AC9">
        <f>INT(50+(X9+(AD9*0.25)-1)*POWER(X9+(AD9*0.25),0.5)*10)</f>
        <v>79</v>
      </c>
      <c r="AD9">
        <v>0</v>
      </c>
      <c r="AE9">
        <f>INT(POWER(X9+(AF9*0.25),3))+40</f>
        <v>60</v>
      </c>
      <c r="AF9">
        <v>0</v>
      </c>
      <c r="AG9">
        <f>INT(50+(X9+(AH9*0.25)-1)*POWER(X9+(AH9*0.25),0.5)*10)</f>
        <v>79</v>
      </c>
      <c r="AH9">
        <v>0</v>
      </c>
      <c r="AI9">
        <f>INT(5+(X9+(AJ9*0.25)-1)*POWER(X9+(AJ9*0.25),0.2))</f>
        <v>7</v>
      </c>
      <c r="AJ9">
        <v>0</v>
      </c>
      <c r="AL9" s="5" t="s">
        <v>63</v>
      </c>
      <c r="AM9" s="5" t="s">
        <v>91</v>
      </c>
    </row>
    <row r="10" spans="1:40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9</v>
      </c>
      <c r="X10">
        <f>1+(W10-1)*0.25</f>
        <v>3</v>
      </c>
      <c r="Y10">
        <f>INT(POWER(X10+(Z10*0.25),2)*35)</f>
        <v>875</v>
      </c>
      <c r="Z10">
        <v>8</v>
      </c>
      <c r="AA10">
        <f>INT(POWER(X10+(AB10*0.25),3))+40</f>
        <v>314</v>
      </c>
      <c r="AB10">
        <v>14</v>
      </c>
      <c r="AC10">
        <f>INT(50+(X10+(AD10*0.25)-1)*POWER(X10+(AD10*0.25),0.5)*10)</f>
        <v>84</v>
      </c>
      <c r="AD10">
        <v>0</v>
      </c>
      <c r="AE10">
        <f>INT(POWER(X10+(AF10*0.25),3))+40</f>
        <v>67</v>
      </c>
      <c r="AF10">
        <v>0</v>
      </c>
      <c r="AG10">
        <f>INT(50+(X10+(AH10*0.25)-1)*POWER(X10+(AH10*0.25),0.5)*10)</f>
        <v>84</v>
      </c>
      <c r="AH10">
        <v>0</v>
      </c>
      <c r="AI10">
        <f>INT(5+(X10+(AJ10*0.25)-1)*POWER(X10+(AJ10*0.25),0.2))</f>
        <v>7</v>
      </c>
      <c r="AJ10">
        <v>0</v>
      </c>
      <c r="AL10" s="5" t="s">
        <v>93</v>
      </c>
      <c r="AM10" s="5" t="s">
        <v>92</v>
      </c>
    </row>
    <row r="11" spans="1:40">
      <c r="B11" s="13" t="s">
        <v>67</v>
      </c>
      <c r="C11" s="5" t="s">
        <v>583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10</v>
      </c>
      <c r="X11">
        <f>1+(W11-1)*0.25</f>
        <v>3.25</v>
      </c>
      <c r="Y11">
        <f>INT(POWER(X11+(Z11*0.25),2)*35)</f>
        <v>1058</v>
      </c>
      <c r="Z11">
        <v>9</v>
      </c>
      <c r="AA11">
        <f>INT(POWER(X11+(AB11*0.25),3))+40</f>
        <v>461</v>
      </c>
      <c r="AB11">
        <v>17</v>
      </c>
      <c r="AC11">
        <f>INT(50+(X11+(AD11*0.25)-1)*POWER(X11+(AD11*0.25),0.5)*10)</f>
        <v>90</v>
      </c>
      <c r="AD11">
        <v>0</v>
      </c>
      <c r="AE11">
        <f>INT(POWER(X11+(AF11*0.25),3))+40</f>
        <v>74</v>
      </c>
      <c r="AF11">
        <v>0</v>
      </c>
      <c r="AG11">
        <f>INT(50+(X11+(AH11*0.25)-1)*POWER(X11+(AH11*0.25),0.5)*10)</f>
        <v>90</v>
      </c>
      <c r="AH11">
        <v>0</v>
      </c>
      <c r="AI11">
        <f>INT(5+(X11+(AJ11*0.25)-1)*POWER(X11+(AJ11*0.25),0.2))</f>
        <v>7</v>
      </c>
      <c r="AJ11">
        <v>0</v>
      </c>
      <c r="AL11" s="5" t="s">
        <v>63</v>
      </c>
      <c r="AM11" s="5" t="s">
        <v>94</v>
      </c>
      <c r="AN11" t="s">
        <v>589</v>
      </c>
    </row>
    <row r="12" spans="1:40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L13" s="5"/>
      <c r="AM13" s="5"/>
    </row>
    <row r="14" spans="1:40">
      <c r="B14" s="13" t="s">
        <v>77</v>
      </c>
      <c r="C14" s="5" t="s">
        <v>78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>
      <c r="A17" s="1" t="s">
        <v>595</v>
      </c>
    </row>
    <row r="18" spans="1:40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586</v>
      </c>
      <c r="V18" s="5" t="s">
        <v>109</v>
      </c>
      <c r="W18">
        <v>15</v>
      </c>
      <c r="X18">
        <f>1+(W18-1)*0.25</f>
        <v>4.5</v>
      </c>
      <c r="Y18">
        <f>INT(POWER(X18+(Z18*0.25),2)*35)</f>
        <v>1260</v>
      </c>
      <c r="Z18">
        <v>6</v>
      </c>
      <c r="AA18">
        <f>INT(POWER(X18+(AB18*0.25),3))+40</f>
        <v>383</v>
      </c>
      <c r="AB18">
        <v>10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105</v>
      </c>
      <c r="AN18" t="s">
        <v>625</v>
      </c>
    </row>
    <row r="19" spans="1:40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15</v>
      </c>
      <c r="X19">
        <f>1+(W19-1)*0.25</f>
        <v>4.5</v>
      </c>
      <c r="Y19">
        <f>INT(POWER(X19+(Z19*0.25),2)*35)</f>
        <v>1715</v>
      </c>
      <c r="Z19">
        <v>10</v>
      </c>
      <c r="AA19">
        <f>INT(POWER(X19+(AB19*0.25),3))+40</f>
        <v>206</v>
      </c>
      <c r="AB19">
        <v>4</v>
      </c>
      <c r="AC19">
        <f>INT(50+(X19+(AD19*0.25)-1)*POWER(X19+(AD19*0.25),0.5)*10)</f>
        <v>709</v>
      </c>
      <c r="AD19">
        <v>50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110</v>
      </c>
      <c r="AM19" s="5" t="s">
        <v>108</v>
      </c>
      <c r="AN19" t="s">
        <v>589</v>
      </c>
    </row>
    <row r="20" spans="1:40">
      <c r="B20" s="13" t="s">
        <v>584</v>
      </c>
      <c r="C20" s="5" t="s">
        <v>99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180</v>
      </c>
      <c r="I20">
        <v>0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63</v>
      </c>
      <c r="AM20" s="5" t="s">
        <v>117</v>
      </c>
    </row>
    <row r="21" spans="1:40">
      <c r="B21" s="13" t="s">
        <v>102</v>
      </c>
      <c r="C21" s="5" t="s">
        <v>103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256</v>
      </c>
      <c r="I21">
        <v>5</v>
      </c>
      <c r="J21">
        <f t="shared" si="45"/>
        <v>124</v>
      </c>
      <c r="K21">
        <v>2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63</v>
      </c>
      <c r="AM21" s="5" t="s">
        <v>118</v>
      </c>
    </row>
    <row r="22" spans="1:40">
      <c r="B22" s="13" t="s">
        <v>585</v>
      </c>
      <c r="C22" s="5" t="s">
        <v>106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243</v>
      </c>
      <c r="I22">
        <v>4</v>
      </c>
      <c r="J22">
        <f t="shared" si="45"/>
        <v>147</v>
      </c>
      <c r="K22">
        <v>5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>
      <c r="A23" s="1" t="s">
        <v>596</v>
      </c>
    </row>
    <row r="24" spans="1:40">
      <c r="B24" s="12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15</v>
      </c>
      <c r="X24">
        <f>1+(W24-1)*0.25</f>
        <v>4.5</v>
      </c>
      <c r="Y24">
        <f>INT(POWER(X24+(Z24*0.25),2)*35)</f>
        <v>1478</v>
      </c>
      <c r="Z24">
        <v>8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121</v>
      </c>
    </row>
    <row r="25" spans="1:40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16</v>
      </c>
      <c r="X25">
        <f>1+(W25-1)*0.25</f>
        <v>4.75</v>
      </c>
      <c r="Y25">
        <f>INT(POWER(X25+(Z25*0.25),2)*35)</f>
        <v>1478</v>
      </c>
      <c r="Z25">
        <v>7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124</v>
      </c>
    </row>
    <row r="26" spans="1:40">
      <c r="B26" s="13" t="s">
        <v>584</v>
      </c>
      <c r="C26" s="5" t="s">
        <v>99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100</v>
      </c>
      <c r="S26" s="5" t="s">
        <v>101</v>
      </c>
      <c r="U26" s="13"/>
      <c r="V26" s="5"/>
      <c r="AL26" s="5"/>
      <c r="AM26" s="5"/>
    </row>
    <row r="27" spans="1:40">
      <c r="B27" s="13" t="s">
        <v>102</v>
      </c>
      <c r="C27" s="5" t="s">
        <v>103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104</v>
      </c>
      <c r="S27" s="5" t="s">
        <v>105</v>
      </c>
      <c r="U27" s="13"/>
      <c r="V27" s="5"/>
      <c r="AL27" s="5"/>
      <c r="AM27" s="5"/>
    </row>
    <row r="28" spans="1:40">
      <c r="B28" s="13" t="s">
        <v>585</v>
      </c>
      <c r="C28" s="5" t="s">
        <v>106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107</v>
      </c>
      <c r="S28" s="5" t="s">
        <v>108</v>
      </c>
      <c r="U28" s="13"/>
      <c r="V28" s="5"/>
      <c r="AL28" s="5"/>
      <c r="AM28" s="5"/>
    </row>
    <row r="29" spans="1:40">
      <c r="A29" s="1" t="s">
        <v>597</v>
      </c>
    </row>
    <row r="30" spans="1:40">
      <c r="B30" s="12" t="s">
        <v>581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1478</v>
      </c>
      <c r="Z30">
        <v>7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40">
      <c r="B31" s="12" t="s">
        <v>582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1594</v>
      </c>
      <c r="Z31">
        <v>8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40">
      <c r="B32" s="13" t="s">
        <v>584</v>
      </c>
      <c r="C32" s="5" t="s">
        <v>99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100</v>
      </c>
      <c r="S32" s="5" t="s">
        <v>101</v>
      </c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1839</v>
      </c>
      <c r="Z32">
        <v>9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40">
      <c r="B33" s="13" t="s">
        <v>102</v>
      </c>
      <c r="C33" s="5" t="s">
        <v>103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104</v>
      </c>
      <c r="S33" s="5" t="s">
        <v>105</v>
      </c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2679</v>
      </c>
      <c r="Z33">
        <v>12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  <c r="AN33" t="s">
        <v>590</v>
      </c>
    </row>
    <row r="34" spans="1:40">
      <c r="B34" s="13" t="s">
        <v>585</v>
      </c>
      <c r="C34" s="5" t="s">
        <v>106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107</v>
      </c>
      <c r="S34" s="5" t="s">
        <v>108</v>
      </c>
      <c r="U34" s="13"/>
      <c r="V34" s="5"/>
      <c r="AL34" s="5"/>
      <c r="AM34" s="5"/>
    </row>
    <row r="35" spans="1:40">
      <c r="A35" s="1" t="s">
        <v>623</v>
      </c>
    </row>
    <row r="36" spans="1:40">
      <c r="B36" s="12" t="s">
        <v>1</v>
      </c>
      <c r="C36" t="s">
        <v>0</v>
      </c>
      <c r="D36">
        <v>7</v>
      </c>
      <c r="E36">
        <f t="shared" ref="E36:E45" si="63">1+(D36-1)*0.25</f>
        <v>2.5</v>
      </c>
      <c r="F36">
        <f t="shared" ref="F36:F45" si="64">INT(200+POWER(E36+(G36*0.25)+1,2)*30)</f>
        <v>567</v>
      </c>
      <c r="G36">
        <v>0</v>
      </c>
      <c r="H36">
        <f t="shared" ref="H36:H45" si="65">INT(POWER(E36+(I36*0.25)+4,2)*3)</f>
        <v>126</v>
      </c>
      <c r="I36">
        <v>0</v>
      </c>
      <c r="J36">
        <f t="shared" ref="J36:J45" si="66">INT(50+(E36+(K36*0.25)-1)*POWER(E36+(K36*0.25),0.5)*10)</f>
        <v>73</v>
      </c>
      <c r="K36">
        <v>0</v>
      </c>
      <c r="L36">
        <f t="shared" ref="L36:L45" si="67">INT(POWER(E36+(M36*0.25)+4,2)*3)</f>
        <v>126</v>
      </c>
      <c r="M36">
        <v>0</v>
      </c>
      <c r="N36">
        <f t="shared" ref="N36:N45" si="68">INT(50+(E36+(O36*0.25)-1)*POWER(E36+(O36*0.25),0.5)*10)</f>
        <v>73</v>
      </c>
      <c r="O36">
        <v>0</v>
      </c>
      <c r="P36">
        <f t="shared" ref="P36:P45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591</v>
      </c>
    </row>
    <row r="37" spans="1:40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789</v>
      </c>
      <c r="Z37">
        <v>0</v>
      </c>
      <c r="AA37">
        <f>INT(POWER(X37+(AB37*0.25),3))+40</f>
        <v>147</v>
      </c>
      <c r="AB37">
        <v>0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>
      <c r="B43" s="13" t="s">
        <v>584</v>
      </c>
      <c r="C43" s="5" t="s">
        <v>99</v>
      </c>
      <c r="D43">
        <v>12</v>
      </c>
      <c r="E43">
        <f t="shared" si="63"/>
        <v>3.75</v>
      </c>
      <c r="F43">
        <f t="shared" si="64"/>
        <v>876</v>
      </c>
      <c r="G43">
        <v>0</v>
      </c>
      <c r="H43">
        <f t="shared" si="65"/>
        <v>180</v>
      </c>
      <c r="I43">
        <v>0</v>
      </c>
      <c r="J43">
        <f t="shared" si="66"/>
        <v>103</v>
      </c>
      <c r="K43">
        <v>0</v>
      </c>
      <c r="L43">
        <f t="shared" si="67"/>
        <v>180</v>
      </c>
      <c r="M43">
        <v>0</v>
      </c>
      <c r="N43">
        <f t="shared" si="68"/>
        <v>103</v>
      </c>
      <c r="O43">
        <v>0</v>
      </c>
      <c r="P43">
        <f t="shared" si="69"/>
        <v>11</v>
      </c>
      <c r="Q43">
        <v>8</v>
      </c>
      <c r="R43" s="5" t="s">
        <v>100</v>
      </c>
      <c r="S43" s="5" t="s">
        <v>101</v>
      </c>
      <c r="U43" s="13"/>
      <c r="V43" s="5"/>
      <c r="AL43" s="5"/>
      <c r="AM43" s="5"/>
    </row>
    <row r="44" spans="1:40">
      <c r="B44" s="13" t="s">
        <v>102</v>
      </c>
      <c r="C44" s="5" t="s">
        <v>103</v>
      </c>
      <c r="D44">
        <v>13</v>
      </c>
      <c r="E44">
        <f t="shared" si="63"/>
        <v>4</v>
      </c>
      <c r="F44">
        <f t="shared" si="64"/>
        <v>1026</v>
      </c>
      <c r="G44">
        <v>1</v>
      </c>
      <c r="H44">
        <f t="shared" si="65"/>
        <v>243</v>
      </c>
      <c r="I44">
        <v>4</v>
      </c>
      <c r="J44">
        <f t="shared" si="66"/>
        <v>110</v>
      </c>
      <c r="K44">
        <v>0</v>
      </c>
      <c r="L44">
        <f t="shared" si="67"/>
        <v>192</v>
      </c>
      <c r="M44">
        <v>0</v>
      </c>
      <c r="N44">
        <f t="shared" si="68"/>
        <v>110</v>
      </c>
      <c r="O44">
        <v>0</v>
      </c>
      <c r="P44">
        <f t="shared" si="69"/>
        <v>8</v>
      </c>
      <c r="Q44">
        <v>0</v>
      </c>
      <c r="R44" s="5" t="s">
        <v>104</v>
      </c>
      <c r="S44" s="5" t="s">
        <v>105</v>
      </c>
      <c r="U44" s="13"/>
      <c r="V44" s="5"/>
      <c r="AL44" s="5"/>
      <c r="AM44" s="5"/>
    </row>
    <row r="45" spans="1:40">
      <c r="B45" s="13" t="s">
        <v>585</v>
      </c>
      <c r="C45" s="5" t="s">
        <v>106</v>
      </c>
      <c r="D45">
        <v>13</v>
      </c>
      <c r="E45">
        <f t="shared" si="63"/>
        <v>4</v>
      </c>
      <c r="F45">
        <f t="shared" si="64"/>
        <v>1107</v>
      </c>
      <c r="G45">
        <v>2</v>
      </c>
      <c r="H45">
        <f t="shared" si="65"/>
        <v>216</v>
      </c>
      <c r="I45">
        <v>2</v>
      </c>
      <c r="J45">
        <f t="shared" si="66"/>
        <v>117</v>
      </c>
      <c r="K45">
        <v>1</v>
      </c>
      <c r="L45">
        <f t="shared" si="67"/>
        <v>192</v>
      </c>
      <c r="M45">
        <v>0</v>
      </c>
      <c r="N45">
        <f t="shared" si="68"/>
        <v>110</v>
      </c>
      <c r="O45">
        <v>0</v>
      </c>
      <c r="P45">
        <f t="shared" si="69"/>
        <v>8</v>
      </c>
      <c r="Q45">
        <v>0</v>
      </c>
      <c r="R45" s="5" t="s">
        <v>107</v>
      </c>
      <c r="S45" s="5" t="s">
        <v>108</v>
      </c>
      <c r="U45" s="13"/>
      <c r="V45" s="5"/>
      <c r="AL45" s="5"/>
      <c r="AM45" s="5"/>
    </row>
    <row r="46" spans="1:40">
      <c r="A46" s="1" t="s">
        <v>598</v>
      </c>
    </row>
    <row r="47" spans="1:40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1157</v>
      </c>
      <c r="Z47">
        <v>0</v>
      </c>
      <c r="AA47">
        <f t="shared" ref="AA47:AA52" si="79">INT(POWER(X47+(AB47*0.25),3))+40</f>
        <v>230</v>
      </c>
      <c r="AB47">
        <v>0</v>
      </c>
      <c r="AC47">
        <f t="shared" ref="AC47:AC52" si="80">INT(50+(X47+(AD47*0.25)-1)*POWER(X47+(AD47*0.25),0.5)*10)</f>
        <v>163</v>
      </c>
      <c r="AD47">
        <v>0</v>
      </c>
      <c r="AE47">
        <f t="shared" ref="AE47:AE52" si="81">INT(POWER(X47+(AF47*0.25),3))+40</f>
        <v>230</v>
      </c>
      <c r="AF47">
        <v>0</v>
      </c>
      <c r="AG47">
        <f t="shared" ref="AG47:AG52" si="82">INT(50+(X47+(AH47*0.25)-1)*POWER(X47+(AH47*0.25),0.5)*10)</f>
        <v>163</v>
      </c>
      <c r="AH47">
        <v>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589</v>
      </c>
    </row>
    <row r="48" spans="1:40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558</v>
      </c>
      <c r="U48" s="13" t="s">
        <v>151</v>
      </c>
      <c r="V48" s="5" t="s">
        <v>152</v>
      </c>
      <c r="W48">
        <v>15</v>
      </c>
      <c r="X48">
        <f t="shared" si="77"/>
        <v>4.5</v>
      </c>
      <c r="Y48">
        <f t="shared" si="78"/>
        <v>708</v>
      </c>
      <c r="Z48">
        <v>0</v>
      </c>
      <c r="AA48">
        <f t="shared" si="79"/>
        <v>131</v>
      </c>
      <c r="AB48">
        <v>0</v>
      </c>
      <c r="AC48">
        <f t="shared" si="80"/>
        <v>124</v>
      </c>
      <c r="AD48">
        <v>0</v>
      </c>
      <c r="AE48">
        <f t="shared" si="81"/>
        <v>131</v>
      </c>
      <c r="AF48">
        <v>0</v>
      </c>
      <c r="AG48">
        <f t="shared" si="82"/>
        <v>124</v>
      </c>
      <c r="AH48">
        <v>0</v>
      </c>
      <c r="AI48">
        <f t="shared" si="83"/>
        <v>9</v>
      </c>
      <c r="AJ48">
        <v>0</v>
      </c>
      <c r="AL48" s="5" t="s">
        <v>153</v>
      </c>
      <c r="AM48" s="5" t="s">
        <v>154</v>
      </c>
      <c r="AN48" t="s">
        <v>592</v>
      </c>
    </row>
    <row r="49" spans="1:40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559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708</v>
      </c>
      <c r="Z49">
        <v>0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560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708</v>
      </c>
      <c r="Z50">
        <v>0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589</v>
      </c>
    </row>
    <row r="51" spans="1:40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561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708</v>
      </c>
      <c r="Z51">
        <v>0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591</v>
      </c>
    </row>
    <row r="52" spans="1:40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562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708</v>
      </c>
      <c r="Z52">
        <v>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591</v>
      </c>
    </row>
    <row r="53" spans="1:40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563</v>
      </c>
      <c r="U53" s="13"/>
      <c r="V53" s="5"/>
      <c r="AL53" s="5"/>
      <c r="AM53" s="5"/>
    </row>
    <row r="54" spans="1:40">
      <c r="U54" s="13"/>
      <c r="V54" s="5"/>
      <c r="AL54" s="5"/>
      <c r="AM54" s="5"/>
    </row>
    <row r="55" spans="1:40">
      <c r="A55" s="1" t="s">
        <v>599</v>
      </c>
    </row>
    <row r="56" spans="1:40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964</v>
      </c>
      <c r="Z56">
        <v>0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558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964</v>
      </c>
      <c r="Z57">
        <v>0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559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964</v>
      </c>
      <c r="Z58">
        <v>0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560</v>
      </c>
      <c r="U59" s="13"/>
      <c r="V59" s="5"/>
      <c r="AL59" s="5"/>
      <c r="AM59" s="5"/>
    </row>
    <row r="60" spans="1:40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561</v>
      </c>
      <c r="U60" s="13"/>
      <c r="V60" s="5"/>
      <c r="AL60" s="5"/>
      <c r="AM60" s="5"/>
    </row>
    <row r="61" spans="1:40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562</v>
      </c>
      <c r="U61" s="13"/>
      <c r="V61" s="5"/>
      <c r="AL61" s="5"/>
      <c r="AM61" s="5"/>
    </row>
    <row r="62" spans="1:40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563</v>
      </c>
      <c r="U62" s="13"/>
      <c r="V62" s="5"/>
      <c r="AL62" s="5"/>
      <c r="AM62" s="5"/>
    </row>
    <row r="63" spans="1:40">
      <c r="A63" s="1" t="s">
        <v>600</v>
      </c>
    </row>
    <row r="64" spans="1:40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564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1157</v>
      </c>
      <c r="Z64">
        <v>0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566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565</v>
      </c>
      <c r="U66" s="13"/>
      <c r="V66" s="5"/>
      <c r="AL66" s="5"/>
      <c r="AM66" s="5"/>
    </row>
    <row r="67" spans="1:40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567</v>
      </c>
      <c r="U67" s="13"/>
      <c r="V67" s="5"/>
      <c r="AL67" s="5"/>
      <c r="AM67" s="5"/>
    </row>
    <row r="68" spans="1:40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568</v>
      </c>
      <c r="U68" s="13"/>
      <c r="V68" s="5"/>
      <c r="AL68" s="5"/>
      <c r="AM68" s="5"/>
    </row>
    <row r="69" spans="1:40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569</v>
      </c>
      <c r="U69" s="13"/>
      <c r="V69" s="5"/>
      <c r="AL69" s="5"/>
      <c r="AM69" s="5"/>
    </row>
    <row r="70" spans="1:40" s="9" customFormat="1">
      <c r="A70" s="8" t="s">
        <v>601</v>
      </c>
      <c r="B70" s="15"/>
      <c r="U70" s="15"/>
    </row>
    <row r="71" spans="1:40" s="9" customFormat="1">
      <c r="A71" s="8" t="s">
        <v>579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>
      <c r="A72" s="8" t="s">
        <v>579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>
      <c r="A73" s="8" t="s">
        <v>579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>
      <c r="A74" s="1" t="s">
        <v>602</v>
      </c>
    </row>
    <row r="75" spans="1:40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564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591</v>
      </c>
    </row>
    <row r="76" spans="1:40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1157</v>
      </c>
      <c r="Z76">
        <v>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1367</v>
      </c>
      <c r="Z77">
        <v>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1478</v>
      </c>
      <c r="Z78">
        <v>0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>
      <c r="A79" s="1" t="s">
        <v>603</v>
      </c>
    </row>
    <row r="80" spans="1:40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570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2382</v>
      </c>
      <c r="Z80">
        <v>0</v>
      </c>
      <c r="AA80">
        <f>INT(POWER(X80+(AB80*0.25),3))+40</f>
        <v>601</v>
      </c>
      <c r="AB80">
        <v>0</v>
      </c>
      <c r="AC80">
        <f>INT(50+(X80+(AD80*0.25)-1)*POWER(X80+(AD80*0.25),0.5)*10)</f>
        <v>258</v>
      </c>
      <c r="AD80">
        <v>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591</v>
      </c>
    </row>
    <row r="81" spans="1:40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25</v>
      </c>
      <c r="X81">
        <f>1+(W81-1)*0.25</f>
        <v>7</v>
      </c>
      <c r="Y81">
        <f>INT(POWER(X81+(Z81*0.25),2)*35)</f>
        <v>1715</v>
      </c>
      <c r="Z81">
        <v>0</v>
      </c>
      <c r="AA81">
        <f>INT(POWER(X81+(AB81*0.25),3))+40</f>
        <v>383</v>
      </c>
      <c r="AB81">
        <v>0</v>
      </c>
      <c r="AC81">
        <f>INT(50+(X81+(AD81*0.25)-1)*POWER(X81+(AD81*0.25),0.5)*10)</f>
        <v>208</v>
      </c>
      <c r="AD81">
        <v>0</v>
      </c>
      <c r="AE81">
        <f>INT(POWER(X81+(AF81*0.25),3))+40</f>
        <v>383</v>
      </c>
      <c r="AF81">
        <v>0</v>
      </c>
      <c r="AG81">
        <f>INT(50+(X81+(AH81*0.25)-1)*POWER(X81+(AH81*0.25),0.5)*10)</f>
        <v>208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>
      <c r="R82" s="5"/>
      <c r="U82" s="16" t="s">
        <v>225</v>
      </c>
      <c r="V82" s="6" t="s">
        <v>226</v>
      </c>
      <c r="W82">
        <v>25</v>
      </c>
      <c r="X82">
        <f>1+(W82-1)*0.25</f>
        <v>7</v>
      </c>
      <c r="Y82">
        <f>INT(POWER(X82+(Z82*0.25),2)*35)</f>
        <v>1715</v>
      </c>
      <c r="Z82">
        <v>0</v>
      </c>
      <c r="AA82">
        <f>INT(POWER(X82+(AB82*0.25),3))+40</f>
        <v>383</v>
      </c>
      <c r="AB82">
        <v>0</v>
      </c>
      <c r="AC82">
        <f>INT(50+(X82+(AD82*0.25)-1)*POWER(X82+(AD82*0.25),0.5)*10)</f>
        <v>208</v>
      </c>
      <c r="AD82">
        <v>0</v>
      </c>
      <c r="AE82">
        <f>INT(POWER(X82+(AF82*0.25),3))+40</f>
        <v>383</v>
      </c>
      <c r="AF82">
        <v>0</v>
      </c>
      <c r="AG82">
        <f>INT(50+(X82+(AH82*0.25)-1)*POWER(X82+(AH82*0.25),0.5)*10)</f>
        <v>208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1594</v>
      </c>
      <c r="Z83">
        <v>0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>
      <c r="A84" s="8" t="s">
        <v>604</v>
      </c>
      <c r="B84" s="15"/>
      <c r="U84" s="15"/>
    </row>
    <row r="85" spans="1:40" s="9" customFormat="1">
      <c r="A85" s="8" t="s">
        <v>579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>
      <c r="A86" s="8" t="s">
        <v>579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>
      <c r="A87" s="8" t="s">
        <v>579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>
      <c r="A88" s="8" t="s">
        <v>579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>
      <c r="A89" s="1" t="s">
        <v>605</v>
      </c>
    </row>
    <row r="90" spans="1:40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565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591</v>
      </c>
    </row>
    <row r="91" spans="1:40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578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>
      <c r="A94" s="1" t="s">
        <v>606</v>
      </c>
    </row>
    <row r="95" spans="1:40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571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2382</v>
      </c>
      <c r="Z95">
        <v>0</v>
      </c>
      <c r="AA95">
        <f>INT(POWER(X95+(AB95*0.25),3))+40</f>
        <v>601</v>
      </c>
      <c r="AB95">
        <v>0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25</v>
      </c>
      <c r="X96">
        <f>1+(W96-1)*0.25</f>
        <v>7</v>
      </c>
      <c r="Y96">
        <f>INT(POWER(X96+(Z96*0.25),2)*35)</f>
        <v>1715</v>
      </c>
      <c r="Z96">
        <v>0</v>
      </c>
      <c r="AA96">
        <f>INT(POWER(X96+(AB96*0.25),3))+40</f>
        <v>383</v>
      </c>
      <c r="AB96">
        <v>0</v>
      </c>
      <c r="AC96">
        <f>INT(50+(X96+(AD96*0.25)-1)*POWER(X96+(AD96*0.25),0.5)*10)</f>
        <v>208</v>
      </c>
      <c r="AD96">
        <v>0</v>
      </c>
      <c r="AE96">
        <f>INT(POWER(X96+(AF96*0.25),3))+40</f>
        <v>383</v>
      </c>
      <c r="AF96">
        <v>0</v>
      </c>
      <c r="AG96">
        <f>INT(50+(X96+(AH96*0.25)-1)*POWER(X96+(AH96*0.25),0.5)*10)</f>
        <v>208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25</v>
      </c>
      <c r="X97">
        <f>1+(W97-1)*0.25</f>
        <v>7</v>
      </c>
      <c r="Y97">
        <f>INT(POWER(X97+(Z97*0.25),2)*35)</f>
        <v>1715</v>
      </c>
      <c r="Z97">
        <v>0</v>
      </c>
      <c r="AA97">
        <f>INT(POWER(X97+(AB97*0.25),3))+40</f>
        <v>383</v>
      </c>
      <c r="AB97">
        <v>0</v>
      </c>
      <c r="AC97">
        <f>INT(50+(X97+(AD97*0.25)-1)*POWER(X97+(AD97*0.25),0.5)*10)</f>
        <v>208</v>
      </c>
      <c r="AD97">
        <v>0</v>
      </c>
      <c r="AE97">
        <f>INT(POWER(X97+(AF97*0.25),3))+40</f>
        <v>383</v>
      </c>
      <c r="AF97">
        <v>0</v>
      </c>
      <c r="AG97">
        <f>INT(50+(X97+(AH97*0.25)-1)*POWER(X97+(AH97*0.25),0.5)*10)</f>
        <v>208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>
      <c r="A99" s="8" t="s">
        <v>607</v>
      </c>
      <c r="B99" s="15"/>
      <c r="U99" s="15"/>
    </row>
    <row r="100" spans="1:39" s="9" customFormat="1">
      <c r="A100" s="8" t="s">
        <v>579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>
      <c r="A101" s="8" t="s">
        <v>579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>
      <c r="A102" s="8" t="s">
        <v>579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>
      <c r="A103" s="8" t="s">
        <v>579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>
      <c r="A104" s="8" t="s">
        <v>608</v>
      </c>
      <c r="B104" s="15"/>
      <c r="U104" s="15"/>
    </row>
    <row r="105" spans="1:39" s="9" customFormat="1">
      <c r="A105" s="8" t="s">
        <v>579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>
      <c r="A106" s="8" t="s">
        <v>579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>
      <c r="A107" s="8" t="s">
        <v>579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>
      <c r="A108" s="8" t="s">
        <v>579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>
      <c r="A109" s="8" t="s">
        <v>609</v>
      </c>
      <c r="B109" s="15"/>
      <c r="U109" s="15"/>
    </row>
    <row r="110" spans="1:39" s="9" customFormat="1">
      <c r="A110" s="8" t="s">
        <v>580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>
      <c r="A111" s="8" t="s">
        <v>580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>
      <c r="A112" s="8" t="s">
        <v>580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>
      <c r="A113" s="8" t="s">
        <v>580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>
      <c r="A114" s="1" t="s">
        <v>610</v>
      </c>
    </row>
    <row r="115" spans="1:40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567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1715</v>
      </c>
      <c r="Z115">
        <v>0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383</v>
      </c>
      <c r="AF115">
        <v>0</v>
      </c>
      <c r="AG115">
        <f>INT(50+(X115+(AH115*0.25)-1)*POWER(X115+(AH115*0.25),0.5)*10)</f>
        <v>208</v>
      </c>
      <c r="AH115">
        <v>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588</v>
      </c>
    </row>
    <row r="116" spans="1:40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>
      <c r="A118" s="1" t="s">
        <v>611</v>
      </c>
    </row>
    <row r="119" spans="1:40">
      <c r="B119" s="14" t="s">
        <v>572</v>
      </c>
      <c r="C119" s="7" t="s">
        <v>573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574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2382</v>
      </c>
      <c r="Z119">
        <v>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601</v>
      </c>
      <c r="AF119">
        <v>0</v>
      </c>
      <c r="AG119">
        <f>INT(50+(X119+(AH119*0.25)-1)*POWER(X119+(AH119*0.25),0.5)*10)</f>
        <v>258</v>
      </c>
      <c r="AH119">
        <v>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588</v>
      </c>
    </row>
    <row r="120" spans="1:40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>
      <c r="A123" s="1" t="s">
        <v>612</v>
      </c>
    </row>
    <row r="124" spans="1:40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568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1715</v>
      </c>
      <c r="Z124">
        <v>0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383</v>
      </c>
      <c r="AF124">
        <v>0</v>
      </c>
      <c r="AG124">
        <f>INT(50+(X124+(AH124*0.25)-1)*POWER(X124+(AH124*0.25),0.5)*10)</f>
        <v>208</v>
      </c>
      <c r="AH124">
        <v>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588</v>
      </c>
    </row>
    <row r="125" spans="1:40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>
      <c r="A127" s="1" t="s">
        <v>613</v>
      </c>
    </row>
    <row r="128" spans="1:40">
      <c r="B128" s="14" t="s">
        <v>572</v>
      </c>
      <c r="C128" s="7" t="s">
        <v>573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575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2382</v>
      </c>
      <c r="Z128">
        <v>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601</v>
      </c>
      <c r="AF128">
        <v>0</v>
      </c>
      <c r="AG128">
        <f>INT(50+(X128+(AH128*0.25)-1)*POWER(X128+(AH128*0.25),0.5)*10)</f>
        <v>258</v>
      </c>
      <c r="AH128">
        <v>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588</v>
      </c>
    </row>
    <row r="129" spans="1:40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>
      <c r="A131" s="1" t="s">
        <v>614</v>
      </c>
    </row>
    <row r="132" spans="1:40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569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1715</v>
      </c>
      <c r="Z132">
        <v>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383</v>
      </c>
      <c r="AF132">
        <v>0</v>
      </c>
      <c r="AG132">
        <f>INT(50+(X132+(AH132*0.25)-1)*POWER(X132+(AH132*0.25),0.5)*10)</f>
        <v>208</v>
      </c>
      <c r="AH132">
        <v>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588</v>
      </c>
    </row>
    <row r="133" spans="1:40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>
      <c r="A136" s="1" t="s">
        <v>615</v>
      </c>
    </row>
    <row r="137" spans="1:40">
      <c r="B137" s="14" t="s">
        <v>572</v>
      </c>
      <c r="C137" s="7" t="s">
        <v>573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576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2382</v>
      </c>
      <c r="Z137">
        <v>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601</v>
      </c>
      <c r="AF137">
        <v>0</v>
      </c>
      <c r="AG137">
        <f>INT(50+(X137+(AH137*0.25)-1)*POWER(X137+(AH137*0.25),0.5)*10)</f>
        <v>258</v>
      </c>
      <c r="AH137">
        <v>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588</v>
      </c>
    </row>
    <row r="138" spans="1:40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>
      <c r="A141" s="8" t="s">
        <v>616</v>
      </c>
      <c r="B141" s="15"/>
      <c r="U141" s="15"/>
    </row>
    <row r="142" spans="1:40" s="9" customFormat="1">
      <c r="A142" s="8" t="s">
        <v>579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>
      <c r="A143" s="8" t="s">
        <v>579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>
      <c r="A144" s="8" t="s">
        <v>579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>
      <c r="A145" s="1" t="s">
        <v>617</v>
      </c>
    </row>
    <row r="146" spans="1:40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566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1715</v>
      </c>
      <c r="Z146">
        <v>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383</v>
      </c>
      <c r="AF146">
        <v>0</v>
      </c>
      <c r="AG146">
        <f>INT(50+(X146+(AH146*0.25)-1)*POWER(X146+(AH146*0.25),0.5)*10)</f>
        <v>208</v>
      </c>
      <c r="AH146">
        <v>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588</v>
      </c>
    </row>
    <row r="147" spans="1:40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>
      <c r="A150" s="8" t="s">
        <v>618</v>
      </c>
      <c r="B150" s="15"/>
      <c r="U150" s="15"/>
    </row>
    <row r="151" spans="1:40" s="9" customFormat="1">
      <c r="A151" s="8" t="s">
        <v>579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>
      <c r="A152" s="8" t="s">
        <v>579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>
      <c r="A153" s="8" t="s">
        <v>579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>
      <c r="A154" s="8" t="s">
        <v>579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>
      <c r="A155" s="8" t="s">
        <v>579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>
      <c r="A156" s="8" t="s">
        <v>579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>
      <c r="A157" s="1" t="s">
        <v>579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>
      <c r="A158" s="1" t="s">
        <v>619</v>
      </c>
    </row>
    <row r="159" spans="1:40">
      <c r="B159" s="14" t="s">
        <v>572</v>
      </c>
      <c r="C159" s="7" t="s">
        <v>573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577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2382</v>
      </c>
      <c r="Z159">
        <v>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601</v>
      </c>
      <c r="AF159">
        <v>0</v>
      </c>
      <c r="AG159">
        <f>INT(50+(X159+(AH159*0.25)-1)*POWER(X159+(AH159*0.25),0.5)*10)</f>
        <v>258</v>
      </c>
      <c r="AH159">
        <v>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588</v>
      </c>
    </row>
    <row r="160" spans="1:40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>
      <c r="A163" s="1" t="s">
        <v>620</v>
      </c>
    </row>
    <row r="164" spans="1:40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570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571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>
      <c r="B168" s="14" t="s">
        <v>572</v>
      </c>
      <c r="C168" s="7" t="s">
        <v>573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574</v>
      </c>
      <c r="U168" s="16"/>
      <c r="V168" s="6"/>
      <c r="AL168" s="6"/>
      <c r="AM168" s="6"/>
    </row>
    <row r="169" spans="1:40">
      <c r="B169" s="14" t="s">
        <v>572</v>
      </c>
      <c r="C169" s="7" t="s">
        <v>573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575</v>
      </c>
      <c r="U169" s="16"/>
      <c r="V169" s="6"/>
      <c r="AL169" s="6"/>
      <c r="AM169" s="6"/>
    </row>
    <row r="170" spans="1:40">
      <c r="B170" s="14" t="s">
        <v>572</v>
      </c>
      <c r="C170" s="7" t="s">
        <v>573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576</v>
      </c>
      <c r="U170" s="16"/>
      <c r="V170" s="6"/>
      <c r="AL170" s="6"/>
      <c r="AM170" s="6"/>
    </row>
    <row r="171" spans="1:40">
      <c r="B171" s="14" t="s">
        <v>572</v>
      </c>
      <c r="C171" s="7" t="s">
        <v>573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577</v>
      </c>
      <c r="U171" s="16"/>
      <c r="V171" s="6"/>
      <c r="AL171" s="6"/>
      <c r="AM171" s="6"/>
    </row>
    <row r="172" spans="1:40">
      <c r="A172" s="1" t="s">
        <v>621</v>
      </c>
    </row>
    <row r="173" spans="1:40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570</v>
      </c>
      <c r="U173" s="16" t="s">
        <v>515</v>
      </c>
      <c r="V173" s="6" t="s">
        <v>516</v>
      </c>
      <c r="W173">
        <v>35</v>
      </c>
      <c r="X173">
        <f t="shared" ref="X173:X179" si="105">1+(W173-1)*0.25</f>
        <v>9.5</v>
      </c>
      <c r="Y173">
        <f t="shared" ref="Y173:Y179" si="106">INT(POWER(X173+(Z173*0.25),2)*35)</f>
        <v>3158</v>
      </c>
      <c r="Z173">
        <v>0</v>
      </c>
      <c r="AA173">
        <f t="shared" ref="AA173:AA179" si="107">INT(POWER(X173+(AB173*0.25),3))+40</f>
        <v>897</v>
      </c>
      <c r="AB173">
        <v>0</v>
      </c>
      <c r="AC173">
        <f t="shared" ref="AC173:AC179" si="108">INT(50+(X173+(AD173*0.25)-1)*POWER(X173+(AD173*0.25),0.5)*10)</f>
        <v>311</v>
      </c>
      <c r="AD173">
        <v>0</v>
      </c>
      <c r="AE173">
        <f t="shared" ref="AE173:AE179" si="109">INT(POWER(X173+(AF173*0.25),3))+40</f>
        <v>897</v>
      </c>
      <c r="AF173">
        <v>0</v>
      </c>
      <c r="AG173">
        <f t="shared" ref="AG173:AG179" si="110">INT(50+(X173+(AH173*0.25)-1)*POWER(X173+(AH173*0.25),0.5)*10)</f>
        <v>311</v>
      </c>
      <c r="AH173">
        <v>0</v>
      </c>
      <c r="AI173">
        <f t="shared" ref="AI173:AI179" si="111">INT(5+(X173+(AJ173*0.25)-1)*POWER(X173+(AJ173*0.25),0.2))</f>
        <v>18</v>
      </c>
      <c r="AJ173">
        <v>0</v>
      </c>
      <c r="AL173" s="6" t="s">
        <v>227</v>
      </c>
      <c r="AM173" s="6" t="s">
        <v>517</v>
      </c>
      <c r="AN173" s="7" t="s">
        <v>588</v>
      </c>
    </row>
    <row r="174" spans="1:40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571</v>
      </c>
      <c r="U174" s="16" t="s">
        <v>518</v>
      </c>
      <c r="V174" s="6" t="s">
        <v>519</v>
      </c>
      <c r="W174">
        <v>35</v>
      </c>
      <c r="X174">
        <f t="shared" si="105"/>
        <v>9.5</v>
      </c>
      <c r="Y174">
        <f t="shared" si="106"/>
        <v>3158</v>
      </c>
      <c r="Z174">
        <v>0</v>
      </c>
      <c r="AA174">
        <f t="shared" si="107"/>
        <v>897</v>
      </c>
      <c r="AB174">
        <v>0</v>
      </c>
      <c r="AC174">
        <f t="shared" si="108"/>
        <v>311</v>
      </c>
      <c r="AD174">
        <v>0</v>
      </c>
      <c r="AE174">
        <f t="shared" si="109"/>
        <v>897</v>
      </c>
      <c r="AF174">
        <v>0</v>
      </c>
      <c r="AG174">
        <f t="shared" si="110"/>
        <v>311</v>
      </c>
      <c r="AH174">
        <v>0</v>
      </c>
      <c r="AI174">
        <f t="shared" si="111"/>
        <v>18</v>
      </c>
      <c r="AJ174">
        <v>0</v>
      </c>
      <c r="AL174" s="6" t="s">
        <v>227</v>
      </c>
      <c r="AM174" s="6" t="s">
        <v>520</v>
      </c>
      <c r="AN174" s="7" t="s">
        <v>588</v>
      </c>
    </row>
    <row r="175" spans="1:40">
      <c r="B175" s="14" t="s">
        <v>572</v>
      </c>
      <c r="C175" s="7" t="s">
        <v>573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574</v>
      </c>
      <c r="U175" s="16" t="s">
        <v>522</v>
      </c>
      <c r="V175" s="6" t="s">
        <v>521</v>
      </c>
      <c r="W175">
        <v>40</v>
      </c>
      <c r="X175">
        <f t="shared" si="105"/>
        <v>10.75</v>
      </c>
      <c r="Y175">
        <f t="shared" si="106"/>
        <v>4044</v>
      </c>
      <c r="Z175">
        <v>0</v>
      </c>
      <c r="AA175">
        <f t="shared" si="107"/>
        <v>1282</v>
      </c>
      <c r="AB175">
        <v>0</v>
      </c>
      <c r="AC175">
        <f t="shared" si="108"/>
        <v>369</v>
      </c>
      <c r="AD175">
        <v>0</v>
      </c>
      <c r="AE175">
        <f t="shared" si="109"/>
        <v>1282</v>
      </c>
      <c r="AF175">
        <v>0</v>
      </c>
      <c r="AG175">
        <f t="shared" si="110"/>
        <v>369</v>
      </c>
      <c r="AH175">
        <v>0</v>
      </c>
      <c r="AI175">
        <f t="shared" si="111"/>
        <v>20</v>
      </c>
      <c r="AJ175">
        <v>0</v>
      </c>
      <c r="AL175" s="6" t="s">
        <v>93</v>
      </c>
      <c r="AM175" s="6" t="s">
        <v>523</v>
      </c>
      <c r="AN175" s="7" t="s">
        <v>588</v>
      </c>
    </row>
    <row r="176" spans="1:40">
      <c r="B176" s="14" t="s">
        <v>572</v>
      </c>
      <c r="C176" s="7" t="s">
        <v>573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575</v>
      </c>
      <c r="U176" s="16" t="s">
        <v>524</v>
      </c>
      <c r="V176" s="6" t="s">
        <v>525</v>
      </c>
      <c r="W176">
        <v>30</v>
      </c>
      <c r="X176">
        <f t="shared" si="105"/>
        <v>8.25</v>
      </c>
      <c r="Y176">
        <f t="shared" si="106"/>
        <v>2382</v>
      </c>
      <c r="Z176">
        <v>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526</v>
      </c>
    </row>
    <row r="177" spans="1:40">
      <c r="B177" s="14" t="s">
        <v>572</v>
      </c>
      <c r="C177" s="7" t="s">
        <v>573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576</v>
      </c>
      <c r="U177" s="16" t="s">
        <v>527</v>
      </c>
      <c r="V177" s="6" t="s">
        <v>528</v>
      </c>
      <c r="W177">
        <v>30</v>
      </c>
      <c r="X177">
        <f t="shared" si="105"/>
        <v>8.25</v>
      </c>
      <c r="Y177">
        <f t="shared" si="106"/>
        <v>2382</v>
      </c>
      <c r="Z177">
        <v>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529</v>
      </c>
      <c r="AM177" s="6" t="s">
        <v>530</v>
      </c>
    </row>
    <row r="178" spans="1:40">
      <c r="B178" s="14" t="s">
        <v>572</v>
      </c>
      <c r="C178" s="7" t="s">
        <v>573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577</v>
      </c>
      <c r="U178" s="16" t="s">
        <v>531</v>
      </c>
      <c r="V178" s="6" t="s">
        <v>532</v>
      </c>
      <c r="W178">
        <v>30</v>
      </c>
      <c r="X178">
        <f t="shared" si="105"/>
        <v>8.25</v>
      </c>
      <c r="Y178">
        <f t="shared" si="106"/>
        <v>2382</v>
      </c>
      <c r="Z178">
        <v>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533</v>
      </c>
    </row>
    <row r="179" spans="1:40">
      <c r="R179" s="5"/>
      <c r="U179" s="16" t="s">
        <v>534</v>
      </c>
      <c r="V179" s="6" t="s">
        <v>535</v>
      </c>
      <c r="W179">
        <v>30</v>
      </c>
      <c r="X179">
        <f t="shared" si="105"/>
        <v>8.25</v>
      </c>
      <c r="Y179">
        <f t="shared" si="106"/>
        <v>2382</v>
      </c>
      <c r="Z179">
        <v>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536</v>
      </c>
    </row>
    <row r="180" spans="1:40">
      <c r="A180" s="1" t="s">
        <v>622</v>
      </c>
    </row>
    <row r="181" spans="1:40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570</v>
      </c>
      <c r="U181" s="16" t="s">
        <v>537</v>
      </c>
      <c r="V181" s="6" t="s">
        <v>538</v>
      </c>
      <c r="W181">
        <v>45</v>
      </c>
      <c r="X181">
        <f t="shared" ref="X181:X187" si="112">1+(W181-1)*0.25</f>
        <v>12</v>
      </c>
      <c r="Y181">
        <f t="shared" ref="Y181:Y187" si="113">INT(POWER(X181+(Z181*0.25),2)*35)</f>
        <v>5040</v>
      </c>
      <c r="Z181">
        <v>0</v>
      </c>
      <c r="AA181">
        <f t="shared" ref="AA181:AA187" si="114">INT(POWER(X181+(AB181*0.25),3))+40</f>
        <v>1768</v>
      </c>
      <c r="AB181">
        <v>0</v>
      </c>
      <c r="AC181">
        <f t="shared" ref="AC181:AC187" si="115">INT(50+(X181+(AD181*0.25)-1)*POWER(X181+(AD181*0.25),0.5)*10)</f>
        <v>431</v>
      </c>
      <c r="AD181">
        <v>0</v>
      </c>
      <c r="AE181">
        <f t="shared" ref="AE181:AE187" si="116">INT(POWER(X181+(AF181*0.25),3))+40</f>
        <v>1768</v>
      </c>
      <c r="AF181">
        <v>0</v>
      </c>
      <c r="AG181">
        <f t="shared" ref="AG181:AG187" si="117">INT(50+(X181+(AH181*0.25)-1)*POWER(X181+(AH181*0.25),0.5)*10)</f>
        <v>431</v>
      </c>
      <c r="AH181">
        <v>0</v>
      </c>
      <c r="AI181">
        <f t="shared" ref="AI181:AI187" si="118">INT(5+(X181+(AJ181*0.25)-1)*POWER(X181+(AJ181*0.25),0.2))</f>
        <v>23</v>
      </c>
      <c r="AJ181">
        <v>0</v>
      </c>
      <c r="AL181" s="6" t="s">
        <v>93</v>
      </c>
      <c r="AM181" s="6" t="s">
        <v>523</v>
      </c>
      <c r="AN181" s="7" t="s">
        <v>588</v>
      </c>
    </row>
    <row r="182" spans="1:40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571</v>
      </c>
      <c r="U182" s="16" t="s">
        <v>545</v>
      </c>
      <c r="V182" s="6" t="s">
        <v>539</v>
      </c>
      <c r="W182">
        <v>50</v>
      </c>
      <c r="X182">
        <f t="shared" si="112"/>
        <v>13.25</v>
      </c>
      <c r="Y182">
        <f t="shared" si="113"/>
        <v>6144</v>
      </c>
      <c r="Z182">
        <v>0</v>
      </c>
      <c r="AA182">
        <f t="shared" si="114"/>
        <v>2366</v>
      </c>
      <c r="AB182">
        <v>0</v>
      </c>
      <c r="AC182">
        <f t="shared" si="115"/>
        <v>495</v>
      </c>
      <c r="AD182">
        <v>0</v>
      </c>
      <c r="AE182">
        <f t="shared" si="116"/>
        <v>2366</v>
      </c>
      <c r="AF182">
        <v>0</v>
      </c>
      <c r="AG182">
        <f t="shared" si="117"/>
        <v>495</v>
      </c>
      <c r="AH182">
        <v>0</v>
      </c>
      <c r="AI182">
        <f t="shared" si="118"/>
        <v>25</v>
      </c>
      <c r="AJ182">
        <v>0</v>
      </c>
      <c r="AL182" s="6" t="s">
        <v>227</v>
      </c>
      <c r="AM182" s="6" t="s">
        <v>551</v>
      </c>
      <c r="AN182" s="7" t="s">
        <v>588</v>
      </c>
    </row>
    <row r="183" spans="1:40">
      <c r="B183" s="14" t="s">
        <v>572</v>
      </c>
      <c r="C183" s="7" t="s">
        <v>573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574</v>
      </c>
      <c r="U183" s="16" t="s">
        <v>546</v>
      </c>
      <c r="V183" s="6" t="s">
        <v>540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552</v>
      </c>
    </row>
    <row r="184" spans="1:40">
      <c r="B184" s="14" t="s">
        <v>572</v>
      </c>
      <c r="C184" s="7" t="s">
        <v>573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575</v>
      </c>
      <c r="U184" s="16" t="s">
        <v>547</v>
      </c>
      <c r="V184" s="6" t="s">
        <v>541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553</v>
      </c>
    </row>
    <row r="185" spans="1:40">
      <c r="B185" s="14" t="s">
        <v>572</v>
      </c>
      <c r="C185" s="7" t="s">
        <v>573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576</v>
      </c>
      <c r="U185" s="16" t="s">
        <v>548</v>
      </c>
      <c r="V185" s="6" t="s">
        <v>542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554</v>
      </c>
    </row>
    <row r="186" spans="1:40">
      <c r="B186" s="14" t="s">
        <v>572</v>
      </c>
      <c r="C186" s="7" t="s">
        <v>573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577</v>
      </c>
      <c r="U186" s="16" t="s">
        <v>549</v>
      </c>
      <c r="V186" s="6" t="s">
        <v>543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555</v>
      </c>
    </row>
    <row r="187" spans="1:40">
      <c r="R187" s="5"/>
      <c r="U187" s="16" t="s">
        <v>550</v>
      </c>
      <c r="V187" s="6" t="s">
        <v>544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556</v>
      </c>
      <c r="AM187" s="6" t="s">
        <v>557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2017-01-14T04:00:27Z</dcterms:modified>
</cp:coreProperties>
</file>