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5600" windowHeight="1606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<sst xmlns="http://schemas.openxmlformats.org/spreadsheetml/2006/main" count="1008" uniqueCount="626">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</sst>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topLeftCell="V1" workbookViewId="0">
      <pane ySplit="1" topLeftCell="A160" activePane="bottomLeft" state="frozen"/>
      <selection pane="bottomLeft" activeCell="AG187" sqref="AG18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6</v>
      </c>
      <c r="X6">
        <f>1+(W6-1)*0.25</f>
        <v>2.25</v>
      </c>
      <c r="Y6">
        <f>INT(POWER(X6+(Z6*0.25),2)*35)</f>
        <v>369</v>
      </c>
      <c r="Z6">
        <v>4</v>
      </c>
      <c r="AA6">
        <f>INT(POWER(X6+(AB6*0.25),3))+40</f>
        <v>256</v>
      </c>
      <c r="AB6">
        <v>15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7</v>
      </c>
      <c r="X7">
        <f>1+(W7-1)*0.25</f>
        <v>2.5</v>
      </c>
      <c r="Y7">
        <f>INT(POWER(X7+(Z7*0.25),2)*35)</f>
        <v>492</v>
      </c>
      <c r="Z7">
        <v>5</v>
      </c>
      <c r="AA7">
        <f>INT(POWER(X7+(AB7*0.25),3))+40</f>
        <v>314</v>
      </c>
      <c r="AB7">
        <v>16</v>
      </c>
      <c r="AC7">
        <f>INT(50+(X7+(AD7*0.25)-1)*POWER(X7+(AD7*0.25),0.5)*10)</f>
        <v>73</v>
      </c>
      <c r="AD7">
        <v>0</v>
      </c>
      <c r="AE7">
        <f>INT(POWER(X7+(AF7*0.25),3))+40</f>
        <v>55</v>
      </c>
      <c r="AF7">
        <v>0</v>
      </c>
      <c r="AG7">
        <f>INT(50+(X7+(AH7*0.25)-1)*POWER(X7+(AH7*0.25),0.5)*10)</f>
        <v>73</v>
      </c>
      <c r="AH7">
        <v>0</v>
      </c>
      <c r="AI7">
        <f>INT(5+(X7+(AJ7*0.25)-1)*POWER(X7+(AJ7*0.25),0.2))</f>
        <v>6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8</v>
      </c>
      <c r="X9">
        <f>1+(W9-1)*0.25</f>
        <v>2.75</v>
      </c>
      <c r="Y9">
        <f>INT(POWER(X9+(Z9*0.25),2)*35)</f>
        <v>708</v>
      </c>
      <c r="Z9">
        <v>7</v>
      </c>
      <c r="AA9">
        <f>INT(POWER(X9+(AB9*0.25),3))+40</f>
        <v>256</v>
      </c>
      <c r="AB9">
        <v>13</v>
      </c>
      <c r="AC9">
        <f>INT(50+(X9+(AD9*0.25)-1)*POWER(X9+(AD9*0.25),0.5)*10)</f>
        <v>79</v>
      </c>
      <c r="AD9">
        <v>0</v>
      </c>
      <c r="AE9">
        <f>INT(POWER(X9+(AF9*0.25),3))+40</f>
        <v>60</v>
      </c>
      <c r="AF9">
        <v>0</v>
      </c>
      <c r="AG9">
        <f>INT(50+(X9+(AH9*0.25)-1)*POWER(X9+(AH9*0.25),0.5)*10)</f>
        <v>79</v>
      </c>
      <c r="AH9">
        <v>0</v>
      </c>
      <c r="AI9">
        <f>INT(5+(X9+(AJ9*0.25)-1)*POWER(X9+(AJ9*0.25),0.2))</f>
        <v>7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9</v>
      </c>
      <c r="X10">
        <f>1+(W10-1)*0.25</f>
        <v>3</v>
      </c>
      <c r="Y10">
        <f>INT(POWER(X10+(Z10*0.25),2)*35)</f>
        <v>875</v>
      </c>
      <c r="Z10">
        <v>8</v>
      </c>
      <c r="AA10">
        <f>INT(POWER(X10+(AB10*0.25),3))+40</f>
        <v>314</v>
      </c>
      <c r="AB10">
        <v>14</v>
      </c>
      <c r="AC10">
        <f>INT(50+(X10+(AD10*0.25)-1)*POWER(X10+(AD10*0.25),0.5)*10)</f>
        <v>84</v>
      </c>
      <c r="AD10">
        <v>0</v>
      </c>
      <c r="AE10">
        <f>INT(POWER(X10+(AF10*0.25),3))+40</f>
        <v>67</v>
      </c>
      <c r="AF10">
        <v>0</v>
      </c>
      <c r="AG10">
        <f>INT(50+(X10+(AH10*0.25)-1)*POWER(X10+(AH10*0.25),0.5)*10)</f>
        <v>84</v>
      </c>
      <c r="AH10">
        <v>0</v>
      </c>
      <c r="AI10">
        <f>INT(5+(X10+(AJ10*0.25)-1)*POWER(X10+(AJ10*0.25),0.2))</f>
        <v>7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10</v>
      </c>
      <c r="X11">
        <f>1+(W11-1)*0.25</f>
        <v>3.25</v>
      </c>
      <c r="Y11">
        <f>INT(POWER(X11+(Z11*0.25),2)*35)</f>
        <v>1058</v>
      </c>
      <c r="Z11">
        <v>9</v>
      </c>
      <c r="AA11">
        <f>INT(POWER(X11+(AB11*0.25),3))+40</f>
        <v>461</v>
      </c>
      <c r="AB11">
        <v>17</v>
      </c>
      <c r="AC11">
        <f>INT(50+(X11+(AD11*0.25)-1)*POWER(X11+(AD11*0.25),0.5)*10)</f>
        <v>90</v>
      </c>
      <c r="AD11">
        <v>0</v>
      </c>
      <c r="AE11">
        <f>INT(POWER(X11+(AF11*0.25),3))+40</f>
        <v>74</v>
      </c>
      <c r="AF11">
        <v>0</v>
      </c>
      <c r="AG11">
        <f>INT(50+(X11+(AH11*0.25)-1)*POWER(X11+(AH11*0.25),0.5)*10)</f>
        <v>90</v>
      </c>
      <c r="AH11">
        <v>0</v>
      </c>
      <c r="AI11">
        <f>INT(5+(X11+(AJ11*0.25)-1)*POWER(X11+(AJ11*0.25),0.2))</f>
        <v>7</v>
      </c>
      <c r="AJ11">
        <v>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L13" s="5"/>
      <c r="AM13" s="5"/>
    </row>
    <row r="14" spans="1:40" x14ac:dyDescent="0.15">
      <c r="B14" s="13" t="s">
        <v>77</v>
      </c>
      <c r="C14" s="5" t="s">
        <v>78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 x14ac:dyDescent="0.15">
      <c r="A17" s="1" t="s">
        <v>593</v>
      </c>
    </row>
    <row r="18" spans="1:40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15</v>
      </c>
      <c r="X18">
        <f>1+(W18-1)*0.25</f>
        <v>4.5</v>
      </c>
      <c r="Y18">
        <f>INT(POWER(X18+(Z18*0.25),2)*35)</f>
        <v>2528</v>
      </c>
      <c r="Z18">
        <v>16</v>
      </c>
      <c r="AA18">
        <f>INT(POWER(X18+(AB18*0.25),3))+40</f>
        <v>3088</v>
      </c>
      <c r="AB18">
        <v>40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105</v>
      </c>
      <c r="AN18" t="s">
        <v>623</v>
      </c>
    </row>
    <row r="19" spans="1:40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15</v>
      </c>
      <c r="X19">
        <f>1+(W19-1)*0.25</f>
        <v>4.5</v>
      </c>
      <c r="Y19">
        <f>INT(POWER(X19+(Z19*0.25),2)*35)</f>
        <v>3158</v>
      </c>
      <c r="Z19">
        <v>20</v>
      </c>
      <c r="AA19">
        <f>INT(POWER(X19+(AB19*0.25),3))+40</f>
        <v>897</v>
      </c>
      <c r="AB19">
        <v>20</v>
      </c>
      <c r="AC19">
        <f>INT(50+(X19+(AD19*0.25)-1)*POWER(X19+(AD19*0.25),0.5)*10)</f>
        <v>709</v>
      </c>
      <c r="AD19">
        <v>50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110</v>
      </c>
      <c r="AM19" s="5" t="s">
        <v>108</v>
      </c>
      <c r="AN19" t="s">
        <v>587</v>
      </c>
    </row>
    <row r="20" spans="1:40" x14ac:dyDescent="0.15">
      <c r="B20" s="13" t="s">
        <v>582</v>
      </c>
      <c r="C20" s="5" t="s">
        <v>99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180</v>
      </c>
      <c r="I20">
        <v>0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12</v>
      </c>
      <c r="X20">
        <f>1+(W20-1)*0.25</f>
        <v>3.75</v>
      </c>
      <c r="Y20">
        <f>INT(POWER(X20+(Z20*0.25),2)*35)</f>
        <v>1367</v>
      </c>
      <c r="Z20">
        <v>10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63</v>
      </c>
      <c r="AM20" s="5" t="s">
        <v>117</v>
      </c>
    </row>
    <row r="21" spans="1:40" x14ac:dyDescent="0.15">
      <c r="B21" s="13" t="s">
        <v>102</v>
      </c>
      <c r="C21" s="5" t="s">
        <v>103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256</v>
      </c>
      <c r="I21">
        <v>5</v>
      </c>
      <c r="J21">
        <f t="shared" si="45"/>
        <v>124</v>
      </c>
      <c r="K21">
        <v>2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14</v>
      </c>
      <c r="X21">
        <f>1+(W21-1)*0.25</f>
        <v>4.25</v>
      </c>
      <c r="Y21">
        <f>INT(POWER(X21+(Z21*0.25),2)*35)</f>
        <v>1715</v>
      </c>
      <c r="Z21">
        <v>11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63</v>
      </c>
      <c r="AM21" s="5" t="s">
        <v>118</v>
      </c>
    </row>
    <row r="22" spans="1:40" x14ac:dyDescent="0.15">
      <c r="B22" s="13" t="s">
        <v>583</v>
      </c>
      <c r="C22" s="5" t="s">
        <v>106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243</v>
      </c>
      <c r="I22">
        <v>4</v>
      </c>
      <c r="J22">
        <f t="shared" si="45"/>
        <v>147</v>
      </c>
      <c r="K22">
        <v>5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 x14ac:dyDescent="0.15">
      <c r="A23" s="1" t="s">
        <v>594</v>
      </c>
    </row>
    <row r="24" spans="1:40" x14ac:dyDescent="0.15">
      <c r="B24" s="12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15</v>
      </c>
      <c r="X24">
        <f>1+(W24-1)*0.25</f>
        <v>4.5</v>
      </c>
      <c r="Y24">
        <f>INT(POWER(X24+(Z24*0.25),2)*35)</f>
        <v>1968</v>
      </c>
      <c r="Z24">
        <v>12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121</v>
      </c>
    </row>
    <row r="25" spans="1:40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16</v>
      </c>
      <c r="X25">
        <f>1+(W25-1)*0.25</f>
        <v>4.75</v>
      </c>
      <c r="Y25">
        <f>INT(POWER(X25+(Z25*0.25),2)*35)</f>
        <v>1968</v>
      </c>
      <c r="Z25">
        <v>11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124</v>
      </c>
    </row>
    <row r="26" spans="1:40" x14ac:dyDescent="0.15">
      <c r="B26" s="13" t="s">
        <v>582</v>
      </c>
      <c r="C26" s="5" t="s">
        <v>99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100</v>
      </c>
      <c r="S26" s="5" t="s">
        <v>101</v>
      </c>
      <c r="U26" s="13"/>
      <c r="V26" s="5"/>
      <c r="AL26" s="5"/>
      <c r="AM26" s="5"/>
    </row>
    <row r="27" spans="1:40" x14ac:dyDescent="0.15">
      <c r="B27" s="13" t="s">
        <v>102</v>
      </c>
      <c r="C27" s="5" t="s">
        <v>103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104</v>
      </c>
      <c r="S27" s="5" t="s">
        <v>105</v>
      </c>
      <c r="U27" s="13"/>
      <c r="V27" s="5"/>
      <c r="AL27" s="5"/>
      <c r="AM27" s="5"/>
    </row>
    <row r="28" spans="1:40" x14ac:dyDescent="0.15">
      <c r="B28" s="13" t="s">
        <v>583</v>
      </c>
      <c r="C28" s="5" t="s">
        <v>106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107</v>
      </c>
      <c r="S28" s="5" t="s">
        <v>108</v>
      </c>
      <c r="U28" s="13"/>
      <c r="V28" s="5"/>
      <c r="AL28" s="5"/>
      <c r="AM28" s="5"/>
    </row>
    <row r="29" spans="1:40" x14ac:dyDescent="0.15">
      <c r="A29" s="1" t="s">
        <v>595</v>
      </c>
    </row>
    <row r="30" spans="1:40" x14ac:dyDescent="0.15">
      <c r="B30" s="12" t="s">
        <v>579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2240</v>
      </c>
      <c r="Z30">
        <v>13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40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2240</v>
      </c>
      <c r="Z31">
        <v>13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40" x14ac:dyDescent="0.15">
      <c r="B32" s="13" t="s">
        <v>582</v>
      </c>
      <c r="C32" s="5" t="s">
        <v>99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100</v>
      </c>
      <c r="S32" s="5" t="s">
        <v>101</v>
      </c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2528</v>
      </c>
      <c r="Z32">
        <v>14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40" x14ac:dyDescent="0.15">
      <c r="B33" s="13" t="s">
        <v>102</v>
      </c>
      <c r="C33" s="5" t="s">
        <v>103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104</v>
      </c>
      <c r="S33" s="5" t="s">
        <v>105</v>
      </c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4044</v>
      </c>
      <c r="Z33">
        <v>20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  <c r="AN33" t="s">
        <v>588</v>
      </c>
    </row>
    <row r="34" spans="1:40" x14ac:dyDescent="0.15">
      <c r="B34" s="13" t="s">
        <v>583</v>
      </c>
      <c r="C34" s="5" t="s">
        <v>106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107</v>
      </c>
      <c r="S34" s="5" t="s">
        <v>108</v>
      </c>
      <c r="U34" s="13"/>
      <c r="V34" s="5"/>
      <c r="AL34" s="5"/>
      <c r="AM34" s="5"/>
    </row>
    <row r="35" spans="1:40" x14ac:dyDescent="0.15">
      <c r="A35" s="1" t="s">
        <v>621</v>
      </c>
    </row>
    <row r="36" spans="1:40" x14ac:dyDescent="0.15">
      <c r="B36" s="12" t="s">
        <v>1</v>
      </c>
      <c r="C36" t="s">
        <v>0</v>
      </c>
      <c r="D36">
        <v>7</v>
      </c>
      <c r="E36">
        <f t="shared" ref="E36:E45" si="63">1+(D36-1)*0.25</f>
        <v>2.5</v>
      </c>
      <c r="F36">
        <f t="shared" ref="F36:F45" si="64">INT(200+POWER(E36+(G36*0.25)+1,2)*30)</f>
        <v>567</v>
      </c>
      <c r="G36">
        <v>0</v>
      </c>
      <c r="H36">
        <f t="shared" ref="H36:H45" si="65">INT(POWER(E36+(I36*0.25)+4,2)*3)</f>
        <v>126</v>
      </c>
      <c r="I36">
        <v>0</v>
      </c>
      <c r="J36">
        <f t="shared" ref="J36:J45" si="66">INT(50+(E36+(K36*0.25)-1)*POWER(E36+(K36*0.25),0.5)*10)</f>
        <v>73</v>
      </c>
      <c r="K36">
        <v>0</v>
      </c>
      <c r="L36">
        <f t="shared" ref="L36:L45" si="67">INT(POWER(E36+(M36*0.25)+4,2)*3)</f>
        <v>126</v>
      </c>
      <c r="M36">
        <v>0</v>
      </c>
      <c r="N36">
        <f t="shared" ref="N36:N45" si="68">INT(50+(E36+(O36*0.25)-1)*POWER(E36+(O36*0.25),0.5)*10)</f>
        <v>73</v>
      </c>
      <c r="O36">
        <v>0</v>
      </c>
      <c r="P36">
        <f t="shared" ref="P36:P45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589</v>
      </c>
    </row>
    <row r="37" spans="1:40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2528</v>
      </c>
      <c r="Z37">
        <v>15</v>
      </c>
      <c r="AA37">
        <f>INT(POWER(X37+(AB37*0.25),3))+40</f>
        <v>709</v>
      </c>
      <c r="AB37">
        <v>16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 x14ac:dyDescent="0.15">
      <c r="B43" s="13" t="s">
        <v>582</v>
      </c>
      <c r="C43" s="5" t="s">
        <v>99</v>
      </c>
      <c r="D43">
        <v>12</v>
      </c>
      <c r="E43">
        <f t="shared" si="63"/>
        <v>3.75</v>
      </c>
      <c r="F43">
        <f t="shared" si="64"/>
        <v>876</v>
      </c>
      <c r="G43">
        <v>0</v>
      </c>
      <c r="H43">
        <f t="shared" si="65"/>
        <v>180</v>
      </c>
      <c r="I43">
        <v>0</v>
      </c>
      <c r="J43">
        <f t="shared" si="66"/>
        <v>103</v>
      </c>
      <c r="K43">
        <v>0</v>
      </c>
      <c r="L43">
        <f t="shared" si="67"/>
        <v>180</v>
      </c>
      <c r="M43">
        <v>0</v>
      </c>
      <c r="N43">
        <f t="shared" si="68"/>
        <v>103</v>
      </c>
      <c r="O43">
        <v>0</v>
      </c>
      <c r="P43">
        <f t="shared" si="69"/>
        <v>11</v>
      </c>
      <c r="Q43">
        <v>8</v>
      </c>
      <c r="R43" s="5" t="s">
        <v>100</v>
      </c>
      <c r="S43" s="5" t="s">
        <v>101</v>
      </c>
      <c r="U43" s="13"/>
      <c r="V43" s="5"/>
      <c r="AL43" s="5"/>
      <c r="AM43" s="5"/>
    </row>
    <row r="44" spans="1:40" x14ac:dyDescent="0.15">
      <c r="B44" s="13" t="s">
        <v>102</v>
      </c>
      <c r="C44" s="5" t="s">
        <v>103</v>
      </c>
      <c r="D44">
        <v>13</v>
      </c>
      <c r="E44">
        <f t="shared" si="63"/>
        <v>4</v>
      </c>
      <c r="F44">
        <f t="shared" si="64"/>
        <v>1026</v>
      </c>
      <c r="G44">
        <v>1</v>
      </c>
      <c r="H44">
        <f t="shared" si="65"/>
        <v>243</v>
      </c>
      <c r="I44">
        <v>4</v>
      </c>
      <c r="J44">
        <f t="shared" si="66"/>
        <v>110</v>
      </c>
      <c r="K44">
        <v>0</v>
      </c>
      <c r="L44">
        <f t="shared" si="67"/>
        <v>192</v>
      </c>
      <c r="M44">
        <v>0</v>
      </c>
      <c r="N44">
        <f t="shared" si="68"/>
        <v>110</v>
      </c>
      <c r="O44">
        <v>0</v>
      </c>
      <c r="P44">
        <f t="shared" si="69"/>
        <v>8</v>
      </c>
      <c r="Q44">
        <v>0</v>
      </c>
      <c r="R44" s="5" t="s">
        <v>104</v>
      </c>
      <c r="S44" s="5" t="s">
        <v>105</v>
      </c>
      <c r="U44" s="13"/>
      <c r="V44" s="5"/>
      <c r="AL44" s="5"/>
      <c r="AM44" s="5"/>
    </row>
    <row r="45" spans="1:40" x14ac:dyDescent="0.15">
      <c r="B45" s="13" t="s">
        <v>583</v>
      </c>
      <c r="C45" s="5" t="s">
        <v>106</v>
      </c>
      <c r="D45">
        <v>13</v>
      </c>
      <c r="E45">
        <f t="shared" si="63"/>
        <v>4</v>
      </c>
      <c r="F45">
        <f t="shared" si="64"/>
        <v>1107</v>
      </c>
      <c r="G45">
        <v>2</v>
      </c>
      <c r="H45">
        <f t="shared" si="65"/>
        <v>216</v>
      </c>
      <c r="I45">
        <v>2</v>
      </c>
      <c r="J45">
        <f t="shared" si="66"/>
        <v>117</v>
      </c>
      <c r="K45">
        <v>1</v>
      </c>
      <c r="L45">
        <f t="shared" si="67"/>
        <v>192</v>
      </c>
      <c r="M45">
        <v>0</v>
      </c>
      <c r="N45">
        <f t="shared" si="68"/>
        <v>110</v>
      </c>
      <c r="O45">
        <v>0</v>
      </c>
      <c r="P45">
        <f t="shared" si="69"/>
        <v>8</v>
      </c>
      <c r="Q45">
        <v>0</v>
      </c>
      <c r="R45" s="5" t="s">
        <v>107</v>
      </c>
      <c r="S45" s="5" t="s">
        <v>108</v>
      </c>
      <c r="U45" s="13"/>
      <c r="V45" s="5"/>
      <c r="AL45" s="5"/>
      <c r="AM45" s="5"/>
    </row>
    <row r="46" spans="1:40" x14ac:dyDescent="0.15">
      <c r="A46" s="1" t="s">
        <v>596</v>
      </c>
    </row>
    <row r="47" spans="1:40" x14ac:dyDescent="0.15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6144</v>
      </c>
      <c r="Z47">
        <v>30</v>
      </c>
      <c r="AA47">
        <f t="shared" ref="AA47:AA52" si="79">INT(POWER(X47+(AB47*0.25),3))+40</f>
        <v>601</v>
      </c>
      <c r="AB47">
        <v>10</v>
      </c>
      <c r="AC47">
        <f t="shared" ref="AC47:AC52" si="80">INT(50+(X47+(AD47*0.25)-1)*POWER(X47+(AD47*0.25),0.5)*10)</f>
        <v>311</v>
      </c>
      <c r="AD47">
        <v>15</v>
      </c>
      <c r="AE47">
        <f t="shared" ref="AE47:AE52" si="81">INT(POWER(X47+(AF47*0.25),3))+40</f>
        <v>2366</v>
      </c>
      <c r="AF47">
        <v>30</v>
      </c>
      <c r="AG47">
        <f t="shared" ref="AG47:AG52" si="82">INT(50+(X47+(AH47*0.25)-1)*POWER(X47+(AH47*0.25),0.5)*10)</f>
        <v>495</v>
      </c>
      <c r="AH47">
        <v>30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587</v>
      </c>
    </row>
    <row r="48" spans="1:40" x14ac:dyDescent="0.15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18</v>
      </c>
      <c r="X48">
        <f t="shared" si="77"/>
        <v>5.25</v>
      </c>
      <c r="Y48">
        <f t="shared" si="78"/>
        <v>3677</v>
      </c>
      <c r="Z48">
        <v>20</v>
      </c>
      <c r="AA48">
        <f t="shared" si="79"/>
        <v>184</v>
      </c>
      <c r="AB48">
        <v>0</v>
      </c>
      <c r="AC48">
        <f t="shared" si="80"/>
        <v>190</v>
      </c>
      <c r="AD48">
        <v>5</v>
      </c>
      <c r="AE48">
        <f t="shared" si="81"/>
        <v>1116</v>
      </c>
      <c r="AF48">
        <v>20</v>
      </c>
      <c r="AG48">
        <f t="shared" si="82"/>
        <v>237</v>
      </c>
      <c r="AH48">
        <v>10</v>
      </c>
      <c r="AI48">
        <f t="shared" si="83"/>
        <v>10</v>
      </c>
      <c r="AJ48">
        <v>0</v>
      </c>
      <c r="AL48" s="5" t="s">
        <v>153</v>
      </c>
      <c r="AM48" s="5" t="s">
        <v>154</v>
      </c>
      <c r="AN48" t="s">
        <v>590</v>
      </c>
    </row>
    <row r="49" spans="1:40" x14ac:dyDescent="0.15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2528</v>
      </c>
      <c r="Z49">
        <v>16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2679</v>
      </c>
      <c r="Z50">
        <v>17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2835</v>
      </c>
      <c r="Z51">
        <v>18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3158</v>
      </c>
      <c r="Z52">
        <v>20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L54" s="5"/>
      <c r="AM54" s="5"/>
    </row>
    <row r="55" spans="1:40" x14ac:dyDescent="0.15">
      <c r="A55" s="1" t="s">
        <v>597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598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599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600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601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602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603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604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605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606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607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609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610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611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613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614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616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617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618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624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625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620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2017-02-06T16:49:43Z</dcterms:modified>
</cp:coreProperties>
</file>