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7" i="1" l="1"/>
  <c r="AI227" i="1"/>
  <c r="AG227" i="1"/>
  <c r="AE227" i="1"/>
  <c r="AC227" i="1"/>
  <c r="AA227" i="1"/>
  <c r="Y227" i="1"/>
  <c r="X226" i="1"/>
  <c r="AI226" i="1"/>
  <c r="AG226" i="1"/>
  <c r="AE226" i="1"/>
  <c r="AC226" i="1"/>
  <c r="AA226" i="1"/>
  <c r="Y226" i="1"/>
  <c r="X220" i="1"/>
  <c r="AI220" i="1"/>
  <c r="AG220" i="1"/>
  <c r="AE220" i="1"/>
  <c r="AC220" i="1"/>
  <c r="AA220" i="1"/>
  <c r="Y220" i="1"/>
  <c r="X214" i="1"/>
  <c r="AI214" i="1"/>
  <c r="AG214" i="1"/>
  <c r="AE214" i="1"/>
  <c r="AC214" i="1"/>
  <c r="AA214" i="1"/>
  <c r="Y214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X252" i="1"/>
  <c r="AI252" i="1"/>
  <c r="AG252" i="1"/>
  <c r="AE252" i="1"/>
  <c r="AC252" i="1"/>
  <c r="AA252" i="1"/>
  <c r="Y252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E250" i="1"/>
  <c r="P250" i="1"/>
  <c r="N250" i="1"/>
  <c r="L250" i="1"/>
  <c r="J250" i="1"/>
  <c r="H250" i="1"/>
  <c r="F250" i="1"/>
  <c r="X240" i="1"/>
  <c r="AI240" i="1"/>
  <c r="AG240" i="1"/>
  <c r="AE240" i="1"/>
  <c r="AC240" i="1"/>
  <c r="AA240" i="1"/>
  <c r="Y240" i="1"/>
  <c r="X239" i="1"/>
  <c r="AI239" i="1"/>
  <c r="AG239" i="1"/>
  <c r="AE239" i="1"/>
  <c r="AC239" i="1"/>
  <c r="AA239" i="1"/>
  <c r="Y239" i="1"/>
  <c r="E239" i="1"/>
  <c r="P239" i="1"/>
  <c r="N239" i="1"/>
  <c r="L239" i="1"/>
  <c r="J239" i="1"/>
  <c r="H239" i="1"/>
  <c r="F239" i="1"/>
  <c r="X237" i="1"/>
  <c r="AI237" i="1"/>
  <c r="AG237" i="1"/>
  <c r="AE237" i="1"/>
  <c r="AC237" i="1"/>
  <c r="AA237" i="1"/>
  <c r="Y237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X229" i="1"/>
  <c r="AI229" i="1"/>
  <c r="AG229" i="1"/>
  <c r="AE229" i="1"/>
  <c r="AC229" i="1"/>
  <c r="AA229" i="1"/>
  <c r="Y229" i="1"/>
  <c r="E229" i="1"/>
  <c r="P229" i="1"/>
  <c r="N229" i="1"/>
  <c r="L229" i="1"/>
  <c r="J229" i="1"/>
  <c r="H229" i="1"/>
  <c r="F229" i="1"/>
  <c r="X234" i="1"/>
  <c r="AI234" i="1"/>
  <c r="AG234" i="1"/>
  <c r="AE234" i="1"/>
  <c r="AC234" i="1"/>
  <c r="AA234" i="1"/>
  <c r="Y234" i="1"/>
  <c r="X233" i="1"/>
  <c r="AI233" i="1"/>
  <c r="AG233" i="1"/>
  <c r="AE233" i="1"/>
  <c r="AC233" i="1"/>
  <c r="AA233" i="1"/>
  <c r="Y233" i="1"/>
  <c r="E233" i="1"/>
  <c r="P233" i="1"/>
  <c r="N233" i="1"/>
  <c r="L233" i="1"/>
  <c r="J233" i="1"/>
  <c r="H233" i="1"/>
  <c r="F233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48" i="1"/>
  <c r="AI248" i="1"/>
  <c r="AG248" i="1"/>
  <c r="AE248" i="1"/>
  <c r="AC248" i="1"/>
  <c r="AA248" i="1"/>
  <c r="Y248" i="1"/>
  <c r="X247" i="1"/>
  <c r="AI247" i="1"/>
  <c r="AG247" i="1"/>
  <c r="AE247" i="1"/>
  <c r="AC247" i="1"/>
  <c r="AA247" i="1"/>
  <c r="Y247" i="1"/>
  <c r="X246" i="1"/>
  <c r="AI246" i="1"/>
  <c r="AG246" i="1"/>
  <c r="AE246" i="1"/>
  <c r="AC246" i="1"/>
  <c r="AA246" i="1"/>
  <c r="Y246" i="1"/>
  <c r="E248" i="1"/>
  <c r="P248" i="1"/>
  <c r="N248" i="1"/>
  <c r="L248" i="1"/>
  <c r="J248" i="1"/>
  <c r="H248" i="1"/>
  <c r="F248" i="1"/>
  <c r="E247" i="1"/>
  <c r="P247" i="1"/>
  <c r="N247" i="1"/>
  <c r="L247" i="1"/>
  <c r="J247" i="1"/>
  <c r="H247" i="1"/>
  <c r="F247" i="1"/>
  <c r="E246" i="1"/>
  <c r="P246" i="1"/>
  <c r="N246" i="1"/>
  <c r="L246" i="1"/>
  <c r="J246" i="1"/>
  <c r="H246" i="1"/>
  <c r="F246" i="1"/>
  <c r="X244" i="1"/>
  <c r="AI244" i="1"/>
  <c r="AG244" i="1"/>
  <c r="AE244" i="1"/>
  <c r="AC244" i="1"/>
  <c r="AA244" i="1"/>
  <c r="Y244" i="1"/>
  <c r="E244" i="1"/>
  <c r="P244" i="1"/>
  <c r="N244" i="1"/>
  <c r="L244" i="1"/>
  <c r="J244" i="1"/>
  <c r="H244" i="1"/>
  <c r="F244" i="1"/>
  <c r="X243" i="1"/>
  <c r="AI243" i="1"/>
  <c r="AG243" i="1"/>
  <c r="AE243" i="1"/>
  <c r="AC243" i="1"/>
  <c r="AA243" i="1"/>
  <c r="Y243" i="1"/>
  <c r="E243" i="1"/>
  <c r="P243" i="1"/>
  <c r="N243" i="1"/>
  <c r="L243" i="1"/>
  <c r="J243" i="1"/>
  <c r="H243" i="1"/>
  <c r="F243" i="1"/>
  <c r="X242" i="1"/>
  <c r="AI242" i="1"/>
  <c r="AG242" i="1"/>
  <c r="AE242" i="1"/>
  <c r="AC242" i="1"/>
  <c r="AA242" i="1"/>
  <c r="Y242" i="1"/>
  <c r="E242" i="1"/>
  <c r="P242" i="1"/>
  <c r="N242" i="1"/>
  <c r="L242" i="1"/>
  <c r="J242" i="1"/>
  <c r="H242" i="1"/>
  <c r="F242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10" i="1"/>
  <c r="AI210" i="1"/>
  <c r="AG210" i="1"/>
  <c r="AE210" i="1"/>
  <c r="AC210" i="1"/>
  <c r="AA210" i="1"/>
  <c r="Y210" i="1"/>
  <c r="E210" i="1"/>
  <c r="P210" i="1"/>
  <c r="N210" i="1"/>
  <c r="L210" i="1"/>
  <c r="J210" i="1"/>
  <c r="H210" i="1"/>
  <c r="F210" i="1"/>
  <c r="X219" i="1"/>
  <c r="AI219" i="1"/>
  <c r="AG219" i="1"/>
  <c r="AE219" i="1"/>
  <c r="AC219" i="1"/>
  <c r="AA219" i="1"/>
  <c r="Y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16" i="1"/>
  <c r="AI216" i="1"/>
  <c r="AG216" i="1"/>
  <c r="AE216" i="1"/>
  <c r="AC216" i="1"/>
  <c r="AA216" i="1"/>
  <c r="Y216" i="1"/>
  <c r="E216" i="1"/>
  <c r="P216" i="1"/>
  <c r="N216" i="1"/>
  <c r="L216" i="1"/>
  <c r="J216" i="1"/>
  <c r="H216" i="1"/>
  <c r="F216" i="1"/>
  <c r="X225" i="1"/>
  <c r="AI225" i="1"/>
  <c r="AG225" i="1"/>
  <c r="AE225" i="1"/>
  <c r="AC225" i="1"/>
  <c r="AA225" i="1"/>
  <c r="Y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22" i="1"/>
  <c r="AI222" i="1"/>
  <c r="AG222" i="1"/>
  <c r="AE222" i="1"/>
  <c r="AC222" i="1"/>
  <c r="AA222" i="1"/>
  <c r="Y222" i="1"/>
  <c r="E222" i="1"/>
  <c r="P222" i="1"/>
  <c r="N222" i="1"/>
  <c r="L222" i="1"/>
  <c r="J222" i="1"/>
  <c r="H222" i="1"/>
  <c r="F222" i="1"/>
  <c r="X208" i="1"/>
  <c r="AI208" i="1"/>
  <c r="AG208" i="1"/>
  <c r="AE208" i="1"/>
  <c r="AC208" i="1"/>
  <c r="AA208" i="1"/>
  <c r="Y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<sst xmlns="http://schemas.openxmlformats.org/spreadsheetml/2006/main" count="1347" uniqueCount="736">
  <si>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</si>
  <si>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</si>
  <si>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</si>
  <si>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</si>
  <si>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</si>
  <si>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</si>
  <si>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</si>
  <si>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</si>
  <si>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</si>
  <si>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</si>
  <si>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</si>
  <si>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</si>
  <si>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</si>
  <si>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</si>
  <si>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</si>
  <si>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</si>
  <si>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</si>
  <si>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</si>
  <si>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</si>
  <si>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</si>
  <si>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</si>
  <si>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</si>
  <si>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</si>
  <si>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</si>
  <si>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</si>
  <si>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</si>
  <si>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</si>
  <si>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</si>
  <si>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</si>
  <si>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</si>
  <si>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</si>
  <si>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</si>
  <si>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</si>
  <si>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</si>
  <si>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</si>
  <si>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</si>
  <si>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</si>
  <si>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</si>
  <si>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</si>
  <si>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</si>
  <si>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</si>
  <si>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</si>
  <si>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</si>
  <si>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</si>
  <si>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</si>
  <si>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</si>
  <si>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</si>
  <si>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</si>
  <si>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</si>
  <si>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</si>
  <si>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</si>
  <si>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</si>
  <si>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</si>
  <si>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</si>
  <si>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</si>
  <si>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</si>
  <si>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</si>
  <si>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</si>
  <si>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</si>
  <si>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</si>
  <si>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</si>
  <si>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</si>
  <si>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</si>
  <si>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</si>
  <si>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</si>
  <si>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</si>
  <si>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</si>
  <si>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</si>
  <si>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</si>
  <si>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</si>
  <si>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</si>
  <si>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</si>
  <si>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</si>
  <si>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</si>
  <si>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</si>
  <si>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</si>
  <si>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</si>
  <si>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</si>
  <si>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</si>
  <si>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</si>
  <si>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</si>
  <si>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</si>
  <si>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</si>
  <si>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</si>
  <si>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</si>
  <si>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</si>
  <si>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</si>
  <si>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</si>
  <si>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</si>
  <si>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</si>
  <si>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</si>
  <si>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</si>
  <si>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</si>
  <si>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</si>
  <si>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</si>
  <si>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</si>
  <si>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</si>
  <si>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</si>
  <si>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</si>
  <si>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</si>
  <si>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</si>
  <si>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</si>
  <si>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</si>
  <si>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</si>
  <si>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</si>
  <si>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</si>
  <si>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</si>
  <si>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</si>
  <si>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</si>
  <si>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</si>
  <si>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</si>
  <si>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</si>
  <si>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</si>
  <si>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</si>
  <si>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</si>
  <si>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</si>
  <si>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</si>
  <si>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</si>
  <si>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</si>
  <si>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</si>
  <si>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</si>
  <si>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</si>
  <si>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</si>
  <si>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</si>
  <si>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</si>
  <si>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</si>
  <si>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</si>
  <si>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</si>
  <si>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</si>
  <si>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</si>
  <si>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</si>
  <si>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</si>
  <si>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</si>
  <si>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</si>
  <si>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</si>
  <si>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</si>
  <si>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</si>
  <si>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</si>
  <si>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</si>
  <si>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</si>
  <si>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</si>
  <si>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</si>
  <si>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</si>
  <si>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</si>
  <si>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</si>
  <si>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</si>
  <si>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</si>
  <si>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</si>
  <si>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</si>
  <si>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</si>
  <si>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</si>
  <si>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</si>
  <si>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</si>
  <si>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</si>
  <si>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</si>
  <si>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</si>
  <si>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</si>
  <si>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</si>
  <si>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</si>
  <si>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</si>
  <si>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</si>
  <si>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</si>
  <si>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</si>
  <si>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</si>
  <si>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</si>
  <si>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</si>
  <si>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</si>
  <si>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</si>
  <si>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</si>
  <si>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</si>
  <si>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</si>
  <si>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</si>
  <si>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</si>
  <si>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</si>
  <si>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</si>
  <si>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</si>
  <si>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</si>
  <si>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</si>
  <si>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</si>
  <si>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</si>
  <si>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</si>
  <si>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</si>
  <si>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</si>
  <si>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</si>
  <si>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</si>
  <si>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</si>
  <si>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</si>
  <si>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</si>
  <si>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</si>
  <si>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</si>
  <si>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</si>
  <si>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</si>
  <si>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</si>
  <si>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</si>
  <si>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</si>
  <si>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</si>
  <si>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</si>
  <si>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</si>
  <si>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</si>
  <si>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</si>
  <si>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</si>
  <si>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</si>
  <si>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</si>
  <si>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</si>
  <si>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</si>
  <si>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</si>
  <si>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</si>
  <si>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</si>
  <si>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</si>
  <si>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</si>
  <si>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</si>
  <si>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</si>
  <si>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</si>
  <si>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</si>
  <si>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</si>
  <si>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</si>
  <si>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</si>
  <si>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</si>
  <si>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</si>
  <si>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</si>
  <si>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</si>
  <si>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</si>
  <si>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</si>
  <si>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</si>
  <si>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</si>
  <si>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</si>
  <si>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</si>
  <si>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</si>
  <si>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</si>
  <si>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</si>
  <si>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</si>
  <si>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</si>
  <si>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</si>
  <si>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</si>
  <si>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</si>
  <si>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</si>
  <si>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</si>
  <si>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</si>
  <si>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</si>
  <si>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</si>
  <si>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</si>
  <si>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</si>
  <si>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</si>
  <si>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</si>
  <si>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</si>
  <si>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</si>
  <si>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</si>
  <si>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</si>
  <si>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</si>
  <si>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</si>
  <si>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</si>
  <si>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</si>
  <si>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</si>
  <si>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</si>
  <si>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</si>
  <si>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</si>
  <si>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</si>
  <si>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</si>
  <si>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</si>
  <si>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</si>
  <si>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</si>
  <si>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</si>
  <si>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</si>
  <si>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</si>
  <si>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</si>
  <si>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</si>
  <si>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</si>
  <si>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</si>
  <si>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</si>
  <si>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</si>
  <si>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</si>
  <si>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</si>
  <si>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</si>
  <si>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</si>
  <si>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</si>
  <si>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</si>
  <si>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</si>
  <si>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</si>
  <si>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</si>
  <si>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</si>
  <si>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</si>
  <si>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</si>
  <si>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</si>
  <si>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</si>
  <si>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</si>
  <si>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</si>
  <si>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</si>
  <si>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</si>
  <si>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</si>
  <si>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</si>
  <si>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</si>
  <si>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</si>
  <si>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</si>
  <si>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</si>
  <si>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</si>
  <si>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</si>
  <si>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</si>
  <si>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</si>
  <si>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</si>
  <si>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</si>
  <si>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</si>
  <si>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</si>
  <si>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</si>
  <si>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</si>
  <si>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</si>
  <si>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</si>
  <si>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</si>
  <si>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</si>
  <si>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</si>
  <si>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</si>
  <si>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</si>
  <si>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</si>
  <si>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</si>
  <si>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</si>
  <si>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</si>
  <si>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</si>
  <si>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</si>
  <si>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</si>
  <si>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</si>
  <si>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</si>
  <si>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</si>
  <si>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</si>
  <si>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</si>
  <si>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</si>
  <si>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</si>
  <si>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</si>
  <si>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</si>
  <si>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</si>
  <si>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</si>
  <si>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</si>
  <si>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</si>
  <si>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</si>
  <si>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</si>
  <si>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</si>
  <si>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</si>
  <si>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</si>
  <si>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</si>
  <si>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</si>
  <si>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</si>
  <si>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</si>
  <si>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</si>
  <si>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</si>
  <si>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</si>
  <si>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</si>
  <si>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</si>
  <si>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</si>
  <si>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</si>
  <si>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</si>
  <si>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</si>
  <si>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</si>
  <si>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</si>
  <si>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</si>
  <si>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</si>
  <si>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</si>
  <si>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</si>
  <si>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</si>
  <si>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</si>
  <si>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</si>
  <si>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</si>
  <si>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</si>
  <si>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</si>
  <si>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</si>
  <si>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</si>
  <si>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</si>
  <si>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</si>
  <si>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</si>
  <si>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</si>
  <si>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</si>
  <si>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</si>
  <si>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</si>
  <si>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</si>
  <si>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</si>
  <si>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</si>
  <si>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</si>
  <si>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</si>
  <si>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</si>
  <si>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</si>
  <si>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</si>
  <si>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</si>
  <si>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</si>
  <si>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</si>
  <si>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</si>
  <si>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</si>
  <si>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</si>
  <si>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</si>
  <si>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</si>
  <si>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</si>
  <si>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</si>
  <si>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</si>
  <si>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</si>
  <si>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</si>
  <si>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</si>
  <si>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</si>
  <si>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</si>
  <si>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</si>
  <si>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</si>
  <si>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</si>
  <si>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</si>
  <si>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</si>
  <si>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</si>
  <si>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</si>
  <si>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</si>
  <si>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</si>
  <si>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</si>
  <si>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</si>
  <si>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</si>
  <si>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</si>
  <si>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</si>
  <si>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</si>
  <si>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</si>
  <si>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</si>
  <si>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</si>
  <si>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</si>
  <si>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</si>
  <si>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</si>
  <si>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</si>
  <si>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</si>
  <si>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</si>
  <si>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</si>
  <si>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</si>
  <si>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</si>
  <si>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</si>
  <si>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</si>
  <si>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</si>
  <si>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</si>
  <si>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</si>
  <si>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</si>
  <si>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</si>
  <si>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</si>
  <si>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</si>
  <si>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</si>
  <si>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</si>
  <si>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</si>
  <si>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</si>
  <si>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</si>
  <si>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</si>
  <si>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</si>
  <si>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</si>
  <si>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</si>
  <si>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</si>
  <si>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</si>
  <si>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</si>
  <si>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</si>
  <si>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</si>
  <si>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</si>
  <si>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</si>
  <si>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</si>
  <si>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</si>
  <si>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</si>
  <si>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</si>
  <si>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</si>
  <si>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</si>
  <si>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</si>
  <si>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</si>
  <si>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</si>
  <si>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</si>
  <si>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</si>
  <si>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</si>
  <si>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</si>
  <si>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</si>
  <si>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</si>
  <si>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</si>
  <si>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</si>
  <si>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</si>
  <si>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</si>
  <si>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</si>
  <si>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</si>
  <si>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</si>
  <si>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</si>
  <si>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</si>
  <si>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</si>
  <si>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</si>
  <si>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</si>
  <si>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</si>
  <si>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</si>
  <si>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</si>
  <si>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</si>
  <si>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</si>
  <si>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</si>
  <si>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</si>
  <si>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</si>
  <si>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</si>
  <si>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</si>
  <si>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</si>
  <si>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</si>
  <si>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</si>
  <si>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</si>
  <si>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</si>
  <si>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</si>
  <si>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</si>
  <si>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</si>
  <si>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</si>
  <si>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</si>
  <si>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</si>
  <si>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</si>
  <si>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</si>
  <si>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</si>
  <si>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</si>
  <si>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</si>
  <si>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</si>
  <si>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</si>
  <si>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</si>
  <si>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</si>
  <si>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</si>
  <si>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</si>
  <si>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</si>
  <si>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</si>
  <si>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</si>
  <si>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</si>
  <si>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</si>
  <si>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</si>
  <si>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</si>
  <si>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</si>
  <si>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</si>
  <si>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</si>
  <si>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</si>
  <si>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</si>
  <si>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</si>
  <si>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</si>
  <si>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</si>
  <si>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</si>
  <si>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</si>
  <si>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</si>
  <si>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</si>
  <si>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</si>
  <si>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</si>
  <si>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</si>
  <si>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</si>
  <si>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</si>
  <si>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</si>
  <si>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</si>
  <si>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</si>
  <si>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</si>
  <si>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</si>
  <si>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</si>
  <si>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</si>
  <si>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</si>
  <si>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</si>
  <si>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</si>
  <si>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</si>
  <si>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</si>
  <si>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</si>
  <si>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</si>
  <si>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</si>
  <si>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</si>
  <si>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</si>
  <si>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</si>
  <si>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</si>
  <si>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</si>
  <si>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</si>
  <si>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</si>
  <si>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</si>
  <si>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</si>
  <si>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</si>
  <si>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</si>
  <si>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</si>
  <si>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</si>
  <si>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</si>
  <si>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</si>
  <si>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</si>
  <si>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</si>
  <si>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</si>
  <si>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</si>
  <si>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</si>
  <si>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</si>
  <si>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</si>
  <si>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</si>
  <si>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</si>
  <si>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</si>
  <si>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</si>
  <si>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</si>
  <si>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</si>
  <si>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</si>
  <si>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</si>
  <si>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</si>
  <si>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</si>
  <si>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</si>
  <si>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</si>
  <si>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</si>
  <si>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</si>
  <si>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</si>
  <si>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</si>
  <si>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</si>
  <si>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</si>
  <si>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</si>
  <si>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</si>
  <si>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</si>
  <si>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</si>
  <si>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</si>
  <si>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</si>
  <si>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</si>
  <si>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</si>
  <si>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</si>
  <si>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</si>
  <si>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</si>
  <si>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</si>
  <si>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</si>
  <si>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</si>
  <si>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</si>
  <si>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</si>
  <si>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</si>
  <si>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</si>
  <si>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</si>
  <si>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</si>
  <si>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</si>
  <si>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</si>
  <si>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</si>
  <si>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</si>
  <si>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</si>
  <si>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</si>
  <si>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</si>
  <si>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</si>
  <si>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</si>
  <si>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</si>
  <si>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</si>
  <si>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</si>
  <si>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</si>
  <si>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</si>
  <si>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</si>
  <si>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</si>
  <si>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</si>
  <si>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</si>
  <si>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</si>
  <si>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</si>
  <si>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</si>
  <si>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</si>
  <si>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</si>
  <si>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</si>
  <si>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</si>
  <si>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</si>
  <si>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</si>
  <si>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</si>
  <si>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</si>
  <si>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</si>
  <si>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</si>
  <si>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</si>
  <si>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</si>
  <si>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</si>
  <si>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</si>
  <si>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</si>
  <si>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</si>
  <si>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</si>
  <si>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</si>
  <si>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</si>
  <si>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</si>
  <si>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</si>
  <si>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</si>
  <si>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</si>
  <si>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</si>
  <si>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</si>
  <si>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</si>
  <si>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</si>
  <si>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</si>
  <si>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</si>
  <si>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</si>
  <si>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</si>
  <si>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</si>
  <si>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</si>
  <si>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</si>
  <si>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</si>
  <si>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</si>
  <si>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</si>
  <si>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</si>
  <si>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</si>
  <si>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</si>
  <si>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</si>
  <si>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</si>
  <si>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</si>
  <si>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</si>
  <si>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</si>
  <si>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</si>
  <si>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</si>
  <si>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</si>
  <si>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</si>
  <si>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</si>
  <si>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</si>
  <si>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丧尸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</si>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</sst>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4"/>
  <sheetViews>
    <sheetView tabSelected="1" topLeftCell="AF1" workbookViewId="0">
      <pane ySplit="1" topLeftCell="A177" activePane="bottomLeft" state="frozen"/>
      <selection pane="bottomLeft" activeCell="AO190" sqref="AO19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55</v>
      </c>
      <c r="X190">
        <f>1+(W190-1)*0.25</f>
        <v>14.5</v>
      </c>
      <c r="Y190">
        <f>INT(POWER(X190+(Z190*0.25),2)*35)</f>
        <v>145608</v>
      </c>
      <c r="Z190">
        <v>200</v>
      </c>
      <c r="AA190">
        <f>INT(POWER(X190+(AB190*0.25),3))+40</f>
        <v>25712</v>
      </c>
      <c r="AB190">
        <v>60</v>
      </c>
      <c r="AC190">
        <f>INT(50+(X190+(AD190*0.25)-1)*POWER(X190+(AD190*0.25),0.5)*10)</f>
        <v>24974</v>
      </c>
      <c r="AD190">
        <v>680</v>
      </c>
      <c r="AE190">
        <f>INT(POWER(X190+(AF190*0.25),3))+40</f>
        <v>19723</v>
      </c>
      <c r="AF190">
        <v>50</v>
      </c>
      <c r="AG190">
        <f>INT(50+(X190+(AH190*0.25)-1)*POWER(X190+(AH190*0.25),0.5)*10)</f>
        <v>25998</v>
      </c>
      <c r="AH190">
        <v>700</v>
      </c>
      <c r="AI190">
        <f>INT(5+(X190+(AJ190*0.25)-1)*POWER(X190+(AJ190*0.25),0.2))</f>
        <v>130</v>
      </c>
      <c r="AJ190">
        <v>170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56</v>
      </c>
      <c r="X191">
        <f t="shared" ref="X191:X195" si="128">1+(W191-1)*0.25</f>
        <v>14.75</v>
      </c>
      <c r="Y191">
        <f t="shared" ref="Y191:Y195" si="129">INT(POWER(X191+(Z191*0.25),2)*35)</f>
        <v>460864</v>
      </c>
      <c r="Z191">
        <v>400</v>
      </c>
      <c r="AA191">
        <f t="shared" ref="AA191:AA195" si="130">INT(POWER(X191+(AB191*0.25),3))+40</f>
        <v>42002</v>
      </c>
      <c r="AB191">
        <v>80</v>
      </c>
      <c r="AC191">
        <f t="shared" ref="AC191:AC195" si="131">INT(50+(X191+(AD191*0.25)-1)*POWER(X191+(AD191*0.25),0.5)*10)</f>
        <v>31373</v>
      </c>
      <c r="AD191">
        <v>800</v>
      </c>
      <c r="AE191">
        <f t="shared" ref="AE191:AE195" si="132">INT(POWER(X191+(AF191*0.25),3))+40</f>
        <v>42002</v>
      </c>
      <c r="AF191">
        <v>80</v>
      </c>
      <c r="AG191">
        <f t="shared" ref="AG191:AG195" si="133">INT(50+(X191+(AH191*0.25)-1)*POWER(X191+(AH191*0.25),0.5)*10)</f>
        <v>34156</v>
      </c>
      <c r="AH191">
        <v>850</v>
      </c>
      <c r="AI191">
        <f t="shared" ref="AI191:AI195" si="134">INT(5+(X191+(AJ191*0.25)-1)*POWER(X191+(AJ191*0.25),0.2))</f>
        <v>28</v>
      </c>
      <c r="AJ191">
        <v>0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713</v>
      </c>
      <c r="W192">
        <v>57</v>
      </c>
      <c r="X192">
        <f t="shared" si="128"/>
        <v>15</v>
      </c>
      <c r="Y192">
        <f t="shared" si="129"/>
        <v>31500</v>
      </c>
      <c r="Z192">
        <v>60</v>
      </c>
      <c r="AA192">
        <f t="shared" si="130"/>
        <v>19723</v>
      </c>
      <c r="AB192">
        <v>48</v>
      </c>
      <c r="AC192">
        <f t="shared" si="131"/>
        <v>10212</v>
      </c>
      <c r="AD192">
        <v>347</v>
      </c>
      <c r="AE192">
        <f t="shared" si="132"/>
        <v>5399</v>
      </c>
      <c r="AF192">
        <v>10</v>
      </c>
      <c r="AG192">
        <f t="shared" si="133"/>
        <v>5209</v>
      </c>
      <c r="AH192">
        <v>200</v>
      </c>
      <c r="AI192">
        <f t="shared" si="134"/>
        <v>207</v>
      </c>
      <c r="AJ192">
        <v>278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714</v>
      </c>
      <c r="W193">
        <v>58</v>
      </c>
      <c r="X193">
        <f t="shared" si="128"/>
        <v>15.25</v>
      </c>
      <c r="Y193">
        <f t="shared" si="129"/>
        <v>26952</v>
      </c>
      <c r="Z193">
        <v>50</v>
      </c>
      <c r="AA193">
        <f t="shared" si="130"/>
        <v>20836</v>
      </c>
      <c r="AB193">
        <v>49</v>
      </c>
      <c r="AC193">
        <f t="shared" si="131"/>
        <v>9248</v>
      </c>
      <c r="AD193">
        <v>320</v>
      </c>
      <c r="AE193">
        <f t="shared" si="132"/>
        <v>8343</v>
      </c>
      <c r="AF193">
        <v>20</v>
      </c>
      <c r="AG193">
        <f t="shared" si="133"/>
        <v>5239</v>
      </c>
      <c r="AH193">
        <v>200</v>
      </c>
      <c r="AI193">
        <f t="shared" si="134"/>
        <v>202</v>
      </c>
      <c r="AJ193">
        <v>270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715</v>
      </c>
      <c r="W194">
        <v>59</v>
      </c>
      <c r="X194">
        <f t="shared" si="128"/>
        <v>15.5</v>
      </c>
      <c r="Y194">
        <f t="shared" si="129"/>
        <v>29435</v>
      </c>
      <c r="Z194">
        <v>54</v>
      </c>
      <c r="AA194">
        <f t="shared" si="130"/>
        <v>20836</v>
      </c>
      <c r="AB194">
        <v>48</v>
      </c>
      <c r="AC194">
        <f t="shared" si="131"/>
        <v>10024</v>
      </c>
      <c r="AD194">
        <v>340</v>
      </c>
      <c r="AE194">
        <f t="shared" si="132"/>
        <v>12207</v>
      </c>
      <c r="AF194">
        <v>30</v>
      </c>
      <c r="AG194">
        <f t="shared" si="133"/>
        <v>5885</v>
      </c>
      <c r="AH194">
        <v>220</v>
      </c>
      <c r="AI194">
        <f t="shared" si="134"/>
        <v>207</v>
      </c>
      <c r="AJ194">
        <v>275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85</v>
      </c>
      <c r="X195">
        <f t="shared" si="128"/>
        <v>22</v>
      </c>
      <c r="Y195">
        <f t="shared" si="129"/>
        <v>42875</v>
      </c>
      <c r="Z195">
        <v>52</v>
      </c>
      <c r="AA195">
        <f t="shared" si="130"/>
        <v>14746</v>
      </c>
      <c r="AB195">
        <v>10</v>
      </c>
      <c r="AC195">
        <f t="shared" si="131"/>
        <v>11286</v>
      </c>
      <c r="AD195">
        <v>347</v>
      </c>
      <c r="AE195">
        <f t="shared" si="132"/>
        <v>41103</v>
      </c>
      <c r="AF195">
        <v>50</v>
      </c>
      <c r="AG195">
        <f t="shared" si="133"/>
        <v>6394</v>
      </c>
      <c r="AH195">
        <v>210</v>
      </c>
      <c r="AI195">
        <f t="shared" si="134"/>
        <v>221</v>
      </c>
      <c r="AJ195">
        <v>269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 t="shared" si="135"/>
        <v>14.5</v>
      </c>
      <c r="Y198">
        <f t="shared" si="136"/>
        <v>27932</v>
      </c>
      <c r="Z198">
        <v>55</v>
      </c>
      <c r="AA198">
        <f t="shared" si="137"/>
        <v>22585</v>
      </c>
      <c r="AB198">
        <v>55</v>
      </c>
      <c r="AC198">
        <f t="shared" si="138"/>
        <v>9504</v>
      </c>
      <c r="AD198">
        <v>330</v>
      </c>
      <c r="AE198">
        <f t="shared" si="139"/>
        <v>3088</v>
      </c>
      <c r="AF198">
        <v>0</v>
      </c>
      <c r="AG198">
        <f t="shared" si="140"/>
        <v>6074</v>
      </c>
      <c r="AH198">
        <v>230</v>
      </c>
      <c r="AI198">
        <f t="shared" si="141"/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 t="shared" si="135"/>
        <v>14.75</v>
      </c>
      <c r="Y199">
        <f t="shared" si="136"/>
        <v>29944</v>
      </c>
      <c r="Z199">
        <v>58</v>
      </c>
      <c r="AA199">
        <f t="shared" si="137"/>
        <v>20274</v>
      </c>
      <c r="AB199">
        <v>50</v>
      </c>
      <c r="AC199">
        <f t="shared" si="138"/>
        <v>8814</v>
      </c>
      <c r="AD199">
        <v>310</v>
      </c>
      <c r="AE199">
        <f t="shared" si="139"/>
        <v>3249</v>
      </c>
      <c r="AF199">
        <v>0</v>
      </c>
      <c r="AG199">
        <f t="shared" si="140"/>
        <v>5791</v>
      </c>
      <c r="AH199">
        <v>220</v>
      </c>
      <c r="AI199">
        <f t="shared" si="141"/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716</v>
      </c>
      <c r="V200" s="6" t="s">
        <v>717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718</v>
      </c>
      <c r="V201" s="6" t="s">
        <v>719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720</v>
      </c>
      <c r="V202" s="6" t="s">
        <v>721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722</v>
      </c>
      <c r="V203" s="6" t="s">
        <v>723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724</v>
      </c>
      <c r="V204" s="6" t="s">
        <v>725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726</v>
      </c>
      <c r="V205" s="6" t="s">
        <v>727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240</v>
      </c>
      <c r="AJ205">
        <v>320</v>
      </c>
      <c r="AL205" s="6" t="s">
        <v>126</v>
      </c>
      <c r="AM205" s="6" t="s">
        <v>196</v>
      </c>
    </row>
    <row r="206" spans="1:40" s="9" customFormat="1" x14ac:dyDescent="0.15">
      <c r="A206" s="8" t="s">
        <v>647</v>
      </c>
      <c r="B206" s="15"/>
      <c r="U206" s="15"/>
    </row>
    <row r="207" spans="1:40" s="9" customFormat="1" x14ac:dyDescent="0.15">
      <c r="A207" s="8"/>
      <c r="B207" s="15" t="s">
        <v>1</v>
      </c>
      <c r="C207" s="9" t="s">
        <v>0</v>
      </c>
      <c r="D207" s="9">
        <v>45</v>
      </c>
      <c r="E207" s="9">
        <f>1+(D207-1)*0.25</f>
        <v>12</v>
      </c>
      <c r="F207" s="9">
        <f>INT(200+POWER(E207+(G207*0.25)+1,2)*30)</f>
        <v>5270</v>
      </c>
      <c r="G207" s="9">
        <v>0</v>
      </c>
      <c r="H207" s="9">
        <f>INT(POWER(E207+(I207*0.25)+4,2)*3)</f>
        <v>768</v>
      </c>
      <c r="I207" s="9">
        <v>0</v>
      </c>
      <c r="J207" s="9">
        <f>INT(50+(E207+(K207*0.25)-1)*POWER(E207+(K207*0.25),0.5)*10)</f>
        <v>431</v>
      </c>
      <c r="K207" s="9">
        <v>0</v>
      </c>
      <c r="L207" s="9">
        <f>INT(POWER(E207+(M207*0.25)+4,2)*3)</f>
        <v>768</v>
      </c>
      <c r="M207" s="9">
        <v>0</v>
      </c>
      <c r="N207" s="9">
        <f>INT(50+(E207+(O207*0.25)-1)*POWER(E207+(O207*0.25),0.5)*10)</f>
        <v>431</v>
      </c>
      <c r="O207" s="9">
        <v>0</v>
      </c>
      <c r="P207" s="9">
        <f>INT(5+(E207+(Q207*0.25)-1)*POWER(E207+(Q207*0.25),0.2))</f>
        <v>23</v>
      </c>
      <c r="Q207" s="9">
        <v>0</v>
      </c>
      <c r="R207" s="10" t="s">
        <v>57</v>
      </c>
      <c r="T207" s="9" t="s">
        <v>644</v>
      </c>
      <c r="U207" s="16" t="s">
        <v>229</v>
      </c>
      <c r="V207" s="6" t="s">
        <v>643</v>
      </c>
      <c r="W207">
        <v>57</v>
      </c>
      <c r="X207">
        <f>1+(W207-1)*0.25</f>
        <v>15</v>
      </c>
      <c r="Y207">
        <f>INT(POWER(X207+(Z207*0.25),2)*35)</f>
        <v>30458</v>
      </c>
      <c r="Z207">
        <v>58</v>
      </c>
      <c r="AA207">
        <f>INT(POWER(X207+(AB207*0.25),3))+40</f>
        <v>24429</v>
      </c>
      <c r="AB207">
        <v>56</v>
      </c>
      <c r="AC207">
        <f>INT(50+(X207+(AD207*0.25)-1)*POWER(X207+(AD207*0.25),0.5)*10)</f>
        <v>9358</v>
      </c>
      <c r="AD207">
        <v>324</v>
      </c>
      <c r="AE207">
        <f>INT(POWER(X207+(AF207*0.25),3))+40</f>
        <v>3415</v>
      </c>
      <c r="AF207">
        <v>0</v>
      </c>
      <c r="AG207">
        <f>INT(50+(X207+(AH207*0.25)-1)*POWER(X207+(AH207*0.25),0.5)*10)</f>
        <v>5513</v>
      </c>
      <c r="AH207">
        <v>210</v>
      </c>
      <c r="AI207">
        <f>INT(5+(X207+(AJ207*0.25)-1)*POWER(X207+(AJ207*0.25),0.2))</f>
        <v>209</v>
      </c>
      <c r="AJ207">
        <v>280</v>
      </c>
      <c r="AK207"/>
      <c r="AL207" s="6" t="s">
        <v>52</v>
      </c>
      <c r="AM207" s="6" t="s">
        <v>55</v>
      </c>
    </row>
    <row r="208" spans="1:40" x14ac:dyDescent="0.15">
      <c r="A208" s="8"/>
      <c r="R208" s="5"/>
      <c r="T208" s="9" t="s">
        <v>644</v>
      </c>
      <c r="U208" s="16" t="s">
        <v>232</v>
      </c>
      <c r="V208" s="6" t="s">
        <v>233</v>
      </c>
      <c r="W208">
        <v>58</v>
      </c>
      <c r="X208">
        <f>1+(W208-1)*0.25</f>
        <v>15.25</v>
      </c>
      <c r="Y208">
        <f>INT(POWER(X208+(Z208*0.25),2)*35)</f>
        <v>32027</v>
      </c>
      <c r="Z208">
        <v>60</v>
      </c>
      <c r="AA208">
        <f>INT(POWER(X208+(AB208*0.25),3))+40</f>
        <v>26370</v>
      </c>
      <c r="AB208">
        <v>58</v>
      </c>
      <c r="AC208">
        <f>INT(50+(X208+(AD208*0.25)-1)*POWER(X208+(AD208*0.25),0.5)*10)</f>
        <v>9248</v>
      </c>
      <c r="AD208">
        <v>320</v>
      </c>
      <c r="AE208">
        <f>INT(POWER(X208+(AF208*0.25),3))+40</f>
        <v>3586</v>
      </c>
      <c r="AF208">
        <v>0</v>
      </c>
      <c r="AG208">
        <f>INT(50+(X208+(AH208*0.25)-1)*POWER(X208+(AH208*0.25),0.5)*10)</f>
        <v>7828</v>
      </c>
      <c r="AH208">
        <v>280</v>
      </c>
      <c r="AI208">
        <f>INT(5+(X208+(AJ208*0.25)-1)*POWER(X208+(AJ208*0.25),0.2))</f>
        <v>220</v>
      </c>
      <c r="AJ208">
        <v>295</v>
      </c>
      <c r="AL208" s="6" t="s">
        <v>52</v>
      </c>
      <c r="AM208" s="6" t="s">
        <v>55</v>
      </c>
    </row>
    <row r="209" spans="1:39" s="9" customFormat="1" x14ac:dyDescent="0.15">
      <c r="A209" s="8" t="s">
        <v>641</v>
      </c>
      <c r="B209" s="15"/>
      <c r="U209" s="15"/>
    </row>
    <row r="210" spans="1:39" s="9" customFormat="1" x14ac:dyDescent="0.15">
      <c r="A210" s="8"/>
      <c r="B210" s="15" t="s">
        <v>1</v>
      </c>
      <c r="C210" s="9" t="s">
        <v>0</v>
      </c>
      <c r="D210" s="9">
        <v>45</v>
      </c>
      <c r="E210" s="9">
        <f>1+(D210-1)*0.25</f>
        <v>12</v>
      </c>
      <c r="F210" s="9">
        <f>INT(200+POWER(E210+(G210*0.25)+1,2)*30)</f>
        <v>5270</v>
      </c>
      <c r="G210" s="9">
        <v>0</v>
      </c>
      <c r="H210" s="9">
        <f>INT(POWER(E210+(I210*0.25)+4,2)*3)</f>
        <v>768</v>
      </c>
      <c r="I210" s="9">
        <v>0</v>
      </c>
      <c r="J210" s="9">
        <f>INT(50+(E210+(K210*0.25)-1)*POWER(E210+(K210*0.25),0.5)*10)</f>
        <v>431</v>
      </c>
      <c r="K210" s="9">
        <v>0</v>
      </c>
      <c r="L210" s="9">
        <f>INT(POWER(E210+(M210*0.25)+4,2)*3)</f>
        <v>768</v>
      </c>
      <c r="M210" s="9">
        <v>0</v>
      </c>
      <c r="N210" s="9">
        <f>INT(50+(E210+(O210*0.25)-1)*POWER(E210+(O210*0.25),0.5)*10)</f>
        <v>431</v>
      </c>
      <c r="O210" s="9">
        <v>0</v>
      </c>
      <c r="P210" s="9">
        <f>INT(5+(E210+(Q210*0.25)-1)*POWER(E210+(Q210*0.25),0.2))</f>
        <v>23</v>
      </c>
      <c r="Q210" s="9">
        <v>0</v>
      </c>
      <c r="R210" s="10" t="s">
        <v>57</v>
      </c>
      <c r="T210" s="9" t="s">
        <v>645</v>
      </c>
      <c r="U210" s="17" t="s">
        <v>299</v>
      </c>
      <c r="V210" s="11" t="s">
        <v>300</v>
      </c>
      <c r="W210" s="9">
        <v>80</v>
      </c>
      <c r="X210" s="9">
        <f>1+(W210-1)*0.25</f>
        <v>20.75</v>
      </c>
      <c r="Y210" s="9">
        <f>INT(POWER(X210+(Z210*0.25),2)*35)</f>
        <v>73257</v>
      </c>
      <c r="Z210" s="9">
        <v>100</v>
      </c>
      <c r="AA210" s="9">
        <f>INT(POWER(X210+(AB210*0.25),3))+40</f>
        <v>8974</v>
      </c>
      <c r="AB210" s="9">
        <v>0</v>
      </c>
      <c r="AC210" s="9">
        <f>INT(50+(X210+(AD210*0.25)-1)*POWER(X210+(AD210*0.25),0.5)*10)</f>
        <v>9504</v>
      </c>
      <c r="AD210" s="9">
        <v>305</v>
      </c>
      <c r="AE210" s="9">
        <f>INT(POWER(X210+(AF210*0.25),3))+40</f>
        <v>80941</v>
      </c>
      <c r="AF210" s="9">
        <v>90</v>
      </c>
      <c r="AG210" s="9">
        <f>INT(50+(X210+(AH210*0.25)-1)*POWER(X210+(AH210*0.25),0.5)*10)</f>
        <v>9321</v>
      </c>
      <c r="AH210" s="9">
        <v>300</v>
      </c>
      <c r="AI210" s="9">
        <f>INT(5+(X210+(AJ210*0.25)-1)*POWER(X210+(AJ210*0.25),0.2))</f>
        <v>251</v>
      </c>
      <c r="AJ210" s="9">
        <v>314</v>
      </c>
      <c r="AL210" s="11" t="s">
        <v>301</v>
      </c>
      <c r="AM210" s="11" t="s">
        <v>302</v>
      </c>
    </row>
    <row r="211" spans="1:39" s="9" customFormat="1" x14ac:dyDescent="0.15">
      <c r="A211" s="8"/>
      <c r="B211" s="17" t="s">
        <v>303</v>
      </c>
      <c r="C211" s="11" t="s">
        <v>304</v>
      </c>
      <c r="D211" s="9">
        <v>1</v>
      </c>
      <c r="E211" s="9">
        <f>1+(D211-1)*0.25</f>
        <v>1</v>
      </c>
      <c r="F211" s="9">
        <f>INT(200+POWER(E211+(G211*0.25)+1,2)*30)</f>
        <v>320</v>
      </c>
      <c r="G211" s="9">
        <v>0</v>
      </c>
      <c r="H211" s="9">
        <f>INT(POWER(E211+(I211*0.25)+4,2)*3)</f>
        <v>75</v>
      </c>
      <c r="I211" s="9">
        <v>0</v>
      </c>
      <c r="J211" s="9">
        <f>INT(50+(E211+(K211*0.25)-1)*POWER(E211+(K211*0.25),0.5)*10)</f>
        <v>50</v>
      </c>
      <c r="K211" s="9">
        <v>0</v>
      </c>
      <c r="L211" s="9">
        <f>INT(POWER(E211+(M211*0.25)+4,2)*3)</f>
        <v>75</v>
      </c>
      <c r="M211" s="9">
        <v>0</v>
      </c>
      <c r="N211" s="9">
        <f>INT(50+(E211+(O211*0.25)-1)*POWER(E211+(O211*0.25),0.5)*10)</f>
        <v>50</v>
      </c>
      <c r="O211" s="9">
        <v>0</v>
      </c>
      <c r="P211" s="9">
        <f>INT(5+(E211+(Q211*0.25)-1)*POWER(E211+(Q211*0.25),0.2))</f>
        <v>5</v>
      </c>
      <c r="Q211" s="9">
        <v>0</v>
      </c>
      <c r="R211" s="11" t="s">
        <v>305</v>
      </c>
      <c r="S211" s="11" t="s">
        <v>306</v>
      </c>
      <c r="T211" s="9" t="s">
        <v>644</v>
      </c>
      <c r="U211" s="17" t="s">
        <v>307</v>
      </c>
      <c r="V211" s="11" t="s">
        <v>308</v>
      </c>
      <c r="W211" s="9">
        <v>60</v>
      </c>
      <c r="X211" s="9">
        <f>1+(W211-1)*0.25</f>
        <v>15.75</v>
      </c>
      <c r="Y211" s="9">
        <f>INT(POWER(X211+(Z211*0.25),2)*35)</f>
        <v>37539</v>
      </c>
      <c r="Z211" s="9">
        <v>68</v>
      </c>
      <c r="AA211" s="9">
        <f>INT(POWER(X211+(AB211*0.25),3))+40</f>
        <v>32808</v>
      </c>
      <c r="AB211" s="9">
        <v>65</v>
      </c>
      <c r="AC211" s="9">
        <f>INT(50+(X211+(AD211*0.25)-1)*POWER(X211+(AD211*0.25),0.5)*10)</f>
        <v>9689</v>
      </c>
      <c r="AD211" s="9">
        <v>330</v>
      </c>
      <c r="AE211" s="9">
        <f>INT(POWER(X211+(AF211*0.25),3))+40</f>
        <v>3946</v>
      </c>
      <c r="AF211" s="9">
        <v>0</v>
      </c>
      <c r="AG211" s="9">
        <f>INT(50+(X211+(AH211*0.25)-1)*POWER(X211+(AH211*0.25),0.5)*10)</f>
        <v>5300</v>
      </c>
      <c r="AH211" s="9">
        <v>200</v>
      </c>
      <c r="AI211" s="9">
        <f>INT(5+(X211+(AJ211*0.25)-1)*POWER(X211+(AJ211*0.25),0.2))</f>
        <v>240</v>
      </c>
      <c r="AJ211" s="9">
        <v>320</v>
      </c>
      <c r="AL211" s="11" t="s">
        <v>52</v>
      </c>
      <c r="AM211" s="11" t="s">
        <v>141</v>
      </c>
    </row>
    <row r="212" spans="1:39" x14ac:dyDescent="0.15">
      <c r="A212" s="8"/>
      <c r="B212" s="16"/>
      <c r="C212" s="6"/>
      <c r="R212" s="6"/>
      <c r="S212" s="6"/>
      <c r="T212" s="9" t="s">
        <v>644</v>
      </c>
      <c r="U212" s="16" t="s">
        <v>309</v>
      </c>
      <c r="V212" s="6" t="s">
        <v>310</v>
      </c>
      <c r="W212">
        <v>61</v>
      </c>
      <c r="X212">
        <f>1+(W212-1)*0.25</f>
        <v>16</v>
      </c>
      <c r="Y212">
        <f>INT(POWER(X212+(Z212*0.25),2)*35)</f>
        <v>38694</v>
      </c>
      <c r="Z212">
        <v>69</v>
      </c>
      <c r="AA212">
        <f>INT(POWER(X212+(AB212*0.25),3))+40</f>
        <v>32808</v>
      </c>
      <c r="AB212">
        <v>64</v>
      </c>
      <c r="AC212">
        <f>INT(50+(X212+(AD212*0.25)-1)*POWER(X212+(AD212*0.25),0.5)*10)</f>
        <v>9541</v>
      </c>
      <c r="AD212">
        <v>325</v>
      </c>
      <c r="AE212">
        <f>INT(POWER(X212+(AF212*0.25),3))+40</f>
        <v>4136</v>
      </c>
      <c r="AF212">
        <v>0</v>
      </c>
      <c r="AG212">
        <f>INT(50+(X212+(AH212*0.25)-1)*POWER(X212+(AH212*0.25),0.5)*10)</f>
        <v>5948</v>
      </c>
      <c r="AH212">
        <v>220</v>
      </c>
      <c r="AI212">
        <f>INT(5+(X212+(AJ212*0.25)-1)*POWER(X212+(AJ212*0.25),0.2))</f>
        <v>245</v>
      </c>
      <c r="AJ212">
        <v>325</v>
      </c>
      <c r="AL212" s="6" t="s">
        <v>63</v>
      </c>
      <c r="AM212" s="6" t="s">
        <v>311</v>
      </c>
    </row>
    <row r="213" spans="1:39" x14ac:dyDescent="0.15">
      <c r="A213" s="8"/>
      <c r="B213" s="16"/>
      <c r="C213" s="6"/>
      <c r="R213" s="6"/>
      <c r="S213" s="6"/>
      <c r="T213" s="9" t="s">
        <v>645</v>
      </c>
      <c r="U213" s="16" t="s">
        <v>312</v>
      </c>
      <c r="V213" s="6" t="s">
        <v>313</v>
      </c>
      <c r="W213">
        <v>62</v>
      </c>
      <c r="X213">
        <f>1+(W213-1)*0.25</f>
        <v>16.25</v>
      </c>
      <c r="Y213">
        <f>INT(POWER(X213+(Z213*0.25),2)*35)</f>
        <v>39867</v>
      </c>
      <c r="Z213">
        <v>70</v>
      </c>
      <c r="AA213">
        <f>INT(POWER(X213+(AB213*0.25),3))+40</f>
        <v>4331</v>
      </c>
      <c r="AB213">
        <v>0</v>
      </c>
      <c r="AC213">
        <f>INT(50+(X213+(AD213*0.25)-1)*POWER(X213+(AD213*0.25),0.5)*10)</f>
        <v>6297</v>
      </c>
      <c r="AD213">
        <v>230</v>
      </c>
      <c r="AE213">
        <f>INT(POWER(X213+(AF213*0.25),3))+40</f>
        <v>34368</v>
      </c>
      <c r="AF213">
        <v>65</v>
      </c>
      <c r="AG213">
        <f>INT(50+(X213+(AH213*0.25)-1)*POWER(X213+(AH213*0.25),0.5)*10)</f>
        <v>9578</v>
      </c>
      <c r="AH213">
        <v>325</v>
      </c>
      <c r="AI213">
        <f>INT(5+(X213+(AJ213*0.25)-1)*POWER(X213+(AJ213*0.25),0.2))</f>
        <v>201</v>
      </c>
      <c r="AJ213">
        <v>265</v>
      </c>
      <c r="AL213" s="6" t="s">
        <v>93</v>
      </c>
      <c r="AM213" s="6" t="s">
        <v>314</v>
      </c>
    </row>
    <row r="214" spans="1:39" x14ac:dyDescent="0.15">
      <c r="A214" s="8"/>
      <c r="B214" s="16"/>
      <c r="C214" s="6"/>
      <c r="R214" s="6"/>
      <c r="S214" s="6"/>
      <c r="T214" s="9"/>
      <c r="U214" s="16" t="s">
        <v>728</v>
      </c>
      <c r="V214" s="6" t="s">
        <v>729</v>
      </c>
      <c r="W214">
        <v>65</v>
      </c>
      <c r="X214">
        <f>1+(W214-1)*0.25</f>
        <v>17</v>
      </c>
      <c r="Y214">
        <f>INT(POWER(X214+(Z214*0.25),2)*35)</f>
        <v>41658</v>
      </c>
      <c r="Z214">
        <v>70</v>
      </c>
      <c r="AA214">
        <f>INT(POWER(X214+(AB214*0.25),3))+40</f>
        <v>4953</v>
      </c>
      <c r="AB214">
        <v>0</v>
      </c>
      <c r="AC214">
        <f>INT(50+(X214+(AD214*0.25)-1)*POWER(X214+(AD214*0.25),0.5)*10)</f>
        <v>6394</v>
      </c>
      <c r="AD214">
        <v>230</v>
      </c>
      <c r="AE214">
        <f>INT(POWER(X214+(AF214*0.25),3))+40</f>
        <v>36799</v>
      </c>
      <c r="AF214">
        <v>65</v>
      </c>
      <c r="AG214">
        <f>INT(50+(X214+(AH214*0.25)-1)*POWER(X214+(AH214*0.25),0.5)*10)</f>
        <v>9689</v>
      </c>
      <c r="AH214">
        <v>325</v>
      </c>
      <c r="AI214">
        <f>INT(5+(X214+(AJ214*0.25)-1)*POWER(X214+(AJ214*0.25),0.2))</f>
        <v>204</v>
      </c>
      <c r="AJ214">
        <v>265</v>
      </c>
      <c r="AL214" s="6" t="s">
        <v>93</v>
      </c>
      <c r="AM214" s="6" t="s">
        <v>314</v>
      </c>
    </row>
    <row r="215" spans="1:39" s="9" customFormat="1" x14ac:dyDescent="0.15">
      <c r="A215" s="8" t="s">
        <v>646</v>
      </c>
      <c r="B215" s="15"/>
      <c r="U215" s="15"/>
    </row>
    <row r="216" spans="1:39" s="9" customFormat="1" x14ac:dyDescent="0.15">
      <c r="A216" s="8"/>
      <c r="B216" s="15" t="s">
        <v>1</v>
      </c>
      <c r="C216" s="9" t="s">
        <v>0</v>
      </c>
      <c r="D216" s="9">
        <v>45</v>
      </c>
      <c r="E216" s="9">
        <f>1+(D216-1)*0.25</f>
        <v>12</v>
      </c>
      <c r="F216" s="9">
        <f>INT(200+POWER(E216+(G216*0.25)+1,2)*30)</f>
        <v>5270</v>
      </c>
      <c r="G216" s="9">
        <v>0</v>
      </c>
      <c r="H216" s="9">
        <f>INT(POWER(E216+(I216*0.25)+4,2)*3)</f>
        <v>768</v>
      </c>
      <c r="I216" s="9">
        <v>0</v>
      </c>
      <c r="J216" s="9">
        <f>INT(50+(E216+(K216*0.25)-1)*POWER(E216+(K216*0.25),0.5)*10)</f>
        <v>431</v>
      </c>
      <c r="K216" s="9">
        <v>0</v>
      </c>
      <c r="L216" s="9">
        <f>INT(POWER(E216+(M216*0.25)+4,2)*3)</f>
        <v>768</v>
      </c>
      <c r="M216" s="9">
        <v>0</v>
      </c>
      <c r="N216" s="9">
        <f>INT(50+(E216+(O216*0.25)-1)*POWER(E216+(O216*0.25),0.5)*10)</f>
        <v>431</v>
      </c>
      <c r="O216" s="9">
        <v>0</v>
      </c>
      <c r="P216" s="9">
        <f>INT(5+(E216+(Q216*0.25)-1)*POWER(E216+(Q216*0.25),0.2))</f>
        <v>23</v>
      </c>
      <c r="Q216" s="9">
        <v>0</v>
      </c>
      <c r="R216" s="10" t="s">
        <v>57</v>
      </c>
      <c r="T216" s="9" t="s">
        <v>644</v>
      </c>
      <c r="U216" s="17" t="s">
        <v>281</v>
      </c>
      <c r="V216" s="11" t="s">
        <v>282</v>
      </c>
      <c r="W216" s="9">
        <v>85</v>
      </c>
      <c r="X216" s="9">
        <f>1+(W216-1)*0.25</f>
        <v>22</v>
      </c>
      <c r="Y216" s="9">
        <f>INT(POWER(X216+(Z216*0.25),2)*35)</f>
        <v>69308</v>
      </c>
      <c r="Z216" s="9">
        <v>90</v>
      </c>
      <c r="AA216" s="9">
        <f>INT(POWER(X216+(AB216*0.25),3))+40</f>
        <v>80941</v>
      </c>
      <c r="AB216" s="9">
        <v>85</v>
      </c>
      <c r="AC216" s="9">
        <f>INT(50+(X216+(AD216*0.25)-1)*POWER(X216+(AD216*0.25),0.5)*10)</f>
        <v>9875</v>
      </c>
      <c r="AD216" s="9">
        <v>310</v>
      </c>
      <c r="AE216" s="9">
        <f>INT(POWER(X216+(AF216*0.25),3))+40</f>
        <v>10688</v>
      </c>
      <c r="AF216" s="9">
        <v>0</v>
      </c>
      <c r="AG216" s="9">
        <f>INT(50+(X216+(AH216*0.25)-1)*POWER(X216+(AH216*0.25),0.5)*10)</f>
        <v>7622</v>
      </c>
      <c r="AH216" s="9">
        <v>247</v>
      </c>
      <c r="AI216" s="9">
        <f>INT(5+(X216+(AJ216*0.25)-1)*POWER(X216+(AJ216*0.25),0.2))</f>
        <v>252</v>
      </c>
      <c r="AJ216" s="9">
        <v>310</v>
      </c>
      <c r="AL216" s="11" t="s">
        <v>283</v>
      </c>
      <c r="AM216" s="11" t="s">
        <v>284</v>
      </c>
    </row>
    <row r="217" spans="1:39" s="9" customFormat="1" x14ac:dyDescent="0.15">
      <c r="A217" s="8"/>
      <c r="B217" s="17" t="s">
        <v>285</v>
      </c>
      <c r="C217" s="11" t="s">
        <v>286</v>
      </c>
      <c r="D217" s="9">
        <v>15</v>
      </c>
      <c r="E217" s="9">
        <f>1+(D217-1)*0.25</f>
        <v>4.5</v>
      </c>
      <c r="F217" s="9">
        <f>INT(200+POWER(E217+(G217*0.25)+1,2)*30)</f>
        <v>1107</v>
      </c>
      <c r="G217" s="9">
        <v>0</v>
      </c>
      <c r="H217" s="9">
        <f>INT(POWER(E217+(I217*0.25)+4,2)*3)</f>
        <v>216</v>
      </c>
      <c r="I217" s="9">
        <v>0</v>
      </c>
      <c r="J217" s="9">
        <f>INT(50+(E217+(K217*0.25)-1)*POWER(E217+(K217*0.25),0.5)*10)</f>
        <v>124</v>
      </c>
      <c r="K217" s="9">
        <v>0</v>
      </c>
      <c r="L217" s="9">
        <f>INT(POWER(E217+(M217*0.25)+4,2)*3)</f>
        <v>216</v>
      </c>
      <c r="M217" s="9">
        <v>0</v>
      </c>
      <c r="N217" s="9">
        <f>INT(50+(E217+(O217*0.25)-1)*POWER(E217+(O217*0.25),0.5)*10)</f>
        <v>124</v>
      </c>
      <c r="O217" s="9">
        <v>0</v>
      </c>
      <c r="P217" s="9">
        <f>INT(5+(E217+(Q217*0.25)-1)*POWER(E217+(Q217*0.25),0.2))</f>
        <v>9</v>
      </c>
      <c r="Q217" s="9">
        <v>0</v>
      </c>
      <c r="R217" s="11" t="s">
        <v>267</v>
      </c>
      <c r="S217" s="11" t="s">
        <v>287</v>
      </c>
      <c r="T217" s="9" t="s">
        <v>645</v>
      </c>
      <c r="U217" s="17" t="s">
        <v>288</v>
      </c>
      <c r="V217" s="11" t="s">
        <v>289</v>
      </c>
      <c r="W217" s="9">
        <v>62</v>
      </c>
      <c r="X217" s="9">
        <f>1+(W217-1)*0.25</f>
        <v>16.25</v>
      </c>
      <c r="Y217" s="9">
        <f>INT(POWER(X217+(Z217*0.25),2)*35)</f>
        <v>35282</v>
      </c>
      <c r="Z217" s="9">
        <v>62</v>
      </c>
      <c r="AA217" s="9">
        <f>INT(POWER(X217+(AB217*0.25),3))+40</f>
        <v>30557</v>
      </c>
      <c r="AB217" s="9">
        <v>60</v>
      </c>
      <c r="AC217" s="9">
        <f>INT(50+(X217+(AD217*0.25)-1)*POWER(X217+(AD217*0.25),0.5)*10)</f>
        <v>9763</v>
      </c>
      <c r="AD217" s="9">
        <v>330</v>
      </c>
      <c r="AE217" s="9">
        <f>INT(POWER(X217+(AF217*0.25),3))+40</f>
        <v>31295</v>
      </c>
      <c r="AF217" s="9">
        <v>61</v>
      </c>
      <c r="AG217" s="9">
        <f>INT(50+(X217+(AH217*0.25)-1)*POWER(X217+(AH217*0.25),0.5)*10)</f>
        <v>9763</v>
      </c>
      <c r="AH217" s="9">
        <v>330</v>
      </c>
      <c r="AI217" s="9">
        <f>INT(5+(X217+(AJ217*0.25)-1)*POWER(X217+(AJ217*0.25),0.2))</f>
        <v>246</v>
      </c>
      <c r="AJ217" s="9">
        <v>325</v>
      </c>
      <c r="AL217" s="11" t="s">
        <v>126</v>
      </c>
      <c r="AM217" s="11" t="s">
        <v>290</v>
      </c>
    </row>
    <row r="218" spans="1:39" s="9" customFormat="1" x14ac:dyDescent="0.15">
      <c r="A218" s="8"/>
      <c r="B218" s="17" t="s">
        <v>291</v>
      </c>
      <c r="C218" s="11" t="s">
        <v>292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293</v>
      </c>
      <c r="T218" s="9" t="s">
        <v>645</v>
      </c>
      <c r="U218" s="17" t="s">
        <v>294</v>
      </c>
      <c r="V218" s="11" t="s">
        <v>295</v>
      </c>
      <c r="W218" s="9">
        <v>63</v>
      </c>
      <c r="X218" s="9">
        <f>1+(W218-1)*0.25</f>
        <v>16.5</v>
      </c>
      <c r="Y218" s="9">
        <f>INT(POWER(X218+(Z218*0.25),2)*35)</f>
        <v>36402</v>
      </c>
      <c r="Z218" s="9">
        <v>63</v>
      </c>
      <c r="AA218" s="9">
        <f>INT(POWER(X218+(AB218*0.25),3))+40</f>
        <v>32045</v>
      </c>
      <c r="AB218" s="9">
        <v>61</v>
      </c>
      <c r="AC218" s="9">
        <f>INT(50+(X218+(AD218*0.25)-1)*POWER(X218+(AD218*0.25),0.5)*10)</f>
        <v>6653</v>
      </c>
      <c r="AD218" s="9">
        <v>240</v>
      </c>
      <c r="AE218" s="9">
        <f>INT(POWER(X218+(AF218*0.25),3))+40</f>
        <v>32808</v>
      </c>
      <c r="AF218" s="9">
        <v>62</v>
      </c>
      <c r="AG218" s="9">
        <f>INT(50+(X218+(AH218*0.25)-1)*POWER(X218+(AH218*0.25),0.5)*10)</f>
        <v>9615</v>
      </c>
      <c r="AH218" s="9">
        <v>325</v>
      </c>
      <c r="AI218" s="9">
        <f>INT(5+(X218+(AJ218*0.25)-1)*POWER(X218+(AJ218*0.25),0.2))</f>
        <v>235</v>
      </c>
      <c r="AJ218" s="9">
        <v>310</v>
      </c>
      <c r="AL218" s="11" t="s">
        <v>93</v>
      </c>
      <c r="AM218" s="11" t="s">
        <v>277</v>
      </c>
    </row>
    <row r="219" spans="1:39" x14ac:dyDescent="0.15">
      <c r="A219" s="8"/>
      <c r="B219" s="16"/>
      <c r="C219" s="6"/>
      <c r="R219" s="6"/>
      <c r="S219" s="6"/>
      <c r="T219" s="9" t="s">
        <v>644</v>
      </c>
      <c r="U219" s="16" t="s">
        <v>296</v>
      </c>
      <c r="V219" s="6" t="s">
        <v>297</v>
      </c>
      <c r="W219">
        <v>64</v>
      </c>
      <c r="X219">
        <f>1+(W219-1)*0.25</f>
        <v>16.75</v>
      </c>
      <c r="Y219">
        <f>INT(POWER(X219+(Z219*0.25),2)*35)</f>
        <v>35840</v>
      </c>
      <c r="Z219">
        <v>61</v>
      </c>
      <c r="AA219">
        <f>INT(POWER(X219+(AB219*0.25),3))+40</f>
        <v>33582</v>
      </c>
      <c r="AB219">
        <v>62</v>
      </c>
      <c r="AC219">
        <f>INT(50+(X219+(AD219*0.25)-1)*POWER(X219+(AD219*0.25),0.5)*10)</f>
        <v>9652</v>
      </c>
      <c r="AD219">
        <v>325</v>
      </c>
      <c r="AE219">
        <f>INT(POWER(X219+(AF219*0.25),3))+40</f>
        <v>4739</v>
      </c>
      <c r="AF219">
        <v>0</v>
      </c>
      <c r="AG219">
        <f>INT(50+(X219+(AH219*0.25)-1)*POWER(X219+(AH219*0.25),0.5)*10)</f>
        <v>7588</v>
      </c>
      <c r="AH219">
        <v>267</v>
      </c>
      <c r="AI219">
        <f>INT(5+(X219+(AJ219*0.25)-1)*POWER(X219+(AJ219*0.25),0.2))</f>
        <v>32</v>
      </c>
      <c r="AJ219">
        <v>0</v>
      </c>
      <c r="AL219" s="6" t="s">
        <v>93</v>
      </c>
      <c r="AM219" s="6" t="s">
        <v>298</v>
      </c>
    </row>
    <row r="220" spans="1:39" x14ac:dyDescent="0.15">
      <c r="A220" s="8"/>
      <c r="B220" s="16"/>
      <c r="C220" s="6"/>
      <c r="R220" s="6"/>
      <c r="S220" s="6"/>
      <c r="T220" s="9"/>
      <c r="U220" s="16" t="s">
        <v>730</v>
      </c>
      <c r="V220" s="6" t="s">
        <v>731</v>
      </c>
      <c r="W220">
        <v>66</v>
      </c>
      <c r="X220">
        <f>1+(W220-1)*0.25</f>
        <v>17.25</v>
      </c>
      <c r="Y220">
        <f>INT(POWER(X220+(Z220*0.25),2)*35)</f>
        <v>36968</v>
      </c>
      <c r="Z220">
        <v>61</v>
      </c>
      <c r="AA220">
        <f>INT(POWER(X220+(AB220*0.25),3))+40</f>
        <v>35166</v>
      </c>
      <c r="AB220">
        <v>62</v>
      </c>
      <c r="AC220">
        <f>INT(50+(X220+(AD220*0.25)-1)*POWER(X220+(AD220*0.25),0.5)*10)</f>
        <v>9726</v>
      </c>
      <c r="AD220">
        <v>325</v>
      </c>
      <c r="AE220">
        <f>INT(POWER(X220+(AF220*0.25),3))+40</f>
        <v>5172</v>
      </c>
      <c r="AF220">
        <v>0</v>
      </c>
      <c r="AG220">
        <f>INT(50+(X220+(AH220*0.25)-1)*POWER(X220+(AH220*0.25),0.5)*10)</f>
        <v>7657</v>
      </c>
      <c r="AH220">
        <v>267</v>
      </c>
      <c r="AI220">
        <f>INT(5+(X220+(AJ220*0.25)-1)*POWER(X220+(AJ220*0.25),0.2))</f>
        <v>33</v>
      </c>
      <c r="AJ220">
        <v>0</v>
      </c>
      <c r="AL220" s="6" t="s">
        <v>93</v>
      </c>
      <c r="AM220" s="6" t="s">
        <v>298</v>
      </c>
    </row>
    <row r="221" spans="1:39" s="9" customFormat="1" x14ac:dyDescent="0.15">
      <c r="A221" s="8" t="s">
        <v>640</v>
      </c>
      <c r="B221" s="15"/>
      <c r="U221" s="15"/>
    </row>
    <row r="222" spans="1:39" s="9" customFormat="1" x14ac:dyDescent="0.15">
      <c r="A222" s="8"/>
      <c r="B222" s="15" t="s">
        <v>1</v>
      </c>
      <c r="C222" s="9" t="s">
        <v>0</v>
      </c>
      <c r="D222" s="9">
        <v>45</v>
      </c>
      <c r="E222" s="9">
        <f>1+(D222-1)*0.25</f>
        <v>12</v>
      </c>
      <c r="F222" s="9">
        <f>INT(200+POWER(E222+(G222*0.25)+1,2)*30)</f>
        <v>5270</v>
      </c>
      <c r="G222" s="9">
        <v>0</v>
      </c>
      <c r="H222" s="9">
        <f>INT(POWER(E222+(I222*0.25)+4,2)*3)</f>
        <v>768</v>
      </c>
      <c r="I222" s="9">
        <v>0</v>
      </c>
      <c r="J222" s="9">
        <f>INT(50+(E222+(K222*0.25)-1)*POWER(E222+(K222*0.25),0.5)*10)</f>
        <v>431</v>
      </c>
      <c r="K222" s="9">
        <v>0</v>
      </c>
      <c r="L222" s="9">
        <f>INT(POWER(E222+(M222*0.25)+4,2)*3)</f>
        <v>768</v>
      </c>
      <c r="M222" s="9">
        <v>0</v>
      </c>
      <c r="N222" s="9">
        <f>INT(50+(E222+(O222*0.25)-1)*POWER(E222+(O222*0.25),0.5)*10)</f>
        <v>431</v>
      </c>
      <c r="O222" s="9">
        <v>0</v>
      </c>
      <c r="P222" s="9">
        <f>INT(5+(E222+(Q222*0.25)-1)*POWER(E222+(Q222*0.25),0.2))</f>
        <v>23</v>
      </c>
      <c r="Q222" s="9">
        <v>0</v>
      </c>
      <c r="R222" s="10" t="s">
        <v>57</v>
      </c>
      <c r="T222" s="9" t="s">
        <v>645</v>
      </c>
      <c r="U222" s="17" t="s">
        <v>262</v>
      </c>
      <c r="V222" s="11" t="s">
        <v>263</v>
      </c>
      <c r="W222" s="9">
        <v>90</v>
      </c>
      <c r="X222" s="9">
        <f t="shared" ref="X222:X227" si="142">1+(W222-1)*0.25</f>
        <v>23.25</v>
      </c>
      <c r="Y222" s="9">
        <f t="shared" ref="Y222:Y227" si="143">INT(POWER(X222+(Z222*0.25),2)*35)</f>
        <v>69308</v>
      </c>
      <c r="Z222" s="9">
        <v>85</v>
      </c>
      <c r="AA222" s="9">
        <f t="shared" ref="AA222:AA227" si="144">INT(POWER(X222+(AB222*0.25),3))+40</f>
        <v>12608</v>
      </c>
      <c r="AB222" s="9">
        <v>0</v>
      </c>
      <c r="AC222" s="9">
        <f t="shared" ref="AC222:AC227" si="145">INT(50+(X222+(AD222*0.25)-1)*POWER(X222+(AD222*0.25),0.5)*10)</f>
        <v>10062</v>
      </c>
      <c r="AD222" s="9">
        <v>310</v>
      </c>
      <c r="AE222" s="9">
        <f t="shared" ref="AE222:AE227" si="146">INT(POWER(X222+(AF222*0.25),3))+40</f>
        <v>88161</v>
      </c>
      <c r="AF222" s="9">
        <v>85</v>
      </c>
      <c r="AG222" s="9">
        <f t="shared" ref="AG222:AG227" si="147">INT(50+(X222+(AH222*0.25)-1)*POWER(X222+(AH222*0.25),0.5)*10)</f>
        <v>10062</v>
      </c>
      <c r="AH222" s="9">
        <v>310</v>
      </c>
      <c r="AI222" s="9">
        <f t="shared" ref="AI222:AI227" si="148">INT(5+(X222+(AJ222*0.25)-1)*POWER(X222+(AJ222*0.25),0.2))</f>
        <v>263</v>
      </c>
      <c r="AJ222" s="9">
        <v>320</v>
      </c>
      <c r="AL222" s="11" t="s">
        <v>63</v>
      </c>
      <c r="AM222" s="11" t="s">
        <v>264</v>
      </c>
    </row>
    <row r="223" spans="1:39" s="9" customFormat="1" x14ac:dyDescent="0.15">
      <c r="A223" s="8"/>
      <c r="B223" s="17" t="s">
        <v>265</v>
      </c>
      <c r="C223" s="11" t="s">
        <v>266</v>
      </c>
      <c r="D223" s="9">
        <v>15</v>
      </c>
      <c r="E223" s="9">
        <f>1+(D223-1)*0.25</f>
        <v>4.5</v>
      </c>
      <c r="F223" s="9">
        <f>INT(200+POWER(E223+(G223*0.25)+1,2)*30)</f>
        <v>1107</v>
      </c>
      <c r="G223" s="9">
        <v>0</v>
      </c>
      <c r="H223" s="9">
        <f>INT(POWER(E223+(I223*0.25)+4,2)*3)</f>
        <v>216</v>
      </c>
      <c r="I223" s="9">
        <v>0</v>
      </c>
      <c r="J223" s="9">
        <f>INT(50+(E223+(K223*0.25)-1)*POWER(E223+(K223*0.25),0.5)*10)</f>
        <v>124</v>
      </c>
      <c r="K223" s="9">
        <v>0</v>
      </c>
      <c r="L223" s="9">
        <f>INT(POWER(E223+(M223*0.25)+4,2)*3)</f>
        <v>216</v>
      </c>
      <c r="M223" s="9">
        <v>0</v>
      </c>
      <c r="N223" s="9">
        <f>INT(50+(E223+(O223*0.25)-1)*POWER(E223+(O223*0.25),0.5)*10)</f>
        <v>124</v>
      </c>
      <c r="O223" s="9">
        <v>0</v>
      </c>
      <c r="P223" s="9">
        <f>INT(5+(E223+(Q223*0.25)-1)*POWER(E223+(Q223*0.25),0.2))</f>
        <v>9</v>
      </c>
      <c r="Q223" s="9">
        <v>0</v>
      </c>
      <c r="R223" s="11" t="s">
        <v>267</v>
      </c>
      <c r="S223" s="11" t="s">
        <v>268</v>
      </c>
      <c r="T223" s="9" t="s">
        <v>644</v>
      </c>
      <c r="U223" s="17" t="s">
        <v>269</v>
      </c>
      <c r="V223" s="11" t="s">
        <v>270</v>
      </c>
      <c r="W223" s="9">
        <v>64</v>
      </c>
      <c r="X223" s="9">
        <f t="shared" si="142"/>
        <v>16.75</v>
      </c>
      <c r="Y223" s="9">
        <f t="shared" si="143"/>
        <v>36402</v>
      </c>
      <c r="Z223" s="9">
        <v>62</v>
      </c>
      <c r="AA223" s="9">
        <f t="shared" si="144"/>
        <v>31295</v>
      </c>
      <c r="AB223" s="9">
        <v>59</v>
      </c>
      <c r="AC223" s="9">
        <f t="shared" si="145"/>
        <v>9838</v>
      </c>
      <c r="AD223" s="9">
        <v>330</v>
      </c>
      <c r="AE223" s="9">
        <f t="shared" si="146"/>
        <v>4739</v>
      </c>
      <c r="AF223" s="9">
        <v>0</v>
      </c>
      <c r="AG223" s="9">
        <f t="shared" si="147"/>
        <v>7897</v>
      </c>
      <c r="AH223" s="9">
        <v>276</v>
      </c>
      <c r="AI223" s="9">
        <f t="shared" si="148"/>
        <v>221</v>
      </c>
      <c r="AJ223" s="9">
        <v>290</v>
      </c>
      <c r="AL223" s="11" t="s">
        <v>63</v>
      </c>
      <c r="AM223" s="11" t="s">
        <v>271</v>
      </c>
    </row>
    <row r="224" spans="1:39" s="9" customFormat="1" x14ac:dyDescent="0.15">
      <c r="A224" s="8"/>
      <c r="B224" s="17" t="s">
        <v>272</v>
      </c>
      <c r="C224" s="11" t="s">
        <v>273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274</v>
      </c>
      <c r="T224" s="9" t="s">
        <v>645</v>
      </c>
      <c r="U224" s="17" t="s">
        <v>275</v>
      </c>
      <c r="V224" s="11" t="s">
        <v>276</v>
      </c>
      <c r="W224" s="9">
        <v>65</v>
      </c>
      <c r="X224" s="9">
        <f t="shared" si="142"/>
        <v>17</v>
      </c>
      <c r="Y224" s="9">
        <f t="shared" si="143"/>
        <v>35840</v>
      </c>
      <c r="Z224" s="9">
        <v>60</v>
      </c>
      <c r="AA224" s="9">
        <f t="shared" si="144"/>
        <v>4953</v>
      </c>
      <c r="AB224" s="9">
        <v>0</v>
      </c>
      <c r="AC224" s="9">
        <f t="shared" si="145"/>
        <v>6074</v>
      </c>
      <c r="AD224" s="9">
        <v>220</v>
      </c>
      <c r="AE224" s="9">
        <f t="shared" si="146"/>
        <v>29116</v>
      </c>
      <c r="AF224" s="9">
        <v>55</v>
      </c>
      <c r="AG224" s="9">
        <f t="shared" si="147"/>
        <v>9504</v>
      </c>
      <c r="AH224" s="9">
        <v>320</v>
      </c>
      <c r="AI224" s="9">
        <f t="shared" si="148"/>
        <v>172</v>
      </c>
      <c r="AJ224" s="9">
        <v>220</v>
      </c>
      <c r="AL224" s="11" t="s">
        <v>93</v>
      </c>
      <c r="AM224" s="11" t="s">
        <v>277</v>
      </c>
    </row>
    <row r="225" spans="1:40" x14ac:dyDescent="0.15">
      <c r="A225" s="8"/>
      <c r="B225" s="16"/>
      <c r="C225" s="6"/>
      <c r="R225" s="6"/>
      <c r="S225" s="6"/>
      <c r="T225" s="9" t="s">
        <v>644</v>
      </c>
      <c r="U225" s="16" t="s">
        <v>278</v>
      </c>
      <c r="V225" s="6" t="s">
        <v>279</v>
      </c>
      <c r="W225">
        <v>65</v>
      </c>
      <c r="X225">
        <f t="shared" si="142"/>
        <v>17</v>
      </c>
      <c r="Y225">
        <f t="shared" si="143"/>
        <v>35282</v>
      </c>
      <c r="Z225">
        <v>59</v>
      </c>
      <c r="AA225">
        <f t="shared" si="144"/>
        <v>33582</v>
      </c>
      <c r="AB225">
        <v>61</v>
      </c>
      <c r="AC225">
        <f t="shared" si="145"/>
        <v>9504</v>
      </c>
      <c r="AD225">
        <v>320</v>
      </c>
      <c r="AE225">
        <f t="shared" si="146"/>
        <v>4953</v>
      </c>
      <c r="AF225">
        <v>0</v>
      </c>
      <c r="AG225">
        <f t="shared" si="147"/>
        <v>6394</v>
      </c>
      <c r="AH225">
        <v>230</v>
      </c>
      <c r="AI225">
        <f t="shared" si="148"/>
        <v>215</v>
      </c>
      <c r="AJ225">
        <v>280</v>
      </c>
      <c r="AL225" s="6" t="s">
        <v>93</v>
      </c>
      <c r="AM225" s="6" t="s">
        <v>280</v>
      </c>
    </row>
    <row r="226" spans="1:40" x14ac:dyDescent="0.15">
      <c r="A226" s="8"/>
      <c r="B226" s="16"/>
      <c r="C226" s="6"/>
      <c r="R226" s="6"/>
      <c r="S226" s="6"/>
      <c r="T226" s="9"/>
      <c r="U226" s="16" t="s">
        <v>732</v>
      </c>
      <c r="V226" s="6" t="s">
        <v>733</v>
      </c>
      <c r="W226">
        <v>66</v>
      </c>
      <c r="X226">
        <f t="shared" si="142"/>
        <v>17.25</v>
      </c>
      <c r="Y226">
        <f t="shared" si="143"/>
        <v>35840</v>
      </c>
      <c r="Z226">
        <v>59</v>
      </c>
      <c r="AA226">
        <f t="shared" si="144"/>
        <v>34368</v>
      </c>
      <c r="AB226">
        <v>61</v>
      </c>
      <c r="AC226">
        <f t="shared" si="145"/>
        <v>9541</v>
      </c>
      <c r="AD226">
        <v>320</v>
      </c>
      <c r="AE226">
        <f t="shared" si="146"/>
        <v>5172</v>
      </c>
      <c r="AF226">
        <v>0</v>
      </c>
      <c r="AG226">
        <f t="shared" si="147"/>
        <v>6426</v>
      </c>
      <c r="AH226">
        <v>230</v>
      </c>
      <c r="AI226">
        <f t="shared" si="148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734</v>
      </c>
      <c r="V227" s="6" t="s">
        <v>735</v>
      </c>
      <c r="W227">
        <v>67</v>
      </c>
      <c r="X227">
        <f t="shared" si="142"/>
        <v>17.5</v>
      </c>
      <c r="Y227">
        <f t="shared" si="143"/>
        <v>36402</v>
      </c>
      <c r="Z227">
        <v>59</v>
      </c>
      <c r="AA227">
        <f t="shared" si="144"/>
        <v>35166</v>
      </c>
      <c r="AB227">
        <v>61</v>
      </c>
      <c r="AC227">
        <f t="shared" si="145"/>
        <v>9578</v>
      </c>
      <c r="AD227">
        <v>320</v>
      </c>
      <c r="AE227">
        <f t="shared" si="146"/>
        <v>5399</v>
      </c>
      <c r="AF227">
        <v>0</v>
      </c>
      <c r="AG227">
        <f t="shared" si="147"/>
        <v>6458</v>
      </c>
      <c r="AH227">
        <v>230</v>
      </c>
      <c r="AI227">
        <f t="shared" si="148"/>
        <v>216</v>
      </c>
      <c r="AJ227">
        <v>280</v>
      </c>
      <c r="AL227" s="6" t="s">
        <v>93</v>
      </c>
      <c r="AM227" s="6" t="s">
        <v>280</v>
      </c>
    </row>
    <row r="228" spans="1:40" x14ac:dyDescent="0.15">
      <c r="A228" s="18" t="s">
        <v>659</v>
      </c>
      <c r="AN228" s="7"/>
    </row>
    <row r="229" spans="1:40" x14ac:dyDescent="0.15">
      <c r="A229" s="18"/>
      <c r="B229" s="12" t="s">
        <v>1</v>
      </c>
      <c r="C229" t="s">
        <v>0</v>
      </c>
      <c r="D229">
        <v>45</v>
      </c>
      <c r="E229">
        <f>1+(D229-1)*0.25</f>
        <v>12</v>
      </c>
      <c r="F229">
        <f>INT(200+POWER(E229+(G229*0.25)+1,2)*30)</f>
        <v>5270</v>
      </c>
      <c r="G229">
        <v>0</v>
      </c>
      <c r="H229">
        <f>INT(POWER(E229+(I229*0.25)+4,2)*3)</f>
        <v>768</v>
      </c>
      <c r="I229">
        <v>0</v>
      </c>
      <c r="J229">
        <f>INT(50+(E229+(K229*0.25)-1)*POWER(E229+(K229*0.25),0.5)*10)</f>
        <v>431</v>
      </c>
      <c r="K229">
        <v>0</v>
      </c>
      <c r="L229">
        <f>INT(POWER(E229+(M229*0.25)+4,2)*3)</f>
        <v>768</v>
      </c>
      <c r="M229">
        <v>0</v>
      </c>
      <c r="N229">
        <f>INT(50+(E229+(O229*0.25)-1)*POWER(E229+(O229*0.25),0.5)*10)</f>
        <v>431</v>
      </c>
      <c r="O229">
        <v>0</v>
      </c>
      <c r="P229">
        <f>INT(5+(E229+(Q229*0.25)-1)*POWER(E229+(Q229*0.25),0.2))</f>
        <v>23</v>
      </c>
      <c r="Q229">
        <v>0</v>
      </c>
      <c r="R229" s="5">
        <v>100105</v>
      </c>
      <c r="S229" t="s">
        <v>554</v>
      </c>
      <c r="U229" s="16" t="s">
        <v>660</v>
      </c>
      <c r="V229" s="6" t="s">
        <v>661</v>
      </c>
      <c r="W229">
        <v>66</v>
      </c>
      <c r="X229">
        <f>1+(W229-1)*0.25</f>
        <v>17.25</v>
      </c>
      <c r="Y229">
        <f>INT(POWER(X229+(Z229*0.25),2)*35)</f>
        <v>158289</v>
      </c>
      <c r="Z229">
        <v>200</v>
      </c>
      <c r="AA229">
        <f>INT(POWER(X229+(AB229*0.25),3))+40</f>
        <v>33582</v>
      </c>
      <c r="AB229">
        <v>60</v>
      </c>
      <c r="AC229">
        <f>INT(50+(X229+(AD229*0.25)-1)*POWER(X229+(AD229*0.25),0.5)*10)</f>
        <v>25536</v>
      </c>
      <c r="AD229">
        <v>680</v>
      </c>
      <c r="AE229">
        <f>INT(POWER(X229+(AF229*0.25),3))+40</f>
        <v>26370</v>
      </c>
      <c r="AF229">
        <v>50</v>
      </c>
      <c r="AG229">
        <f>INT(50+(X229+(AH229*0.25)-1)*POWER(X229+(AH229*0.25),0.5)*10)</f>
        <v>26567</v>
      </c>
      <c r="AH229">
        <v>700</v>
      </c>
      <c r="AI229">
        <f>INT(5+(X229+(AJ229*0.25)-1)*POWER(X229+(AJ229*0.25),0.2))</f>
        <v>138</v>
      </c>
      <c r="AJ229">
        <v>170</v>
      </c>
      <c r="AL229" s="6" t="s">
        <v>93</v>
      </c>
      <c r="AM229" s="6" t="s">
        <v>507</v>
      </c>
      <c r="AN229" s="7"/>
    </row>
    <row r="230" spans="1:40" x14ac:dyDescent="0.15">
      <c r="A230" s="18"/>
      <c r="R230" s="5"/>
      <c r="U230" s="16" t="s">
        <v>662</v>
      </c>
      <c r="V230" s="6" t="s">
        <v>663</v>
      </c>
      <c r="W230">
        <v>67</v>
      </c>
      <c r="X230">
        <f>1+(W230-1)*0.25</f>
        <v>17.5</v>
      </c>
      <c r="Y230">
        <f>INT(POWER(X230+(Z230*0.25),2)*35)</f>
        <v>159468</v>
      </c>
      <c r="Z230">
        <v>200</v>
      </c>
      <c r="AA230">
        <f>INT(POWER(X230+(AB230*0.25),3))+40</f>
        <v>34368</v>
      </c>
      <c r="AB230">
        <v>60</v>
      </c>
      <c r="AC230">
        <f>INT(50+(X230+(AD230*0.25)-1)*POWER(X230+(AD230*0.25),0.5)*10)</f>
        <v>25587</v>
      </c>
      <c r="AD230">
        <v>680</v>
      </c>
      <c r="AE230">
        <f>INT(POWER(X230+(AF230*0.25),3))+40</f>
        <v>27040</v>
      </c>
      <c r="AF230">
        <v>50</v>
      </c>
      <c r="AG230">
        <f>INT(50+(X230+(AH230*0.25)-1)*POWER(X230+(AH230*0.25),0.5)*10)</f>
        <v>26619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665</v>
      </c>
      <c r="V231" s="6" t="s">
        <v>666</v>
      </c>
      <c r="W231">
        <v>70</v>
      </c>
      <c r="X231">
        <f>1+(W231-1)*0.25</f>
        <v>18.25</v>
      </c>
      <c r="Y231">
        <f>INT(POWER(X231+(Z231*0.25),2)*35)</f>
        <v>163032</v>
      </c>
      <c r="Z231">
        <v>200</v>
      </c>
      <c r="AA231">
        <f>INT(POWER(X231+(AB231*0.25),3))+40</f>
        <v>36799</v>
      </c>
      <c r="AB231">
        <v>60</v>
      </c>
      <c r="AC231">
        <f>INT(50+(X231+(AD231*0.25)-1)*POWER(X231+(AD231*0.25),0.5)*10)</f>
        <v>25741</v>
      </c>
      <c r="AD231">
        <v>680</v>
      </c>
      <c r="AE231">
        <f>INT(POWER(X231+(AF231*0.25),3))+40</f>
        <v>29116</v>
      </c>
      <c r="AF231">
        <v>50</v>
      </c>
      <c r="AG231">
        <f>INT(50+(X231+(AH231*0.25)-1)*POWER(X231+(AH231*0.25),0.5)*10)</f>
        <v>26775</v>
      </c>
      <c r="AH231">
        <v>700</v>
      </c>
      <c r="AI231">
        <f>INT(5+(X231+(AJ231*0.25)-1)*POWER(X231+(AJ231*0.25),0.2))</f>
        <v>140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 t="s">
        <v>664</v>
      </c>
      <c r="AN232" s="7"/>
    </row>
    <row r="233" spans="1:40" x14ac:dyDescent="0.15">
      <c r="A233" s="18"/>
      <c r="B233" s="12" t="s">
        <v>1</v>
      </c>
      <c r="C233" t="s">
        <v>0</v>
      </c>
      <c r="D233">
        <v>45</v>
      </c>
      <c r="E233">
        <f>1+(D233-1)*0.25</f>
        <v>12</v>
      </c>
      <c r="F233">
        <f>INT(200+POWER(E233+(G233*0.25)+1,2)*30)</f>
        <v>5270</v>
      </c>
      <c r="G233">
        <v>0</v>
      </c>
      <c r="H233">
        <f>INT(POWER(E233+(I233*0.25)+4,2)*3)</f>
        <v>768</v>
      </c>
      <c r="I233">
        <v>0</v>
      </c>
      <c r="J233">
        <f>INT(50+(E233+(K233*0.25)-1)*POWER(E233+(K233*0.25),0.5)*10)</f>
        <v>431</v>
      </c>
      <c r="K233">
        <v>0</v>
      </c>
      <c r="L233">
        <f>INT(POWER(E233+(M233*0.25)+4,2)*3)</f>
        <v>768</v>
      </c>
      <c r="M233">
        <v>0</v>
      </c>
      <c r="N233">
        <f>INT(50+(E233+(O233*0.25)-1)*POWER(E233+(O233*0.25),0.5)*10)</f>
        <v>431</v>
      </c>
      <c r="O233">
        <v>0</v>
      </c>
      <c r="P233">
        <f>INT(5+(E233+(Q233*0.25)-1)*POWER(E233+(Q233*0.25),0.2))</f>
        <v>23</v>
      </c>
      <c r="Q233">
        <v>0</v>
      </c>
      <c r="R233" s="5">
        <v>100105</v>
      </c>
      <c r="S233" t="s">
        <v>554</v>
      </c>
      <c r="U233" s="16" t="s">
        <v>667</v>
      </c>
      <c r="V233" s="6" t="s">
        <v>668</v>
      </c>
      <c r="W233">
        <v>70</v>
      </c>
      <c r="X233">
        <f>1+(W233-1)*0.25</f>
        <v>18.25</v>
      </c>
      <c r="Y233">
        <f>INT(POWER(X233+(Z233*0.25),2)*35)</f>
        <v>163032</v>
      </c>
      <c r="Z233">
        <v>200</v>
      </c>
      <c r="AA233">
        <f>INT(POWER(X233+(AB233*0.25),3))+40</f>
        <v>36799</v>
      </c>
      <c r="AB233">
        <v>60</v>
      </c>
      <c r="AC233">
        <f>INT(50+(X233+(AD233*0.25)-1)*POWER(X233+(AD233*0.25),0.5)*10)</f>
        <v>25741</v>
      </c>
      <c r="AD233">
        <v>680</v>
      </c>
      <c r="AE233">
        <f>INT(POWER(X233+(AF233*0.25),3))+40</f>
        <v>29116</v>
      </c>
      <c r="AF233">
        <v>50</v>
      </c>
      <c r="AG233">
        <f>INT(50+(X233+(AH233*0.25)-1)*POWER(X233+(AH233*0.25),0.5)*10)</f>
        <v>26775</v>
      </c>
      <c r="AH233">
        <v>700</v>
      </c>
      <c r="AI233">
        <f>INT(5+(X233+(AJ233*0.25)-1)*POWER(X233+(AJ233*0.25),0.2))</f>
        <v>140</v>
      </c>
      <c r="AJ233">
        <v>170</v>
      </c>
      <c r="AL233" s="6" t="s">
        <v>93</v>
      </c>
      <c r="AM233" s="6" t="s">
        <v>507</v>
      </c>
      <c r="AN233" s="7"/>
    </row>
    <row r="234" spans="1:40" x14ac:dyDescent="0.15">
      <c r="A234" s="18"/>
      <c r="R234" s="5"/>
      <c r="U234" s="16" t="s">
        <v>669</v>
      </c>
      <c r="V234" s="6" t="s">
        <v>670</v>
      </c>
      <c r="W234">
        <v>70</v>
      </c>
      <c r="X234">
        <f>1+(W234-1)*0.25</f>
        <v>18.25</v>
      </c>
      <c r="Y234">
        <f>INT(POWER(X234+(Z234*0.25),2)*35)</f>
        <v>163032</v>
      </c>
      <c r="Z234">
        <v>200</v>
      </c>
      <c r="AA234">
        <f>INT(POWER(X234+(AB234*0.25),3))+40</f>
        <v>36799</v>
      </c>
      <c r="AB234">
        <v>60</v>
      </c>
      <c r="AC234">
        <f>INT(50+(X234+(AD234*0.25)-1)*POWER(X234+(AD234*0.25),0.5)*10)</f>
        <v>25741</v>
      </c>
      <c r="AD234">
        <v>680</v>
      </c>
      <c r="AE234">
        <f>INT(POWER(X234+(AF234*0.25),3))+40</f>
        <v>29116</v>
      </c>
      <c r="AF234">
        <v>50</v>
      </c>
      <c r="AG234">
        <f>INT(50+(X234+(AH234*0.25)-1)*POWER(X234+(AH234*0.25),0.5)*10)</f>
        <v>26775</v>
      </c>
      <c r="AH234">
        <v>700</v>
      </c>
      <c r="AI234">
        <f>INT(5+(X234+(AJ234*0.25)-1)*POWER(X234+(AJ234*0.25),0.2))</f>
        <v>140</v>
      </c>
      <c r="AJ234">
        <v>170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671</v>
      </c>
      <c r="V235" s="6" t="s">
        <v>672</v>
      </c>
      <c r="W235">
        <v>70</v>
      </c>
      <c r="X235">
        <f>1+(W235-1)*0.25</f>
        <v>18.25</v>
      </c>
      <c r="Y235">
        <f>INT(POWER(X235+(Z235*0.25),2)*35)</f>
        <v>163032</v>
      </c>
      <c r="Z235">
        <v>200</v>
      </c>
      <c r="AA235">
        <f>INT(POWER(X235+(AB235*0.25),3))+40</f>
        <v>36799</v>
      </c>
      <c r="AB235">
        <v>60</v>
      </c>
      <c r="AC235">
        <f>INT(50+(X235+(AD235*0.25)-1)*POWER(X235+(AD235*0.25),0.5)*10)</f>
        <v>25741</v>
      </c>
      <c r="AD235">
        <v>680</v>
      </c>
      <c r="AE235">
        <f>INT(POWER(X235+(AF235*0.25),3))+40</f>
        <v>29116</v>
      </c>
      <c r="AF235">
        <v>50</v>
      </c>
      <c r="AG235">
        <f>INT(50+(X235+(AH235*0.25)-1)*POWER(X235+(AH235*0.25),0.5)*10)</f>
        <v>26775</v>
      </c>
      <c r="AH235">
        <v>700</v>
      </c>
      <c r="AI235">
        <f>INT(5+(X235+(AJ235*0.25)-1)*POWER(X235+(AJ235*0.25),0.2))</f>
        <v>140</v>
      </c>
      <c r="AJ235">
        <v>170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673</v>
      </c>
      <c r="V236" s="6" t="s">
        <v>674</v>
      </c>
      <c r="W236">
        <v>70</v>
      </c>
      <c r="X236">
        <f>1+(W236-1)*0.25</f>
        <v>18.25</v>
      </c>
      <c r="Y236">
        <f>INT(POWER(X236+(Z236*0.25),2)*35)</f>
        <v>163032</v>
      </c>
      <c r="Z236">
        <v>200</v>
      </c>
      <c r="AA236">
        <f>INT(POWER(X236+(AB236*0.25),3))+40</f>
        <v>36799</v>
      </c>
      <c r="AB236">
        <v>60</v>
      </c>
      <c r="AC236">
        <f>INT(50+(X236+(AD236*0.25)-1)*POWER(X236+(AD236*0.25),0.5)*10)</f>
        <v>25741</v>
      </c>
      <c r="AD236">
        <v>680</v>
      </c>
      <c r="AE236">
        <f>INT(POWER(X236+(AF236*0.25),3))+40</f>
        <v>29116</v>
      </c>
      <c r="AF236">
        <v>50</v>
      </c>
      <c r="AG236">
        <f>INT(50+(X236+(AH236*0.25)-1)*POWER(X236+(AH236*0.25),0.5)*10)</f>
        <v>26775</v>
      </c>
      <c r="AH236">
        <v>700</v>
      </c>
      <c r="AI236">
        <f>INT(5+(X236+(AJ236*0.25)-1)*POWER(X236+(AJ236*0.25),0.2))</f>
        <v>140</v>
      </c>
      <c r="AJ236">
        <v>170</v>
      </c>
      <c r="AL236" s="6" t="s">
        <v>93</v>
      </c>
      <c r="AM236" s="6" t="s">
        <v>507</v>
      </c>
      <c r="AN236" s="7"/>
    </row>
    <row r="237" spans="1:40" x14ac:dyDescent="0.15">
      <c r="A237" s="18"/>
      <c r="R237" s="5"/>
      <c r="U237" s="16" t="s">
        <v>675</v>
      </c>
      <c r="V237" s="6" t="s">
        <v>676</v>
      </c>
      <c r="W237">
        <v>68</v>
      </c>
      <c r="X237">
        <f>1+(W237-1)*0.25</f>
        <v>17.75</v>
      </c>
      <c r="Y237">
        <f>INT(POWER(X237+(Z237*0.25),2)*35)</f>
        <v>160652</v>
      </c>
      <c r="Z237">
        <v>200</v>
      </c>
      <c r="AA237">
        <f>INT(POWER(X237+(AB237*0.25),3))+40</f>
        <v>35166</v>
      </c>
      <c r="AB237">
        <v>60</v>
      </c>
      <c r="AC237">
        <f>INT(50+(X237+(AD237*0.25)-1)*POWER(X237+(AD237*0.25),0.5)*10)</f>
        <v>25638</v>
      </c>
      <c r="AD237">
        <v>680</v>
      </c>
      <c r="AE237">
        <f>INT(POWER(X237+(AF237*0.25),3))+40</f>
        <v>27720</v>
      </c>
      <c r="AF237">
        <v>50</v>
      </c>
      <c r="AG237">
        <f>INT(50+(X237+(AH237*0.25)-1)*POWER(X237+(AH237*0.25),0.5)*10)</f>
        <v>26671</v>
      </c>
      <c r="AH237">
        <v>700</v>
      </c>
      <c r="AI237">
        <f>INT(5+(X237+(AJ237*0.25)-1)*POWER(X237+(AJ237*0.25),0.2))</f>
        <v>139</v>
      </c>
      <c r="AJ237">
        <v>170</v>
      </c>
      <c r="AL237" s="6" t="s">
        <v>93</v>
      </c>
      <c r="AM237" s="6" t="s">
        <v>507</v>
      </c>
      <c r="AN237" s="7"/>
    </row>
    <row r="238" spans="1:40" ht="19" x14ac:dyDescent="0.3">
      <c r="A238" s="19" t="s">
        <v>677</v>
      </c>
      <c r="AN238" s="7"/>
    </row>
    <row r="239" spans="1:40" x14ac:dyDescent="0.15">
      <c r="A239" s="18"/>
      <c r="B239" s="12" t="s">
        <v>1</v>
      </c>
      <c r="C239" t="s">
        <v>0</v>
      </c>
      <c r="D239">
        <v>45</v>
      </c>
      <c r="E239">
        <f>1+(D239-1)*0.25</f>
        <v>12</v>
      </c>
      <c r="F239">
        <f>INT(200+POWER(E239+(G239*0.25)+1,2)*30)</f>
        <v>5270</v>
      </c>
      <c r="G239">
        <v>0</v>
      </c>
      <c r="H239">
        <f>INT(POWER(E239+(I239*0.25)+4,2)*3)</f>
        <v>768</v>
      </c>
      <c r="I239">
        <v>0</v>
      </c>
      <c r="J239">
        <f>INT(50+(E239+(K239*0.25)-1)*POWER(E239+(K239*0.25),0.5)*10)</f>
        <v>431</v>
      </c>
      <c r="K239">
        <v>0</v>
      </c>
      <c r="L239">
        <f>INT(POWER(E239+(M239*0.25)+4,2)*3)</f>
        <v>768</v>
      </c>
      <c r="M239">
        <v>0</v>
      </c>
      <c r="N239">
        <f>INT(50+(E239+(O239*0.25)-1)*POWER(E239+(O239*0.25),0.5)*10)</f>
        <v>431</v>
      </c>
      <c r="O239">
        <v>0</v>
      </c>
      <c r="P239">
        <f>INT(5+(E239+(Q239*0.25)-1)*POWER(E239+(Q239*0.25),0.2))</f>
        <v>23</v>
      </c>
      <c r="Q239">
        <v>0</v>
      </c>
      <c r="R239" s="5">
        <v>100105</v>
      </c>
      <c r="S239" t="s">
        <v>554</v>
      </c>
      <c r="U239" s="16" t="s">
        <v>678</v>
      </c>
      <c r="V239" s="6" t="s">
        <v>679</v>
      </c>
      <c r="W239">
        <v>69</v>
      </c>
      <c r="X239">
        <f>1+(W239-1)*0.25</f>
        <v>18</v>
      </c>
      <c r="Y239">
        <f>INT(POWER(X239+(Z239*0.25),2)*35)</f>
        <v>161840</v>
      </c>
      <c r="Z239">
        <v>200</v>
      </c>
      <c r="AA239">
        <f>INT(POWER(X239+(AB239*0.25),3))+40</f>
        <v>35977</v>
      </c>
      <c r="AB239">
        <v>60</v>
      </c>
      <c r="AC239">
        <f>INT(50+(X239+(AD239*0.25)-1)*POWER(X239+(AD239*0.25),0.5)*10)</f>
        <v>25690</v>
      </c>
      <c r="AD239">
        <v>680</v>
      </c>
      <c r="AE239">
        <f>INT(POWER(X239+(AF239*0.25),3))+40</f>
        <v>28412</v>
      </c>
      <c r="AF239">
        <v>50</v>
      </c>
      <c r="AG239">
        <f>INT(50+(X239+(AH239*0.25)-1)*POWER(X239+(AH239*0.25),0.5)*10)</f>
        <v>26723</v>
      </c>
      <c r="AH239">
        <v>700</v>
      </c>
      <c r="AI239">
        <f>INT(5+(X239+(AJ239*0.25)-1)*POWER(X239+(AJ239*0.25),0.2))</f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680</v>
      </c>
      <c r="V240" s="6" t="s">
        <v>681</v>
      </c>
      <c r="W240">
        <v>95</v>
      </c>
      <c r="X240">
        <f>1+(W240-1)*0.25</f>
        <v>24.5</v>
      </c>
      <c r="Y240">
        <f>INT(POWER(X240+(Z240*0.25),2)*35)</f>
        <v>194258</v>
      </c>
      <c r="Z240">
        <v>200</v>
      </c>
      <c r="AA240">
        <f>INT(POWER(X240+(AB240*0.25),3))+40</f>
        <v>61669</v>
      </c>
      <c r="AB240">
        <v>60</v>
      </c>
      <c r="AC240">
        <f>INT(50+(X240+(AD240*0.25)-1)*POWER(X240+(AD240*0.25),0.5)*10)</f>
        <v>27036</v>
      </c>
      <c r="AD240">
        <v>680</v>
      </c>
      <c r="AE240">
        <f>INT(POWER(X240+(AF240*0.25),3))+40</f>
        <v>50693</v>
      </c>
      <c r="AF240">
        <v>50</v>
      </c>
      <c r="AG240">
        <f>INT(50+(X240+(AH240*0.25)-1)*POWER(X240+(AH240*0.25),0.5)*10)</f>
        <v>28087</v>
      </c>
      <c r="AH240">
        <v>700</v>
      </c>
      <c r="AI240">
        <f>INT(5+(X240+(AJ240*0.25)-1)*POWER(X240+(AJ240*0.25),0.2))</f>
        <v>158</v>
      </c>
      <c r="AJ240">
        <v>170</v>
      </c>
      <c r="AL240" s="6" t="s">
        <v>93</v>
      </c>
      <c r="AM240" s="6" t="s">
        <v>507</v>
      </c>
      <c r="AN240" s="7"/>
    </row>
    <row r="241" spans="1:40" s="9" customFormat="1" x14ac:dyDescent="0.15">
      <c r="A241" s="8" t="s">
        <v>648</v>
      </c>
      <c r="B241" s="15"/>
      <c r="U241" s="15"/>
      <c r="W241"/>
    </row>
    <row r="242" spans="1:40" s="9" customFormat="1" x14ac:dyDescent="0.15">
      <c r="A242" s="8"/>
      <c r="B242" s="15" t="s">
        <v>1</v>
      </c>
      <c r="C242" s="9" t="s">
        <v>0</v>
      </c>
      <c r="D242" s="9">
        <v>45</v>
      </c>
      <c r="E242" s="9">
        <f>1+(D242-1)*0.25</f>
        <v>12</v>
      </c>
      <c r="F242" s="9">
        <f>INT(200+POWER(E242+(G242*0.25)+1,2)*30)</f>
        <v>5270</v>
      </c>
      <c r="G242" s="9">
        <v>0</v>
      </c>
      <c r="H242" s="9">
        <f>INT(POWER(E242+(I242*0.25)+4,2)*3)</f>
        <v>768</v>
      </c>
      <c r="I242" s="9">
        <v>0</v>
      </c>
      <c r="J242" s="9">
        <f>INT(50+(E242+(K242*0.25)-1)*POWER(E242+(K242*0.25),0.5)*10)</f>
        <v>431</v>
      </c>
      <c r="K242" s="9">
        <v>0</v>
      </c>
      <c r="L242" s="9">
        <f>INT(POWER(E242+(M242*0.25)+4,2)*3)</f>
        <v>768</v>
      </c>
      <c r="M242" s="9">
        <v>0</v>
      </c>
      <c r="N242" s="9">
        <f>INT(50+(E242+(O242*0.25)-1)*POWER(E242+(O242*0.25),0.5)*10)</f>
        <v>431</v>
      </c>
      <c r="O242" s="9">
        <v>0</v>
      </c>
      <c r="P242" s="9">
        <f>INT(5+(E242+(Q242*0.25)-1)*POWER(E242+(Q242*0.25),0.2))</f>
        <v>23</v>
      </c>
      <c r="Q242" s="9">
        <v>0</v>
      </c>
      <c r="R242" s="10" t="s">
        <v>57</v>
      </c>
      <c r="T242" s="9" t="s">
        <v>644</v>
      </c>
      <c r="U242" s="17" t="s">
        <v>399</v>
      </c>
      <c r="V242" s="11" t="s">
        <v>400</v>
      </c>
      <c r="W242">
        <v>95</v>
      </c>
      <c r="X242" s="9">
        <f>1+(W242-1)*0.25</f>
        <v>24.5</v>
      </c>
      <c r="Y242" s="9">
        <f>INT(POWER(X242+(Z242*0.25),2)*35)</f>
        <v>90144</v>
      </c>
      <c r="Z242" s="9">
        <v>105</v>
      </c>
      <c r="AA242" s="9">
        <f>INT(POWER(X242+(AB242*0.25),3))+40</f>
        <v>67707</v>
      </c>
      <c r="AB242" s="9">
        <v>65</v>
      </c>
      <c r="AC242" s="9">
        <f>INT(50+(X242+(AD242*0.25)-1)*POWER(X242+(AD242*0.25),0.5)*10)</f>
        <v>9875</v>
      </c>
      <c r="AD242" s="9">
        <v>300</v>
      </c>
      <c r="AE242" s="9">
        <f>INT(POWER(X242+(AF242*0.25),3))+40</f>
        <v>14746</v>
      </c>
      <c r="AF242" s="9">
        <v>0</v>
      </c>
      <c r="AG242" s="9">
        <f>INT(50+(X242+(AH242*0.25)-1)*POWER(X242+(AH242*0.25),0.5)*10)</f>
        <v>7897</v>
      </c>
      <c r="AH242" s="9">
        <v>245</v>
      </c>
      <c r="AI242" s="9">
        <f>INT(5+(X242+(AJ242*0.25)-1)*POWER(X242+(AJ242*0.25),0.2))</f>
        <v>274</v>
      </c>
      <c r="AJ242" s="9">
        <v>330</v>
      </c>
      <c r="AL242" s="11" t="s">
        <v>401</v>
      </c>
      <c r="AM242" s="11" t="s">
        <v>402</v>
      </c>
    </row>
    <row r="243" spans="1:40" s="9" customFormat="1" x14ac:dyDescent="0.15">
      <c r="A243" s="8"/>
      <c r="B243" s="17" t="s">
        <v>403</v>
      </c>
      <c r="C243" s="11" t="s">
        <v>404</v>
      </c>
      <c r="D243" s="9">
        <v>1</v>
      </c>
      <c r="E243" s="9">
        <f>1+(D243-1)*0.25</f>
        <v>1</v>
      </c>
      <c r="F243" s="9">
        <f>INT(200+POWER(E243+(G243*0.25)+1,2)*30)</f>
        <v>320</v>
      </c>
      <c r="G243" s="9">
        <v>0</v>
      </c>
      <c r="H243" s="9">
        <f>INT(POWER(E243+(I243*0.25)+4,2)*3)</f>
        <v>75</v>
      </c>
      <c r="I243" s="9">
        <v>0</v>
      </c>
      <c r="J243" s="9">
        <f>INT(50+(E243+(K243*0.25)-1)*POWER(E243+(K243*0.25),0.5)*10)</f>
        <v>50</v>
      </c>
      <c r="K243" s="9">
        <v>0</v>
      </c>
      <c r="L243" s="9">
        <f>INT(POWER(E243+(M243*0.25)+4,2)*3)</f>
        <v>75</v>
      </c>
      <c r="M243" s="9">
        <v>0</v>
      </c>
      <c r="N243" s="9">
        <f>INT(50+(E243+(O243*0.25)-1)*POWER(E243+(O243*0.25),0.5)*10)</f>
        <v>50</v>
      </c>
      <c r="O243" s="9">
        <v>0</v>
      </c>
      <c r="P243" s="9">
        <f>INT(5+(E243+(Q243*0.25)-1)*POWER(E243+(Q243*0.25),0.2))</f>
        <v>5</v>
      </c>
      <c r="Q243" s="9">
        <v>0</v>
      </c>
      <c r="R243" s="11" t="s">
        <v>405</v>
      </c>
      <c r="S243" s="11" t="s">
        <v>406</v>
      </c>
      <c r="T243" s="9" t="s">
        <v>644</v>
      </c>
      <c r="U243" s="17" t="s">
        <v>407</v>
      </c>
      <c r="V243" s="11" t="s">
        <v>408</v>
      </c>
      <c r="W243">
        <v>67</v>
      </c>
      <c r="X243" s="9">
        <f>1+(W243-1)*0.25</f>
        <v>17.5</v>
      </c>
      <c r="Y243" s="9">
        <f>INT(POWER(X243+(Z243*0.25),2)*35)</f>
        <v>43489</v>
      </c>
      <c r="Z243" s="9">
        <v>71</v>
      </c>
      <c r="AA243" s="9">
        <f>INT(POWER(X243+(AB243*0.25),3))+40</f>
        <v>39344</v>
      </c>
      <c r="AB243" s="9">
        <v>66</v>
      </c>
      <c r="AC243" s="9">
        <f>INT(50+(X243+(AD243*0.25)-1)*POWER(X243+(AD243*0.25),0.5)*10)</f>
        <v>9211</v>
      </c>
      <c r="AD243" s="9">
        <v>310</v>
      </c>
      <c r="AE243" s="9">
        <f>INT(POWER(X243+(AF243*0.25),3))+40</f>
        <v>5399</v>
      </c>
      <c r="AF243" s="9">
        <v>0</v>
      </c>
      <c r="AG243" s="9">
        <f>INT(50+(X243+(AH243*0.25)-1)*POWER(X243+(AH243*0.25),0.5)*10)</f>
        <v>6458</v>
      </c>
      <c r="AH243" s="9">
        <v>230</v>
      </c>
      <c r="AI243" s="9">
        <f>INT(5+(X243+(AJ243*0.25)-1)*POWER(X243+(AJ243*0.25),0.2))</f>
        <v>246</v>
      </c>
      <c r="AJ243" s="9">
        <v>320</v>
      </c>
      <c r="AL243" s="11" t="s">
        <v>93</v>
      </c>
      <c r="AM243" s="11" t="s">
        <v>409</v>
      </c>
    </row>
    <row r="244" spans="1:40" s="9" customFormat="1" x14ac:dyDescent="0.15">
      <c r="A244" s="8"/>
      <c r="B244" s="17" t="s">
        <v>410</v>
      </c>
      <c r="C244" s="11" t="s">
        <v>411</v>
      </c>
      <c r="D244" s="9">
        <v>1</v>
      </c>
      <c r="E244" s="9">
        <f>1+(D244-1)*0.25</f>
        <v>1</v>
      </c>
      <c r="F244" s="9">
        <f>INT(200+POWER(E244+(G244*0.25)+1,2)*30)</f>
        <v>320</v>
      </c>
      <c r="G244" s="9">
        <v>0</v>
      </c>
      <c r="H244" s="9">
        <f>INT(POWER(E244+(I244*0.25)+4,2)*3)</f>
        <v>75</v>
      </c>
      <c r="I244" s="9">
        <v>0</v>
      </c>
      <c r="J244" s="9">
        <f>INT(50+(E244+(K244*0.25)-1)*POWER(E244+(K244*0.25),0.5)*10)</f>
        <v>50</v>
      </c>
      <c r="K244" s="9">
        <v>0</v>
      </c>
      <c r="L244" s="9">
        <f>INT(POWER(E244+(M244*0.25)+4,2)*3)</f>
        <v>75</v>
      </c>
      <c r="M244" s="9">
        <v>0</v>
      </c>
      <c r="N244" s="9">
        <f>INT(50+(E244+(O244*0.25)-1)*POWER(E244+(O244*0.25),0.5)*10)</f>
        <v>50</v>
      </c>
      <c r="O244" s="9">
        <v>0</v>
      </c>
      <c r="P244" s="9">
        <f>INT(5+(E244+(Q244*0.25)-1)*POWER(E244+(Q244*0.25),0.2))</f>
        <v>5</v>
      </c>
      <c r="Q244" s="9">
        <v>0</v>
      </c>
      <c r="R244" s="11" t="s">
        <v>412</v>
      </c>
      <c r="S244" s="11" t="s">
        <v>413</v>
      </c>
      <c r="T244" s="9" t="s">
        <v>644</v>
      </c>
      <c r="U244" s="17" t="s">
        <v>414</v>
      </c>
      <c r="V244" s="11" t="s">
        <v>415</v>
      </c>
      <c r="W244">
        <v>68</v>
      </c>
      <c r="X244" s="9">
        <f>1+(W244-1)*0.25</f>
        <v>17.75</v>
      </c>
      <c r="Y244" s="9">
        <f>INT(POWER(X244+(Z244*0.25),2)*35)</f>
        <v>44732</v>
      </c>
      <c r="Z244" s="9">
        <v>72</v>
      </c>
      <c r="AA244" s="9">
        <f>INT(POWER(X244+(AB244*0.25),3))+40</f>
        <v>41103</v>
      </c>
      <c r="AB244" s="9">
        <v>67</v>
      </c>
      <c r="AC244" s="9">
        <f>INT(50+(X244+(AD244*0.25)-1)*POWER(X244+(AD244*0.25),0.5)*10)</f>
        <v>9615</v>
      </c>
      <c r="AD244" s="9">
        <v>320</v>
      </c>
      <c r="AE244" s="9">
        <f>INT(POWER(X244+(AF244*0.25),3))+40</f>
        <v>5632</v>
      </c>
      <c r="AF244" s="9">
        <v>0</v>
      </c>
      <c r="AG244" s="9">
        <f>INT(50+(X244+(AH244*0.25)-1)*POWER(X244+(AH244*0.25),0.5)*10)</f>
        <v>6653</v>
      </c>
      <c r="AH244" s="9">
        <v>235</v>
      </c>
      <c r="AI244" s="9">
        <f>INT(5+(X244+(AJ244*0.25)-1)*POWER(X244+(AJ244*0.25),0.2))</f>
        <v>235</v>
      </c>
      <c r="AJ244" s="9">
        <v>305</v>
      </c>
      <c r="AL244" s="11" t="s">
        <v>63</v>
      </c>
      <c r="AM244" s="11" t="s">
        <v>178</v>
      </c>
    </row>
    <row r="245" spans="1:40" s="9" customFormat="1" x14ac:dyDescent="0.15">
      <c r="A245" s="8" t="s">
        <v>642</v>
      </c>
      <c r="B245" s="15"/>
      <c r="U245" s="15"/>
      <c r="W245"/>
    </row>
    <row r="246" spans="1:40" s="9" customFormat="1" x14ac:dyDescent="0.15">
      <c r="A246" s="8"/>
      <c r="B246" s="15" t="s">
        <v>1</v>
      </c>
      <c r="C246" s="9" t="s">
        <v>0</v>
      </c>
      <c r="D246" s="9">
        <v>45</v>
      </c>
      <c r="E246" s="9">
        <f>1+(D246-1)*0.25</f>
        <v>12</v>
      </c>
      <c r="F246" s="9">
        <f>INT(200+POWER(E246+(G246*0.25)+1,2)*30)</f>
        <v>5270</v>
      </c>
      <c r="G246" s="9">
        <v>0</v>
      </c>
      <c r="H246" s="9">
        <f>INT(POWER(E246+(I246*0.25)+4,2)*3)</f>
        <v>768</v>
      </c>
      <c r="I246" s="9">
        <v>0</v>
      </c>
      <c r="J246" s="9">
        <f>INT(50+(E246+(K246*0.25)-1)*POWER(E246+(K246*0.25),0.5)*10)</f>
        <v>431</v>
      </c>
      <c r="K246" s="9">
        <v>0</v>
      </c>
      <c r="L246" s="9">
        <f>INT(POWER(E246+(M246*0.25)+4,2)*3)</f>
        <v>768</v>
      </c>
      <c r="M246" s="9">
        <v>0</v>
      </c>
      <c r="N246" s="9">
        <f>INT(50+(E246+(O246*0.25)-1)*POWER(E246+(O246*0.25),0.5)*10)</f>
        <v>431</v>
      </c>
      <c r="O246" s="9">
        <v>0</v>
      </c>
      <c r="P246" s="9">
        <f>INT(5+(E246+(Q246*0.25)-1)*POWER(E246+(Q246*0.25),0.2))</f>
        <v>23</v>
      </c>
      <c r="Q246" s="9">
        <v>0</v>
      </c>
      <c r="R246" s="10" t="s">
        <v>57</v>
      </c>
      <c r="T246" s="9" t="s">
        <v>645</v>
      </c>
      <c r="U246" s="16" t="s">
        <v>461</v>
      </c>
      <c r="V246" s="6" t="s">
        <v>462</v>
      </c>
      <c r="W246">
        <v>70</v>
      </c>
      <c r="X246">
        <f>1+(W246-1)*0.25</f>
        <v>18.25</v>
      </c>
      <c r="Y246">
        <f>INT(POWER(X246+(Z246*0.25),2)*35)</f>
        <v>47915</v>
      </c>
      <c r="Z246">
        <v>75</v>
      </c>
      <c r="AA246">
        <f>INT(POWER(X246+(AB246*0.25),3))+40</f>
        <v>6118</v>
      </c>
      <c r="AB246">
        <v>0</v>
      </c>
      <c r="AC246">
        <f>INT(50+(X246+(AD246*0.25)-1)*POWER(X246+(AD246*0.25),0.5)*10)</f>
        <v>9504</v>
      </c>
      <c r="AD246">
        <v>315</v>
      </c>
      <c r="AE246">
        <f>INT(POWER(X246+(AF246*0.25),3))+40</f>
        <v>44778</v>
      </c>
      <c r="AF246">
        <v>69</v>
      </c>
      <c r="AG246">
        <f>INT(50+(X246+(AH246*0.25)-1)*POWER(X246+(AH246*0.25),0.5)*10)</f>
        <v>9689</v>
      </c>
      <c r="AH246">
        <v>320</v>
      </c>
      <c r="AI246">
        <f>INT(5+(X246+(AJ246*0.25)-1)*POWER(X246+(AJ246*0.25),0.2))</f>
        <v>217</v>
      </c>
      <c r="AJ246">
        <v>278</v>
      </c>
      <c r="AK246"/>
      <c r="AL246" s="6" t="s">
        <v>93</v>
      </c>
      <c r="AM246" s="6" t="s">
        <v>463</v>
      </c>
    </row>
    <row r="247" spans="1:40" s="9" customFormat="1" x14ac:dyDescent="0.15">
      <c r="A247" s="8"/>
      <c r="B247" s="17" t="s">
        <v>445</v>
      </c>
      <c r="C247" s="11" t="s">
        <v>446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447</v>
      </c>
      <c r="S247" s="11" t="s">
        <v>448</v>
      </c>
      <c r="T247" s="9" t="s">
        <v>645</v>
      </c>
      <c r="U247" s="16" t="s">
        <v>464</v>
      </c>
      <c r="V247" s="6" t="s">
        <v>465</v>
      </c>
      <c r="W247">
        <v>71</v>
      </c>
      <c r="X247">
        <f>1+(W247-1)*0.25</f>
        <v>18.5</v>
      </c>
      <c r="Y247">
        <f>INT(POWER(X247+(Z247*0.25),2)*35)</f>
        <v>49218</v>
      </c>
      <c r="Z247">
        <v>76</v>
      </c>
      <c r="AA247">
        <f>INT(POWER(X247+(AB247*0.25),3))+40</f>
        <v>6371</v>
      </c>
      <c r="AB247">
        <v>0</v>
      </c>
      <c r="AC247">
        <f>INT(50+(X247+(AD247*0.25)-1)*POWER(X247+(AD247*0.25),0.5)*10)</f>
        <v>9358</v>
      </c>
      <c r="AD247">
        <v>310</v>
      </c>
      <c r="AE247">
        <f>INT(POWER(X247+(AF247*0.25),3))+40</f>
        <v>46696</v>
      </c>
      <c r="AF247">
        <v>70</v>
      </c>
      <c r="AG247">
        <f>INT(50+(X247+(AH247*0.25)-1)*POWER(X247+(AH247*0.25),0.5)*10)</f>
        <v>9912</v>
      </c>
      <c r="AH247">
        <v>325</v>
      </c>
      <c r="AI247">
        <f>INT(5+(X247+(AJ247*0.25)-1)*POWER(X247+(AJ247*0.25),0.2))</f>
        <v>208</v>
      </c>
      <c r="AJ247">
        <v>265</v>
      </c>
      <c r="AK247"/>
      <c r="AL247" s="6" t="s">
        <v>63</v>
      </c>
      <c r="AM247" s="6" t="s">
        <v>466</v>
      </c>
    </row>
    <row r="248" spans="1:40" s="9" customFormat="1" x14ac:dyDescent="0.15">
      <c r="A248" s="8"/>
      <c r="B248" s="17" t="s">
        <v>453</v>
      </c>
      <c r="C248" s="11" t="s">
        <v>454</v>
      </c>
      <c r="D248" s="9">
        <v>1</v>
      </c>
      <c r="E248" s="9">
        <f>1+(D248-1)*0.25</f>
        <v>1</v>
      </c>
      <c r="F248" s="9">
        <f>INT(200+POWER(E248+(G248*0.25)+1,2)*30)</f>
        <v>320</v>
      </c>
      <c r="G248" s="9">
        <v>0</v>
      </c>
      <c r="H248" s="9">
        <f>INT(POWER(E248+(I248*0.25)+4,2)*3)</f>
        <v>75</v>
      </c>
      <c r="I248" s="9">
        <v>0</v>
      </c>
      <c r="J248" s="9">
        <f>INT(50+(E248+(K248*0.25)-1)*POWER(E248+(K248*0.25),0.5)*10)</f>
        <v>50</v>
      </c>
      <c r="K248" s="9">
        <v>0</v>
      </c>
      <c r="L248" s="9">
        <f>INT(POWER(E248+(M248*0.25)+4,2)*3)</f>
        <v>75</v>
      </c>
      <c r="M248" s="9">
        <v>0</v>
      </c>
      <c r="N248" s="9">
        <f>INT(50+(E248+(O248*0.25)-1)*POWER(E248+(O248*0.25),0.5)*10)</f>
        <v>50</v>
      </c>
      <c r="O248" s="9">
        <v>0</v>
      </c>
      <c r="P248" s="9">
        <f>INT(5+(E248+(Q248*0.25)-1)*POWER(E248+(Q248*0.25),0.2))</f>
        <v>5</v>
      </c>
      <c r="Q248" s="9">
        <v>0</v>
      </c>
      <c r="R248" s="11" t="s">
        <v>455</v>
      </c>
      <c r="S248" s="11" t="s">
        <v>456</v>
      </c>
      <c r="T248" s="9" t="s">
        <v>644</v>
      </c>
      <c r="U248" s="16" t="s">
        <v>467</v>
      </c>
      <c r="V248" s="6" t="s">
        <v>468</v>
      </c>
      <c r="W248">
        <v>68</v>
      </c>
      <c r="X248">
        <f>1+(W248-1)*0.25</f>
        <v>17.75</v>
      </c>
      <c r="Y248">
        <f>INT(POWER(X248+(Z248*0.25),2)*35)</f>
        <v>45360</v>
      </c>
      <c r="Z248">
        <v>73</v>
      </c>
      <c r="AA248">
        <f>INT(POWER(X248+(AB248*0.25),3))+40</f>
        <v>43840</v>
      </c>
      <c r="AB248">
        <v>70</v>
      </c>
      <c r="AC248">
        <f>INT(50+(X248+(AD248*0.25)-1)*POWER(X248+(AD248*0.25),0.5)*10)</f>
        <v>9615</v>
      </c>
      <c r="AD248">
        <v>320</v>
      </c>
      <c r="AE248">
        <f>INT(POWER(X248+(AF248*0.25),3))+40</f>
        <v>5632</v>
      </c>
      <c r="AF248">
        <v>0</v>
      </c>
      <c r="AG248">
        <f>INT(50+(X248+(AH248*0.25)-1)*POWER(X248+(AH248*0.25),0.5)*10)</f>
        <v>8528</v>
      </c>
      <c r="AH248">
        <v>290</v>
      </c>
      <c r="AI248">
        <f>INT(5+(X248+(AJ248*0.25)-1)*POWER(X248+(AJ248*0.25),0.2))</f>
        <v>258</v>
      </c>
      <c r="AJ248">
        <v>335</v>
      </c>
      <c r="AK248"/>
      <c r="AL248" s="6" t="s">
        <v>93</v>
      </c>
      <c r="AM248" s="6" t="s">
        <v>469</v>
      </c>
    </row>
    <row r="249" spans="1:40" x14ac:dyDescent="0.15">
      <c r="A249" s="18" t="s">
        <v>682</v>
      </c>
      <c r="AN249" s="7"/>
    </row>
    <row r="250" spans="1:40" x14ac:dyDescent="0.15">
      <c r="A250" s="18"/>
      <c r="B250" s="12" t="s">
        <v>1</v>
      </c>
      <c r="C250" t="s">
        <v>0</v>
      </c>
      <c r="D250">
        <v>45</v>
      </c>
      <c r="E250">
        <f>1+(D250-1)*0.25</f>
        <v>12</v>
      </c>
      <c r="F250">
        <f>INT(200+POWER(E250+(G250*0.25)+1,2)*30)</f>
        <v>5270</v>
      </c>
      <c r="G250">
        <v>0</v>
      </c>
      <c r="H250">
        <f>INT(POWER(E250+(I250*0.25)+4,2)*3)</f>
        <v>768</v>
      </c>
      <c r="I250">
        <v>0</v>
      </c>
      <c r="J250">
        <f>INT(50+(E250+(K250*0.25)-1)*POWER(E250+(K250*0.25),0.5)*10)</f>
        <v>431</v>
      </c>
      <c r="K250">
        <v>0</v>
      </c>
      <c r="L250">
        <f>INT(POWER(E250+(M250*0.25)+4,2)*3)</f>
        <v>768</v>
      </c>
      <c r="M250">
        <v>0</v>
      </c>
      <c r="N250">
        <f>INT(50+(E250+(O250*0.25)-1)*POWER(E250+(O250*0.25),0.5)*10)</f>
        <v>431</v>
      </c>
      <c r="O250">
        <v>0</v>
      </c>
      <c r="P250">
        <f>INT(5+(E250+(Q250*0.25)-1)*POWER(E250+(Q250*0.25),0.2))</f>
        <v>23</v>
      </c>
      <c r="Q250">
        <v>0</v>
      </c>
      <c r="R250" s="5">
        <v>100105</v>
      </c>
      <c r="S250" t="s">
        <v>554</v>
      </c>
      <c r="U250" s="16" t="s">
        <v>683</v>
      </c>
      <c r="V250" s="6" t="s">
        <v>684</v>
      </c>
      <c r="W250">
        <v>100</v>
      </c>
      <c r="X250">
        <f t="shared" ref="X250:X264" si="149">1+(W250-1)*0.25</f>
        <v>25.75</v>
      </c>
      <c r="Y250">
        <f t="shared" ref="Y250:Y264" si="150">INT(POWER(X250+(Z250*0.25),2)*35)</f>
        <v>200832</v>
      </c>
      <c r="Z250">
        <v>200</v>
      </c>
      <c r="AA250">
        <f t="shared" ref="AA250:AA264" si="151">INT(POWER(X250+(AB250*0.25),3))+40</f>
        <v>67707</v>
      </c>
      <c r="AB250">
        <v>60</v>
      </c>
      <c r="AC250">
        <f t="shared" ref="AC250:AC264" si="152">INT(50+(X250+(AD250*0.25)-1)*POWER(X250+(AD250*0.25),0.5)*10)</f>
        <v>27297</v>
      </c>
      <c r="AD250">
        <v>680</v>
      </c>
      <c r="AE250">
        <f t="shared" ref="AE250:AE264" si="153">INT(POWER(X250+(AF250*0.25),3))+40</f>
        <v>56002</v>
      </c>
      <c r="AF250">
        <v>50</v>
      </c>
      <c r="AG250">
        <f t="shared" ref="AG250:AG264" si="154">INT(50+(X250+(AH250*0.25)-1)*POWER(X250+(AH250*0.25),0.5)*10)</f>
        <v>28351</v>
      </c>
      <c r="AH250">
        <v>700</v>
      </c>
      <c r="AI250">
        <f t="shared" ref="AI250:AI264" si="155">INT(5+(X250+(AJ250*0.25)-1)*POWER(X250+(AJ250*0.25),0.2))</f>
        <v>161</v>
      </c>
      <c r="AJ250">
        <v>170</v>
      </c>
      <c r="AL250" s="6" t="s">
        <v>93</v>
      </c>
      <c r="AM250" s="6" t="s">
        <v>507</v>
      </c>
      <c r="AN250" s="7"/>
    </row>
    <row r="251" spans="1:40" x14ac:dyDescent="0.15">
      <c r="A251" s="18"/>
      <c r="R251" s="5"/>
      <c r="U251" s="16" t="s">
        <v>685</v>
      </c>
      <c r="V251" s="6" t="s">
        <v>686</v>
      </c>
      <c r="W251">
        <v>80</v>
      </c>
      <c r="X251">
        <f t="shared" si="149"/>
        <v>20.75</v>
      </c>
      <c r="Y251">
        <f t="shared" si="150"/>
        <v>175194</v>
      </c>
      <c r="Z251">
        <v>200</v>
      </c>
      <c r="AA251">
        <f t="shared" si="151"/>
        <v>45730</v>
      </c>
      <c r="AB251">
        <v>60</v>
      </c>
      <c r="AC251">
        <f t="shared" si="152"/>
        <v>26256</v>
      </c>
      <c r="AD251">
        <v>680</v>
      </c>
      <c r="AE251">
        <f t="shared" si="153"/>
        <v>36799</v>
      </c>
      <c r="AF251">
        <v>50</v>
      </c>
      <c r="AG251">
        <f t="shared" si="154"/>
        <v>27297</v>
      </c>
      <c r="AH251">
        <v>700</v>
      </c>
      <c r="AI251">
        <f t="shared" si="155"/>
        <v>147</v>
      </c>
      <c r="AJ251">
        <v>170</v>
      </c>
      <c r="AL251" s="6" t="s">
        <v>93</v>
      </c>
      <c r="AM251" s="6" t="s">
        <v>507</v>
      </c>
      <c r="AN251" s="7"/>
    </row>
    <row r="252" spans="1:40" x14ac:dyDescent="0.15">
      <c r="U252" s="16" t="s">
        <v>687</v>
      </c>
      <c r="V252" s="6" t="s">
        <v>688</v>
      </c>
      <c r="W252">
        <v>81</v>
      </c>
      <c r="X252">
        <f t="shared" si="149"/>
        <v>21</v>
      </c>
      <c r="Y252">
        <f t="shared" si="150"/>
        <v>176435</v>
      </c>
      <c r="Z252">
        <v>200</v>
      </c>
      <c r="AA252">
        <f t="shared" si="151"/>
        <v>46696</v>
      </c>
      <c r="AB252">
        <v>60</v>
      </c>
      <c r="AC252">
        <f t="shared" si="152"/>
        <v>26308</v>
      </c>
      <c r="AD252">
        <v>680</v>
      </c>
      <c r="AE252">
        <f t="shared" si="153"/>
        <v>37635</v>
      </c>
      <c r="AF252">
        <v>50</v>
      </c>
      <c r="AG252">
        <f t="shared" si="154"/>
        <v>27350</v>
      </c>
      <c r="AH252">
        <v>700</v>
      </c>
      <c r="AI252">
        <f t="shared" si="155"/>
        <v>148</v>
      </c>
      <c r="AJ252">
        <v>170</v>
      </c>
      <c r="AL252" s="6" t="s">
        <v>93</v>
      </c>
      <c r="AM252" s="6" t="s">
        <v>507</v>
      </c>
    </row>
    <row r="253" spans="1:40" x14ac:dyDescent="0.15">
      <c r="U253" s="16" t="s">
        <v>689</v>
      </c>
      <c r="V253" s="6" t="s">
        <v>690</v>
      </c>
      <c r="W253">
        <v>82</v>
      </c>
      <c r="X253">
        <f t="shared" si="149"/>
        <v>21.25</v>
      </c>
      <c r="Y253">
        <f t="shared" si="150"/>
        <v>177679</v>
      </c>
      <c r="Z253">
        <v>200</v>
      </c>
      <c r="AA253">
        <f t="shared" si="151"/>
        <v>47674</v>
      </c>
      <c r="AB253">
        <v>60</v>
      </c>
      <c r="AC253">
        <f t="shared" si="152"/>
        <v>26360</v>
      </c>
      <c r="AD253">
        <v>680</v>
      </c>
      <c r="AE253">
        <f t="shared" si="153"/>
        <v>38483</v>
      </c>
      <c r="AF253">
        <v>50</v>
      </c>
      <c r="AG253">
        <f t="shared" si="154"/>
        <v>27402</v>
      </c>
      <c r="AH253">
        <v>700</v>
      </c>
      <c r="AI253">
        <f t="shared" si="155"/>
        <v>149</v>
      </c>
      <c r="AJ253">
        <v>170</v>
      </c>
      <c r="AL253" s="6" t="s">
        <v>93</v>
      </c>
      <c r="AM253" s="6" t="s">
        <v>507</v>
      </c>
    </row>
    <row r="254" spans="1:40" x14ac:dyDescent="0.15">
      <c r="U254" s="16" t="s">
        <v>691</v>
      </c>
      <c r="V254" s="6" t="s">
        <v>692</v>
      </c>
      <c r="W254">
        <v>83</v>
      </c>
      <c r="X254">
        <f t="shared" si="149"/>
        <v>21.5</v>
      </c>
      <c r="Y254">
        <f t="shared" si="150"/>
        <v>178928</v>
      </c>
      <c r="Z254">
        <v>200</v>
      </c>
      <c r="AA254">
        <f t="shared" si="151"/>
        <v>48667</v>
      </c>
      <c r="AB254">
        <v>60</v>
      </c>
      <c r="AC254">
        <f t="shared" si="152"/>
        <v>26412</v>
      </c>
      <c r="AD254">
        <v>680</v>
      </c>
      <c r="AE254">
        <f t="shared" si="153"/>
        <v>39344</v>
      </c>
      <c r="AF254">
        <v>50</v>
      </c>
      <c r="AG254">
        <f t="shared" si="154"/>
        <v>27454</v>
      </c>
      <c r="AH254">
        <v>700</v>
      </c>
      <c r="AI254">
        <f t="shared" si="155"/>
        <v>149</v>
      </c>
      <c r="AJ254">
        <v>170</v>
      </c>
      <c r="AL254" s="6" t="s">
        <v>93</v>
      </c>
      <c r="AM254" s="6" t="s">
        <v>507</v>
      </c>
    </row>
    <row r="255" spans="1:40" x14ac:dyDescent="0.15">
      <c r="U255" s="16" t="s">
        <v>693</v>
      </c>
      <c r="V255" s="6" t="s">
        <v>694</v>
      </c>
      <c r="W255">
        <v>84</v>
      </c>
      <c r="X255">
        <f t="shared" si="149"/>
        <v>21.75</v>
      </c>
      <c r="Y255">
        <f t="shared" si="150"/>
        <v>180182</v>
      </c>
      <c r="Z255">
        <v>200</v>
      </c>
      <c r="AA255">
        <f t="shared" si="151"/>
        <v>49673</v>
      </c>
      <c r="AB255">
        <v>60</v>
      </c>
      <c r="AC255">
        <f t="shared" si="152"/>
        <v>26463</v>
      </c>
      <c r="AD255">
        <v>680</v>
      </c>
      <c r="AE255">
        <f t="shared" si="153"/>
        <v>40217</v>
      </c>
      <c r="AF255">
        <v>50</v>
      </c>
      <c r="AG255">
        <f t="shared" si="154"/>
        <v>27507</v>
      </c>
      <c r="AH255">
        <v>700</v>
      </c>
      <c r="AI255">
        <f t="shared" si="155"/>
        <v>150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695</v>
      </c>
      <c r="V256" s="6" t="s">
        <v>696</v>
      </c>
      <c r="W256">
        <v>85</v>
      </c>
      <c r="X256">
        <f t="shared" si="149"/>
        <v>22</v>
      </c>
      <c r="Y256">
        <f t="shared" si="150"/>
        <v>181440</v>
      </c>
      <c r="Z256">
        <v>200</v>
      </c>
      <c r="AA256">
        <f t="shared" si="151"/>
        <v>50693</v>
      </c>
      <c r="AB256">
        <v>60</v>
      </c>
      <c r="AC256">
        <f t="shared" si="152"/>
        <v>26515</v>
      </c>
      <c r="AD256">
        <v>680</v>
      </c>
      <c r="AE256">
        <f t="shared" si="153"/>
        <v>41103</v>
      </c>
      <c r="AF256">
        <v>50</v>
      </c>
      <c r="AG256">
        <f t="shared" si="154"/>
        <v>27559</v>
      </c>
      <c r="AH256">
        <v>700</v>
      </c>
      <c r="AI256">
        <f t="shared" si="155"/>
        <v>151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697</v>
      </c>
      <c r="V257" s="6" t="s">
        <v>698</v>
      </c>
      <c r="W257">
        <v>86</v>
      </c>
      <c r="X257">
        <f t="shared" si="149"/>
        <v>22.25</v>
      </c>
      <c r="Y257">
        <f t="shared" si="150"/>
        <v>182702</v>
      </c>
      <c r="Z257">
        <v>200</v>
      </c>
      <c r="AA257">
        <f t="shared" si="151"/>
        <v>51726</v>
      </c>
      <c r="AB257">
        <v>60</v>
      </c>
      <c r="AC257">
        <f t="shared" si="152"/>
        <v>26567</v>
      </c>
      <c r="AD257">
        <v>680</v>
      </c>
      <c r="AE257">
        <f t="shared" si="153"/>
        <v>42002</v>
      </c>
      <c r="AF257">
        <v>50</v>
      </c>
      <c r="AG257">
        <f t="shared" si="154"/>
        <v>27612</v>
      </c>
      <c r="AH257">
        <v>700</v>
      </c>
      <c r="AI257">
        <f t="shared" si="155"/>
        <v>151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699</v>
      </c>
      <c r="V258" s="6" t="s">
        <v>700</v>
      </c>
      <c r="W258">
        <v>87</v>
      </c>
      <c r="X258">
        <f t="shared" si="149"/>
        <v>22.5</v>
      </c>
      <c r="Y258">
        <f t="shared" si="150"/>
        <v>183968</v>
      </c>
      <c r="Z258">
        <v>200</v>
      </c>
      <c r="AA258">
        <f t="shared" si="151"/>
        <v>52774</v>
      </c>
      <c r="AB258">
        <v>60</v>
      </c>
      <c r="AC258">
        <f t="shared" si="152"/>
        <v>26619</v>
      </c>
      <c r="AD258">
        <v>680</v>
      </c>
      <c r="AE258">
        <f t="shared" si="153"/>
        <v>42915</v>
      </c>
      <c r="AF258">
        <v>50</v>
      </c>
      <c r="AG258">
        <f t="shared" si="154"/>
        <v>27665</v>
      </c>
      <c r="AH258">
        <v>700</v>
      </c>
      <c r="AI258">
        <f t="shared" si="155"/>
        <v>152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701</v>
      </c>
      <c r="V259" s="6" t="s">
        <v>702</v>
      </c>
      <c r="W259">
        <v>88</v>
      </c>
      <c r="X259">
        <f t="shared" si="149"/>
        <v>22.75</v>
      </c>
      <c r="Y259">
        <f t="shared" si="150"/>
        <v>185239</v>
      </c>
      <c r="Z259">
        <v>200</v>
      </c>
      <c r="AA259">
        <f t="shared" si="151"/>
        <v>53836</v>
      </c>
      <c r="AB259">
        <v>60</v>
      </c>
      <c r="AC259">
        <f t="shared" si="152"/>
        <v>26671</v>
      </c>
      <c r="AD259">
        <v>680</v>
      </c>
      <c r="AE259">
        <f t="shared" si="153"/>
        <v>43840</v>
      </c>
      <c r="AF259">
        <v>50</v>
      </c>
      <c r="AG259">
        <f t="shared" si="154"/>
        <v>27717</v>
      </c>
      <c r="AH259">
        <v>700</v>
      </c>
      <c r="AI259">
        <f t="shared" si="155"/>
        <v>153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703</v>
      </c>
      <c r="V260" s="6" t="s">
        <v>704</v>
      </c>
      <c r="W260">
        <v>89</v>
      </c>
      <c r="X260">
        <f t="shared" si="149"/>
        <v>23</v>
      </c>
      <c r="Y260">
        <f t="shared" si="150"/>
        <v>186515</v>
      </c>
      <c r="Z260">
        <v>200</v>
      </c>
      <c r="AA260">
        <f t="shared" si="151"/>
        <v>54912</v>
      </c>
      <c r="AB260">
        <v>60</v>
      </c>
      <c r="AC260">
        <f t="shared" si="152"/>
        <v>26723</v>
      </c>
      <c r="AD260">
        <v>680</v>
      </c>
      <c r="AE260">
        <f t="shared" si="153"/>
        <v>44778</v>
      </c>
      <c r="AF260">
        <v>50</v>
      </c>
      <c r="AG260">
        <f t="shared" si="154"/>
        <v>27770</v>
      </c>
      <c r="AH260">
        <v>700</v>
      </c>
      <c r="AI260">
        <f t="shared" si="155"/>
        <v>153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705</v>
      </c>
      <c r="V261" s="6" t="s">
        <v>706</v>
      </c>
      <c r="W261">
        <v>90</v>
      </c>
      <c r="X261">
        <f t="shared" si="149"/>
        <v>23.25</v>
      </c>
      <c r="Y261">
        <f t="shared" si="150"/>
        <v>187794</v>
      </c>
      <c r="Z261">
        <v>200</v>
      </c>
      <c r="AA261">
        <f t="shared" si="151"/>
        <v>56002</v>
      </c>
      <c r="AB261">
        <v>60</v>
      </c>
      <c r="AC261">
        <f t="shared" si="152"/>
        <v>26775</v>
      </c>
      <c r="AD261">
        <v>680</v>
      </c>
      <c r="AE261">
        <f t="shared" si="153"/>
        <v>45730</v>
      </c>
      <c r="AF261">
        <v>50</v>
      </c>
      <c r="AG261">
        <f t="shared" si="154"/>
        <v>27823</v>
      </c>
      <c r="AH261">
        <v>700</v>
      </c>
      <c r="AI261">
        <f t="shared" si="155"/>
        <v>154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707</v>
      </c>
      <c r="V262" s="6" t="s">
        <v>708</v>
      </c>
      <c r="W262">
        <v>91</v>
      </c>
      <c r="X262">
        <f t="shared" si="149"/>
        <v>23.5</v>
      </c>
      <c r="Y262">
        <f t="shared" si="150"/>
        <v>189078</v>
      </c>
      <c r="Z262">
        <v>200</v>
      </c>
      <c r="AA262">
        <f t="shared" si="151"/>
        <v>57106</v>
      </c>
      <c r="AB262">
        <v>60</v>
      </c>
      <c r="AC262">
        <f t="shared" si="152"/>
        <v>26827</v>
      </c>
      <c r="AD262">
        <v>680</v>
      </c>
      <c r="AE262">
        <f t="shared" si="153"/>
        <v>46696</v>
      </c>
      <c r="AF262">
        <v>50</v>
      </c>
      <c r="AG262">
        <f t="shared" si="154"/>
        <v>27875</v>
      </c>
      <c r="AH262">
        <v>700</v>
      </c>
      <c r="AI262">
        <f t="shared" si="155"/>
        <v>155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709</v>
      </c>
      <c r="V263" s="6" t="s">
        <v>710</v>
      </c>
      <c r="W263">
        <v>69</v>
      </c>
      <c r="X263">
        <f t="shared" si="149"/>
        <v>18</v>
      </c>
      <c r="Y263">
        <f t="shared" si="150"/>
        <v>161840</v>
      </c>
      <c r="Z263">
        <v>200</v>
      </c>
      <c r="AA263">
        <f t="shared" si="151"/>
        <v>35977</v>
      </c>
      <c r="AB263">
        <v>60</v>
      </c>
      <c r="AC263">
        <f t="shared" si="152"/>
        <v>25690</v>
      </c>
      <c r="AD263">
        <v>680</v>
      </c>
      <c r="AE263">
        <f t="shared" si="153"/>
        <v>28412</v>
      </c>
      <c r="AF263">
        <v>50</v>
      </c>
      <c r="AG263">
        <f t="shared" si="154"/>
        <v>26723</v>
      </c>
      <c r="AH263">
        <v>700</v>
      </c>
      <c r="AI263">
        <f t="shared" si="155"/>
        <v>140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711</v>
      </c>
      <c r="V264" s="6" t="s">
        <v>712</v>
      </c>
      <c r="W264">
        <v>70</v>
      </c>
      <c r="X264">
        <f t="shared" si="149"/>
        <v>18.25</v>
      </c>
      <c r="Y264">
        <f t="shared" si="150"/>
        <v>163032</v>
      </c>
      <c r="Z264">
        <v>200</v>
      </c>
      <c r="AA264">
        <f t="shared" si="151"/>
        <v>36799</v>
      </c>
      <c r="AB264">
        <v>60</v>
      </c>
      <c r="AC264">
        <f t="shared" si="152"/>
        <v>25741</v>
      </c>
      <c r="AD264">
        <v>680</v>
      </c>
      <c r="AE264">
        <f t="shared" si="153"/>
        <v>29116</v>
      </c>
      <c r="AF264">
        <v>50</v>
      </c>
      <c r="AG264">
        <f t="shared" si="154"/>
        <v>26775</v>
      </c>
      <c r="AH264">
        <v>700</v>
      </c>
      <c r="AI264">
        <f t="shared" si="155"/>
        <v>140</v>
      </c>
      <c r="AJ264">
        <v>170</v>
      </c>
      <c r="AL264" s="6" t="s">
        <v>93</v>
      </c>
      <c r="AM264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2018-01-25T05:52:54Z</dcterms:modified>
</cp:coreProperties>
</file>