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72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9" i="1" l="1"/>
  <c r="P239" i="1"/>
  <c r="N239" i="1"/>
  <c r="L239" i="1"/>
  <c r="J239" i="1"/>
  <c r="H239" i="1"/>
  <c r="F239" i="1"/>
  <c r="X191" i="1"/>
  <c r="AI191" i="1"/>
  <c r="X190" i="1"/>
  <c r="AI190" i="1"/>
  <c r="X236" i="1"/>
  <c r="AI236" i="1"/>
  <c r="AG236" i="1"/>
  <c r="AE236" i="1"/>
  <c r="AC236" i="1"/>
  <c r="AA236" i="1"/>
  <c r="Y236" i="1"/>
  <c r="X235" i="1"/>
  <c r="AI235" i="1"/>
  <c r="AG235" i="1"/>
  <c r="AE235" i="1"/>
  <c r="AC235" i="1"/>
  <c r="AA235" i="1"/>
  <c r="Y235" i="1"/>
  <c r="X206" i="1"/>
  <c r="AI206" i="1"/>
  <c r="AG206" i="1"/>
  <c r="AE206" i="1"/>
  <c r="AC206" i="1"/>
  <c r="AA206" i="1"/>
  <c r="Y206" i="1"/>
  <c r="X242" i="1"/>
  <c r="Y242" i="1"/>
  <c r="AA242" i="1"/>
  <c r="AC242" i="1"/>
  <c r="AE242" i="1"/>
  <c r="AG242" i="1"/>
  <c r="AI242" i="1"/>
  <c r="X243" i="1"/>
  <c r="Y243" i="1"/>
  <c r="AA243" i="1"/>
  <c r="AC243" i="1"/>
  <c r="AE243" i="1"/>
  <c r="AG243" i="1"/>
  <c r="AI243" i="1"/>
  <c r="X228" i="1"/>
  <c r="AI228" i="1"/>
  <c r="AG228" i="1"/>
  <c r="AE228" i="1"/>
  <c r="AC228" i="1"/>
  <c r="AA228" i="1"/>
  <c r="Y228" i="1"/>
  <c r="X227" i="1"/>
  <c r="AI227" i="1"/>
  <c r="AG227" i="1"/>
  <c r="AE227" i="1"/>
  <c r="AC227" i="1"/>
  <c r="AA227" i="1"/>
  <c r="Y227" i="1"/>
  <c r="X221" i="1"/>
  <c r="AI221" i="1"/>
  <c r="AG221" i="1"/>
  <c r="AE221" i="1"/>
  <c r="AC221" i="1"/>
  <c r="AA221" i="1"/>
  <c r="Y221" i="1"/>
  <c r="X215" i="1"/>
  <c r="AI215" i="1"/>
  <c r="AG215" i="1"/>
  <c r="AE215" i="1"/>
  <c r="AC215" i="1"/>
  <c r="AA215" i="1"/>
  <c r="Y215" i="1"/>
  <c r="X205" i="1"/>
  <c r="AI205" i="1"/>
  <c r="AG205" i="1"/>
  <c r="AE205" i="1"/>
  <c r="AC205" i="1"/>
  <c r="AA205" i="1"/>
  <c r="Y205" i="1"/>
  <c r="X204" i="1"/>
  <c r="AI204" i="1"/>
  <c r="AG204" i="1"/>
  <c r="AE204" i="1"/>
  <c r="AC204" i="1"/>
  <c r="AA204" i="1"/>
  <c r="Y204" i="1"/>
  <c r="X203" i="1"/>
  <c r="AI203" i="1"/>
  <c r="AG203" i="1"/>
  <c r="AE203" i="1"/>
  <c r="AC203" i="1"/>
  <c r="AA203" i="1"/>
  <c r="Y203" i="1"/>
  <c r="X202" i="1"/>
  <c r="AI202" i="1"/>
  <c r="AG202" i="1"/>
  <c r="AE202" i="1"/>
  <c r="AC202" i="1"/>
  <c r="AA202" i="1"/>
  <c r="Y202" i="1"/>
  <c r="X201" i="1"/>
  <c r="AI201" i="1"/>
  <c r="AG201" i="1"/>
  <c r="AE201" i="1"/>
  <c r="AC201" i="1"/>
  <c r="AA201" i="1"/>
  <c r="Y201" i="1"/>
  <c r="X200" i="1"/>
  <c r="AI200" i="1"/>
  <c r="AG200" i="1"/>
  <c r="AE200" i="1"/>
  <c r="AC200" i="1"/>
  <c r="AA200" i="1"/>
  <c r="Y200" i="1"/>
  <c r="X267" i="1"/>
  <c r="AI267" i="1"/>
  <c r="AG267" i="1"/>
  <c r="AE267" i="1"/>
  <c r="AC267" i="1"/>
  <c r="AA267" i="1"/>
  <c r="Y267" i="1"/>
  <c r="X266" i="1"/>
  <c r="AI266" i="1"/>
  <c r="AG266" i="1"/>
  <c r="AE266" i="1"/>
  <c r="AC266" i="1"/>
  <c r="AA266" i="1"/>
  <c r="Y266" i="1"/>
  <c r="X265" i="1"/>
  <c r="AI265" i="1"/>
  <c r="AG265" i="1"/>
  <c r="AE265" i="1"/>
  <c r="AC265" i="1"/>
  <c r="AA265" i="1"/>
  <c r="Y265" i="1"/>
  <c r="X264" i="1"/>
  <c r="AI264" i="1"/>
  <c r="AG264" i="1"/>
  <c r="AE264" i="1"/>
  <c r="AC264" i="1"/>
  <c r="AA264" i="1"/>
  <c r="Y264" i="1"/>
  <c r="X263" i="1"/>
  <c r="AI263" i="1"/>
  <c r="AG263" i="1"/>
  <c r="AE263" i="1"/>
  <c r="AC263" i="1"/>
  <c r="AA263" i="1"/>
  <c r="Y263" i="1"/>
  <c r="X262" i="1"/>
  <c r="AI262" i="1"/>
  <c r="AG262" i="1"/>
  <c r="AE262" i="1"/>
  <c r="AC262" i="1"/>
  <c r="AA262" i="1"/>
  <c r="Y262" i="1"/>
  <c r="X261" i="1"/>
  <c r="AI261" i="1"/>
  <c r="AG261" i="1"/>
  <c r="AE261" i="1"/>
  <c r="AC261" i="1"/>
  <c r="AA261" i="1"/>
  <c r="Y261" i="1"/>
  <c r="X260" i="1"/>
  <c r="AI260" i="1"/>
  <c r="AG260" i="1"/>
  <c r="AE260" i="1"/>
  <c r="AC260" i="1"/>
  <c r="AA260" i="1"/>
  <c r="Y260" i="1"/>
  <c r="X259" i="1"/>
  <c r="AI259" i="1"/>
  <c r="AG259" i="1"/>
  <c r="AE259" i="1"/>
  <c r="AC259" i="1"/>
  <c r="AA259" i="1"/>
  <c r="Y259" i="1"/>
  <c r="X258" i="1"/>
  <c r="AI258" i="1"/>
  <c r="AG258" i="1"/>
  <c r="AE258" i="1"/>
  <c r="AC258" i="1"/>
  <c r="AA258" i="1"/>
  <c r="Y258" i="1"/>
  <c r="X257" i="1"/>
  <c r="AI257" i="1"/>
  <c r="AG257" i="1"/>
  <c r="AE257" i="1"/>
  <c r="AC257" i="1"/>
  <c r="AA257" i="1"/>
  <c r="Y257" i="1"/>
  <c r="X256" i="1"/>
  <c r="AI256" i="1"/>
  <c r="AG256" i="1"/>
  <c r="AE256" i="1"/>
  <c r="AC256" i="1"/>
  <c r="AA256" i="1"/>
  <c r="Y256" i="1"/>
  <c r="X255" i="1"/>
  <c r="AI255" i="1"/>
  <c r="AG255" i="1"/>
  <c r="AE255" i="1"/>
  <c r="AC255" i="1"/>
  <c r="AA255" i="1"/>
  <c r="Y255" i="1"/>
  <c r="X254" i="1"/>
  <c r="AI254" i="1"/>
  <c r="AG254" i="1"/>
  <c r="AE254" i="1"/>
  <c r="AC254" i="1"/>
  <c r="AA254" i="1"/>
  <c r="Y254" i="1"/>
  <c r="X253" i="1"/>
  <c r="AI253" i="1"/>
  <c r="AG253" i="1"/>
  <c r="AE253" i="1"/>
  <c r="AC253" i="1"/>
  <c r="AA253" i="1"/>
  <c r="Y253" i="1"/>
  <c r="E253" i="1"/>
  <c r="P253" i="1"/>
  <c r="N253" i="1"/>
  <c r="L253" i="1"/>
  <c r="J253" i="1"/>
  <c r="H253" i="1"/>
  <c r="F253" i="1"/>
  <c r="E238" i="1"/>
  <c r="P238" i="1"/>
  <c r="N238" i="1"/>
  <c r="L238" i="1"/>
  <c r="J238" i="1"/>
  <c r="H238" i="1"/>
  <c r="F238" i="1"/>
  <c r="X234" i="1"/>
  <c r="AI234" i="1"/>
  <c r="AG234" i="1"/>
  <c r="AE234" i="1"/>
  <c r="AC234" i="1"/>
  <c r="AA234" i="1"/>
  <c r="Y234" i="1"/>
  <c r="X241" i="1"/>
  <c r="AI241" i="1"/>
  <c r="AG241" i="1"/>
  <c r="AE241" i="1"/>
  <c r="AC241" i="1"/>
  <c r="AA241" i="1"/>
  <c r="Y241" i="1"/>
  <c r="X240" i="1"/>
  <c r="AI240" i="1"/>
  <c r="AG240" i="1"/>
  <c r="AE240" i="1"/>
  <c r="AC240" i="1"/>
  <c r="AA240" i="1"/>
  <c r="Y240" i="1"/>
  <c r="X232" i="1"/>
  <c r="AI232" i="1"/>
  <c r="AG232" i="1"/>
  <c r="AE232" i="1"/>
  <c r="AC232" i="1"/>
  <c r="AA232" i="1"/>
  <c r="Y232" i="1"/>
  <c r="X231" i="1"/>
  <c r="AI231" i="1"/>
  <c r="AG231" i="1"/>
  <c r="AE231" i="1"/>
  <c r="AC231" i="1"/>
  <c r="AA231" i="1"/>
  <c r="Y231" i="1"/>
  <c r="X230" i="1"/>
  <c r="AI230" i="1"/>
  <c r="AG230" i="1"/>
  <c r="AE230" i="1"/>
  <c r="AC230" i="1"/>
  <c r="AA230" i="1"/>
  <c r="Y230" i="1"/>
  <c r="E230" i="1"/>
  <c r="P230" i="1"/>
  <c r="N230" i="1"/>
  <c r="L230" i="1"/>
  <c r="J230" i="1"/>
  <c r="H230" i="1"/>
  <c r="F230" i="1"/>
  <c r="X239" i="1"/>
  <c r="AI239" i="1"/>
  <c r="AG239" i="1"/>
  <c r="AE239" i="1"/>
  <c r="AC239" i="1"/>
  <c r="AA239" i="1"/>
  <c r="Y239" i="1"/>
  <c r="X238" i="1"/>
  <c r="AI238" i="1"/>
  <c r="AG238" i="1"/>
  <c r="AE238" i="1"/>
  <c r="AC238" i="1"/>
  <c r="AA238" i="1"/>
  <c r="Y238" i="1"/>
  <c r="E234" i="1"/>
  <c r="P234" i="1"/>
  <c r="N234" i="1"/>
  <c r="L234" i="1"/>
  <c r="J234" i="1"/>
  <c r="H234" i="1"/>
  <c r="F234" i="1"/>
  <c r="X188" i="1"/>
  <c r="Y188" i="1"/>
  <c r="AA188" i="1"/>
  <c r="AC188" i="1"/>
  <c r="AE188" i="1"/>
  <c r="AG188" i="1"/>
  <c r="AI188" i="1"/>
  <c r="X195" i="1"/>
  <c r="AI195" i="1"/>
  <c r="AG195" i="1"/>
  <c r="AE195" i="1"/>
  <c r="AC195" i="1"/>
  <c r="AA195" i="1"/>
  <c r="Y195" i="1"/>
  <c r="X194" i="1"/>
  <c r="AI194" i="1"/>
  <c r="AG194" i="1"/>
  <c r="AE194" i="1"/>
  <c r="AC194" i="1"/>
  <c r="AA194" i="1"/>
  <c r="Y194" i="1"/>
  <c r="X193" i="1"/>
  <c r="AI193" i="1"/>
  <c r="AG193" i="1"/>
  <c r="AE193" i="1"/>
  <c r="AC193" i="1"/>
  <c r="AA193" i="1"/>
  <c r="Y193" i="1"/>
  <c r="X192" i="1"/>
  <c r="AI192" i="1"/>
  <c r="AG192" i="1"/>
  <c r="AE192" i="1"/>
  <c r="AC192" i="1"/>
  <c r="AA192" i="1"/>
  <c r="Y192" i="1"/>
  <c r="AG191" i="1"/>
  <c r="AE191" i="1"/>
  <c r="AC191" i="1"/>
  <c r="AA191" i="1"/>
  <c r="Y191" i="1"/>
  <c r="AG190" i="1"/>
  <c r="AE190" i="1"/>
  <c r="AC190" i="1"/>
  <c r="AA190" i="1"/>
  <c r="Y190" i="1"/>
  <c r="E190" i="1"/>
  <c r="P190" i="1"/>
  <c r="N190" i="1"/>
  <c r="L190" i="1"/>
  <c r="J190" i="1"/>
  <c r="H190" i="1"/>
  <c r="F190" i="1"/>
  <c r="X251" i="1"/>
  <c r="AI251" i="1"/>
  <c r="AG251" i="1"/>
  <c r="AE251" i="1"/>
  <c r="AC251" i="1"/>
  <c r="AA251" i="1"/>
  <c r="Y251" i="1"/>
  <c r="X250" i="1"/>
  <c r="AI250" i="1"/>
  <c r="AG250" i="1"/>
  <c r="AE250" i="1"/>
  <c r="AC250" i="1"/>
  <c r="AA250" i="1"/>
  <c r="Y250" i="1"/>
  <c r="X249" i="1"/>
  <c r="AI249" i="1"/>
  <c r="AG249" i="1"/>
  <c r="AE249" i="1"/>
  <c r="AC249" i="1"/>
  <c r="AA249" i="1"/>
  <c r="Y249" i="1"/>
  <c r="E251" i="1"/>
  <c r="P251" i="1"/>
  <c r="N251" i="1"/>
  <c r="L251" i="1"/>
  <c r="J251" i="1"/>
  <c r="H251" i="1"/>
  <c r="F251" i="1"/>
  <c r="E250" i="1"/>
  <c r="P250" i="1"/>
  <c r="N250" i="1"/>
  <c r="L250" i="1"/>
  <c r="J250" i="1"/>
  <c r="H250" i="1"/>
  <c r="F250" i="1"/>
  <c r="E249" i="1"/>
  <c r="P249" i="1"/>
  <c r="N249" i="1"/>
  <c r="L249" i="1"/>
  <c r="J249" i="1"/>
  <c r="H249" i="1"/>
  <c r="F249" i="1"/>
  <c r="X247" i="1"/>
  <c r="AI247" i="1"/>
  <c r="AG247" i="1"/>
  <c r="AE247" i="1"/>
  <c r="AC247" i="1"/>
  <c r="AA247" i="1"/>
  <c r="Y247" i="1"/>
  <c r="E247" i="1"/>
  <c r="P247" i="1"/>
  <c r="N247" i="1"/>
  <c r="L247" i="1"/>
  <c r="J247" i="1"/>
  <c r="H247" i="1"/>
  <c r="F247" i="1"/>
  <c r="X246" i="1"/>
  <c r="AI246" i="1"/>
  <c r="AG246" i="1"/>
  <c r="AE246" i="1"/>
  <c r="AC246" i="1"/>
  <c r="AA246" i="1"/>
  <c r="Y246" i="1"/>
  <c r="E246" i="1"/>
  <c r="P246" i="1"/>
  <c r="N246" i="1"/>
  <c r="L246" i="1"/>
  <c r="J246" i="1"/>
  <c r="H246" i="1"/>
  <c r="F246" i="1"/>
  <c r="X245" i="1"/>
  <c r="AI245" i="1"/>
  <c r="AG245" i="1"/>
  <c r="AE245" i="1"/>
  <c r="AC245" i="1"/>
  <c r="AA245" i="1"/>
  <c r="Y245" i="1"/>
  <c r="E245" i="1"/>
  <c r="P245" i="1"/>
  <c r="N245" i="1"/>
  <c r="L245" i="1"/>
  <c r="J245" i="1"/>
  <c r="H245" i="1"/>
  <c r="F245" i="1"/>
  <c r="X214" i="1"/>
  <c r="AI214" i="1"/>
  <c r="AG214" i="1"/>
  <c r="AE214" i="1"/>
  <c r="AC214" i="1"/>
  <c r="AA214" i="1"/>
  <c r="Y214" i="1"/>
  <c r="X213" i="1"/>
  <c r="AI213" i="1"/>
  <c r="AG213" i="1"/>
  <c r="AE213" i="1"/>
  <c r="AC213" i="1"/>
  <c r="AA213" i="1"/>
  <c r="Y213" i="1"/>
  <c r="X212" i="1"/>
  <c r="AI212" i="1"/>
  <c r="AG212" i="1"/>
  <c r="AE212" i="1"/>
  <c r="AC212" i="1"/>
  <c r="AA212" i="1"/>
  <c r="Y212" i="1"/>
  <c r="E212" i="1"/>
  <c r="P212" i="1"/>
  <c r="N212" i="1"/>
  <c r="L212" i="1"/>
  <c r="J212" i="1"/>
  <c r="H212" i="1"/>
  <c r="F212" i="1"/>
  <c r="X211" i="1"/>
  <c r="AI211" i="1"/>
  <c r="AG211" i="1"/>
  <c r="AE211" i="1"/>
  <c r="AC211" i="1"/>
  <c r="AA211" i="1"/>
  <c r="Y211" i="1"/>
  <c r="E211" i="1"/>
  <c r="P211" i="1"/>
  <c r="N211" i="1"/>
  <c r="L211" i="1"/>
  <c r="J211" i="1"/>
  <c r="H211" i="1"/>
  <c r="F211" i="1"/>
  <c r="X220" i="1"/>
  <c r="AI220" i="1"/>
  <c r="AG220" i="1"/>
  <c r="AE220" i="1"/>
  <c r="AC220" i="1"/>
  <c r="AA220" i="1"/>
  <c r="Y220" i="1"/>
  <c r="X219" i="1"/>
  <c r="AI219" i="1"/>
  <c r="AG219" i="1"/>
  <c r="AE219" i="1"/>
  <c r="AC219" i="1"/>
  <c r="AA219" i="1"/>
  <c r="Y219" i="1"/>
  <c r="E219" i="1"/>
  <c r="P219" i="1"/>
  <c r="N219" i="1"/>
  <c r="L219" i="1"/>
  <c r="J219" i="1"/>
  <c r="H219" i="1"/>
  <c r="F219" i="1"/>
  <c r="X218" i="1"/>
  <c r="AI218" i="1"/>
  <c r="AG218" i="1"/>
  <c r="AE218" i="1"/>
  <c r="AC218" i="1"/>
  <c r="AA218" i="1"/>
  <c r="Y218" i="1"/>
  <c r="E218" i="1"/>
  <c r="P218" i="1"/>
  <c r="N218" i="1"/>
  <c r="L218" i="1"/>
  <c r="J218" i="1"/>
  <c r="H218" i="1"/>
  <c r="F218" i="1"/>
  <c r="X217" i="1"/>
  <c r="AI217" i="1"/>
  <c r="AG217" i="1"/>
  <c r="AE217" i="1"/>
  <c r="AC217" i="1"/>
  <c r="AA217" i="1"/>
  <c r="Y217" i="1"/>
  <c r="E217" i="1"/>
  <c r="P217" i="1"/>
  <c r="N217" i="1"/>
  <c r="L217" i="1"/>
  <c r="J217" i="1"/>
  <c r="H217" i="1"/>
  <c r="F217" i="1"/>
  <c r="X226" i="1"/>
  <c r="AI226" i="1"/>
  <c r="AG226" i="1"/>
  <c r="AE226" i="1"/>
  <c r="AC226" i="1"/>
  <c r="AA226" i="1"/>
  <c r="Y226" i="1"/>
  <c r="X225" i="1"/>
  <c r="AI225" i="1"/>
  <c r="AG225" i="1"/>
  <c r="AE225" i="1"/>
  <c r="AC225" i="1"/>
  <c r="AA225" i="1"/>
  <c r="Y225" i="1"/>
  <c r="E225" i="1"/>
  <c r="P225" i="1"/>
  <c r="N225" i="1"/>
  <c r="L225" i="1"/>
  <c r="J225" i="1"/>
  <c r="H225" i="1"/>
  <c r="F225" i="1"/>
  <c r="X224" i="1"/>
  <c r="AI224" i="1"/>
  <c r="AG224" i="1"/>
  <c r="AE224" i="1"/>
  <c r="AC224" i="1"/>
  <c r="AA224" i="1"/>
  <c r="Y224" i="1"/>
  <c r="E224" i="1"/>
  <c r="P224" i="1"/>
  <c r="N224" i="1"/>
  <c r="L224" i="1"/>
  <c r="J224" i="1"/>
  <c r="H224" i="1"/>
  <c r="F224" i="1"/>
  <c r="X223" i="1"/>
  <c r="AI223" i="1"/>
  <c r="AG223" i="1"/>
  <c r="AE223" i="1"/>
  <c r="AC223" i="1"/>
  <c r="AA223" i="1"/>
  <c r="Y223" i="1"/>
  <c r="E223" i="1"/>
  <c r="P223" i="1"/>
  <c r="N223" i="1"/>
  <c r="L223" i="1"/>
  <c r="J223" i="1"/>
  <c r="H223" i="1"/>
  <c r="F223" i="1"/>
  <c r="X209" i="1"/>
  <c r="AI209" i="1"/>
  <c r="AG209" i="1"/>
  <c r="AE209" i="1"/>
  <c r="AC209" i="1"/>
  <c r="AA209" i="1"/>
  <c r="Y209" i="1"/>
  <c r="X208" i="1"/>
  <c r="AI208" i="1"/>
  <c r="AG208" i="1"/>
  <c r="AE208" i="1"/>
  <c r="AC208" i="1"/>
  <c r="AA208" i="1"/>
  <c r="Y208" i="1"/>
  <c r="E208" i="1"/>
  <c r="P208" i="1"/>
  <c r="N208" i="1"/>
  <c r="L208" i="1"/>
  <c r="J208" i="1"/>
  <c r="H208" i="1"/>
  <c r="F208" i="1"/>
  <c r="X199" i="1"/>
  <c r="AI199" i="1"/>
  <c r="AG199" i="1"/>
  <c r="AE199" i="1"/>
  <c r="AC199" i="1"/>
  <c r="AA199" i="1"/>
  <c r="Y199" i="1"/>
  <c r="X198" i="1"/>
  <c r="AI198" i="1"/>
  <c r="AG198" i="1"/>
  <c r="AE198" i="1"/>
  <c r="AC198" i="1"/>
  <c r="AA198" i="1"/>
  <c r="Y198" i="1"/>
  <c r="X197" i="1"/>
  <c r="AI197" i="1"/>
  <c r="AG197" i="1"/>
  <c r="AE197" i="1"/>
  <c r="AC197" i="1"/>
  <c r="AA197" i="1"/>
  <c r="Y197" i="1"/>
  <c r="E197" i="1"/>
  <c r="P197" i="1"/>
  <c r="N197" i="1"/>
  <c r="L197" i="1"/>
  <c r="J197" i="1"/>
  <c r="H197" i="1"/>
  <c r="F197" i="1"/>
  <c r="X93" i="1"/>
  <c r="AI93" i="1"/>
  <c r="X92" i="1"/>
  <c r="AI92" i="1"/>
  <c r="AG92" i="1"/>
  <c r="AE92" i="1"/>
  <c r="AC92" i="1"/>
  <c r="AA92" i="1"/>
  <c r="Y92" i="1"/>
  <c r="X81" i="1"/>
  <c r="Y81" i="1"/>
  <c r="X139" i="1"/>
  <c r="X140" i="1"/>
  <c r="X141" i="1"/>
  <c r="X125" i="1"/>
  <c r="AC125" i="1"/>
  <c r="X161" i="1"/>
  <c r="AI161" i="1"/>
  <c r="X162" i="1"/>
  <c r="AI162" i="1"/>
  <c r="X163" i="1"/>
  <c r="AI163" i="1"/>
  <c r="X90" i="1"/>
  <c r="AA90" i="1"/>
  <c r="X98" i="1"/>
  <c r="AA98" i="1"/>
  <c r="X99" i="1"/>
  <c r="AA99" i="1"/>
  <c r="X80" i="1"/>
  <c r="AC80" i="1"/>
  <c r="X83" i="1"/>
  <c r="AC83" i="1"/>
  <c r="AG83" i="1"/>
  <c r="X57" i="1"/>
  <c r="AA57" i="1"/>
  <c r="X50" i="1"/>
  <c r="AA50" i="1"/>
  <c r="X49" i="1"/>
  <c r="AA49" i="1"/>
  <c r="X36" i="1"/>
  <c r="AC36" i="1"/>
  <c r="E50" i="1"/>
  <c r="F50" i="1"/>
  <c r="AA36" i="1"/>
  <c r="X25" i="1"/>
  <c r="E22" i="1"/>
  <c r="P22" i="1"/>
  <c r="E30" i="1"/>
  <c r="F30" i="1"/>
  <c r="H30" i="1"/>
  <c r="J30" i="1"/>
  <c r="L30" i="1"/>
  <c r="N30" i="1"/>
  <c r="P30" i="1"/>
  <c r="E183" i="1"/>
  <c r="P183" i="1"/>
  <c r="N183" i="1"/>
  <c r="L183" i="1"/>
  <c r="J183" i="1"/>
  <c r="H183" i="1"/>
  <c r="F183" i="1"/>
  <c r="E182" i="1"/>
  <c r="P182" i="1"/>
  <c r="N182" i="1"/>
  <c r="L182" i="1"/>
  <c r="J182" i="1"/>
  <c r="H182" i="1"/>
  <c r="F182" i="1"/>
  <c r="E175" i="1"/>
  <c r="P175" i="1"/>
  <c r="N175" i="1"/>
  <c r="L175" i="1"/>
  <c r="J175" i="1"/>
  <c r="H175" i="1"/>
  <c r="F175" i="1"/>
  <c r="E174" i="1"/>
  <c r="P174" i="1"/>
  <c r="N174" i="1"/>
  <c r="L174" i="1"/>
  <c r="J174" i="1"/>
  <c r="H174" i="1"/>
  <c r="F174" i="1"/>
  <c r="E168" i="1"/>
  <c r="P168" i="1"/>
  <c r="N168" i="1"/>
  <c r="L168" i="1"/>
  <c r="J168" i="1"/>
  <c r="H168" i="1"/>
  <c r="F168" i="1"/>
  <c r="E167" i="1"/>
  <c r="P167" i="1"/>
  <c r="N167" i="1"/>
  <c r="L167" i="1"/>
  <c r="J167" i="1"/>
  <c r="H167" i="1"/>
  <c r="F167" i="1"/>
  <c r="E147" i="1"/>
  <c r="P147" i="1"/>
  <c r="N147" i="1"/>
  <c r="L147" i="1"/>
  <c r="J147" i="1"/>
  <c r="H147" i="1"/>
  <c r="F147" i="1"/>
  <c r="E133" i="1"/>
  <c r="P133" i="1"/>
  <c r="N133" i="1"/>
  <c r="L133" i="1"/>
  <c r="J133" i="1"/>
  <c r="H133" i="1"/>
  <c r="F133" i="1"/>
  <c r="E125" i="1"/>
  <c r="P125" i="1"/>
  <c r="N125" i="1"/>
  <c r="L125" i="1"/>
  <c r="J125" i="1"/>
  <c r="H125" i="1"/>
  <c r="F125" i="1"/>
  <c r="E116" i="1"/>
  <c r="P116" i="1"/>
  <c r="N116" i="1"/>
  <c r="L116" i="1"/>
  <c r="J116" i="1"/>
  <c r="H116" i="1"/>
  <c r="F116" i="1"/>
  <c r="E96" i="1"/>
  <c r="P96" i="1"/>
  <c r="N96" i="1"/>
  <c r="L96" i="1"/>
  <c r="J96" i="1"/>
  <c r="H96" i="1"/>
  <c r="F96" i="1"/>
  <c r="E89" i="1"/>
  <c r="P89" i="1"/>
  <c r="N89" i="1"/>
  <c r="L89" i="1"/>
  <c r="J89" i="1"/>
  <c r="H89" i="1"/>
  <c r="F89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78" i="1"/>
  <c r="AI178" i="1"/>
  <c r="AG178" i="1"/>
  <c r="AE178" i="1"/>
  <c r="AC178" i="1"/>
  <c r="AA178" i="1"/>
  <c r="Y178" i="1"/>
  <c r="X176" i="1"/>
  <c r="AI176" i="1"/>
  <c r="AG176" i="1"/>
  <c r="AE176" i="1"/>
  <c r="AC176" i="1"/>
  <c r="AA176" i="1"/>
  <c r="Y176" i="1"/>
  <c r="X177" i="1"/>
  <c r="AI177" i="1"/>
  <c r="AG177" i="1"/>
  <c r="AE177" i="1"/>
  <c r="AC177" i="1"/>
  <c r="AA177" i="1"/>
  <c r="Y177" i="1"/>
  <c r="X179" i="1"/>
  <c r="AI179" i="1"/>
  <c r="AG179" i="1"/>
  <c r="AE179" i="1"/>
  <c r="AC179" i="1"/>
  <c r="AA179" i="1"/>
  <c r="Y179" i="1"/>
  <c r="X174" i="1"/>
  <c r="AI174" i="1"/>
  <c r="AG174" i="1"/>
  <c r="AE174" i="1"/>
  <c r="AC174" i="1"/>
  <c r="AA174" i="1"/>
  <c r="Y174" i="1"/>
  <c r="X175" i="1"/>
  <c r="AI175" i="1"/>
  <c r="AG175" i="1"/>
  <c r="AE175" i="1"/>
  <c r="AC175" i="1"/>
  <c r="AA175" i="1"/>
  <c r="Y175" i="1"/>
  <c r="X180" i="1"/>
  <c r="AI180" i="1"/>
  <c r="AG180" i="1"/>
  <c r="AE180" i="1"/>
  <c r="AC180" i="1"/>
  <c r="AA180" i="1"/>
  <c r="Y180" i="1"/>
  <c r="X167" i="1"/>
  <c r="AI167" i="1"/>
  <c r="AG167" i="1"/>
  <c r="AE167" i="1"/>
  <c r="AC167" i="1"/>
  <c r="AA167" i="1"/>
  <c r="Y167" i="1"/>
  <c r="E166" i="1"/>
  <c r="P166" i="1"/>
  <c r="N166" i="1"/>
  <c r="L166" i="1"/>
  <c r="J166" i="1"/>
  <c r="H166" i="1"/>
  <c r="F166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X168" i="1"/>
  <c r="AI168" i="1"/>
  <c r="AG168" i="1"/>
  <c r="AE168" i="1"/>
  <c r="AC168" i="1"/>
  <c r="AA168" i="1"/>
  <c r="Y168" i="1"/>
  <c r="AG161" i="1"/>
  <c r="AE161" i="1"/>
  <c r="AC161" i="1"/>
  <c r="AA161" i="1"/>
  <c r="Y161" i="1"/>
  <c r="AG162" i="1"/>
  <c r="AE162" i="1"/>
  <c r="AC162" i="1"/>
  <c r="AA162" i="1"/>
  <c r="Y162" i="1"/>
  <c r="X160" i="1"/>
  <c r="AI160" i="1"/>
  <c r="AG160" i="1"/>
  <c r="AE160" i="1"/>
  <c r="AC160" i="1"/>
  <c r="AA160" i="1"/>
  <c r="Y160" i="1"/>
  <c r="AG163" i="1"/>
  <c r="AE163" i="1"/>
  <c r="AC163" i="1"/>
  <c r="AA163" i="1"/>
  <c r="Y163" i="1"/>
  <c r="X156" i="1"/>
  <c r="AI156" i="1"/>
  <c r="AG156" i="1"/>
  <c r="AE156" i="1"/>
  <c r="AC156" i="1"/>
  <c r="AA156" i="1"/>
  <c r="Y156" i="1"/>
  <c r="X157" i="1"/>
  <c r="AI157" i="1"/>
  <c r="AG157" i="1"/>
  <c r="AE157" i="1"/>
  <c r="AC157" i="1"/>
  <c r="AA157" i="1"/>
  <c r="Y157" i="1"/>
  <c r="X155" i="1"/>
  <c r="AI155" i="1"/>
  <c r="AG155" i="1"/>
  <c r="AE155" i="1"/>
  <c r="AC155" i="1"/>
  <c r="AA155" i="1"/>
  <c r="Y155" i="1"/>
  <c r="E154" i="1"/>
  <c r="P154" i="1"/>
  <c r="N154" i="1"/>
  <c r="L154" i="1"/>
  <c r="J154" i="1"/>
  <c r="H154" i="1"/>
  <c r="F154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61" i="1"/>
  <c r="P161" i="1"/>
  <c r="N161" i="1"/>
  <c r="L161" i="1"/>
  <c r="J161" i="1"/>
  <c r="H161" i="1"/>
  <c r="F161" i="1"/>
  <c r="X152" i="1"/>
  <c r="AI152" i="1"/>
  <c r="AG152" i="1"/>
  <c r="AE152" i="1"/>
  <c r="AC152" i="1"/>
  <c r="AA152" i="1"/>
  <c r="Y152" i="1"/>
  <c r="E152" i="1"/>
  <c r="P152" i="1"/>
  <c r="N152" i="1"/>
  <c r="L152" i="1"/>
  <c r="J152" i="1"/>
  <c r="H152" i="1"/>
  <c r="F152" i="1"/>
  <c r="X158" i="1"/>
  <c r="AI158" i="1"/>
  <c r="AG158" i="1"/>
  <c r="AE158" i="1"/>
  <c r="AC158" i="1"/>
  <c r="AA158" i="1"/>
  <c r="Y158" i="1"/>
  <c r="X149" i="1"/>
  <c r="AI149" i="1"/>
  <c r="AG149" i="1"/>
  <c r="AE149" i="1"/>
  <c r="AC149" i="1"/>
  <c r="AA149" i="1"/>
  <c r="Y149" i="1"/>
  <c r="E149" i="1"/>
  <c r="P149" i="1"/>
  <c r="N149" i="1"/>
  <c r="L149" i="1"/>
  <c r="J149" i="1"/>
  <c r="H149" i="1"/>
  <c r="F149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X150" i="1"/>
  <c r="AI150" i="1"/>
  <c r="AG150" i="1"/>
  <c r="AE150" i="1"/>
  <c r="AC150" i="1"/>
  <c r="AA150" i="1"/>
  <c r="Y150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5" i="1"/>
  <c r="AI145" i="1"/>
  <c r="AG145" i="1"/>
  <c r="AE145" i="1"/>
  <c r="AC145" i="1"/>
  <c r="AA145" i="1"/>
  <c r="Y145" i="1"/>
  <c r="E145" i="1"/>
  <c r="P145" i="1"/>
  <c r="N145" i="1"/>
  <c r="L145" i="1"/>
  <c r="J145" i="1"/>
  <c r="H145" i="1"/>
  <c r="F145" i="1"/>
  <c r="AI140" i="1"/>
  <c r="AG140" i="1"/>
  <c r="AE140" i="1"/>
  <c r="AC140" i="1"/>
  <c r="AA140" i="1"/>
  <c r="Y140" i="1"/>
  <c r="AI141" i="1"/>
  <c r="AG141" i="1"/>
  <c r="AE141" i="1"/>
  <c r="AC141" i="1"/>
  <c r="AA141" i="1"/>
  <c r="Y141" i="1"/>
  <c r="AI139" i="1"/>
  <c r="AG139" i="1"/>
  <c r="AE139" i="1"/>
  <c r="AC139" i="1"/>
  <c r="AA139" i="1"/>
  <c r="Y139" i="1"/>
  <c r="X138" i="1"/>
  <c r="AI138" i="1"/>
  <c r="AG138" i="1"/>
  <c r="AE138" i="1"/>
  <c r="AC138" i="1"/>
  <c r="AA138" i="1"/>
  <c r="Y138" i="1"/>
  <c r="X135" i="1"/>
  <c r="AI135" i="1"/>
  <c r="AG135" i="1"/>
  <c r="AE135" i="1"/>
  <c r="AC135" i="1"/>
  <c r="AA135" i="1"/>
  <c r="Y135" i="1"/>
  <c r="E135" i="1"/>
  <c r="P135" i="1"/>
  <c r="N135" i="1"/>
  <c r="L135" i="1"/>
  <c r="J135" i="1"/>
  <c r="H135" i="1"/>
  <c r="F135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X136" i="1"/>
  <c r="AI136" i="1"/>
  <c r="AG136" i="1"/>
  <c r="AE136" i="1"/>
  <c r="AC136" i="1"/>
  <c r="AA136" i="1"/>
  <c r="Y136" i="1"/>
  <c r="X130" i="1"/>
  <c r="AI130" i="1"/>
  <c r="AG130" i="1"/>
  <c r="AE130" i="1"/>
  <c r="AC130" i="1"/>
  <c r="AA130" i="1"/>
  <c r="Y130" i="1"/>
  <c r="X129" i="1"/>
  <c r="AI129" i="1"/>
  <c r="AG129" i="1"/>
  <c r="AE129" i="1"/>
  <c r="AC129" i="1"/>
  <c r="AA129" i="1"/>
  <c r="Y129" i="1"/>
  <c r="X131" i="1"/>
  <c r="AI131" i="1"/>
  <c r="AG131" i="1"/>
  <c r="AE131" i="1"/>
  <c r="AC131" i="1"/>
  <c r="AA131" i="1"/>
  <c r="Y131" i="1"/>
  <c r="X126" i="1"/>
  <c r="AI126" i="1"/>
  <c r="AG126" i="1"/>
  <c r="AE126" i="1"/>
  <c r="AC126" i="1"/>
  <c r="AA126" i="1"/>
  <c r="Y126" i="1"/>
  <c r="E126" i="1"/>
  <c r="P126" i="1"/>
  <c r="N126" i="1"/>
  <c r="L126" i="1"/>
  <c r="J126" i="1"/>
  <c r="H126" i="1"/>
  <c r="F126" i="1"/>
  <c r="AI125" i="1"/>
  <c r="AG125" i="1"/>
  <c r="AE125" i="1"/>
  <c r="AA125" i="1"/>
  <c r="Y125" i="1"/>
  <c r="X127" i="1"/>
  <c r="AI127" i="1"/>
  <c r="AG127" i="1"/>
  <c r="AE127" i="1"/>
  <c r="AC127" i="1"/>
  <c r="AA127" i="1"/>
  <c r="Y127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20" i="1"/>
  <c r="AI120" i="1"/>
  <c r="AG120" i="1"/>
  <c r="AE120" i="1"/>
  <c r="AC120" i="1"/>
  <c r="AA120" i="1"/>
  <c r="Y120" i="1"/>
  <c r="X123" i="1"/>
  <c r="AI123" i="1"/>
  <c r="AG123" i="1"/>
  <c r="AE123" i="1"/>
  <c r="AC123" i="1"/>
  <c r="AA123" i="1"/>
  <c r="Y123" i="1"/>
  <c r="E123" i="1"/>
  <c r="P123" i="1"/>
  <c r="N123" i="1"/>
  <c r="L123" i="1"/>
  <c r="J123" i="1"/>
  <c r="H123" i="1"/>
  <c r="F123" i="1"/>
  <c r="X117" i="1"/>
  <c r="AI117" i="1"/>
  <c r="AG117" i="1"/>
  <c r="AE117" i="1"/>
  <c r="AC117" i="1"/>
  <c r="AA117" i="1"/>
  <c r="Y117" i="1"/>
  <c r="E117" i="1"/>
  <c r="P117" i="1"/>
  <c r="N117" i="1"/>
  <c r="L117" i="1"/>
  <c r="J117" i="1"/>
  <c r="H117" i="1"/>
  <c r="F117" i="1"/>
  <c r="X116" i="1"/>
  <c r="AI116" i="1"/>
  <c r="AG116" i="1"/>
  <c r="AE116" i="1"/>
  <c r="AC116" i="1"/>
  <c r="AA116" i="1"/>
  <c r="Y116" i="1"/>
  <c r="X118" i="1"/>
  <c r="AI118" i="1"/>
  <c r="AG118" i="1"/>
  <c r="AE118" i="1"/>
  <c r="AC118" i="1"/>
  <c r="AA118" i="1"/>
  <c r="Y118" i="1"/>
  <c r="X113" i="1"/>
  <c r="AI113" i="1"/>
  <c r="AG113" i="1"/>
  <c r="AE113" i="1"/>
  <c r="AC113" i="1"/>
  <c r="AA113" i="1"/>
  <c r="Y113" i="1"/>
  <c r="X112" i="1"/>
  <c r="AI112" i="1"/>
  <c r="AG112" i="1"/>
  <c r="AE112" i="1"/>
  <c r="AC112" i="1"/>
  <c r="AA112" i="1"/>
  <c r="Y112" i="1"/>
  <c r="E112" i="1"/>
  <c r="P112" i="1"/>
  <c r="N112" i="1"/>
  <c r="L112" i="1"/>
  <c r="J112" i="1"/>
  <c r="H112" i="1"/>
  <c r="F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4" i="1"/>
  <c r="AI114" i="1"/>
  <c r="AG114" i="1"/>
  <c r="AE114" i="1"/>
  <c r="AC114" i="1"/>
  <c r="AA114" i="1"/>
  <c r="Y114" i="1"/>
  <c r="X108" i="1"/>
  <c r="AI108" i="1"/>
  <c r="AG108" i="1"/>
  <c r="AE108" i="1"/>
  <c r="AC108" i="1"/>
  <c r="AA108" i="1"/>
  <c r="Y108" i="1"/>
  <c r="E108" i="1"/>
  <c r="P108" i="1"/>
  <c r="N108" i="1"/>
  <c r="L108" i="1"/>
  <c r="J108" i="1"/>
  <c r="H108" i="1"/>
  <c r="F108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9" i="1"/>
  <c r="AI109" i="1"/>
  <c r="AG109" i="1"/>
  <c r="AE109" i="1"/>
  <c r="AC109" i="1"/>
  <c r="AA109" i="1"/>
  <c r="Y109" i="1"/>
  <c r="X103" i="1"/>
  <c r="AI103" i="1"/>
  <c r="AG103" i="1"/>
  <c r="AE103" i="1"/>
  <c r="AC103" i="1"/>
  <c r="AA103" i="1"/>
  <c r="Y103" i="1"/>
  <c r="E103" i="1"/>
  <c r="P103" i="1"/>
  <c r="N103" i="1"/>
  <c r="L103" i="1"/>
  <c r="J103" i="1"/>
  <c r="H103" i="1"/>
  <c r="F103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4" i="1"/>
  <c r="AI104" i="1"/>
  <c r="AG104" i="1"/>
  <c r="AE104" i="1"/>
  <c r="AC104" i="1"/>
  <c r="AA104" i="1"/>
  <c r="Y104" i="1"/>
  <c r="Y99" i="1"/>
  <c r="AC99" i="1"/>
  <c r="AE99" i="1"/>
  <c r="AG99" i="1"/>
  <c r="AI99" i="1"/>
  <c r="AI98" i="1"/>
  <c r="AG98" i="1"/>
  <c r="AE98" i="1"/>
  <c r="AC98" i="1"/>
  <c r="Y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1" i="1"/>
  <c r="AI91" i="1"/>
  <c r="AG91" i="1"/>
  <c r="AE91" i="1"/>
  <c r="AC91" i="1"/>
  <c r="AA91" i="1"/>
  <c r="Y91" i="1"/>
  <c r="AI90" i="1"/>
  <c r="AG90" i="1"/>
  <c r="AE90" i="1"/>
  <c r="AC90" i="1"/>
  <c r="Y90" i="1"/>
  <c r="E90" i="1"/>
  <c r="P90" i="1"/>
  <c r="N90" i="1"/>
  <c r="L90" i="1"/>
  <c r="J90" i="1"/>
  <c r="H90" i="1"/>
  <c r="F90" i="1"/>
  <c r="X89" i="1"/>
  <c r="AI89" i="1"/>
  <c r="AG89" i="1"/>
  <c r="AE89" i="1"/>
  <c r="AC89" i="1"/>
  <c r="AA89" i="1"/>
  <c r="Y89" i="1"/>
  <c r="AG93" i="1"/>
  <c r="AE93" i="1"/>
  <c r="AC93" i="1"/>
  <c r="AA93" i="1"/>
  <c r="Y93" i="1"/>
  <c r="X85" i="1"/>
  <c r="AI85" i="1"/>
  <c r="AG85" i="1"/>
  <c r="AE85" i="1"/>
  <c r="AC85" i="1"/>
  <c r="AA85" i="1"/>
  <c r="Y85" i="1"/>
  <c r="X94" i="1"/>
  <c r="AI94" i="1"/>
  <c r="AG94" i="1"/>
  <c r="AE94" i="1"/>
  <c r="AC94" i="1"/>
  <c r="AA94" i="1"/>
  <c r="Y94" i="1"/>
  <c r="E85" i="1"/>
  <c r="P85" i="1"/>
  <c r="N85" i="1"/>
  <c r="L85" i="1"/>
  <c r="J85" i="1"/>
  <c r="H85" i="1"/>
  <c r="F85" i="1"/>
  <c r="X86" i="1"/>
  <c r="AI86" i="1"/>
  <c r="AG86" i="1"/>
  <c r="AE86" i="1"/>
  <c r="AC86" i="1"/>
  <c r="AA86" i="1"/>
  <c r="Y86" i="1"/>
  <c r="X82" i="1"/>
  <c r="AI82" i="1"/>
  <c r="AG82" i="1"/>
  <c r="AE82" i="1"/>
  <c r="AC82" i="1"/>
  <c r="AA82" i="1"/>
  <c r="Y82" i="1"/>
  <c r="AI81" i="1"/>
  <c r="AG81" i="1"/>
  <c r="AE81" i="1"/>
  <c r="AC81" i="1"/>
  <c r="AA81" i="1"/>
  <c r="AI80" i="1"/>
  <c r="AG80" i="1"/>
  <c r="AE80" i="1"/>
  <c r="AA80" i="1"/>
  <c r="Y80" i="1"/>
  <c r="AI83" i="1"/>
  <c r="AE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AI57" i="1"/>
  <c r="AG57" i="1"/>
  <c r="AE57" i="1"/>
  <c r="AC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<sst xmlns="http://schemas.openxmlformats.org/spreadsheetml/2006/main" count="1362" uniqueCount="744">
  <si>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</si>
  <si>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</si>
  <si>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</si>
  <si>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</si>
  <si>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</si>
  <si>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</si>
  <si>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</si>
  <si>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</si>
  <si>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</si>
  <si>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</si>
  <si>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</si>
  <si>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</si>
  <si>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</si>
  <si>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</si>
  <si>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</si>
  <si>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</si>
  <si>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</si>
  <si>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</si>
  <si>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</si>
  <si>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</si>
  <si>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</si>
  <si>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</si>
  <si>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</si>
  <si>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</si>
  <si>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</si>
  <si>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</si>
  <si>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</si>
  <si>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</si>
  <si>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</si>
  <si>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</si>
  <si>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</si>
  <si>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</si>
  <si>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</si>
  <si>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</si>
  <si>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</si>
  <si>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</si>
  <si>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</si>
  <si>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</si>
  <si>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</si>
  <si>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</si>
  <si>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</si>
  <si>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</si>
  <si>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</si>
  <si>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</si>
  <si>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</si>
  <si>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</si>
  <si>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</si>
  <si>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</si>
  <si>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</si>
  <si>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</si>
  <si>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</si>
  <si>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</si>
  <si>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</si>
  <si>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</si>
  <si>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</si>
  <si>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</si>
  <si>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</si>
  <si>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</si>
  <si>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</si>
  <si>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</si>
  <si>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</si>
  <si>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</si>
  <si>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</si>
  <si>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</si>
  <si>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</si>
  <si>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</si>
  <si>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</si>
  <si>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</si>
  <si>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</si>
  <si>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</si>
  <si>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</si>
  <si>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</si>
  <si>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</si>
  <si>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</si>
  <si>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</si>
  <si>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</si>
  <si>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</si>
  <si>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</si>
  <si>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</si>
  <si>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</si>
  <si>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</si>
  <si>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</si>
  <si>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</si>
  <si>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</si>
  <si>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</si>
  <si>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</si>
  <si>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</si>
  <si>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</si>
  <si>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</si>
  <si>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</si>
  <si>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</si>
  <si>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</si>
  <si>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</si>
  <si>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</si>
  <si>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</si>
  <si>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</si>
  <si>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</si>
  <si>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</si>
  <si>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</si>
  <si>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</si>
  <si>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</si>
  <si>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</si>
  <si>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</si>
  <si>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</si>
  <si>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</si>
  <si>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</si>
  <si>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</si>
  <si>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</si>
  <si>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</si>
  <si>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</si>
  <si>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</si>
  <si>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</si>
  <si>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</si>
  <si>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</si>
  <si>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</si>
  <si>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</si>
  <si>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</si>
  <si>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</si>
  <si>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</si>
  <si>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</si>
  <si>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</si>
  <si>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</si>
  <si>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</si>
  <si>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</si>
  <si>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</si>
  <si>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</si>
  <si>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</si>
  <si>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</si>
  <si>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</si>
  <si>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</si>
  <si>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</si>
  <si>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</si>
  <si>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</si>
  <si>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</si>
  <si>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</si>
  <si>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</si>
  <si>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</si>
  <si>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</si>
  <si>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</si>
  <si>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</si>
  <si>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</si>
  <si>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</si>
  <si>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</si>
  <si>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</si>
  <si>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</si>
  <si>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</si>
  <si>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</si>
  <si>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</si>
  <si>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</si>
  <si>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</si>
  <si>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</si>
  <si>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</si>
  <si>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</si>
  <si>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</si>
  <si>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</si>
  <si>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</si>
  <si>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</si>
  <si>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</si>
  <si>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</si>
  <si>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</si>
  <si>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</si>
  <si>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</si>
  <si>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</si>
  <si>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</si>
  <si>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</si>
  <si>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</si>
  <si>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</si>
  <si>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</si>
  <si>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</si>
  <si>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</si>
  <si>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</si>
  <si>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</si>
  <si>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</si>
  <si>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</si>
  <si>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</si>
  <si>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</si>
  <si>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</si>
  <si>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</si>
  <si>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</si>
  <si>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</si>
  <si>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</si>
  <si>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</si>
  <si>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</si>
  <si>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</si>
  <si>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</si>
  <si>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</si>
  <si>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</si>
  <si>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</si>
  <si>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</si>
  <si>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</si>
  <si>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</si>
  <si>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</si>
  <si>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</si>
  <si>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</si>
  <si>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</si>
  <si>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</si>
  <si>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</si>
  <si>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</si>
  <si>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10001002</t>
  </si>
  <si>
    <t>江灏远</t>
  </si>
  <si>
    <t>200006</t>
  </si>
  <si>
    <t>40028</t>
  </si>
  <si>
    <t>10001001</t>
  </si>
  <si>
    <t>洪七公</t>
  </si>
  <si>
    <t>104206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</si>
  <si>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</si>
  <si>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</si>
  <si>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</si>
  <si>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</si>
  <si>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</si>
  <si>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</si>
  <si>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</si>
  <si>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</si>
  <si>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</si>
  <si>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</si>
  <si>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</si>
  <si>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</si>
  <si>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</si>
  <si>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</si>
  <si>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</si>
  <si>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</si>
  <si>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</si>
  <si>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</si>
  <si>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</si>
  <si>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</si>
  <si>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</si>
  <si>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</si>
  <si>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</si>
  <si>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</si>
  <si>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</si>
  <si>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</si>
  <si>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</si>
  <si>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</si>
  <si>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</si>
  <si>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</si>
  <si>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</si>
  <si>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</si>
  <si>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</si>
  <si>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</si>
  <si>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</si>
  <si>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</si>
  <si>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</si>
  <si>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</si>
  <si>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</si>
  <si>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</si>
  <si>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</si>
  <si>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</si>
  <si>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</si>
  <si>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</si>
  <si>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</si>
  <si>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</si>
  <si>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</si>
  <si>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</si>
  <si>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</si>
  <si>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</si>
  <si>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</si>
  <si>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</si>
  <si>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</si>
  <si>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</si>
  <si>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</si>
  <si>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</si>
  <si>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</si>
  <si>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</si>
  <si>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</si>
  <si>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</si>
  <si>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</si>
  <si>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</si>
  <si>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</si>
  <si>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</si>
  <si>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</si>
  <si>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</si>
  <si>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</si>
  <si>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</si>
  <si>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</si>
  <si>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</si>
  <si>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</si>
  <si>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</si>
  <si>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</si>
  <si>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</si>
  <si>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</si>
  <si>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</si>
  <si>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</si>
  <si>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</si>
  <si>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</si>
  <si>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</si>
  <si>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</si>
  <si>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</si>
  <si>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</si>
  <si>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</si>
  <si>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</si>
  <si>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</si>
  <si>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</si>
  <si>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</si>
  <si>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</si>
  <si>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</si>
  <si>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</si>
  <si>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</si>
  <si>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</si>
  <si>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</si>
  <si>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</si>
  <si>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</si>
  <si>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</si>
  <si>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</si>
  <si>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</si>
  <si>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</si>
  <si>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</si>
  <si>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</si>
  <si>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</si>
  <si>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</si>
  <si>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</si>
  <si>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</si>
  <si>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</si>
  <si>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</si>
  <si>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</si>
  <si>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</si>
  <si>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</si>
  <si>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</si>
  <si>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</si>
  <si>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</si>
  <si>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</si>
  <si>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</si>
  <si>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</si>
  <si>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</si>
  <si>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</si>
  <si>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</si>
  <si>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</si>
  <si>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</si>
  <si>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</si>
  <si>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</si>
  <si>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</si>
  <si>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</si>
  <si>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</si>
  <si>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</si>
  <si>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</si>
  <si>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</si>
  <si>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</si>
  <si>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</si>
  <si>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</si>
  <si>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</si>
  <si>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</si>
  <si>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</si>
  <si>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</si>
  <si>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</si>
  <si>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</si>
  <si>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</si>
  <si>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</si>
  <si>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</si>
  <si>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</si>
  <si>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</si>
  <si>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</si>
  <si>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</si>
  <si>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</si>
  <si>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</si>
  <si>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</si>
  <si>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</si>
  <si>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</si>
  <si>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</si>
  <si>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</si>
  <si>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</si>
  <si>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</si>
  <si>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</si>
  <si>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</si>
  <si>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</si>
  <si>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</si>
  <si>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</si>
  <si>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</si>
  <si>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</si>
  <si>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</si>
  <si>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</si>
  <si>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</si>
  <si>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</si>
  <si>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</si>
  <si>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</si>
  <si>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</si>
  <si>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</si>
  <si>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</si>
  <si>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</si>
  <si>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</si>
  <si>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</si>
  <si>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</si>
  <si>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</si>
  <si>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</si>
  <si>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</si>
  <si>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</si>
  <si>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</si>
  <si>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</si>
  <si>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</si>
  <si>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</si>
  <si>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</si>
  <si>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</si>
  <si>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</si>
  <si>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</si>
  <si>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</si>
  <si>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</si>
  <si>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</si>
  <si>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</si>
  <si>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</si>
  <si>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</si>
  <si>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</si>
  <si>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</si>
  <si>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</si>
  <si>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</si>
  <si>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</si>
  <si>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</si>
  <si>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</si>
  <si>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</si>
  <si>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</si>
  <si>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</si>
  <si>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</si>
  <si>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</si>
  <si>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</si>
  <si>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</si>
  <si>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</si>
  <si>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</si>
  <si>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</si>
  <si>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</si>
  <si>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</si>
  <si>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</si>
  <si>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</si>
  <si>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</si>
  <si>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</si>
  <si>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</si>
  <si>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</si>
  <si>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</si>
  <si>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</si>
  <si>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</si>
  <si>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</si>
  <si>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</si>
  <si>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</si>
  <si>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</si>
  <si>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</si>
  <si>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</si>
  <si>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</si>
  <si>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</si>
  <si>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</si>
  <si>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</si>
  <si>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</si>
  <si>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</si>
  <si>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</si>
  <si>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</si>
  <si>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</si>
  <si>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</si>
  <si>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</si>
  <si>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</si>
  <si>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</si>
  <si>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</si>
  <si>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</si>
  <si>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</si>
  <si>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</si>
  <si>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</si>
  <si>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</si>
  <si>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</si>
  <si>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</si>
  <si>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</si>
  <si>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</si>
  <si>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</si>
  <si>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</si>
  <si>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</si>
  <si>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</si>
  <si>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</si>
  <si>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</si>
  <si>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</si>
  <si>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</si>
  <si>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</si>
  <si>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</si>
  <si>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</si>
  <si>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</si>
  <si>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</si>
  <si>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</si>
  <si>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</si>
  <si>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</si>
  <si>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</si>
  <si>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</si>
  <si>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</si>
  <si>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</si>
  <si>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</si>
  <si>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</si>
  <si>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</si>
  <si>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</si>
  <si>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</si>
  <si>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</si>
  <si>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</si>
  <si>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</si>
  <si>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</si>
  <si>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</si>
  <si>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</si>
  <si>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</si>
  <si>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</si>
  <si>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</si>
  <si>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</si>
  <si>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</si>
  <si>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</si>
  <si>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</si>
  <si>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</si>
  <si>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</si>
  <si>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</si>
  <si>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</si>
  <si>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</si>
  <si>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</si>
  <si>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</si>
  <si>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</si>
  <si>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</si>
  <si>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</si>
  <si>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</si>
  <si>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</si>
  <si>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</si>
  <si>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</si>
  <si>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</si>
  <si>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</si>
  <si>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</si>
  <si>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</si>
  <si>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</si>
  <si>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</si>
  <si>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</si>
  <si>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</si>
  <si>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</si>
  <si>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</si>
  <si>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</si>
  <si>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</si>
  <si>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</si>
  <si>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</si>
  <si>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</si>
  <si>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</si>
  <si>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</si>
  <si>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</si>
  <si>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</si>
  <si>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</si>
  <si>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</si>
  <si>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</si>
  <si>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</si>
  <si>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</si>
  <si>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</si>
  <si>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</si>
  <si>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</si>
  <si>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</si>
  <si>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</si>
  <si>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</si>
  <si>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</si>
  <si>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</si>
  <si>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</si>
  <si>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</si>
  <si>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</si>
  <si>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</si>
  <si>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</si>
  <si>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</si>
  <si>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</si>
  <si>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</si>
  <si>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</si>
  <si>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</si>
  <si>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</si>
  <si>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</si>
  <si>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</si>
  <si>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</si>
  <si>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</si>
  <si>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</si>
  <si>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</si>
  <si>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</si>
  <si>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</si>
  <si>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</si>
  <si>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</si>
  <si>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</si>
  <si>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</si>
  <si>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</si>
  <si>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</si>
  <si>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</si>
  <si>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</si>
  <si>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</si>
  <si>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</si>
  <si>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</si>
  <si>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</si>
  <si>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</si>
  <si>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</si>
  <si>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</si>
  <si>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</si>
  <si>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</si>
  <si>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</si>
  <si>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</si>
  <si>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</si>
  <si>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</si>
  <si>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</si>
  <si>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</si>
  <si>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</si>
  <si>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</si>
  <si>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</si>
  <si>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</si>
  <si>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</si>
  <si>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</si>
  <si>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</si>
  <si>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</si>
  <si>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</si>
  <si>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</si>
  <si>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</si>
  <si>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</si>
  <si>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</si>
  <si>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</si>
  <si>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</si>
  <si>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</si>
  <si>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</si>
  <si>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</si>
  <si>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</si>
  <si>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</si>
  <si>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</si>
  <si>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</si>
  <si>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</si>
  <si>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</si>
  <si>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</si>
  <si>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</si>
  <si>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</si>
  <si>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</si>
  <si>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</si>
  <si>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</si>
  <si>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</si>
  <si>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是</t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</si>
  <si>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</si>
  <si>
    <t>没有门派心法不能抵抗硬直</t>
    <rPh sb="0" eb="1">
      <t>mei'you</t>
    </rPh>
    <rPh sb="2" eb="3">
      <t>men'pai</t>
    </rPh>
    <rPh sb="4" eb="5">
      <t>xin'fa</t>
    </rPh>
    <rPh sb="6" eb="7">
      <t>bu'neng</t>
    </rPh>
    <rPh sb="8" eb="9">
      <t>di'kang</t>
    </rPh>
    <rPh sb="10" eb="11">
      <t>ying'zhi</t>
    </rPh>
    <phoneticPr fontId="1" type="noConversion"/>
  </si>
  <si>
    <t>需要用点苍剑法过，需要大红（每个恢复HP至少750以上）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</si>
  <si>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结识黄蓉降低闪避率才好击杀</t>
    <rPh sb="0" eb="1">
      <t>jie'shi</t>
    </rPh>
    <rPh sb="2" eb="3">
      <t>huang'rong</t>
    </rPh>
    <rPh sb="4" eb="5">
      <t>jiang'di</t>
    </rPh>
    <rPh sb="6" eb="7">
      <t>shan'b'lv</t>
    </rPh>
    <rPh sb="9" eb="10">
      <t>cai</t>
    </rPh>
    <rPh sb="10" eb="11">
      <t>hao</t>
    </rPh>
    <rPh sb="11" eb="12">
      <t>ji'sha</t>
    </rPh>
    <phoneticPr fontId="1" type="noConversion"/>
  </si>
  <si>
    <t>结识郭靖利用降防高攻击杀</t>
    <rPh sb="0" eb="1">
      <t>jie'shi</t>
    </rPh>
    <rPh sb="2" eb="3">
      <t>guo'jing</t>
    </rPh>
    <rPh sb="4" eb="5">
      <t>li'yong</t>
    </rPh>
    <rPh sb="6" eb="7">
      <t>jiang</t>
    </rPh>
    <rPh sb="7" eb="8">
      <t>fang</t>
    </rPh>
    <rPh sb="8" eb="9">
      <t>gao'gong</t>
    </rPh>
    <rPh sb="10" eb="11">
      <t>ji'sha</t>
    </rPh>
    <phoneticPr fontId="1" type="noConversion"/>
  </si>
  <si>
    <t>12009|16001</t>
    <phoneticPr fontId="1" type="noConversion"/>
  </si>
  <si>
    <t>15007|15008</t>
    <phoneticPr fontId="1" type="noConversion"/>
  </si>
  <si>
    <t>招募洪七公降低血上限才好击杀</t>
    <rPh sb="0" eb="1">
      <t>zhao'mu</t>
    </rPh>
    <rPh sb="2" eb="3">
      <t>hong'qi'gong</t>
    </rPh>
    <rPh sb="5" eb="6">
      <t>jiang'di</t>
    </rPh>
    <rPh sb="7" eb="8">
      <t>xue'shang'xian</t>
    </rPh>
    <rPh sb="10" eb="11">
      <t>cai</t>
    </rPh>
    <rPh sb="11" eb="12">
      <t>hao</t>
    </rPh>
    <rPh sb="12" eb="13">
      <t>ji'sha</t>
    </rPh>
    <phoneticPr fontId="1" type="noConversion"/>
  </si>
  <si>
    <t>门派兵器+门派初级秘籍+大红（1000+）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</si>
  <si>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招募杨过利用绝对高攻击杀</t>
    <rPh sb="0" eb="1">
      <t>zhao'mu</t>
    </rPh>
    <rPh sb="2" eb="3">
      <t>yang'guo</t>
    </rPh>
    <rPh sb="4" eb="5">
      <t>li'yong</t>
    </rPh>
    <rPh sb="6" eb="7">
      <t>jue'dui</t>
    </rPh>
    <rPh sb="8" eb="9">
      <t>gao'gong</t>
    </rPh>
    <rPh sb="10" eb="11">
      <t>ji'sha</t>
    </rPh>
    <phoneticPr fontId="1" type="noConversion"/>
  </si>
  <si>
    <t>招募瑛姑回血</t>
    <rPh sb="0" eb="1">
      <t>zhao'mu</t>
    </rPh>
    <rPh sb="2" eb="3">
      <t>ying'gu</t>
    </rPh>
    <rPh sb="4" eb="5">
      <t>hui'xue</t>
    </rPh>
    <phoneticPr fontId="1" type="noConversion"/>
  </si>
  <si>
    <t>需要大红2000+</t>
    <rPh sb="0" eb="1">
      <t>xu'yao</t>
    </rPh>
    <rPh sb="2" eb="3">
      <t>da'hong</t>
    </rPh>
    <phoneticPr fontId="1" type="noConversion"/>
  </si>
  <si>
    <t>需要招募周伯通大红2000+</t>
    <rPh sb="0" eb="1">
      <t>xu'yao</t>
    </rPh>
    <rPh sb="2" eb="3">
      <t>zhao'm</t>
    </rPh>
    <rPh sb="4" eb="5">
      <t>zhou'bo'tong</t>
    </rPh>
    <rPh sb="7" eb="8">
      <t>da'hong</t>
    </rPh>
    <phoneticPr fontId="1" type="noConversion"/>
  </si>
  <si>
    <t>需要招募周伯通快攻，一灯大师降内防破内功免疫</t>
    <rPh sb="7" eb="8">
      <t>kuai'gong</t>
    </rPh>
    <rPh sb="10" eb="11">
      <t>yi'deng'da'shi</t>
    </rPh>
    <rPh sb="14" eb="15">
      <t>jiang'di</t>
    </rPh>
    <rPh sb="15" eb="16">
      <t>nei'fang</t>
    </rPh>
    <rPh sb="17" eb="18">
      <t>po</t>
    </rPh>
    <rPh sb="18" eb="19">
      <t>nei'gong</t>
    </rPh>
    <rPh sb="20" eb="21">
      <t>mian'yi</t>
    </rPh>
    <phoneticPr fontId="1" type="noConversion"/>
  </si>
  <si>
    <t>准备点大药（2000+）</t>
    <rPh sb="0" eb="1">
      <t>zhun'bei</t>
    </rPh>
    <rPh sb="2" eb="3">
      <t>dian</t>
    </rPh>
    <rPh sb="3" eb="4">
      <t>da'yao</t>
    </rPh>
    <phoneticPr fontId="1" type="noConversion"/>
  </si>
  <si>
    <t>招募小龙女用固定内功伤害破解内外功免疫</t>
    <rPh sb="0" eb="1">
      <t>zhao'mu</t>
    </rPh>
    <rPh sb="2" eb="3">
      <t>xiao'long'nv</t>
    </rPh>
    <rPh sb="5" eb="6">
      <t>yong</t>
    </rPh>
    <rPh sb="6" eb="7">
      <t>gu'ding</t>
    </rPh>
    <rPh sb="8" eb="9">
      <t>nei'gong</t>
    </rPh>
    <rPh sb="10" eb="11">
      <t>shang'hai</t>
    </rPh>
    <rPh sb="12" eb="13">
      <t>po'jie</t>
    </rPh>
    <rPh sb="14" eb="15">
      <t>nei'gong</t>
    </rPh>
    <rPh sb="15" eb="16">
      <t>wai</t>
    </rPh>
    <rPh sb="17" eb="18">
      <t>mian'yi</t>
    </rPh>
    <phoneticPr fontId="1" type="noConversion"/>
  </si>
  <si>
    <t>招募觉远大师减伤破解高伤害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</si>
  <si>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招募觉远大师减伤破解高伤害，准备点大药（2000+）</t>
    <rPh sb="0" eb="1">
      <t>zhao'mu</t>
    </rPh>
    <rPh sb="2" eb="3">
      <t>jue'yuan</t>
    </rPh>
    <rPh sb="4" eb="5">
      <t>da'shi</t>
    </rPh>
    <rPh sb="6" eb="7">
      <t>jian'shang</t>
    </rPh>
    <rPh sb="8" eb="9">
      <t>po'jie</t>
    </rPh>
    <rPh sb="10" eb="11">
      <t>gao'gong'ji</t>
    </rPh>
    <rPh sb="11" eb="12">
      <t>shang'hai</t>
    </rPh>
    <phoneticPr fontId="1" type="noConversion"/>
  </si>
  <si>
    <t>招募欧阳锋用反弹伤害对抗高伤害脆血</t>
    <rPh sb="0" eb="1">
      <t>zhao'mu</t>
    </rPh>
    <rPh sb="2" eb="3">
      <t>ou'yang'feng</t>
    </rPh>
    <rPh sb="5" eb="6">
      <t>yong</t>
    </rPh>
    <rPh sb="6" eb="7">
      <t>fan'tan</t>
    </rPh>
    <rPh sb="8" eb="9">
      <t>sang'hai</t>
    </rPh>
    <rPh sb="10" eb="11">
      <t>dui'kang</t>
    </rPh>
    <rPh sb="12" eb="13">
      <t>gao'shang'hai</t>
    </rPh>
    <rPh sb="15" eb="16">
      <t>cui</t>
    </rPh>
    <rPh sb="16" eb="17">
      <t>xue</t>
    </rPh>
    <phoneticPr fontId="1" type="noConversion"/>
  </si>
  <si>
    <t>招募洪七公，郭靖，再用门派镇派秘籍</t>
    <rPh sb="0" eb="1">
      <t>zhao'mu</t>
    </rPh>
    <rPh sb="2" eb="3">
      <t>hong'qi'gong</t>
    </rPh>
    <rPh sb="6" eb="7">
      <t>guo'jing</t>
    </rPh>
    <rPh sb="9" eb="10">
      <t>zai</t>
    </rPh>
    <rPh sb="10" eb="11">
      <t>yong</t>
    </rPh>
    <rPh sb="11" eb="12">
      <t>men'pai</t>
    </rPh>
    <rPh sb="13" eb="14">
      <t>zhen'pai</t>
    </rPh>
    <rPh sb="15" eb="16">
      <t>mi'ji</t>
    </rPh>
    <phoneticPr fontId="1" type="noConversion"/>
  </si>
  <si>
    <t>招募橙色侠客任意两个都能过</t>
    <rPh sb="0" eb="1">
      <t>zhao'mu</t>
    </rPh>
    <rPh sb="2" eb="3">
      <t>cheng'se</t>
    </rPh>
    <rPh sb="4" eb="5">
      <t>xia'ke</t>
    </rPh>
    <rPh sb="6" eb="7">
      <t>ren'yi</t>
    </rPh>
    <rPh sb="8" eb="9">
      <t>liang'ge</t>
    </rPh>
    <rPh sb="10" eb="11">
      <t>dou</t>
    </rPh>
    <rPh sb="11" eb="12">
      <t>neng</t>
    </rPh>
    <rPh sb="12" eb="13">
      <t>guo</t>
    </rPh>
    <phoneticPr fontId="1" type="noConversion"/>
  </si>
  <si>
    <t>招募一灯大师，降内防</t>
    <rPh sb="0" eb="1">
      <t>zhao'mu</t>
    </rPh>
    <rPh sb="2" eb="3">
      <t>yi'deng'da'shi</t>
    </rPh>
    <rPh sb="7" eb="8">
      <t>jiang'di</t>
    </rPh>
    <rPh sb="8" eb="9">
      <t>nei'fang</t>
    </rPh>
    <phoneticPr fontId="1" type="noConversion"/>
  </si>
  <si>
    <t>招募欧阳锋，反伤，洪七公打血上限，一灯大师打内防，周伯通快速输出或者郭靖打外防，小龙女回血，其他输出</t>
    <rPh sb="0" eb="1">
      <t>zhao'mu</t>
    </rPh>
    <rPh sb="2" eb="3">
      <t>ou'yang'feng</t>
    </rPh>
    <rPh sb="6" eb="7">
      <t>fan'shang</t>
    </rPh>
    <rPh sb="9" eb="10">
      <t>hong'qi'gong</t>
    </rPh>
    <rPh sb="12" eb="13">
      <t>da</t>
    </rPh>
    <rPh sb="13" eb="14">
      <t>xue</t>
    </rPh>
    <rPh sb="14" eb="15">
      <t>shang'xian</t>
    </rPh>
    <rPh sb="17" eb="18">
      <t>yi'deng'da'shi</t>
    </rPh>
    <rPh sb="21" eb="22">
      <t>da</t>
    </rPh>
    <rPh sb="22" eb="23">
      <t>nei'fang</t>
    </rPh>
    <rPh sb="25" eb="26">
      <t>zhou'b't</t>
    </rPh>
    <rPh sb="28" eb="29">
      <t>kuai'su</t>
    </rPh>
    <rPh sb="30" eb="31">
      <t>shu'chu</t>
    </rPh>
    <rPh sb="32" eb="33">
      <t>huoh'zhe</t>
    </rPh>
    <rPh sb="34" eb="35">
      <t>guo'jing</t>
    </rPh>
    <rPh sb="36" eb="37">
      <t>da'wai'fagn</t>
    </rPh>
    <rPh sb="40" eb="41">
      <t>xiao'long'n</t>
    </rPh>
    <rPh sb="43" eb="44">
      <t>hui'xue</t>
    </rPh>
    <rPh sb="46" eb="47">
      <t>qi'ta</t>
    </rPh>
    <rPh sb="48" eb="49">
      <t>shu'chu</t>
    </rPh>
    <phoneticPr fontId="1" type="noConversion"/>
  </si>
  <si>
    <t>败退宋兵</t>
    <phoneticPr fontId="1" type="noConversion"/>
  </si>
  <si>
    <t>铜尸陈玄风</t>
    <phoneticPr fontId="1" type="noConversion"/>
  </si>
  <si>
    <t>扬州府|1009</t>
    <phoneticPr fontId="1" type="noConversion"/>
  </si>
  <si>
    <t>燕子坞叛徒</t>
    <phoneticPr fontId="1" type="noConversion"/>
  </si>
  <si>
    <t>剑门关|1015</t>
    <phoneticPr fontId="1" type="noConversion"/>
  </si>
  <si>
    <t>凤翔府|1017</t>
    <phoneticPr fontId="1" type="noConversion"/>
  </si>
  <si>
    <t>桃源镇|1026</t>
    <phoneticPr fontId="1" type="noConversion"/>
  </si>
  <si>
    <t>精锐宋兵</t>
    <rPh sb="0" eb="1">
      <t>jing'rui</t>
    </rPh>
    <phoneticPr fontId="1" type="noConversion"/>
  </si>
  <si>
    <t>外</t>
    <rPh sb="0" eb="1">
      <t>wai</t>
    </rPh>
    <phoneticPr fontId="1" type="noConversion"/>
  </si>
  <si>
    <t>内</t>
    <rPh sb="0" eb="1">
      <t>nei</t>
    </rPh>
    <phoneticPr fontId="1" type="noConversion"/>
  </si>
  <si>
    <t>永乐镇|1016</t>
    <phoneticPr fontId="1" type="noConversion"/>
  </si>
  <si>
    <t>皇城郊外|1012</t>
    <rPh sb="0" eb="1">
      <t>huang'cheng</t>
    </rPh>
    <rPh sb="2" eb="3">
      <t>jiao'wai</t>
    </rPh>
    <phoneticPr fontId="1" type="noConversion"/>
  </si>
  <si>
    <t>漠北草原|1024</t>
    <rPh sb="0" eb="1">
      <t>mo'bei</t>
    </rPh>
    <rPh sb="2" eb="3">
      <t>cao'yuan</t>
    </rPh>
    <phoneticPr fontId="1" type="noConversion"/>
  </si>
  <si>
    <t>通天塔|1031</t>
    <rPh sb="0" eb="1">
      <t>tong'tian'ta</t>
    </rPh>
    <phoneticPr fontId="1" type="noConversion"/>
  </si>
  <si>
    <t>31002001</t>
  </si>
  <si>
    <t>31002002</t>
    <phoneticPr fontId="1" type="noConversion"/>
  </si>
  <si>
    <t>31002003</t>
  </si>
  <si>
    <t>31002004</t>
  </si>
  <si>
    <t>31002005</t>
  </si>
  <si>
    <t>金国守卫</t>
    <rPh sb="0" eb="1">
      <t>jin'guo</t>
    </rPh>
    <rPh sb="2" eb="3">
      <t>shou'wei</t>
    </rPh>
    <phoneticPr fontId="1" type="noConversion"/>
  </si>
  <si>
    <t>金国都尉</t>
    <rPh sb="0" eb="1">
      <t>jin'guo</t>
    </rPh>
    <rPh sb="2" eb="3">
      <t>du'wei</t>
    </rPh>
    <phoneticPr fontId="1" type="noConversion"/>
  </si>
  <si>
    <t>31002006</t>
    <phoneticPr fontId="1" type="noConversion"/>
  </si>
  <si>
    <t>转生金兀术</t>
    <rPh sb="0" eb="1">
      <t>zhuan'sheng</t>
    </rPh>
    <rPh sb="2" eb="3">
      <t>jin'wu'zhu</t>
    </rPh>
    <phoneticPr fontId="1" type="noConversion"/>
  </si>
  <si>
    <t>鬼蒿林|1033</t>
    <rPh sb="0" eb="1">
      <t>gui'hao'lin</t>
    </rPh>
    <phoneticPr fontId="1" type="noConversion"/>
  </si>
  <si>
    <t>33002001</t>
  </si>
  <si>
    <t>僵尸</t>
    <rPh sb="0" eb="1">
      <t>jiang'shi</t>
    </rPh>
    <phoneticPr fontId="1" type="noConversion"/>
  </si>
  <si>
    <t>33002002</t>
  </si>
  <si>
    <t>腐尸</t>
    <rPh sb="0" eb="1">
      <t>fu'shi</t>
    </rPh>
    <phoneticPr fontId="1" type="noConversion"/>
  </si>
  <si>
    <t>听香水榭|1034</t>
    <phoneticPr fontId="1" type="noConversion"/>
  </si>
  <si>
    <t>33002008</t>
  </si>
  <si>
    <t>高手僵尸</t>
    <rPh sb="0" eb="1">
      <t>gao'shou</t>
    </rPh>
    <rPh sb="2" eb="3">
      <t>jiang'shi</t>
    </rPh>
    <phoneticPr fontId="1" type="noConversion"/>
  </si>
  <si>
    <t>33002003</t>
  </si>
  <si>
    <t>沼泽腐尸</t>
  </si>
  <si>
    <t>33002004</t>
  </si>
  <si>
    <t>冰晶腐尸</t>
  </si>
  <si>
    <t>33002005</t>
  </si>
  <si>
    <t>蒸腾腐尸</t>
  </si>
  <si>
    <t>33002006</t>
  </si>
  <si>
    <t>坚硬腐尸</t>
  </si>
  <si>
    <t>33002007</t>
  </si>
  <si>
    <t>魔风岭|1035</t>
    <phoneticPr fontId="1" type="noConversion"/>
  </si>
  <si>
    <t>33002009</t>
  </si>
  <si>
    <t>变异将领</t>
  </si>
  <si>
    <t>33002010</t>
  </si>
  <si>
    <t>超神李天道</t>
  </si>
  <si>
    <t>王旗部落|1036</t>
    <rPh sb="0" eb="1">
      <t>wang'qi'bu'luo</t>
    </rPh>
    <phoneticPr fontId="1" type="noConversion"/>
  </si>
  <si>
    <t>34002001</t>
  </si>
  <si>
    <t>慕容龙城</t>
  </si>
  <si>
    <t>34002002</t>
  </si>
  <si>
    <t>角木蛟</t>
  </si>
  <si>
    <t>34002003</t>
  </si>
  <si>
    <t>亢金龙</t>
  </si>
  <si>
    <t>34002004</t>
  </si>
  <si>
    <t>氐土貉</t>
  </si>
  <si>
    <t>34002005</t>
  </si>
  <si>
    <t>房日兔</t>
  </si>
  <si>
    <t>34002006</t>
  </si>
  <si>
    <t>心月狐</t>
  </si>
  <si>
    <t>34002007</t>
  </si>
  <si>
    <t>尾火虎</t>
  </si>
  <si>
    <t>34002008</t>
  </si>
  <si>
    <t>箕水豹</t>
  </si>
  <si>
    <t>34002009</t>
  </si>
  <si>
    <t>斗木獬</t>
  </si>
  <si>
    <t>34002010</t>
  </si>
  <si>
    <t>牛金牛</t>
  </si>
  <si>
    <t>34002011</t>
  </si>
  <si>
    <t>女土蝠</t>
  </si>
  <si>
    <t>34002012</t>
  </si>
  <si>
    <t>虚日鼠</t>
  </si>
  <si>
    <t>34002013</t>
  </si>
  <si>
    <t>危月燕</t>
  </si>
  <si>
    <t>34002014</t>
  </si>
  <si>
    <t>蒙古精锐骑兵</t>
  </si>
  <si>
    <t>34002015</t>
  </si>
  <si>
    <t>蒙古精锐刺客</t>
  </si>
  <si>
    <t>近卫高手</t>
  </si>
  <si>
    <t>近卫铁浮图</t>
    <rPh sb="0" eb="1">
      <t>jin'wei</t>
    </rPh>
    <rPh sb="2" eb="3">
      <t>tie'fu'tu</t>
    </rPh>
    <phoneticPr fontId="1" type="noConversion"/>
  </si>
  <si>
    <t>近卫妖姬</t>
    <rPh sb="0" eb="1">
      <t>jin'wei</t>
    </rPh>
    <rPh sb="2" eb="3">
      <t>yao'ji</t>
    </rPh>
    <phoneticPr fontId="1" type="noConversion"/>
  </si>
  <si>
    <t>32002001</t>
  </si>
  <si>
    <t>炎龙</t>
    <rPh sb="0" eb="1">
      <t>yan'long</t>
    </rPh>
    <phoneticPr fontId="1" type="noConversion"/>
  </si>
  <si>
    <t>32002002</t>
  </si>
  <si>
    <t>朱雀</t>
    <rPh sb="0" eb="1">
      <t>zhu'que</t>
    </rPh>
    <phoneticPr fontId="1" type="noConversion"/>
  </si>
  <si>
    <t>32002003</t>
  </si>
  <si>
    <t>冰狼</t>
    <rPh sb="0" eb="1">
      <t>bing'lang</t>
    </rPh>
    <phoneticPr fontId="1" type="noConversion"/>
  </si>
  <si>
    <t>32002004</t>
  </si>
  <si>
    <t>仙鹤</t>
    <rPh sb="0" eb="1">
      <t>xian'he</t>
    </rPh>
    <phoneticPr fontId="1" type="noConversion"/>
  </si>
  <si>
    <t>32002005</t>
  </si>
  <si>
    <t>黑虎</t>
    <rPh sb="0" eb="1">
      <t>hei'hu</t>
    </rPh>
    <phoneticPr fontId="1" type="noConversion"/>
  </si>
  <si>
    <t>32002006</t>
  </si>
  <si>
    <t>神兽</t>
    <rPh sb="0" eb="1">
      <t>shen'shou</t>
    </rPh>
    <phoneticPr fontId="1" type="noConversion"/>
  </si>
  <si>
    <t>32002007</t>
  </si>
  <si>
    <t>金军大将</t>
  </si>
  <si>
    <t>32002008</t>
  </si>
  <si>
    <t>柴统领</t>
  </si>
  <si>
    <t>32002009</t>
  </si>
  <si>
    <t>落石机关</t>
  </si>
  <si>
    <t>32002010</t>
  </si>
  <si>
    <t>贾似道</t>
  </si>
  <si>
    <t>丧尸</t>
    <phoneticPr fontId="1" type="noConversion"/>
  </si>
  <si>
    <t>09002005</t>
  </si>
  <si>
    <t>魔教杀手</t>
    <rPh sb="0" eb="1">
      <t>mo'jiao</t>
    </rPh>
    <rPh sb="2" eb="3">
      <t>sha'shou</t>
    </rPh>
    <phoneticPr fontId="1" type="noConversion"/>
  </si>
  <si>
    <t>33002011</t>
  </si>
  <si>
    <t>郝先生</t>
  </si>
  <si>
    <t>33002012</t>
  </si>
  <si>
    <t>冯老夫子</t>
  </si>
  <si>
    <t>33002013</t>
  </si>
  <si>
    <t>独孤求败</t>
    <rPh sb="0" eb="1">
      <t>du'gu</t>
    </rPh>
    <rPh sb="2" eb="3">
      <t>qiu'bai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</si>
</sst>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2"/>
      <color rgb="FF333333"/>
      <name val="PingFang SC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  <xf numFmtId="0" fontId="4" fillId="3" borderId="0" xfId="0" applyFont="1" applyFill="1"/>
    <xf numFmtId="0" fontId="9" fillId="0" borderId="0" xfId="0" applyFont="1"/>
  </cellXfs>
  <cellStyles count="54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7"/>
  <sheetViews>
    <sheetView tabSelected="1" topLeftCell="R1" workbookViewId="0">
      <pane ySplit="1" topLeftCell="A234" activePane="bottomLeft" state="frozen"/>
      <selection pane="bottomLeft" activeCell="Z264" sqref="Z264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605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570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264</v>
      </c>
      <c r="Z3">
        <v>5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192</v>
      </c>
      <c r="I4">
        <v>6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1478</v>
      </c>
      <c r="Z4">
        <v>15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572</v>
      </c>
    </row>
    <row r="5" spans="1:40" x14ac:dyDescent="0.15">
      <c r="A5" s="1" t="s">
        <v>575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560</v>
      </c>
      <c r="Z6">
        <v>4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10</v>
      </c>
      <c r="Q7">
        <v>6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284</v>
      </c>
      <c r="AB7">
        <v>12</v>
      </c>
      <c r="AC7">
        <f>INT(50+(X7+(AD7*0.25)-1)*POWER(X7+(AD7*0.25),0.5)*10)</f>
        <v>90</v>
      </c>
      <c r="AD7">
        <v>0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576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505</v>
      </c>
      <c r="AB10">
        <v>16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566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1367</v>
      </c>
      <c r="Z11">
        <v>7</v>
      </c>
      <c r="AA11">
        <f>INT(POWER(X11+(AB11*0.25),3))+40</f>
        <v>601</v>
      </c>
      <c r="AB11">
        <v>15</v>
      </c>
      <c r="AC11">
        <f>INT(50+(X11+(AD11*0.25)-1)*POWER(X11+(AD11*0.25),0.5)*10)</f>
        <v>155</v>
      </c>
      <c r="AD11">
        <v>4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572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577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569</v>
      </c>
      <c r="V18" s="5" t="s">
        <v>109</v>
      </c>
      <c r="W18">
        <v>20</v>
      </c>
      <c r="X18">
        <f>1+(W18-1)*0.25</f>
        <v>5.75</v>
      </c>
      <c r="Y18">
        <f>INT(POWER(X18+(Z18*0.25),2)*35)</f>
        <v>5915</v>
      </c>
      <c r="Z18">
        <v>29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606</v>
      </c>
      <c r="AO18" t="s">
        <v>611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111</v>
      </c>
      <c r="V19" s="5" t="s">
        <v>637</v>
      </c>
      <c r="W19">
        <v>22</v>
      </c>
      <c r="X19">
        <f>1+(W19-1)*0.25</f>
        <v>6.25</v>
      </c>
      <c r="Y19">
        <f>INT(POWER(X19+(Z19*0.25),2)*35)</f>
        <v>6860</v>
      </c>
      <c r="Z19">
        <v>31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572</v>
      </c>
      <c r="AO19" t="s">
        <v>610</v>
      </c>
    </row>
    <row r="20" spans="1:41" x14ac:dyDescent="0.15">
      <c r="B20" s="13" t="s">
        <v>567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112</v>
      </c>
      <c r="V20" s="5" t="s">
        <v>113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116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114</v>
      </c>
      <c r="V21" s="5" t="s">
        <v>115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117</v>
      </c>
    </row>
    <row r="22" spans="1:41" x14ac:dyDescent="0.15">
      <c r="B22" s="13" t="s">
        <v>568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578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118</v>
      </c>
      <c r="V24" s="5" t="s">
        <v>119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27</v>
      </c>
      <c r="AJ24">
        <v>35</v>
      </c>
      <c r="AL24" s="5" t="s">
        <v>63</v>
      </c>
      <c r="AM24" s="5" t="s">
        <v>120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121</v>
      </c>
      <c r="V25" s="5" t="s">
        <v>122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30</v>
      </c>
      <c r="AJ25">
        <v>40</v>
      </c>
      <c r="AL25" s="5" t="s">
        <v>63</v>
      </c>
      <c r="AM25" s="5" t="s">
        <v>123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579</v>
      </c>
    </row>
    <row r="30" spans="1:41" x14ac:dyDescent="0.15">
      <c r="B30" s="12" t="s">
        <v>564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124</v>
      </c>
      <c r="V30" s="5" t="s">
        <v>125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31</v>
      </c>
      <c r="AJ30">
        <v>42</v>
      </c>
      <c r="AL30" s="5" t="s">
        <v>126</v>
      </c>
      <c r="AM30" s="5" t="s">
        <v>127</v>
      </c>
    </row>
    <row r="31" spans="1:41" x14ac:dyDescent="0.15">
      <c r="B31" s="12" t="s">
        <v>565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128</v>
      </c>
      <c r="V31" s="5" t="s">
        <v>129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2366</v>
      </c>
      <c r="AB31">
        <v>30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33</v>
      </c>
      <c r="AJ31">
        <v>45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130</v>
      </c>
      <c r="V32" s="5" t="s">
        <v>131</v>
      </c>
      <c r="W32">
        <v>21</v>
      </c>
      <c r="X32">
        <f>1+(W32-1)*0.25</f>
        <v>6</v>
      </c>
      <c r="Y32">
        <f>INT(POWER(X32+(Z32*0.25),2)*35)</f>
        <v>4429</v>
      </c>
      <c r="Z32">
        <v>21</v>
      </c>
      <c r="AA32">
        <f>INT(POWER(X32+(AB32*0.25),3))+40</f>
        <v>2500</v>
      </c>
      <c r="AB32">
        <v>30</v>
      </c>
      <c r="AC32">
        <f>INT(50+(X32+(AD32*0.25)-1)*POWER(X32+(AD32*0.25),0.5)*10)</f>
        <v>802</v>
      </c>
      <c r="AD32">
        <v>50</v>
      </c>
      <c r="AE32">
        <f>INT(POWER(X32+(AF32*0.25),3))+40</f>
        <v>256</v>
      </c>
      <c r="AF32">
        <v>0</v>
      </c>
      <c r="AG32">
        <f>INT(50+(X32+(AH32*0.25)-1)*POWER(X32+(AH32*0.25),0.5)*10)</f>
        <v>172</v>
      </c>
      <c r="AH32">
        <v>0</v>
      </c>
      <c r="AI32">
        <f>INT(5+(X32+(AJ32*0.25)-1)*POWER(X32+(AJ32*0.25),0.2))</f>
        <v>36</v>
      </c>
      <c r="AJ32">
        <v>50</v>
      </c>
      <c r="AL32" s="5" t="s">
        <v>52</v>
      </c>
      <c r="AM32" s="5" t="s">
        <v>132</v>
      </c>
    </row>
    <row r="33" spans="1:41" x14ac:dyDescent="0.15">
      <c r="B33" s="13"/>
      <c r="C33" s="5"/>
      <c r="R33" s="5"/>
      <c r="S33" s="5"/>
      <c r="U33" s="13" t="s">
        <v>135</v>
      </c>
      <c r="V33" s="5" t="s">
        <v>134</v>
      </c>
      <c r="W33">
        <v>25</v>
      </c>
      <c r="X33">
        <f>1+(W33-1)*0.25</f>
        <v>7</v>
      </c>
      <c r="Y33">
        <f>INT(POWER(X33+(Z33*0.25),2)*35)</f>
        <v>8682</v>
      </c>
      <c r="Z33">
        <v>35</v>
      </c>
      <c r="AA33">
        <f>INT(POWER(X33+(AB33*0.25),3))+40</f>
        <v>383</v>
      </c>
      <c r="AB33">
        <v>0</v>
      </c>
      <c r="AC33">
        <f>INT(50+(X33+(AD33*0.25)-1)*POWER(X33+(AD33*0.25),0.5)*10)</f>
        <v>3862</v>
      </c>
      <c r="AD33">
        <v>185</v>
      </c>
      <c r="AE33">
        <f>INT(POWER(X33+(AF33*0.25),3))+40</f>
        <v>1993</v>
      </c>
      <c r="AF33">
        <v>22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43</v>
      </c>
      <c r="AJ33">
        <v>60</v>
      </c>
      <c r="AL33" s="5" t="s">
        <v>133</v>
      </c>
      <c r="AM33" s="5">
        <v>40011</v>
      </c>
      <c r="AN33" t="s">
        <v>573</v>
      </c>
      <c r="AO33" t="s">
        <v>609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604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136</v>
      </c>
      <c r="V36" s="5" t="s">
        <v>138</v>
      </c>
      <c r="W36">
        <v>30</v>
      </c>
      <c r="X36">
        <f>1+(W36-1)*0.25</f>
        <v>8.25</v>
      </c>
      <c r="Y36">
        <f>INT(POWER(X36+(Z36*0.25),2)*35)</f>
        <v>8682</v>
      </c>
      <c r="Z36">
        <v>30</v>
      </c>
      <c r="AA36">
        <f>INT(POWER(X36+(AB36*0.25),3))+40</f>
        <v>601</v>
      </c>
      <c r="AB36">
        <v>0</v>
      </c>
      <c r="AC36">
        <f>INT(50+(X36+(AD36*0.25)-1)*POWER(X36+(AD36*0.25),0.5)*10)</f>
        <v>3917</v>
      </c>
      <c r="AD36">
        <v>182</v>
      </c>
      <c r="AE36">
        <f>INT(POWER(X36+(AF36*0.25),3))+40</f>
        <v>2112</v>
      </c>
      <c r="AF36">
        <v>18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46</v>
      </c>
      <c r="AJ36">
        <v>60</v>
      </c>
      <c r="AL36" s="5" t="s">
        <v>133</v>
      </c>
      <c r="AM36" s="5" t="s">
        <v>137</v>
      </c>
      <c r="AN36" t="s">
        <v>574</v>
      </c>
      <c r="AO36" t="s">
        <v>615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139</v>
      </c>
      <c r="V37" s="5" t="s">
        <v>140</v>
      </c>
      <c r="W37">
        <v>26</v>
      </c>
      <c r="X37">
        <f>1+(W37-1)*0.25</f>
        <v>7.25</v>
      </c>
      <c r="Y37">
        <f>INT(POWER(X37+(Z37*0.25),2)*35)</f>
        <v>5252</v>
      </c>
      <c r="Z37">
        <v>20</v>
      </c>
      <c r="AA37">
        <f>INT(POWER(X37+(AB37*0.25),3))+40</f>
        <v>2784</v>
      </c>
      <c r="AB37">
        <v>27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141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580</v>
      </c>
    </row>
    <row r="47" spans="1:41" x14ac:dyDescent="0.15">
      <c r="B47" s="13" t="s">
        <v>146</v>
      </c>
      <c r="C47" s="5" t="s">
        <v>147</v>
      </c>
      <c r="D47">
        <v>30</v>
      </c>
      <c r="E47">
        <f t="shared" ref="E47:E53" si="70">1+(D47-1)*0.25</f>
        <v>8.25</v>
      </c>
      <c r="F47">
        <f t="shared" ref="F47:F53" si="71">INT(200+POWER(E47+(G47*0.25)+1,2)*30)</f>
        <v>6291</v>
      </c>
      <c r="G47">
        <v>20</v>
      </c>
      <c r="H47">
        <f t="shared" ref="H47:H53" si="72">INT(POWER(E47+(I47*0.25)+4,2)*3)</f>
        <v>450</v>
      </c>
      <c r="I47">
        <v>0</v>
      </c>
      <c r="J47">
        <f t="shared" ref="J47:J53" si="73">INT(50+(E47+(K47*0.25)-1)*POWER(E47+(K47*0.25),0.5)*10)</f>
        <v>564</v>
      </c>
      <c r="K47">
        <v>25</v>
      </c>
      <c r="L47">
        <f t="shared" ref="L47:L53" si="74">INT(POWER(E47+(M47*0.25)+4,2)*3)</f>
        <v>2028</v>
      </c>
      <c r="M47">
        <v>55</v>
      </c>
      <c r="N47">
        <f t="shared" ref="N47:N53" si="75">INT(50+(E47+(O47*0.25)-1)*POWER(E47+(O47*0.25),0.5)*10)</f>
        <v>1498</v>
      </c>
      <c r="O47">
        <v>80</v>
      </c>
      <c r="P47">
        <f t="shared" ref="P47:P53" si="76">INT(5+(E47+(Q47*0.25)-1)*POWER(E47+(Q47*0.25),0.2))</f>
        <v>16</v>
      </c>
      <c r="Q47">
        <v>0</v>
      </c>
      <c r="R47" s="5" t="s">
        <v>148</v>
      </c>
      <c r="S47" s="5">
        <v>15002</v>
      </c>
      <c r="U47" s="13" t="s">
        <v>142</v>
      </c>
      <c r="V47" s="5" t="s">
        <v>143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5172</v>
      </c>
      <c r="AF47">
        <v>36</v>
      </c>
      <c r="AG47">
        <f t="shared" ref="AG47:AG52" si="82">INT(50+(X47+(AH47*0.25)-1)*POWER(X47+(AH47*0.25),0.5)*10)</f>
        <v>4137</v>
      </c>
      <c r="AH47">
        <v>190</v>
      </c>
      <c r="AI47">
        <f t="shared" ref="AI47:AI52" si="83">INT(5+(X47+(AJ47*0.25)-1)*POWER(X47+(AJ47*0.25),0.2))</f>
        <v>82</v>
      </c>
      <c r="AJ47">
        <v>120</v>
      </c>
      <c r="AL47" s="5" t="s">
        <v>144</v>
      </c>
      <c r="AM47" s="5" t="s">
        <v>145</v>
      </c>
      <c r="AN47" t="s">
        <v>572</v>
      </c>
      <c r="AO47" t="s">
        <v>613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542</v>
      </c>
      <c r="U48" s="13" t="s">
        <v>149</v>
      </c>
      <c r="V48" s="5" t="s">
        <v>150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151</v>
      </c>
      <c r="AM48" s="5" t="s">
        <v>152</v>
      </c>
      <c r="AN48" t="s">
        <v>612</v>
      </c>
      <c r="AO48" t="s">
        <v>621</v>
      </c>
    </row>
    <row r="49" spans="1:41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543</v>
      </c>
      <c r="U49" s="13" t="s">
        <v>153</v>
      </c>
      <c r="V49" s="5" t="s">
        <v>154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39</v>
      </c>
      <c r="AJ49">
        <v>50</v>
      </c>
      <c r="AL49" s="5" t="s">
        <v>93</v>
      </c>
      <c r="AM49" s="5" t="s">
        <v>155</v>
      </c>
    </row>
    <row r="50" spans="1:41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544</v>
      </c>
      <c r="U50" s="13" t="s">
        <v>156</v>
      </c>
      <c r="V50" s="5" t="s">
        <v>157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2933</v>
      </c>
      <c r="AB50">
        <v>26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158</v>
      </c>
      <c r="AM50" s="5" t="s">
        <v>159</v>
      </c>
      <c r="AN50" t="s">
        <v>572</v>
      </c>
    </row>
    <row r="51" spans="1:41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545</v>
      </c>
      <c r="U51" s="13" t="s">
        <v>164</v>
      </c>
      <c r="V51" s="5" t="s">
        <v>165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166</v>
      </c>
      <c r="AM51" s="5" t="s">
        <v>167</v>
      </c>
      <c r="AN51" t="s">
        <v>574</v>
      </c>
    </row>
    <row r="52" spans="1:41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546</v>
      </c>
      <c r="U52" s="13" t="s">
        <v>160</v>
      </c>
      <c r="V52" s="5" t="s">
        <v>161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3088</v>
      </c>
      <c r="AF52">
        <v>26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162</v>
      </c>
      <c r="AM52" s="5" t="s">
        <v>163</v>
      </c>
      <c r="AN52" t="s">
        <v>574</v>
      </c>
    </row>
    <row r="53" spans="1:41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547</v>
      </c>
      <c r="U53" s="13"/>
      <c r="V53" s="5"/>
      <c r="AL53" s="5"/>
      <c r="AM53" s="5"/>
    </row>
    <row r="54" spans="1:41" x14ac:dyDescent="0.15">
      <c r="U54" s="13"/>
      <c r="V54" s="5"/>
      <c r="AC54">
        <v>1</v>
      </c>
      <c r="AL54" s="5"/>
      <c r="AM54" s="5"/>
    </row>
    <row r="55" spans="1:41" x14ac:dyDescent="0.15">
      <c r="A55" s="1" t="s">
        <v>581</v>
      </c>
    </row>
    <row r="56" spans="1:41" x14ac:dyDescent="0.15">
      <c r="B56" s="13" t="s">
        <v>171</v>
      </c>
      <c r="C56" s="6" t="s">
        <v>172</v>
      </c>
      <c r="D56">
        <v>28</v>
      </c>
      <c r="E56">
        <f t="shared" ref="E56:E62" si="84">1+(D56-1)*0.25</f>
        <v>7.75</v>
      </c>
      <c r="F56">
        <f t="shared" ref="F56:F62" si="85">INT(200+POWER(E56+(G56*0.25)+1,2)*30)</f>
        <v>4887</v>
      </c>
      <c r="G56">
        <v>15</v>
      </c>
      <c r="H56">
        <f t="shared" ref="H56:H62" si="86">INT(POWER(E56+(I56*0.25)+4,2)*3)</f>
        <v>1419</v>
      </c>
      <c r="I56">
        <v>40</v>
      </c>
      <c r="J56">
        <f t="shared" ref="J56:J62" si="87">INT(50+(E56+(K56*0.25)-1)*POWER(E56+(K56*0.25),0.5)*10)</f>
        <v>679</v>
      </c>
      <c r="K56">
        <v>35</v>
      </c>
      <c r="L56">
        <f t="shared" ref="L56:L62" si="88">INT(POWER(E56+(M56*0.25)+4,2)*3)</f>
        <v>414</v>
      </c>
      <c r="M56">
        <v>0</v>
      </c>
      <c r="N56">
        <f t="shared" ref="N56:N62" si="89">INT(50+(E56+(O56*0.25)-1)*POWER(E56+(O56*0.25),0.5)*10)</f>
        <v>237</v>
      </c>
      <c r="O56">
        <v>0</v>
      </c>
      <c r="P56">
        <f t="shared" ref="P56:P62" si="90">INT(5+(E56+(Q56*0.25)-1)*POWER(E56+(Q56*0.25),0.2))</f>
        <v>24</v>
      </c>
      <c r="Q56" s="5">
        <v>20</v>
      </c>
      <c r="R56" s="6" t="s">
        <v>173</v>
      </c>
      <c r="S56" s="6">
        <v>13003</v>
      </c>
      <c r="U56" s="13" t="s">
        <v>168</v>
      </c>
      <c r="V56" s="6" t="s">
        <v>169</v>
      </c>
      <c r="W56">
        <v>30</v>
      </c>
      <c r="X56">
        <f>1+(W56-1)*0.25</f>
        <v>8.25</v>
      </c>
      <c r="Y56">
        <f>INT(POWER(X56+(Z56*0.25),2)*35)</f>
        <v>10115</v>
      </c>
      <c r="Z56">
        <v>35</v>
      </c>
      <c r="AA56">
        <f>INT(POWER(X56+(AB56*0.25),3))+40</f>
        <v>3415</v>
      </c>
      <c r="AB56">
        <v>27</v>
      </c>
      <c r="AC56">
        <f>INT(50+(X56+(AD56*0.25)-1)*POWER(X56+(AD56*0.25),0.5)*10)</f>
        <v>2353</v>
      </c>
      <c r="AD56">
        <v>120</v>
      </c>
      <c r="AE56">
        <f>INT(POWER(X56+(AF56*0.25),3))+40</f>
        <v>601</v>
      </c>
      <c r="AF56">
        <v>0</v>
      </c>
      <c r="AG56">
        <f>INT(50+(X56+(AH56*0.25)-1)*POWER(X56+(AH56*0.25),0.5)*10)</f>
        <v>258</v>
      </c>
      <c r="AH56">
        <v>0</v>
      </c>
      <c r="AI56">
        <f>INT(5+(X56+(AJ56*0.25)-1)*POWER(X56+(AJ56*0.25),0.2))</f>
        <v>41</v>
      </c>
      <c r="AJ56">
        <v>50</v>
      </c>
      <c r="AL56" s="5" t="s">
        <v>52</v>
      </c>
      <c r="AM56" s="5" t="s">
        <v>170</v>
      </c>
      <c r="AO56" t="s">
        <v>614</v>
      </c>
    </row>
    <row r="57" spans="1:41" x14ac:dyDescent="0.15">
      <c r="B57" s="12" t="s">
        <v>1</v>
      </c>
      <c r="C57" t="s">
        <v>0</v>
      </c>
      <c r="D57">
        <v>21</v>
      </c>
      <c r="E57">
        <f t="shared" si="84"/>
        <v>6</v>
      </c>
      <c r="F57">
        <f t="shared" si="85"/>
        <v>1670</v>
      </c>
      <c r="G57">
        <v>0</v>
      </c>
      <c r="H57">
        <f t="shared" si="86"/>
        <v>300</v>
      </c>
      <c r="I57">
        <v>0</v>
      </c>
      <c r="J57">
        <f t="shared" si="87"/>
        <v>172</v>
      </c>
      <c r="K57">
        <v>0</v>
      </c>
      <c r="L57">
        <f t="shared" si="88"/>
        <v>300</v>
      </c>
      <c r="M57">
        <v>0</v>
      </c>
      <c r="N57">
        <f t="shared" si="89"/>
        <v>172</v>
      </c>
      <c r="O57">
        <v>0</v>
      </c>
      <c r="P57">
        <f t="shared" si="90"/>
        <v>12</v>
      </c>
      <c r="Q57">
        <v>0</v>
      </c>
      <c r="R57" s="5">
        <v>100102</v>
      </c>
      <c r="S57" t="s">
        <v>542</v>
      </c>
      <c r="U57" s="16" t="s">
        <v>174</v>
      </c>
      <c r="V57" s="6" t="s">
        <v>175</v>
      </c>
      <c r="W57">
        <v>29</v>
      </c>
      <c r="X57">
        <f>1+(W57-1)*0.25</f>
        <v>8</v>
      </c>
      <c r="Y57">
        <f>INT(POWER(X57+(Z57*0.25),2)*35)</f>
        <v>7358</v>
      </c>
      <c r="Z57">
        <v>26</v>
      </c>
      <c r="AA57">
        <f>INT(POWER(X57+(AB57*0.25),3))+40</f>
        <v>3763</v>
      </c>
      <c r="AB57">
        <v>30</v>
      </c>
      <c r="AC57">
        <f>INT(50+(X57+(AD57*0.25)-1)*POWER(X57+(AD57*0.25),0.5)*10)</f>
        <v>1105</v>
      </c>
      <c r="AD57">
        <v>60</v>
      </c>
      <c r="AE57">
        <f>INT(POWER(X57+(AF57*0.25),3))+40</f>
        <v>552</v>
      </c>
      <c r="AF57">
        <v>0</v>
      </c>
      <c r="AG57">
        <f>INT(50+(X57+(AH57*0.25)-1)*POWER(X57+(AH57*0.25),0.5)*10)</f>
        <v>247</v>
      </c>
      <c r="AH57">
        <v>0</v>
      </c>
      <c r="AI57">
        <f>INT(5+(X57+(AJ57*0.25)-1)*POWER(X57+(AJ57*0.25),0.2))</f>
        <v>51</v>
      </c>
      <c r="AJ57">
        <v>70</v>
      </c>
      <c r="AL57" s="6" t="s">
        <v>176</v>
      </c>
      <c r="AM57" s="6" t="s">
        <v>177</v>
      </c>
    </row>
    <row r="58" spans="1:41" x14ac:dyDescent="0.15">
      <c r="B58" s="12" t="s">
        <v>1</v>
      </c>
      <c r="C58" t="s">
        <v>0</v>
      </c>
      <c r="D58">
        <v>21</v>
      </c>
      <c r="E58">
        <f t="shared" si="84"/>
        <v>6</v>
      </c>
      <c r="F58">
        <f t="shared" si="85"/>
        <v>1670</v>
      </c>
      <c r="G58">
        <v>0</v>
      </c>
      <c r="H58">
        <f t="shared" si="86"/>
        <v>300</v>
      </c>
      <c r="I58">
        <v>0</v>
      </c>
      <c r="J58">
        <f t="shared" si="87"/>
        <v>172</v>
      </c>
      <c r="K58">
        <v>0</v>
      </c>
      <c r="L58">
        <f t="shared" si="88"/>
        <v>300</v>
      </c>
      <c r="M58">
        <v>0</v>
      </c>
      <c r="N58">
        <f t="shared" si="89"/>
        <v>172</v>
      </c>
      <c r="O58">
        <v>0</v>
      </c>
      <c r="P58">
        <f t="shared" si="90"/>
        <v>12</v>
      </c>
      <c r="Q58">
        <v>0</v>
      </c>
      <c r="R58" s="5">
        <v>100202</v>
      </c>
      <c r="S58" t="s">
        <v>543</v>
      </c>
      <c r="U58" s="16" t="s">
        <v>179</v>
      </c>
      <c r="V58" s="6" t="s">
        <v>180</v>
      </c>
      <c r="W58">
        <v>31</v>
      </c>
      <c r="X58">
        <f>1+(W58-1)*0.25</f>
        <v>8.5</v>
      </c>
      <c r="Y58">
        <f>INT(POWER(X58+(Z58*0.25),2)*35)</f>
        <v>8139</v>
      </c>
      <c r="Z58">
        <v>27</v>
      </c>
      <c r="AA58">
        <f>INT(POWER(X58+(AB58*0.25),3))+40</f>
        <v>4532</v>
      </c>
      <c r="AB58">
        <v>32</v>
      </c>
      <c r="AC58">
        <f>INT(50+(X58+(AD58*0.25)-1)*POWER(X58+(AD58*0.25),0.5)*10)</f>
        <v>1720</v>
      </c>
      <c r="AD58">
        <v>90</v>
      </c>
      <c r="AE58">
        <f>INT(POWER(X58+(AF58*0.25),3))+40</f>
        <v>654</v>
      </c>
      <c r="AF58">
        <v>0</v>
      </c>
      <c r="AG58">
        <f>INT(50+(X58+(AH58*0.25)-1)*POWER(X58+(AH58*0.25),0.5)*10)</f>
        <v>1931</v>
      </c>
      <c r="AH58">
        <v>100</v>
      </c>
      <c r="AI58">
        <f>INT(5+(X58+(AJ58*0.25)-1)*POWER(X58+(AJ58*0.25),0.2))</f>
        <v>64</v>
      </c>
      <c r="AJ58">
        <v>90</v>
      </c>
      <c r="AL58" s="6" t="s">
        <v>63</v>
      </c>
      <c r="AM58" s="6" t="s">
        <v>178</v>
      </c>
    </row>
    <row r="59" spans="1:41" x14ac:dyDescent="0.15">
      <c r="B59" s="12" t="s">
        <v>1</v>
      </c>
      <c r="C59" t="s">
        <v>0</v>
      </c>
      <c r="D59">
        <v>21</v>
      </c>
      <c r="E59">
        <f t="shared" si="84"/>
        <v>6</v>
      </c>
      <c r="F59">
        <f t="shared" si="85"/>
        <v>1670</v>
      </c>
      <c r="G59">
        <v>0</v>
      </c>
      <c r="H59">
        <f t="shared" si="86"/>
        <v>300</v>
      </c>
      <c r="I59">
        <v>0</v>
      </c>
      <c r="J59">
        <f t="shared" si="87"/>
        <v>172</v>
      </c>
      <c r="K59">
        <v>0</v>
      </c>
      <c r="L59">
        <f t="shared" si="88"/>
        <v>300</v>
      </c>
      <c r="M59">
        <v>0</v>
      </c>
      <c r="N59">
        <f t="shared" si="89"/>
        <v>172</v>
      </c>
      <c r="O59">
        <v>0</v>
      </c>
      <c r="P59">
        <f t="shared" si="90"/>
        <v>12</v>
      </c>
      <c r="Q59">
        <v>0</v>
      </c>
      <c r="R59" s="5">
        <v>101102</v>
      </c>
      <c r="S59" t="s">
        <v>544</v>
      </c>
      <c r="U59" s="13"/>
      <c r="V59" s="5"/>
      <c r="AL59" s="5"/>
      <c r="AM59" s="5"/>
    </row>
    <row r="60" spans="1:41" x14ac:dyDescent="0.15">
      <c r="B60" s="12" t="s">
        <v>1</v>
      </c>
      <c r="C60" t="s">
        <v>0</v>
      </c>
      <c r="D60">
        <v>21</v>
      </c>
      <c r="E60">
        <f t="shared" si="84"/>
        <v>6</v>
      </c>
      <c r="F60">
        <f t="shared" si="85"/>
        <v>1670</v>
      </c>
      <c r="G60">
        <v>0</v>
      </c>
      <c r="H60">
        <f t="shared" si="86"/>
        <v>300</v>
      </c>
      <c r="I60">
        <v>0</v>
      </c>
      <c r="J60">
        <f t="shared" si="87"/>
        <v>172</v>
      </c>
      <c r="K60">
        <v>0</v>
      </c>
      <c r="L60">
        <f t="shared" si="88"/>
        <v>300</v>
      </c>
      <c r="M60">
        <v>0</v>
      </c>
      <c r="N60">
        <f t="shared" si="89"/>
        <v>172</v>
      </c>
      <c r="O60">
        <v>0</v>
      </c>
      <c r="P60">
        <f t="shared" si="90"/>
        <v>12</v>
      </c>
      <c r="Q60">
        <v>0</v>
      </c>
      <c r="R60" s="5">
        <v>102202</v>
      </c>
      <c r="S60" t="s">
        <v>545</v>
      </c>
      <c r="U60" s="13"/>
      <c r="V60" s="5"/>
      <c r="AL60" s="5"/>
      <c r="AM60" s="5"/>
    </row>
    <row r="61" spans="1:41" x14ac:dyDescent="0.15">
      <c r="B61" s="12" t="s">
        <v>1</v>
      </c>
      <c r="C61" t="s">
        <v>0</v>
      </c>
      <c r="D61">
        <v>21</v>
      </c>
      <c r="E61">
        <f t="shared" si="84"/>
        <v>6</v>
      </c>
      <c r="F61">
        <f t="shared" si="85"/>
        <v>1670</v>
      </c>
      <c r="G61">
        <v>0</v>
      </c>
      <c r="H61">
        <f t="shared" si="86"/>
        <v>300</v>
      </c>
      <c r="I61">
        <v>0</v>
      </c>
      <c r="J61">
        <f t="shared" si="87"/>
        <v>172</v>
      </c>
      <c r="K61">
        <v>0</v>
      </c>
      <c r="L61">
        <f t="shared" si="88"/>
        <v>300</v>
      </c>
      <c r="M61">
        <v>0</v>
      </c>
      <c r="N61">
        <f t="shared" si="89"/>
        <v>172</v>
      </c>
      <c r="O61">
        <v>0</v>
      </c>
      <c r="P61">
        <f t="shared" si="90"/>
        <v>12</v>
      </c>
      <c r="Q61">
        <v>0</v>
      </c>
      <c r="R61" s="5">
        <v>104102</v>
      </c>
      <c r="S61" t="s">
        <v>546</v>
      </c>
      <c r="U61" s="13"/>
      <c r="V61" s="5"/>
      <c r="AL61" s="5"/>
      <c r="AM61" s="5"/>
    </row>
    <row r="62" spans="1:41" x14ac:dyDescent="0.15">
      <c r="B62" s="12" t="s">
        <v>1</v>
      </c>
      <c r="C62" t="s">
        <v>0</v>
      </c>
      <c r="D62">
        <v>21</v>
      </c>
      <c r="E62">
        <f t="shared" si="84"/>
        <v>6</v>
      </c>
      <c r="F62">
        <f t="shared" si="85"/>
        <v>1670</v>
      </c>
      <c r="G62">
        <v>0</v>
      </c>
      <c r="H62">
        <f t="shared" si="86"/>
        <v>300</v>
      </c>
      <c r="I62">
        <v>0</v>
      </c>
      <c r="J62">
        <f t="shared" si="87"/>
        <v>172</v>
      </c>
      <c r="K62">
        <v>0</v>
      </c>
      <c r="L62">
        <f t="shared" si="88"/>
        <v>300</v>
      </c>
      <c r="M62">
        <v>0</v>
      </c>
      <c r="N62">
        <f t="shared" si="89"/>
        <v>172</v>
      </c>
      <c r="O62">
        <v>0</v>
      </c>
      <c r="P62">
        <f t="shared" si="90"/>
        <v>12</v>
      </c>
      <c r="Q62">
        <v>0</v>
      </c>
      <c r="R62" s="5">
        <v>105102</v>
      </c>
      <c r="S62" t="s">
        <v>547</v>
      </c>
      <c r="U62" s="13"/>
      <c r="V62" s="5"/>
      <c r="AL62" s="5"/>
      <c r="AM62" s="5"/>
    </row>
    <row r="63" spans="1:41" x14ac:dyDescent="0.15">
      <c r="A63" s="1" t="s">
        <v>582</v>
      </c>
    </row>
    <row r="64" spans="1:41" x14ac:dyDescent="0.15">
      <c r="B64" s="12" t="s">
        <v>1</v>
      </c>
      <c r="C64" t="s">
        <v>0</v>
      </c>
      <c r="D64">
        <v>22</v>
      </c>
      <c r="E64">
        <f t="shared" ref="E64:E69" si="91">1+(D64-1)*0.25</f>
        <v>6.25</v>
      </c>
      <c r="F64">
        <f t="shared" ref="F64:F69" si="92">INT(200+POWER(E64+(G64*0.25)+1,2)*30)</f>
        <v>1776</v>
      </c>
      <c r="G64">
        <v>0</v>
      </c>
      <c r="H64">
        <f t="shared" ref="H64:H69" si="93">INT(POWER(E64+(I64*0.25)+4,2)*3)</f>
        <v>315</v>
      </c>
      <c r="I64">
        <v>0</v>
      </c>
      <c r="J64">
        <f t="shared" ref="J64:J69" si="94">INT(50+(E64+(K64*0.25)-1)*POWER(E64+(K64*0.25),0.5)*10)</f>
        <v>181</v>
      </c>
      <c r="K64">
        <v>0</v>
      </c>
      <c r="L64">
        <f t="shared" ref="L64:L69" si="95">INT(POWER(E64+(M64*0.25)+4,2)*3)</f>
        <v>315</v>
      </c>
      <c r="M64">
        <v>0</v>
      </c>
      <c r="N64">
        <f t="shared" ref="N64:N69" si="96">INT(50+(E64+(O64*0.25)-1)*POWER(E64+(O64*0.25),0.5)*10)</f>
        <v>181</v>
      </c>
      <c r="O64">
        <v>0</v>
      </c>
      <c r="P64">
        <f t="shared" ref="P64:P69" si="97">INT(5+(E64+(Q64*0.25)-1)*POWER(E64+(Q64*0.25),0.2))</f>
        <v>12</v>
      </c>
      <c r="Q64">
        <v>0</v>
      </c>
      <c r="R64" s="5">
        <v>100103</v>
      </c>
      <c r="S64" t="s">
        <v>548</v>
      </c>
      <c r="U64" s="16" t="s">
        <v>181</v>
      </c>
      <c r="V64" s="6" t="s">
        <v>182</v>
      </c>
      <c r="W64">
        <v>32</v>
      </c>
      <c r="X64">
        <f>1+(W64-1)*0.25</f>
        <v>8.75</v>
      </c>
      <c r="Y64">
        <f>INT(POWER(X64+(Z64*0.25),2)*35)</f>
        <v>9528</v>
      </c>
      <c r="Z64">
        <v>31</v>
      </c>
      <c r="AA64">
        <f>INT(POWER(X64+(AB64*0.25),3))+40</f>
        <v>5399</v>
      </c>
      <c r="AB64">
        <v>35</v>
      </c>
      <c r="AC64">
        <f>INT(50+(X64+(AD64*0.25)-1)*POWER(X64+(AD64*0.25),0.5)*10)</f>
        <v>1537</v>
      </c>
      <c r="AD64">
        <v>80</v>
      </c>
      <c r="AE64">
        <f>INT(POWER(X64+(AF64*0.25),3))+40</f>
        <v>1463</v>
      </c>
      <c r="AF64">
        <v>10</v>
      </c>
      <c r="AG64">
        <f>INT(50+(X64+(AH64*0.25)-1)*POWER(X64+(AH64*0.25),0.5)*10)</f>
        <v>1343</v>
      </c>
      <c r="AH64">
        <v>70</v>
      </c>
      <c r="AI64">
        <f>INT(5+(X64+(AJ64*0.25)-1)*POWER(X64+(AJ64*0.25),0.2))</f>
        <v>65</v>
      </c>
      <c r="AJ64">
        <v>90</v>
      </c>
      <c r="AL64" s="6" t="s">
        <v>176</v>
      </c>
      <c r="AM64" s="6" t="s">
        <v>183</v>
      </c>
      <c r="AO64" t="s">
        <v>616</v>
      </c>
    </row>
    <row r="65" spans="1:41" x14ac:dyDescent="0.15">
      <c r="B65" s="12" t="s">
        <v>1</v>
      </c>
      <c r="C65" t="s">
        <v>0</v>
      </c>
      <c r="D65">
        <v>22</v>
      </c>
      <c r="E65">
        <f t="shared" si="91"/>
        <v>6.25</v>
      </c>
      <c r="F65">
        <f t="shared" si="92"/>
        <v>1776</v>
      </c>
      <c r="G65">
        <v>0</v>
      </c>
      <c r="H65">
        <f t="shared" si="93"/>
        <v>315</v>
      </c>
      <c r="I65">
        <v>0</v>
      </c>
      <c r="J65">
        <f t="shared" si="94"/>
        <v>181</v>
      </c>
      <c r="K65">
        <v>0</v>
      </c>
      <c r="L65">
        <f t="shared" si="95"/>
        <v>315</v>
      </c>
      <c r="M65">
        <v>0</v>
      </c>
      <c r="N65">
        <f t="shared" si="96"/>
        <v>181</v>
      </c>
      <c r="O65">
        <v>0</v>
      </c>
      <c r="P65">
        <f t="shared" si="97"/>
        <v>12</v>
      </c>
      <c r="Q65">
        <v>0</v>
      </c>
      <c r="R65" s="5">
        <v>100203</v>
      </c>
      <c r="S65" t="s">
        <v>550</v>
      </c>
      <c r="U65" s="16" t="s">
        <v>184</v>
      </c>
      <c r="V65" s="6" t="s">
        <v>185</v>
      </c>
      <c r="W65">
        <v>33</v>
      </c>
      <c r="X65">
        <f>1+(W65-1)*0.25</f>
        <v>9</v>
      </c>
      <c r="Y65">
        <f>INT(POWER(X65+(Z65*0.25),2)*35)</f>
        <v>9819</v>
      </c>
      <c r="Z65">
        <v>31</v>
      </c>
      <c r="AA65">
        <f>INT(POWER(X65+(AB65*0.25),3))+40</f>
        <v>3586</v>
      </c>
      <c r="AB65">
        <v>25</v>
      </c>
      <c r="AC65">
        <f>INT(50+(X65+(AD65*0.25)-1)*POWER(X65+(AD65*0.25),0.5)*10)</f>
        <v>1974</v>
      </c>
      <c r="AD65">
        <v>100</v>
      </c>
      <c r="AE65">
        <f>INT(POWER(X65+(AF65*0.25),3))+40</f>
        <v>5632</v>
      </c>
      <c r="AF65">
        <v>35</v>
      </c>
      <c r="AG65">
        <f>INT(50+(X65+(AH65*0.25)-1)*POWER(X65+(AH65*0.25),0.5)*10)</f>
        <v>1679</v>
      </c>
      <c r="AH65">
        <v>86</v>
      </c>
      <c r="AI65">
        <f>INT(5+(X65+(AJ65*0.25)-1)*POWER(X65+(AJ65*0.25),0.2))</f>
        <v>66</v>
      </c>
      <c r="AJ65">
        <v>91</v>
      </c>
      <c r="AL65" s="6" t="s">
        <v>126</v>
      </c>
      <c r="AM65" s="6" t="s">
        <v>186</v>
      </c>
    </row>
    <row r="66" spans="1:41" x14ac:dyDescent="0.15">
      <c r="B66" s="12" t="s">
        <v>1</v>
      </c>
      <c r="C66" t="s">
        <v>0</v>
      </c>
      <c r="D66">
        <v>22</v>
      </c>
      <c r="E66">
        <f t="shared" si="91"/>
        <v>6.25</v>
      </c>
      <c r="F66">
        <f t="shared" si="92"/>
        <v>1776</v>
      </c>
      <c r="G66">
        <v>0</v>
      </c>
      <c r="H66">
        <f t="shared" si="93"/>
        <v>315</v>
      </c>
      <c r="I66">
        <v>0</v>
      </c>
      <c r="J66">
        <f t="shared" si="94"/>
        <v>181</v>
      </c>
      <c r="K66">
        <v>0</v>
      </c>
      <c r="L66">
        <f t="shared" si="95"/>
        <v>315</v>
      </c>
      <c r="M66">
        <v>0</v>
      </c>
      <c r="N66">
        <f t="shared" si="96"/>
        <v>181</v>
      </c>
      <c r="O66">
        <v>0</v>
      </c>
      <c r="P66">
        <f t="shared" si="97"/>
        <v>12</v>
      </c>
      <c r="Q66">
        <v>0</v>
      </c>
      <c r="R66" s="5">
        <v>101103</v>
      </c>
      <c r="S66" t="s">
        <v>549</v>
      </c>
      <c r="U66" s="13"/>
      <c r="V66" s="5"/>
      <c r="AL66" s="5"/>
      <c r="AM66" s="5"/>
    </row>
    <row r="67" spans="1:41" x14ac:dyDescent="0.15">
      <c r="B67" s="12" t="s">
        <v>1</v>
      </c>
      <c r="C67" t="s">
        <v>0</v>
      </c>
      <c r="D67">
        <v>22</v>
      </c>
      <c r="E67">
        <f t="shared" si="91"/>
        <v>6.25</v>
      </c>
      <c r="F67">
        <f t="shared" si="92"/>
        <v>1776</v>
      </c>
      <c r="G67">
        <v>0</v>
      </c>
      <c r="H67">
        <f t="shared" si="93"/>
        <v>315</v>
      </c>
      <c r="I67">
        <v>0</v>
      </c>
      <c r="J67">
        <f t="shared" si="94"/>
        <v>181</v>
      </c>
      <c r="K67">
        <v>0</v>
      </c>
      <c r="L67">
        <f t="shared" si="95"/>
        <v>315</v>
      </c>
      <c r="M67">
        <v>0</v>
      </c>
      <c r="N67">
        <f t="shared" si="96"/>
        <v>181</v>
      </c>
      <c r="O67">
        <v>0</v>
      </c>
      <c r="P67">
        <f t="shared" si="97"/>
        <v>12</v>
      </c>
      <c r="Q67">
        <v>0</v>
      </c>
      <c r="R67" s="5">
        <v>102203</v>
      </c>
      <c r="S67" t="s">
        <v>551</v>
      </c>
      <c r="U67" s="13"/>
      <c r="V67" s="5"/>
      <c r="AL67" s="5"/>
      <c r="AM67" s="5"/>
    </row>
    <row r="68" spans="1:41" x14ac:dyDescent="0.15">
      <c r="B68" s="12" t="s">
        <v>1</v>
      </c>
      <c r="C68" t="s">
        <v>0</v>
      </c>
      <c r="D68">
        <v>22</v>
      </c>
      <c r="E68">
        <f t="shared" si="91"/>
        <v>6.25</v>
      </c>
      <c r="F68">
        <f t="shared" si="92"/>
        <v>1776</v>
      </c>
      <c r="G68">
        <v>0</v>
      </c>
      <c r="H68">
        <f t="shared" si="93"/>
        <v>315</v>
      </c>
      <c r="I68">
        <v>0</v>
      </c>
      <c r="J68">
        <f t="shared" si="94"/>
        <v>181</v>
      </c>
      <c r="K68">
        <v>0</v>
      </c>
      <c r="L68">
        <f t="shared" si="95"/>
        <v>315</v>
      </c>
      <c r="M68">
        <v>0</v>
      </c>
      <c r="N68">
        <f t="shared" si="96"/>
        <v>181</v>
      </c>
      <c r="O68">
        <v>0</v>
      </c>
      <c r="P68">
        <f t="shared" si="97"/>
        <v>12</v>
      </c>
      <c r="Q68">
        <v>0</v>
      </c>
      <c r="R68" s="5">
        <v>104103</v>
      </c>
      <c r="S68" t="s">
        <v>552</v>
      </c>
      <c r="U68" s="13"/>
      <c r="V68" s="5"/>
      <c r="AL68" s="5"/>
      <c r="AM68" s="5"/>
    </row>
    <row r="69" spans="1:41" x14ac:dyDescent="0.15">
      <c r="B69" s="12" t="s">
        <v>1</v>
      </c>
      <c r="C69" t="s">
        <v>0</v>
      </c>
      <c r="D69">
        <v>22</v>
      </c>
      <c r="E69">
        <f t="shared" si="91"/>
        <v>6.25</v>
      </c>
      <c r="F69">
        <f t="shared" si="92"/>
        <v>1776</v>
      </c>
      <c r="G69">
        <v>0</v>
      </c>
      <c r="H69">
        <f t="shared" si="93"/>
        <v>315</v>
      </c>
      <c r="I69">
        <v>0</v>
      </c>
      <c r="J69">
        <f t="shared" si="94"/>
        <v>181</v>
      </c>
      <c r="K69">
        <v>0</v>
      </c>
      <c r="L69">
        <f t="shared" si="95"/>
        <v>315</v>
      </c>
      <c r="M69">
        <v>0</v>
      </c>
      <c r="N69">
        <f t="shared" si="96"/>
        <v>181</v>
      </c>
      <c r="O69">
        <v>0</v>
      </c>
      <c r="P69">
        <f t="shared" si="97"/>
        <v>12</v>
      </c>
      <c r="Q69">
        <v>0</v>
      </c>
      <c r="R69" s="5">
        <v>105103</v>
      </c>
      <c r="S69" t="s">
        <v>553</v>
      </c>
      <c r="U69" s="13"/>
      <c r="V69" s="5"/>
      <c r="AL69" s="5"/>
      <c r="AM69" s="5"/>
    </row>
    <row r="70" spans="1:41" s="9" customFormat="1" x14ac:dyDescent="0.15">
      <c r="A70" s="8" t="s">
        <v>638</v>
      </c>
      <c r="B70" s="15"/>
      <c r="U70" s="15"/>
    </row>
    <row r="71" spans="1:41" s="9" customFormat="1" x14ac:dyDescent="0.15">
      <c r="A71" s="8"/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190</v>
      </c>
      <c r="V71" s="11" t="s">
        <v>191</v>
      </c>
      <c r="W71" s="9">
        <v>75</v>
      </c>
      <c r="X71" s="9">
        <f>1+(W71-1)*0.25</f>
        <v>19.5</v>
      </c>
      <c r="Y71" s="9">
        <f>INT(POWER(X71+(Z71*0.25),2)*35)</f>
        <v>54608</v>
      </c>
      <c r="Z71" s="9">
        <v>80</v>
      </c>
      <c r="AA71" s="9">
        <f>INT(POWER(X71+(AB71*0.25),3))+40</f>
        <v>7454</v>
      </c>
      <c r="AB71" s="9">
        <v>0</v>
      </c>
      <c r="AC71" s="9">
        <f>INT(50+(X71+(AD71*0.25)-1)*POWER(X71+(AD71*0.25),0.5)*10)</f>
        <v>866</v>
      </c>
      <c r="AD71" s="9">
        <v>0</v>
      </c>
      <c r="AE71" s="9">
        <f>INT(POWER(X71+(AF71*0.25),3))+40</f>
        <v>7454</v>
      </c>
      <c r="AF71" s="9">
        <v>0</v>
      </c>
      <c r="AG71" s="9">
        <f>INT(50+(X71+(AH71*0.25)-1)*POWER(X71+(AH71*0.25),0.5)*10)</f>
        <v>866</v>
      </c>
      <c r="AH71" s="9">
        <v>0</v>
      </c>
      <c r="AI71" s="9">
        <f>INT(5+(X71+(AJ71*0.25)-1)*POWER(X71+(AJ71*0.25),0.2))</f>
        <v>38</v>
      </c>
      <c r="AJ71" s="9">
        <v>0</v>
      </c>
      <c r="AL71" s="11" t="s">
        <v>192</v>
      </c>
      <c r="AM71" s="11" t="s">
        <v>193</v>
      </c>
    </row>
    <row r="72" spans="1:41" x14ac:dyDescent="0.15">
      <c r="A72" s="8"/>
      <c r="U72" s="16" t="s">
        <v>194</v>
      </c>
      <c r="V72" s="6" t="s">
        <v>195</v>
      </c>
      <c r="W72">
        <v>60</v>
      </c>
      <c r="X72">
        <f>1+(W72-1)*0.25</f>
        <v>15.75</v>
      </c>
      <c r="Y72">
        <f>INT(POWER(X72+(Z72*0.25),2)*35)</f>
        <v>35840</v>
      </c>
      <c r="Z72">
        <v>65</v>
      </c>
      <c r="AA72">
        <f>INT(POWER(X72+(AB72*0.25),3))+40</f>
        <v>25712</v>
      </c>
      <c r="AB72">
        <v>55</v>
      </c>
      <c r="AC72">
        <f>INT(50+(X72+(AD72*0.25)-1)*POWER(X72+(AD72*0.25),0.5)*10)</f>
        <v>9689</v>
      </c>
      <c r="AD72">
        <v>330</v>
      </c>
      <c r="AE72">
        <f>INT(POWER(X72+(AF72*0.25),3))+40</f>
        <v>3946</v>
      </c>
      <c r="AF72">
        <v>0</v>
      </c>
      <c r="AG72">
        <f>INT(50+(X72+(AH72*0.25)-1)*POWER(X72+(AH72*0.25),0.5)*10)</f>
        <v>635</v>
      </c>
      <c r="AH72">
        <v>0</v>
      </c>
      <c r="AI72">
        <f>INT(5+(X72+(AJ72*0.25)-1)*POWER(X72+(AJ72*0.25),0.2))</f>
        <v>79</v>
      </c>
      <c r="AJ72">
        <v>86</v>
      </c>
      <c r="AL72" s="6" t="s">
        <v>126</v>
      </c>
      <c r="AM72" s="6" t="s">
        <v>196</v>
      </c>
    </row>
    <row r="73" spans="1:41" x14ac:dyDescent="0.15">
      <c r="A73" s="8"/>
      <c r="B73" s="16"/>
      <c r="C73" s="6"/>
      <c r="R73" s="6"/>
      <c r="S73" s="6"/>
      <c r="U73" s="16" t="s">
        <v>197</v>
      </c>
      <c r="V73" s="6" t="s">
        <v>639</v>
      </c>
      <c r="W73">
        <v>59</v>
      </c>
      <c r="X73">
        <f>1+(W73-1)*0.25</f>
        <v>15.5</v>
      </c>
      <c r="Y73">
        <f>INT(POWER(X73+(Z73*0.25),2)*35)</f>
        <v>38115</v>
      </c>
      <c r="Z73">
        <v>70</v>
      </c>
      <c r="AA73">
        <f>INT(POWER(X73+(AB73*0.25),3))+40</f>
        <v>28412</v>
      </c>
      <c r="AB73">
        <v>60</v>
      </c>
      <c r="AC73">
        <f>INT(50+(X73+(AD73*0.25)-1)*POWER(X73+(AD73*0.25),0.5)*10)</f>
        <v>8922</v>
      </c>
      <c r="AD73">
        <v>310</v>
      </c>
      <c r="AE73">
        <f>INT(POWER(X73+(AF73*0.25),3))+40</f>
        <v>3763</v>
      </c>
      <c r="AF73">
        <v>0</v>
      </c>
      <c r="AG73">
        <f>INT(50+(X73+(AH73*0.25)-1)*POWER(X73+(AH73*0.25),0.5)*10)</f>
        <v>620</v>
      </c>
      <c r="AH73">
        <v>0</v>
      </c>
      <c r="AI73">
        <f>INT(5+(X73+(AJ73*0.25)-1)*POWER(X73+(AJ73*0.25),0.2))</f>
        <v>80</v>
      </c>
      <c r="AJ73">
        <v>88</v>
      </c>
      <c r="AL73" s="6" t="s">
        <v>126</v>
      </c>
      <c r="AM73" s="6" t="s">
        <v>196</v>
      </c>
    </row>
    <row r="74" spans="1:41" x14ac:dyDescent="0.15">
      <c r="A74" s="1" t="s">
        <v>583</v>
      </c>
    </row>
    <row r="75" spans="1:41" x14ac:dyDescent="0.15">
      <c r="B75" s="12" t="s">
        <v>1</v>
      </c>
      <c r="C75" t="s">
        <v>0</v>
      </c>
      <c r="D75">
        <v>24</v>
      </c>
      <c r="E75">
        <f>1+(D75-1)*0.25</f>
        <v>6.75</v>
      </c>
      <c r="F75">
        <f>INT(200+POWER(E75+(G75*0.25)+1,2)*30)</f>
        <v>2001</v>
      </c>
      <c r="G75">
        <v>0</v>
      </c>
      <c r="H75">
        <f>INT(POWER(E75+(I75*0.25)+4,2)*3)</f>
        <v>346</v>
      </c>
      <c r="I75">
        <v>0</v>
      </c>
      <c r="J75">
        <f>INT(50+(E75+(K75*0.25)-1)*POWER(E75+(K75*0.25),0.5)*10)</f>
        <v>199</v>
      </c>
      <c r="K75">
        <v>0</v>
      </c>
      <c r="L75">
        <f>INT(POWER(E75+(M75*0.25)+4,2)*3)</f>
        <v>346</v>
      </c>
      <c r="M75">
        <v>0</v>
      </c>
      <c r="N75">
        <f>INT(50+(E75+(O75*0.25)-1)*POWER(E75+(O75*0.25),0.5)*10)</f>
        <v>199</v>
      </c>
      <c r="O75">
        <v>0</v>
      </c>
      <c r="P75">
        <f>INT(5+(E75+(Q75*0.25)-1)*POWER(E75+(Q75*0.25),0.2))</f>
        <v>13</v>
      </c>
      <c r="Q75">
        <v>0</v>
      </c>
      <c r="R75" s="5">
        <v>100104</v>
      </c>
      <c r="S75" t="s">
        <v>548</v>
      </c>
      <c r="U75" s="16" t="s">
        <v>198</v>
      </c>
      <c r="V75" s="6" t="s">
        <v>199</v>
      </c>
      <c r="W75">
        <v>35</v>
      </c>
      <c r="X75">
        <f>1+(W75-1)*0.25</f>
        <v>9.5</v>
      </c>
      <c r="Y75">
        <f>INT(POWER(X75+(Z75*0.25),2)*35)</f>
        <v>21008</v>
      </c>
      <c r="Z75">
        <v>60</v>
      </c>
      <c r="AA75">
        <f>INT(POWER(X75+(AB75*0.25),3))+40</f>
        <v>1768</v>
      </c>
      <c r="AB75">
        <v>10</v>
      </c>
      <c r="AC75">
        <f>INT(50+(X75+(AD75*0.25)-1)*POWER(X75+(AD75*0.25),0.5)*10)</f>
        <v>24974</v>
      </c>
      <c r="AD75">
        <v>700</v>
      </c>
      <c r="AE75">
        <f>INT(POWER(X75+(AF75*0.25),3))+40</f>
        <v>6118</v>
      </c>
      <c r="AF75">
        <v>35</v>
      </c>
      <c r="AG75">
        <f>INT(50+(X75+(AH75*0.25)-1)*POWER(X75+(AH75*0.25),0.5)*10)</f>
        <v>7725</v>
      </c>
      <c r="AH75">
        <v>300</v>
      </c>
      <c r="AI75">
        <f>INT(5+(X75+(AJ75*0.25)-1)*POWER(X75+(AJ75*0.25),0.2))</f>
        <v>18</v>
      </c>
      <c r="AJ75">
        <v>0</v>
      </c>
      <c r="AL75" s="6" t="s">
        <v>200</v>
      </c>
      <c r="AM75" s="6" t="s">
        <v>201</v>
      </c>
      <c r="AN75" t="s">
        <v>574</v>
      </c>
      <c r="AO75" t="s">
        <v>617</v>
      </c>
    </row>
    <row r="76" spans="1:41" x14ac:dyDescent="0.15">
      <c r="B76" s="16" t="s">
        <v>187</v>
      </c>
      <c r="C76" s="6" t="s">
        <v>188</v>
      </c>
      <c r="D76">
        <v>30</v>
      </c>
      <c r="E76">
        <f>1+(D76-1)*0.25</f>
        <v>8.25</v>
      </c>
      <c r="F76">
        <f>INT(200+POWER(E76+(G76*0.25)+1,2)*30)</f>
        <v>7407</v>
      </c>
      <c r="G76">
        <v>25</v>
      </c>
      <c r="H76">
        <f>INT(POWER(E76+(I76*0.25)+4,2)*3)</f>
        <v>1837</v>
      </c>
      <c r="I76">
        <v>50</v>
      </c>
      <c r="J76">
        <f>INT(50+(E76+(K76*0.25)-1)*POWER(E76+(K76*0.25),0.5)*10)</f>
        <v>866</v>
      </c>
      <c r="K76">
        <v>45</v>
      </c>
      <c r="L76">
        <f>INT(POWER(E76+(M76*0.25)+4,2)*3)</f>
        <v>652</v>
      </c>
      <c r="M76">
        <v>10</v>
      </c>
      <c r="N76">
        <f>INT(50+(E76+(O76*0.25)-1)*POWER(E76+(O76*0.25),0.5)*10)</f>
        <v>635</v>
      </c>
      <c r="O76">
        <v>30</v>
      </c>
      <c r="P76">
        <f>INT(5+(E76+(Q76*0.25)-1)*POWER(E76+(Q76*0.25),0.2))</f>
        <v>18</v>
      </c>
      <c r="Q76">
        <v>5</v>
      </c>
      <c r="R76" s="6" t="s">
        <v>189</v>
      </c>
      <c r="S76" s="6">
        <v>10010</v>
      </c>
      <c r="U76" s="16" t="s">
        <v>205</v>
      </c>
      <c r="V76" s="6" t="s">
        <v>206</v>
      </c>
      <c r="W76">
        <v>37</v>
      </c>
      <c r="X76">
        <f>1+(W76-1)*0.25</f>
        <v>10</v>
      </c>
      <c r="Y76">
        <f>INT(POWER(X76+(Z76*0.25),2)*35)</f>
        <v>10718</v>
      </c>
      <c r="Z76">
        <v>30</v>
      </c>
      <c r="AA76">
        <f>INT(POWER(X76+(AB76*0.25),3))+40</f>
        <v>5399</v>
      </c>
      <c r="AB76">
        <v>30</v>
      </c>
      <c r="AC76">
        <f>INT(50+(X76+(AD76*0.25)-1)*POWER(X76+(AD76*0.25),0.5)*10)</f>
        <v>2061</v>
      </c>
      <c r="AD76">
        <v>100</v>
      </c>
      <c r="AE76">
        <f>INT(POWER(X76+(AF76*0.25),3))+40</f>
        <v>1040</v>
      </c>
      <c r="AF76">
        <v>0</v>
      </c>
      <c r="AG76">
        <f>INT(50+(X76+(AH76*0.25)-1)*POWER(X76+(AH76*0.25),0.5)*10)</f>
        <v>2061</v>
      </c>
      <c r="AH76">
        <v>100</v>
      </c>
      <c r="AI76">
        <f>INT(5+(X76+(AJ76*0.25)-1)*POWER(X76+(AJ76*0.25),0.2))</f>
        <v>67</v>
      </c>
      <c r="AJ76">
        <v>88</v>
      </c>
      <c r="AL76" s="6" t="s">
        <v>63</v>
      </c>
      <c r="AM76" s="6" t="s">
        <v>120</v>
      </c>
    </row>
    <row r="77" spans="1:41" x14ac:dyDescent="0.15">
      <c r="U77" s="16" t="s">
        <v>207</v>
      </c>
      <c r="V77" s="6" t="s">
        <v>208</v>
      </c>
      <c r="W77">
        <v>38</v>
      </c>
      <c r="X77">
        <f>1+(W77-1)*0.25</f>
        <v>10.25</v>
      </c>
      <c r="Y77">
        <f>INT(POWER(X77+(Z77*0.25),2)*35)</f>
        <v>11340</v>
      </c>
      <c r="Z77">
        <v>31</v>
      </c>
      <c r="AA77">
        <f>INT(POWER(X77+(AB77*0.25),3))+40</f>
        <v>6631</v>
      </c>
      <c r="AB77">
        <v>34</v>
      </c>
      <c r="AC77">
        <f>INT(50+(X77+(AD77*0.25)-1)*POWER(X77+(AD77*0.25),0.5)*10)</f>
        <v>2307</v>
      </c>
      <c r="AD77">
        <v>110</v>
      </c>
      <c r="AE77">
        <f>INT(POWER(X77+(AF77*0.25),3))+40</f>
        <v>1116</v>
      </c>
      <c r="AF77">
        <v>0</v>
      </c>
      <c r="AG77">
        <f>INT(50+(X77+(AH77*0.25)-1)*POWER(X77+(AH77*0.25),0.5)*10)</f>
        <v>2307</v>
      </c>
      <c r="AH77">
        <v>110</v>
      </c>
      <c r="AI77">
        <f>INT(5+(X77+(AJ77*0.25)-1)*POWER(X77+(AJ77*0.25),0.2))</f>
        <v>67</v>
      </c>
      <c r="AJ77">
        <v>87</v>
      </c>
      <c r="AL77" s="6" t="s">
        <v>63</v>
      </c>
      <c r="AM77" s="6" t="s">
        <v>123</v>
      </c>
    </row>
    <row r="78" spans="1:41" x14ac:dyDescent="0.15">
      <c r="B78" s="16"/>
      <c r="C78" s="6"/>
      <c r="R78" s="6"/>
      <c r="S78" s="6"/>
      <c r="U78" s="16" t="s">
        <v>209</v>
      </c>
      <c r="V78" s="6" t="s">
        <v>210</v>
      </c>
      <c r="W78">
        <v>39</v>
      </c>
      <c r="X78">
        <f>1+(W78-1)*0.25</f>
        <v>10.5</v>
      </c>
      <c r="Y78">
        <f>INT(POWER(X78+(Z78*0.25),2)*35)</f>
        <v>11978</v>
      </c>
      <c r="Z78">
        <v>32</v>
      </c>
      <c r="AA78">
        <f>INT(POWER(X78+(AB78*0.25),3))+40</f>
        <v>6118</v>
      </c>
      <c r="AB78">
        <v>31</v>
      </c>
      <c r="AC78">
        <f>INT(50+(X78+(AD78*0.25)-1)*POWER(X78+(AD78*0.25),0.5)*10)</f>
        <v>2563</v>
      </c>
      <c r="AD78">
        <v>120</v>
      </c>
      <c r="AE78">
        <f>INT(POWER(X78+(AF78*0.25),3))+40</f>
        <v>1197</v>
      </c>
      <c r="AF78">
        <v>0</v>
      </c>
      <c r="AG78">
        <f>INT(50+(X78+(AH78*0.25)-1)*POWER(X78+(AH78*0.25),0.5)*10)</f>
        <v>2563</v>
      </c>
      <c r="AH78">
        <v>120</v>
      </c>
      <c r="AI78">
        <f>INT(5+(X78+(AJ78*0.25)-1)*POWER(X78+(AJ78*0.25),0.2))</f>
        <v>68</v>
      </c>
      <c r="AJ78">
        <v>89</v>
      </c>
      <c r="AL78" s="6" t="s">
        <v>63</v>
      </c>
      <c r="AM78" s="6" t="s">
        <v>211</v>
      </c>
    </row>
    <row r="79" spans="1:41" x14ac:dyDescent="0.15">
      <c r="A79" s="1" t="s">
        <v>584</v>
      </c>
    </row>
    <row r="80" spans="1:41" x14ac:dyDescent="0.15">
      <c r="B80" s="12" t="s">
        <v>1</v>
      </c>
      <c r="C80" t="s">
        <v>0</v>
      </c>
      <c r="D80">
        <v>25</v>
      </c>
      <c r="E80">
        <f>1+(D80-1)*0.25</f>
        <v>7</v>
      </c>
      <c r="F80">
        <f>INT(200+POWER(E80+(G80*0.25)+1,2)*30)</f>
        <v>2120</v>
      </c>
      <c r="G80">
        <v>0</v>
      </c>
      <c r="H80">
        <f>INT(POWER(E80+(I80*0.25)+4,2)*3)</f>
        <v>363</v>
      </c>
      <c r="I80">
        <v>0</v>
      </c>
      <c r="J80">
        <f>INT(50+(E80+(K80*0.25)-1)*POWER(E80+(K80*0.25),0.5)*10)</f>
        <v>208</v>
      </c>
      <c r="K80">
        <v>0</v>
      </c>
      <c r="L80">
        <f>INT(POWER(E80+(M80*0.25)+4,2)*3)</f>
        <v>363</v>
      </c>
      <c r="M80">
        <v>0</v>
      </c>
      <c r="N80">
        <f>INT(50+(E80+(O80*0.25)-1)*POWER(E80+(O80*0.25),0.5)*10)</f>
        <v>208</v>
      </c>
      <c r="O80">
        <v>0</v>
      </c>
      <c r="P80">
        <f>INT(5+(E80+(Q80*0.25)-1)*POWER(E80+(Q80*0.25),0.2))</f>
        <v>13</v>
      </c>
      <c r="Q80">
        <v>0</v>
      </c>
      <c r="R80" s="5">
        <v>100105</v>
      </c>
      <c r="S80" t="s">
        <v>554</v>
      </c>
      <c r="U80" s="16" t="s">
        <v>212</v>
      </c>
      <c r="V80" s="6" t="s">
        <v>213</v>
      </c>
      <c r="W80">
        <v>35</v>
      </c>
      <c r="X80">
        <f>1+(W80-1)*0.25</f>
        <v>9.5</v>
      </c>
      <c r="Y80">
        <f>INT(POWER(X80+(Z80*0.25),2)*35)</f>
        <v>61740</v>
      </c>
      <c r="Z80">
        <v>130</v>
      </c>
      <c r="AA80">
        <f>INT(POWER(X80+(AB80*0.25),3))+40</f>
        <v>4953</v>
      </c>
      <c r="AB80">
        <v>30</v>
      </c>
      <c r="AC80">
        <f>INT(50+(X80+(AD80*0.25)-1)*POWER(X80+(AD80*0.25),0.5)*10)</f>
        <v>8422</v>
      </c>
      <c r="AD80">
        <v>320</v>
      </c>
      <c r="AE80">
        <f>INT(POWER(X80+(AF80*0.25),3))+40</f>
        <v>1768</v>
      </c>
      <c r="AF80">
        <v>10</v>
      </c>
      <c r="AG80">
        <f>INT(50+(X80+(AH80*0.25)-1)*POWER(X80+(AH80*0.25),0.5)*10)</f>
        <v>6394</v>
      </c>
      <c r="AH80">
        <v>260</v>
      </c>
      <c r="AI80">
        <f>INT(5+(X80+(AJ80*0.25)-1)*POWER(X80+(AJ80*0.25),0.2))</f>
        <v>179</v>
      </c>
      <c r="AJ80">
        <v>260</v>
      </c>
      <c r="AL80" s="6" t="s">
        <v>214</v>
      </c>
      <c r="AM80" s="6" t="s">
        <v>215</v>
      </c>
      <c r="AN80" t="s">
        <v>574</v>
      </c>
      <c r="AO80" t="s">
        <v>620</v>
      </c>
    </row>
    <row r="81" spans="1:41" x14ac:dyDescent="0.15">
      <c r="B81" s="16" t="s">
        <v>202</v>
      </c>
      <c r="C81" s="6" t="s">
        <v>203</v>
      </c>
      <c r="D81">
        <v>30</v>
      </c>
      <c r="E81">
        <f>1+(D81-1)*0.25</f>
        <v>8.25</v>
      </c>
      <c r="F81">
        <f>INT(200+POWER(E81+(G81*0.25)+1,2)*30)</f>
        <v>8616</v>
      </c>
      <c r="G81">
        <v>30</v>
      </c>
      <c r="H81">
        <f>INT(POWER(E81+(I81*0.25)+4,2)*3)</f>
        <v>2227</v>
      </c>
      <c r="I81">
        <v>60</v>
      </c>
      <c r="J81">
        <f>INT(50+(E81+(K81*0.25)-1)*POWER(E81+(K81*0.25),0.5)*10)</f>
        <v>1213</v>
      </c>
      <c r="K81">
        <v>65</v>
      </c>
      <c r="L81">
        <f>INT(POWER(E81+(M81*0.25)+4,2)*3)</f>
        <v>892</v>
      </c>
      <c r="M81">
        <v>20</v>
      </c>
      <c r="N81">
        <f>INT(50+(E81+(O81*0.25)-1)*POWER(E81+(O81*0.25),0.5)*10)</f>
        <v>564</v>
      </c>
      <c r="O81">
        <v>25</v>
      </c>
      <c r="P81">
        <f>INT(5+(E81+(Q81*0.25)-1)*POWER(E81+(Q81*0.25),0.2))</f>
        <v>18</v>
      </c>
      <c r="Q81">
        <v>5</v>
      </c>
      <c r="R81" s="6" t="s">
        <v>204</v>
      </c>
      <c r="S81" s="6">
        <v>10020</v>
      </c>
      <c r="U81" s="16" t="s">
        <v>216</v>
      </c>
      <c r="V81" s="6" t="s">
        <v>217</v>
      </c>
      <c r="W81">
        <v>36</v>
      </c>
      <c r="X81">
        <f>1+(W81-1)*0.25</f>
        <v>9.75</v>
      </c>
      <c r="Y81">
        <f>INT(POWER(X81+(Z81*0.25),2)*35)</f>
        <v>11657</v>
      </c>
      <c r="Z81">
        <v>34</v>
      </c>
      <c r="AA81">
        <f>INT(POWER(X81+(AB81*0.25),3))+40</f>
        <v>7743</v>
      </c>
      <c r="AB81">
        <v>40</v>
      </c>
      <c r="AC81">
        <f>INT(50+(X81+(AD81*0.25)-1)*POWER(X81+(AD81*0.25),0.5)*10)</f>
        <v>5179</v>
      </c>
      <c r="AD81">
        <v>220</v>
      </c>
      <c r="AE81">
        <f>INT(POWER(X81+(AF81*0.25),3))+40</f>
        <v>966</v>
      </c>
      <c r="AF81">
        <v>0</v>
      </c>
      <c r="AG81">
        <f>INT(50+(X81+(AH81*0.25)-1)*POWER(X81+(AH81*0.25),0.5)*10)</f>
        <v>323</v>
      </c>
      <c r="AH81">
        <v>0</v>
      </c>
      <c r="AI81">
        <f>INT(5+(X81+(AJ81*0.25)-1)*POWER(X81+(AJ81*0.25),0.2))</f>
        <v>67</v>
      </c>
      <c r="AJ81">
        <v>90</v>
      </c>
      <c r="AL81" s="6" t="s">
        <v>65</v>
      </c>
      <c r="AM81" s="6" t="s">
        <v>218</v>
      </c>
    </row>
    <row r="82" spans="1:41" x14ac:dyDescent="0.15">
      <c r="R82" s="5"/>
      <c r="U82" s="16" t="s">
        <v>219</v>
      </c>
      <c r="V82" s="6" t="s">
        <v>220</v>
      </c>
      <c r="W82">
        <v>37</v>
      </c>
      <c r="X82">
        <f>1+(W82-1)*0.25</f>
        <v>10</v>
      </c>
      <c r="Y82">
        <f>INT(POWER(X82+(Z82*0.25),2)*35)</f>
        <v>12304</v>
      </c>
      <c r="Z82">
        <v>35</v>
      </c>
      <c r="AA82">
        <f>INT(POWER(X82+(AB82*0.25),3))+40</f>
        <v>2639</v>
      </c>
      <c r="AB82">
        <v>15</v>
      </c>
      <c r="AC82">
        <f>INT(50+(X82+(AD82*0.25)-1)*POWER(X82+(AD82*0.25),0.5)*10)</f>
        <v>5360</v>
      </c>
      <c r="AD82">
        <v>225</v>
      </c>
      <c r="AE82">
        <f>INT(POWER(X82+(AF82*0.25),3))+40</f>
        <v>8343</v>
      </c>
      <c r="AF82">
        <v>41</v>
      </c>
      <c r="AG82">
        <f>INT(50+(X82+(AH82*0.25)-1)*POWER(X82+(AH82*0.25),0.5)*10)</f>
        <v>4620</v>
      </c>
      <c r="AH82">
        <v>200</v>
      </c>
      <c r="AI82">
        <f>INT(5+(X82+(AJ82*0.25)-1)*POWER(X82+(AJ82*0.25),0.2))</f>
        <v>105</v>
      </c>
      <c r="AJ82">
        <v>150</v>
      </c>
      <c r="AL82" s="6" t="s">
        <v>221</v>
      </c>
      <c r="AM82" s="6" t="s">
        <v>222</v>
      </c>
    </row>
    <row r="83" spans="1:41" x14ac:dyDescent="0.15">
      <c r="R83" s="5"/>
      <c r="U83" s="16" t="s">
        <v>223</v>
      </c>
      <c r="V83" s="6" t="s">
        <v>224</v>
      </c>
      <c r="W83">
        <v>39</v>
      </c>
      <c r="X83">
        <f>1+(W83-1)*0.25</f>
        <v>10.5</v>
      </c>
      <c r="Y83">
        <f>INT(POWER(X83+(Z83*0.25),2)*35)</f>
        <v>12635</v>
      </c>
      <c r="Z83">
        <v>34</v>
      </c>
      <c r="AA83">
        <f>INT(POWER(X83+(AB83*0.25),3))+40</f>
        <v>5872</v>
      </c>
      <c r="AB83">
        <v>30</v>
      </c>
      <c r="AC83">
        <f>INT(50+(X83+(AD83*0.25)-1)*POWER(X83+(AD83*0.25),0.5)*10)</f>
        <v>5270</v>
      </c>
      <c r="AD83">
        <v>220</v>
      </c>
      <c r="AE83">
        <f>INT(POWER(X83+(AF83*0.25),3))+40</f>
        <v>1197</v>
      </c>
      <c r="AF83">
        <v>0</v>
      </c>
      <c r="AG83">
        <f>INT(50+(X83+(AH83*0.25)-1)*POWER(X83+(AH83*0.25),0.5)*10)</f>
        <v>357</v>
      </c>
      <c r="AH83">
        <v>0</v>
      </c>
      <c r="AI83">
        <f>INT(5+(X83+(AJ83*0.25)-1)*POWER(X83+(AJ83*0.25),0.2))</f>
        <v>69</v>
      </c>
      <c r="AJ83">
        <v>90</v>
      </c>
      <c r="AL83" s="6" t="s">
        <v>63</v>
      </c>
      <c r="AM83" s="6" t="s">
        <v>225</v>
      </c>
      <c r="AO83" t="s">
        <v>627</v>
      </c>
    </row>
    <row r="84" spans="1:41" s="9" customFormat="1" x14ac:dyDescent="0.15">
      <c r="A84" s="8" t="s">
        <v>585</v>
      </c>
      <c r="B84" s="15"/>
      <c r="U84" s="15"/>
    </row>
    <row r="85" spans="1:41" s="9" customFormat="1" x14ac:dyDescent="0.15">
      <c r="A85" s="8" t="s">
        <v>562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6" t="s">
        <v>229</v>
      </c>
      <c r="V85" s="6" t="s">
        <v>230</v>
      </c>
      <c r="W85">
        <v>6</v>
      </c>
      <c r="X85">
        <f>1+(W85-1)*0.25</f>
        <v>2.25</v>
      </c>
      <c r="Y85">
        <f>INT(POWER(X85+(Z85*0.25),2)*35)</f>
        <v>177</v>
      </c>
      <c r="Z85">
        <v>0</v>
      </c>
      <c r="AA85">
        <f>INT(POWER(X85+(AB85*0.25),3))+40</f>
        <v>51</v>
      </c>
      <c r="AB85">
        <v>0</v>
      </c>
      <c r="AC85">
        <f>INT(50+(X85+(AD85*0.25)-1)*POWER(X85+(AD85*0.25),0.5)*10)</f>
        <v>68</v>
      </c>
      <c r="AD85">
        <v>0</v>
      </c>
      <c r="AE85">
        <f>INT(POWER(X85+(AF85*0.25),3))+40</f>
        <v>51</v>
      </c>
      <c r="AF85">
        <v>0</v>
      </c>
      <c r="AG85">
        <f>INT(50+(X85+(AH85*0.25)-1)*POWER(X85+(AH85*0.25),0.5)*10)</f>
        <v>68</v>
      </c>
      <c r="AH85">
        <v>0</v>
      </c>
      <c r="AI85">
        <f>INT(5+(X85+(AJ85*0.25)-1)*POWER(X85+(AJ85*0.25),0.2))</f>
        <v>6</v>
      </c>
      <c r="AJ85">
        <v>0</v>
      </c>
      <c r="AK85"/>
      <c r="AL85" s="6" t="s">
        <v>52</v>
      </c>
      <c r="AM85" s="6" t="s">
        <v>55</v>
      </c>
    </row>
    <row r="86" spans="1:41" x14ac:dyDescent="0.15">
      <c r="A86" s="8" t="s">
        <v>562</v>
      </c>
      <c r="R86" s="5"/>
      <c r="U86" s="16" t="s">
        <v>232</v>
      </c>
      <c r="V86" s="6" t="s">
        <v>233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1" x14ac:dyDescent="0.15">
      <c r="A87" s="8" t="s">
        <v>562</v>
      </c>
      <c r="R87" s="5"/>
    </row>
    <row r="88" spans="1:41" x14ac:dyDescent="0.15">
      <c r="A88" s="1" t="s">
        <v>586</v>
      </c>
    </row>
    <row r="89" spans="1:41" x14ac:dyDescent="0.15">
      <c r="B89" s="12" t="s">
        <v>1</v>
      </c>
      <c r="C89" t="s">
        <v>0</v>
      </c>
      <c r="D89">
        <v>24</v>
      </c>
      <c r="E89">
        <f>1+(D89-1)*0.25</f>
        <v>6.75</v>
      </c>
      <c r="F89">
        <f>INT(200+POWER(E89+(G89*0.25)+1,2)*30)</f>
        <v>2001</v>
      </c>
      <c r="G89">
        <v>0</v>
      </c>
      <c r="H89">
        <f>INT(POWER(E89+(I89*0.25)+4,2)*3)</f>
        <v>346</v>
      </c>
      <c r="I89">
        <v>0</v>
      </c>
      <c r="J89">
        <f>INT(50+(E89+(K89*0.25)-1)*POWER(E89+(K89*0.25),0.5)*10)</f>
        <v>199</v>
      </c>
      <c r="K89">
        <v>0</v>
      </c>
      <c r="L89">
        <f>INT(POWER(E89+(M89*0.25)+4,2)*3)</f>
        <v>346</v>
      </c>
      <c r="M89">
        <v>0</v>
      </c>
      <c r="N89">
        <f>INT(50+(E89+(O89*0.25)-1)*POWER(E89+(O89*0.25),0.5)*10)</f>
        <v>199</v>
      </c>
      <c r="O89">
        <v>0</v>
      </c>
      <c r="P89">
        <f>INT(5+(E89+(Q89*0.25)-1)*POWER(E89+(Q89*0.25),0.2))</f>
        <v>13</v>
      </c>
      <c r="Q89">
        <v>0</v>
      </c>
      <c r="R89" s="5">
        <v>101104</v>
      </c>
      <c r="S89" t="s">
        <v>549</v>
      </c>
      <c r="U89" s="16" t="s">
        <v>235</v>
      </c>
      <c r="V89" s="6" t="s">
        <v>236</v>
      </c>
      <c r="W89">
        <v>35</v>
      </c>
      <c r="X89">
        <f t="shared" ref="X89:X94" si="98">1+(W89-1)*0.25</f>
        <v>9.5</v>
      </c>
      <c r="Y89">
        <f t="shared" ref="Y89:Y94" si="99">INT(POWER(X89+(Z89*0.25),2)*35)</f>
        <v>25515</v>
      </c>
      <c r="Z89">
        <v>70</v>
      </c>
      <c r="AA89">
        <f t="shared" ref="AA89:AA94" si="100">INT(POWER(X89+(AB89*0.25),3))+40</f>
        <v>1878</v>
      </c>
      <c r="AB89">
        <v>11</v>
      </c>
      <c r="AC89">
        <f t="shared" ref="AC89:AC94" si="101">INT(50+(X89+(AD89*0.25)-1)*POWER(X89+(AD89*0.25),0.5)*10)</f>
        <v>9875</v>
      </c>
      <c r="AD89">
        <v>360</v>
      </c>
      <c r="AE89">
        <f t="shared" ref="AE89:AE94" si="102">INT(POWER(X89+(AF89*0.25),3))+40</f>
        <v>7454</v>
      </c>
      <c r="AF89">
        <v>40</v>
      </c>
      <c r="AG89">
        <f t="shared" ref="AG89:AG94" si="103">INT(50+(X89+(AH89*0.25)-1)*POWER(X89+(AH89*0.25),0.5)*10)</f>
        <v>7794</v>
      </c>
      <c r="AH89">
        <v>302</v>
      </c>
      <c r="AI89">
        <f t="shared" ref="AI89:AI94" si="104">INT(5+(X89+(AJ89*0.25)-1)*POWER(X89+(AJ89*0.25),0.2))</f>
        <v>18</v>
      </c>
      <c r="AJ89">
        <v>0</v>
      </c>
      <c r="AL89" s="6" t="s">
        <v>237</v>
      </c>
      <c r="AM89" s="6" t="s">
        <v>238</v>
      </c>
      <c r="AN89" t="s">
        <v>574</v>
      </c>
      <c r="AO89" t="s">
        <v>622</v>
      </c>
    </row>
    <row r="90" spans="1:41" x14ac:dyDescent="0.15">
      <c r="B90" s="16" t="s">
        <v>239</v>
      </c>
      <c r="C90" s="6" t="s">
        <v>240</v>
      </c>
      <c r="D90">
        <v>30</v>
      </c>
      <c r="E90">
        <f>1+(D90-1)*0.25</f>
        <v>8.25</v>
      </c>
      <c r="F90">
        <f>INT(200+POWER(E90+(G90*0.25)+1,2)*30)</f>
        <v>7176</v>
      </c>
      <c r="G90">
        <v>24</v>
      </c>
      <c r="H90">
        <f>INT(POWER(E90+(I90*0.25)+4,2)*3)</f>
        <v>1656</v>
      </c>
      <c r="I90">
        <v>45</v>
      </c>
      <c r="J90">
        <f>INT(50+(E90+(K90*0.25)-1)*POWER(E90+(K90*0.25),0.5)*10)</f>
        <v>949</v>
      </c>
      <c r="K90">
        <v>50</v>
      </c>
      <c r="L90">
        <f>INT(POWER(E90+(M90*0.25)+4,2)*3)</f>
        <v>546</v>
      </c>
      <c r="M90">
        <v>5</v>
      </c>
      <c r="N90">
        <f>INT(50+(E90+(O90*0.25)-1)*POWER(E90+(O90*0.25),0.5)*10)</f>
        <v>495</v>
      </c>
      <c r="O90">
        <v>20</v>
      </c>
      <c r="P90">
        <f>INT(5+(E90+(Q90*0.25)-1)*POWER(E90+(Q90*0.25),0.2))</f>
        <v>20</v>
      </c>
      <c r="Q90">
        <v>10</v>
      </c>
      <c r="R90" s="6">
        <v>102105</v>
      </c>
      <c r="S90">
        <v>10012</v>
      </c>
      <c r="U90" s="16" t="s">
        <v>241</v>
      </c>
      <c r="V90" s="6" t="s">
        <v>242</v>
      </c>
      <c r="W90">
        <v>35</v>
      </c>
      <c r="X90">
        <f t="shared" si="98"/>
        <v>9.5</v>
      </c>
      <c r="Y90">
        <f t="shared" si="99"/>
        <v>11340</v>
      </c>
      <c r="Z90">
        <v>34</v>
      </c>
      <c r="AA90">
        <f t="shared" si="100"/>
        <v>6118</v>
      </c>
      <c r="AB90">
        <v>35</v>
      </c>
      <c r="AC90">
        <f t="shared" si="101"/>
        <v>2707</v>
      </c>
      <c r="AD90">
        <v>130</v>
      </c>
      <c r="AE90">
        <f t="shared" si="102"/>
        <v>897</v>
      </c>
      <c r="AF90">
        <v>0</v>
      </c>
      <c r="AG90">
        <f t="shared" si="103"/>
        <v>2707</v>
      </c>
      <c r="AH90">
        <v>130</v>
      </c>
      <c r="AI90">
        <f t="shared" si="104"/>
        <v>108</v>
      </c>
      <c r="AJ90">
        <v>156</v>
      </c>
      <c r="AL90" s="6" t="s">
        <v>221</v>
      </c>
      <c r="AM90" s="6" t="s">
        <v>243</v>
      </c>
    </row>
    <row r="91" spans="1:41" x14ac:dyDescent="0.15">
      <c r="B91" s="16"/>
      <c r="C91" s="6"/>
      <c r="R91" s="6"/>
      <c r="U91" s="16" t="s">
        <v>244</v>
      </c>
      <c r="V91" s="6" t="s">
        <v>245</v>
      </c>
      <c r="W91">
        <v>36</v>
      </c>
      <c r="X91">
        <f t="shared" si="98"/>
        <v>9.75</v>
      </c>
      <c r="Y91">
        <f t="shared" si="99"/>
        <v>11027</v>
      </c>
      <c r="Z91">
        <v>32</v>
      </c>
      <c r="AA91">
        <f t="shared" si="100"/>
        <v>6631</v>
      </c>
      <c r="AB91">
        <v>36</v>
      </c>
      <c r="AC91">
        <f t="shared" si="101"/>
        <v>2262</v>
      </c>
      <c r="AD91">
        <v>110</v>
      </c>
      <c r="AE91">
        <f t="shared" si="102"/>
        <v>966</v>
      </c>
      <c r="AF91">
        <v>0</v>
      </c>
      <c r="AG91">
        <f t="shared" si="103"/>
        <v>2262</v>
      </c>
      <c r="AH91">
        <v>110</v>
      </c>
      <c r="AI91">
        <f t="shared" si="104"/>
        <v>67</v>
      </c>
      <c r="AJ91">
        <v>90</v>
      </c>
      <c r="AL91" s="6" t="s">
        <v>63</v>
      </c>
      <c r="AM91" s="6" t="s">
        <v>246</v>
      </c>
    </row>
    <row r="92" spans="1:41" x14ac:dyDescent="0.15">
      <c r="B92" s="16"/>
      <c r="C92" s="6"/>
      <c r="R92" s="6"/>
      <c r="U92" s="16" t="s">
        <v>231</v>
      </c>
      <c r="V92" s="6" t="s">
        <v>636</v>
      </c>
      <c r="W92">
        <v>35</v>
      </c>
      <c r="X92">
        <f t="shared" si="98"/>
        <v>9.5</v>
      </c>
      <c r="Y92">
        <f t="shared" si="99"/>
        <v>10115</v>
      </c>
      <c r="Z92">
        <v>30</v>
      </c>
      <c r="AA92">
        <f t="shared" si="100"/>
        <v>6899</v>
      </c>
      <c r="AB92">
        <v>38</v>
      </c>
      <c r="AC92">
        <f t="shared" si="101"/>
        <v>2239</v>
      </c>
      <c r="AD92">
        <v>110</v>
      </c>
      <c r="AE92">
        <f t="shared" si="102"/>
        <v>897</v>
      </c>
      <c r="AF92">
        <v>0</v>
      </c>
      <c r="AG92">
        <f t="shared" si="103"/>
        <v>311</v>
      </c>
      <c r="AH92">
        <v>0</v>
      </c>
      <c r="AI92">
        <f t="shared" si="104"/>
        <v>65</v>
      </c>
      <c r="AJ92">
        <v>88</v>
      </c>
      <c r="AL92" s="6" t="s">
        <v>63</v>
      </c>
      <c r="AM92" s="6" t="s">
        <v>234</v>
      </c>
    </row>
    <row r="93" spans="1:41" x14ac:dyDescent="0.15">
      <c r="B93" s="16"/>
      <c r="C93" s="6"/>
      <c r="R93" s="6"/>
      <c r="U93" s="16" t="s">
        <v>247</v>
      </c>
      <c r="V93" s="6" t="s">
        <v>248</v>
      </c>
      <c r="W93">
        <v>37</v>
      </c>
      <c r="X93">
        <f t="shared" si="98"/>
        <v>10</v>
      </c>
      <c r="Y93">
        <f t="shared" si="99"/>
        <v>12304</v>
      </c>
      <c r="Z93">
        <v>35</v>
      </c>
      <c r="AA93">
        <f t="shared" si="100"/>
        <v>8040</v>
      </c>
      <c r="AB93">
        <v>40</v>
      </c>
      <c r="AC93">
        <f t="shared" si="101"/>
        <v>3254</v>
      </c>
      <c r="AD93">
        <v>150</v>
      </c>
      <c r="AE93">
        <f t="shared" si="102"/>
        <v>1040</v>
      </c>
      <c r="AF93">
        <v>0</v>
      </c>
      <c r="AG93">
        <f t="shared" si="103"/>
        <v>2516</v>
      </c>
      <c r="AH93">
        <v>120</v>
      </c>
      <c r="AI93">
        <f t="shared" si="104"/>
        <v>68</v>
      </c>
      <c r="AJ93">
        <v>90</v>
      </c>
      <c r="AL93" s="6" t="s">
        <v>221</v>
      </c>
      <c r="AM93" s="6" t="s">
        <v>249</v>
      </c>
    </row>
    <row r="94" spans="1:41" x14ac:dyDescent="0.15">
      <c r="B94" s="16"/>
      <c r="C94" s="6"/>
      <c r="R94" s="6"/>
      <c r="U94" s="17" t="s">
        <v>226</v>
      </c>
      <c r="V94" s="11" t="s">
        <v>227</v>
      </c>
      <c r="W94" s="9">
        <v>35</v>
      </c>
      <c r="X94" s="9">
        <f t="shared" si="98"/>
        <v>9.5</v>
      </c>
      <c r="Y94" s="9">
        <f t="shared" si="99"/>
        <v>16940</v>
      </c>
      <c r="Z94" s="9">
        <v>50</v>
      </c>
      <c r="AA94" s="9">
        <f t="shared" si="100"/>
        <v>8343</v>
      </c>
      <c r="AB94" s="9">
        <v>43</v>
      </c>
      <c r="AC94" s="9">
        <f t="shared" si="101"/>
        <v>3203</v>
      </c>
      <c r="AD94" s="9">
        <v>150</v>
      </c>
      <c r="AE94" s="9">
        <f t="shared" si="102"/>
        <v>897</v>
      </c>
      <c r="AF94" s="9">
        <v>0</v>
      </c>
      <c r="AG94" s="9">
        <f t="shared" si="103"/>
        <v>311</v>
      </c>
      <c r="AH94" s="9">
        <v>0</v>
      </c>
      <c r="AI94" s="9">
        <f t="shared" si="104"/>
        <v>85</v>
      </c>
      <c r="AJ94" s="9">
        <v>120</v>
      </c>
      <c r="AK94" s="9"/>
      <c r="AL94" s="11" t="s">
        <v>52</v>
      </c>
      <c r="AM94" s="11" t="s">
        <v>228</v>
      </c>
    </row>
    <row r="95" spans="1:41" x14ac:dyDescent="0.15">
      <c r="A95" s="1" t="s">
        <v>587</v>
      </c>
    </row>
    <row r="96" spans="1:41" x14ac:dyDescent="0.15">
      <c r="B96" s="12" t="s">
        <v>1</v>
      </c>
      <c r="C96" t="s">
        <v>0</v>
      </c>
      <c r="D96">
        <v>25</v>
      </c>
      <c r="E96">
        <f>1+(D96-1)*0.25</f>
        <v>7</v>
      </c>
      <c r="F96">
        <f>INT(200+POWER(E96+(G96*0.25)+1,2)*30)</f>
        <v>2120</v>
      </c>
      <c r="G96">
        <v>0</v>
      </c>
      <c r="H96">
        <f>INT(POWER(E96+(I96*0.25)+4,2)*3)</f>
        <v>363</v>
      </c>
      <c r="I96">
        <v>0</v>
      </c>
      <c r="J96">
        <f>INT(50+(E96+(K96*0.25)-1)*POWER(E96+(K96*0.25),0.5)*10)</f>
        <v>208</v>
      </c>
      <c r="K96">
        <v>0</v>
      </c>
      <c r="L96">
        <f>INT(POWER(E96+(M96*0.25)+4,2)*3)</f>
        <v>363</v>
      </c>
      <c r="M96">
        <v>0</v>
      </c>
      <c r="N96">
        <f>INT(50+(E96+(O96*0.25)-1)*POWER(E96+(O96*0.25),0.5)*10)</f>
        <v>208</v>
      </c>
      <c r="O96">
        <v>0</v>
      </c>
      <c r="P96">
        <f>INT(5+(E96+(Q96*0.25)-1)*POWER(E96+(Q96*0.25),0.2))</f>
        <v>13</v>
      </c>
      <c r="Q96">
        <v>0</v>
      </c>
      <c r="R96" s="5">
        <v>101105</v>
      </c>
      <c r="S96" t="s">
        <v>555</v>
      </c>
      <c r="U96" s="16" t="s">
        <v>250</v>
      </c>
      <c r="V96" s="6" t="s">
        <v>251</v>
      </c>
      <c r="W96">
        <v>39</v>
      </c>
      <c r="X96">
        <f>1+(W96-1)*0.25</f>
        <v>10.5</v>
      </c>
      <c r="Y96">
        <f>INT(POWER(X96+(Z96*0.25),2)*35)</f>
        <v>11340</v>
      </c>
      <c r="Z96">
        <v>30</v>
      </c>
      <c r="AA96">
        <f>INT(POWER(X96+(AB96*0.25),3))+40</f>
        <v>2933</v>
      </c>
      <c r="AB96">
        <v>15</v>
      </c>
      <c r="AC96">
        <f>INT(50+(X96+(AD96*0.25)-1)*POWER(X96+(AD96*0.25),0.5)*10)</f>
        <v>3306</v>
      </c>
      <c r="AD96">
        <v>150</v>
      </c>
      <c r="AE96">
        <f>INT(POWER(X96+(AF96*0.25),3))+40</f>
        <v>8040</v>
      </c>
      <c r="AF96">
        <v>38</v>
      </c>
      <c r="AG96">
        <f>INT(50+(X96+(AH96*0.25)-1)*POWER(X96+(AH96*0.25),0.5)*10)</f>
        <v>3306</v>
      </c>
      <c r="AH96">
        <v>150</v>
      </c>
      <c r="AI96">
        <f>INT(5+(X96+(AJ96*0.25)-1)*POWER(X96+(AJ96*0.25),0.2))</f>
        <v>20</v>
      </c>
      <c r="AJ96">
        <v>0</v>
      </c>
      <c r="AL96" s="6" t="s">
        <v>126</v>
      </c>
      <c r="AM96" s="6" t="s">
        <v>252</v>
      </c>
      <c r="AO96" t="s">
        <v>622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253</v>
      </c>
      <c r="V97" s="6" t="s">
        <v>254</v>
      </c>
      <c r="W97">
        <v>36</v>
      </c>
      <c r="X97">
        <f>1+(W97-1)*0.25</f>
        <v>9.75</v>
      </c>
      <c r="Y97">
        <f>INT(POWER(X97+(Z97*0.25),2)*35)</f>
        <v>11657</v>
      </c>
      <c r="Z97">
        <v>34</v>
      </c>
      <c r="AA97">
        <f>INT(POWER(X97+(AB97*0.25),3))+40</f>
        <v>2112</v>
      </c>
      <c r="AB97">
        <v>12</v>
      </c>
      <c r="AC97">
        <f>INT(50+(X97+(AD97*0.25)-1)*POWER(X97+(AD97*0.25),0.5)*10)</f>
        <v>5791</v>
      </c>
      <c r="AD97">
        <v>240</v>
      </c>
      <c r="AE97">
        <f>INT(POWER(X97+(AF97*0.25),3))+40</f>
        <v>9301</v>
      </c>
      <c r="AF97">
        <v>45</v>
      </c>
      <c r="AG97">
        <f>INT(50+(X97+(AH97*0.25)-1)*POWER(X97+(AH97*0.25),0.5)*10)</f>
        <v>3754</v>
      </c>
      <c r="AH97">
        <v>170</v>
      </c>
      <c r="AI97">
        <f>INT(5+(X97+(AJ97*0.25)-1)*POWER(X97+(AJ97*0.25),0.2))</f>
        <v>66</v>
      </c>
      <c r="AJ97">
        <v>88</v>
      </c>
      <c r="AL97" s="6" t="s">
        <v>126</v>
      </c>
      <c r="AM97" s="6" t="s">
        <v>255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256</v>
      </c>
      <c r="V98" s="6" t="s">
        <v>257</v>
      </c>
      <c r="W98">
        <v>37</v>
      </c>
      <c r="X98">
        <f>1+(W98-1)*0.25</f>
        <v>10</v>
      </c>
      <c r="Y98">
        <f>INT(POWER(X98+(Z98*0.25),2)*35)</f>
        <v>12304</v>
      </c>
      <c r="Z98">
        <v>35</v>
      </c>
      <c r="AA98">
        <f t="shared" ref="AA98:AA99" si="105">INT(POWER(X98+(AB98*0.25),3))+40</f>
        <v>2639</v>
      </c>
      <c r="AB98">
        <v>15</v>
      </c>
      <c r="AC98">
        <f>INT(50+(X98+(AD98*0.25)-1)*POWER(X98+(AD98*0.25),0.5)*10)</f>
        <v>5060</v>
      </c>
      <c r="AD98">
        <v>215</v>
      </c>
      <c r="AE98">
        <f>INT(POWER(X98+(AF98*0.25),3))+40</f>
        <v>4953</v>
      </c>
      <c r="AF98">
        <v>28</v>
      </c>
      <c r="AG98">
        <f>INT(50+(X98+(AH98*0.25)-1)*POWER(X98+(AH98*0.25),0.5)*10)</f>
        <v>3514</v>
      </c>
      <c r="AH98">
        <v>160</v>
      </c>
      <c r="AI98">
        <f>INT(5+(X98+(AJ98*0.25)-1)*POWER(X98+(AJ98*0.25),0.2))</f>
        <v>67</v>
      </c>
      <c r="AJ98">
        <v>89</v>
      </c>
      <c r="AL98" s="6" t="s">
        <v>176</v>
      </c>
      <c r="AM98" s="6" t="s">
        <v>258</v>
      </c>
    </row>
    <row r="99" spans="1:39" x14ac:dyDescent="0.15">
      <c r="B99" s="1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U99" s="16" t="s">
        <v>259</v>
      </c>
      <c r="V99" s="6" t="s">
        <v>260</v>
      </c>
      <c r="W99">
        <v>38</v>
      </c>
      <c r="X99">
        <f>1+(W99-1)*0.25</f>
        <v>10.25</v>
      </c>
      <c r="Y99">
        <f>INT(POWER(X99+(Z99*0.25),2)*35)</f>
        <v>12304</v>
      </c>
      <c r="Z99">
        <v>34</v>
      </c>
      <c r="AA99">
        <f t="shared" si="105"/>
        <v>2933</v>
      </c>
      <c r="AB99">
        <v>16</v>
      </c>
      <c r="AC99">
        <f>INT(50+(X99+(AD99*0.25)-1)*POWER(X99+(AD99*0.25),0.5)*10)</f>
        <v>5239</v>
      </c>
      <c r="AD99">
        <v>220</v>
      </c>
      <c r="AE99">
        <f>INT(POWER(X99+(AF99*0.25),3))+40</f>
        <v>9301</v>
      </c>
      <c r="AF99">
        <v>43</v>
      </c>
      <c r="AG99">
        <f>INT(50+(X99+(AH99*0.25)-1)*POWER(X99+(AH99*0.25),0.5)*10)</f>
        <v>4082</v>
      </c>
      <c r="AH99">
        <v>180</v>
      </c>
      <c r="AI99">
        <f>INT(5+(X99+(AJ99*0.25)-1)*POWER(X99+(AJ99*0.25),0.2))</f>
        <v>132</v>
      </c>
      <c r="AJ99">
        <v>190</v>
      </c>
      <c r="AL99" s="6" t="s">
        <v>126</v>
      </c>
      <c r="AM99" s="6" t="s">
        <v>261</v>
      </c>
    </row>
    <row r="100" spans="1:39" s="9" customFormat="1" x14ac:dyDescent="0.15">
      <c r="A100" s="8" t="s">
        <v>588</v>
      </c>
      <c r="B100" s="15"/>
      <c r="U100" s="15"/>
    </row>
    <row r="101" spans="1:39" s="9" customFormat="1" x14ac:dyDescent="0.15">
      <c r="A101" s="8" t="s">
        <v>562</v>
      </c>
      <c r="B101" s="15" t="s">
        <v>1</v>
      </c>
      <c r="C101" s="9" t="s">
        <v>0</v>
      </c>
      <c r="D101" s="9">
        <v>11</v>
      </c>
      <c r="E101" s="9">
        <f>1+(D101-1)*0.25</f>
        <v>3.5</v>
      </c>
      <c r="F101" s="9">
        <f>INT(200+POWER(E101+(G101*0.25)+1,2)*30)</f>
        <v>807</v>
      </c>
      <c r="G101" s="9">
        <v>0</v>
      </c>
      <c r="H101" s="9">
        <f>INT(POWER(E101+(I101*0.25)+4,2)*3)</f>
        <v>168</v>
      </c>
      <c r="I101" s="9">
        <v>0</v>
      </c>
      <c r="J101" s="9">
        <f>INT(50+(E101+(K101*0.25)-1)*POWER(E101+(K101*0.25),0.5)*10)</f>
        <v>96</v>
      </c>
      <c r="K101" s="9">
        <v>0</v>
      </c>
      <c r="L101" s="9">
        <f>INT(POWER(E101+(M101*0.25)+4,2)*3)</f>
        <v>168</v>
      </c>
      <c r="M101" s="9">
        <v>0</v>
      </c>
      <c r="N101" s="9">
        <f>INT(50+(E101+(O101*0.25)-1)*POWER(E101+(O101*0.25),0.5)*10)</f>
        <v>96</v>
      </c>
      <c r="O101" s="9">
        <v>0</v>
      </c>
      <c r="P101" s="9">
        <f>INT(5+(E101+(Q101*0.25)-1)*POWER(E101+(Q101*0.25),0.2))</f>
        <v>8</v>
      </c>
      <c r="Q101" s="9">
        <v>0</v>
      </c>
      <c r="R101" s="10" t="s">
        <v>57</v>
      </c>
      <c r="U101" s="17" t="s">
        <v>262</v>
      </c>
      <c r="V101" s="11" t="s">
        <v>263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264</v>
      </c>
    </row>
    <row r="102" spans="1:39" s="9" customFormat="1" x14ac:dyDescent="0.15">
      <c r="A102" s="8" t="s">
        <v>562</v>
      </c>
      <c r="B102" s="17" t="s">
        <v>265</v>
      </c>
      <c r="C102" s="11" t="s">
        <v>266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267</v>
      </c>
      <c r="S102" s="11" t="s">
        <v>268</v>
      </c>
      <c r="U102" s="17" t="s">
        <v>269</v>
      </c>
      <c r="V102" s="11" t="s">
        <v>270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63</v>
      </c>
      <c r="AM102" s="11" t="s">
        <v>271</v>
      </c>
    </row>
    <row r="103" spans="1:39" s="9" customFormat="1" x14ac:dyDescent="0.15">
      <c r="A103" s="8" t="s">
        <v>562</v>
      </c>
      <c r="B103" s="17" t="s">
        <v>272</v>
      </c>
      <c r="C103" s="11" t="s">
        <v>273</v>
      </c>
      <c r="D103" s="9">
        <v>15</v>
      </c>
      <c r="E103" s="9">
        <f>1+(D103-1)*0.25</f>
        <v>4.5</v>
      </c>
      <c r="F103" s="9">
        <f>INT(200+POWER(E103+(G103*0.25)+1,2)*30)</f>
        <v>1107</v>
      </c>
      <c r="G103" s="9">
        <v>0</v>
      </c>
      <c r="H103" s="9">
        <f>INT(POWER(E103+(I103*0.25)+4,2)*3)</f>
        <v>216</v>
      </c>
      <c r="I103" s="9">
        <v>0</v>
      </c>
      <c r="J103" s="9">
        <f>INT(50+(E103+(K103*0.25)-1)*POWER(E103+(K103*0.25),0.5)*10)</f>
        <v>124</v>
      </c>
      <c r="K103" s="9">
        <v>0</v>
      </c>
      <c r="L103" s="9">
        <f>INT(POWER(E103+(M103*0.25)+4,2)*3)</f>
        <v>216</v>
      </c>
      <c r="M103" s="9">
        <v>0</v>
      </c>
      <c r="N103" s="9">
        <f>INT(50+(E103+(O103*0.25)-1)*POWER(E103+(O103*0.25),0.5)*10)</f>
        <v>124</v>
      </c>
      <c r="O103" s="9">
        <v>0</v>
      </c>
      <c r="P103" s="9">
        <f>INT(5+(E103+(Q103*0.25)-1)*POWER(E103+(Q103*0.25),0.2))</f>
        <v>9</v>
      </c>
      <c r="Q103" s="9">
        <v>0</v>
      </c>
      <c r="R103" s="11" t="s">
        <v>267</v>
      </c>
      <c r="S103" s="11" t="s">
        <v>274</v>
      </c>
      <c r="U103" s="17" t="s">
        <v>275</v>
      </c>
      <c r="V103" s="11" t="s">
        <v>276</v>
      </c>
      <c r="W103" s="9">
        <v>6</v>
      </c>
      <c r="X103" s="9">
        <f>1+(W103-1)*0.25</f>
        <v>2.25</v>
      </c>
      <c r="Y103" s="9">
        <f>INT(POWER(X103+(Z103*0.25),2)*35)</f>
        <v>177</v>
      </c>
      <c r="Z103" s="9">
        <v>0</v>
      </c>
      <c r="AA103" s="9">
        <f>INT(POWER(X103+(AB103*0.25),3))+40</f>
        <v>51</v>
      </c>
      <c r="AB103" s="9">
        <v>0</v>
      </c>
      <c r="AC103" s="9">
        <f>INT(50+(X103+(AD103*0.25)-1)*POWER(X103+(AD103*0.25),0.5)*10)</f>
        <v>68</v>
      </c>
      <c r="AD103" s="9">
        <v>0</v>
      </c>
      <c r="AE103" s="9">
        <f>INT(POWER(X103+(AF103*0.25),3))+40</f>
        <v>51</v>
      </c>
      <c r="AF103" s="9">
        <v>0</v>
      </c>
      <c r="AG103" s="9">
        <f>INT(50+(X103+(AH103*0.25)-1)*POWER(X103+(AH103*0.25),0.5)*10)</f>
        <v>68</v>
      </c>
      <c r="AH103" s="9">
        <v>0</v>
      </c>
      <c r="AI103" s="9">
        <f>INT(5+(X103+(AJ103*0.25)-1)*POWER(X103+(AJ103*0.25),0.2))</f>
        <v>6</v>
      </c>
      <c r="AJ103" s="9">
        <v>0</v>
      </c>
      <c r="AL103" s="11" t="s">
        <v>93</v>
      </c>
      <c r="AM103" s="11" t="s">
        <v>277</v>
      </c>
    </row>
    <row r="104" spans="1:39" x14ac:dyDescent="0.15">
      <c r="A104" s="8" t="s">
        <v>562</v>
      </c>
      <c r="B104" s="16"/>
      <c r="C104" s="6"/>
      <c r="R104" s="6"/>
      <c r="S104" s="6"/>
      <c r="U104" s="16" t="s">
        <v>278</v>
      </c>
      <c r="V104" s="6" t="s">
        <v>279</v>
      </c>
      <c r="W104">
        <v>6</v>
      </c>
      <c r="X104">
        <f>1+(W104-1)*0.25</f>
        <v>2.25</v>
      </c>
      <c r="Y104">
        <f>INT(POWER(X104+(Z104*0.25),2)*35)</f>
        <v>177</v>
      </c>
      <c r="Z104">
        <v>0</v>
      </c>
      <c r="AA104">
        <f>INT(POWER(X104+(AB104*0.25),3))+40</f>
        <v>51</v>
      </c>
      <c r="AB104">
        <v>0</v>
      </c>
      <c r="AC104">
        <f>INT(50+(X104+(AD104*0.25)-1)*POWER(X104+(AD104*0.25),0.5)*10)</f>
        <v>68</v>
      </c>
      <c r="AD104">
        <v>0</v>
      </c>
      <c r="AE104">
        <f>INT(POWER(X104+(AF104*0.25),3))+40</f>
        <v>51</v>
      </c>
      <c r="AF104">
        <v>0</v>
      </c>
      <c r="AG104">
        <f>INT(50+(X104+(AH104*0.25)-1)*POWER(X104+(AH104*0.25),0.5)*10)</f>
        <v>68</v>
      </c>
      <c r="AH104">
        <v>0</v>
      </c>
      <c r="AI104">
        <f>INT(5+(X104+(AJ104*0.25)-1)*POWER(X104+(AJ104*0.25),0.2))</f>
        <v>6</v>
      </c>
      <c r="AJ104">
        <v>0</v>
      </c>
      <c r="AL104" s="6" t="s">
        <v>93</v>
      </c>
      <c r="AM104" s="6" t="s">
        <v>280</v>
      </c>
    </row>
    <row r="105" spans="1:39" s="9" customFormat="1" x14ac:dyDescent="0.15">
      <c r="A105" s="8" t="s">
        <v>589</v>
      </c>
      <c r="B105" s="15"/>
      <c r="U105" s="15"/>
    </row>
    <row r="106" spans="1:39" s="9" customFormat="1" x14ac:dyDescent="0.15">
      <c r="A106" s="8" t="s">
        <v>562</v>
      </c>
      <c r="B106" s="15" t="s">
        <v>1</v>
      </c>
      <c r="C106" s="9" t="s">
        <v>0</v>
      </c>
      <c r="D106" s="9">
        <v>12</v>
      </c>
      <c r="E106" s="9">
        <f>1+(D106-1)*0.25</f>
        <v>3.75</v>
      </c>
      <c r="F106" s="9">
        <f>INT(200+POWER(E106+(G106*0.25)+1,2)*30)</f>
        <v>876</v>
      </c>
      <c r="G106" s="9">
        <v>0</v>
      </c>
      <c r="H106" s="9">
        <f>INT(POWER(E106+(I106*0.25)+4,2)*3)</f>
        <v>180</v>
      </c>
      <c r="I106" s="9">
        <v>0</v>
      </c>
      <c r="J106" s="9">
        <f>INT(50+(E106+(K106*0.25)-1)*POWER(E106+(K106*0.25),0.5)*10)</f>
        <v>103</v>
      </c>
      <c r="K106" s="9">
        <v>0</v>
      </c>
      <c r="L106" s="9">
        <f>INT(POWER(E106+(M106*0.25)+4,2)*3)</f>
        <v>180</v>
      </c>
      <c r="M106" s="9">
        <v>0</v>
      </c>
      <c r="N106" s="9">
        <f>INT(50+(E106+(O106*0.25)-1)*POWER(E106+(O106*0.25),0.5)*10)</f>
        <v>103</v>
      </c>
      <c r="O106" s="9">
        <v>0</v>
      </c>
      <c r="P106" s="9">
        <f>INT(5+(E106+(Q106*0.25)-1)*POWER(E106+(Q106*0.25),0.2))</f>
        <v>8</v>
      </c>
      <c r="Q106" s="9">
        <v>0</v>
      </c>
      <c r="R106" s="10" t="s">
        <v>57</v>
      </c>
      <c r="U106" s="17" t="s">
        <v>281</v>
      </c>
      <c r="V106" s="11" t="s">
        <v>282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283</v>
      </c>
      <c r="AM106" s="11" t="s">
        <v>284</v>
      </c>
    </row>
    <row r="107" spans="1:39" s="9" customFormat="1" x14ac:dyDescent="0.15">
      <c r="A107" s="8" t="s">
        <v>562</v>
      </c>
      <c r="B107" s="17" t="s">
        <v>285</v>
      </c>
      <c r="C107" s="11" t="s">
        <v>286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267</v>
      </c>
      <c r="S107" s="11" t="s">
        <v>287</v>
      </c>
      <c r="U107" s="17" t="s">
        <v>288</v>
      </c>
      <c r="V107" s="11" t="s">
        <v>289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126</v>
      </c>
      <c r="AM107" s="11" t="s">
        <v>290</v>
      </c>
    </row>
    <row r="108" spans="1:39" s="9" customFormat="1" x14ac:dyDescent="0.15">
      <c r="A108" s="8" t="s">
        <v>562</v>
      </c>
      <c r="B108" s="17" t="s">
        <v>291</v>
      </c>
      <c r="C108" s="11" t="s">
        <v>292</v>
      </c>
      <c r="D108" s="9">
        <v>15</v>
      </c>
      <c r="E108" s="9">
        <f>1+(D108-1)*0.25</f>
        <v>4.5</v>
      </c>
      <c r="F108" s="9">
        <f>INT(200+POWER(E108+(G108*0.25)+1,2)*30)</f>
        <v>1107</v>
      </c>
      <c r="G108" s="9">
        <v>0</v>
      </c>
      <c r="H108" s="9">
        <f>INT(POWER(E108+(I108*0.25)+4,2)*3)</f>
        <v>216</v>
      </c>
      <c r="I108" s="9">
        <v>0</v>
      </c>
      <c r="J108" s="9">
        <f>INT(50+(E108+(K108*0.25)-1)*POWER(E108+(K108*0.25),0.5)*10)</f>
        <v>124</v>
      </c>
      <c r="K108" s="9">
        <v>0</v>
      </c>
      <c r="L108" s="9">
        <f>INT(POWER(E108+(M108*0.25)+4,2)*3)</f>
        <v>216</v>
      </c>
      <c r="M108" s="9">
        <v>0</v>
      </c>
      <c r="N108" s="9">
        <f>INT(50+(E108+(O108*0.25)-1)*POWER(E108+(O108*0.25),0.5)*10)</f>
        <v>124</v>
      </c>
      <c r="O108" s="9">
        <v>0</v>
      </c>
      <c r="P108" s="9">
        <f>INT(5+(E108+(Q108*0.25)-1)*POWER(E108+(Q108*0.25),0.2))</f>
        <v>9</v>
      </c>
      <c r="Q108" s="9">
        <v>0</v>
      </c>
      <c r="R108" s="11" t="s">
        <v>267</v>
      </c>
      <c r="S108" s="11" t="s">
        <v>293</v>
      </c>
      <c r="U108" s="17" t="s">
        <v>294</v>
      </c>
      <c r="V108" s="11" t="s">
        <v>295</v>
      </c>
      <c r="W108" s="9">
        <v>6</v>
      </c>
      <c r="X108" s="9">
        <f>1+(W108-1)*0.25</f>
        <v>2.25</v>
      </c>
      <c r="Y108" s="9">
        <f>INT(POWER(X108+(Z108*0.25),2)*35)</f>
        <v>177</v>
      </c>
      <c r="Z108" s="9">
        <v>0</v>
      </c>
      <c r="AA108" s="9">
        <f>INT(POWER(X108+(AB108*0.25),3))+40</f>
        <v>51</v>
      </c>
      <c r="AB108" s="9">
        <v>0</v>
      </c>
      <c r="AC108" s="9">
        <f>INT(50+(X108+(AD108*0.25)-1)*POWER(X108+(AD108*0.25),0.5)*10)</f>
        <v>68</v>
      </c>
      <c r="AD108" s="9">
        <v>0</v>
      </c>
      <c r="AE108" s="9">
        <f>INT(POWER(X108+(AF108*0.25),3))+40</f>
        <v>51</v>
      </c>
      <c r="AF108" s="9">
        <v>0</v>
      </c>
      <c r="AG108" s="9">
        <f>INT(50+(X108+(AH108*0.25)-1)*POWER(X108+(AH108*0.25),0.5)*10)</f>
        <v>68</v>
      </c>
      <c r="AH108" s="9">
        <v>0</v>
      </c>
      <c r="AI108" s="9">
        <f>INT(5+(X108+(AJ108*0.25)-1)*POWER(X108+(AJ108*0.25),0.2))</f>
        <v>6</v>
      </c>
      <c r="AJ108" s="9">
        <v>0</v>
      </c>
      <c r="AL108" s="11" t="s">
        <v>93</v>
      </c>
      <c r="AM108" s="11" t="s">
        <v>277</v>
      </c>
    </row>
    <row r="109" spans="1:39" x14ac:dyDescent="0.15">
      <c r="A109" s="8" t="s">
        <v>562</v>
      </c>
      <c r="B109" s="16"/>
      <c r="C109" s="6"/>
      <c r="R109" s="6"/>
      <c r="S109" s="6"/>
      <c r="U109" s="16" t="s">
        <v>296</v>
      </c>
      <c r="V109" s="6" t="s">
        <v>297</v>
      </c>
      <c r="W109">
        <v>6</v>
      </c>
      <c r="X109">
        <f>1+(W109-1)*0.25</f>
        <v>2.25</v>
      </c>
      <c r="Y109">
        <f>INT(POWER(X109+(Z109*0.25),2)*35)</f>
        <v>177</v>
      </c>
      <c r="Z109">
        <v>0</v>
      </c>
      <c r="AA109">
        <f>INT(POWER(X109+(AB109*0.25),3))+40</f>
        <v>51</v>
      </c>
      <c r="AB109">
        <v>0</v>
      </c>
      <c r="AC109">
        <f>INT(50+(X109+(AD109*0.25)-1)*POWER(X109+(AD109*0.25),0.5)*10)</f>
        <v>68</v>
      </c>
      <c r="AD109">
        <v>0</v>
      </c>
      <c r="AE109">
        <f>INT(POWER(X109+(AF109*0.25),3))+40</f>
        <v>51</v>
      </c>
      <c r="AF109">
        <v>0</v>
      </c>
      <c r="AG109">
        <f>INT(50+(X109+(AH109*0.25)-1)*POWER(X109+(AH109*0.25),0.5)*10)</f>
        <v>68</v>
      </c>
      <c r="AH109">
        <v>0</v>
      </c>
      <c r="AI109">
        <f>INT(5+(X109+(AJ109*0.25)-1)*POWER(X109+(AJ109*0.25),0.2))</f>
        <v>6</v>
      </c>
      <c r="AJ109">
        <v>0</v>
      </c>
      <c r="AL109" s="6" t="s">
        <v>93</v>
      </c>
      <c r="AM109" s="6" t="s">
        <v>298</v>
      </c>
    </row>
    <row r="110" spans="1:39" s="9" customFormat="1" x14ac:dyDescent="0.15">
      <c r="A110" s="8" t="s">
        <v>590</v>
      </c>
      <c r="B110" s="15"/>
      <c r="U110" s="15"/>
    </row>
    <row r="111" spans="1:39" s="9" customFormat="1" x14ac:dyDescent="0.15">
      <c r="A111" s="8" t="s">
        <v>563</v>
      </c>
      <c r="B111" s="15" t="s">
        <v>1</v>
      </c>
      <c r="C111" s="9" t="s">
        <v>0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0" t="s">
        <v>57</v>
      </c>
      <c r="U111" s="17" t="s">
        <v>299</v>
      </c>
      <c r="V111" s="11" t="s">
        <v>300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301</v>
      </c>
      <c r="AM111" s="11" t="s">
        <v>302</v>
      </c>
    </row>
    <row r="112" spans="1:39" s="9" customFormat="1" x14ac:dyDescent="0.15">
      <c r="A112" s="8" t="s">
        <v>563</v>
      </c>
      <c r="B112" s="17" t="s">
        <v>303</v>
      </c>
      <c r="C112" s="11" t="s">
        <v>304</v>
      </c>
      <c r="D112" s="9">
        <v>1</v>
      </c>
      <c r="E112" s="9">
        <f>1+(D112-1)*0.25</f>
        <v>1</v>
      </c>
      <c r="F112" s="9">
        <f>INT(200+POWER(E112+(G112*0.25)+1,2)*30)</f>
        <v>320</v>
      </c>
      <c r="G112" s="9">
        <v>0</v>
      </c>
      <c r="H112" s="9">
        <f>INT(POWER(E112+(I112*0.25)+4,2)*3)</f>
        <v>75</v>
      </c>
      <c r="I112" s="9">
        <v>0</v>
      </c>
      <c r="J112" s="9">
        <f>INT(50+(E112+(K112*0.25)-1)*POWER(E112+(K112*0.25),0.5)*10)</f>
        <v>50</v>
      </c>
      <c r="K112" s="9">
        <v>0</v>
      </c>
      <c r="L112" s="9">
        <f>INT(POWER(E112+(M112*0.25)+4,2)*3)</f>
        <v>75</v>
      </c>
      <c r="M112" s="9">
        <v>0</v>
      </c>
      <c r="N112" s="9">
        <f>INT(50+(E112+(O112*0.25)-1)*POWER(E112+(O112*0.25),0.5)*10)</f>
        <v>50</v>
      </c>
      <c r="O112" s="9">
        <v>0</v>
      </c>
      <c r="P112" s="9">
        <f>INT(5+(E112+(Q112*0.25)-1)*POWER(E112+(Q112*0.25),0.2))</f>
        <v>5</v>
      </c>
      <c r="Q112" s="9">
        <v>0</v>
      </c>
      <c r="R112" s="11" t="s">
        <v>305</v>
      </c>
      <c r="S112" s="11" t="s">
        <v>306</v>
      </c>
      <c r="U112" s="17" t="s">
        <v>307</v>
      </c>
      <c r="V112" s="11" t="s">
        <v>308</v>
      </c>
      <c r="W112" s="9">
        <v>6</v>
      </c>
      <c r="X112" s="9">
        <f>1+(W112-1)*0.25</f>
        <v>2.25</v>
      </c>
      <c r="Y112" s="9">
        <f>INT(POWER(X112+(Z112*0.25),2)*35)</f>
        <v>177</v>
      </c>
      <c r="Z112" s="9">
        <v>0</v>
      </c>
      <c r="AA112" s="9">
        <f>INT(POWER(X112+(AB112*0.25),3))+40</f>
        <v>51</v>
      </c>
      <c r="AB112" s="9">
        <v>0</v>
      </c>
      <c r="AC112" s="9">
        <f>INT(50+(X112+(AD112*0.25)-1)*POWER(X112+(AD112*0.25),0.5)*10)</f>
        <v>68</v>
      </c>
      <c r="AD112" s="9">
        <v>0</v>
      </c>
      <c r="AE112" s="9">
        <f>INT(POWER(X112+(AF112*0.25),3))+40</f>
        <v>51</v>
      </c>
      <c r="AF112" s="9">
        <v>0</v>
      </c>
      <c r="AG112" s="9">
        <f>INT(50+(X112+(AH112*0.25)-1)*POWER(X112+(AH112*0.25),0.5)*10)</f>
        <v>68</v>
      </c>
      <c r="AH112" s="9">
        <v>0</v>
      </c>
      <c r="AI112" s="9">
        <f>INT(5+(X112+(AJ112*0.25)-1)*POWER(X112+(AJ112*0.25),0.2))</f>
        <v>6</v>
      </c>
      <c r="AJ112" s="9">
        <v>0</v>
      </c>
      <c r="AL112" s="11" t="s">
        <v>52</v>
      </c>
      <c r="AM112" s="11" t="s">
        <v>141</v>
      </c>
    </row>
    <row r="113" spans="1:41" x14ac:dyDescent="0.15">
      <c r="A113" s="8" t="s">
        <v>563</v>
      </c>
      <c r="B113" s="16"/>
      <c r="C113" s="6"/>
      <c r="R113" s="6"/>
      <c r="S113" s="6"/>
      <c r="U113" s="16" t="s">
        <v>309</v>
      </c>
      <c r="V113" s="6" t="s">
        <v>310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63</v>
      </c>
      <c r="AM113" s="6" t="s">
        <v>311</v>
      </c>
    </row>
    <row r="114" spans="1:41" x14ac:dyDescent="0.15">
      <c r="A114" s="8" t="s">
        <v>563</v>
      </c>
      <c r="B114" s="16"/>
      <c r="C114" s="6"/>
      <c r="R114" s="6"/>
      <c r="S114" s="6"/>
      <c r="U114" s="16" t="s">
        <v>312</v>
      </c>
      <c r="V114" s="6" t="s">
        <v>313</v>
      </c>
      <c r="W114">
        <v>6</v>
      </c>
      <c r="X114">
        <f>1+(W114-1)*0.25</f>
        <v>2.25</v>
      </c>
      <c r="Y114">
        <f>INT(POWER(X114+(Z114*0.25),2)*35)</f>
        <v>177</v>
      </c>
      <c r="Z114">
        <v>0</v>
      </c>
      <c r="AA114">
        <f>INT(POWER(X114+(AB114*0.25),3))+40</f>
        <v>51</v>
      </c>
      <c r="AB114">
        <v>0</v>
      </c>
      <c r="AC114">
        <f>INT(50+(X114+(AD114*0.25)-1)*POWER(X114+(AD114*0.25),0.5)*10)</f>
        <v>68</v>
      </c>
      <c r="AD114">
        <v>0</v>
      </c>
      <c r="AE114">
        <f>INT(POWER(X114+(AF114*0.25),3))+40</f>
        <v>51</v>
      </c>
      <c r="AF114">
        <v>0</v>
      </c>
      <c r="AG114">
        <f>INT(50+(X114+(AH114*0.25)-1)*POWER(X114+(AH114*0.25),0.5)*10)</f>
        <v>68</v>
      </c>
      <c r="AH114">
        <v>0</v>
      </c>
      <c r="AI114">
        <f>INT(5+(X114+(AJ114*0.25)-1)*POWER(X114+(AJ114*0.25),0.2))</f>
        <v>6</v>
      </c>
      <c r="AJ114">
        <v>0</v>
      </c>
      <c r="AL114" s="6" t="s">
        <v>93</v>
      </c>
      <c r="AM114" s="6" t="s">
        <v>314</v>
      </c>
    </row>
    <row r="115" spans="1:41" x14ac:dyDescent="0.15">
      <c r="A115" s="1" t="s">
        <v>591</v>
      </c>
    </row>
    <row r="116" spans="1:41" x14ac:dyDescent="0.15">
      <c r="B116" s="12" t="s">
        <v>1</v>
      </c>
      <c r="C116" t="s">
        <v>0</v>
      </c>
      <c r="D116">
        <v>24</v>
      </c>
      <c r="E116">
        <f>1+(D116-1)*0.25</f>
        <v>6.75</v>
      </c>
      <c r="F116">
        <f>INT(200+POWER(E116+(G116*0.25)+1,2)*30)</f>
        <v>2001</v>
      </c>
      <c r="G116">
        <v>0</v>
      </c>
      <c r="H116">
        <f>INT(POWER(E116+(I116*0.25)+4,2)*3)</f>
        <v>346</v>
      </c>
      <c r="I116">
        <v>0</v>
      </c>
      <c r="J116">
        <f>INT(50+(E116+(K116*0.25)-1)*POWER(E116+(K116*0.25),0.5)*10)</f>
        <v>199</v>
      </c>
      <c r="K116">
        <v>0</v>
      </c>
      <c r="L116">
        <f>INT(POWER(E116+(M116*0.25)+4,2)*3)</f>
        <v>346</v>
      </c>
      <c r="M116">
        <v>0</v>
      </c>
      <c r="N116">
        <f>INT(50+(E116+(O116*0.25)-1)*POWER(E116+(O116*0.25),0.5)*10)</f>
        <v>199</v>
      </c>
      <c r="O116">
        <v>0</v>
      </c>
      <c r="P116">
        <f>INT(5+(E116+(Q116*0.25)-1)*POWER(E116+(Q116*0.25),0.2))</f>
        <v>13</v>
      </c>
      <c r="Q116">
        <v>0</v>
      </c>
      <c r="R116" s="5">
        <v>102204</v>
      </c>
      <c r="S116" t="s">
        <v>551</v>
      </c>
      <c r="U116" s="16" t="s">
        <v>315</v>
      </c>
      <c r="V116" s="6" t="s">
        <v>316</v>
      </c>
      <c r="W116">
        <v>34</v>
      </c>
      <c r="X116">
        <f>1+(W116-1)*0.25</f>
        <v>9.25</v>
      </c>
      <c r="Y116">
        <f>INT(POWER(X116+(Z116*0.25),2)*35)</f>
        <v>14708</v>
      </c>
      <c r="Z116">
        <v>45</v>
      </c>
      <c r="AA116">
        <f>INT(POWER(X116+(AB116*0.25),3))+40</f>
        <v>831</v>
      </c>
      <c r="AB116">
        <v>0</v>
      </c>
      <c r="AC116">
        <f>INT(50+(X116+(AD116*0.25)-1)*POWER(X116+(AD116*0.25),0.5)*10)</f>
        <v>4823</v>
      </c>
      <c r="AD116">
        <v>210</v>
      </c>
      <c r="AE116">
        <f>INT(POWER(X116+(AF116*0.25),3))+40</f>
        <v>9635</v>
      </c>
      <c r="AF116">
        <v>48</v>
      </c>
      <c r="AG116">
        <f>INT(50+(X116+(AH116*0.25)-1)*POWER(X116+(AH116*0.25),0.5)*10)</f>
        <v>4823</v>
      </c>
      <c r="AH116">
        <v>210</v>
      </c>
      <c r="AI116">
        <f>INT(5+(X116+(AJ116*0.25)-1)*POWER(X116+(AJ116*0.25),0.2))</f>
        <v>17</v>
      </c>
      <c r="AJ116">
        <v>0</v>
      </c>
      <c r="AL116" s="6" t="s">
        <v>317</v>
      </c>
      <c r="AM116" s="6" t="s">
        <v>318</v>
      </c>
      <c r="AN116" s="7" t="s">
        <v>571</v>
      </c>
      <c r="AO116" t="s">
        <v>627</v>
      </c>
    </row>
    <row r="117" spans="1:41" x14ac:dyDescent="0.15">
      <c r="B117" s="16" t="s">
        <v>319</v>
      </c>
      <c r="C117" s="6" t="s">
        <v>320</v>
      </c>
      <c r="D117">
        <v>27</v>
      </c>
      <c r="E117">
        <f>1+(D117-1)*0.25</f>
        <v>7.5</v>
      </c>
      <c r="F117">
        <f>INT(200+POWER(E117+(G117*0.25)+1,2)*30)</f>
        <v>5667</v>
      </c>
      <c r="G117">
        <v>20</v>
      </c>
      <c r="H117">
        <f>INT(POWER(E117+(I117*0.25)+4,2)*3)</f>
        <v>588</v>
      </c>
      <c r="I117">
        <v>10</v>
      </c>
      <c r="J117">
        <f>INT(50+(E117+(K117*0.25)-1)*POWER(E117+(K117*0.25),0.5)*10)</f>
        <v>334</v>
      </c>
      <c r="K117">
        <v>10</v>
      </c>
      <c r="L117">
        <f>INT(POWER(E117+(M117*0.25)+4,2)*3)</f>
        <v>816</v>
      </c>
      <c r="M117">
        <v>20</v>
      </c>
      <c r="N117">
        <f>INT(50+(E117+(O117*0.25)-1)*POWER(E117+(O117*0.25),0.5)*10)</f>
        <v>456</v>
      </c>
      <c r="O117">
        <v>20</v>
      </c>
      <c r="P117">
        <f>INT(5+(E117+(Q117*0.25)-1)*POWER(E117+(Q117*0.25),0.2))</f>
        <v>16</v>
      </c>
      <c r="Q117">
        <v>5</v>
      </c>
      <c r="R117" s="6" t="s">
        <v>321</v>
      </c>
      <c r="S117" s="6">
        <v>12011</v>
      </c>
      <c r="U117" s="16" t="s">
        <v>322</v>
      </c>
      <c r="V117" s="6" t="s">
        <v>323</v>
      </c>
      <c r="W117">
        <v>36</v>
      </c>
      <c r="X117">
        <f>1+(W117-1)*0.25</f>
        <v>9.75</v>
      </c>
      <c r="Y117">
        <f>INT(POWER(X117+(Z117*0.25),2)*35)</f>
        <v>13652</v>
      </c>
      <c r="Z117">
        <v>40</v>
      </c>
      <c r="AA117">
        <f>INT(POWER(X117+(AB117*0.25),3))+40</f>
        <v>966</v>
      </c>
      <c r="AB117">
        <v>0</v>
      </c>
      <c r="AC117">
        <f>INT(50+(X117+(AD117*0.25)-1)*POWER(X117+(AD117*0.25),0.5)*10)</f>
        <v>4027</v>
      </c>
      <c r="AD117">
        <v>180</v>
      </c>
      <c r="AE117">
        <f>INT(POWER(X117+(AF117*0.25),3))+40</f>
        <v>7743</v>
      </c>
      <c r="AF117">
        <v>40</v>
      </c>
      <c r="AG117">
        <f>INT(50+(X117+(AH117*0.25)-1)*POWER(X117+(AH117*0.25),0.5)*10)</f>
        <v>4591</v>
      </c>
      <c r="AH117">
        <v>200</v>
      </c>
      <c r="AI117">
        <f>INT(5+(X117+(AJ117*0.25)-1)*POWER(X117+(AJ117*0.25),0.2))</f>
        <v>18</v>
      </c>
      <c r="AJ117">
        <v>0</v>
      </c>
      <c r="AL117" s="6" t="s">
        <v>126</v>
      </c>
      <c r="AM117" s="6" t="s">
        <v>324</v>
      </c>
    </row>
    <row r="118" spans="1:41" x14ac:dyDescent="0.15">
      <c r="B118" s="16"/>
      <c r="C118" s="6"/>
      <c r="R118" s="6"/>
      <c r="S118" s="6"/>
      <c r="U118" s="16" t="s">
        <v>325</v>
      </c>
      <c r="V118" s="6" t="s">
        <v>326</v>
      </c>
      <c r="W118">
        <v>36</v>
      </c>
      <c r="X118">
        <f>1+(W118-1)*0.25</f>
        <v>9.75</v>
      </c>
      <c r="Y118">
        <f>INT(POWER(X118+(Z118*0.25),2)*35)</f>
        <v>11978</v>
      </c>
      <c r="Z118">
        <v>35</v>
      </c>
      <c r="AA118">
        <f>INT(POWER(X118+(AB118*0.25),3))+40</f>
        <v>7743</v>
      </c>
      <c r="AB118">
        <v>40</v>
      </c>
      <c r="AC118">
        <f>INT(50+(X118+(AD118*0.25)-1)*POWER(X118+(AD118*0.25),0.5)*10)</f>
        <v>4306</v>
      </c>
      <c r="AD118">
        <v>190</v>
      </c>
      <c r="AE118">
        <f>INT(POWER(X118+(AF118*0.25),3))+40</f>
        <v>966</v>
      </c>
      <c r="AF118">
        <v>0</v>
      </c>
      <c r="AG118">
        <f>INT(50+(X118+(AH118*0.25)-1)*POWER(X118+(AH118*0.25),0.5)*10)</f>
        <v>3754</v>
      </c>
      <c r="AH118">
        <v>170</v>
      </c>
      <c r="AI118">
        <f>INT(5+(X118+(AJ118*0.25)-1)*POWER(X118+(AJ118*0.25),0.2))</f>
        <v>138</v>
      </c>
      <c r="AJ118">
        <v>200</v>
      </c>
      <c r="AL118" s="6" t="s">
        <v>221</v>
      </c>
      <c r="AM118" s="6" t="s">
        <v>243</v>
      </c>
      <c r="AO118" t="s">
        <v>627</v>
      </c>
    </row>
    <row r="119" spans="1:41" x14ac:dyDescent="0.15">
      <c r="A119" s="1" t="s">
        <v>592</v>
      </c>
    </row>
    <row r="120" spans="1:41" x14ac:dyDescent="0.15">
      <c r="B120" s="14" t="s">
        <v>556</v>
      </c>
      <c r="C120" s="7" t="s">
        <v>557</v>
      </c>
      <c r="D120" s="7">
        <v>25</v>
      </c>
      <c r="E120" s="7">
        <v>1</v>
      </c>
      <c r="F120" s="7">
        <v>320</v>
      </c>
      <c r="G120" s="7">
        <v>0</v>
      </c>
      <c r="H120" s="7">
        <v>75</v>
      </c>
      <c r="I120" s="7">
        <v>0</v>
      </c>
      <c r="J120" s="7">
        <v>50</v>
      </c>
      <c r="K120" s="7">
        <v>0</v>
      </c>
      <c r="L120" s="7">
        <v>75</v>
      </c>
      <c r="M120" s="7">
        <v>0</v>
      </c>
      <c r="N120" s="7">
        <v>50</v>
      </c>
      <c r="O120" s="7">
        <v>0</v>
      </c>
      <c r="P120" s="7">
        <v>5</v>
      </c>
      <c r="Q120" s="7">
        <v>0</v>
      </c>
      <c r="R120" s="7">
        <v>102205</v>
      </c>
      <c r="S120" s="7" t="s">
        <v>558</v>
      </c>
      <c r="U120" s="16" t="s">
        <v>327</v>
      </c>
      <c r="V120" s="6" t="s">
        <v>328</v>
      </c>
      <c r="W120">
        <v>35</v>
      </c>
      <c r="X120">
        <f>1+(W120-1)*0.25</f>
        <v>9.5</v>
      </c>
      <c r="Y120">
        <f>INT(POWER(X120+(Z120*0.25),2)*35)</f>
        <v>18919</v>
      </c>
      <c r="Z120">
        <v>55</v>
      </c>
      <c r="AA120">
        <f>INT(POWER(X120+(AB120*0.25),3))+40</f>
        <v>897</v>
      </c>
      <c r="AB120">
        <v>0</v>
      </c>
      <c r="AC120">
        <f>INT(50+(X120+(AD120*0.25)-1)*POWER(X120+(AD120*0.25),0.5)*10)</f>
        <v>24974</v>
      </c>
      <c r="AD120">
        <v>700</v>
      </c>
      <c r="AE120">
        <f>INT(POWER(X120+(AF120*0.25),3))+40</f>
        <v>8974</v>
      </c>
      <c r="AF120">
        <v>45</v>
      </c>
      <c r="AG120">
        <f>INT(50+(X120+(AH120*0.25)-1)*POWER(X120+(AH120*0.25),0.5)*10)</f>
        <v>24974</v>
      </c>
      <c r="AH120">
        <v>700</v>
      </c>
      <c r="AI120">
        <f>INT(5+(X120+(AJ120*0.25)-1)*POWER(X120+(AJ120*0.25),0.2))</f>
        <v>18</v>
      </c>
      <c r="AJ120">
        <v>0</v>
      </c>
      <c r="AL120" s="6" t="s">
        <v>329</v>
      </c>
      <c r="AM120" s="6" t="s">
        <v>330</v>
      </c>
      <c r="AN120" s="7" t="s">
        <v>571</v>
      </c>
      <c r="AO120" t="s">
        <v>628</v>
      </c>
    </row>
    <row r="121" spans="1:41" x14ac:dyDescent="0.15">
      <c r="B121" s="16" t="s">
        <v>331</v>
      </c>
      <c r="C121" s="6" t="s">
        <v>332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267</v>
      </c>
      <c r="S121" s="6" t="s">
        <v>333</v>
      </c>
      <c r="U121" s="16" t="s">
        <v>334</v>
      </c>
      <c r="V121" s="6" t="s">
        <v>335</v>
      </c>
      <c r="W121">
        <v>38</v>
      </c>
      <c r="X121">
        <f>1+(W121-1)*0.25</f>
        <v>10.25</v>
      </c>
      <c r="Y121">
        <f>INT(POWER(X121+(Z121*0.25),2)*35)</f>
        <v>12969</v>
      </c>
      <c r="Z121">
        <v>36</v>
      </c>
      <c r="AA121">
        <f>INT(POWER(X121+(AB121*0.25),3))+40</f>
        <v>6899</v>
      </c>
      <c r="AB121">
        <v>35</v>
      </c>
      <c r="AC121">
        <f>INT(50+(X121+(AD121*0.25)-1)*POWER(X121+(AD121*0.25),0.5)*10)</f>
        <v>4362</v>
      </c>
      <c r="AD121">
        <v>190</v>
      </c>
      <c r="AE121">
        <f>INT(POWER(X121+(AF121*0.25),3))+40</f>
        <v>1116</v>
      </c>
      <c r="AF121">
        <v>0</v>
      </c>
      <c r="AG121">
        <f>INT(50+(X121+(AH121*0.25)-1)*POWER(X121+(AH121*0.25),0.5)*10)</f>
        <v>3808</v>
      </c>
      <c r="AH121">
        <v>170</v>
      </c>
      <c r="AI121">
        <f>INT(5+(X121+(AJ121*0.25)-1)*POWER(X121+(AJ121*0.25),0.2))</f>
        <v>110</v>
      </c>
      <c r="AJ121">
        <v>156</v>
      </c>
      <c r="AL121" s="6" t="s">
        <v>65</v>
      </c>
      <c r="AM121" s="6" t="s">
        <v>336</v>
      </c>
      <c r="AO121" t="s">
        <v>627</v>
      </c>
    </row>
    <row r="122" spans="1:41" x14ac:dyDescent="0.15">
      <c r="B122" s="16" t="s">
        <v>337</v>
      </c>
      <c r="C122" s="6" t="s">
        <v>338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267</v>
      </c>
      <c r="S122" s="6" t="s">
        <v>618</v>
      </c>
      <c r="U122" s="16" t="s">
        <v>342</v>
      </c>
      <c r="V122" s="6" t="s">
        <v>343</v>
      </c>
      <c r="W122">
        <v>38</v>
      </c>
      <c r="X122">
        <f>1+(W122-1)*0.25</f>
        <v>10.25</v>
      </c>
      <c r="Y122">
        <f>INT(POWER(X122+(Z122*0.25),2)*35)</f>
        <v>12635</v>
      </c>
      <c r="Z122">
        <v>35</v>
      </c>
      <c r="AA122">
        <f>INT(POWER(X122+(AB122*0.25),3))+40</f>
        <v>7173</v>
      </c>
      <c r="AB122">
        <v>36</v>
      </c>
      <c r="AC122">
        <f>INT(50+(X122+(AD122*0.25)-1)*POWER(X122+(AD122*0.25),0.5)*10)</f>
        <v>4362</v>
      </c>
      <c r="AD122">
        <v>190</v>
      </c>
      <c r="AE122">
        <f>INT(POWER(X122+(AF122*0.25),3))+40</f>
        <v>1116</v>
      </c>
      <c r="AF122">
        <v>0</v>
      </c>
      <c r="AG122">
        <f>INT(50+(X122+(AH122*0.25)-1)*POWER(X122+(AH122*0.25),0.5)*10)</f>
        <v>4082</v>
      </c>
      <c r="AH122">
        <v>180</v>
      </c>
      <c r="AI122">
        <f>INT(5+(X122+(AJ122*0.25)-1)*POWER(X122+(AJ122*0.25),0.2))</f>
        <v>112</v>
      </c>
      <c r="AJ122">
        <v>160</v>
      </c>
      <c r="AL122" s="6" t="s">
        <v>93</v>
      </c>
      <c r="AM122" s="6" t="s">
        <v>277</v>
      </c>
      <c r="AO122" t="s">
        <v>627</v>
      </c>
    </row>
    <row r="123" spans="1:41" x14ac:dyDescent="0.15">
      <c r="B123" s="16" t="s">
        <v>341</v>
      </c>
      <c r="C123" s="6" t="s">
        <v>340</v>
      </c>
      <c r="D123">
        <v>1</v>
      </c>
      <c r="E123">
        <f>1+(D123-1)*0.25</f>
        <v>1</v>
      </c>
      <c r="F123">
        <f>INT(200+POWER(E123+(G123*0.25)+1,2)*30)</f>
        <v>320</v>
      </c>
      <c r="G123">
        <v>0</v>
      </c>
      <c r="H123">
        <f>INT(POWER(E123+(I123*0.25)+4,2)*3)</f>
        <v>75</v>
      </c>
      <c r="I123">
        <v>0</v>
      </c>
      <c r="J123">
        <f>INT(50+(E123+(K123*0.25)-1)*POWER(E123+(K123*0.25),0.5)*10)</f>
        <v>50</v>
      </c>
      <c r="K123">
        <v>0</v>
      </c>
      <c r="L123">
        <f>INT(POWER(E123+(M123*0.25)+4,2)*3)</f>
        <v>75</v>
      </c>
      <c r="M123">
        <v>0</v>
      </c>
      <c r="N123">
        <f>INT(50+(E123+(O123*0.25)-1)*POWER(E123+(O123*0.25),0.5)*10)</f>
        <v>50</v>
      </c>
      <c r="O123">
        <v>0</v>
      </c>
      <c r="P123">
        <f>INT(5+(E123+(Q123*0.25)-1)*POWER(E123+(Q123*0.25),0.2))</f>
        <v>5</v>
      </c>
      <c r="Q123">
        <v>0</v>
      </c>
      <c r="R123" s="6" t="s">
        <v>267</v>
      </c>
      <c r="S123" s="6" t="s">
        <v>339</v>
      </c>
      <c r="U123" s="16" t="s">
        <v>344</v>
      </c>
      <c r="V123" s="6" t="s">
        <v>345</v>
      </c>
      <c r="W123">
        <v>37</v>
      </c>
      <c r="X123">
        <f>1+(W123-1)*0.25</f>
        <v>10</v>
      </c>
      <c r="Y123">
        <f>INT(POWER(X123+(Z123*0.25),2)*35)</f>
        <v>11027</v>
      </c>
      <c r="Z123">
        <v>31</v>
      </c>
      <c r="AA123">
        <f>INT(POWER(X123+(AB123*0.25),3))+40</f>
        <v>1040</v>
      </c>
      <c r="AB123">
        <v>0</v>
      </c>
      <c r="AC123">
        <f>INT(50+(X123+(AD123*0.25)-1)*POWER(X123+(AD123*0.25),0.5)*10)</f>
        <v>3781</v>
      </c>
      <c r="AD123">
        <v>170</v>
      </c>
      <c r="AE123">
        <f>INT(POWER(X123+(AF123*0.25),3))+40</f>
        <v>6631</v>
      </c>
      <c r="AF123">
        <v>35</v>
      </c>
      <c r="AG123">
        <f>INT(50+(X123+(AH123*0.25)-1)*POWER(X123+(AH123*0.25),0.5)*10)</f>
        <v>4334</v>
      </c>
      <c r="AH123">
        <v>190</v>
      </c>
      <c r="AI123">
        <f>INT(5+(X123+(AJ123*0.25)-1)*POWER(X123+(AJ123*0.25),0.2))</f>
        <v>19</v>
      </c>
      <c r="AJ123">
        <v>0</v>
      </c>
      <c r="AL123" s="6" t="s">
        <v>176</v>
      </c>
      <c r="AM123" s="6" t="s">
        <v>258</v>
      </c>
      <c r="AO123" t="s">
        <v>627</v>
      </c>
    </row>
    <row r="124" spans="1:41" x14ac:dyDescent="0.15">
      <c r="A124" s="1" t="s">
        <v>593</v>
      </c>
      <c r="W124">
        <v>6</v>
      </c>
    </row>
    <row r="125" spans="1:41" x14ac:dyDescent="0.15">
      <c r="B125" s="12" t="s">
        <v>1</v>
      </c>
      <c r="C125" t="s">
        <v>0</v>
      </c>
      <c r="D125">
        <v>24</v>
      </c>
      <c r="E125">
        <f>1+(D125-1)*0.25</f>
        <v>6.75</v>
      </c>
      <c r="F125">
        <f>INT(200+POWER(E125+(G125*0.25)+1,2)*30)</f>
        <v>2001</v>
      </c>
      <c r="G125">
        <v>0</v>
      </c>
      <c r="H125">
        <f>INT(POWER(E125+(I125*0.25)+4,2)*3)</f>
        <v>346</v>
      </c>
      <c r="I125">
        <v>0</v>
      </c>
      <c r="J125">
        <f>INT(50+(E125+(K125*0.25)-1)*POWER(E125+(K125*0.25),0.5)*10)</f>
        <v>199</v>
      </c>
      <c r="K125">
        <v>0</v>
      </c>
      <c r="L125">
        <f>INT(POWER(E125+(M125*0.25)+4,2)*3)</f>
        <v>346</v>
      </c>
      <c r="M125">
        <v>0</v>
      </c>
      <c r="N125">
        <f>INT(50+(E125+(O125*0.25)-1)*POWER(E125+(O125*0.25),0.5)*10)</f>
        <v>199</v>
      </c>
      <c r="O125">
        <v>0</v>
      </c>
      <c r="P125">
        <f>INT(5+(E125+(Q125*0.25)-1)*POWER(E125+(Q125*0.25),0.2))</f>
        <v>13</v>
      </c>
      <c r="Q125">
        <v>0</v>
      </c>
      <c r="R125" s="5">
        <v>104104</v>
      </c>
      <c r="S125" t="s">
        <v>552</v>
      </c>
      <c r="U125" s="16" t="s">
        <v>346</v>
      </c>
      <c r="V125" s="6" t="s">
        <v>347</v>
      </c>
      <c r="W125">
        <v>35</v>
      </c>
      <c r="X125">
        <f>1+(W125-1)*0.25</f>
        <v>9.5</v>
      </c>
      <c r="Y125">
        <f>INT(POWER(X125+(Z125*0.25),2)*35)</f>
        <v>30458</v>
      </c>
      <c r="Z125">
        <v>80</v>
      </c>
      <c r="AA125">
        <f>INT(POWER(X125+(AB125*0.25),3))+40</f>
        <v>897</v>
      </c>
      <c r="AB125">
        <v>0</v>
      </c>
      <c r="AC125">
        <f>INT(50+(X125+(AD125*0.25)-1)*POWER(X125+(AD125*0.25),0.5)*10)</f>
        <v>9139</v>
      </c>
      <c r="AD125">
        <v>340</v>
      </c>
      <c r="AE125">
        <f>INT(POWER(X125+(AF125*0.25),3))+40</f>
        <v>7454</v>
      </c>
      <c r="AF125">
        <v>40</v>
      </c>
      <c r="AG125">
        <f>INT(50+(X125+(AH125*0.25)-1)*POWER(X125+(AH125*0.25),0.5)*10)</f>
        <v>9504</v>
      </c>
      <c r="AH125">
        <v>350</v>
      </c>
      <c r="AI125">
        <f>INT(5+(X125+(AJ125*0.25)-1)*POWER(X125+(AJ125*0.25),0.2))</f>
        <v>18</v>
      </c>
      <c r="AJ125">
        <v>0</v>
      </c>
      <c r="AL125" s="6" t="s">
        <v>348</v>
      </c>
      <c r="AM125" s="6" t="s">
        <v>349</v>
      </c>
      <c r="AN125" s="7" t="s">
        <v>571</v>
      </c>
      <c r="AO125" t="s">
        <v>629</v>
      </c>
    </row>
    <row r="126" spans="1:41" x14ac:dyDescent="0.15">
      <c r="B126" s="16" t="s">
        <v>350</v>
      </c>
      <c r="C126" s="6" t="s">
        <v>351</v>
      </c>
      <c r="D126">
        <v>30</v>
      </c>
      <c r="E126">
        <f>1+(D126-1)*0.25</f>
        <v>8.25</v>
      </c>
      <c r="F126">
        <f>INT(200+POWER(E126+(G126*0.25)+1,2)*30)</f>
        <v>9126</v>
      </c>
      <c r="G126">
        <v>32</v>
      </c>
      <c r="H126">
        <f>INT(POWER(E126+(I126*0.25)+4,2)*3)</f>
        <v>450</v>
      </c>
      <c r="I126">
        <v>0</v>
      </c>
      <c r="J126">
        <f>INT(50+(E126+(K126*0.25)-1)*POWER(E126+(K126*0.25),0.5)*10)</f>
        <v>495</v>
      </c>
      <c r="K126">
        <v>20</v>
      </c>
      <c r="L126">
        <f>INT(POWER(E126+(M126*0.25)+4,2)*3)</f>
        <v>1837</v>
      </c>
      <c r="M126">
        <v>50</v>
      </c>
      <c r="N126">
        <f>INT(50+(E126+(O126*0.25)-1)*POWER(E126+(O126*0.25),0.5)*10)</f>
        <v>1597</v>
      </c>
      <c r="O126">
        <v>85</v>
      </c>
      <c r="P126">
        <f>INT(5+(E126+(Q126*0.25)-1)*POWER(E126+(Q126*0.25),0.2))</f>
        <v>16</v>
      </c>
      <c r="Q126">
        <v>0</v>
      </c>
      <c r="R126" s="6" t="s">
        <v>352</v>
      </c>
      <c r="S126" s="6" t="s">
        <v>353</v>
      </c>
      <c r="U126" s="16" t="s">
        <v>354</v>
      </c>
      <c r="V126" s="6" t="s">
        <v>355</v>
      </c>
      <c r="W126">
        <v>38</v>
      </c>
      <c r="X126">
        <f>1+(W126-1)*0.25</f>
        <v>10.25</v>
      </c>
      <c r="Y126">
        <f>INT(POWER(X126+(Z126*0.25),2)*35)</f>
        <v>12635</v>
      </c>
      <c r="Z126">
        <v>35</v>
      </c>
      <c r="AA126">
        <f>INT(POWER(X126+(AB126*0.25),3))+40</f>
        <v>8343</v>
      </c>
      <c r="AB126">
        <v>40</v>
      </c>
      <c r="AC126">
        <f>INT(50+(X126+(AD126*0.25)-1)*POWER(X126+(AD126*0.25),0.5)*10)</f>
        <v>4362</v>
      </c>
      <c r="AD126">
        <v>190</v>
      </c>
      <c r="AE126">
        <f>INT(POWER(X126+(AF126*0.25),3))+40</f>
        <v>1116</v>
      </c>
      <c r="AF126">
        <v>0</v>
      </c>
      <c r="AG126">
        <f>INT(50+(X126+(AH126*0.25)-1)*POWER(X126+(AH126*0.25),0.5)*10)</f>
        <v>3541</v>
      </c>
      <c r="AH126">
        <v>160</v>
      </c>
      <c r="AI126">
        <f>INT(5+(X126+(AJ126*0.25)-1)*POWER(X126+(AJ126*0.25),0.2))</f>
        <v>130</v>
      </c>
      <c r="AJ126">
        <v>186</v>
      </c>
      <c r="AL126" s="6" t="s">
        <v>65</v>
      </c>
      <c r="AM126" s="6" t="s">
        <v>356</v>
      </c>
      <c r="AO126" t="s">
        <v>627</v>
      </c>
    </row>
    <row r="127" spans="1:41" x14ac:dyDescent="0.15">
      <c r="B127" s="16"/>
      <c r="C127" s="6"/>
      <c r="R127" s="6"/>
      <c r="S127" s="6"/>
      <c r="U127" s="16" t="s">
        <v>357</v>
      </c>
      <c r="V127" s="6" t="s">
        <v>358</v>
      </c>
      <c r="W127">
        <v>40</v>
      </c>
      <c r="X127">
        <f>1+(W127-1)*0.25</f>
        <v>10.75</v>
      </c>
      <c r="Y127">
        <f>INT(POWER(X127+(Z127*0.25),2)*35)</f>
        <v>11657</v>
      </c>
      <c r="Z127">
        <v>30</v>
      </c>
      <c r="AA127">
        <f>INT(POWER(X127+(AB127*0.25),3))+40</f>
        <v>1282</v>
      </c>
      <c r="AB127">
        <v>0</v>
      </c>
      <c r="AC127">
        <f>INT(50+(X127+(AD127*0.25)-1)*POWER(X127+(AD127*0.25),0.5)*10)</f>
        <v>3862</v>
      </c>
      <c r="AD127">
        <v>170</v>
      </c>
      <c r="AE127">
        <f>INT(POWER(X127+(AF127*0.25),3))+40</f>
        <v>6118</v>
      </c>
      <c r="AF127">
        <v>30</v>
      </c>
      <c r="AG127">
        <f>INT(50+(X127+(AH127*0.25)-1)*POWER(X127+(AH127*0.25),0.5)*10)</f>
        <v>4137</v>
      </c>
      <c r="AH127">
        <v>180</v>
      </c>
      <c r="AI127">
        <f>INT(5+(X127+(AJ127*0.25)-1)*POWER(X127+(AJ127*0.25),0.2))</f>
        <v>20</v>
      </c>
      <c r="AJ127">
        <v>0</v>
      </c>
      <c r="AL127" s="6" t="s">
        <v>221</v>
      </c>
      <c r="AM127" s="6" t="s">
        <v>222</v>
      </c>
      <c r="AO127" t="s">
        <v>627</v>
      </c>
    </row>
    <row r="128" spans="1:41" x14ac:dyDescent="0.15">
      <c r="A128" s="1" t="s">
        <v>594</v>
      </c>
    </row>
    <row r="129" spans="1:41" x14ac:dyDescent="0.15">
      <c r="B129" s="14" t="s">
        <v>556</v>
      </c>
      <c r="C129" s="7" t="s">
        <v>557</v>
      </c>
      <c r="D129" s="7">
        <v>25</v>
      </c>
      <c r="E129" s="7">
        <v>1</v>
      </c>
      <c r="F129" s="7">
        <v>320</v>
      </c>
      <c r="G129" s="7">
        <v>0</v>
      </c>
      <c r="H129" s="7">
        <v>75</v>
      </c>
      <c r="I129" s="7">
        <v>0</v>
      </c>
      <c r="J129" s="7">
        <v>50</v>
      </c>
      <c r="K129" s="7">
        <v>0</v>
      </c>
      <c r="L129" s="7">
        <v>75</v>
      </c>
      <c r="M129" s="7">
        <v>0</v>
      </c>
      <c r="N129" s="7">
        <v>50</v>
      </c>
      <c r="O129" s="7">
        <v>0</v>
      </c>
      <c r="P129" s="7">
        <v>5</v>
      </c>
      <c r="Q129" s="7">
        <v>0</v>
      </c>
      <c r="R129" s="7">
        <v>104105</v>
      </c>
      <c r="S129" s="7" t="s">
        <v>559</v>
      </c>
      <c r="U129" s="16" t="s">
        <v>359</v>
      </c>
      <c r="V129" s="6" t="s">
        <v>360</v>
      </c>
      <c r="W129">
        <v>41</v>
      </c>
      <c r="X129">
        <f>1+(W129-1)*0.25</f>
        <v>11</v>
      </c>
      <c r="Y129">
        <f>INT(POWER(X129+(Z129*0.25),2)*35)</f>
        <v>42264</v>
      </c>
      <c r="Z129">
        <v>95</v>
      </c>
      <c r="AA129">
        <f>INT(POWER(X129+(AB129*0.25),3))+40</f>
        <v>6371</v>
      </c>
      <c r="AB129">
        <v>30</v>
      </c>
      <c r="AC129">
        <f>INT(50+(X129+(AD129*0.25)-1)*POWER(X129+(AD129*0.25),0.5)*10)</f>
        <v>4736</v>
      </c>
      <c r="AD129">
        <v>200</v>
      </c>
      <c r="AE129">
        <f>INT(POWER(X129+(AF129*0.25),3))+40</f>
        <v>10688</v>
      </c>
      <c r="AF129">
        <v>44</v>
      </c>
      <c r="AG129">
        <f>INT(50+(X129+(AH129*0.25)-1)*POWER(X129+(AH129*0.25),0.5)*10)</f>
        <v>4591</v>
      </c>
      <c r="AH129">
        <v>195</v>
      </c>
      <c r="AI129">
        <f>INT(5+(X129+(AJ129*0.25)-1)*POWER(X129+(AJ129*0.25),0.2))</f>
        <v>21</v>
      </c>
      <c r="AJ129">
        <v>0</v>
      </c>
      <c r="AL129" s="6" t="s">
        <v>361</v>
      </c>
      <c r="AM129" s="6" t="s">
        <v>362</v>
      </c>
      <c r="AN129" s="7" t="s">
        <v>571</v>
      </c>
      <c r="AO129" t="s">
        <v>630</v>
      </c>
    </row>
    <row r="130" spans="1:41" x14ac:dyDescent="0.15">
      <c r="R130" s="5"/>
      <c r="U130" s="16" t="s">
        <v>363</v>
      </c>
      <c r="V130" s="6" t="s">
        <v>364</v>
      </c>
      <c r="W130">
        <v>37</v>
      </c>
      <c r="X130">
        <f>1+(W130-1)*0.25</f>
        <v>10</v>
      </c>
      <c r="Y130">
        <f>INT(POWER(X130+(Z130*0.25),2)*35)</f>
        <v>11657</v>
      </c>
      <c r="Z130">
        <v>33</v>
      </c>
      <c r="AA130">
        <f>INT(POWER(X130+(AB130*0.25),3))+40</f>
        <v>10688</v>
      </c>
      <c r="AB130">
        <v>48</v>
      </c>
      <c r="AC130">
        <f>INT(50+(X130+(AD130*0.25)-1)*POWER(X130+(AD130*0.25),0.5)*10)</f>
        <v>5209</v>
      </c>
      <c r="AD130">
        <v>220</v>
      </c>
      <c r="AE130">
        <f>INT(POWER(X130+(AF130*0.25),3))+40</f>
        <v>11430</v>
      </c>
      <c r="AF130">
        <v>50</v>
      </c>
      <c r="AG130">
        <f>INT(50+(X130+(AH130*0.25)-1)*POWER(X130+(AH130*0.25),0.5)*10)</f>
        <v>3514</v>
      </c>
      <c r="AH130">
        <v>160</v>
      </c>
      <c r="AI130">
        <f>INT(5+(X130+(AJ130*0.25)-1)*POWER(X130+(AJ130*0.25),0.2))</f>
        <v>138</v>
      </c>
      <c r="AJ130">
        <v>200</v>
      </c>
      <c r="AL130" s="6" t="s">
        <v>221</v>
      </c>
      <c r="AM130" s="6" t="s">
        <v>365</v>
      </c>
    </row>
    <row r="131" spans="1:41" x14ac:dyDescent="0.15">
      <c r="R131" s="5"/>
      <c r="U131" s="16" t="s">
        <v>366</v>
      </c>
      <c r="V131" s="6" t="s">
        <v>367</v>
      </c>
      <c r="W131">
        <v>38</v>
      </c>
      <c r="X131">
        <f>1+(W131-1)*0.25</f>
        <v>10.25</v>
      </c>
      <c r="Y131">
        <f>INT(POWER(X131+(Z131*0.25),2)*35)</f>
        <v>12304</v>
      </c>
      <c r="Z131">
        <v>34</v>
      </c>
      <c r="AA131">
        <f>INT(POWER(X131+(AB131*0.25),3))+40</f>
        <v>11430</v>
      </c>
      <c r="AB131">
        <v>49</v>
      </c>
      <c r="AC131">
        <f>INT(50+(X131+(AD131*0.25)-1)*POWER(X131+(AD131*0.25),0.5)*10)</f>
        <v>5544</v>
      </c>
      <c r="AD131">
        <v>230</v>
      </c>
      <c r="AE131">
        <f>INT(POWER(X131+(AF131*0.25),3))+40</f>
        <v>16138</v>
      </c>
      <c r="AF131">
        <v>60</v>
      </c>
      <c r="AG131">
        <f>INT(50+(X131+(AH131*0.25)-1)*POWER(X131+(AH131*0.25),0.5)*10)</f>
        <v>3808</v>
      </c>
      <c r="AH131">
        <v>170</v>
      </c>
      <c r="AI131">
        <f>INT(5+(X131+(AJ131*0.25)-1)*POWER(X131+(AJ131*0.25),0.2))</f>
        <v>142</v>
      </c>
      <c r="AJ131">
        <v>204</v>
      </c>
      <c r="AL131" s="6" t="s">
        <v>221</v>
      </c>
      <c r="AM131" s="6" t="s">
        <v>368</v>
      </c>
    </row>
    <row r="132" spans="1:41" x14ac:dyDescent="0.15">
      <c r="A132" s="1" t="s">
        <v>595</v>
      </c>
      <c r="W132">
        <v>6</v>
      </c>
    </row>
    <row r="133" spans="1:41" x14ac:dyDescent="0.15">
      <c r="B133" s="12" t="s">
        <v>1</v>
      </c>
      <c r="C133" t="s">
        <v>0</v>
      </c>
      <c r="D133">
        <v>24</v>
      </c>
      <c r="E133">
        <f>1+(D133-1)*0.25</f>
        <v>6.75</v>
      </c>
      <c r="F133">
        <f>INT(200+POWER(E133+(G133*0.25)+1,2)*30)</f>
        <v>2001</v>
      </c>
      <c r="G133">
        <v>0</v>
      </c>
      <c r="H133">
        <f>INT(POWER(E133+(I133*0.25)+4,2)*3)</f>
        <v>346</v>
      </c>
      <c r="I133">
        <v>0</v>
      </c>
      <c r="J133">
        <f>INT(50+(E133+(K133*0.25)-1)*POWER(E133+(K133*0.25),0.5)*10)</f>
        <v>199</v>
      </c>
      <c r="K133">
        <v>0</v>
      </c>
      <c r="L133">
        <f>INT(POWER(E133+(M133*0.25)+4,2)*3)</f>
        <v>346</v>
      </c>
      <c r="M133">
        <v>0</v>
      </c>
      <c r="N133">
        <f>INT(50+(E133+(O133*0.25)-1)*POWER(E133+(O133*0.25),0.5)*10)</f>
        <v>199</v>
      </c>
      <c r="O133">
        <v>0</v>
      </c>
      <c r="P133">
        <f>INT(5+(E133+(Q133*0.25)-1)*POWER(E133+(Q133*0.25),0.2))</f>
        <v>13</v>
      </c>
      <c r="Q133">
        <v>0</v>
      </c>
      <c r="R133" s="5">
        <v>105104</v>
      </c>
      <c r="S133" t="s">
        <v>553</v>
      </c>
      <c r="U133" s="16" t="s">
        <v>369</v>
      </c>
      <c r="V133" s="6" t="s">
        <v>370</v>
      </c>
      <c r="W133">
        <v>35</v>
      </c>
      <c r="X133">
        <f>1+(W133-1)*0.25</f>
        <v>9.5</v>
      </c>
      <c r="Y133">
        <f>INT(POWER(X133+(Z133*0.25),2)*35)</f>
        <v>27932</v>
      </c>
      <c r="Z133">
        <v>75</v>
      </c>
      <c r="AA133">
        <f>INT(POWER(X133+(AB133*0.25),3))+40</f>
        <v>4953</v>
      </c>
      <c r="AB133">
        <v>30</v>
      </c>
      <c r="AC133">
        <f>INT(50+(X133+(AD133*0.25)-1)*POWER(X133+(AD133*0.25),0.5)*10)</f>
        <v>4562</v>
      </c>
      <c r="AD133">
        <v>200</v>
      </c>
      <c r="AE133">
        <f>INT(POWER(X133+(AF133*0.25),3))+40</f>
        <v>7454</v>
      </c>
      <c r="AF133">
        <v>40</v>
      </c>
      <c r="AG133">
        <f>INT(50+(X133+(AH133*0.25)-1)*POWER(X133+(AH133*0.25),0.5)*10)</f>
        <v>4591</v>
      </c>
      <c r="AH133">
        <v>201</v>
      </c>
      <c r="AI133">
        <f>INT(5+(X133+(AJ133*0.25)-1)*POWER(X133+(AJ133*0.25),0.2))</f>
        <v>18</v>
      </c>
      <c r="AJ133">
        <v>0</v>
      </c>
      <c r="AL133" s="6" t="s">
        <v>144</v>
      </c>
      <c r="AM133" s="6">
        <v>15005</v>
      </c>
      <c r="AN133" s="7" t="s">
        <v>571</v>
      </c>
      <c r="AO133" t="s">
        <v>627</v>
      </c>
    </row>
    <row r="134" spans="1:41" x14ac:dyDescent="0.15">
      <c r="B134" s="16" t="s">
        <v>371</v>
      </c>
      <c r="C134" s="6" t="s">
        <v>372</v>
      </c>
      <c r="D134">
        <v>1</v>
      </c>
      <c r="E134">
        <f>1+(D134-1)*0.25</f>
        <v>1</v>
      </c>
      <c r="F134">
        <f>INT(200+POWER(E134+(G134*0.25)+1,2)*30)</f>
        <v>320</v>
      </c>
      <c r="G134">
        <v>0</v>
      </c>
      <c r="H134">
        <f>INT(POWER(E134+(I134*0.25)+4,2)*3)</f>
        <v>75</v>
      </c>
      <c r="I134">
        <v>0</v>
      </c>
      <c r="J134">
        <f>INT(50+(E134+(K134*0.25)-1)*POWER(E134+(K134*0.25),0.5)*10)</f>
        <v>50</v>
      </c>
      <c r="K134">
        <v>0</v>
      </c>
      <c r="L134">
        <f>INT(POWER(E134+(M134*0.25)+4,2)*3)</f>
        <v>75</v>
      </c>
      <c r="M134">
        <v>0</v>
      </c>
      <c r="N134">
        <f>INT(50+(E134+(O134*0.25)-1)*POWER(E134+(O134*0.25),0.5)*10)</f>
        <v>50</v>
      </c>
      <c r="O134">
        <v>0</v>
      </c>
      <c r="P134">
        <f>INT(5+(E134+(Q134*0.25)-1)*POWER(E134+(Q134*0.25),0.2))</f>
        <v>5</v>
      </c>
      <c r="Q134">
        <v>0</v>
      </c>
      <c r="R134" s="6" t="s">
        <v>373</v>
      </c>
      <c r="S134" s="6" t="s">
        <v>152</v>
      </c>
      <c r="U134" s="16" t="s">
        <v>374</v>
      </c>
      <c r="V134" s="6" t="s">
        <v>375</v>
      </c>
      <c r="W134">
        <v>36</v>
      </c>
      <c r="X134">
        <f>1+(W134-1)*0.25</f>
        <v>9.75</v>
      </c>
      <c r="Y134">
        <f>INT(POWER(X134+(Z134*0.25),2)*35)</f>
        <v>13652</v>
      </c>
      <c r="Z134">
        <v>40</v>
      </c>
      <c r="AA134">
        <f>INT(POWER(X134+(AB134*0.25),3))+40</f>
        <v>8343</v>
      </c>
      <c r="AB134">
        <v>42</v>
      </c>
      <c r="AC134">
        <f>INT(50+(X134+(AD134*0.25)-1)*POWER(X134+(AD134*0.25),0.5)*10)</f>
        <v>3754</v>
      </c>
      <c r="AD134">
        <v>170</v>
      </c>
      <c r="AE134">
        <f>INT(POWER(X134+(AF134*0.25),3))+40</f>
        <v>966</v>
      </c>
      <c r="AF134">
        <v>0</v>
      </c>
      <c r="AG134">
        <f>INT(50+(X134+(AH134*0.25)-1)*POWER(X134+(AH134*0.25),0.5)*10)</f>
        <v>3229</v>
      </c>
      <c r="AH134">
        <v>150</v>
      </c>
      <c r="AI134">
        <f>INT(5+(X134+(AJ134*0.25)-1)*POWER(X134+(AJ134*0.25),0.2))</f>
        <v>94</v>
      </c>
      <c r="AJ134">
        <v>134</v>
      </c>
      <c r="AL134" s="6" t="s">
        <v>63</v>
      </c>
      <c r="AM134" s="6" t="s">
        <v>376</v>
      </c>
    </row>
    <row r="135" spans="1:41" x14ac:dyDescent="0.15">
      <c r="B135" s="16" t="s">
        <v>377</v>
      </c>
      <c r="C135" s="6" t="s">
        <v>378</v>
      </c>
      <c r="D135">
        <v>30</v>
      </c>
      <c r="E135">
        <f>1+(D135-1)*0.25</f>
        <v>8.25</v>
      </c>
      <c r="F135">
        <f>INT(200+POWER(E135+(G135*0.25)+1,2)*30)</f>
        <v>8616</v>
      </c>
      <c r="G135">
        <v>30</v>
      </c>
      <c r="H135">
        <f>INT(POWER(E135+(I135*0.25)+4,2)*3)</f>
        <v>892</v>
      </c>
      <c r="I135">
        <v>20</v>
      </c>
      <c r="J135">
        <f>INT(50+(E135+(K135*0.25)-1)*POWER(E135+(K135*0.25),0.5)*10)</f>
        <v>495</v>
      </c>
      <c r="K135">
        <v>20</v>
      </c>
      <c r="L135">
        <f>INT(POWER(E135+(M135*0.25)+4,2)*3)</f>
        <v>2227</v>
      </c>
      <c r="M135">
        <v>60</v>
      </c>
      <c r="N135">
        <f>INT(50+(E135+(O135*0.25)-1)*POWER(E135+(O135*0.25),0.5)*10)</f>
        <v>1305</v>
      </c>
      <c r="O135">
        <v>70</v>
      </c>
      <c r="P135">
        <f>INT(5+(E135+(Q135*0.25)-1)*POWER(E135+(Q135*0.25),0.2))</f>
        <v>16</v>
      </c>
      <c r="Q135">
        <v>0</v>
      </c>
      <c r="R135" s="6" t="s">
        <v>379</v>
      </c>
      <c r="S135" s="6">
        <v>15013</v>
      </c>
      <c r="U135" s="16" t="s">
        <v>380</v>
      </c>
      <c r="V135" s="6" t="s">
        <v>381</v>
      </c>
      <c r="W135">
        <v>34</v>
      </c>
      <c r="X135">
        <f>1+(W135-1)*0.25</f>
        <v>9.25</v>
      </c>
      <c r="Y135">
        <f>INT(POWER(X135+(Z135*0.25),2)*35)</f>
        <v>11340</v>
      </c>
      <c r="Z135">
        <v>35</v>
      </c>
      <c r="AA135">
        <f>INT(POWER(X135+(AB135*0.25),3))+40</f>
        <v>6631</v>
      </c>
      <c r="AB135">
        <v>38</v>
      </c>
      <c r="AC135">
        <f>INT(50+(X135+(AD135*0.25)-1)*POWER(X135+(AD135*0.25),0.5)*10)</f>
        <v>3436</v>
      </c>
      <c r="AD135">
        <v>160</v>
      </c>
      <c r="AE135">
        <f>INT(POWER(X135+(AF135*0.25),3))+40</f>
        <v>831</v>
      </c>
      <c r="AF135">
        <v>0</v>
      </c>
      <c r="AG135">
        <f>INT(50+(X135+(AH135*0.25)-1)*POWER(X135+(AH135*0.25),0.5)*10)</f>
        <v>3051</v>
      </c>
      <c r="AH135">
        <v>145</v>
      </c>
      <c r="AI135">
        <f>INT(5+(X135+(AJ135*0.25)-1)*POWER(X135+(AJ135*0.25),0.2))</f>
        <v>68</v>
      </c>
      <c r="AJ135">
        <v>94</v>
      </c>
      <c r="AL135" s="6" t="s">
        <v>63</v>
      </c>
      <c r="AM135" s="6" t="s">
        <v>382</v>
      </c>
    </row>
    <row r="136" spans="1:41" x14ac:dyDescent="0.15">
      <c r="B136" s="16"/>
      <c r="C136" s="6"/>
      <c r="R136" s="6"/>
      <c r="S136" s="6"/>
      <c r="U136" s="16" t="s">
        <v>383</v>
      </c>
      <c r="V136" s="6" t="s">
        <v>384</v>
      </c>
      <c r="W136">
        <v>35</v>
      </c>
      <c r="X136">
        <f>1+(W136-1)*0.25</f>
        <v>9.5</v>
      </c>
      <c r="Y136">
        <f>INT(POWER(X136+(Z136*0.25),2)*35)</f>
        <v>12304</v>
      </c>
      <c r="Z136">
        <v>37</v>
      </c>
      <c r="AA136">
        <f>INT(POWER(X136+(AB136*0.25),3))+40</f>
        <v>7454</v>
      </c>
      <c r="AB136">
        <v>40</v>
      </c>
      <c r="AC136">
        <f>INT(50+(X136+(AD136*0.25)-1)*POWER(X136+(AD136*0.25),0.5)*10)</f>
        <v>3462</v>
      </c>
      <c r="AD136">
        <v>160</v>
      </c>
      <c r="AE136">
        <f>INT(POWER(X136+(AF136*0.25),3))+40</f>
        <v>897</v>
      </c>
      <c r="AF136">
        <v>0</v>
      </c>
      <c r="AG136">
        <f>INT(50+(X136+(AH136*0.25)-1)*POWER(X136+(AH136*0.25),0.5)*10)</f>
        <v>3076</v>
      </c>
      <c r="AH136">
        <v>145</v>
      </c>
      <c r="AI136">
        <f>INT(5+(X136+(AJ136*0.25)-1)*POWER(X136+(AJ136*0.25),0.2))</f>
        <v>137</v>
      </c>
      <c r="AJ136">
        <v>200</v>
      </c>
      <c r="AL136" s="6" t="s">
        <v>63</v>
      </c>
      <c r="AM136" s="6" t="s">
        <v>385</v>
      </c>
    </row>
    <row r="137" spans="1:41" x14ac:dyDescent="0.15">
      <c r="A137" s="1" t="s">
        <v>596</v>
      </c>
    </row>
    <row r="138" spans="1:41" x14ac:dyDescent="0.15">
      <c r="B138" s="14" t="s">
        <v>556</v>
      </c>
      <c r="C138" s="7" t="s">
        <v>557</v>
      </c>
      <c r="D138" s="7">
        <v>25</v>
      </c>
      <c r="E138" s="7">
        <v>1</v>
      </c>
      <c r="F138" s="7">
        <v>320</v>
      </c>
      <c r="G138" s="7">
        <v>0</v>
      </c>
      <c r="H138" s="7">
        <v>75</v>
      </c>
      <c r="I138" s="7">
        <v>0</v>
      </c>
      <c r="J138" s="7">
        <v>50</v>
      </c>
      <c r="K138" s="7">
        <v>0</v>
      </c>
      <c r="L138" s="7">
        <v>75</v>
      </c>
      <c r="M138" s="7">
        <v>0</v>
      </c>
      <c r="N138" s="7">
        <v>50</v>
      </c>
      <c r="O138" s="7">
        <v>0</v>
      </c>
      <c r="P138" s="7">
        <v>5</v>
      </c>
      <c r="Q138" s="7">
        <v>0</v>
      </c>
      <c r="R138" s="7">
        <v>105105</v>
      </c>
      <c r="S138" s="7" t="s">
        <v>560</v>
      </c>
      <c r="U138" s="16" t="s">
        <v>386</v>
      </c>
      <c r="V138" s="6" t="s">
        <v>387</v>
      </c>
      <c r="W138">
        <v>35</v>
      </c>
      <c r="X138">
        <f>1+(W138-1)*0.25</f>
        <v>9.5</v>
      </c>
      <c r="Y138">
        <f>INT(POWER(X138+(Z138*0.25),2)*35)</f>
        <v>5040</v>
      </c>
      <c r="Z138">
        <v>10</v>
      </c>
      <c r="AA138">
        <f>INT(POWER(X138+(AB138*0.25),3))+40</f>
        <v>897</v>
      </c>
      <c r="AB138">
        <v>0</v>
      </c>
      <c r="AC138">
        <f>INT(50+(X138+(AD138*0.25)-1)*POWER(X138+(AD138*0.25),0.5)*10)</f>
        <v>41691</v>
      </c>
      <c r="AD138">
        <v>1000</v>
      </c>
      <c r="AE138">
        <f>INT(POWER(X138+(AF138*0.25),3))+40</f>
        <v>9978</v>
      </c>
      <c r="AF138">
        <v>48</v>
      </c>
      <c r="AG138">
        <f>INT(50+(X138+(AH138*0.25)-1)*POWER(X138+(AH138*0.25),0.5)*10)</f>
        <v>41691</v>
      </c>
      <c r="AH138">
        <v>1000</v>
      </c>
      <c r="AI138">
        <f>INT(5+(X138+(AJ138*0.25)-1)*POWER(X138+(AJ138*0.25),0.2))</f>
        <v>18</v>
      </c>
      <c r="AJ138">
        <v>0</v>
      </c>
      <c r="AL138" s="6" t="s">
        <v>388</v>
      </c>
      <c r="AM138" s="6" t="s">
        <v>389</v>
      </c>
      <c r="AN138" s="7" t="s">
        <v>571</v>
      </c>
      <c r="AO138" t="s">
        <v>631</v>
      </c>
    </row>
    <row r="139" spans="1:41" x14ac:dyDescent="0.15">
      <c r="B139" s="16"/>
      <c r="C139" s="6"/>
      <c r="R139" s="6"/>
      <c r="S139" s="6"/>
      <c r="U139" s="16" t="s">
        <v>390</v>
      </c>
      <c r="V139" s="6" t="s">
        <v>391</v>
      </c>
      <c r="W139">
        <v>36</v>
      </c>
      <c r="X139">
        <f t="shared" ref="X139:X141" si="106">1+(W139-1)*0.25</f>
        <v>9.75</v>
      </c>
      <c r="Y139">
        <f>INT(POWER(X139+(Z139*0.25),2)*35)</f>
        <v>14352</v>
      </c>
      <c r="Z139">
        <v>42</v>
      </c>
      <c r="AA139">
        <f>INT(POWER(X139+(AB139*0.25),3))+40</f>
        <v>8040</v>
      </c>
      <c r="AB139">
        <v>41</v>
      </c>
      <c r="AC139">
        <f>INT(50+(X139+(AD139*0.25)-1)*POWER(X139+(AD139*0.25),0.5)*10)</f>
        <v>5791</v>
      </c>
      <c r="AD139">
        <v>240</v>
      </c>
      <c r="AE139">
        <f>INT(POWER(X139+(AF139*0.25),3))+40</f>
        <v>966</v>
      </c>
      <c r="AF139">
        <v>0</v>
      </c>
      <c r="AG139">
        <f>INT(50+(X139+(AH139*0.25)-1)*POWER(X139+(AH139*0.25),0.5)*10)</f>
        <v>3754</v>
      </c>
      <c r="AH139">
        <v>170</v>
      </c>
      <c r="AI139">
        <f>INT(5+(X139+(AJ139*0.25)-1)*POWER(X139+(AJ139*0.25),0.2))</f>
        <v>73</v>
      </c>
      <c r="AJ139">
        <v>100</v>
      </c>
      <c r="AL139" s="6" t="s">
        <v>221</v>
      </c>
      <c r="AM139" s="6" t="s">
        <v>392</v>
      </c>
      <c r="AO139" t="s">
        <v>631</v>
      </c>
    </row>
    <row r="140" spans="1:41" x14ac:dyDescent="0.15">
      <c r="B140" s="16"/>
      <c r="C140" s="6"/>
      <c r="R140" s="6"/>
      <c r="S140" s="6"/>
      <c r="U140" s="16" t="s">
        <v>393</v>
      </c>
      <c r="V140" s="6" t="s">
        <v>394</v>
      </c>
      <c r="W140">
        <v>35</v>
      </c>
      <c r="X140">
        <f t="shared" si="106"/>
        <v>9.5</v>
      </c>
      <c r="Y140">
        <f>INT(POWER(X140+(Z140*0.25),2)*35)</f>
        <v>11027</v>
      </c>
      <c r="Z140">
        <v>33</v>
      </c>
      <c r="AA140">
        <f>INT(POWER(X140+(AB140*0.25),3))+40</f>
        <v>8974</v>
      </c>
      <c r="AB140">
        <v>45</v>
      </c>
      <c r="AC140">
        <f>INT(50+(X140+(AD140*0.25)-1)*POWER(X140+(AD140*0.25),0.5)*10)</f>
        <v>3727</v>
      </c>
      <c r="AD140">
        <v>170</v>
      </c>
      <c r="AE140">
        <f>INT(POWER(X140+(AF140*0.25),3))+40</f>
        <v>897</v>
      </c>
      <c r="AF140">
        <v>0</v>
      </c>
      <c r="AG140">
        <f>INT(50+(X140+(AH140*0.25)-1)*POWER(X140+(AH140*0.25),0.5)*10)</f>
        <v>3594</v>
      </c>
      <c r="AH140">
        <v>165</v>
      </c>
      <c r="AI140">
        <f>INT(5+(X140+(AJ140*0.25)-1)*POWER(X140+(AJ140*0.25),0.2))</f>
        <v>137</v>
      </c>
      <c r="AJ140">
        <v>200</v>
      </c>
      <c r="AL140" s="6" t="s">
        <v>93</v>
      </c>
      <c r="AM140" s="6" t="s">
        <v>395</v>
      </c>
      <c r="AO140" t="s">
        <v>631</v>
      </c>
    </row>
    <row r="141" spans="1:41" x14ac:dyDescent="0.15">
      <c r="B141" s="16"/>
      <c r="C141" s="6"/>
      <c r="R141" s="6"/>
      <c r="S141" s="6"/>
      <c r="U141" s="16" t="s">
        <v>396</v>
      </c>
      <c r="V141" s="6" t="s">
        <v>397</v>
      </c>
      <c r="W141">
        <v>35</v>
      </c>
      <c r="X141">
        <f t="shared" si="106"/>
        <v>9.5</v>
      </c>
      <c r="Y141">
        <f>INT(POWER(X141+(Z141*0.25),2)*35)</f>
        <v>12635</v>
      </c>
      <c r="Z141">
        <v>38</v>
      </c>
      <c r="AA141">
        <f>INT(POWER(X141+(AB141*0.25),3))+40</f>
        <v>9301</v>
      </c>
      <c r="AB141">
        <v>46</v>
      </c>
      <c r="AC141">
        <f>INT(50+(X141+(AD141*0.25)-1)*POWER(X141+(AD141*0.25),0.5)*10)</f>
        <v>3999</v>
      </c>
      <c r="AD141">
        <v>180</v>
      </c>
      <c r="AE141">
        <f>INT(POWER(X141+(AF141*0.25),3))+40</f>
        <v>897</v>
      </c>
      <c r="AF141">
        <v>0</v>
      </c>
      <c r="AG141">
        <f>INT(50+(X141+(AH141*0.25)-1)*POWER(X141+(AH141*0.25),0.5)*10)</f>
        <v>3862</v>
      </c>
      <c r="AH141">
        <v>175</v>
      </c>
      <c r="AI141">
        <f>INT(5+(X141+(AJ141*0.25)-1)*POWER(X141+(AJ141*0.25),0.2))</f>
        <v>104</v>
      </c>
      <c r="AJ141">
        <v>150</v>
      </c>
      <c r="AL141" s="6" t="s">
        <v>65</v>
      </c>
      <c r="AM141" s="6" t="s">
        <v>398</v>
      </c>
      <c r="AO141" t="s">
        <v>631</v>
      </c>
    </row>
    <row r="142" spans="1:41" s="9" customFormat="1" x14ac:dyDescent="0.15">
      <c r="A142" s="8" t="s">
        <v>597</v>
      </c>
      <c r="B142" s="15"/>
      <c r="U142" s="15"/>
      <c r="W142"/>
    </row>
    <row r="143" spans="1:41" s="9" customFormat="1" x14ac:dyDescent="0.15">
      <c r="A143" s="8" t="s">
        <v>562</v>
      </c>
      <c r="B143" s="15" t="s">
        <v>1</v>
      </c>
      <c r="C143" s="9" t="s">
        <v>0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0" t="s">
        <v>57</v>
      </c>
      <c r="U143" s="17" t="s">
        <v>399</v>
      </c>
      <c r="V143" s="11" t="s">
        <v>400</v>
      </c>
      <c r="W143">
        <v>12</v>
      </c>
      <c r="X143" s="9">
        <f>1+(W143-1)*0.25</f>
        <v>3.75</v>
      </c>
      <c r="Y143" s="9">
        <f>INT(POWER(X143+(Z143*0.25),2)*35)</f>
        <v>492</v>
      </c>
      <c r="Z143" s="9">
        <v>0</v>
      </c>
      <c r="AA143" s="9">
        <f>INT(POWER(X143+(AB143*0.25),3))+40</f>
        <v>92</v>
      </c>
      <c r="AB143" s="9">
        <v>0</v>
      </c>
      <c r="AC143" s="9">
        <f>INT(50+(X143+(AD143*0.25)-1)*POWER(X143+(AD143*0.25),0.5)*10)</f>
        <v>103</v>
      </c>
      <c r="AD143" s="9">
        <v>0</v>
      </c>
      <c r="AE143" s="9">
        <f>INT(POWER(X143+(AF143*0.25),3))+40</f>
        <v>92</v>
      </c>
      <c r="AF143" s="9">
        <v>0</v>
      </c>
      <c r="AG143" s="9">
        <f>INT(50+(X143+(AH143*0.25)-1)*POWER(X143+(AH143*0.25),0.5)*10)</f>
        <v>103</v>
      </c>
      <c r="AH143" s="9">
        <v>0</v>
      </c>
      <c r="AI143" s="9">
        <f>INT(5+(X143+(AJ143*0.25)-1)*POWER(X143+(AJ143*0.25),0.2))</f>
        <v>8</v>
      </c>
      <c r="AJ143" s="9">
        <v>0</v>
      </c>
      <c r="AL143" s="11" t="s">
        <v>401</v>
      </c>
      <c r="AM143" s="11" t="s">
        <v>402</v>
      </c>
    </row>
    <row r="144" spans="1:41" s="9" customFormat="1" x14ac:dyDescent="0.15">
      <c r="A144" s="8" t="s">
        <v>562</v>
      </c>
      <c r="B144" s="17" t="s">
        <v>403</v>
      </c>
      <c r="C144" s="11" t="s">
        <v>404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405</v>
      </c>
      <c r="S144" s="11" t="s">
        <v>406</v>
      </c>
      <c r="U144" s="17" t="s">
        <v>407</v>
      </c>
      <c r="V144" s="11" t="s">
        <v>408</v>
      </c>
      <c r="W144">
        <v>12</v>
      </c>
      <c r="X144" s="9">
        <f>1+(W144-1)*0.25</f>
        <v>3.75</v>
      </c>
      <c r="Y144" s="9">
        <f>INT(POWER(X144+(Z144*0.25),2)*35)</f>
        <v>492</v>
      </c>
      <c r="Z144" s="9">
        <v>0</v>
      </c>
      <c r="AA144" s="9">
        <f>INT(POWER(X144+(AB144*0.25),3))+40</f>
        <v>92</v>
      </c>
      <c r="AB144" s="9">
        <v>0</v>
      </c>
      <c r="AC144" s="9">
        <f>INT(50+(X144+(AD144*0.25)-1)*POWER(X144+(AD144*0.25),0.5)*10)</f>
        <v>103</v>
      </c>
      <c r="AD144" s="9">
        <v>0</v>
      </c>
      <c r="AE144" s="9">
        <f>INT(POWER(X144+(AF144*0.25),3))+40</f>
        <v>92</v>
      </c>
      <c r="AF144" s="9">
        <v>0</v>
      </c>
      <c r="AG144" s="9">
        <f>INT(50+(X144+(AH144*0.25)-1)*POWER(X144+(AH144*0.25),0.5)*10)</f>
        <v>103</v>
      </c>
      <c r="AH144" s="9">
        <v>0</v>
      </c>
      <c r="AI144" s="9">
        <f>INT(5+(X144+(AJ144*0.25)-1)*POWER(X144+(AJ144*0.25),0.2))</f>
        <v>8</v>
      </c>
      <c r="AJ144" s="9">
        <v>0</v>
      </c>
      <c r="AL144" s="11" t="s">
        <v>93</v>
      </c>
      <c r="AM144" s="11" t="s">
        <v>409</v>
      </c>
    </row>
    <row r="145" spans="1:41" s="9" customFormat="1" x14ac:dyDescent="0.15">
      <c r="A145" s="8" t="s">
        <v>562</v>
      </c>
      <c r="B145" s="17" t="s">
        <v>410</v>
      </c>
      <c r="C145" s="11" t="s">
        <v>411</v>
      </c>
      <c r="D145" s="9">
        <v>1</v>
      </c>
      <c r="E145" s="9">
        <f>1+(D145-1)*0.25</f>
        <v>1</v>
      </c>
      <c r="F145" s="9">
        <f>INT(200+POWER(E145+(G145*0.25)+1,2)*30)</f>
        <v>320</v>
      </c>
      <c r="G145" s="9">
        <v>0</v>
      </c>
      <c r="H145" s="9">
        <f>INT(POWER(E145+(I145*0.25)+4,2)*3)</f>
        <v>75</v>
      </c>
      <c r="I145" s="9">
        <v>0</v>
      </c>
      <c r="J145" s="9">
        <f>INT(50+(E145+(K145*0.25)-1)*POWER(E145+(K145*0.25),0.5)*10)</f>
        <v>50</v>
      </c>
      <c r="K145" s="9">
        <v>0</v>
      </c>
      <c r="L145" s="9">
        <f>INT(POWER(E145+(M145*0.25)+4,2)*3)</f>
        <v>75</v>
      </c>
      <c r="M145" s="9">
        <v>0</v>
      </c>
      <c r="N145" s="9">
        <f>INT(50+(E145+(O145*0.25)-1)*POWER(E145+(O145*0.25),0.5)*10)</f>
        <v>50</v>
      </c>
      <c r="O145" s="9">
        <v>0</v>
      </c>
      <c r="P145" s="9">
        <f>INT(5+(E145+(Q145*0.25)-1)*POWER(E145+(Q145*0.25),0.2))</f>
        <v>5</v>
      </c>
      <c r="Q145" s="9">
        <v>0</v>
      </c>
      <c r="R145" s="11" t="s">
        <v>412</v>
      </c>
      <c r="S145" s="11" t="s">
        <v>413</v>
      </c>
      <c r="U145" s="17" t="s">
        <v>414</v>
      </c>
      <c r="V145" s="11" t="s">
        <v>415</v>
      </c>
      <c r="W145">
        <v>12</v>
      </c>
      <c r="X145" s="9">
        <f>1+(W145-1)*0.25</f>
        <v>3.75</v>
      </c>
      <c r="Y145" s="9">
        <f>INT(POWER(X145+(Z145*0.25),2)*35)</f>
        <v>492</v>
      </c>
      <c r="Z145" s="9">
        <v>0</v>
      </c>
      <c r="AA145" s="9">
        <f>INT(POWER(X145+(AB145*0.25),3))+40</f>
        <v>92</v>
      </c>
      <c r="AB145" s="9">
        <v>0</v>
      </c>
      <c r="AC145" s="9">
        <f>INT(50+(X145+(AD145*0.25)-1)*POWER(X145+(AD145*0.25),0.5)*10)</f>
        <v>103</v>
      </c>
      <c r="AD145" s="9">
        <v>0</v>
      </c>
      <c r="AE145" s="9">
        <f>INT(POWER(X145+(AF145*0.25),3))+40</f>
        <v>92</v>
      </c>
      <c r="AF145" s="9">
        <v>0</v>
      </c>
      <c r="AG145" s="9">
        <f>INT(50+(X145+(AH145*0.25)-1)*POWER(X145+(AH145*0.25),0.5)*10)</f>
        <v>103</v>
      </c>
      <c r="AH145" s="9">
        <v>0</v>
      </c>
      <c r="AI145" s="9">
        <f>INT(5+(X145+(AJ145*0.25)-1)*POWER(X145+(AJ145*0.25),0.2))</f>
        <v>8</v>
      </c>
      <c r="AJ145" s="9">
        <v>0</v>
      </c>
      <c r="AL145" s="11" t="s">
        <v>63</v>
      </c>
      <c r="AM145" s="11" t="s">
        <v>178</v>
      </c>
    </row>
    <row r="146" spans="1:41" x14ac:dyDescent="0.15">
      <c r="A146" s="1" t="s">
        <v>598</v>
      </c>
    </row>
    <row r="147" spans="1:41" x14ac:dyDescent="0.15">
      <c r="B147" s="12" t="s">
        <v>1</v>
      </c>
      <c r="C147" t="s">
        <v>0</v>
      </c>
      <c r="D147">
        <v>24</v>
      </c>
      <c r="E147">
        <f>1+(D147-1)*0.25</f>
        <v>6.75</v>
      </c>
      <c r="F147">
        <f>INT(200+POWER(E147+(G147*0.25)+1,2)*30)</f>
        <v>2001</v>
      </c>
      <c r="G147">
        <v>0</v>
      </c>
      <c r="H147">
        <f>INT(POWER(E147+(I147*0.25)+4,2)*3)</f>
        <v>346</v>
      </c>
      <c r="I147">
        <v>0</v>
      </c>
      <c r="J147">
        <f>INT(50+(E147+(K147*0.25)-1)*POWER(E147+(K147*0.25),0.5)*10)</f>
        <v>199</v>
      </c>
      <c r="K147">
        <v>0</v>
      </c>
      <c r="L147">
        <f>INT(POWER(E147+(M147*0.25)+4,2)*3)</f>
        <v>346</v>
      </c>
      <c r="M147">
        <v>0</v>
      </c>
      <c r="N147">
        <f>INT(50+(E147+(O147*0.25)-1)*POWER(E147+(O147*0.25),0.5)*10)</f>
        <v>199</v>
      </c>
      <c r="O147">
        <v>0</v>
      </c>
      <c r="P147">
        <f>INT(5+(E147+(Q147*0.25)-1)*POWER(E147+(Q147*0.25),0.2))</f>
        <v>13</v>
      </c>
      <c r="Q147">
        <v>0</v>
      </c>
      <c r="R147" s="5">
        <v>100204</v>
      </c>
      <c r="S147" t="s">
        <v>550</v>
      </c>
      <c r="U147" s="16" t="s">
        <v>416</v>
      </c>
      <c r="V147" s="6" t="s">
        <v>417</v>
      </c>
      <c r="W147">
        <v>35</v>
      </c>
      <c r="X147">
        <f>1+(W147-1)*0.25</f>
        <v>9.5</v>
      </c>
      <c r="Y147">
        <f>INT(POWER(X147+(Z147*0.25),2)*35)</f>
        <v>22314</v>
      </c>
      <c r="Z147">
        <v>63</v>
      </c>
      <c r="AA147">
        <f>INT(POWER(X147+(AB147*0.25),3))+40</f>
        <v>4953</v>
      </c>
      <c r="AB147">
        <v>30</v>
      </c>
      <c r="AC147">
        <f>INT(50+(X147+(AD147*0.25)-1)*POWER(X147+(AD147*0.25),0.5)*10)</f>
        <v>8778</v>
      </c>
      <c r="AD147">
        <v>330</v>
      </c>
      <c r="AE147">
        <f>INT(POWER(X147+(AF147*0.25),3))+40</f>
        <v>7454</v>
      </c>
      <c r="AF147">
        <v>40</v>
      </c>
      <c r="AG147">
        <f>INT(50+(X147+(AH147*0.25)-1)*POWER(X147+(AH147*0.25),0.5)*10)</f>
        <v>8071</v>
      </c>
      <c r="AH147">
        <v>310</v>
      </c>
      <c r="AI147">
        <f>INT(5+(X147+(AJ147*0.25)-1)*POWER(X147+(AJ147*0.25),0.2))</f>
        <v>18</v>
      </c>
      <c r="AJ147">
        <v>0</v>
      </c>
      <c r="AL147" s="6" t="s">
        <v>418</v>
      </c>
      <c r="AM147" s="6">
        <v>10017</v>
      </c>
      <c r="AN147" s="7" t="s">
        <v>571</v>
      </c>
      <c r="AO147" t="s">
        <v>623</v>
      </c>
    </row>
    <row r="148" spans="1:41" x14ac:dyDescent="0.15">
      <c r="B148" s="16" t="s">
        <v>419</v>
      </c>
      <c r="C148" s="6" t="s">
        <v>420</v>
      </c>
      <c r="D148">
        <v>35</v>
      </c>
      <c r="E148">
        <f>1+(D148-1)*0.25</f>
        <v>9.5</v>
      </c>
      <c r="F148">
        <f>INT(200+POWER(E148+(G148*0.25)+1,2)*30)</f>
        <v>8616</v>
      </c>
      <c r="G148">
        <v>25</v>
      </c>
      <c r="H148">
        <f>INT(POWER(E148+(I148*0.25)+4,2)*3)</f>
        <v>1323</v>
      </c>
      <c r="I148">
        <v>30</v>
      </c>
      <c r="J148">
        <f>INT(50+(E148+(K148*0.25)-1)*POWER(E148+(K148*0.25),0.5)*10)</f>
        <v>866</v>
      </c>
      <c r="K148">
        <v>40</v>
      </c>
      <c r="L148">
        <f>INT(POWER(E148+(M148*0.25)+4,2)*3)</f>
        <v>2436</v>
      </c>
      <c r="M148">
        <v>60</v>
      </c>
      <c r="N148">
        <f>INT(50+(E148+(O148*0.25)-1)*POWER(E148+(O148*0.25),0.5)*10)</f>
        <v>1557</v>
      </c>
      <c r="O148">
        <v>78</v>
      </c>
      <c r="P148">
        <f>INT(5+(E148+(Q148*0.25)-1)*POWER(E148+(Q148*0.25),0.2))</f>
        <v>23</v>
      </c>
      <c r="Q148">
        <v>10</v>
      </c>
      <c r="R148" s="6" t="s">
        <v>421</v>
      </c>
      <c r="S148" s="6">
        <v>10022</v>
      </c>
      <c r="U148" s="16" t="s">
        <v>422</v>
      </c>
      <c r="V148" s="6" t="s">
        <v>423</v>
      </c>
      <c r="W148">
        <v>36</v>
      </c>
      <c r="X148">
        <f>1+(W148-1)*0.25</f>
        <v>9.75</v>
      </c>
      <c r="Y148">
        <f>INT(POWER(X148+(Z148*0.25),2)*35)</f>
        <v>11657</v>
      </c>
      <c r="Z148">
        <v>34</v>
      </c>
      <c r="AA148">
        <f>INT(POWER(X148+(AB148*0.25),3))+40</f>
        <v>6631</v>
      </c>
      <c r="AB148">
        <v>36</v>
      </c>
      <c r="AC148">
        <f>INT(50+(X148+(AD148*0.25)-1)*POWER(X148+(AD148*0.25),0.5)*10)</f>
        <v>2039</v>
      </c>
      <c r="AD148">
        <v>100</v>
      </c>
      <c r="AE148">
        <f>INT(POWER(X148+(AF148*0.25),3))+40</f>
        <v>966</v>
      </c>
      <c r="AF148">
        <v>0</v>
      </c>
      <c r="AG148">
        <f>INT(50+(X148+(AH148*0.25)-1)*POWER(X148+(AH148*0.25),0.5)*10)</f>
        <v>2039</v>
      </c>
      <c r="AH148">
        <v>100</v>
      </c>
      <c r="AI148">
        <f>INT(5+(X148+(AJ148*0.25)-1)*POWER(X148+(AJ148*0.25),0.2))</f>
        <v>85</v>
      </c>
      <c r="AJ148">
        <v>120</v>
      </c>
      <c r="AL148" s="6" t="s">
        <v>221</v>
      </c>
      <c r="AM148" s="6" t="s">
        <v>424</v>
      </c>
      <c r="AO148" t="s">
        <v>624</v>
      </c>
    </row>
    <row r="149" spans="1:41" x14ac:dyDescent="0.15">
      <c r="B149" s="16" t="s">
        <v>425</v>
      </c>
      <c r="C149" s="6" t="s">
        <v>426</v>
      </c>
      <c r="D149">
        <v>26</v>
      </c>
      <c r="E149">
        <f>1+(D149-1)*0.25</f>
        <v>7.25</v>
      </c>
      <c r="F149">
        <f>INT(200+POWER(E149+(G149*0.25)+1,2)*30)</f>
        <v>5466</v>
      </c>
      <c r="G149">
        <v>20</v>
      </c>
      <c r="H149">
        <f>INT(POWER(E149+(I149*0.25)+4,2)*3)</f>
        <v>1200</v>
      </c>
      <c r="I149">
        <v>35</v>
      </c>
      <c r="J149">
        <f>INT(50+(E149+(K149*0.25)-1)*POWER(E149+(K149*0.25),0.5)*10)</f>
        <v>578</v>
      </c>
      <c r="K149">
        <v>30</v>
      </c>
      <c r="L149">
        <f>INT(POWER(E149+(M149*0.25)+4,2)*3)</f>
        <v>379</v>
      </c>
      <c r="M149">
        <v>0</v>
      </c>
      <c r="N149">
        <f>INT(50+(E149+(O149*0.25)-1)*POWER(E149+(O149*0.25),0.5)*10)</f>
        <v>218</v>
      </c>
      <c r="O149">
        <v>0</v>
      </c>
      <c r="P149">
        <f>INT(5+(E149+(Q149*0.25)-1)*POWER(E149+(Q149*0.25),0.2))</f>
        <v>19</v>
      </c>
      <c r="Q149">
        <v>12</v>
      </c>
      <c r="R149" s="6" t="s">
        <v>427</v>
      </c>
      <c r="S149" s="6">
        <v>15009</v>
      </c>
      <c r="U149" s="16" t="s">
        <v>428</v>
      </c>
      <c r="V149" s="6" t="s">
        <v>429</v>
      </c>
      <c r="W149">
        <v>37</v>
      </c>
      <c r="X149">
        <f>1+(W149-1)*0.25</f>
        <v>10</v>
      </c>
      <c r="Y149">
        <f>INT(POWER(X149+(Z149*0.25),2)*35)</f>
        <v>10718</v>
      </c>
      <c r="Z149">
        <v>30</v>
      </c>
      <c r="AA149">
        <f>INT(POWER(X149+(AB149*0.25),3))+40</f>
        <v>7173</v>
      </c>
      <c r="AB149">
        <v>37</v>
      </c>
      <c r="AC149">
        <f>INT(50+(X149+(AD149*0.25)-1)*POWER(X149+(AD149*0.25),0.5)*10)</f>
        <v>2172</v>
      </c>
      <c r="AD149">
        <v>105</v>
      </c>
      <c r="AE149">
        <f>INT(POWER(X149+(AF149*0.25),3))+40</f>
        <v>1040</v>
      </c>
      <c r="AF149">
        <v>0</v>
      </c>
      <c r="AG149">
        <f>INT(50+(X149+(AH149*0.25)-1)*POWER(X149+(AH149*0.25),0.5)*10)</f>
        <v>2285</v>
      </c>
      <c r="AH149">
        <v>110</v>
      </c>
      <c r="AI149">
        <f>INT(5+(X149+(AJ149*0.25)-1)*POWER(X149+(AJ149*0.25),0.2))</f>
        <v>89</v>
      </c>
      <c r="AJ149">
        <v>125</v>
      </c>
      <c r="AL149" s="6" t="s">
        <v>221</v>
      </c>
      <c r="AM149" s="6" t="s">
        <v>430</v>
      </c>
    </row>
    <row r="150" spans="1:41" x14ac:dyDescent="0.15">
      <c r="B150" s="16"/>
      <c r="C150" s="6"/>
      <c r="R150" s="6"/>
      <c r="S150" s="6"/>
      <c r="U150" s="16" t="s">
        <v>431</v>
      </c>
      <c r="V150" s="6" t="s">
        <v>432</v>
      </c>
      <c r="W150">
        <v>39</v>
      </c>
      <c r="X150">
        <f>1+(W150-1)*0.25</f>
        <v>10.5</v>
      </c>
      <c r="Y150">
        <f>INT(POWER(X150+(Z150*0.25),2)*35)</f>
        <v>12304</v>
      </c>
      <c r="Z150">
        <v>33</v>
      </c>
      <c r="AA150">
        <f>INT(POWER(X150+(AB150*0.25),3))+40</f>
        <v>6118</v>
      </c>
      <c r="AB150">
        <v>31</v>
      </c>
      <c r="AC150">
        <f>INT(50+(X150+(AD150*0.25)-1)*POWER(X150+(AD150*0.25),0.5)*10)</f>
        <v>2804</v>
      </c>
      <c r="AD150">
        <v>130</v>
      </c>
      <c r="AE150">
        <f>INT(POWER(X150+(AF150*0.25),3))+40</f>
        <v>1197</v>
      </c>
      <c r="AF150">
        <v>0</v>
      </c>
      <c r="AG150">
        <f>INT(50+(X150+(AH150*0.25)-1)*POWER(X150+(AH150*0.25),0.5)*10)</f>
        <v>2563</v>
      </c>
      <c r="AH150">
        <v>120</v>
      </c>
      <c r="AI150">
        <f>INT(5+(X150+(AJ150*0.25)-1)*POWER(X150+(AJ150*0.25),0.2))</f>
        <v>81</v>
      </c>
      <c r="AJ150">
        <v>110</v>
      </c>
      <c r="AL150" s="6" t="s">
        <v>63</v>
      </c>
      <c r="AM150" s="6" t="s">
        <v>433</v>
      </c>
    </row>
    <row r="151" spans="1:41" s="9" customFormat="1" x14ac:dyDescent="0.15">
      <c r="A151" s="8" t="s">
        <v>599</v>
      </c>
      <c r="B151" s="15"/>
      <c r="U151" s="15"/>
      <c r="W151"/>
    </row>
    <row r="152" spans="1:41" s="9" customFormat="1" x14ac:dyDescent="0.15">
      <c r="A152" s="8" t="s">
        <v>562</v>
      </c>
      <c r="B152" s="15" t="s">
        <v>1</v>
      </c>
      <c r="C152" s="9" t="s">
        <v>0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0" t="s">
        <v>57</v>
      </c>
      <c r="U152" s="17" t="s">
        <v>434</v>
      </c>
      <c r="V152" s="11" t="s">
        <v>435</v>
      </c>
      <c r="W152">
        <v>12</v>
      </c>
      <c r="X152" s="9">
        <f t="shared" ref="X152:X158" si="107">1+(W152-1)*0.25</f>
        <v>3.75</v>
      </c>
      <c r="Y152" s="9">
        <f t="shared" ref="Y152:Y158" si="108">INT(POWER(X152+(Z152*0.25),2)*35)</f>
        <v>492</v>
      </c>
      <c r="Z152" s="9">
        <v>0</v>
      </c>
      <c r="AA152" s="9">
        <f t="shared" ref="AA152:AA158" si="109">INT(POWER(X152+(AB152*0.25),3))+40</f>
        <v>92</v>
      </c>
      <c r="AB152" s="9">
        <v>0</v>
      </c>
      <c r="AC152" s="9">
        <f t="shared" ref="AC152:AC158" si="110">INT(50+(X152+(AD152*0.25)-1)*POWER(X152+(AD152*0.25),0.5)*10)</f>
        <v>103</v>
      </c>
      <c r="AD152" s="9">
        <v>0</v>
      </c>
      <c r="AE152" s="9">
        <f t="shared" ref="AE152:AE158" si="111">INT(POWER(X152+(AF152*0.25),3))+40</f>
        <v>92</v>
      </c>
      <c r="AF152" s="9">
        <v>0</v>
      </c>
      <c r="AG152" s="9">
        <f t="shared" ref="AG152:AG158" si="112">INT(50+(X152+(AH152*0.25)-1)*POWER(X152+(AH152*0.25),0.5)*10)</f>
        <v>103</v>
      </c>
      <c r="AH152" s="9">
        <v>0</v>
      </c>
      <c r="AI152" s="9">
        <f t="shared" ref="AI152:AI158" si="113">INT(5+(X152+(AJ152*0.25)-1)*POWER(X152+(AJ152*0.25),0.2))</f>
        <v>8</v>
      </c>
      <c r="AJ152" s="9">
        <v>0</v>
      </c>
      <c r="AL152" s="11" t="s">
        <v>436</v>
      </c>
      <c r="AM152" s="11" t="s">
        <v>437</v>
      </c>
    </row>
    <row r="153" spans="1:41" s="9" customFormat="1" x14ac:dyDescent="0.15">
      <c r="A153" s="8" t="s">
        <v>562</v>
      </c>
      <c r="B153" s="17" t="s">
        <v>445</v>
      </c>
      <c r="C153" s="11" t="s">
        <v>446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447</v>
      </c>
      <c r="S153" s="11" t="s">
        <v>448</v>
      </c>
      <c r="U153" s="17" t="s">
        <v>441</v>
      </c>
      <c r="V153" s="11" t="s">
        <v>442</v>
      </c>
      <c r="W153">
        <v>12</v>
      </c>
      <c r="X153" s="9">
        <f t="shared" si="107"/>
        <v>3.75</v>
      </c>
      <c r="Y153" s="9">
        <f t="shared" si="108"/>
        <v>492</v>
      </c>
      <c r="Z153" s="9">
        <v>0</v>
      </c>
      <c r="AA153" s="9">
        <f t="shared" si="109"/>
        <v>92</v>
      </c>
      <c r="AB153" s="9">
        <v>0</v>
      </c>
      <c r="AC153" s="9">
        <f t="shared" si="110"/>
        <v>103</v>
      </c>
      <c r="AD153" s="9">
        <v>0</v>
      </c>
      <c r="AE153" s="9">
        <f t="shared" si="111"/>
        <v>92</v>
      </c>
      <c r="AF153" s="9">
        <v>0</v>
      </c>
      <c r="AG153" s="9">
        <f t="shared" si="112"/>
        <v>103</v>
      </c>
      <c r="AH153" s="9">
        <v>0</v>
      </c>
      <c r="AI153" s="9">
        <f t="shared" si="113"/>
        <v>8</v>
      </c>
      <c r="AJ153" s="9">
        <v>0</v>
      </c>
      <c r="AL153" s="11" t="s">
        <v>443</v>
      </c>
      <c r="AM153" s="11" t="s">
        <v>444</v>
      </c>
    </row>
    <row r="154" spans="1:41" s="9" customFormat="1" x14ac:dyDescent="0.15">
      <c r="A154" s="8" t="s">
        <v>562</v>
      </c>
      <c r="B154" s="17" t="s">
        <v>453</v>
      </c>
      <c r="C154" s="11" t="s">
        <v>454</v>
      </c>
      <c r="D154" s="9">
        <v>1</v>
      </c>
      <c r="E154" s="9">
        <f>1+(D154-1)*0.25</f>
        <v>1</v>
      </c>
      <c r="F154" s="9">
        <f>INT(200+POWER(E154+(G154*0.25)+1,2)*30)</f>
        <v>320</v>
      </c>
      <c r="G154" s="9">
        <v>0</v>
      </c>
      <c r="H154" s="9">
        <f>INT(POWER(E154+(I154*0.25)+4,2)*3)</f>
        <v>75</v>
      </c>
      <c r="I154" s="9">
        <v>0</v>
      </c>
      <c r="J154" s="9">
        <f>INT(50+(E154+(K154*0.25)-1)*POWER(E154+(K154*0.25),0.5)*10)</f>
        <v>50</v>
      </c>
      <c r="K154" s="9">
        <v>0</v>
      </c>
      <c r="L154" s="9">
        <f>INT(POWER(E154+(M154*0.25)+4,2)*3)</f>
        <v>75</v>
      </c>
      <c r="M154" s="9">
        <v>0</v>
      </c>
      <c r="N154" s="9">
        <f>INT(50+(E154+(O154*0.25)-1)*POWER(E154+(O154*0.25),0.5)*10)</f>
        <v>50</v>
      </c>
      <c r="O154" s="9">
        <v>0</v>
      </c>
      <c r="P154" s="9">
        <f>INT(5+(E154+(Q154*0.25)-1)*POWER(E154+(Q154*0.25),0.2))</f>
        <v>5</v>
      </c>
      <c r="Q154" s="9">
        <v>0</v>
      </c>
      <c r="R154" s="11" t="s">
        <v>455</v>
      </c>
      <c r="S154" s="11" t="s">
        <v>456</v>
      </c>
      <c r="U154" s="17" t="s">
        <v>449</v>
      </c>
      <c r="V154" s="11" t="s">
        <v>450</v>
      </c>
      <c r="W154">
        <v>12</v>
      </c>
      <c r="X154" s="9">
        <f t="shared" si="107"/>
        <v>3.75</v>
      </c>
      <c r="Y154" s="9">
        <f t="shared" si="108"/>
        <v>492</v>
      </c>
      <c r="Z154" s="9">
        <v>0</v>
      </c>
      <c r="AA154" s="9">
        <f t="shared" si="109"/>
        <v>92</v>
      </c>
      <c r="AB154" s="9">
        <v>0</v>
      </c>
      <c r="AC154" s="9">
        <f t="shared" si="110"/>
        <v>103</v>
      </c>
      <c r="AD154" s="9">
        <v>0</v>
      </c>
      <c r="AE154" s="9">
        <f t="shared" si="111"/>
        <v>92</v>
      </c>
      <c r="AF154" s="9">
        <v>0</v>
      </c>
      <c r="AG154" s="9">
        <f t="shared" si="112"/>
        <v>103</v>
      </c>
      <c r="AH154" s="9">
        <v>0</v>
      </c>
      <c r="AI154" s="9">
        <f t="shared" si="113"/>
        <v>8</v>
      </c>
      <c r="AJ154" s="9">
        <v>0</v>
      </c>
      <c r="AL154" s="11" t="s">
        <v>451</v>
      </c>
      <c r="AM154" s="11" t="s">
        <v>452</v>
      </c>
    </row>
    <row r="155" spans="1:41" x14ac:dyDescent="0.15">
      <c r="A155" s="8" t="s">
        <v>562</v>
      </c>
      <c r="U155" s="16" t="s">
        <v>457</v>
      </c>
      <c r="V155" s="6" t="s">
        <v>458</v>
      </c>
      <c r="W155">
        <v>12</v>
      </c>
      <c r="X155">
        <f t="shared" si="107"/>
        <v>3.75</v>
      </c>
      <c r="Y155">
        <f t="shared" si="108"/>
        <v>492</v>
      </c>
      <c r="Z155">
        <v>0</v>
      </c>
      <c r="AA155">
        <f t="shared" si="109"/>
        <v>92</v>
      </c>
      <c r="AB155">
        <v>0</v>
      </c>
      <c r="AC155">
        <f t="shared" si="110"/>
        <v>103</v>
      </c>
      <c r="AD155">
        <v>0</v>
      </c>
      <c r="AE155">
        <f t="shared" si="111"/>
        <v>92</v>
      </c>
      <c r="AF155">
        <v>0</v>
      </c>
      <c r="AG155">
        <f t="shared" si="112"/>
        <v>103</v>
      </c>
      <c r="AH155">
        <v>0</v>
      </c>
      <c r="AI155">
        <f t="shared" si="113"/>
        <v>8</v>
      </c>
      <c r="AJ155">
        <v>0</v>
      </c>
      <c r="AL155" s="6" t="s">
        <v>459</v>
      </c>
      <c r="AM155" s="6" t="s">
        <v>460</v>
      </c>
    </row>
    <row r="156" spans="1:41" x14ac:dyDescent="0.15">
      <c r="A156" s="8" t="s">
        <v>562</v>
      </c>
      <c r="B156" s="16"/>
      <c r="C156" s="6"/>
      <c r="R156" s="6"/>
      <c r="S156" s="6"/>
      <c r="U156" s="16" t="s">
        <v>461</v>
      </c>
      <c r="V156" s="6" t="s">
        <v>462</v>
      </c>
      <c r="W156">
        <v>12</v>
      </c>
      <c r="X156">
        <f t="shared" si="107"/>
        <v>3.75</v>
      </c>
      <c r="Y156">
        <f t="shared" si="108"/>
        <v>492</v>
      </c>
      <c r="Z156">
        <v>0</v>
      </c>
      <c r="AA156">
        <f t="shared" si="109"/>
        <v>92</v>
      </c>
      <c r="AB156">
        <v>0</v>
      </c>
      <c r="AC156">
        <f t="shared" si="110"/>
        <v>103</v>
      </c>
      <c r="AD156">
        <v>0</v>
      </c>
      <c r="AE156">
        <f t="shared" si="111"/>
        <v>92</v>
      </c>
      <c r="AF156">
        <v>0</v>
      </c>
      <c r="AG156">
        <f t="shared" si="112"/>
        <v>103</v>
      </c>
      <c r="AH156">
        <v>0</v>
      </c>
      <c r="AI156">
        <f t="shared" si="113"/>
        <v>8</v>
      </c>
      <c r="AJ156">
        <v>0</v>
      </c>
      <c r="AL156" s="6" t="s">
        <v>93</v>
      </c>
      <c r="AM156" s="6" t="s">
        <v>463</v>
      </c>
    </row>
    <row r="157" spans="1:41" x14ac:dyDescent="0.15">
      <c r="A157" s="8" t="s">
        <v>562</v>
      </c>
      <c r="B157" s="16"/>
      <c r="C157" s="6"/>
      <c r="R157" s="6"/>
      <c r="S157" s="6"/>
      <c r="U157" s="16" t="s">
        <v>464</v>
      </c>
      <c r="V157" s="6" t="s">
        <v>465</v>
      </c>
      <c r="W157">
        <v>12</v>
      </c>
      <c r="X157">
        <f t="shared" si="107"/>
        <v>3.75</v>
      </c>
      <c r="Y157">
        <f t="shared" si="108"/>
        <v>492</v>
      </c>
      <c r="Z157">
        <v>0</v>
      </c>
      <c r="AA157">
        <f t="shared" si="109"/>
        <v>92</v>
      </c>
      <c r="AB157">
        <v>0</v>
      </c>
      <c r="AC157">
        <f t="shared" si="110"/>
        <v>103</v>
      </c>
      <c r="AD157">
        <v>0</v>
      </c>
      <c r="AE157">
        <f t="shared" si="111"/>
        <v>92</v>
      </c>
      <c r="AF157">
        <v>0</v>
      </c>
      <c r="AG157">
        <f t="shared" si="112"/>
        <v>103</v>
      </c>
      <c r="AH157">
        <v>0</v>
      </c>
      <c r="AI157">
        <f t="shared" si="113"/>
        <v>8</v>
      </c>
      <c r="AJ157">
        <v>0</v>
      </c>
      <c r="AL157" s="6" t="s">
        <v>63</v>
      </c>
      <c r="AM157" s="6" t="s">
        <v>466</v>
      </c>
    </row>
    <row r="158" spans="1:41" x14ac:dyDescent="0.15">
      <c r="A158" s="1" t="s">
        <v>562</v>
      </c>
      <c r="B158" s="16"/>
      <c r="C158" s="6"/>
      <c r="R158" s="6"/>
      <c r="S158" s="6"/>
      <c r="U158" s="16" t="s">
        <v>467</v>
      </c>
      <c r="V158" s="6" t="s">
        <v>468</v>
      </c>
      <c r="W158">
        <v>12</v>
      </c>
      <c r="X158">
        <f t="shared" si="107"/>
        <v>3.75</v>
      </c>
      <c r="Y158">
        <f t="shared" si="108"/>
        <v>492</v>
      </c>
      <c r="Z158">
        <v>0</v>
      </c>
      <c r="AA158">
        <f t="shared" si="109"/>
        <v>92</v>
      </c>
      <c r="AB158">
        <v>0</v>
      </c>
      <c r="AC158">
        <f t="shared" si="110"/>
        <v>103</v>
      </c>
      <c r="AD158">
        <v>0</v>
      </c>
      <c r="AE158">
        <f t="shared" si="111"/>
        <v>92</v>
      </c>
      <c r="AF158">
        <v>0</v>
      </c>
      <c r="AG158">
        <f t="shared" si="112"/>
        <v>103</v>
      </c>
      <c r="AH158">
        <v>0</v>
      </c>
      <c r="AI158">
        <f t="shared" si="113"/>
        <v>8</v>
      </c>
      <c r="AJ158">
        <v>0</v>
      </c>
      <c r="AL158" s="6" t="s">
        <v>93</v>
      </c>
      <c r="AM158" s="6" t="s">
        <v>469</v>
      </c>
    </row>
    <row r="159" spans="1:41" x14ac:dyDescent="0.15">
      <c r="A159" s="1" t="s">
        <v>600</v>
      </c>
    </row>
    <row r="160" spans="1:41" x14ac:dyDescent="0.15">
      <c r="B160" s="14" t="s">
        <v>556</v>
      </c>
      <c r="C160" s="7" t="s">
        <v>557</v>
      </c>
      <c r="D160" s="7">
        <v>25</v>
      </c>
      <c r="E160" s="7">
        <v>1</v>
      </c>
      <c r="F160" s="7">
        <v>320</v>
      </c>
      <c r="G160" s="7">
        <v>0</v>
      </c>
      <c r="H160" s="7">
        <v>75</v>
      </c>
      <c r="I160" s="7">
        <v>0</v>
      </c>
      <c r="J160" s="7">
        <v>50</v>
      </c>
      <c r="K160" s="7">
        <v>0</v>
      </c>
      <c r="L160" s="7">
        <v>75</v>
      </c>
      <c r="M160" s="7">
        <v>0</v>
      </c>
      <c r="N160" s="7">
        <v>50</v>
      </c>
      <c r="O160" s="7">
        <v>0</v>
      </c>
      <c r="P160" s="7">
        <v>5</v>
      </c>
      <c r="Q160" s="7">
        <v>0</v>
      </c>
      <c r="R160" s="7">
        <v>100205</v>
      </c>
      <c r="S160" s="7" t="s">
        <v>561</v>
      </c>
      <c r="U160" s="16" t="s">
        <v>470</v>
      </c>
      <c r="V160" s="6" t="s">
        <v>471</v>
      </c>
      <c r="W160">
        <v>35</v>
      </c>
      <c r="X160">
        <f>1+(W160-1)*0.25</f>
        <v>9.5</v>
      </c>
      <c r="Y160">
        <f>INT(POWER(X160+(Z160*0.25),2)*35)</f>
        <v>54608</v>
      </c>
      <c r="Z160">
        <v>120</v>
      </c>
      <c r="AA160">
        <f>INT(POWER(X160+(AB160*0.25),3))+40</f>
        <v>2366</v>
      </c>
      <c r="AB160">
        <v>15</v>
      </c>
      <c r="AC160">
        <f>INT(50+(X160+(AD160*0.25)-1)*POWER(X160+(AD160*0.25),0.5)*10)</f>
        <v>9875</v>
      </c>
      <c r="AD160">
        <v>360</v>
      </c>
      <c r="AE160">
        <f>INT(POWER(X160+(AF160*0.25),3))+40</f>
        <v>11814</v>
      </c>
      <c r="AF160">
        <v>53</v>
      </c>
      <c r="AG160">
        <f>INT(50+(X160+(AH160*0.25)-1)*POWER(X160+(AH160*0.25),0.5)*10)</f>
        <v>24974</v>
      </c>
      <c r="AH160">
        <v>700</v>
      </c>
      <c r="AI160">
        <f>INT(5+(X160+(AJ160*0.25)-1)*POWER(X160+(AJ160*0.25),0.2))</f>
        <v>18</v>
      </c>
      <c r="AJ160">
        <v>0</v>
      </c>
      <c r="AL160" s="6" t="s">
        <v>472</v>
      </c>
      <c r="AM160" s="6">
        <v>15007</v>
      </c>
      <c r="AN160" s="7" t="s">
        <v>571</v>
      </c>
      <c r="AO160" t="s">
        <v>626</v>
      </c>
    </row>
    <row r="161" spans="1:41" x14ac:dyDescent="0.15">
      <c r="B161" s="16" t="s">
        <v>438</v>
      </c>
      <c r="C161" s="6" t="s">
        <v>439</v>
      </c>
      <c r="D161">
        <v>35</v>
      </c>
      <c r="E161">
        <f>1+(D161-1)*0.25</f>
        <v>9.5</v>
      </c>
      <c r="F161">
        <f>INT(200+POWER(E161+(G161*0.25)+1,2)*30)</f>
        <v>9387</v>
      </c>
      <c r="G161">
        <v>28</v>
      </c>
      <c r="H161">
        <f>INT(POWER(E161+(I161*0.25)+4,2)*3)</f>
        <v>1026</v>
      </c>
      <c r="I161">
        <v>20</v>
      </c>
      <c r="J161">
        <f>INT(50+(E161+(K161*0.25)-1)*POWER(E161+(K161*0.25),0.5)*10)</f>
        <v>536</v>
      </c>
      <c r="K161">
        <v>18</v>
      </c>
      <c r="L161">
        <f>INT(POWER(E161+(M161*0.25)+4,2)*3)</f>
        <v>2227</v>
      </c>
      <c r="M161">
        <v>55</v>
      </c>
      <c r="N161">
        <f>INT(50+(E161+(O161*0.25)-1)*POWER(E161+(O161*0.25),0.5)*10)</f>
        <v>1213</v>
      </c>
      <c r="O161">
        <v>60</v>
      </c>
      <c r="P161">
        <f>INT(5+(E161+(Q161*0.25)-1)*POWER(E161+(Q161*0.25),0.2))</f>
        <v>22</v>
      </c>
      <c r="Q161">
        <v>9</v>
      </c>
      <c r="R161" s="6" t="s">
        <v>440</v>
      </c>
      <c r="S161" s="6">
        <v>10023</v>
      </c>
      <c r="U161" s="16" t="s">
        <v>473</v>
      </c>
      <c r="V161" s="6" t="s">
        <v>474</v>
      </c>
      <c r="W161">
        <v>36</v>
      </c>
      <c r="X161">
        <f>1+(W161-1)*0.25</f>
        <v>9.75</v>
      </c>
      <c r="Y161">
        <f>INT(POWER(X161+(Z161*0.25),2)*35)</f>
        <v>12635</v>
      </c>
      <c r="Z161">
        <v>37</v>
      </c>
      <c r="AA161">
        <f>INT(POWER(X161+(AB161*0.25),3))+40</f>
        <v>11430</v>
      </c>
      <c r="AB161">
        <v>51</v>
      </c>
      <c r="AC161">
        <f>INT(50+(X161+(AD161*0.25)-1)*POWER(X161+(AD161*0.25),0.5)*10)</f>
        <v>5482</v>
      </c>
      <c r="AD161">
        <v>230</v>
      </c>
      <c r="AE161">
        <f>INT(POWER(X161+(AF161*0.25),3))+40</f>
        <v>1878</v>
      </c>
      <c r="AF161">
        <v>10</v>
      </c>
      <c r="AG161">
        <f>INT(50+(X161+(AH161*0.25)-1)*POWER(X161+(AH161*0.25),0.5)*10)</f>
        <v>5179</v>
      </c>
      <c r="AH161">
        <v>220</v>
      </c>
      <c r="AI161">
        <f>INT(5+(X161+(AJ161*0.25)-1)*POWER(X161+(AJ161*0.25),0.2))</f>
        <v>131</v>
      </c>
      <c r="AJ161">
        <v>190</v>
      </c>
      <c r="AL161" s="6" t="s">
        <v>63</v>
      </c>
      <c r="AM161" s="6" t="s">
        <v>475</v>
      </c>
      <c r="AO161" t="s">
        <v>625</v>
      </c>
    </row>
    <row r="162" spans="1:41" x14ac:dyDescent="0.15">
      <c r="R162" s="5"/>
      <c r="U162" s="16" t="s">
        <v>476</v>
      </c>
      <c r="V162" s="6" t="s">
        <v>477</v>
      </c>
      <c r="W162">
        <v>37</v>
      </c>
      <c r="X162">
        <f>1+(W162-1)*0.25</f>
        <v>10</v>
      </c>
      <c r="Y162">
        <f>INT(POWER(X162+(Z162*0.25),2)*35)</f>
        <v>13308</v>
      </c>
      <c r="Z162">
        <v>38</v>
      </c>
      <c r="AA162">
        <f>INT(POWER(X162+(AB162*0.25),3))+40</f>
        <v>1993</v>
      </c>
      <c r="AB162">
        <v>10</v>
      </c>
      <c r="AC162">
        <f>INT(50+(X162+(AD162*0.25)-1)*POWER(X162+(AD162*0.25),0.5)*10)</f>
        <v>4912</v>
      </c>
      <c r="AD162">
        <v>210</v>
      </c>
      <c r="AE162">
        <f>INT(POWER(X162+(AF162*0.25),3))+40</f>
        <v>8655</v>
      </c>
      <c r="AF162">
        <v>42</v>
      </c>
      <c r="AG162">
        <f>INT(50+(X162+(AH162*0.25)-1)*POWER(X162+(AH162*0.25),0.5)*10)</f>
        <v>5209</v>
      </c>
      <c r="AH162">
        <v>220</v>
      </c>
      <c r="AI162">
        <f>INT(5+(X162+(AJ162*0.25)-1)*POWER(X162+(AJ162*0.25),0.2))</f>
        <v>86</v>
      </c>
      <c r="AJ162">
        <v>120</v>
      </c>
      <c r="AL162" s="6" t="s">
        <v>93</v>
      </c>
      <c r="AM162" s="6" t="s">
        <v>478</v>
      </c>
    </row>
    <row r="163" spans="1:41" x14ac:dyDescent="0.15">
      <c r="R163" s="5"/>
      <c r="U163" s="16" t="s">
        <v>481</v>
      </c>
      <c r="V163" s="6" t="s">
        <v>480</v>
      </c>
      <c r="W163">
        <v>36</v>
      </c>
      <c r="X163">
        <f>1+(W163-1)*0.25</f>
        <v>9.75</v>
      </c>
      <c r="Y163">
        <f>INT(POWER(X163+(Z163*0.25),2)*35)</f>
        <v>12304</v>
      </c>
      <c r="Z163">
        <v>36</v>
      </c>
      <c r="AA163">
        <f>INT(POWER(X163+(AB163*0.25),3))+40</f>
        <v>2112</v>
      </c>
      <c r="AB163">
        <v>12</v>
      </c>
      <c r="AC163">
        <f>INT(50+(X163+(AD163*0.25)-1)*POWER(X163+(AD163*0.25),0.5)*10)</f>
        <v>6426</v>
      </c>
      <c r="AD163">
        <v>260</v>
      </c>
      <c r="AE163">
        <f>INT(POWER(X163+(AF163*0.25),3))+40</f>
        <v>11055</v>
      </c>
      <c r="AF163">
        <v>50</v>
      </c>
      <c r="AG163">
        <f>INT(50+(X163+(AH163*0.25)-1)*POWER(X163+(AH163*0.25),0.5)*10)</f>
        <v>6426</v>
      </c>
      <c r="AH163">
        <v>260</v>
      </c>
      <c r="AI163">
        <f>INT(5+(X163+(AJ163*0.25)-1)*POWER(X163+(AJ163*0.25),0.2))</f>
        <v>138</v>
      </c>
      <c r="AJ163">
        <v>200</v>
      </c>
      <c r="AL163" s="6" t="s">
        <v>93</v>
      </c>
      <c r="AM163" s="6" t="s">
        <v>479</v>
      </c>
    </row>
    <row r="164" spans="1:41" x14ac:dyDescent="0.15">
      <c r="A164" s="1" t="s">
        <v>601</v>
      </c>
    </row>
    <row r="165" spans="1:41" x14ac:dyDescent="0.15">
      <c r="B165" s="16" t="s">
        <v>485</v>
      </c>
      <c r="C165" s="6" t="s">
        <v>486</v>
      </c>
      <c r="D165">
        <v>20</v>
      </c>
      <c r="E165">
        <f>1+(D165-1)*0.25</f>
        <v>5.75</v>
      </c>
      <c r="F165">
        <f>INT(200+POWER(E165+(G165*0.25)+1,2)*30)</f>
        <v>1566</v>
      </c>
      <c r="G165">
        <v>0</v>
      </c>
      <c r="H165">
        <f>INT(POWER(E165+(I165*0.25)+4,2)*3)</f>
        <v>285</v>
      </c>
      <c r="I165">
        <v>0</v>
      </c>
      <c r="J165">
        <f>INT(50+(E165+(K165*0.25)-1)*POWER(E165+(K165*0.25),0.5)*10)</f>
        <v>163</v>
      </c>
      <c r="K165">
        <v>0</v>
      </c>
      <c r="L165">
        <f>INT(POWER(E165+(M165*0.25)+4,2)*3)</f>
        <v>285</v>
      </c>
      <c r="M165">
        <v>0</v>
      </c>
      <c r="N165">
        <f>INT(50+(E165+(O165*0.25)-1)*POWER(E165+(O165*0.25),0.5)*10)</f>
        <v>163</v>
      </c>
      <c r="O165">
        <v>0</v>
      </c>
      <c r="P165">
        <f>INT(5+(E165+(Q165*0.25)-1)*POWER(E165+(Q165*0.25),0.2))</f>
        <v>11</v>
      </c>
      <c r="Q165">
        <v>0</v>
      </c>
      <c r="R165" s="6" t="s">
        <v>472</v>
      </c>
      <c r="S165" s="6" t="s">
        <v>619</v>
      </c>
      <c r="U165" s="16" t="s">
        <v>482</v>
      </c>
      <c r="V165" s="6" t="s">
        <v>483</v>
      </c>
      <c r="W165">
        <v>46</v>
      </c>
      <c r="X165">
        <f>1+(W165-1)*0.25</f>
        <v>12.25</v>
      </c>
      <c r="Y165">
        <f>INT(POWER(X165+(Z165*0.25),2)*35)</f>
        <v>21439</v>
      </c>
      <c r="Z165">
        <v>50</v>
      </c>
      <c r="AA165">
        <f>INT(POWER(X165+(AB165*0.25),3))+40</f>
        <v>13017</v>
      </c>
      <c r="AB165">
        <v>45</v>
      </c>
      <c r="AC165">
        <f>INT(50+(X165+(AD165*0.25)-1)*POWER(X165+(AD165*0.25),0.5)*10)</f>
        <v>8814</v>
      </c>
      <c r="AD165">
        <v>320</v>
      </c>
      <c r="AE165">
        <f>INT(POWER(X165+(AF165*0.25),3))+40</f>
        <v>1878</v>
      </c>
      <c r="AF165">
        <v>0</v>
      </c>
      <c r="AG165">
        <f>INT(50+(X165+(AH165*0.25)-1)*POWER(X165+(AH165*0.25),0.5)*10)</f>
        <v>3594</v>
      </c>
      <c r="AH165">
        <v>154</v>
      </c>
      <c r="AI165">
        <f>INT(5+(X165+(AJ165*0.25)-1)*POWER(X165+(AJ165*0.25),0.2))</f>
        <v>156</v>
      </c>
      <c r="AJ165">
        <v>217</v>
      </c>
      <c r="AL165" s="6" t="s">
        <v>221</v>
      </c>
      <c r="AM165" s="6" t="s">
        <v>484</v>
      </c>
    </row>
    <row r="166" spans="1:41" x14ac:dyDescent="0.15">
      <c r="B166" s="16" t="s">
        <v>487</v>
      </c>
      <c r="C166" s="6" t="s">
        <v>488</v>
      </c>
      <c r="D166">
        <v>15</v>
      </c>
      <c r="E166">
        <f>1+(D166-1)*0.25</f>
        <v>4.5</v>
      </c>
      <c r="F166">
        <f>INT(200+POWER(E166+(G166*0.25)+1,2)*30)</f>
        <v>1107</v>
      </c>
      <c r="G166">
        <v>0</v>
      </c>
      <c r="H166">
        <f>INT(POWER(E166+(I166*0.25)+4,2)*3)</f>
        <v>216</v>
      </c>
      <c r="I166">
        <v>0</v>
      </c>
      <c r="J166">
        <f>INT(50+(E166+(K166*0.25)-1)*POWER(E166+(K166*0.25),0.5)*10)</f>
        <v>124</v>
      </c>
      <c r="K166">
        <v>0</v>
      </c>
      <c r="L166">
        <f>INT(POWER(E166+(M166*0.25)+4,2)*3)</f>
        <v>216</v>
      </c>
      <c r="M166">
        <v>0</v>
      </c>
      <c r="N166">
        <f>INT(50+(E166+(O166*0.25)-1)*POWER(E166+(O166*0.25),0.5)*10)</f>
        <v>124</v>
      </c>
      <c r="O166">
        <v>0</v>
      </c>
      <c r="P166">
        <f>INT(5+(E166+(Q166*0.25)-1)*POWER(E166+(Q166*0.25),0.2))</f>
        <v>9</v>
      </c>
      <c r="Q166">
        <v>0</v>
      </c>
      <c r="R166" s="6" t="s">
        <v>489</v>
      </c>
      <c r="S166" s="6" t="s">
        <v>490</v>
      </c>
      <c r="U166" s="16" t="s">
        <v>491</v>
      </c>
      <c r="V166" s="6" t="s">
        <v>492</v>
      </c>
      <c r="W166">
        <v>46</v>
      </c>
      <c r="X166">
        <f>1+(W166-1)*0.25</f>
        <v>12.25</v>
      </c>
      <c r="Y166">
        <f>INT(POWER(X166+(Z166*0.25),2)*35)</f>
        <v>23207</v>
      </c>
      <c r="Z166">
        <v>54</v>
      </c>
      <c r="AA166">
        <f>INT(POWER(X166+(AB166*0.25),3))+40</f>
        <v>12608</v>
      </c>
      <c r="AB166">
        <v>44</v>
      </c>
      <c r="AC166">
        <f>INT(50+(X166+(AD166*0.25)-1)*POWER(X166+(AD166*0.25),0.5)*10)</f>
        <v>8994</v>
      </c>
      <c r="AD166">
        <v>325</v>
      </c>
      <c r="AE166">
        <f>INT(POWER(X166+(AF166*0.25),3))+40</f>
        <v>1878</v>
      </c>
      <c r="AF166">
        <v>0</v>
      </c>
      <c r="AG166">
        <f>INT(50+(X166+(AH166*0.25)-1)*POWER(X166+(AH166*0.25),0.5)*10)</f>
        <v>3488</v>
      </c>
      <c r="AH166">
        <v>150</v>
      </c>
      <c r="AI166">
        <f>INT(5+(X166+(AJ166*0.25)-1)*POWER(X166+(AJ166*0.25),0.2))</f>
        <v>147</v>
      </c>
      <c r="AJ166">
        <v>204</v>
      </c>
      <c r="AL166" s="6" t="s">
        <v>93</v>
      </c>
      <c r="AM166" s="6" t="s">
        <v>493</v>
      </c>
    </row>
    <row r="167" spans="1:41" x14ac:dyDescent="0.15">
      <c r="B167" s="12" t="s">
        <v>1</v>
      </c>
      <c r="C167" t="s">
        <v>0</v>
      </c>
      <c r="D167">
        <v>35</v>
      </c>
      <c r="E167">
        <f>1+(D167-1)*0.25</f>
        <v>9.5</v>
      </c>
      <c r="F167">
        <f>INT(200+POWER(E167+(G167*0.25)+1,2)*30)</f>
        <v>3507</v>
      </c>
      <c r="G167">
        <v>0</v>
      </c>
      <c r="H167">
        <f>INT(POWER(E167+(I167*0.25)+4,2)*3)</f>
        <v>546</v>
      </c>
      <c r="I167">
        <v>0</v>
      </c>
      <c r="J167">
        <f>INT(50+(E167+(K167*0.25)-1)*POWER(E167+(K167*0.25),0.5)*10)</f>
        <v>311</v>
      </c>
      <c r="K167">
        <v>0</v>
      </c>
      <c r="L167">
        <f>INT(POWER(E167+(M167*0.25)+4,2)*3)</f>
        <v>546</v>
      </c>
      <c r="M167">
        <v>0</v>
      </c>
      <c r="N167">
        <f>INT(50+(E167+(O167*0.25)-1)*POWER(E167+(O167*0.25),0.5)*10)</f>
        <v>311</v>
      </c>
      <c r="O167">
        <v>0</v>
      </c>
      <c r="P167">
        <f>INT(5+(E167+(Q167*0.25)-1)*POWER(E167+(Q167*0.25),0.2))</f>
        <v>18</v>
      </c>
      <c r="Q167">
        <v>0</v>
      </c>
      <c r="R167" s="5">
        <v>100105</v>
      </c>
      <c r="S167" t="s">
        <v>554</v>
      </c>
      <c r="U167" s="16" t="s">
        <v>497</v>
      </c>
      <c r="V167" s="6" t="s">
        <v>496</v>
      </c>
      <c r="W167">
        <v>47</v>
      </c>
      <c r="X167">
        <f>1+(W167-1)*0.25</f>
        <v>12.5</v>
      </c>
      <c r="Y167">
        <f>INT(POWER(X167+(Z167*0.25),2)*35)</f>
        <v>24117</v>
      </c>
      <c r="Z167">
        <v>55</v>
      </c>
      <c r="AA167">
        <f>INT(POWER(X167+(AB167*0.25),3))+40</f>
        <v>9635</v>
      </c>
      <c r="AB167">
        <v>35</v>
      </c>
      <c r="AC167">
        <f>INT(50+(X167+(AD167*0.25)-1)*POWER(X167+(AD167*0.25),0.5)*10)</f>
        <v>3383</v>
      </c>
      <c r="AD167">
        <v>145</v>
      </c>
      <c r="AE167">
        <f>INT(POWER(X167+(AF167*0.25),3))+40</f>
        <v>14300</v>
      </c>
      <c r="AF167">
        <v>47</v>
      </c>
      <c r="AG167">
        <f>INT(50+(X167+(AH167*0.25)-1)*POWER(X167+(AH167*0.25),0.5)*10)</f>
        <v>9211</v>
      </c>
      <c r="AH167">
        <v>330</v>
      </c>
      <c r="AI167">
        <f>INT(5+(X167+(AJ167*0.25)-1)*POWER(X167+(AJ167*0.25),0.2))</f>
        <v>47</v>
      </c>
      <c r="AJ167">
        <v>45</v>
      </c>
      <c r="AL167" s="6" t="s">
        <v>495</v>
      </c>
      <c r="AM167" s="6" t="s">
        <v>494</v>
      </c>
    </row>
    <row r="168" spans="1:41" x14ac:dyDescent="0.15">
      <c r="B168" s="12" t="s">
        <v>1</v>
      </c>
      <c r="C168" t="s">
        <v>0</v>
      </c>
      <c r="D168">
        <v>35</v>
      </c>
      <c r="E168">
        <f>1+(D168-1)*0.25</f>
        <v>9.5</v>
      </c>
      <c r="F168">
        <f>INT(200+POWER(E168+(G168*0.25)+1,2)*30)</f>
        <v>3507</v>
      </c>
      <c r="G168">
        <v>0</v>
      </c>
      <c r="H168">
        <f>INT(POWER(E168+(I168*0.25)+4,2)*3)</f>
        <v>546</v>
      </c>
      <c r="I168">
        <v>0</v>
      </c>
      <c r="J168">
        <f>INT(50+(E168+(K168*0.25)-1)*POWER(E168+(K168*0.25),0.5)*10)</f>
        <v>311</v>
      </c>
      <c r="K168">
        <v>0</v>
      </c>
      <c r="L168">
        <f>INT(POWER(E168+(M168*0.25)+4,2)*3)</f>
        <v>546</v>
      </c>
      <c r="M168">
        <v>0</v>
      </c>
      <c r="N168">
        <f>INT(50+(E168+(O168*0.25)-1)*POWER(E168+(O168*0.25),0.5)*10)</f>
        <v>311</v>
      </c>
      <c r="O168">
        <v>0</v>
      </c>
      <c r="P168">
        <f>INT(5+(E168+(Q168*0.25)-1)*POWER(E168+(Q168*0.25),0.2))</f>
        <v>18</v>
      </c>
      <c r="Q168">
        <v>0</v>
      </c>
      <c r="R168" s="5">
        <v>101105</v>
      </c>
      <c r="S168" t="s">
        <v>555</v>
      </c>
      <c r="U168" s="16" t="s">
        <v>498</v>
      </c>
      <c r="V168" s="6" t="s">
        <v>499</v>
      </c>
      <c r="W168">
        <v>48</v>
      </c>
      <c r="X168">
        <f>1+(W168-1)*0.25</f>
        <v>12.75</v>
      </c>
      <c r="Y168">
        <f>INT(POWER(X168+(Z168*0.25),2)*35)</f>
        <v>25044</v>
      </c>
      <c r="Z168">
        <v>56</v>
      </c>
      <c r="AA168">
        <f>INT(POWER(X168+(AB168*0.25),3))+40</f>
        <v>14300</v>
      </c>
      <c r="AB168">
        <v>46</v>
      </c>
      <c r="AC168">
        <f>INT(50+(X168+(AD168*0.25)-1)*POWER(X168+(AD168*0.25),0.5)*10)</f>
        <v>9615</v>
      </c>
      <c r="AD168">
        <v>340</v>
      </c>
      <c r="AE168">
        <f>INT(POWER(X168+(AF168*0.25),3))+40</f>
        <v>2112</v>
      </c>
      <c r="AF168">
        <v>0</v>
      </c>
      <c r="AG168">
        <f>INT(50+(X168+(AH168*0.25)-1)*POWER(X168+(AH168*0.25),0.5)*10)</f>
        <v>3127</v>
      </c>
      <c r="AH168">
        <v>134</v>
      </c>
      <c r="AI168">
        <f>INT(5+(X168+(AJ168*0.25)-1)*POWER(X168+(AJ168*0.25),0.2))</f>
        <v>158</v>
      </c>
      <c r="AJ168">
        <v>217</v>
      </c>
      <c r="AL168" s="6" t="s">
        <v>93</v>
      </c>
      <c r="AM168" s="6" t="s">
        <v>500</v>
      </c>
    </row>
    <row r="169" spans="1:41" x14ac:dyDescent="0.15">
      <c r="B169" s="14" t="s">
        <v>556</v>
      </c>
      <c r="C169" s="7" t="s">
        <v>557</v>
      </c>
      <c r="D169">
        <v>35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102205</v>
      </c>
      <c r="S169" s="7" t="s">
        <v>558</v>
      </c>
      <c r="U169" s="16"/>
      <c r="V169" s="6"/>
      <c r="AL169" s="6"/>
      <c r="AM169" s="6"/>
    </row>
    <row r="170" spans="1:41" x14ac:dyDescent="0.15">
      <c r="B170" s="14" t="s">
        <v>556</v>
      </c>
      <c r="C170" s="7" t="s">
        <v>557</v>
      </c>
      <c r="D170">
        <v>35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104105</v>
      </c>
      <c r="S170" s="7" t="s">
        <v>559</v>
      </c>
      <c r="U170" s="16"/>
      <c r="V170" s="6"/>
      <c r="AL170" s="6"/>
      <c r="AM170" s="6"/>
    </row>
    <row r="171" spans="1:41" x14ac:dyDescent="0.15">
      <c r="B171" s="14" t="s">
        <v>556</v>
      </c>
      <c r="C171" s="7" t="s">
        <v>557</v>
      </c>
      <c r="D171">
        <v>35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105105</v>
      </c>
      <c r="S171" s="7" t="s">
        <v>560</v>
      </c>
      <c r="U171" s="16"/>
      <c r="V171" s="6"/>
      <c r="AL171" s="6"/>
      <c r="AM171" s="6"/>
    </row>
    <row r="172" spans="1:41" x14ac:dyDescent="0.15">
      <c r="B172" s="14" t="s">
        <v>556</v>
      </c>
      <c r="C172" s="7" t="s">
        <v>557</v>
      </c>
      <c r="D172">
        <v>35</v>
      </c>
      <c r="E172" s="7">
        <v>1</v>
      </c>
      <c r="F172" s="7">
        <v>320</v>
      </c>
      <c r="G172" s="7">
        <v>0</v>
      </c>
      <c r="H172" s="7">
        <v>75</v>
      </c>
      <c r="I172" s="7">
        <v>0</v>
      </c>
      <c r="J172" s="7">
        <v>50</v>
      </c>
      <c r="K172" s="7">
        <v>0</v>
      </c>
      <c r="L172" s="7">
        <v>75</v>
      </c>
      <c r="M172" s="7">
        <v>0</v>
      </c>
      <c r="N172" s="7">
        <v>50</v>
      </c>
      <c r="O172" s="7">
        <v>0</v>
      </c>
      <c r="P172" s="7">
        <v>5</v>
      </c>
      <c r="Q172" s="7">
        <v>0</v>
      </c>
      <c r="R172" s="7">
        <v>100205</v>
      </c>
      <c r="S172" s="7" t="s">
        <v>561</v>
      </c>
      <c r="U172" s="16"/>
      <c r="V172" s="6"/>
      <c r="AL172" s="6"/>
      <c r="AM172" s="6"/>
    </row>
    <row r="173" spans="1:41" x14ac:dyDescent="0.15">
      <c r="A173" s="1" t="s">
        <v>602</v>
      </c>
    </row>
    <row r="174" spans="1:41" x14ac:dyDescent="0.15">
      <c r="B174" s="12" t="s">
        <v>1</v>
      </c>
      <c r="C174" t="s">
        <v>0</v>
      </c>
      <c r="D174">
        <v>40</v>
      </c>
      <c r="E174">
        <f>1+(D174-1)*0.25</f>
        <v>10.75</v>
      </c>
      <c r="F174">
        <f>INT(200+POWER(E174+(G174*0.25)+1,2)*30)</f>
        <v>4341</v>
      </c>
      <c r="G174">
        <v>0</v>
      </c>
      <c r="H174">
        <f>INT(POWER(E174+(I174*0.25)+4,2)*3)</f>
        <v>652</v>
      </c>
      <c r="I174">
        <v>0</v>
      </c>
      <c r="J174">
        <f>INT(50+(E174+(K174*0.25)-1)*POWER(E174+(K174*0.25),0.5)*10)</f>
        <v>369</v>
      </c>
      <c r="K174">
        <v>0</v>
      </c>
      <c r="L174">
        <f>INT(POWER(E174+(M174*0.25)+4,2)*3)</f>
        <v>652</v>
      </c>
      <c r="M174">
        <v>0</v>
      </c>
      <c r="N174">
        <f>INT(50+(E174+(O174*0.25)-1)*POWER(E174+(O174*0.25),0.5)*10)</f>
        <v>369</v>
      </c>
      <c r="O174">
        <v>0</v>
      </c>
      <c r="P174">
        <f>INT(5+(E174+(Q174*0.25)-1)*POWER(E174+(Q174*0.25),0.2))</f>
        <v>20</v>
      </c>
      <c r="Q174">
        <v>0</v>
      </c>
      <c r="R174" s="5">
        <v>100105</v>
      </c>
      <c r="S174" t="s">
        <v>554</v>
      </c>
      <c r="U174" s="16" t="s">
        <v>501</v>
      </c>
      <c r="V174" s="6" t="s">
        <v>607</v>
      </c>
      <c r="W174">
        <v>45</v>
      </c>
      <c r="X174">
        <f t="shared" ref="X174:X180" si="114">1+(W174-1)*0.25</f>
        <v>12</v>
      </c>
      <c r="Y174">
        <f t="shared" ref="Y174:Y180" si="115">INT(POWER(X174+(Z174*0.25),2)*35)</f>
        <v>44732</v>
      </c>
      <c r="Z174">
        <v>95</v>
      </c>
      <c r="AA174">
        <f t="shared" ref="AA174:AA180" si="116">INT(POWER(X174+(AB174*0.25),3))+40</f>
        <v>1768</v>
      </c>
      <c r="AB174">
        <v>0</v>
      </c>
      <c r="AC174">
        <f t="shared" ref="AC174:AC180" si="117">INT(50+(X174+(AD174*0.25)-1)*POWER(X174+(AD174*0.25),0.5)*10)</f>
        <v>25485</v>
      </c>
      <c r="AD174">
        <v>700</v>
      </c>
      <c r="AE174">
        <f t="shared" ref="AE174:AE180" si="118">INT(POWER(X174+(AF174*0.25),3))+40</f>
        <v>11814</v>
      </c>
      <c r="AF174">
        <v>43</v>
      </c>
      <c r="AG174">
        <f t="shared" ref="AG174:AG180" si="119">INT(50+(X174+(AH174*0.25)-1)*POWER(X174+(AH174*0.25),0.5)*10)</f>
        <v>9875</v>
      </c>
      <c r="AH174">
        <v>350</v>
      </c>
      <c r="AI174">
        <f t="shared" ref="AI174:AI180" si="120">INT(5+(X174+(AJ174*0.25)-1)*POWER(X174+(AJ174*0.25),0.2))</f>
        <v>82</v>
      </c>
      <c r="AJ174">
        <v>105</v>
      </c>
      <c r="AL174" s="6" t="s">
        <v>221</v>
      </c>
      <c r="AM174" s="6" t="s">
        <v>502</v>
      </c>
      <c r="AN174" s="7" t="s">
        <v>571</v>
      </c>
      <c r="AO174" t="s">
        <v>632</v>
      </c>
    </row>
    <row r="175" spans="1:41" x14ac:dyDescent="0.15">
      <c r="B175" s="12" t="s">
        <v>1</v>
      </c>
      <c r="C175" t="s">
        <v>0</v>
      </c>
      <c r="D175">
        <v>40</v>
      </c>
      <c r="E175">
        <f>1+(D175-1)*0.25</f>
        <v>10.75</v>
      </c>
      <c r="F175">
        <f>INT(200+POWER(E175+(G175*0.25)+1,2)*30)</f>
        <v>4341</v>
      </c>
      <c r="G175">
        <v>0</v>
      </c>
      <c r="H175">
        <f>INT(POWER(E175+(I175*0.25)+4,2)*3)</f>
        <v>652</v>
      </c>
      <c r="I175">
        <v>0</v>
      </c>
      <c r="J175">
        <f>INT(50+(E175+(K175*0.25)-1)*POWER(E175+(K175*0.25),0.5)*10)</f>
        <v>369</v>
      </c>
      <c r="K175">
        <v>0</v>
      </c>
      <c r="L175">
        <f>INT(POWER(E175+(M175*0.25)+4,2)*3)</f>
        <v>652</v>
      </c>
      <c r="M175">
        <v>0</v>
      </c>
      <c r="N175">
        <f>INT(50+(E175+(O175*0.25)-1)*POWER(E175+(O175*0.25),0.5)*10)</f>
        <v>369</v>
      </c>
      <c r="O175">
        <v>0</v>
      </c>
      <c r="P175">
        <f>INT(5+(E175+(Q175*0.25)-1)*POWER(E175+(Q175*0.25),0.2))</f>
        <v>20</v>
      </c>
      <c r="Q175">
        <v>0</v>
      </c>
      <c r="R175" s="5">
        <v>101105</v>
      </c>
      <c r="S175" t="s">
        <v>555</v>
      </c>
      <c r="U175" s="16" t="s">
        <v>503</v>
      </c>
      <c r="V175" s="6" t="s">
        <v>504</v>
      </c>
      <c r="W175">
        <v>45</v>
      </c>
      <c r="X175">
        <f t="shared" si="114"/>
        <v>12</v>
      </c>
      <c r="Y175">
        <f t="shared" si="115"/>
        <v>51207</v>
      </c>
      <c r="Z175">
        <v>105</v>
      </c>
      <c r="AA175">
        <f>INT(POWER(X175+(AB175*0.25),3))+40</f>
        <v>1768</v>
      </c>
      <c r="AB175">
        <v>0</v>
      </c>
      <c r="AC175">
        <f t="shared" si="117"/>
        <v>25741</v>
      </c>
      <c r="AD175">
        <v>705</v>
      </c>
      <c r="AE175">
        <f>INT(POWER(X175+(AF175*0.25),3))+40</f>
        <v>10688</v>
      </c>
      <c r="AF175">
        <v>40</v>
      </c>
      <c r="AG175">
        <f t="shared" si="119"/>
        <v>9912</v>
      </c>
      <c r="AH175">
        <v>351</v>
      </c>
      <c r="AI175">
        <f t="shared" si="120"/>
        <v>79</v>
      </c>
      <c r="AJ175">
        <v>100</v>
      </c>
      <c r="AL175" s="6" t="s">
        <v>221</v>
      </c>
      <c r="AM175" s="6" t="s">
        <v>505</v>
      </c>
      <c r="AN175" s="7" t="s">
        <v>571</v>
      </c>
    </row>
    <row r="176" spans="1:41" x14ac:dyDescent="0.15">
      <c r="B176" s="14" t="s">
        <v>556</v>
      </c>
      <c r="C176" s="7" t="s">
        <v>557</v>
      </c>
      <c r="D176">
        <v>40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102205</v>
      </c>
      <c r="S176" s="7" t="s">
        <v>558</v>
      </c>
      <c r="U176" s="16" t="s">
        <v>506</v>
      </c>
      <c r="V176" s="6" t="s">
        <v>608</v>
      </c>
      <c r="W176">
        <v>50</v>
      </c>
      <c r="X176">
        <f t="shared" si="114"/>
        <v>13.25</v>
      </c>
      <c r="Y176">
        <f t="shared" si="115"/>
        <v>18919</v>
      </c>
      <c r="Z176">
        <v>40</v>
      </c>
      <c r="AA176">
        <f t="shared" si="116"/>
        <v>12608</v>
      </c>
      <c r="AB176">
        <v>40</v>
      </c>
      <c r="AC176">
        <f t="shared" si="117"/>
        <v>1122</v>
      </c>
      <c r="AD176">
        <v>40</v>
      </c>
      <c r="AE176">
        <f t="shared" si="118"/>
        <v>2366</v>
      </c>
      <c r="AF176">
        <v>0</v>
      </c>
      <c r="AG176">
        <f t="shared" si="119"/>
        <v>786</v>
      </c>
      <c r="AH176">
        <v>20</v>
      </c>
      <c r="AI176">
        <f t="shared" si="120"/>
        <v>28</v>
      </c>
      <c r="AJ176">
        <v>5</v>
      </c>
      <c r="AL176" s="6" t="s">
        <v>93</v>
      </c>
      <c r="AM176" s="6" t="s">
        <v>507</v>
      </c>
      <c r="AN176" s="7" t="s">
        <v>571</v>
      </c>
    </row>
    <row r="177" spans="1:41" x14ac:dyDescent="0.15">
      <c r="B177" s="14" t="s">
        <v>556</v>
      </c>
      <c r="C177" s="7" t="s">
        <v>557</v>
      </c>
      <c r="D177">
        <v>40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104105</v>
      </c>
      <c r="S177" s="7" t="s">
        <v>559</v>
      </c>
      <c r="U177" s="16" t="s">
        <v>508</v>
      </c>
      <c r="V177" s="6" t="s">
        <v>509</v>
      </c>
      <c r="W177">
        <v>46</v>
      </c>
      <c r="X177">
        <f t="shared" si="114"/>
        <v>12.25</v>
      </c>
      <c r="Y177">
        <f t="shared" si="115"/>
        <v>23660</v>
      </c>
      <c r="Z177">
        <v>55</v>
      </c>
      <c r="AA177">
        <f t="shared" si="116"/>
        <v>1878</v>
      </c>
      <c r="AB177">
        <v>0</v>
      </c>
      <c r="AC177">
        <f t="shared" si="117"/>
        <v>3076</v>
      </c>
      <c r="AD177">
        <v>134</v>
      </c>
      <c r="AE177">
        <f t="shared" si="118"/>
        <v>15200</v>
      </c>
      <c r="AF177">
        <v>50</v>
      </c>
      <c r="AG177">
        <f t="shared" si="119"/>
        <v>9912</v>
      </c>
      <c r="AH177">
        <v>350</v>
      </c>
      <c r="AI177">
        <f t="shared" si="120"/>
        <v>23</v>
      </c>
      <c r="AJ177">
        <v>0</v>
      </c>
      <c r="AL177" s="6" t="s">
        <v>126</v>
      </c>
      <c r="AM177" s="6" t="s">
        <v>510</v>
      </c>
      <c r="AO177" t="s">
        <v>633</v>
      </c>
    </row>
    <row r="178" spans="1:41" x14ac:dyDescent="0.15">
      <c r="B178" s="14" t="s">
        <v>556</v>
      </c>
      <c r="C178" s="7" t="s">
        <v>557</v>
      </c>
      <c r="D178">
        <v>40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105105</v>
      </c>
      <c r="S178" s="7" t="s">
        <v>560</v>
      </c>
      <c r="U178" s="16" t="s">
        <v>511</v>
      </c>
      <c r="V178" s="6" t="s">
        <v>512</v>
      </c>
      <c r="W178">
        <v>46</v>
      </c>
      <c r="X178">
        <f t="shared" si="114"/>
        <v>12.25</v>
      </c>
      <c r="Y178">
        <f t="shared" si="115"/>
        <v>24117</v>
      </c>
      <c r="Z178">
        <v>56</v>
      </c>
      <c r="AA178">
        <f t="shared" si="116"/>
        <v>13017</v>
      </c>
      <c r="AB178">
        <v>45</v>
      </c>
      <c r="AC178">
        <f t="shared" si="117"/>
        <v>9950</v>
      </c>
      <c r="AD178">
        <v>351</v>
      </c>
      <c r="AE178">
        <f t="shared" si="118"/>
        <v>1878</v>
      </c>
      <c r="AF178">
        <v>0</v>
      </c>
      <c r="AG178">
        <f t="shared" si="119"/>
        <v>3647</v>
      </c>
      <c r="AH178">
        <v>156</v>
      </c>
      <c r="AI178">
        <f t="shared" si="120"/>
        <v>215</v>
      </c>
      <c r="AJ178">
        <v>300</v>
      </c>
      <c r="AL178" s="6" t="s">
        <v>513</v>
      </c>
      <c r="AM178" s="6" t="s">
        <v>514</v>
      </c>
    </row>
    <row r="179" spans="1:41" x14ac:dyDescent="0.15">
      <c r="B179" s="14" t="s">
        <v>556</v>
      </c>
      <c r="C179" s="7" t="s">
        <v>557</v>
      </c>
      <c r="D179">
        <v>40</v>
      </c>
      <c r="E179" s="7">
        <v>1</v>
      </c>
      <c r="F179" s="7">
        <v>320</v>
      </c>
      <c r="G179" s="7">
        <v>0</v>
      </c>
      <c r="H179" s="7">
        <v>75</v>
      </c>
      <c r="I179" s="7">
        <v>0</v>
      </c>
      <c r="J179" s="7">
        <v>50</v>
      </c>
      <c r="K179" s="7">
        <v>0</v>
      </c>
      <c r="L179" s="7">
        <v>75</v>
      </c>
      <c r="M179" s="7">
        <v>0</v>
      </c>
      <c r="N179" s="7">
        <v>50</v>
      </c>
      <c r="O179" s="7">
        <v>0</v>
      </c>
      <c r="P179" s="7">
        <v>5</v>
      </c>
      <c r="Q179" s="7">
        <v>0</v>
      </c>
      <c r="R179" s="7">
        <v>100205</v>
      </c>
      <c r="S179" s="7" t="s">
        <v>561</v>
      </c>
      <c r="U179" s="16" t="s">
        <v>515</v>
      </c>
      <c r="V179" s="6" t="s">
        <v>516</v>
      </c>
      <c r="W179">
        <v>46</v>
      </c>
      <c r="X179">
        <f t="shared" si="114"/>
        <v>12.25</v>
      </c>
      <c r="Y179">
        <f t="shared" si="115"/>
        <v>22314</v>
      </c>
      <c r="Z179">
        <v>52</v>
      </c>
      <c r="AA179">
        <f t="shared" si="116"/>
        <v>1878</v>
      </c>
      <c r="AB179">
        <v>0</v>
      </c>
      <c r="AC179">
        <f t="shared" si="117"/>
        <v>3594</v>
      </c>
      <c r="AD179">
        <v>154</v>
      </c>
      <c r="AE179">
        <f t="shared" si="118"/>
        <v>13017</v>
      </c>
      <c r="AF179">
        <v>45</v>
      </c>
      <c r="AG179">
        <f t="shared" si="119"/>
        <v>8814</v>
      </c>
      <c r="AH179">
        <v>320</v>
      </c>
      <c r="AI179">
        <f t="shared" si="120"/>
        <v>23</v>
      </c>
      <c r="AJ179">
        <v>0</v>
      </c>
      <c r="AL179" s="6" t="s">
        <v>126</v>
      </c>
      <c r="AM179" s="6" t="s">
        <v>517</v>
      </c>
    </row>
    <row r="180" spans="1:41" x14ac:dyDescent="0.15">
      <c r="R180" s="5"/>
      <c r="U180" s="16" t="s">
        <v>518</v>
      </c>
      <c r="V180" s="6" t="s">
        <v>519</v>
      </c>
      <c r="W180">
        <v>46</v>
      </c>
      <c r="X180">
        <f t="shared" si="114"/>
        <v>12.25</v>
      </c>
      <c r="Y180">
        <f t="shared" si="115"/>
        <v>25044</v>
      </c>
      <c r="Z180">
        <v>58</v>
      </c>
      <c r="AA180">
        <f t="shared" si="116"/>
        <v>1878</v>
      </c>
      <c r="AB180">
        <v>0</v>
      </c>
      <c r="AC180">
        <f t="shared" si="117"/>
        <v>3647</v>
      </c>
      <c r="AD180">
        <v>156</v>
      </c>
      <c r="AE180">
        <f t="shared" si="118"/>
        <v>11814</v>
      </c>
      <c r="AF180">
        <v>42</v>
      </c>
      <c r="AG180">
        <f t="shared" si="119"/>
        <v>9912</v>
      </c>
      <c r="AH180">
        <v>350</v>
      </c>
      <c r="AI180">
        <f t="shared" si="120"/>
        <v>23</v>
      </c>
      <c r="AJ180">
        <v>0</v>
      </c>
      <c r="AL180" s="6" t="s">
        <v>221</v>
      </c>
      <c r="AM180" s="6" t="s">
        <v>520</v>
      </c>
    </row>
    <row r="181" spans="1:41" x14ac:dyDescent="0.15">
      <c r="A181" s="1" t="s">
        <v>603</v>
      </c>
    </row>
    <row r="182" spans="1:41" x14ac:dyDescent="0.15">
      <c r="B182" s="12" t="s">
        <v>1</v>
      </c>
      <c r="C182" t="s">
        <v>0</v>
      </c>
      <c r="D182">
        <v>45</v>
      </c>
      <c r="E182">
        <f>1+(D182-1)*0.25</f>
        <v>12</v>
      </c>
      <c r="F182">
        <f>INT(200+POWER(E182+(G182*0.25)+1,2)*30)</f>
        <v>5270</v>
      </c>
      <c r="G182">
        <v>0</v>
      </c>
      <c r="H182">
        <f>INT(POWER(E182+(I182*0.25)+4,2)*3)</f>
        <v>768</v>
      </c>
      <c r="I182">
        <v>0</v>
      </c>
      <c r="J182">
        <f>INT(50+(E182+(K182*0.25)-1)*POWER(E182+(K182*0.25),0.5)*10)</f>
        <v>431</v>
      </c>
      <c r="K182">
        <v>0</v>
      </c>
      <c r="L182">
        <f>INT(POWER(E182+(M182*0.25)+4,2)*3)</f>
        <v>768</v>
      </c>
      <c r="M182">
        <v>0</v>
      </c>
      <c r="N182">
        <f>INT(50+(E182+(O182*0.25)-1)*POWER(E182+(O182*0.25),0.5)*10)</f>
        <v>431</v>
      </c>
      <c r="O182">
        <v>0</v>
      </c>
      <c r="P182">
        <f>INT(5+(E182+(Q182*0.25)-1)*POWER(E182+(Q182*0.25),0.2))</f>
        <v>23</v>
      </c>
      <c r="Q182">
        <v>0</v>
      </c>
      <c r="R182" s="5">
        <v>100105</v>
      </c>
      <c r="S182" t="s">
        <v>554</v>
      </c>
      <c r="U182" s="16" t="s">
        <v>521</v>
      </c>
      <c r="V182" s="6" t="s">
        <v>522</v>
      </c>
      <c r="W182">
        <v>60</v>
      </c>
      <c r="X182">
        <f t="shared" ref="X182:X188" si="121">1+(W182-1)*0.25</f>
        <v>15.75</v>
      </c>
      <c r="Y182">
        <f t="shared" ref="Y182:Y188" si="122">INT(POWER(X182+(Z182*0.25),2)*35)</f>
        <v>151307</v>
      </c>
      <c r="Z182">
        <v>200</v>
      </c>
      <c r="AA182">
        <f t="shared" ref="AA182:AA188" si="123">INT(POWER(X182+(AB182*0.25),3))+40</f>
        <v>29116</v>
      </c>
      <c r="AB182">
        <v>60</v>
      </c>
      <c r="AC182">
        <f t="shared" ref="AC182:AC188" si="124">INT(50+(X182+(AD182*0.25)-1)*POWER(X182+(AD182*0.25),0.5)*10)</f>
        <v>25229</v>
      </c>
      <c r="AD182">
        <v>680</v>
      </c>
      <c r="AE182">
        <f t="shared" ref="AE182:AE188" si="125">INT(POWER(X182+(AF182*0.25),3))+40</f>
        <v>22585</v>
      </c>
      <c r="AF182">
        <v>50</v>
      </c>
      <c r="AG182">
        <f t="shared" ref="AG182:AG188" si="126">INT(50+(X182+(AH182*0.25)-1)*POWER(X182+(AH182*0.25),0.5)*10)</f>
        <v>26256</v>
      </c>
      <c r="AH182">
        <v>700</v>
      </c>
      <c r="AI182">
        <f t="shared" ref="AI182:AI188" si="127">INT(5+(X182+(AJ182*0.25)-1)*POWER(X182+(AJ182*0.25),0.2))</f>
        <v>134</v>
      </c>
      <c r="AJ182">
        <v>170</v>
      </c>
      <c r="AL182" s="6" t="s">
        <v>93</v>
      </c>
      <c r="AM182" s="6" t="s">
        <v>507</v>
      </c>
      <c r="AN182" s="7" t="s">
        <v>571</v>
      </c>
      <c r="AO182" t="s">
        <v>634</v>
      </c>
    </row>
    <row r="183" spans="1:41" x14ac:dyDescent="0.15">
      <c r="B183" s="12" t="s">
        <v>1</v>
      </c>
      <c r="C183" t="s">
        <v>0</v>
      </c>
      <c r="D183">
        <v>45</v>
      </c>
      <c r="E183">
        <f>1+(D183-1)*0.25</f>
        <v>12</v>
      </c>
      <c r="F183">
        <f>INT(200+POWER(E183+(G183*0.25)+1,2)*30)</f>
        <v>5270</v>
      </c>
      <c r="G183">
        <v>0</v>
      </c>
      <c r="H183">
        <f>INT(POWER(E183+(I183*0.25)+4,2)*3)</f>
        <v>768</v>
      </c>
      <c r="I183">
        <v>0</v>
      </c>
      <c r="J183">
        <f>INT(50+(E183+(K183*0.25)-1)*POWER(E183+(K183*0.25),0.5)*10)</f>
        <v>431</v>
      </c>
      <c r="K183">
        <v>0</v>
      </c>
      <c r="L183">
        <f>INT(POWER(E183+(M183*0.25)+4,2)*3)</f>
        <v>768</v>
      </c>
      <c r="M183">
        <v>0</v>
      </c>
      <c r="N183">
        <f>INT(50+(E183+(O183*0.25)-1)*POWER(E183+(O183*0.25),0.5)*10)</f>
        <v>431</v>
      </c>
      <c r="O183">
        <v>0</v>
      </c>
      <c r="P183">
        <f>INT(5+(E183+(Q183*0.25)-1)*POWER(E183+(Q183*0.25),0.2))</f>
        <v>23</v>
      </c>
      <c r="Q183">
        <v>0</v>
      </c>
      <c r="R183" s="5">
        <v>101105</v>
      </c>
      <c r="S183" t="s">
        <v>555</v>
      </c>
      <c r="U183" s="16" t="s">
        <v>529</v>
      </c>
      <c r="V183" s="6" t="s">
        <v>523</v>
      </c>
      <c r="W183">
        <v>80</v>
      </c>
      <c r="X183">
        <f t="shared" si="121"/>
        <v>20.75</v>
      </c>
      <c r="Y183">
        <f t="shared" si="122"/>
        <v>510319</v>
      </c>
      <c r="Z183">
        <v>400</v>
      </c>
      <c r="AA183">
        <f t="shared" si="123"/>
        <v>67707</v>
      </c>
      <c r="AB183">
        <v>80</v>
      </c>
      <c r="AC183">
        <f t="shared" si="124"/>
        <v>32699</v>
      </c>
      <c r="AD183">
        <v>800</v>
      </c>
      <c r="AE183">
        <f t="shared" si="125"/>
        <v>67707</v>
      </c>
      <c r="AF183">
        <v>80</v>
      </c>
      <c r="AG183">
        <f t="shared" si="126"/>
        <v>35520</v>
      </c>
      <c r="AH183">
        <v>850</v>
      </c>
      <c r="AI183">
        <f t="shared" si="127"/>
        <v>41</v>
      </c>
      <c r="AJ183">
        <v>0</v>
      </c>
      <c r="AL183" s="6" t="s">
        <v>221</v>
      </c>
      <c r="AM183" s="6" t="s">
        <v>535</v>
      </c>
      <c r="AN183" s="7" t="s">
        <v>571</v>
      </c>
      <c r="AO183" t="s">
        <v>635</v>
      </c>
    </row>
    <row r="184" spans="1:41" x14ac:dyDescent="0.15">
      <c r="B184" s="14" t="s">
        <v>556</v>
      </c>
      <c r="C184" s="7" t="s">
        <v>557</v>
      </c>
      <c r="D184">
        <v>45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102205</v>
      </c>
      <c r="S184" s="7" t="s">
        <v>558</v>
      </c>
      <c r="U184" s="16" t="s">
        <v>530</v>
      </c>
      <c r="V184" s="6" t="s">
        <v>524</v>
      </c>
      <c r="W184">
        <v>51</v>
      </c>
      <c r="X184">
        <f t="shared" si="121"/>
        <v>13.5</v>
      </c>
      <c r="Y184">
        <f t="shared" si="122"/>
        <v>28428</v>
      </c>
      <c r="Z184">
        <v>60</v>
      </c>
      <c r="AA184">
        <f t="shared" si="123"/>
        <v>16621</v>
      </c>
      <c r="AB184">
        <v>48</v>
      </c>
      <c r="AC184">
        <f t="shared" si="124"/>
        <v>9987</v>
      </c>
      <c r="AD184">
        <v>347</v>
      </c>
      <c r="AE184">
        <f t="shared" si="125"/>
        <v>4136</v>
      </c>
      <c r="AF184">
        <v>10</v>
      </c>
      <c r="AG184">
        <f t="shared" si="126"/>
        <v>5030</v>
      </c>
      <c r="AH184">
        <v>200</v>
      </c>
      <c r="AI184">
        <f t="shared" si="127"/>
        <v>107</v>
      </c>
      <c r="AJ184">
        <v>139</v>
      </c>
      <c r="AL184" s="6" t="s">
        <v>63</v>
      </c>
      <c r="AM184" s="6" t="s">
        <v>536</v>
      </c>
    </row>
    <row r="185" spans="1:41" x14ac:dyDescent="0.15">
      <c r="B185" s="14" t="s">
        <v>556</v>
      </c>
      <c r="C185" s="7" t="s">
        <v>557</v>
      </c>
      <c r="D185">
        <v>45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104105</v>
      </c>
      <c r="S185" s="7" t="s">
        <v>559</v>
      </c>
      <c r="U185" s="16" t="s">
        <v>531</v>
      </c>
      <c r="V185" s="6" t="s">
        <v>525</v>
      </c>
      <c r="W185">
        <v>51</v>
      </c>
      <c r="X185">
        <f t="shared" si="121"/>
        <v>13.5</v>
      </c>
      <c r="Y185">
        <f t="shared" si="122"/>
        <v>23660</v>
      </c>
      <c r="Z185">
        <v>50</v>
      </c>
      <c r="AA185">
        <f t="shared" si="123"/>
        <v>17113</v>
      </c>
      <c r="AB185">
        <v>49</v>
      </c>
      <c r="AC185">
        <f t="shared" si="124"/>
        <v>8994</v>
      </c>
      <c r="AD185">
        <v>320</v>
      </c>
      <c r="AE185">
        <f t="shared" si="125"/>
        <v>6371</v>
      </c>
      <c r="AF185">
        <v>20</v>
      </c>
      <c r="AG185">
        <f t="shared" si="126"/>
        <v>5030</v>
      </c>
      <c r="AH185">
        <v>200</v>
      </c>
      <c r="AI185">
        <f t="shared" si="127"/>
        <v>104</v>
      </c>
      <c r="AJ185">
        <v>135</v>
      </c>
      <c r="AL185" s="6" t="s">
        <v>176</v>
      </c>
      <c r="AM185" s="6" t="s">
        <v>537</v>
      </c>
    </row>
    <row r="186" spans="1:41" x14ac:dyDescent="0.15">
      <c r="B186" s="14" t="s">
        <v>556</v>
      </c>
      <c r="C186" s="7" t="s">
        <v>557</v>
      </c>
      <c r="D186">
        <v>45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105105</v>
      </c>
      <c r="S186" s="7" t="s">
        <v>560</v>
      </c>
      <c r="U186" s="16" t="s">
        <v>532</v>
      </c>
      <c r="V186" s="6" t="s">
        <v>526</v>
      </c>
      <c r="W186">
        <v>51</v>
      </c>
      <c r="X186">
        <f t="shared" si="121"/>
        <v>13.5</v>
      </c>
      <c r="Y186">
        <f t="shared" si="122"/>
        <v>25515</v>
      </c>
      <c r="Z186">
        <v>54</v>
      </c>
      <c r="AA186">
        <f t="shared" si="123"/>
        <v>16621</v>
      </c>
      <c r="AB186">
        <v>48</v>
      </c>
      <c r="AC186">
        <f t="shared" si="124"/>
        <v>9726</v>
      </c>
      <c r="AD186">
        <v>340</v>
      </c>
      <c r="AE186">
        <f t="shared" si="125"/>
        <v>9301</v>
      </c>
      <c r="AF186">
        <v>30</v>
      </c>
      <c r="AG186">
        <f t="shared" si="126"/>
        <v>5636</v>
      </c>
      <c r="AH186">
        <v>220</v>
      </c>
      <c r="AI186">
        <f t="shared" si="127"/>
        <v>108</v>
      </c>
      <c r="AJ186">
        <v>140</v>
      </c>
      <c r="AL186" s="6" t="s">
        <v>63</v>
      </c>
      <c r="AM186" s="6" t="s">
        <v>538</v>
      </c>
    </row>
    <row r="187" spans="1:41" x14ac:dyDescent="0.15">
      <c r="B187" s="14" t="s">
        <v>556</v>
      </c>
      <c r="C187" s="7" t="s">
        <v>557</v>
      </c>
      <c r="D187">
        <v>45</v>
      </c>
      <c r="E187" s="7">
        <v>1</v>
      </c>
      <c r="F187" s="7">
        <v>320</v>
      </c>
      <c r="G187" s="7">
        <v>0</v>
      </c>
      <c r="H187" s="7">
        <v>75</v>
      </c>
      <c r="I187" s="7">
        <v>0</v>
      </c>
      <c r="J187" s="7">
        <v>50</v>
      </c>
      <c r="K187" s="7">
        <v>0</v>
      </c>
      <c r="L187" s="7">
        <v>75</v>
      </c>
      <c r="M187" s="7">
        <v>0</v>
      </c>
      <c r="N187" s="7">
        <v>50</v>
      </c>
      <c r="O187" s="7">
        <v>0</v>
      </c>
      <c r="P187" s="7">
        <v>5</v>
      </c>
      <c r="Q187" s="7">
        <v>0</v>
      </c>
      <c r="R187" s="7">
        <v>100205</v>
      </c>
      <c r="S187" s="7" t="s">
        <v>561</v>
      </c>
      <c r="U187" s="16" t="s">
        <v>533</v>
      </c>
      <c r="V187" s="6" t="s">
        <v>527</v>
      </c>
      <c r="W187">
        <v>51</v>
      </c>
      <c r="X187">
        <f t="shared" si="121"/>
        <v>13.5</v>
      </c>
      <c r="Y187">
        <f t="shared" si="122"/>
        <v>24578</v>
      </c>
      <c r="Z187">
        <v>52</v>
      </c>
      <c r="AA187">
        <f t="shared" si="123"/>
        <v>4136</v>
      </c>
      <c r="AB187">
        <v>10</v>
      </c>
      <c r="AC187">
        <f t="shared" si="124"/>
        <v>9987</v>
      </c>
      <c r="AD187">
        <v>347</v>
      </c>
      <c r="AE187">
        <f t="shared" si="125"/>
        <v>17616</v>
      </c>
      <c r="AF187">
        <v>50</v>
      </c>
      <c r="AG187">
        <f t="shared" si="126"/>
        <v>5330</v>
      </c>
      <c r="AH187">
        <v>210</v>
      </c>
      <c r="AI187">
        <f t="shared" si="127"/>
        <v>105</v>
      </c>
      <c r="AJ187">
        <v>136</v>
      </c>
      <c r="AL187" s="6" t="s">
        <v>221</v>
      </c>
      <c r="AM187" s="6" t="s">
        <v>539</v>
      </c>
    </row>
    <row r="188" spans="1:41" x14ac:dyDescent="0.15">
      <c r="R188" s="5"/>
      <c r="U188" s="16" t="s">
        <v>534</v>
      </c>
      <c r="V188" s="6" t="s">
        <v>528</v>
      </c>
      <c r="W188">
        <v>51</v>
      </c>
      <c r="X188">
        <f t="shared" si="121"/>
        <v>13.5</v>
      </c>
      <c r="Y188">
        <f t="shared" si="122"/>
        <v>26952</v>
      </c>
      <c r="Z188">
        <v>57</v>
      </c>
      <c r="AA188">
        <f t="shared" si="123"/>
        <v>16621</v>
      </c>
      <c r="AB188">
        <v>48</v>
      </c>
      <c r="AC188">
        <f t="shared" si="124"/>
        <v>9987</v>
      </c>
      <c r="AD188">
        <v>347</v>
      </c>
      <c r="AE188">
        <f t="shared" si="125"/>
        <v>6371</v>
      </c>
      <c r="AF188">
        <v>20</v>
      </c>
      <c r="AG188">
        <f t="shared" si="126"/>
        <v>5948</v>
      </c>
      <c r="AH188">
        <v>230</v>
      </c>
      <c r="AI188">
        <f t="shared" si="127"/>
        <v>108</v>
      </c>
      <c r="AJ188">
        <v>141</v>
      </c>
      <c r="AL188" s="6" t="s">
        <v>540</v>
      </c>
      <c r="AM188" s="6" t="s">
        <v>541</v>
      </c>
    </row>
    <row r="189" spans="1:41" x14ac:dyDescent="0.15">
      <c r="A189" s="1" t="s">
        <v>649</v>
      </c>
    </row>
    <row r="190" spans="1:41" x14ac:dyDescent="0.15">
      <c r="B190" s="12" t="s">
        <v>1</v>
      </c>
      <c r="C190" t="s">
        <v>0</v>
      </c>
      <c r="D190">
        <v>45</v>
      </c>
      <c r="E190">
        <f>1+(D190-1)*0.25</f>
        <v>12</v>
      </c>
      <c r="F190">
        <f>INT(200+POWER(E190+(G190*0.25)+1,2)*30)</f>
        <v>5270</v>
      </c>
      <c r="G190">
        <v>0</v>
      </c>
      <c r="H190">
        <f>INT(POWER(E190+(I190*0.25)+4,2)*3)</f>
        <v>768</v>
      </c>
      <c r="I190">
        <v>0</v>
      </c>
      <c r="J190">
        <f>INT(50+(E190+(K190*0.25)-1)*POWER(E190+(K190*0.25),0.5)*10)</f>
        <v>431</v>
      </c>
      <c r="K190">
        <v>0</v>
      </c>
      <c r="L190">
        <f>INT(POWER(E190+(M190*0.25)+4,2)*3)</f>
        <v>768</v>
      </c>
      <c r="M190">
        <v>0</v>
      </c>
      <c r="N190">
        <f>INT(50+(E190+(O190*0.25)-1)*POWER(E190+(O190*0.25),0.5)*10)</f>
        <v>431</v>
      </c>
      <c r="O190">
        <v>0</v>
      </c>
      <c r="P190">
        <f>INT(5+(E190+(Q190*0.25)-1)*POWER(E190+(Q190*0.25),0.2))</f>
        <v>23</v>
      </c>
      <c r="Q190">
        <v>0</v>
      </c>
      <c r="R190" s="5">
        <v>100105</v>
      </c>
      <c r="S190" t="s">
        <v>554</v>
      </c>
      <c r="U190" s="16" t="s">
        <v>650</v>
      </c>
      <c r="V190" s="6" t="s">
        <v>655</v>
      </c>
      <c r="W190">
        <v>41</v>
      </c>
      <c r="X190">
        <f>1+(W190-1)*0.25</f>
        <v>11</v>
      </c>
      <c r="Y190">
        <f>INT(POWER(X190+(Z190*0.25),2)*35)</f>
        <v>17327</v>
      </c>
      <c r="Z190">
        <v>45</v>
      </c>
      <c r="AA190">
        <f>INT(POWER(X190+(AB190*0.25),3))+40</f>
        <v>7743</v>
      </c>
      <c r="AB190">
        <v>35</v>
      </c>
      <c r="AC190">
        <f>INT(50+(X190+(AD190*0.25)-1)*POWER(X190+(AD190*0.25),0.5)*10)</f>
        <v>8994</v>
      </c>
      <c r="AD190">
        <v>330</v>
      </c>
      <c r="AE190">
        <f>INT(POWER(X190+(AF190*0.25),3))+40</f>
        <v>8040</v>
      </c>
      <c r="AF190">
        <v>36</v>
      </c>
      <c r="AG190">
        <f>INT(50+(X190+(AH190*0.25)-1)*POWER(X190+(AH190*0.25),0.5)*10)</f>
        <v>9175</v>
      </c>
      <c r="AH190">
        <v>335</v>
      </c>
      <c r="AI190">
        <f>INT(5+(X190+(AJ190*0.25)-1)*POWER(X190+(AJ190*0.25),0.2))</f>
        <v>68</v>
      </c>
      <c r="AJ190">
        <v>87</v>
      </c>
      <c r="AL190" s="6" t="s">
        <v>93</v>
      </c>
      <c r="AM190" s="6" t="s">
        <v>507</v>
      </c>
      <c r="AN190" s="7"/>
    </row>
    <row r="191" spans="1:41" x14ac:dyDescent="0.15">
      <c r="R191" s="5"/>
      <c r="U191" s="16" t="s">
        <v>651</v>
      </c>
      <c r="V191" s="6" t="s">
        <v>656</v>
      </c>
      <c r="W191">
        <v>42</v>
      </c>
      <c r="X191">
        <f t="shared" ref="X191:X195" si="128">1+(W191-1)*0.25</f>
        <v>11.25</v>
      </c>
      <c r="Y191">
        <f t="shared" ref="Y191:Y195" si="129">INT(POWER(X191+(Z191*0.25),2)*35)</f>
        <v>19742</v>
      </c>
      <c r="Z191">
        <v>50</v>
      </c>
      <c r="AA191">
        <f t="shared" ref="AA191:AA195" si="130">INT(POWER(X191+(AB191*0.25),3))+40</f>
        <v>9635</v>
      </c>
      <c r="AB191">
        <v>40</v>
      </c>
      <c r="AC191">
        <f t="shared" ref="AC191:AC195" si="131">INT(50+(X191+(AD191*0.25)-1)*POWER(X191+(AD191*0.25),0.5)*10)</f>
        <v>9394</v>
      </c>
      <c r="AD191">
        <v>340</v>
      </c>
      <c r="AE191">
        <f t="shared" ref="AE191:AE195" si="132">INT(POWER(X191+(AF191*0.25),3))+40</f>
        <v>9301</v>
      </c>
      <c r="AF191">
        <v>39</v>
      </c>
      <c r="AG191">
        <f t="shared" ref="AG191:AG195" si="133">INT(50+(X191+(AH191*0.25)-1)*POWER(X191+(AH191*0.25),0.5)*10)</f>
        <v>9578</v>
      </c>
      <c r="AH191">
        <v>345</v>
      </c>
      <c r="AI191">
        <f t="shared" ref="AI191:AI195" si="134">INT(5+(X191+(AJ191*0.25)-1)*POWER(X191+(AJ191*0.25),0.2))</f>
        <v>72</v>
      </c>
      <c r="AJ191">
        <v>92</v>
      </c>
      <c r="AL191" s="6" t="s">
        <v>221</v>
      </c>
      <c r="AM191" s="6" t="s">
        <v>535</v>
      </c>
      <c r="AN191" s="7"/>
    </row>
    <row r="192" spans="1:41" x14ac:dyDescent="0.15">
      <c r="B192" s="14"/>
      <c r="C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U192" s="16" t="s">
        <v>652</v>
      </c>
      <c r="V192" s="6" t="s">
        <v>712</v>
      </c>
      <c r="W192">
        <v>42</v>
      </c>
      <c r="X192">
        <f t="shared" si="128"/>
        <v>11.25</v>
      </c>
      <c r="Y192">
        <f t="shared" si="129"/>
        <v>20160</v>
      </c>
      <c r="Z192">
        <v>51</v>
      </c>
      <c r="AA192">
        <f t="shared" si="130"/>
        <v>3415</v>
      </c>
      <c r="AB192">
        <v>15</v>
      </c>
      <c r="AC192">
        <f t="shared" si="131"/>
        <v>9652</v>
      </c>
      <c r="AD192">
        <v>347</v>
      </c>
      <c r="AE192">
        <f t="shared" si="132"/>
        <v>9635</v>
      </c>
      <c r="AF192">
        <v>40</v>
      </c>
      <c r="AG192">
        <f t="shared" si="133"/>
        <v>4765</v>
      </c>
      <c r="AH192">
        <v>200</v>
      </c>
      <c r="AI192">
        <f t="shared" si="134"/>
        <v>89</v>
      </c>
      <c r="AJ192">
        <v>120</v>
      </c>
      <c r="AL192" s="6" t="s">
        <v>63</v>
      </c>
      <c r="AM192" s="6" t="s">
        <v>536</v>
      </c>
    </row>
    <row r="193" spans="1:40" x14ac:dyDescent="0.15">
      <c r="B193" s="14"/>
      <c r="C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U193" s="16" t="s">
        <v>653</v>
      </c>
      <c r="V193" s="6" t="s">
        <v>713</v>
      </c>
      <c r="W193">
        <v>44</v>
      </c>
      <c r="X193">
        <f t="shared" si="128"/>
        <v>11.75</v>
      </c>
      <c r="Y193">
        <f t="shared" si="129"/>
        <v>21439</v>
      </c>
      <c r="Z193">
        <v>52</v>
      </c>
      <c r="AA193">
        <f t="shared" si="130"/>
        <v>9978</v>
      </c>
      <c r="AB193">
        <v>39</v>
      </c>
      <c r="AC193">
        <f t="shared" si="131"/>
        <v>8742</v>
      </c>
      <c r="AD193">
        <v>320</v>
      </c>
      <c r="AE193">
        <f t="shared" si="132"/>
        <v>4739</v>
      </c>
      <c r="AF193">
        <v>20</v>
      </c>
      <c r="AG193">
        <f t="shared" si="133"/>
        <v>4823</v>
      </c>
      <c r="AH193">
        <v>200</v>
      </c>
      <c r="AI193">
        <f t="shared" si="134"/>
        <v>57</v>
      </c>
      <c r="AJ193">
        <v>65</v>
      </c>
      <c r="AL193" s="6" t="s">
        <v>176</v>
      </c>
      <c r="AM193" s="6" t="s">
        <v>537</v>
      </c>
    </row>
    <row r="194" spans="1:40" x14ac:dyDescent="0.15">
      <c r="B194" s="14"/>
      <c r="C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U194" s="16" t="s">
        <v>654</v>
      </c>
      <c r="V194" s="6" t="s">
        <v>714</v>
      </c>
      <c r="W194">
        <v>45</v>
      </c>
      <c r="X194">
        <f t="shared" si="128"/>
        <v>12</v>
      </c>
      <c r="Y194">
        <f t="shared" si="129"/>
        <v>22314</v>
      </c>
      <c r="Z194">
        <v>53</v>
      </c>
      <c r="AA194">
        <f t="shared" si="130"/>
        <v>3415</v>
      </c>
      <c r="AB194">
        <v>12</v>
      </c>
      <c r="AC194">
        <f t="shared" si="131"/>
        <v>9504</v>
      </c>
      <c r="AD194">
        <v>340</v>
      </c>
      <c r="AE194">
        <f t="shared" si="132"/>
        <v>9978</v>
      </c>
      <c r="AF194">
        <v>38</v>
      </c>
      <c r="AG194">
        <f t="shared" si="133"/>
        <v>5452</v>
      </c>
      <c r="AH194">
        <v>220</v>
      </c>
      <c r="AI194">
        <f t="shared" si="134"/>
        <v>93</v>
      </c>
      <c r="AJ194">
        <v>123</v>
      </c>
      <c r="AL194" s="6" t="s">
        <v>63</v>
      </c>
      <c r="AM194" s="6" t="s">
        <v>538</v>
      </c>
    </row>
    <row r="195" spans="1:40" x14ac:dyDescent="0.15">
      <c r="B195" s="14"/>
      <c r="C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U195" s="16" t="s">
        <v>657</v>
      </c>
      <c r="V195" s="6" t="s">
        <v>658</v>
      </c>
      <c r="W195">
        <v>60</v>
      </c>
      <c r="X195">
        <f t="shared" si="128"/>
        <v>15.75</v>
      </c>
      <c r="Y195">
        <f t="shared" si="129"/>
        <v>40460</v>
      </c>
      <c r="Z195">
        <v>73</v>
      </c>
      <c r="AA195">
        <f t="shared" si="130"/>
        <v>6118</v>
      </c>
      <c r="AB195">
        <v>10</v>
      </c>
      <c r="AC195">
        <f t="shared" si="131"/>
        <v>10326</v>
      </c>
      <c r="AD195">
        <v>347</v>
      </c>
      <c r="AE195">
        <f t="shared" si="132"/>
        <v>10329</v>
      </c>
      <c r="AF195">
        <v>24</v>
      </c>
      <c r="AG195">
        <f t="shared" si="133"/>
        <v>5605</v>
      </c>
      <c r="AH195">
        <v>210</v>
      </c>
      <c r="AI195">
        <f t="shared" si="134"/>
        <v>154</v>
      </c>
      <c r="AJ195">
        <v>200</v>
      </c>
      <c r="AL195" s="6" t="s">
        <v>221</v>
      </c>
      <c r="AM195" s="6" t="s">
        <v>539</v>
      </c>
      <c r="AN195" s="7" t="s">
        <v>571</v>
      </c>
    </row>
    <row r="196" spans="1:40" s="9" customFormat="1" x14ac:dyDescent="0.15">
      <c r="A196" s="8" t="s">
        <v>638</v>
      </c>
      <c r="B196" s="15"/>
      <c r="U196" s="15"/>
    </row>
    <row r="197" spans="1:40" s="9" customFormat="1" x14ac:dyDescent="0.15">
      <c r="A197" s="8"/>
      <c r="B197" s="15" t="s">
        <v>1</v>
      </c>
      <c r="C197" s="9" t="s">
        <v>0</v>
      </c>
      <c r="D197" s="9">
        <v>45</v>
      </c>
      <c r="E197" s="9">
        <f>1+(D197-1)*0.25</f>
        <v>12</v>
      </c>
      <c r="F197" s="9">
        <f>INT(200+POWER(E197+(G197*0.25)+1,2)*30)</f>
        <v>5270</v>
      </c>
      <c r="G197" s="9">
        <v>0</v>
      </c>
      <c r="H197" s="9">
        <f>INT(POWER(E197+(I197*0.25)+4,2)*3)</f>
        <v>768</v>
      </c>
      <c r="I197" s="9">
        <v>0</v>
      </c>
      <c r="J197" s="9">
        <f>INT(50+(E197+(K197*0.25)-1)*POWER(E197+(K197*0.25),0.5)*10)</f>
        <v>431</v>
      </c>
      <c r="K197" s="9">
        <v>0</v>
      </c>
      <c r="L197" s="9">
        <f>INT(POWER(E197+(M197*0.25)+4,2)*3)</f>
        <v>768</v>
      </c>
      <c r="M197" s="9">
        <v>0</v>
      </c>
      <c r="N197" s="9">
        <f>INT(50+(E197+(O197*0.25)-1)*POWER(E197+(O197*0.25),0.5)*10)</f>
        <v>431</v>
      </c>
      <c r="O197" s="9">
        <v>0</v>
      </c>
      <c r="P197" s="9">
        <f>INT(5+(E197+(Q197*0.25)-1)*POWER(E197+(Q197*0.25),0.2))</f>
        <v>23</v>
      </c>
      <c r="Q197" s="9">
        <v>0</v>
      </c>
      <c r="R197" s="10" t="s">
        <v>57</v>
      </c>
      <c r="T197" s="9" t="s">
        <v>644</v>
      </c>
      <c r="U197" s="17" t="s">
        <v>190</v>
      </c>
      <c r="V197" s="11" t="s">
        <v>191</v>
      </c>
      <c r="W197" s="9">
        <v>75</v>
      </c>
      <c r="X197" s="9">
        <f t="shared" ref="X197:X205" si="135">1+(W197-1)*0.25</f>
        <v>19.5</v>
      </c>
      <c r="Y197" s="9">
        <f t="shared" ref="Y197:Y205" si="136">INT(POWER(X197+(Z197*0.25),2)*35)</f>
        <v>54608</v>
      </c>
      <c r="Z197" s="9">
        <v>80</v>
      </c>
      <c r="AA197" s="9">
        <f t="shared" ref="AA197:AA205" si="137">INT(POWER(X197+(AB197*0.25),3))+40</f>
        <v>7454</v>
      </c>
      <c r="AB197" s="9">
        <v>0</v>
      </c>
      <c r="AC197" s="9">
        <f t="shared" ref="AC197:AC205" si="138">INT(50+(X197+(AD197*0.25)-1)*POWER(X197+(AD197*0.25),0.5)*10)</f>
        <v>866</v>
      </c>
      <c r="AD197" s="9">
        <v>0</v>
      </c>
      <c r="AE197" s="9">
        <f t="shared" ref="AE197:AE205" si="139">INT(POWER(X197+(AF197*0.25),3))+40</f>
        <v>7454</v>
      </c>
      <c r="AF197" s="9">
        <v>0</v>
      </c>
      <c r="AG197" s="9">
        <f t="shared" ref="AG197:AG205" si="140">INT(50+(X197+(AH197*0.25)-1)*POWER(X197+(AH197*0.25),0.5)*10)</f>
        <v>866</v>
      </c>
      <c r="AH197" s="9">
        <v>0</v>
      </c>
      <c r="AI197" s="9">
        <f t="shared" ref="AI197:AI205" si="141">INT(5+(X197+(AJ197*0.25)-1)*POWER(X197+(AJ197*0.25),0.2))</f>
        <v>38</v>
      </c>
      <c r="AJ197" s="9">
        <v>0</v>
      </c>
      <c r="AL197" s="11" t="s">
        <v>192</v>
      </c>
      <c r="AM197" s="11" t="s">
        <v>193</v>
      </c>
    </row>
    <row r="198" spans="1:40" x14ac:dyDescent="0.15">
      <c r="A198" s="8"/>
      <c r="T198" t="s">
        <v>644</v>
      </c>
      <c r="U198" s="16" t="s">
        <v>194</v>
      </c>
      <c r="V198" s="6" t="s">
        <v>195</v>
      </c>
      <c r="W198">
        <v>52</v>
      </c>
      <c r="X198">
        <f t="shared" si="135"/>
        <v>13.75</v>
      </c>
      <c r="Y198">
        <f t="shared" si="136"/>
        <v>25044</v>
      </c>
      <c r="Z198">
        <v>52</v>
      </c>
      <c r="AA198">
        <f t="shared" si="137"/>
        <v>11430</v>
      </c>
      <c r="AB198">
        <v>35</v>
      </c>
      <c r="AC198">
        <f t="shared" si="138"/>
        <v>9030</v>
      </c>
      <c r="AD198">
        <v>320</v>
      </c>
      <c r="AE198">
        <f t="shared" si="139"/>
        <v>2639</v>
      </c>
      <c r="AF198">
        <v>0</v>
      </c>
      <c r="AG198">
        <f t="shared" si="140"/>
        <v>694</v>
      </c>
      <c r="AH198">
        <v>12</v>
      </c>
      <c r="AI198">
        <f t="shared" si="141"/>
        <v>64</v>
      </c>
      <c r="AJ198">
        <v>68</v>
      </c>
      <c r="AL198" s="6" t="s">
        <v>126</v>
      </c>
      <c r="AM198" s="6" t="s">
        <v>196</v>
      </c>
    </row>
    <row r="199" spans="1:40" x14ac:dyDescent="0.15">
      <c r="A199" s="8"/>
      <c r="B199" s="16"/>
      <c r="C199" s="6"/>
      <c r="R199" s="6"/>
      <c r="S199" s="6"/>
      <c r="T199" t="s">
        <v>644</v>
      </c>
      <c r="U199" s="16" t="s">
        <v>197</v>
      </c>
      <c r="V199" s="6" t="s">
        <v>639</v>
      </c>
      <c r="W199">
        <v>54</v>
      </c>
      <c r="X199">
        <f t="shared" si="135"/>
        <v>14.25</v>
      </c>
      <c r="Y199">
        <f t="shared" si="136"/>
        <v>26468</v>
      </c>
      <c r="Z199">
        <v>53</v>
      </c>
      <c r="AA199">
        <f t="shared" si="137"/>
        <v>2933</v>
      </c>
      <c r="AB199">
        <v>0</v>
      </c>
      <c r="AC199">
        <f t="shared" si="138"/>
        <v>550</v>
      </c>
      <c r="AD199">
        <v>0</v>
      </c>
      <c r="AE199">
        <f t="shared" si="139"/>
        <v>11430</v>
      </c>
      <c r="AF199">
        <v>33</v>
      </c>
      <c r="AG199">
        <f t="shared" si="140"/>
        <v>5421</v>
      </c>
      <c r="AH199">
        <v>210</v>
      </c>
      <c r="AI199">
        <f t="shared" si="141"/>
        <v>65</v>
      </c>
      <c r="AJ199">
        <v>69</v>
      </c>
      <c r="AL199" s="6" t="s">
        <v>126</v>
      </c>
      <c r="AM199" s="6" t="s">
        <v>196</v>
      </c>
    </row>
    <row r="200" spans="1:40" x14ac:dyDescent="0.15">
      <c r="A200" s="8"/>
      <c r="B200" s="16"/>
      <c r="C200" s="6"/>
      <c r="R200" s="6"/>
      <c r="S200" s="6"/>
      <c r="U200" s="16" t="s">
        <v>715</v>
      </c>
      <c r="V200" s="6" t="s">
        <v>716</v>
      </c>
      <c r="W200">
        <v>60</v>
      </c>
      <c r="X200">
        <f t="shared" si="135"/>
        <v>15.75</v>
      </c>
      <c r="Y200">
        <f t="shared" si="136"/>
        <v>288244</v>
      </c>
      <c r="Z200">
        <v>300</v>
      </c>
      <c r="AA200">
        <f t="shared" si="137"/>
        <v>14746</v>
      </c>
      <c r="AB200">
        <v>35</v>
      </c>
      <c r="AC200">
        <f t="shared" si="138"/>
        <v>24216</v>
      </c>
      <c r="AD200">
        <v>660</v>
      </c>
      <c r="AE200">
        <f t="shared" si="139"/>
        <v>3946</v>
      </c>
      <c r="AF200">
        <v>0</v>
      </c>
      <c r="AG200">
        <f t="shared" si="140"/>
        <v>3076</v>
      </c>
      <c r="AH200">
        <v>120</v>
      </c>
      <c r="AI200">
        <f t="shared" si="141"/>
        <v>146</v>
      </c>
      <c r="AJ200">
        <v>189</v>
      </c>
      <c r="AL200" s="6" t="s">
        <v>126</v>
      </c>
      <c r="AM200" s="6" t="s">
        <v>196</v>
      </c>
    </row>
    <row r="201" spans="1:40" x14ac:dyDescent="0.15">
      <c r="A201" s="8"/>
      <c r="B201" s="16"/>
      <c r="C201" s="6"/>
      <c r="R201" s="6"/>
      <c r="S201" s="6"/>
      <c r="U201" s="16" t="s">
        <v>717</v>
      </c>
      <c r="V201" s="6" t="s">
        <v>718</v>
      </c>
      <c r="W201">
        <v>60</v>
      </c>
      <c r="X201">
        <f t="shared" si="135"/>
        <v>15.75</v>
      </c>
      <c r="Y201">
        <f t="shared" si="136"/>
        <v>468932</v>
      </c>
      <c r="Z201">
        <v>400</v>
      </c>
      <c r="AA201">
        <f t="shared" si="137"/>
        <v>14300</v>
      </c>
      <c r="AB201">
        <v>34</v>
      </c>
      <c r="AC201">
        <f t="shared" si="138"/>
        <v>9689</v>
      </c>
      <c r="AD201">
        <v>330</v>
      </c>
      <c r="AE201">
        <f t="shared" si="139"/>
        <v>3946</v>
      </c>
      <c r="AF201">
        <v>0</v>
      </c>
      <c r="AG201">
        <f t="shared" si="140"/>
        <v>5916</v>
      </c>
      <c r="AH201">
        <v>220</v>
      </c>
      <c r="AI201">
        <f t="shared" si="141"/>
        <v>147</v>
      </c>
      <c r="AJ201">
        <v>190</v>
      </c>
      <c r="AL201" s="6" t="s">
        <v>126</v>
      </c>
      <c r="AM201" s="6" t="s">
        <v>196</v>
      </c>
    </row>
    <row r="202" spans="1:40" x14ac:dyDescent="0.15">
      <c r="A202" s="8"/>
      <c r="B202" s="16"/>
      <c r="C202" s="6"/>
      <c r="R202" s="6"/>
      <c r="S202" s="6"/>
      <c r="U202" s="16" t="s">
        <v>719</v>
      </c>
      <c r="V202" s="6" t="s">
        <v>720</v>
      </c>
      <c r="W202">
        <v>60</v>
      </c>
      <c r="X202">
        <f t="shared" si="135"/>
        <v>15.75</v>
      </c>
      <c r="Y202">
        <f t="shared" si="136"/>
        <v>355269</v>
      </c>
      <c r="Z202">
        <v>340</v>
      </c>
      <c r="AA202">
        <f t="shared" si="137"/>
        <v>7454</v>
      </c>
      <c r="AB202">
        <v>15</v>
      </c>
      <c r="AC202">
        <f t="shared" si="138"/>
        <v>8246</v>
      </c>
      <c r="AD202">
        <v>290</v>
      </c>
      <c r="AE202">
        <f t="shared" si="139"/>
        <v>12608</v>
      </c>
      <c r="AF202">
        <v>30</v>
      </c>
      <c r="AG202">
        <f t="shared" si="140"/>
        <v>10062</v>
      </c>
      <c r="AH202">
        <v>340</v>
      </c>
      <c r="AI202">
        <f t="shared" si="141"/>
        <v>88</v>
      </c>
      <c r="AJ202">
        <v>100</v>
      </c>
      <c r="AL202" s="6" t="s">
        <v>126</v>
      </c>
      <c r="AM202" s="6" t="s">
        <v>196</v>
      </c>
    </row>
    <row r="203" spans="1:40" x14ac:dyDescent="0.15">
      <c r="A203" s="8"/>
      <c r="B203" s="16"/>
      <c r="C203" s="6"/>
      <c r="R203" s="6"/>
      <c r="S203" s="6"/>
      <c r="U203" s="16" t="s">
        <v>721</v>
      </c>
      <c r="V203" s="6" t="s">
        <v>722</v>
      </c>
      <c r="W203">
        <v>60</v>
      </c>
      <c r="X203">
        <f t="shared" si="135"/>
        <v>15.75</v>
      </c>
      <c r="Y203">
        <f t="shared" si="136"/>
        <v>429294</v>
      </c>
      <c r="Z203">
        <v>380</v>
      </c>
      <c r="AA203">
        <f t="shared" si="137"/>
        <v>6631</v>
      </c>
      <c r="AB203">
        <v>12</v>
      </c>
      <c r="AC203">
        <f t="shared" si="138"/>
        <v>4137</v>
      </c>
      <c r="AD203">
        <v>160</v>
      </c>
      <c r="AE203">
        <f t="shared" si="139"/>
        <v>17113</v>
      </c>
      <c r="AF203">
        <v>40</v>
      </c>
      <c r="AG203">
        <f t="shared" si="140"/>
        <v>43209</v>
      </c>
      <c r="AH203">
        <v>1000</v>
      </c>
      <c r="AI203">
        <f t="shared" si="141"/>
        <v>85</v>
      </c>
      <c r="AJ203">
        <v>96</v>
      </c>
      <c r="AL203" s="6" t="s">
        <v>126</v>
      </c>
      <c r="AM203" s="6" t="s">
        <v>196</v>
      </c>
    </row>
    <row r="204" spans="1:40" x14ac:dyDescent="0.15">
      <c r="A204" s="8"/>
      <c r="B204" s="16"/>
      <c r="C204" s="6"/>
      <c r="R204" s="6"/>
      <c r="S204" s="6"/>
      <c r="U204" s="16" t="s">
        <v>723</v>
      </c>
      <c r="V204" s="6" t="s">
        <v>724</v>
      </c>
      <c r="W204">
        <v>60</v>
      </c>
      <c r="X204">
        <f t="shared" si="135"/>
        <v>15.75</v>
      </c>
      <c r="Y204">
        <f t="shared" si="136"/>
        <v>400715</v>
      </c>
      <c r="Z204">
        <v>365</v>
      </c>
      <c r="AA204">
        <f t="shared" si="137"/>
        <v>17113</v>
      </c>
      <c r="AB204">
        <v>40</v>
      </c>
      <c r="AC204">
        <f t="shared" si="138"/>
        <v>9321</v>
      </c>
      <c r="AD204">
        <v>320</v>
      </c>
      <c r="AE204">
        <f t="shared" si="139"/>
        <v>3946</v>
      </c>
      <c r="AF204">
        <v>0</v>
      </c>
      <c r="AG204">
        <f t="shared" si="140"/>
        <v>9689</v>
      </c>
      <c r="AH204">
        <v>330</v>
      </c>
      <c r="AI204">
        <f t="shared" si="141"/>
        <v>94</v>
      </c>
      <c r="AJ204">
        <v>110</v>
      </c>
      <c r="AL204" s="6" t="s">
        <v>126</v>
      </c>
      <c r="AM204" s="6" t="s">
        <v>196</v>
      </c>
    </row>
    <row r="205" spans="1:40" x14ac:dyDescent="0.15">
      <c r="A205" s="8"/>
      <c r="B205" s="16"/>
      <c r="C205" s="6"/>
      <c r="R205" s="6"/>
      <c r="S205" s="6"/>
      <c r="U205" s="16" t="s">
        <v>725</v>
      </c>
      <c r="V205" s="6" t="s">
        <v>726</v>
      </c>
      <c r="W205">
        <v>60</v>
      </c>
      <c r="X205">
        <f t="shared" si="135"/>
        <v>15.75</v>
      </c>
      <c r="Y205">
        <f t="shared" si="136"/>
        <v>200832</v>
      </c>
      <c r="Z205">
        <v>240</v>
      </c>
      <c r="AA205">
        <f t="shared" si="137"/>
        <v>7454</v>
      </c>
      <c r="AB205">
        <v>15</v>
      </c>
      <c r="AC205">
        <f t="shared" si="138"/>
        <v>9431</v>
      </c>
      <c r="AD205">
        <v>323</v>
      </c>
      <c r="AE205">
        <f t="shared" si="139"/>
        <v>8040</v>
      </c>
      <c r="AF205">
        <v>17</v>
      </c>
      <c r="AG205">
        <f t="shared" si="140"/>
        <v>9358</v>
      </c>
      <c r="AH205">
        <v>321</v>
      </c>
      <c r="AI205">
        <f t="shared" si="141"/>
        <v>154</v>
      </c>
      <c r="AJ205">
        <v>200</v>
      </c>
      <c r="AL205" s="6" t="s">
        <v>126</v>
      </c>
      <c r="AM205" s="6" t="s">
        <v>196</v>
      </c>
    </row>
    <row r="206" spans="1:40" x14ac:dyDescent="0.15">
      <c r="A206" s="8"/>
      <c r="B206" s="16"/>
      <c r="C206" s="6"/>
      <c r="R206" s="6"/>
      <c r="S206" s="6"/>
      <c r="U206" s="16" t="s">
        <v>736</v>
      </c>
      <c r="V206" s="6" t="s">
        <v>737</v>
      </c>
      <c r="W206">
        <v>55</v>
      </c>
      <c r="X206">
        <f t="shared" ref="X206" si="142">1+(W206-1)*0.25</f>
        <v>14.5</v>
      </c>
      <c r="Y206">
        <f t="shared" ref="Y206" si="143">INT(POWER(X206+(Z206*0.25),2)*35)</f>
        <v>28929</v>
      </c>
      <c r="Z206">
        <v>57</v>
      </c>
      <c r="AA206">
        <f t="shared" ref="AA206" si="144">INT(POWER(X206+(AB206*0.25),3))+40</f>
        <v>13017</v>
      </c>
      <c r="AB206">
        <v>36</v>
      </c>
      <c r="AC206">
        <f t="shared" ref="AC206" si="145">INT(50+(X206+(AD206*0.25)-1)*POWER(X206+(AD206*0.25),0.5)*10)</f>
        <v>9504</v>
      </c>
      <c r="AD206">
        <v>330</v>
      </c>
      <c r="AE206">
        <f t="shared" ref="AE206" si="146">INT(POWER(X206+(AF206*0.25),3))+40</f>
        <v>3088</v>
      </c>
      <c r="AF206">
        <v>0</v>
      </c>
      <c r="AG206">
        <f t="shared" ref="AG206" si="147">INT(50+(X206+(AH206*0.25)-1)*POWER(X206+(AH206*0.25),0.5)*10)</f>
        <v>4853</v>
      </c>
      <c r="AH206">
        <v>190</v>
      </c>
      <c r="AI206">
        <f t="shared" ref="AI206" si="148">INT(5+(X206+(AJ206*0.25)-1)*POWER(X206+(AJ206*0.25),0.2))</f>
        <v>88</v>
      </c>
      <c r="AJ206">
        <v>105</v>
      </c>
      <c r="AL206" s="6" t="s">
        <v>126</v>
      </c>
      <c r="AM206" s="6" t="s">
        <v>196</v>
      </c>
    </row>
    <row r="207" spans="1:40" s="9" customFormat="1" x14ac:dyDescent="0.15">
      <c r="A207" s="8" t="s">
        <v>647</v>
      </c>
      <c r="B207" s="15"/>
      <c r="U207" s="15"/>
    </row>
    <row r="208" spans="1:40" s="9" customFormat="1" x14ac:dyDescent="0.15">
      <c r="A208" s="8"/>
      <c r="B208" s="15" t="s">
        <v>1</v>
      </c>
      <c r="C208" s="9" t="s">
        <v>0</v>
      </c>
      <c r="D208" s="9">
        <v>45</v>
      </c>
      <c r="E208" s="9">
        <f>1+(D208-1)*0.25</f>
        <v>12</v>
      </c>
      <c r="F208" s="9">
        <f>INT(200+POWER(E208+(G208*0.25)+1,2)*30)</f>
        <v>5270</v>
      </c>
      <c r="G208" s="9">
        <v>0</v>
      </c>
      <c r="H208" s="9">
        <f>INT(POWER(E208+(I208*0.25)+4,2)*3)</f>
        <v>768</v>
      </c>
      <c r="I208" s="9">
        <v>0</v>
      </c>
      <c r="J208" s="9">
        <f>INT(50+(E208+(K208*0.25)-1)*POWER(E208+(K208*0.25),0.5)*10)</f>
        <v>431</v>
      </c>
      <c r="K208" s="9">
        <v>0</v>
      </c>
      <c r="L208" s="9">
        <f>INT(POWER(E208+(M208*0.25)+4,2)*3)</f>
        <v>768</v>
      </c>
      <c r="M208" s="9">
        <v>0</v>
      </c>
      <c r="N208" s="9">
        <f>INT(50+(E208+(O208*0.25)-1)*POWER(E208+(O208*0.25),0.5)*10)</f>
        <v>431</v>
      </c>
      <c r="O208" s="9">
        <v>0</v>
      </c>
      <c r="P208" s="9">
        <f>INT(5+(E208+(Q208*0.25)-1)*POWER(E208+(Q208*0.25),0.2))</f>
        <v>23</v>
      </c>
      <c r="Q208" s="9">
        <v>0</v>
      </c>
      <c r="R208" s="10" t="s">
        <v>57</v>
      </c>
      <c r="T208" s="9" t="s">
        <v>644</v>
      </c>
      <c r="U208" s="16" t="s">
        <v>229</v>
      </c>
      <c r="V208" s="6" t="s">
        <v>643</v>
      </c>
      <c r="W208">
        <v>55</v>
      </c>
      <c r="X208">
        <f>1+(W208-1)*0.25</f>
        <v>14.5</v>
      </c>
      <c r="Y208">
        <f>INT(POWER(X208+(Z208*0.25),2)*35)</f>
        <v>41658</v>
      </c>
      <c r="Z208">
        <v>80</v>
      </c>
      <c r="AA208">
        <f>INT(POWER(X208+(AB208*0.25),3))+40</f>
        <v>12608</v>
      </c>
      <c r="AB208">
        <v>35</v>
      </c>
      <c r="AC208">
        <f>INT(50+(X208+(AD208*0.25)-1)*POWER(X208+(AD208*0.25),0.5)*10)</f>
        <v>9284</v>
      </c>
      <c r="AD208">
        <v>324</v>
      </c>
      <c r="AE208">
        <f>INT(POWER(X208+(AF208*0.25),3))+40</f>
        <v>3088</v>
      </c>
      <c r="AF208">
        <v>0</v>
      </c>
      <c r="AG208">
        <f>INT(50+(X208+(AH208*0.25)-1)*POWER(X208+(AH208*0.25),0.5)*10)</f>
        <v>1122</v>
      </c>
      <c r="AH208">
        <v>35</v>
      </c>
      <c r="AI208">
        <f>INT(5+(X208+(AJ208*0.25)-1)*POWER(X208+(AJ208*0.25),0.2))</f>
        <v>78</v>
      </c>
      <c r="AJ208">
        <v>89</v>
      </c>
      <c r="AK208"/>
      <c r="AL208" s="6" t="s">
        <v>52</v>
      </c>
      <c r="AM208" s="6" t="s">
        <v>55</v>
      </c>
    </row>
    <row r="209" spans="1:39" x14ac:dyDescent="0.15">
      <c r="A209" s="8"/>
      <c r="R209" s="5"/>
      <c r="T209" s="9" t="s">
        <v>644</v>
      </c>
      <c r="U209" s="16" t="s">
        <v>232</v>
      </c>
      <c r="V209" s="6" t="s">
        <v>233</v>
      </c>
      <c r="W209">
        <v>58</v>
      </c>
      <c r="X209">
        <f>1+(W209-1)*0.25</f>
        <v>15.25</v>
      </c>
      <c r="Y209">
        <f>INT(POWER(X209+(Z209*0.25),2)*35)</f>
        <v>39278</v>
      </c>
      <c r="Z209">
        <v>73</v>
      </c>
      <c r="AA209">
        <f>INT(POWER(X209+(AB209*0.25),3))+40</f>
        <v>14300</v>
      </c>
      <c r="AB209">
        <v>36</v>
      </c>
      <c r="AC209">
        <f>INT(50+(X209+(AD209*0.25)-1)*POWER(X209+(AD209*0.25),0.5)*10)</f>
        <v>8886</v>
      </c>
      <c r="AD209">
        <v>310</v>
      </c>
      <c r="AE209">
        <f>INT(POWER(X209+(AF209*0.25),3))+40</f>
        <v>3586</v>
      </c>
      <c r="AF209">
        <v>0</v>
      </c>
      <c r="AG209">
        <f>INT(50+(X209+(AH209*0.25)-1)*POWER(X209+(AH209*0.25),0.5)*10)</f>
        <v>1459</v>
      </c>
      <c r="AH209">
        <v>50</v>
      </c>
      <c r="AI209">
        <f>INT(5+(X209+(AJ209*0.25)-1)*POWER(X209+(AJ209*0.25),0.2))</f>
        <v>80</v>
      </c>
      <c r="AJ209">
        <v>90</v>
      </c>
      <c r="AL209" s="6" t="s">
        <v>52</v>
      </c>
      <c r="AM209" s="6" t="s">
        <v>55</v>
      </c>
    </row>
    <row r="210" spans="1:39" s="9" customFormat="1" x14ac:dyDescent="0.15">
      <c r="A210" s="8" t="s">
        <v>641</v>
      </c>
      <c r="B210" s="15"/>
      <c r="U210" s="15"/>
    </row>
    <row r="211" spans="1:39" s="9" customFormat="1" x14ac:dyDescent="0.15">
      <c r="A211" s="8"/>
      <c r="B211" s="15" t="s">
        <v>1</v>
      </c>
      <c r="C211" s="9" t="s">
        <v>0</v>
      </c>
      <c r="D211" s="9">
        <v>45</v>
      </c>
      <c r="E211" s="9">
        <f>1+(D211-1)*0.25</f>
        <v>12</v>
      </c>
      <c r="F211" s="9">
        <f>INT(200+POWER(E211+(G211*0.25)+1,2)*30)</f>
        <v>5270</v>
      </c>
      <c r="G211" s="9">
        <v>0</v>
      </c>
      <c r="H211" s="9">
        <f>INT(POWER(E211+(I211*0.25)+4,2)*3)</f>
        <v>768</v>
      </c>
      <c r="I211" s="9">
        <v>0</v>
      </c>
      <c r="J211" s="9">
        <f>INT(50+(E211+(K211*0.25)-1)*POWER(E211+(K211*0.25),0.5)*10)</f>
        <v>431</v>
      </c>
      <c r="K211" s="9">
        <v>0</v>
      </c>
      <c r="L211" s="9">
        <f>INT(POWER(E211+(M211*0.25)+4,2)*3)</f>
        <v>768</v>
      </c>
      <c r="M211" s="9">
        <v>0</v>
      </c>
      <c r="N211" s="9">
        <f>INT(50+(E211+(O211*0.25)-1)*POWER(E211+(O211*0.25),0.5)*10)</f>
        <v>431</v>
      </c>
      <c r="O211" s="9">
        <v>0</v>
      </c>
      <c r="P211" s="9">
        <f>INT(5+(E211+(Q211*0.25)-1)*POWER(E211+(Q211*0.25),0.2))</f>
        <v>23</v>
      </c>
      <c r="Q211" s="9">
        <v>0</v>
      </c>
      <c r="R211" s="10" t="s">
        <v>57</v>
      </c>
      <c r="T211" s="9" t="s">
        <v>645</v>
      </c>
      <c r="U211" s="17" t="s">
        <v>299</v>
      </c>
      <c r="V211" s="11" t="s">
        <v>300</v>
      </c>
      <c r="W211" s="9">
        <v>80</v>
      </c>
      <c r="X211" s="9">
        <f>1+(W211-1)*0.25</f>
        <v>20.75</v>
      </c>
      <c r="Y211" s="9">
        <f>INT(POWER(X211+(Z211*0.25),2)*35)</f>
        <v>73257</v>
      </c>
      <c r="Z211" s="9">
        <v>100</v>
      </c>
      <c r="AA211" s="9">
        <f>INT(POWER(X211+(AB211*0.25),3))+40</f>
        <v>8974</v>
      </c>
      <c r="AB211" s="9">
        <v>0</v>
      </c>
      <c r="AC211" s="9">
        <f>INT(50+(X211+(AD211*0.25)-1)*POWER(X211+(AD211*0.25),0.5)*10)</f>
        <v>9504</v>
      </c>
      <c r="AD211" s="9">
        <v>305</v>
      </c>
      <c r="AE211" s="9">
        <f>INT(POWER(X211+(AF211*0.25),3))+40</f>
        <v>80941</v>
      </c>
      <c r="AF211" s="9">
        <v>90</v>
      </c>
      <c r="AG211" s="9">
        <f>INT(50+(X211+(AH211*0.25)-1)*POWER(X211+(AH211*0.25),0.5)*10)</f>
        <v>9321</v>
      </c>
      <c r="AH211" s="9">
        <v>300</v>
      </c>
      <c r="AI211" s="9">
        <f>INT(5+(X211+(AJ211*0.25)-1)*POWER(X211+(AJ211*0.25),0.2))</f>
        <v>251</v>
      </c>
      <c r="AJ211" s="9">
        <v>314</v>
      </c>
      <c r="AL211" s="11" t="s">
        <v>301</v>
      </c>
      <c r="AM211" s="11" t="s">
        <v>302</v>
      </c>
    </row>
    <row r="212" spans="1:39" s="9" customFormat="1" x14ac:dyDescent="0.15">
      <c r="A212" s="8"/>
      <c r="B212" s="17" t="s">
        <v>303</v>
      </c>
      <c r="C212" s="11" t="s">
        <v>304</v>
      </c>
      <c r="D212" s="9">
        <v>1</v>
      </c>
      <c r="E212" s="9">
        <f>1+(D212-1)*0.25</f>
        <v>1</v>
      </c>
      <c r="F212" s="9">
        <f>INT(200+POWER(E212+(G212*0.25)+1,2)*30)</f>
        <v>320</v>
      </c>
      <c r="G212" s="9">
        <v>0</v>
      </c>
      <c r="H212" s="9">
        <f>INT(POWER(E212+(I212*0.25)+4,2)*3)</f>
        <v>75</v>
      </c>
      <c r="I212" s="9">
        <v>0</v>
      </c>
      <c r="J212" s="9">
        <f>INT(50+(E212+(K212*0.25)-1)*POWER(E212+(K212*0.25),0.5)*10)</f>
        <v>50</v>
      </c>
      <c r="K212" s="9">
        <v>0</v>
      </c>
      <c r="L212" s="9">
        <f>INT(POWER(E212+(M212*0.25)+4,2)*3)</f>
        <v>75</v>
      </c>
      <c r="M212" s="9">
        <v>0</v>
      </c>
      <c r="N212" s="9">
        <f>INT(50+(E212+(O212*0.25)-1)*POWER(E212+(O212*0.25),0.5)*10)</f>
        <v>50</v>
      </c>
      <c r="O212" s="9">
        <v>0</v>
      </c>
      <c r="P212" s="9">
        <f>INT(5+(E212+(Q212*0.25)-1)*POWER(E212+(Q212*0.25),0.2))</f>
        <v>5</v>
      </c>
      <c r="Q212" s="9">
        <v>0</v>
      </c>
      <c r="R212" s="11" t="s">
        <v>305</v>
      </c>
      <c r="S212" s="11" t="s">
        <v>306</v>
      </c>
      <c r="T212" s="9" t="s">
        <v>644</v>
      </c>
      <c r="U212" s="17" t="s">
        <v>307</v>
      </c>
      <c r="V212" s="11" t="s">
        <v>308</v>
      </c>
      <c r="W212" s="9">
        <v>60</v>
      </c>
      <c r="X212" s="9">
        <f>1+(W212-1)*0.25</f>
        <v>15.75</v>
      </c>
      <c r="Y212" s="9">
        <f>INT(POWER(X212+(Z212*0.25),2)*35)</f>
        <v>51207</v>
      </c>
      <c r="Z212" s="9">
        <v>90</v>
      </c>
      <c r="AA212" s="9">
        <f>INT(POWER(X212+(AB212*0.25),3))+40</f>
        <v>16138</v>
      </c>
      <c r="AB212" s="9">
        <v>38</v>
      </c>
      <c r="AC212" s="9">
        <f>INT(50+(X212+(AD212*0.25)-1)*POWER(X212+(AD212*0.25),0.5)*10)</f>
        <v>9321</v>
      </c>
      <c r="AD212" s="9">
        <v>320</v>
      </c>
      <c r="AE212" s="9">
        <f>INT(POWER(X212+(AF212*0.25),3))+40</f>
        <v>3946</v>
      </c>
      <c r="AF212" s="9">
        <v>0</v>
      </c>
      <c r="AG212" s="9">
        <f>INT(50+(X212+(AH212*0.25)-1)*POWER(X212+(AH212*0.25),0.5)*10)</f>
        <v>2127</v>
      </c>
      <c r="AH212" s="9">
        <v>80</v>
      </c>
      <c r="AI212" s="9">
        <f>INT(5+(X212+(AJ212*0.25)-1)*POWER(X212+(AJ212*0.25),0.2))</f>
        <v>89</v>
      </c>
      <c r="AJ212" s="9">
        <v>101</v>
      </c>
      <c r="AL212" s="11" t="s">
        <v>52</v>
      </c>
      <c r="AM212" s="11" t="s">
        <v>141</v>
      </c>
    </row>
    <row r="213" spans="1:39" x14ac:dyDescent="0.15">
      <c r="A213" s="8"/>
      <c r="B213" s="16"/>
      <c r="C213" s="6"/>
      <c r="R213" s="6"/>
      <c r="S213" s="6"/>
      <c r="T213" s="9" t="s">
        <v>644</v>
      </c>
      <c r="U213" s="16" t="s">
        <v>309</v>
      </c>
      <c r="V213" s="6" t="s">
        <v>310</v>
      </c>
      <c r="W213">
        <v>59</v>
      </c>
      <c r="X213">
        <f>1+(W213-1)*0.25</f>
        <v>15.5</v>
      </c>
      <c r="Y213">
        <f>INT(POWER(X213+(Z213*0.25),2)*35)</f>
        <v>44108</v>
      </c>
      <c r="Z213">
        <v>80</v>
      </c>
      <c r="AA213">
        <f>INT(POWER(X213+(AB213*0.25),3))+40</f>
        <v>15200</v>
      </c>
      <c r="AB213">
        <v>37</v>
      </c>
      <c r="AC213">
        <f>INT(50+(X213+(AD213*0.25)-1)*POWER(X213+(AD213*0.25),0.5)*10)</f>
        <v>8564</v>
      </c>
      <c r="AD213">
        <v>300</v>
      </c>
      <c r="AE213">
        <f>INT(POWER(X213+(AF213*0.25),3))+40</f>
        <v>3763</v>
      </c>
      <c r="AF213">
        <v>0</v>
      </c>
      <c r="AG213">
        <f>INT(50+(X213+(AH213*0.25)-1)*POWER(X213+(AH213*0.25),0.5)*10)</f>
        <v>1597</v>
      </c>
      <c r="AH213">
        <v>56</v>
      </c>
      <c r="AI213">
        <f>INT(5+(X213+(AJ213*0.25)-1)*POWER(X213+(AJ213*0.25),0.2))</f>
        <v>74</v>
      </c>
      <c r="AJ213">
        <v>78</v>
      </c>
      <c r="AL213" s="6" t="s">
        <v>63</v>
      </c>
      <c r="AM213" s="6" t="s">
        <v>311</v>
      </c>
    </row>
    <row r="214" spans="1:39" x14ac:dyDescent="0.15">
      <c r="A214" s="8"/>
      <c r="B214" s="16"/>
      <c r="C214" s="6"/>
      <c r="R214" s="6"/>
      <c r="S214" s="6"/>
      <c r="T214" s="9" t="s">
        <v>645</v>
      </c>
      <c r="U214" s="16" t="s">
        <v>312</v>
      </c>
      <c r="V214" s="6" t="s">
        <v>313</v>
      </c>
      <c r="W214">
        <v>62</v>
      </c>
      <c r="X214">
        <f>1+(W214-1)*0.25</f>
        <v>16.25</v>
      </c>
      <c r="Y214">
        <f>INT(POWER(X214+(Z214*0.25),2)*35)</f>
        <v>101117</v>
      </c>
      <c r="Z214">
        <v>150</v>
      </c>
      <c r="AA214">
        <f>INT(POWER(X214+(AB214*0.25),3))+40</f>
        <v>4331</v>
      </c>
      <c r="AB214">
        <v>0</v>
      </c>
      <c r="AC214">
        <f>INT(50+(X214+(AD214*0.25)-1)*POWER(X214+(AD214*0.25),0.5)*10)</f>
        <v>16718</v>
      </c>
      <c r="AD214">
        <v>500</v>
      </c>
      <c r="AE214">
        <f>INT(POWER(X214+(AF214*0.25),3))+40</f>
        <v>17113</v>
      </c>
      <c r="AF214">
        <v>38</v>
      </c>
      <c r="AG214">
        <f>INT(50+(X214+(AH214*0.25)-1)*POWER(X214+(AH214*0.25),0.5)*10)</f>
        <v>31703</v>
      </c>
      <c r="AH214">
        <v>800</v>
      </c>
      <c r="AI214">
        <f>INT(5+(X214+(AJ214*0.25)-1)*POWER(X214+(AJ214*0.25),0.2))</f>
        <v>88</v>
      </c>
      <c r="AJ214">
        <v>98</v>
      </c>
      <c r="AL214" s="6" t="s">
        <v>93</v>
      </c>
      <c r="AM214" s="6" t="s">
        <v>314</v>
      </c>
    </row>
    <row r="215" spans="1:39" x14ac:dyDescent="0.15">
      <c r="A215" s="8"/>
      <c r="B215" s="16"/>
      <c r="C215" s="6"/>
      <c r="R215" s="6"/>
      <c r="S215" s="6"/>
      <c r="T215" s="9"/>
      <c r="U215" s="16" t="s">
        <v>727</v>
      </c>
      <c r="V215" s="6" t="s">
        <v>728</v>
      </c>
      <c r="W215">
        <v>65</v>
      </c>
      <c r="X215">
        <f>1+(W215-1)*0.25</f>
        <v>17</v>
      </c>
      <c r="Y215">
        <f>INT(POWER(X215+(Z215*0.25),2)*35)</f>
        <v>200832</v>
      </c>
      <c r="Z215">
        <v>235</v>
      </c>
      <c r="AA215">
        <f>INT(POWER(X215+(AB215*0.25),3))+40</f>
        <v>19723</v>
      </c>
      <c r="AB215">
        <v>40</v>
      </c>
      <c r="AC215">
        <f>INT(50+(X215+(AD215*0.25)-1)*POWER(X215+(AD215*0.25),0.5)*10)</f>
        <v>37540</v>
      </c>
      <c r="AD215">
        <v>900</v>
      </c>
      <c r="AE215">
        <f>INT(POWER(X215+(AF215*0.25),3))+40</f>
        <v>8343</v>
      </c>
      <c r="AF215">
        <v>13</v>
      </c>
      <c r="AG215">
        <f>INT(50+(X215+(AH215*0.25)-1)*POWER(X215+(AH215*0.25),0.5)*10)</f>
        <v>19596</v>
      </c>
      <c r="AH215">
        <v>560</v>
      </c>
      <c r="AI215">
        <f>INT(5+(X215+(AJ215*0.25)-1)*POWER(X215+(AJ215*0.25),0.2))</f>
        <v>92</v>
      </c>
      <c r="AJ215">
        <v>102</v>
      </c>
      <c r="AL215" s="6" t="s">
        <v>93</v>
      </c>
      <c r="AM215" s="6" t="s">
        <v>314</v>
      </c>
    </row>
    <row r="216" spans="1:39" s="9" customFormat="1" x14ac:dyDescent="0.15">
      <c r="A216" s="8" t="s">
        <v>646</v>
      </c>
      <c r="B216" s="15"/>
      <c r="U216" s="15"/>
    </row>
    <row r="217" spans="1:39" s="9" customFormat="1" x14ac:dyDescent="0.15">
      <c r="A217" s="8"/>
      <c r="B217" s="15" t="s">
        <v>1</v>
      </c>
      <c r="C217" s="9" t="s">
        <v>0</v>
      </c>
      <c r="D217" s="9">
        <v>45</v>
      </c>
      <c r="E217" s="9">
        <f>1+(D217-1)*0.25</f>
        <v>12</v>
      </c>
      <c r="F217" s="9">
        <f>INT(200+POWER(E217+(G217*0.25)+1,2)*30)</f>
        <v>5270</v>
      </c>
      <c r="G217" s="9">
        <v>0</v>
      </c>
      <c r="H217" s="9">
        <f>INT(POWER(E217+(I217*0.25)+4,2)*3)</f>
        <v>768</v>
      </c>
      <c r="I217" s="9">
        <v>0</v>
      </c>
      <c r="J217" s="9">
        <f>INT(50+(E217+(K217*0.25)-1)*POWER(E217+(K217*0.25),0.5)*10)</f>
        <v>431</v>
      </c>
      <c r="K217" s="9">
        <v>0</v>
      </c>
      <c r="L217" s="9">
        <f>INT(POWER(E217+(M217*0.25)+4,2)*3)</f>
        <v>768</v>
      </c>
      <c r="M217" s="9">
        <v>0</v>
      </c>
      <c r="N217" s="9">
        <f>INT(50+(E217+(O217*0.25)-1)*POWER(E217+(O217*0.25),0.5)*10)</f>
        <v>431</v>
      </c>
      <c r="O217" s="9">
        <v>0</v>
      </c>
      <c r="P217" s="9">
        <f>INT(5+(E217+(Q217*0.25)-1)*POWER(E217+(Q217*0.25),0.2))</f>
        <v>23</v>
      </c>
      <c r="Q217" s="9">
        <v>0</v>
      </c>
      <c r="R217" s="10" t="s">
        <v>57</v>
      </c>
      <c r="T217" s="9" t="s">
        <v>644</v>
      </c>
      <c r="U217" s="17" t="s">
        <v>281</v>
      </c>
      <c r="V217" s="11" t="s">
        <v>282</v>
      </c>
      <c r="W217" s="9">
        <v>85</v>
      </c>
      <c r="X217" s="9">
        <f>1+(W217-1)*0.25</f>
        <v>22</v>
      </c>
      <c r="Y217" s="9">
        <f>INT(POWER(X217+(Z217*0.25),2)*35)</f>
        <v>69308</v>
      </c>
      <c r="Z217" s="9">
        <v>90</v>
      </c>
      <c r="AA217" s="9">
        <f>INT(POWER(X217+(AB217*0.25),3))+40</f>
        <v>80941</v>
      </c>
      <c r="AB217" s="9">
        <v>85</v>
      </c>
      <c r="AC217" s="9">
        <f>INT(50+(X217+(AD217*0.25)-1)*POWER(X217+(AD217*0.25),0.5)*10)</f>
        <v>9875</v>
      </c>
      <c r="AD217" s="9">
        <v>310</v>
      </c>
      <c r="AE217" s="9">
        <f>INT(POWER(X217+(AF217*0.25),3))+40</f>
        <v>10688</v>
      </c>
      <c r="AF217" s="9">
        <v>0</v>
      </c>
      <c r="AG217" s="9">
        <f>INT(50+(X217+(AH217*0.25)-1)*POWER(X217+(AH217*0.25),0.5)*10)</f>
        <v>7622</v>
      </c>
      <c r="AH217" s="9">
        <v>247</v>
      </c>
      <c r="AI217" s="9">
        <f>INT(5+(X217+(AJ217*0.25)-1)*POWER(X217+(AJ217*0.25),0.2))</f>
        <v>252</v>
      </c>
      <c r="AJ217" s="9">
        <v>310</v>
      </c>
      <c r="AL217" s="11" t="s">
        <v>283</v>
      </c>
      <c r="AM217" s="11" t="s">
        <v>284</v>
      </c>
    </row>
    <row r="218" spans="1:39" s="9" customFormat="1" x14ac:dyDescent="0.15">
      <c r="A218" s="8"/>
      <c r="B218" s="17" t="s">
        <v>285</v>
      </c>
      <c r="C218" s="11" t="s">
        <v>286</v>
      </c>
      <c r="D218" s="9">
        <v>15</v>
      </c>
      <c r="E218" s="9">
        <f>1+(D218-1)*0.25</f>
        <v>4.5</v>
      </c>
      <c r="F218" s="9">
        <f>INT(200+POWER(E218+(G218*0.25)+1,2)*30)</f>
        <v>1107</v>
      </c>
      <c r="G218" s="9">
        <v>0</v>
      </c>
      <c r="H218" s="9">
        <f>INT(POWER(E218+(I218*0.25)+4,2)*3)</f>
        <v>216</v>
      </c>
      <c r="I218" s="9">
        <v>0</v>
      </c>
      <c r="J218" s="9">
        <f>INT(50+(E218+(K218*0.25)-1)*POWER(E218+(K218*0.25),0.5)*10)</f>
        <v>124</v>
      </c>
      <c r="K218" s="9">
        <v>0</v>
      </c>
      <c r="L218" s="9">
        <f>INT(POWER(E218+(M218*0.25)+4,2)*3)</f>
        <v>216</v>
      </c>
      <c r="M218" s="9">
        <v>0</v>
      </c>
      <c r="N218" s="9">
        <f>INT(50+(E218+(O218*0.25)-1)*POWER(E218+(O218*0.25),0.5)*10)</f>
        <v>124</v>
      </c>
      <c r="O218" s="9">
        <v>0</v>
      </c>
      <c r="P218" s="9">
        <f>INT(5+(E218+(Q218*0.25)-1)*POWER(E218+(Q218*0.25),0.2))</f>
        <v>9</v>
      </c>
      <c r="Q218" s="9">
        <v>0</v>
      </c>
      <c r="R218" s="11" t="s">
        <v>267</v>
      </c>
      <c r="S218" s="11" t="s">
        <v>287</v>
      </c>
      <c r="T218" s="9" t="s">
        <v>645</v>
      </c>
      <c r="U218" s="17" t="s">
        <v>288</v>
      </c>
      <c r="V218" s="11" t="s">
        <v>289</v>
      </c>
      <c r="W218" s="9">
        <v>62</v>
      </c>
      <c r="X218" s="9">
        <f>1+(W218-1)*0.25</f>
        <v>16.25</v>
      </c>
      <c r="Y218" s="9">
        <f>INT(POWER(X218+(Z218*0.25),2)*35)</f>
        <v>70875</v>
      </c>
      <c r="Z218" s="9">
        <v>115</v>
      </c>
      <c r="AA218" s="9">
        <f>INT(POWER(X218+(AB218*0.25),3))+40</f>
        <v>18127</v>
      </c>
      <c r="AB218" s="9">
        <v>40</v>
      </c>
      <c r="AC218" s="9">
        <f>INT(50+(X218+(AD218*0.25)-1)*POWER(X218+(AD218*0.25),0.5)*10)</f>
        <v>6297</v>
      </c>
      <c r="AD218" s="9">
        <v>230</v>
      </c>
      <c r="AE218" s="9">
        <f>INT(POWER(X218+(AF218*0.25),3))+40</f>
        <v>6631</v>
      </c>
      <c r="AF218" s="9">
        <v>10</v>
      </c>
      <c r="AG218" s="9">
        <f>INT(50+(X218+(AH218*0.25)-1)*POWER(X218+(AH218*0.25),0.5)*10)</f>
        <v>5667</v>
      </c>
      <c r="AH218" s="9">
        <v>210</v>
      </c>
      <c r="AI218" s="9">
        <f>INT(5+(X218+(AJ218*0.25)-1)*POWER(X218+(AJ218*0.25),0.2))</f>
        <v>89</v>
      </c>
      <c r="AJ218" s="9">
        <v>100</v>
      </c>
      <c r="AL218" s="11" t="s">
        <v>126</v>
      </c>
      <c r="AM218" s="11" t="s">
        <v>290</v>
      </c>
    </row>
    <row r="219" spans="1:39" s="9" customFormat="1" x14ac:dyDescent="0.15">
      <c r="A219" s="8"/>
      <c r="B219" s="17" t="s">
        <v>291</v>
      </c>
      <c r="C219" s="11" t="s">
        <v>292</v>
      </c>
      <c r="D219" s="9">
        <v>15</v>
      </c>
      <c r="E219" s="9">
        <f>1+(D219-1)*0.25</f>
        <v>4.5</v>
      </c>
      <c r="F219" s="9">
        <f>INT(200+POWER(E219+(G219*0.25)+1,2)*30)</f>
        <v>1107</v>
      </c>
      <c r="G219" s="9">
        <v>0</v>
      </c>
      <c r="H219" s="9">
        <f>INT(POWER(E219+(I219*0.25)+4,2)*3)</f>
        <v>216</v>
      </c>
      <c r="I219" s="9">
        <v>0</v>
      </c>
      <c r="J219" s="9">
        <f>INT(50+(E219+(K219*0.25)-1)*POWER(E219+(K219*0.25),0.5)*10)</f>
        <v>124</v>
      </c>
      <c r="K219" s="9">
        <v>0</v>
      </c>
      <c r="L219" s="9">
        <f>INT(POWER(E219+(M219*0.25)+4,2)*3)</f>
        <v>216</v>
      </c>
      <c r="M219" s="9">
        <v>0</v>
      </c>
      <c r="N219" s="9">
        <f>INT(50+(E219+(O219*0.25)-1)*POWER(E219+(O219*0.25),0.5)*10)</f>
        <v>124</v>
      </c>
      <c r="O219" s="9">
        <v>0</v>
      </c>
      <c r="P219" s="9">
        <f>INT(5+(E219+(Q219*0.25)-1)*POWER(E219+(Q219*0.25),0.2))</f>
        <v>9</v>
      </c>
      <c r="Q219" s="9">
        <v>0</v>
      </c>
      <c r="R219" s="11" t="s">
        <v>267</v>
      </c>
      <c r="S219" s="11" t="s">
        <v>293</v>
      </c>
      <c r="T219" s="9" t="s">
        <v>645</v>
      </c>
      <c r="U219" s="17" t="s">
        <v>294</v>
      </c>
      <c r="V219" s="11" t="s">
        <v>295</v>
      </c>
      <c r="W219" s="9">
        <v>63</v>
      </c>
      <c r="X219" s="9">
        <f>1+(W219-1)*0.25</f>
        <v>16.5</v>
      </c>
      <c r="Y219" s="9">
        <f>INT(POWER(X219+(Z219*0.25),2)*35)</f>
        <v>67760</v>
      </c>
      <c r="Z219" s="9">
        <v>110</v>
      </c>
      <c r="AA219" s="9">
        <f>INT(POWER(X219+(AB219*0.25),3))+40</f>
        <v>7454</v>
      </c>
      <c r="AB219" s="9">
        <v>12</v>
      </c>
      <c r="AC219" s="9">
        <f>INT(50+(X219+(AD219*0.25)-1)*POWER(X219+(AD219*0.25),0.5)*10)</f>
        <v>6653</v>
      </c>
      <c r="AD219" s="9">
        <v>240</v>
      </c>
      <c r="AE219" s="9">
        <f>INT(POWER(X219+(AF219*0.25),3))+40</f>
        <v>17113</v>
      </c>
      <c r="AF219" s="9">
        <v>37</v>
      </c>
      <c r="AG219" s="9">
        <f>INT(50+(X219+(AH219*0.25)-1)*POWER(X219+(AH219*0.25),0.5)*10)</f>
        <v>37424</v>
      </c>
      <c r="AH219" s="9">
        <v>900</v>
      </c>
      <c r="AI219" s="9">
        <f>INT(5+(X219+(AJ219*0.25)-1)*POWER(X219+(AJ219*0.25),0.2))</f>
        <v>90</v>
      </c>
      <c r="AJ219" s="9">
        <v>101</v>
      </c>
      <c r="AL219" s="11" t="s">
        <v>93</v>
      </c>
      <c r="AM219" s="11" t="s">
        <v>277</v>
      </c>
    </row>
    <row r="220" spans="1:39" x14ac:dyDescent="0.15">
      <c r="A220" s="8"/>
      <c r="B220" s="16"/>
      <c r="C220" s="6"/>
      <c r="R220" s="6"/>
      <c r="S220" s="6"/>
      <c r="T220" s="9" t="s">
        <v>644</v>
      </c>
      <c r="U220" s="16" t="s">
        <v>296</v>
      </c>
      <c r="V220" s="6" t="s">
        <v>297</v>
      </c>
      <c r="W220">
        <v>64</v>
      </c>
      <c r="X220">
        <f>1+(W220-1)*0.25</f>
        <v>16.75</v>
      </c>
      <c r="Y220">
        <f>INT(POWER(X220+(Z220*0.25),2)*35)</f>
        <v>80640</v>
      </c>
      <c r="Z220">
        <v>125</v>
      </c>
      <c r="AA220">
        <f>INT(POWER(X220+(AB220*0.25),3))+40</f>
        <v>8040</v>
      </c>
      <c r="AB220">
        <v>13</v>
      </c>
      <c r="AC220">
        <f>INT(50+(X220+(AD220*0.25)-1)*POWER(X220+(AD220*0.25),0.5)*10)</f>
        <v>8671</v>
      </c>
      <c r="AD220">
        <v>298</v>
      </c>
      <c r="AE220">
        <f>INT(POWER(X220+(AF220*0.25),3))+40</f>
        <v>16621</v>
      </c>
      <c r="AF220">
        <v>35</v>
      </c>
      <c r="AG220">
        <f>INT(50+(X220+(AH220*0.25)-1)*POWER(X220+(AH220*0.25),0.5)*10)</f>
        <v>10212</v>
      </c>
      <c r="AH220">
        <v>340</v>
      </c>
      <c r="AI220">
        <f>INT(5+(X220+(AJ220*0.25)-1)*POWER(X220+(AJ220*0.25),0.2))</f>
        <v>82</v>
      </c>
      <c r="AJ220">
        <v>86</v>
      </c>
      <c r="AL220" s="6" t="s">
        <v>93</v>
      </c>
      <c r="AM220" s="6" t="s">
        <v>298</v>
      </c>
    </row>
    <row r="221" spans="1:39" x14ac:dyDescent="0.15">
      <c r="A221" s="8"/>
      <c r="B221" s="16"/>
      <c r="C221" s="6"/>
      <c r="R221" s="6"/>
      <c r="S221" s="6"/>
      <c r="T221" s="9"/>
      <c r="U221" s="16" t="s">
        <v>729</v>
      </c>
      <c r="V221" s="6" t="s">
        <v>730</v>
      </c>
      <c r="W221">
        <v>66</v>
      </c>
      <c r="X221">
        <f>1+(W221-1)*0.25</f>
        <v>17.25</v>
      </c>
      <c r="Y221">
        <f>INT(POWER(X221+(Z221*0.25),2)*35)</f>
        <v>331014</v>
      </c>
      <c r="Z221">
        <v>320</v>
      </c>
      <c r="AA221">
        <f>INT(POWER(X221+(AB221*0.25),3))+40</f>
        <v>11055</v>
      </c>
      <c r="AB221">
        <v>20</v>
      </c>
      <c r="AC221">
        <f>INT(50+(X221+(AD221*0.25)-1)*POWER(X221+(AD221*0.25),0.5)*10)</f>
        <v>30826</v>
      </c>
      <c r="AD221">
        <v>780</v>
      </c>
      <c r="AE221">
        <f>INT(POWER(X221+(AF221*0.25),3))+40</f>
        <v>20274</v>
      </c>
      <c r="AF221">
        <v>40</v>
      </c>
      <c r="AG221">
        <f>INT(50+(X221+(AH221*0.25)-1)*POWER(X221+(AH221*0.25),0.5)*10)</f>
        <v>35864</v>
      </c>
      <c r="AH221">
        <v>870</v>
      </c>
      <c r="AI221">
        <f>INT(5+(X221+(AJ221*0.25)-1)*POWER(X221+(AJ221*0.25),0.2))</f>
        <v>94</v>
      </c>
      <c r="AJ221">
        <v>104</v>
      </c>
      <c r="AL221" s="6" t="s">
        <v>93</v>
      </c>
      <c r="AM221" s="6" t="s">
        <v>298</v>
      </c>
    </row>
    <row r="222" spans="1:39" s="9" customFormat="1" x14ac:dyDescent="0.15">
      <c r="A222" s="8" t="s">
        <v>640</v>
      </c>
      <c r="B222" s="15"/>
      <c r="U222" s="15"/>
    </row>
    <row r="223" spans="1:39" s="9" customFormat="1" x14ac:dyDescent="0.15">
      <c r="A223" s="8"/>
      <c r="B223" s="15" t="s">
        <v>1</v>
      </c>
      <c r="C223" s="9" t="s">
        <v>0</v>
      </c>
      <c r="D223" s="9">
        <v>45</v>
      </c>
      <c r="E223" s="9">
        <f>1+(D223-1)*0.25</f>
        <v>12</v>
      </c>
      <c r="F223" s="9">
        <f>INT(200+POWER(E223+(G223*0.25)+1,2)*30)</f>
        <v>5270</v>
      </c>
      <c r="G223" s="9">
        <v>0</v>
      </c>
      <c r="H223" s="9">
        <f>INT(POWER(E223+(I223*0.25)+4,2)*3)</f>
        <v>768</v>
      </c>
      <c r="I223" s="9">
        <v>0</v>
      </c>
      <c r="J223" s="9">
        <f>INT(50+(E223+(K223*0.25)-1)*POWER(E223+(K223*0.25),0.5)*10)</f>
        <v>431</v>
      </c>
      <c r="K223" s="9">
        <v>0</v>
      </c>
      <c r="L223" s="9">
        <f>INT(POWER(E223+(M223*0.25)+4,2)*3)</f>
        <v>768</v>
      </c>
      <c r="M223" s="9">
        <v>0</v>
      </c>
      <c r="N223" s="9">
        <f>INT(50+(E223+(O223*0.25)-1)*POWER(E223+(O223*0.25),0.5)*10)</f>
        <v>431</v>
      </c>
      <c r="O223" s="9">
        <v>0</v>
      </c>
      <c r="P223" s="9">
        <f>INT(5+(E223+(Q223*0.25)-1)*POWER(E223+(Q223*0.25),0.2))</f>
        <v>23</v>
      </c>
      <c r="Q223" s="9">
        <v>0</v>
      </c>
      <c r="R223" s="10" t="s">
        <v>57</v>
      </c>
      <c r="T223" s="9" t="s">
        <v>645</v>
      </c>
      <c r="U223" s="17" t="s">
        <v>262</v>
      </c>
      <c r="V223" s="11" t="s">
        <v>263</v>
      </c>
      <c r="W223" s="9">
        <v>90</v>
      </c>
      <c r="X223" s="9">
        <f t="shared" ref="X223:X228" si="149">1+(W223-1)*0.25</f>
        <v>23.25</v>
      </c>
      <c r="Y223" s="9">
        <f t="shared" ref="Y223:Y228" si="150">INT(POWER(X223+(Z223*0.25),2)*35)</f>
        <v>69308</v>
      </c>
      <c r="Z223" s="9">
        <v>85</v>
      </c>
      <c r="AA223" s="9">
        <f t="shared" ref="AA223:AA228" si="151">INT(POWER(X223+(AB223*0.25),3))+40</f>
        <v>12608</v>
      </c>
      <c r="AB223" s="9">
        <v>0</v>
      </c>
      <c r="AC223" s="9">
        <f t="shared" ref="AC223:AC228" si="152">INT(50+(X223+(AD223*0.25)-1)*POWER(X223+(AD223*0.25),0.5)*10)</f>
        <v>10062</v>
      </c>
      <c r="AD223" s="9">
        <v>310</v>
      </c>
      <c r="AE223" s="9">
        <f t="shared" ref="AE223:AE228" si="153">INT(POWER(X223+(AF223*0.25),3))+40</f>
        <v>88161</v>
      </c>
      <c r="AF223" s="9">
        <v>85</v>
      </c>
      <c r="AG223" s="9">
        <f t="shared" ref="AG223:AG228" si="154">INT(50+(X223+(AH223*0.25)-1)*POWER(X223+(AH223*0.25),0.5)*10)</f>
        <v>10062</v>
      </c>
      <c r="AH223" s="9">
        <v>310</v>
      </c>
      <c r="AI223" s="9">
        <f t="shared" ref="AI223:AI228" si="155">INT(5+(X223+(AJ223*0.25)-1)*POWER(X223+(AJ223*0.25),0.2))</f>
        <v>263</v>
      </c>
      <c r="AJ223" s="9">
        <v>320</v>
      </c>
      <c r="AL223" s="11" t="s">
        <v>63</v>
      </c>
      <c r="AM223" s="11" t="s">
        <v>264</v>
      </c>
    </row>
    <row r="224" spans="1:39" s="9" customFormat="1" x14ac:dyDescent="0.15">
      <c r="A224" s="8"/>
      <c r="B224" s="17" t="s">
        <v>265</v>
      </c>
      <c r="C224" s="11" t="s">
        <v>266</v>
      </c>
      <c r="D224" s="9">
        <v>15</v>
      </c>
      <c r="E224" s="9">
        <f>1+(D224-1)*0.25</f>
        <v>4.5</v>
      </c>
      <c r="F224" s="9">
        <f>INT(200+POWER(E224+(G224*0.25)+1,2)*30)</f>
        <v>1107</v>
      </c>
      <c r="G224" s="9">
        <v>0</v>
      </c>
      <c r="H224" s="9">
        <f>INT(POWER(E224+(I224*0.25)+4,2)*3)</f>
        <v>216</v>
      </c>
      <c r="I224" s="9">
        <v>0</v>
      </c>
      <c r="J224" s="9">
        <f>INT(50+(E224+(K224*0.25)-1)*POWER(E224+(K224*0.25),0.5)*10)</f>
        <v>124</v>
      </c>
      <c r="K224" s="9">
        <v>0</v>
      </c>
      <c r="L224" s="9">
        <f>INT(POWER(E224+(M224*0.25)+4,2)*3)</f>
        <v>216</v>
      </c>
      <c r="M224" s="9">
        <v>0</v>
      </c>
      <c r="N224" s="9">
        <f>INT(50+(E224+(O224*0.25)-1)*POWER(E224+(O224*0.25),0.5)*10)</f>
        <v>124</v>
      </c>
      <c r="O224" s="9">
        <v>0</v>
      </c>
      <c r="P224" s="9">
        <f>INT(5+(E224+(Q224*0.25)-1)*POWER(E224+(Q224*0.25),0.2))</f>
        <v>9</v>
      </c>
      <c r="Q224" s="9">
        <v>0</v>
      </c>
      <c r="R224" s="11" t="s">
        <v>267</v>
      </c>
      <c r="S224" s="11" t="s">
        <v>268</v>
      </c>
      <c r="T224" s="9" t="s">
        <v>644</v>
      </c>
      <c r="U224" s="17" t="s">
        <v>269</v>
      </c>
      <c r="V224" s="11" t="s">
        <v>270</v>
      </c>
      <c r="W224" s="9">
        <v>65</v>
      </c>
      <c r="X224" s="9">
        <f t="shared" si="149"/>
        <v>17</v>
      </c>
      <c r="Y224" s="9">
        <f t="shared" si="150"/>
        <v>77315</v>
      </c>
      <c r="Z224" s="9">
        <v>120</v>
      </c>
      <c r="AA224" s="9">
        <f t="shared" si="151"/>
        <v>19723</v>
      </c>
      <c r="AB224" s="9">
        <v>40</v>
      </c>
      <c r="AC224" s="9">
        <f t="shared" si="152"/>
        <v>9875</v>
      </c>
      <c r="AD224" s="9">
        <v>330</v>
      </c>
      <c r="AE224" s="9">
        <f t="shared" si="153"/>
        <v>4953</v>
      </c>
      <c r="AF224" s="9">
        <v>0</v>
      </c>
      <c r="AG224" s="9">
        <f t="shared" si="154"/>
        <v>4476</v>
      </c>
      <c r="AH224" s="9">
        <v>167</v>
      </c>
      <c r="AI224" s="9">
        <f t="shared" si="155"/>
        <v>91</v>
      </c>
      <c r="AJ224" s="9">
        <v>100</v>
      </c>
      <c r="AL224" s="11" t="s">
        <v>63</v>
      </c>
      <c r="AM224" s="11" t="s">
        <v>271</v>
      </c>
    </row>
    <row r="225" spans="1:40" s="9" customFormat="1" x14ac:dyDescent="0.15">
      <c r="A225" s="8"/>
      <c r="B225" s="17" t="s">
        <v>272</v>
      </c>
      <c r="C225" s="11" t="s">
        <v>273</v>
      </c>
      <c r="D225" s="9">
        <v>15</v>
      </c>
      <c r="E225" s="9">
        <f>1+(D225-1)*0.25</f>
        <v>4.5</v>
      </c>
      <c r="F225" s="9">
        <f>INT(200+POWER(E225+(G225*0.25)+1,2)*30)</f>
        <v>1107</v>
      </c>
      <c r="G225" s="9">
        <v>0</v>
      </c>
      <c r="H225" s="9">
        <f>INT(POWER(E225+(I225*0.25)+4,2)*3)</f>
        <v>216</v>
      </c>
      <c r="I225" s="9">
        <v>0</v>
      </c>
      <c r="J225" s="9">
        <f>INT(50+(E225+(K225*0.25)-1)*POWER(E225+(K225*0.25),0.5)*10)</f>
        <v>124</v>
      </c>
      <c r="K225" s="9">
        <v>0</v>
      </c>
      <c r="L225" s="9">
        <f>INT(POWER(E225+(M225*0.25)+4,2)*3)</f>
        <v>216</v>
      </c>
      <c r="M225" s="9">
        <v>0</v>
      </c>
      <c r="N225" s="9">
        <f>INT(50+(E225+(O225*0.25)-1)*POWER(E225+(O225*0.25),0.5)*10)</f>
        <v>124</v>
      </c>
      <c r="O225" s="9">
        <v>0</v>
      </c>
      <c r="P225" s="9">
        <f>INT(5+(E225+(Q225*0.25)-1)*POWER(E225+(Q225*0.25),0.2))</f>
        <v>9</v>
      </c>
      <c r="Q225" s="9">
        <v>0</v>
      </c>
      <c r="R225" s="11" t="s">
        <v>267</v>
      </c>
      <c r="S225" s="11" t="s">
        <v>274</v>
      </c>
      <c r="T225" s="9" t="s">
        <v>645</v>
      </c>
      <c r="U225" s="17" t="s">
        <v>275</v>
      </c>
      <c r="V225" s="11" t="s">
        <v>276</v>
      </c>
      <c r="W225" s="9">
        <v>67</v>
      </c>
      <c r="X225" s="9">
        <f t="shared" si="149"/>
        <v>17.5</v>
      </c>
      <c r="Y225" s="9">
        <f t="shared" si="150"/>
        <v>105875</v>
      </c>
      <c r="Z225" s="9">
        <v>150</v>
      </c>
      <c r="AA225" s="9">
        <f t="shared" si="151"/>
        <v>5399</v>
      </c>
      <c r="AB225" s="9">
        <v>0</v>
      </c>
      <c r="AC225" s="9">
        <f t="shared" si="152"/>
        <v>17842</v>
      </c>
      <c r="AD225" s="9">
        <v>520</v>
      </c>
      <c r="AE225" s="9">
        <f t="shared" si="153"/>
        <v>21992</v>
      </c>
      <c r="AF225" s="9">
        <v>42</v>
      </c>
      <c r="AG225" s="9">
        <f t="shared" si="154"/>
        <v>43637</v>
      </c>
      <c r="AH225" s="9">
        <v>1000</v>
      </c>
      <c r="AI225" s="9">
        <f t="shared" si="155"/>
        <v>89</v>
      </c>
      <c r="AJ225" s="9">
        <v>94</v>
      </c>
      <c r="AL225" s="11" t="s">
        <v>93</v>
      </c>
      <c r="AM225" s="11" t="s">
        <v>277</v>
      </c>
    </row>
    <row r="226" spans="1:40" x14ac:dyDescent="0.15">
      <c r="A226" s="8"/>
      <c r="B226" s="16"/>
      <c r="C226" s="6"/>
      <c r="R226" s="6"/>
      <c r="S226" s="6"/>
      <c r="T226" s="9" t="s">
        <v>644</v>
      </c>
      <c r="U226" s="16" t="s">
        <v>278</v>
      </c>
      <c r="V226" s="6" t="s">
        <v>279</v>
      </c>
      <c r="W226">
        <v>68</v>
      </c>
      <c r="X226">
        <f t="shared" si="149"/>
        <v>17.75</v>
      </c>
      <c r="Y226">
        <f t="shared" si="150"/>
        <v>97389</v>
      </c>
      <c r="Z226">
        <v>140</v>
      </c>
      <c r="AA226">
        <f t="shared" si="151"/>
        <v>20836</v>
      </c>
      <c r="AB226">
        <v>39</v>
      </c>
      <c r="AC226">
        <f t="shared" si="152"/>
        <v>21647</v>
      </c>
      <c r="AD226">
        <v>600</v>
      </c>
      <c r="AE226">
        <f t="shared" si="153"/>
        <v>5632</v>
      </c>
      <c r="AF226">
        <v>0</v>
      </c>
      <c r="AG226">
        <f t="shared" si="154"/>
        <v>5854</v>
      </c>
      <c r="AH226">
        <v>210</v>
      </c>
      <c r="AI226">
        <f t="shared" si="155"/>
        <v>79</v>
      </c>
      <c r="AJ226">
        <v>78</v>
      </c>
      <c r="AL226" s="6" t="s">
        <v>93</v>
      </c>
      <c r="AM226" s="6" t="s">
        <v>280</v>
      </c>
    </row>
    <row r="227" spans="1:40" x14ac:dyDescent="0.15">
      <c r="A227" s="8"/>
      <c r="B227" s="16"/>
      <c r="C227" s="6"/>
      <c r="R227" s="6"/>
      <c r="S227" s="6"/>
      <c r="T227" s="9"/>
      <c r="U227" s="16" t="s">
        <v>731</v>
      </c>
      <c r="V227" s="6" t="s">
        <v>732</v>
      </c>
      <c r="W227">
        <v>69</v>
      </c>
      <c r="X227">
        <f t="shared" si="149"/>
        <v>18</v>
      </c>
      <c r="Y227">
        <f t="shared" si="150"/>
        <v>446915</v>
      </c>
      <c r="Z227">
        <v>380</v>
      </c>
      <c r="AA227">
        <f t="shared" si="151"/>
        <v>5872</v>
      </c>
      <c r="AB227">
        <v>0</v>
      </c>
      <c r="AC227">
        <f t="shared" si="152"/>
        <v>32089</v>
      </c>
      <c r="AD227">
        <v>800</v>
      </c>
      <c r="AE227">
        <f t="shared" si="153"/>
        <v>5872</v>
      </c>
      <c r="AF227">
        <v>0</v>
      </c>
      <c r="AG227">
        <f t="shared" si="154"/>
        <v>32089</v>
      </c>
      <c r="AH227">
        <v>800</v>
      </c>
      <c r="AI227">
        <f t="shared" si="155"/>
        <v>35</v>
      </c>
      <c r="AJ227">
        <v>0</v>
      </c>
      <c r="AL227" s="6" t="s">
        <v>93</v>
      </c>
      <c r="AM227" s="6" t="s">
        <v>280</v>
      </c>
    </row>
    <row r="228" spans="1:40" x14ac:dyDescent="0.15">
      <c r="A228" s="8"/>
      <c r="B228" s="16"/>
      <c r="C228" s="6"/>
      <c r="R228" s="6"/>
      <c r="S228" s="6"/>
      <c r="T228" s="9"/>
      <c r="U228" s="16" t="s">
        <v>733</v>
      </c>
      <c r="V228" s="6" t="s">
        <v>734</v>
      </c>
      <c r="W228">
        <v>70</v>
      </c>
      <c r="X228">
        <f t="shared" si="149"/>
        <v>18.25</v>
      </c>
      <c r="Y228">
        <f t="shared" si="150"/>
        <v>609840</v>
      </c>
      <c r="Z228">
        <v>455</v>
      </c>
      <c r="AA228">
        <f t="shared" si="151"/>
        <v>6118</v>
      </c>
      <c r="AB228">
        <v>0</v>
      </c>
      <c r="AC228">
        <f t="shared" si="152"/>
        <v>26775</v>
      </c>
      <c r="AD228">
        <v>700</v>
      </c>
      <c r="AE228">
        <f t="shared" si="153"/>
        <v>20274</v>
      </c>
      <c r="AF228">
        <v>36</v>
      </c>
      <c r="AG228">
        <f t="shared" si="154"/>
        <v>32699</v>
      </c>
      <c r="AH228">
        <v>810</v>
      </c>
      <c r="AI228">
        <f t="shared" si="155"/>
        <v>101</v>
      </c>
      <c r="AJ228">
        <v>110</v>
      </c>
      <c r="AL228" s="6" t="s">
        <v>93</v>
      </c>
      <c r="AM228" s="6" t="s">
        <v>280</v>
      </c>
    </row>
    <row r="229" spans="1:40" x14ac:dyDescent="0.15">
      <c r="A229" s="18" t="s">
        <v>659</v>
      </c>
      <c r="AN229" s="7"/>
    </row>
    <row r="230" spans="1:40" x14ac:dyDescent="0.15">
      <c r="A230" s="18"/>
      <c r="B230" s="12" t="s">
        <v>1</v>
      </c>
      <c r="C230" t="s">
        <v>0</v>
      </c>
      <c r="D230">
        <v>45</v>
      </c>
      <c r="E230">
        <f>1+(D230-1)*0.25</f>
        <v>12</v>
      </c>
      <c r="F230">
        <f>INT(200+POWER(E230+(G230*0.25)+1,2)*30)</f>
        <v>5270</v>
      </c>
      <c r="G230">
        <v>0</v>
      </c>
      <c r="H230">
        <f>INT(POWER(E230+(I230*0.25)+4,2)*3)</f>
        <v>768</v>
      </c>
      <c r="I230">
        <v>0</v>
      </c>
      <c r="J230">
        <f>INT(50+(E230+(K230*0.25)-1)*POWER(E230+(K230*0.25),0.5)*10)</f>
        <v>431</v>
      </c>
      <c r="K230">
        <v>0</v>
      </c>
      <c r="L230">
        <f>INT(POWER(E230+(M230*0.25)+4,2)*3)</f>
        <v>768</v>
      </c>
      <c r="M230">
        <v>0</v>
      </c>
      <c r="N230">
        <f>INT(50+(E230+(O230*0.25)-1)*POWER(E230+(O230*0.25),0.5)*10)</f>
        <v>431</v>
      </c>
      <c r="O230">
        <v>0</v>
      </c>
      <c r="P230">
        <f>INT(5+(E230+(Q230*0.25)-1)*POWER(E230+(Q230*0.25),0.2))</f>
        <v>23</v>
      </c>
      <c r="Q230">
        <v>0</v>
      </c>
      <c r="R230" s="5">
        <v>100105</v>
      </c>
      <c r="S230" t="s">
        <v>554</v>
      </c>
      <c r="U230" s="16" t="s">
        <v>660</v>
      </c>
      <c r="V230" s="6" t="s">
        <v>661</v>
      </c>
      <c r="W230">
        <v>66</v>
      </c>
      <c r="X230">
        <f>1+(W230-1)*0.25</f>
        <v>17.25</v>
      </c>
      <c r="Y230">
        <f>INT(POWER(X230+(Z230*0.25),2)*35)</f>
        <v>135627</v>
      </c>
      <c r="Z230">
        <v>180</v>
      </c>
      <c r="AA230">
        <f>INT(POWER(X230+(AB230*0.25),3))+40</f>
        <v>19723</v>
      </c>
      <c r="AB230">
        <v>39</v>
      </c>
      <c r="AC230">
        <f>INT(50+(X230+(AD230*0.25)-1)*POWER(X230+(AD230*0.25),0.5)*10)</f>
        <v>20589</v>
      </c>
      <c r="AD230">
        <v>580</v>
      </c>
      <c r="AE230">
        <f>INT(POWER(X230+(AF230*0.25),3))+40</f>
        <v>5172</v>
      </c>
      <c r="AF230">
        <v>0</v>
      </c>
      <c r="AG230">
        <f>INT(50+(X230+(AH230*0.25)-1)*POWER(X230+(AH230*0.25),0.5)*10)</f>
        <v>19176</v>
      </c>
      <c r="AH230">
        <v>550</v>
      </c>
      <c r="AI230">
        <f>INT(5+(X230+(AJ230*0.25)-1)*POWER(X230+(AJ230*0.25),0.2))</f>
        <v>55</v>
      </c>
      <c r="AJ230">
        <v>40</v>
      </c>
      <c r="AL230" s="6" t="s">
        <v>93</v>
      </c>
      <c r="AM230" s="6" t="s">
        <v>507</v>
      </c>
      <c r="AN230" s="7"/>
    </row>
    <row r="231" spans="1:40" x14ac:dyDescent="0.15">
      <c r="A231" s="18"/>
      <c r="R231" s="5"/>
      <c r="U231" s="16" t="s">
        <v>662</v>
      </c>
      <c r="V231" s="6" t="s">
        <v>663</v>
      </c>
      <c r="W231">
        <v>67</v>
      </c>
      <c r="X231">
        <f>1+(W231-1)*0.25</f>
        <v>17.5</v>
      </c>
      <c r="Y231">
        <f>INT(POWER(X231+(Z231*0.25),2)*35)</f>
        <v>126000</v>
      </c>
      <c r="Z231">
        <v>170</v>
      </c>
      <c r="AA231">
        <f>INT(POWER(X231+(AB231*0.25),3))+40</f>
        <v>5399</v>
      </c>
      <c r="AB231">
        <v>0</v>
      </c>
      <c r="AC231">
        <f>INT(50+(X231+(AD231*0.25)-1)*POWER(X231+(AD231*0.25),0.5)*10)</f>
        <v>21598</v>
      </c>
      <c r="AD231">
        <v>600</v>
      </c>
      <c r="AE231">
        <f>INT(POWER(X231+(AF231*0.25),3))+40</f>
        <v>21409</v>
      </c>
      <c r="AF231">
        <v>41</v>
      </c>
      <c r="AG231">
        <f>INT(50+(X231+(AH231*0.25)-1)*POWER(X231+(AH231*0.25),0.5)*10)</f>
        <v>24065</v>
      </c>
      <c r="AH231">
        <v>650</v>
      </c>
      <c r="AI231">
        <f>INT(5+(X231+(AJ231*0.25)-1)*POWER(X231+(AJ231*0.25),0.2))</f>
        <v>62</v>
      </c>
      <c r="AJ231">
        <v>50</v>
      </c>
      <c r="AL231" s="6" t="s">
        <v>93</v>
      </c>
      <c r="AM231" s="6" t="s">
        <v>507</v>
      </c>
      <c r="AN231" s="7"/>
    </row>
    <row r="232" spans="1:40" x14ac:dyDescent="0.15">
      <c r="A232" s="18"/>
      <c r="R232" s="5"/>
      <c r="U232" s="16" t="s">
        <v>665</v>
      </c>
      <c r="V232" s="6" t="s">
        <v>666</v>
      </c>
      <c r="W232">
        <v>70</v>
      </c>
      <c r="X232">
        <f>1+(W232-1)*0.25</f>
        <v>18.25</v>
      </c>
      <c r="Y232">
        <f>INT(POWER(X232+(Z232*0.25),2)*35)</f>
        <v>501902</v>
      </c>
      <c r="Z232">
        <v>406</v>
      </c>
      <c r="AA232">
        <f>INT(POWER(X232+(AB232*0.25),3))+40</f>
        <v>20836</v>
      </c>
      <c r="AB232">
        <v>37</v>
      </c>
      <c r="AC232">
        <f>INT(50+(X232+(AD232*0.25)-1)*POWER(X232+(AD232*0.25),0.5)*10)</f>
        <v>29419</v>
      </c>
      <c r="AD232">
        <v>750</v>
      </c>
      <c r="AE232">
        <f>INT(POWER(X232+(AF232*0.25),3))+40</f>
        <v>6118</v>
      </c>
      <c r="AF232">
        <v>0</v>
      </c>
      <c r="AG232">
        <f>INT(50+(X232+(AH232*0.25)-1)*POWER(X232+(AH232*0.25),0.5)*10)</f>
        <v>32144</v>
      </c>
      <c r="AH232">
        <v>800</v>
      </c>
      <c r="AI232">
        <f>INT(5+(X232+(AJ232*0.25)-1)*POWER(X232+(AJ232*0.25),0.2))</f>
        <v>88</v>
      </c>
      <c r="AJ232">
        <v>90</v>
      </c>
      <c r="AL232" s="6" t="s">
        <v>93</v>
      </c>
      <c r="AM232" s="6" t="s">
        <v>507</v>
      </c>
      <c r="AN232" s="7"/>
    </row>
    <row r="233" spans="1:40" x14ac:dyDescent="0.15">
      <c r="A233" s="18" t="s">
        <v>664</v>
      </c>
      <c r="AN233" s="7"/>
    </row>
    <row r="234" spans="1:40" x14ac:dyDescent="0.15">
      <c r="A234" s="18"/>
      <c r="B234" s="12" t="s">
        <v>1</v>
      </c>
      <c r="C234" t="s">
        <v>0</v>
      </c>
      <c r="D234">
        <v>45</v>
      </c>
      <c r="E234">
        <f>1+(D234-1)*0.25</f>
        <v>12</v>
      </c>
      <c r="F234">
        <f>INT(200+POWER(E234+(G234*0.25)+1,2)*30)</f>
        <v>5270</v>
      </c>
      <c r="G234">
        <v>0</v>
      </c>
      <c r="H234">
        <f>INT(POWER(E234+(I234*0.25)+4,2)*3)</f>
        <v>768</v>
      </c>
      <c r="I234">
        <v>0</v>
      </c>
      <c r="J234">
        <f>INT(50+(E234+(K234*0.25)-1)*POWER(E234+(K234*0.25),0.5)*10)</f>
        <v>431</v>
      </c>
      <c r="K234">
        <v>0</v>
      </c>
      <c r="L234">
        <f>INT(POWER(E234+(M234*0.25)+4,2)*3)</f>
        <v>768</v>
      </c>
      <c r="M234">
        <v>0</v>
      </c>
      <c r="N234">
        <f>INT(50+(E234+(O234*0.25)-1)*POWER(E234+(O234*0.25),0.5)*10)</f>
        <v>431</v>
      </c>
      <c r="O234">
        <v>0</v>
      </c>
      <c r="P234">
        <f>INT(5+(E234+(Q234*0.25)-1)*POWER(E234+(Q234*0.25),0.2))</f>
        <v>23</v>
      </c>
      <c r="Q234">
        <v>0</v>
      </c>
      <c r="R234" s="5">
        <v>100105</v>
      </c>
      <c r="S234" t="s">
        <v>554</v>
      </c>
      <c r="U234" s="16" t="s">
        <v>675</v>
      </c>
      <c r="V234" s="6" t="s">
        <v>735</v>
      </c>
      <c r="W234">
        <v>72</v>
      </c>
      <c r="X234">
        <f>1+(W234-1)*0.25</f>
        <v>18.75</v>
      </c>
      <c r="Y234">
        <f>INT(POWER(X234+(Z234*0.25),2)*35)</f>
        <v>307617</v>
      </c>
      <c r="Z234">
        <v>300</v>
      </c>
      <c r="AA234">
        <f>INT(POWER(X234+(AB234*0.25),3))+40</f>
        <v>22585</v>
      </c>
      <c r="AB234">
        <v>38</v>
      </c>
      <c r="AC234">
        <f>INT(50+(X234+(AD234*0.25)-1)*POWER(X234+(AD234*0.25),0.5)*10)</f>
        <v>17165</v>
      </c>
      <c r="AD234">
        <v>500</v>
      </c>
      <c r="AE234">
        <f>INT(POWER(X234+(AF234*0.25),3))+40</f>
        <v>6631</v>
      </c>
      <c r="AF234">
        <v>0</v>
      </c>
      <c r="AG234">
        <f>INT(50+(X234+(AH234*0.25)-1)*POWER(X234+(AH234*0.25),0.5)*10)</f>
        <v>19925</v>
      </c>
      <c r="AH234">
        <v>560</v>
      </c>
      <c r="AI234">
        <f>INT(5+(X234+(AJ234*0.25)-1)*POWER(X234+(AJ234*0.25),0.2))</f>
        <v>92</v>
      </c>
      <c r="AJ234">
        <v>95</v>
      </c>
      <c r="AL234" s="6" t="s">
        <v>93</v>
      </c>
      <c r="AM234" s="6" t="s">
        <v>507</v>
      </c>
      <c r="AN234" s="7"/>
    </row>
    <row r="235" spans="1:40" x14ac:dyDescent="0.15">
      <c r="A235" s="18"/>
      <c r="R235" s="5"/>
      <c r="U235" s="16" t="s">
        <v>738</v>
      </c>
      <c r="V235" s="6" t="s">
        <v>739</v>
      </c>
      <c r="W235">
        <v>72</v>
      </c>
      <c r="X235">
        <f>1+(W235-1)*0.25</f>
        <v>18.75</v>
      </c>
      <c r="Y235">
        <f>INT(POWER(X235+(Z235*0.25),2)*35)</f>
        <v>341304</v>
      </c>
      <c r="Z235">
        <v>320</v>
      </c>
      <c r="AA235">
        <f>INT(POWER(X235+(AB235*0.25),3))+40</f>
        <v>23803</v>
      </c>
      <c r="AB235">
        <v>40</v>
      </c>
      <c r="AC235">
        <f>INT(50+(X235+(AD235*0.25)-1)*POWER(X235+(AD235*0.25),0.5)*10)</f>
        <v>25844</v>
      </c>
      <c r="AD235">
        <v>680</v>
      </c>
      <c r="AE235">
        <f>INT(POWER(X235+(AF235*0.25),3))+40</f>
        <v>6631</v>
      </c>
      <c r="AF235">
        <v>0</v>
      </c>
      <c r="AG235">
        <f>INT(50+(X235+(AH235*0.25)-1)*POWER(X235+(AH235*0.25),0.5)*10)</f>
        <v>26879</v>
      </c>
      <c r="AH235">
        <v>700</v>
      </c>
      <c r="AI235">
        <f>INT(5+(X235+(AJ235*0.25)-1)*POWER(X235+(AJ235*0.25),0.2))</f>
        <v>95</v>
      </c>
      <c r="AJ235">
        <v>99</v>
      </c>
      <c r="AL235" s="6" t="s">
        <v>93</v>
      </c>
      <c r="AM235" s="6" t="s">
        <v>507</v>
      </c>
      <c r="AN235" s="7"/>
    </row>
    <row r="236" spans="1:40" x14ac:dyDescent="0.15">
      <c r="A236" s="18"/>
      <c r="R236" s="5"/>
      <c r="U236" s="16" t="s">
        <v>740</v>
      </c>
      <c r="V236" s="6" t="s">
        <v>741</v>
      </c>
      <c r="W236">
        <v>72</v>
      </c>
      <c r="X236">
        <f>1+(W236-1)*0.25</f>
        <v>18.75</v>
      </c>
      <c r="Y236">
        <f>INT(POWER(X236+(Z236*0.25),2)*35)</f>
        <v>358804</v>
      </c>
      <c r="Z236">
        <v>330</v>
      </c>
      <c r="AA236">
        <f>INT(POWER(X236+(AB236*0.25),3))+40</f>
        <v>6631</v>
      </c>
      <c r="AB236">
        <v>0</v>
      </c>
      <c r="AC236">
        <f>INT(50+(X236+(AD236*0.25)-1)*POWER(X236+(AD236*0.25),0.5)*10)</f>
        <v>25844</v>
      </c>
      <c r="AD236">
        <v>680</v>
      </c>
      <c r="AE236">
        <f>INT(POWER(X236+(AF236*0.25),3))+40</f>
        <v>23189</v>
      </c>
      <c r="AF236">
        <v>39</v>
      </c>
      <c r="AG236">
        <f>INT(50+(X236+(AH236*0.25)-1)*POWER(X236+(AH236*0.25),0.5)*10)</f>
        <v>26879</v>
      </c>
      <c r="AH236">
        <v>700</v>
      </c>
      <c r="AI236">
        <f>INT(5+(X236+(AJ236*0.25)-1)*POWER(X236+(AJ236*0.25),0.2))</f>
        <v>96</v>
      </c>
      <c r="AJ236">
        <v>101</v>
      </c>
      <c r="AL236" s="6" t="s">
        <v>93</v>
      </c>
      <c r="AM236" s="6" t="s">
        <v>507</v>
      </c>
      <c r="AN236" s="7"/>
    </row>
    <row r="237" spans="1:40" ht="19" x14ac:dyDescent="0.3">
      <c r="A237" s="19" t="s">
        <v>676</v>
      </c>
      <c r="AN237" s="7"/>
    </row>
    <row r="238" spans="1:40" x14ac:dyDescent="0.15">
      <c r="A238" s="18"/>
      <c r="B238" s="12" t="s">
        <v>1</v>
      </c>
      <c r="C238" t="s">
        <v>0</v>
      </c>
      <c r="D238">
        <v>45</v>
      </c>
      <c r="E238">
        <f>1+(D238-1)*0.25</f>
        <v>12</v>
      </c>
      <c r="F238">
        <f>INT(200+POWER(E238+(G238*0.25)+1,2)*30)</f>
        <v>5270</v>
      </c>
      <c r="G238">
        <v>0</v>
      </c>
      <c r="H238">
        <f>INT(POWER(E238+(I238*0.25)+4,2)*3)</f>
        <v>768</v>
      </c>
      <c r="I238">
        <v>0</v>
      </c>
      <c r="J238">
        <f>INT(50+(E238+(K238*0.25)-1)*POWER(E238+(K238*0.25),0.5)*10)</f>
        <v>431</v>
      </c>
      <c r="K238">
        <v>0</v>
      </c>
      <c r="L238">
        <f>INT(POWER(E238+(M238*0.25)+4,2)*3)</f>
        <v>768</v>
      </c>
      <c r="M238">
        <v>0</v>
      </c>
      <c r="N238">
        <f>INT(50+(E238+(O238*0.25)-1)*POWER(E238+(O238*0.25),0.5)*10)</f>
        <v>431</v>
      </c>
      <c r="O238">
        <v>0</v>
      </c>
      <c r="P238">
        <f>INT(5+(E238+(Q238*0.25)-1)*POWER(E238+(Q238*0.25),0.2))</f>
        <v>23</v>
      </c>
      <c r="Q238">
        <v>0</v>
      </c>
      <c r="R238" s="5">
        <v>100105</v>
      </c>
      <c r="S238" t="s">
        <v>554</v>
      </c>
      <c r="U238" s="16" t="s">
        <v>667</v>
      </c>
      <c r="V238" s="6" t="s">
        <v>668</v>
      </c>
      <c r="W238">
        <v>75</v>
      </c>
      <c r="X238">
        <f t="shared" ref="X238:X243" si="156">1+(W238-1)*0.25</f>
        <v>19.5</v>
      </c>
      <c r="Y238">
        <f t="shared" ref="Y238:Y243" si="157">INT(POWER(X238+(Z238*0.25),2)*35)</f>
        <v>495635</v>
      </c>
      <c r="Z238">
        <v>398</v>
      </c>
      <c r="AA238">
        <f t="shared" ref="AA238:AA243" si="158">INT(POWER(X238+(AB238*0.25),3))+40</f>
        <v>23189</v>
      </c>
      <c r="AB238">
        <v>36</v>
      </c>
      <c r="AC238">
        <f t="shared" ref="AC238:AC243" si="159">INT(50+(X238+(AD238*0.25)-1)*POWER(X238+(AD238*0.25),0.5)*10)</f>
        <v>35806</v>
      </c>
      <c r="AD238">
        <v>860</v>
      </c>
      <c r="AE238">
        <f t="shared" ref="AE238:AE243" si="160">INT(POWER(X238+(AF238*0.25),3))+40</f>
        <v>7743</v>
      </c>
      <c r="AF238">
        <v>1</v>
      </c>
      <c r="AG238">
        <f t="shared" ref="AG238:AG243" si="161">INT(50+(X238+(AH238*0.25)-1)*POWER(X238+(AH238*0.25),0.5)*10)</f>
        <v>27036</v>
      </c>
      <c r="AH238">
        <v>700</v>
      </c>
      <c r="AI238">
        <f t="shared" ref="AI238:AI243" si="162">INT(5+(X238+(AJ238*0.25)-1)*POWER(X238+(AJ238*0.25),0.2))</f>
        <v>97</v>
      </c>
      <c r="AJ238">
        <v>100</v>
      </c>
      <c r="AL238" s="6" t="s">
        <v>93</v>
      </c>
      <c r="AM238" s="6" t="s">
        <v>507</v>
      </c>
      <c r="AN238" s="7"/>
    </row>
    <row r="239" spans="1:40" x14ac:dyDescent="0.15">
      <c r="A239" s="18"/>
      <c r="B239" s="16" t="s">
        <v>742</v>
      </c>
      <c r="C239" s="5" t="s">
        <v>743</v>
      </c>
      <c r="D239">
        <v>40</v>
      </c>
      <c r="E239">
        <f>1+(D239-1)*0.25</f>
        <v>10.75</v>
      </c>
      <c r="F239">
        <f>INT(200+POWER(E239+(G239*0.25)+1,2)*30)</f>
        <v>12807</v>
      </c>
      <c r="G239">
        <v>35</v>
      </c>
      <c r="H239">
        <f>INT(POWER(E239+(I239*0.25)+4,2)*3)</f>
        <v>2655</v>
      </c>
      <c r="I239">
        <v>60</v>
      </c>
      <c r="J239">
        <f>INT(50+(E239+(K239*0.25)-1)*POWER(E239+(K239*0.25),0.5)*10)</f>
        <v>1699</v>
      </c>
      <c r="K239">
        <v>80</v>
      </c>
      <c r="L239">
        <f>INT(POWER(E239+(M239*0.25)+4,2)*3)</f>
        <v>945</v>
      </c>
      <c r="M239">
        <v>12</v>
      </c>
      <c r="N239">
        <f>INT(50+(E239+(O239*0.25)-1)*POWER(E239+(O239*0.25),0.5)*10)</f>
        <v>522</v>
      </c>
      <c r="O239">
        <v>12</v>
      </c>
      <c r="P239">
        <f>INT(5+(E239+(Q239*0.25)-1)*POWER(E239+(Q239*0.25),0.2))</f>
        <v>43</v>
      </c>
      <c r="Q239">
        <v>45</v>
      </c>
      <c r="R239" s="6" t="s">
        <v>440</v>
      </c>
      <c r="S239" s="6">
        <v>10023</v>
      </c>
      <c r="U239" s="16" t="s">
        <v>669</v>
      </c>
      <c r="V239" s="6" t="s">
        <v>670</v>
      </c>
      <c r="W239">
        <v>75</v>
      </c>
      <c r="X239">
        <f t="shared" si="156"/>
        <v>19.5</v>
      </c>
      <c r="Y239">
        <f t="shared" si="157"/>
        <v>501902</v>
      </c>
      <c r="Z239">
        <v>401</v>
      </c>
      <c r="AA239">
        <f t="shared" si="158"/>
        <v>23803</v>
      </c>
      <c r="AB239">
        <v>37</v>
      </c>
      <c r="AC239">
        <f t="shared" si="159"/>
        <v>35234</v>
      </c>
      <c r="AD239">
        <v>850</v>
      </c>
      <c r="AE239">
        <f t="shared" si="160"/>
        <v>8040</v>
      </c>
      <c r="AF239">
        <v>2</v>
      </c>
      <c r="AG239">
        <f t="shared" si="161"/>
        <v>27297</v>
      </c>
      <c r="AH239">
        <v>705</v>
      </c>
      <c r="AI239">
        <f t="shared" si="162"/>
        <v>96</v>
      </c>
      <c r="AJ239">
        <v>98</v>
      </c>
      <c r="AL239" s="6" t="s">
        <v>93</v>
      </c>
      <c r="AM239" s="6" t="s">
        <v>507</v>
      </c>
      <c r="AN239" s="7"/>
    </row>
    <row r="240" spans="1:40" x14ac:dyDescent="0.15">
      <c r="A240" s="18"/>
      <c r="R240" s="5"/>
      <c r="U240" s="16" t="s">
        <v>671</v>
      </c>
      <c r="V240" s="6" t="s">
        <v>672</v>
      </c>
      <c r="W240">
        <v>75</v>
      </c>
      <c r="X240">
        <f t="shared" si="156"/>
        <v>19.5</v>
      </c>
      <c r="Y240">
        <f t="shared" si="157"/>
        <v>479115</v>
      </c>
      <c r="Z240">
        <v>390</v>
      </c>
      <c r="AA240">
        <f t="shared" si="158"/>
        <v>7454</v>
      </c>
      <c r="AB240">
        <v>0</v>
      </c>
      <c r="AC240">
        <f t="shared" si="159"/>
        <v>36381</v>
      </c>
      <c r="AD240">
        <v>870</v>
      </c>
      <c r="AE240">
        <f t="shared" si="160"/>
        <v>21992</v>
      </c>
      <c r="AF240">
        <v>34</v>
      </c>
      <c r="AG240">
        <f t="shared" si="161"/>
        <v>26931</v>
      </c>
      <c r="AH240">
        <v>698</v>
      </c>
      <c r="AI240">
        <f t="shared" si="162"/>
        <v>99</v>
      </c>
      <c r="AJ240">
        <v>102</v>
      </c>
      <c r="AL240" s="6" t="s">
        <v>93</v>
      </c>
      <c r="AM240" s="6" t="s">
        <v>507</v>
      </c>
      <c r="AN240" s="7"/>
    </row>
    <row r="241" spans="1:40" x14ac:dyDescent="0.15">
      <c r="A241" s="18"/>
      <c r="R241" s="5"/>
      <c r="U241" s="16" t="s">
        <v>673</v>
      </c>
      <c r="V241" s="6" t="s">
        <v>674</v>
      </c>
      <c r="W241">
        <v>75</v>
      </c>
      <c r="X241">
        <f t="shared" si="156"/>
        <v>19.5</v>
      </c>
      <c r="Y241">
        <f t="shared" si="157"/>
        <v>520940</v>
      </c>
      <c r="Z241">
        <v>410</v>
      </c>
      <c r="AA241">
        <f t="shared" si="158"/>
        <v>8343</v>
      </c>
      <c r="AB241">
        <v>3</v>
      </c>
      <c r="AC241">
        <f t="shared" si="159"/>
        <v>35577</v>
      </c>
      <c r="AD241">
        <v>856</v>
      </c>
      <c r="AE241">
        <f t="shared" si="160"/>
        <v>22585</v>
      </c>
      <c r="AF241">
        <v>35</v>
      </c>
      <c r="AG241">
        <f t="shared" si="161"/>
        <v>27297</v>
      </c>
      <c r="AH241">
        <v>705</v>
      </c>
      <c r="AI241">
        <f t="shared" si="162"/>
        <v>101</v>
      </c>
      <c r="AJ241">
        <v>105</v>
      </c>
      <c r="AL241" s="6" t="s">
        <v>93</v>
      </c>
      <c r="AM241" s="6" t="s">
        <v>507</v>
      </c>
      <c r="AN241" s="7"/>
    </row>
    <row r="242" spans="1:40" x14ac:dyDescent="0.15">
      <c r="A242" s="18"/>
      <c r="R242" s="5"/>
      <c r="U242" s="16" t="s">
        <v>677</v>
      </c>
      <c r="V242" s="6" t="s">
        <v>678</v>
      </c>
      <c r="W242">
        <v>73</v>
      </c>
      <c r="X242">
        <f t="shared" si="156"/>
        <v>19</v>
      </c>
      <c r="Y242">
        <f t="shared" si="157"/>
        <v>450878</v>
      </c>
      <c r="Z242">
        <v>378</v>
      </c>
      <c r="AA242">
        <f t="shared" si="158"/>
        <v>8343</v>
      </c>
      <c r="AB242">
        <v>5</v>
      </c>
      <c r="AC242">
        <f t="shared" si="159"/>
        <v>19973</v>
      </c>
      <c r="AD242">
        <v>560</v>
      </c>
      <c r="AE242">
        <f t="shared" si="160"/>
        <v>23189</v>
      </c>
      <c r="AF242">
        <v>38</v>
      </c>
      <c r="AG242">
        <f t="shared" si="161"/>
        <v>63667</v>
      </c>
      <c r="AH242">
        <v>1300</v>
      </c>
      <c r="AI242">
        <f t="shared" si="162"/>
        <v>89</v>
      </c>
      <c r="AJ242">
        <v>89</v>
      </c>
      <c r="AL242" s="6" t="s">
        <v>93</v>
      </c>
      <c r="AM242" s="6" t="s">
        <v>507</v>
      </c>
      <c r="AN242" s="7"/>
    </row>
    <row r="243" spans="1:40" x14ac:dyDescent="0.15">
      <c r="A243" s="18"/>
      <c r="R243" s="5"/>
      <c r="U243" s="16" t="s">
        <v>679</v>
      </c>
      <c r="V243" s="6" t="s">
        <v>680</v>
      </c>
      <c r="W243">
        <v>80</v>
      </c>
      <c r="X243">
        <f t="shared" si="156"/>
        <v>20.75</v>
      </c>
      <c r="Y243">
        <f t="shared" si="157"/>
        <v>621444</v>
      </c>
      <c r="Z243">
        <v>450</v>
      </c>
      <c r="AA243">
        <f t="shared" si="158"/>
        <v>80941</v>
      </c>
      <c r="AB243">
        <v>90</v>
      </c>
      <c r="AC243">
        <f t="shared" si="159"/>
        <v>71244</v>
      </c>
      <c r="AD243">
        <v>1400</v>
      </c>
      <c r="AE243">
        <f t="shared" si="160"/>
        <v>79547</v>
      </c>
      <c r="AF243">
        <v>89</v>
      </c>
      <c r="AG243">
        <f t="shared" si="161"/>
        <v>71967</v>
      </c>
      <c r="AH243">
        <v>1410</v>
      </c>
      <c r="AI243">
        <f t="shared" si="162"/>
        <v>134</v>
      </c>
      <c r="AJ243">
        <v>150</v>
      </c>
      <c r="AL243" s="6" t="s">
        <v>93</v>
      </c>
      <c r="AM243" s="6" t="s">
        <v>507</v>
      </c>
      <c r="AN243" s="7"/>
    </row>
    <row r="244" spans="1:40" s="9" customFormat="1" x14ac:dyDescent="0.15">
      <c r="A244" s="8" t="s">
        <v>648</v>
      </c>
      <c r="B244" s="15"/>
      <c r="U244" s="15"/>
      <c r="W244"/>
    </row>
    <row r="245" spans="1:40" s="9" customFormat="1" x14ac:dyDescent="0.15">
      <c r="A245" s="8"/>
      <c r="B245" s="15" t="s">
        <v>1</v>
      </c>
      <c r="C245" s="9" t="s">
        <v>0</v>
      </c>
      <c r="D245" s="9">
        <v>45</v>
      </c>
      <c r="E245" s="9">
        <f>1+(D245-1)*0.25</f>
        <v>12</v>
      </c>
      <c r="F245" s="9">
        <f>INT(200+POWER(E245+(G245*0.25)+1,2)*30)</f>
        <v>5270</v>
      </c>
      <c r="G245" s="9">
        <v>0</v>
      </c>
      <c r="H245" s="9">
        <f>INT(POWER(E245+(I245*0.25)+4,2)*3)</f>
        <v>768</v>
      </c>
      <c r="I245" s="9">
        <v>0</v>
      </c>
      <c r="J245" s="9">
        <f>INT(50+(E245+(K245*0.25)-1)*POWER(E245+(K245*0.25),0.5)*10)</f>
        <v>431</v>
      </c>
      <c r="K245" s="9">
        <v>0</v>
      </c>
      <c r="L245" s="9">
        <f>INT(POWER(E245+(M245*0.25)+4,2)*3)</f>
        <v>768</v>
      </c>
      <c r="M245" s="9">
        <v>0</v>
      </c>
      <c r="N245" s="9">
        <f>INT(50+(E245+(O245*0.25)-1)*POWER(E245+(O245*0.25),0.5)*10)</f>
        <v>431</v>
      </c>
      <c r="O245" s="9">
        <v>0</v>
      </c>
      <c r="P245" s="9">
        <f>INT(5+(E245+(Q245*0.25)-1)*POWER(E245+(Q245*0.25),0.2))</f>
        <v>23</v>
      </c>
      <c r="Q245" s="9">
        <v>0</v>
      </c>
      <c r="R245" s="10" t="s">
        <v>57</v>
      </c>
      <c r="T245" s="9" t="s">
        <v>644</v>
      </c>
      <c r="U245" s="17" t="s">
        <v>399</v>
      </c>
      <c r="V245" s="11" t="s">
        <v>400</v>
      </c>
      <c r="W245">
        <v>95</v>
      </c>
      <c r="X245" s="9">
        <f>1+(W245-1)*0.25</f>
        <v>24.5</v>
      </c>
      <c r="Y245" s="9">
        <f>INT(POWER(X245+(Z245*0.25),2)*35)</f>
        <v>90144</v>
      </c>
      <c r="Z245" s="9">
        <v>105</v>
      </c>
      <c r="AA245" s="9">
        <f>INT(POWER(X245+(AB245*0.25),3))+40</f>
        <v>67707</v>
      </c>
      <c r="AB245" s="9">
        <v>65</v>
      </c>
      <c r="AC245" s="9">
        <f>INT(50+(X245+(AD245*0.25)-1)*POWER(X245+(AD245*0.25),0.5)*10)</f>
        <v>9875</v>
      </c>
      <c r="AD245" s="9">
        <v>300</v>
      </c>
      <c r="AE245" s="9">
        <f>INT(POWER(X245+(AF245*0.25),3))+40</f>
        <v>14746</v>
      </c>
      <c r="AF245" s="9">
        <v>0</v>
      </c>
      <c r="AG245" s="9">
        <f>INT(50+(X245+(AH245*0.25)-1)*POWER(X245+(AH245*0.25),0.5)*10)</f>
        <v>7897</v>
      </c>
      <c r="AH245" s="9">
        <v>245</v>
      </c>
      <c r="AI245" s="9">
        <f>INT(5+(X245+(AJ245*0.25)-1)*POWER(X245+(AJ245*0.25),0.2))</f>
        <v>274</v>
      </c>
      <c r="AJ245" s="9">
        <v>330</v>
      </c>
      <c r="AL245" s="11" t="s">
        <v>401</v>
      </c>
      <c r="AM245" s="11" t="s">
        <v>402</v>
      </c>
    </row>
    <row r="246" spans="1:40" s="9" customFormat="1" x14ac:dyDescent="0.15">
      <c r="A246" s="8"/>
      <c r="B246" s="17" t="s">
        <v>403</v>
      </c>
      <c r="C246" s="11" t="s">
        <v>404</v>
      </c>
      <c r="D246" s="9">
        <v>1</v>
      </c>
      <c r="E246" s="9">
        <f>1+(D246-1)*0.25</f>
        <v>1</v>
      </c>
      <c r="F246" s="9">
        <f>INT(200+POWER(E246+(G246*0.25)+1,2)*30)</f>
        <v>320</v>
      </c>
      <c r="G246" s="9">
        <v>0</v>
      </c>
      <c r="H246" s="9">
        <f>INT(POWER(E246+(I246*0.25)+4,2)*3)</f>
        <v>75</v>
      </c>
      <c r="I246" s="9">
        <v>0</v>
      </c>
      <c r="J246" s="9">
        <f>INT(50+(E246+(K246*0.25)-1)*POWER(E246+(K246*0.25),0.5)*10)</f>
        <v>50</v>
      </c>
      <c r="K246" s="9">
        <v>0</v>
      </c>
      <c r="L246" s="9">
        <f>INT(POWER(E246+(M246*0.25)+4,2)*3)</f>
        <v>75</v>
      </c>
      <c r="M246" s="9">
        <v>0</v>
      </c>
      <c r="N246" s="9">
        <f>INT(50+(E246+(O246*0.25)-1)*POWER(E246+(O246*0.25),0.5)*10)</f>
        <v>50</v>
      </c>
      <c r="O246" s="9">
        <v>0</v>
      </c>
      <c r="P246" s="9">
        <f>INT(5+(E246+(Q246*0.25)-1)*POWER(E246+(Q246*0.25),0.2))</f>
        <v>5</v>
      </c>
      <c r="Q246" s="9">
        <v>0</v>
      </c>
      <c r="R246" s="11" t="s">
        <v>405</v>
      </c>
      <c r="S246" s="11" t="s">
        <v>406</v>
      </c>
      <c r="T246" s="9" t="s">
        <v>644</v>
      </c>
      <c r="U246" s="17" t="s">
        <v>407</v>
      </c>
      <c r="V246" s="11" t="s">
        <v>408</v>
      </c>
      <c r="W246">
        <v>74</v>
      </c>
      <c r="X246" s="9">
        <f>1+(W246-1)*0.25</f>
        <v>19.25</v>
      </c>
      <c r="Y246" s="9">
        <f>INT(POWER(X246+(Z246*0.25),2)*35)</f>
        <v>518807</v>
      </c>
      <c r="Z246" s="9">
        <v>410</v>
      </c>
      <c r="AA246" s="9">
        <f>INT(POWER(X246+(AB246*0.25),3))+40</f>
        <v>24429</v>
      </c>
      <c r="AB246" s="9">
        <v>39</v>
      </c>
      <c r="AC246" s="9">
        <f>INT(50+(X246+(AD246*0.25)-1)*POWER(X246+(AD246*0.25),0.5)*10)</f>
        <v>24924</v>
      </c>
      <c r="AD246" s="9">
        <v>660</v>
      </c>
      <c r="AE246" s="9">
        <f>INT(POWER(X246+(AF246*0.25),3))+40</f>
        <v>7173</v>
      </c>
      <c r="AF246" s="9">
        <v>0</v>
      </c>
      <c r="AG246" s="9">
        <f>INT(50+(X246+(AH246*0.25)-1)*POWER(X246+(AH246*0.25),0.5)*10)</f>
        <v>12516</v>
      </c>
      <c r="AH246" s="9">
        <v>389</v>
      </c>
      <c r="AI246" s="9">
        <f>INT(5+(X246+(AJ246*0.25)-1)*POWER(X246+(AJ246*0.25),0.2))</f>
        <v>171</v>
      </c>
      <c r="AJ246" s="9">
        <v>210</v>
      </c>
      <c r="AL246" s="11" t="s">
        <v>93</v>
      </c>
      <c r="AM246" s="11" t="s">
        <v>409</v>
      </c>
    </row>
    <row r="247" spans="1:40" s="9" customFormat="1" x14ac:dyDescent="0.15">
      <c r="A247" s="8"/>
      <c r="B247" s="17" t="s">
        <v>410</v>
      </c>
      <c r="C247" s="11" t="s">
        <v>411</v>
      </c>
      <c r="D247" s="9">
        <v>1</v>
      </c>
      <c r="E247" s="9">
        <f>1+(D247-1)*0.25</f>
        <v>1</v>
      </c>
      <c r="F247" s="9">
        <f>INT(200+POWER(E247+(G247*0.25)+1,2)*30)</f>
        <v>320</v>
      </c>
      <c r="G247" s="9">
        <v>0</v>
      </c>
      <c r="H247" s="9">
        <f>INT(POWER(E247+(I247*0.25)+4,2)*3)</f>
        <v>75</v>
      </c>
      <c r="I247" s="9">
        <v>0</v>
      </c>
      <c r="J247" s="9">
        <f>INT(50+(E247+(K247*0.25)-1)*POWER(E247+(K247*0.25),0.5)*10)</f>
        <v>50</v>
      </c>
      <c r="K247" s="9">
        <v>0</v>
      </c>
      <c r="L247" s="9">
        <f>INT(POWER(E247+(M247*0.25)+4,2)*3)</f>
        <v>75</v>
      </c>
      <c r="M247" s="9">
        <v>0</v>
      </c>
      <c r="N247" s="9">
        <f>INT(50+(E247+(O247*0.25)-1)*POWER(E247+(O247*0.25),0.5)*10)</f>
        <v>50</v>
      </c>
      <c r="O247" s="9">
        <v>0</v>
      </c>
      <c r="P247" s="9">
        <f>INT(5+(E247+(Q247*0.25)-1)*POWER(E247+(Q247*0.25),0.2))</f>
        <v>5</v>
      </c>
      <c r="Q247" s="9">
        <v>0</v>
      </c>
      <c r="R247" s="11" t="s">
        <v>412</v>
      </c>
      <c r="S247" s="11" t="s">
        <v>413</v>
      </c>
      <c r="T247" s="9" t="s">
        <v>644</v>
      </c>
      <c r="U247" s="17" t="s">
        <v>414</v>
      </c>
      <c r="V247" s="11" t="s">
        <v>415</v>
      </c>
      <c r="W247">
        <v>75</v>
      </c>
      <c r="X247" s="9">
        <f>1+(W247-1)*0.25</f>
        <v>19.5</v>
      </c>
      <c r="Y247" s="9">
        <f>INT(POWER(X247+(Z247*0.25),2)*35)</f>
        <v>542508</v>
      </c>
      <c r="Z247" s="9">
        <v>420</v>
      </c>
      <c r="AA247" s="9">
        <f>INT(POWER(X247+(AB247*0.25),3))+40</f>
        <v>25712</v>
      </c>
      <c r="AB247" s="9">
        <v>40</v>
      </c>
      <c r="AC247" s="9">
        <f>INT(50+(X247+(AD247*0.25)-1)*POWER(X247+(AD247*0.25),0.5)*10)</f>
        <v>24468</v>
      </c>
      <c r="AD247" s="9">
        <v>650</v>
      </c>
      <c r="AE247" s="9">
        <f>INT(POWER(X247+(AF247*0.25),3))+40</f>
        <v>7454</v>
      </c>
      <c r="AF247" s="9">
        <v>0</v>
      </c>
      <c r="AG247" s="9">
        <f>INT(50+(X247+(AH247*0.25)-1)*POWER(X247+(AH247*0.25),0.5)*10)</f>
        <v>13830</v>
      </c>
      <c r="AH247" s="9">
        <v>420</v>
      </c>
      <c r="AI247" s="9">
        <f>INT(5+(X247+(AJ247*0.25)-1)*POWER(X247+(AJ247*0.25),0.2))</f>
        <v>179</v>
      </c>
      <c r="AJ247" s="9">
        <v>220</v>
      </c>
      <c r="AL247" s="11" t="s">
        <v>63</v>
      </c>
      <c r="AM247" s="11" t="s">
        <v>178</v>
      </c>
    </row>
    <row r="248" spans="1:40" s="9" customFormat="1" x14ac:dyDescent="0.15">
      <c r="A248" s="8" t="s">
        <v>642</v>
      </c>
      <c r="B248" s="15"/>
      <c r="U248" s="15"/>
      <c r="W248"/>
    </row>
    <row r="249" spans="1:40" s="9" customFormat="1" x14ac:dyDescent="0.15">
      <c r="A249" s="8"/>
      <c r="B249" s="15" t="s">
        <v>1</v>
      </c>
      <c r="C249" s="9" t="s">
        <v>0</v>
      </c>
      <c r="D249" s="9">
        <v>45</v>
      </c>
      <c r="E249" s="9">
        <f>1+(D249-1)*0.25</f>
        <v>12</v>
      </c>
      <c r="F249" s="9">
        <f>INT(200+POWER(E249+(G249*0.25)+1,2)*30)</f>
        <v>5270</v>
      </c>
      <c r="G249" s="9">
        <v>0</v>
      </c>
      <c r="H249" s="9">
        <f>INT(POWER(E249+(I249*0.25)+4,2)*3)</f>
        <v>768</v>
      </c>
      <c r="I249" s="9">
        <v>0</v>
      </c>
      <c r="J249" s="9">
        <f>INT(50+(E249+(K249*0.25)-1)*POWER(E249+(K249*0.25),0.5)*10)</f>
        <v>431</v>
      </c>
      <c r="K249" s="9">
        <v>0</v>
      </c>
      <c r="L249" s="9">
        <f>INT(POWER(E249+(M249*0.25)+4,2)*3)</f>
        <v>768</v>
      </c>
      <c r="M249" s="9">
        <v>0</v>
      </c>
      <c r="N249" s="9">
        <f>INT(50+(E249+(O249*0.25)-1)*POWER(E249+(O249*0.25),0.5)*10)</f>
        <v>431</v>
      </c>
      <c r="O249" s="9">
        <v>0</v>
      </c>
      <c r="P249" s="9">
        <f>INT(5+(E249+(Q249*0.25)-1)*POWER(E249+(Q249*0.25),0.2))</f>
        <v>23</v>
      </c>
      <c r="Q249" s="9">
        <v>0</v>
      </c>
      <c r="R249" s="10" t="s">
        <v>57</v>
      </c>
      <c r="T249" s="9" t="s">
        <v>645</v>
      </c>
      <c r="U249" s="16" t="s">
        <v>461</v>
      </c>
      <c r="V249" s="6" t="s">
        <v>462</v>
      </c>
      <c r="W249">
        <v>76</v>
      </c>
      <c r="X249">
        <f>1+(W249-1)*0.25</f>
        <v>19.75</v>
      </c>
      <c r="Y249">
        <f>INT(POWER(X249+(Z249*0.25),2)*35)</f>
        <v>635514</v>
      </c>
      <c r="Z249">
        <v>460</v>
      </c>
      <c r="AA249">
        <f>INT(POWER(X249+(AB249*0.25),3))+40</f>
        <v>7743</v>
      </c>
      <c r="AB249">
        <v>0</v>
      </c>
      <c r="AC249">
        <f>INT(50+(X249+(AD249*0.25)-1)*POWER(X249+(AD249*0.25),0.5)*10)</f>
        <v>9726</v>
      </c>
      <c r="AD249">
        <v>315</v>
      </c>
      <c r="AE249">
        <f>INT(POWER(X249+(AF249*0.25),3))+40</f>
        <v>50693</v>
      </c>
      <c r="AF249">
        <v>69</v>
      </c>
      <c r="AG249">
        <f>INT(50+(X249+(AH249*0.25)-1)*POWER(X249+(AH249*0.25),0.5)*10)</f>
        <v>9912</v>
      </c>
      <c r="AH249">
        <v>320</v>
      </c>
      <c r="AI249">
        <f>INT(5+(X249+(AJ249*0.25)-1)*POWER(X249+(AJ249*0.25),0.2))</f>
        <v>221</v>
      </c>
      <c r="AJ249">
        <v>278</v>
      </c>
      <c r="AK249"/>
      <c r="AL249" s="6" t="s">
        <v>93</v>
      </c>
      <c r="AM249" s="6" t="s">
        <v>463</v>
      </c>
    </row>
    <row r="250" spans="1:40" s="9" customFormat="1" x14ac:dyDescent="0.15">
      <c r="A250" s="8"/>
      <c r="B250" s="17" t="s">
        <v>445</v>
      </c>
      <c r="C250" s="11" t="s">
        <v>446</v>
      </c>
      <c r="D250" s="9">
        <v>1</v>
      </c>
      <c r="E250" s="9">
        <f>1+(D250-1)*0.25</f>
        <v>1</v>
      </c>
      <c r="F250" s="9">
        <f>INT(200+POWER(E250+(G250*0.25)+1,2)*30)</f>
        <v>320</v>
      </c>
      <c r="G250" s="9">
        <v>0</v>
      </c>
      <c r="H250" s="9">
        <f>INT(POWER(E250+(I250*0.25)+4,2)*3)</f>
        <v>75</v>
      </c>
      <c r="I250" s="9">
        <v>0</v>
      </c>
      <c r="J250" s="9">
        <f>INT(50+(E250+(K250*0.25)-1)*POWER(E250+(K250*0.25),0.5)*10)</f>
        <v>50</v>
      </c>
      <c r="K250" s="9">
        <v>0</v>
      </c>
      <c r="L250" s="9">
        <f>INT(POWER(E250+(M250*0.25)+4,2)*3)</f>
        <v>75</v>
      </c>
      <c r="M250" s="9">
        <v>0</v>
      </c>
      <c r="N250" s="9">
        <f>INT(50+(E250+(O250*0.25)-1)*POWER(E250+(O250*0.25),0.5)*10)</f>
        <v>50</v>
      </c>
      <c r="O250" s="9">
        <v>0</v>
      </c>
      <c r="P250" s="9">
        <f>INT(5+(E250+(Q250*0.25)-1)*POWER(E250+(Q250*0.25),0.2))</f>
        <v>5</v>
      </c>
      <c r="Q250" s="9">
        <v>0</v>
      </c>
      <c r="R250" s="11" t="s">
        <v>447</v>
      </c>
      <c r="S250" s="11" t="s">
        <v>448</v>
      </c>
      <c r="T250" s="9" t="s">
        <v>645</v>
      </c>
      <c r="U250" s="16" t="s">
        <v>464</v>
      </c>
      <c r="V250" s="6" t="s">
        <v>465</v>
      </c>
      <c r="W250">
        <v>77</v>
      </c>
      <c r="X250">
        <f>1+(W250-1)*0.25</f>
        <v>20</v>
      </c>
      <c r="Y250">
        <f>INT(POWER(X250+(Z250*0.25),2)*35)</f>
        <v>661718</v>
      </c>
      <c r="Z250">
        <v>470</v>
      </c>
      <c r="AA250">
        <f>INT(POWER(X250+(AB250*0.25),3))+40</f>
        <v>8040</v>
      </c>
      <c r="AB250">
        <v>0</v>
      </c>
      <c r="AC250">
        <f>INT(50+(X250+(AD250*0.25)-1)*POWER(X250+(AD250*0.25),0.5)*10)</f>
        <v>9578</v>
      </c>
      <c r="AD250">
        <v>310</v>
      </c>
      <c r="AE250">
        <f>INT(POWER(X250+(AF250*0.25),3))+40</f>
        <v>52774</v>
      </c>
      <c r="AF250">
        <v>70</v>
      </c>
      <c r="AG250">
        <f>INT(50+(X250+(AH250*0.25)-1)*POWER(X250+(AH250*0.25),0.5)*10)</f>
        <v>10137</v>
      </c>
      <c r="AH250">
        <v>325</v>
      </c>
      <c r="AI250">
        <f>INT(5+(X250+(AJ250*0.25)-1)*POWER(X250+(AJ250*0.25),0.2))</f>
        <v>212</v>
      </c>
      <c r="AJ250">
        <v>265</v>
      </c>
      <c r="AK250"/>
      <c r="AL250" s="6" t="s">
        <v>63</v>
      </c>
      <c r="AM250" s="6" t="s">
        <v>466</v>
      </c>
    </row>
    <row r="251" spans="1:40" s="9" customFormat="1" x14ac:dyDescent="0.15">
      <c r="A251" s="8"/>
      <c r="B251" s="17" t="s">
        <v>453</v>
      </c>
      <c r="C251" s="11" t="s">
        <v>454</v>
      </c>
      <c r="D251" s="9">
        <v>1</v>
      </c>
      <c r="E251" s="9">
        <f>1+(D251-1)*0.25</f>
        <v>1</v>
      </c>
      <c r="F251" s="9">
        <f>INT(200+POWER(E251+(G251*0.25)+1,2)*30)</f>
        <v>320</v>
      </c>
      <c r="G251" s="9">
        <v>0</v>
      </c>
      <c r="H251" s="9">
        <f>INT(POWER(E251+(I251*0.25)+4,2)*3)</f>
        <v>75</v>
      </c>
      <c r="I251" s="9">
        <v>0</v>
      </c>
      <c r="J251" s="9">
        <f>INT(50+(E251+(K251*0.25)-1)*POWER(E251+(K251*0.25),0.5)*10)</f>
        <v>50</v>
      </c>
      <c r="K251" s="9">
        <v>0</v>
      </c>
      <c r="L251" s="9">
        <f>INT(POWER(E251+(M251*0.25)+4,2)*3)</f>
        <v>75</v>
      </c>
      <c r="M251" s="9">
        <v>0</v>
      </c>
      <c r="N251" s="9">
        <f>INT(50+(E251+(O251*0.25)-1)*POWER(E251+(O251*0.25),0.5)*10)</f>
        <v>50</v>
      </c>
      <c r="O251" s="9">
        <v>0</v>
      </c>
      <c r="P251" s="9">
        <f>INT(5+(E251+(Q251*0.25)-1)*POWER(E251+(Q251*0.25),0.2))</f>
        <v>5</v>
      </c>
      <c r="Q251" s="9">
        <v>0</v>
      </c>
      <c r="R251" s="11" t="s">
        <v>455</v>
      </c>
      <c r="S251" s="11" t="s">
        <v>456</v>
      </c>
      <c r="T251" s="9" t="s">
        <v>644</v>
      </c>
      <c r="U251" s="16" t="s">
        <v>467</v>
      </c>
      <c r="V251" s="6" t="s">
        <v>468</v>
      </c>
      <c r="W251">
        <v>78</v>
      </c>
      <c r="X251">
        <f>1+(W251-1)*0.25</f>
        <v>20.25</v>
      </c>
      <c r="Y251">
        <f>INT(POWER(X251+(Z251*0.25),2)*35)</f>
        <v>593777</v>
      </c>
      <c r="Z251">
        <v>440</v>
      </c>
      <c r="AA251">
        <f>INT(POWER(X251+(AB251*0.25),3))+40</f>
        <v>27720</v>
      </c>
      <c r="AB251">
        <v>40</v>
      </c>
      <c r="AC251">
        <f>INT(50+(X251+(AD251*0.25)-1)*POWER(X251+(AD251*0.25),0.5)*10)</f>
        <v>9987</v>
      </c>
      <c r="AD251">
        <v>320</v>
      </c>
      <c r="AE251">
        <f>INT(POWER(X251+(AF251*0.25),3))+40</f>
        <v>8343</v>
      </c>
      <c r="AF251">
        <v>0</v>
      </c>
      <c r="AG251">
        <f>INT(50+(X251+(AH251*0.25)-1)*POWER(X251+(AH251*0.25),0.5)*10)</f>
        <v>8886</v>
      </c>
      <c r="AH251">
        <v>290</v>
      </c>
      <c r="AI251">
        <f>INT(5+(X251+(AJ251*0.25)-1)*POWER(X251+(AJ251*0.25),0.2))</f>
        <v>265</v>
      </c>
      <c r="AJ251">
        <v>335</v>
      </c>
      <c r="AK251"/>
      <c r="AL251" s="6" t="s">
        <v>93</v>
      </c>
      <c r="AM251" s="6" t="s">
        <v>469</v>
      </c>
    </row>
    <row r="252" spans="1:40" x14ac:dyDescent="0.15">
      <c r="A252" s="18" t="s">
        <v>681</v>
      </c>
      <c r="AN252" s="7"/>
    </row>
    <row r="253" spans="1:40" x14ac:dyDescent="0.15">
      <c r="A253" s="18"/>
      <c r="B253" s="12" t="s">
        <v>1</v>
      </c>
      <c r="C253" t="s">
        <v>0</v>
      </c>
      <c r="D253">
        <v>45</v>
      </c>
      <c r="E253">
        <f>1+(D253-1)*0.25</f>
        <v>12</v>
      </c>
      <c r="F253">
        <f>INT(200+POWER(E253+(G253*0.25)+1,2)*30)</f>
        <v>5270</v>
      </c>
      <c r="G253">
        <v>0</v>
      </c>
      <c r="H253">
        <f>INT(POWER(E253+(I253*0.25)+4,2)*3)</f>
        <v>768</v>
      </c>
      <c r="I253">
        <v>0</v>
      </c>
      <c r="J253">
        <f>INT(50+(E253+(K253*0.25)-1)*POWER(E253+(K253*0.25),0.5)*10)</f>
        <v>431</v>
      </c>
      <c r="K253">
        <v>0</v>
      </c>
      <c r="L253">
        <f>INT(POWER(E253+(M253*0.25)+4,2)*3)</f>
        <v>768</v>
      </c>
      <c r="M253">
        <v>0</v>
      </c>
      <c r="N253">
        <f>INT(50+(E253+(O253*0.25)-1)*POWER(E253+(O253*0.25),0.5)*10)</f>
        <v>431</v>
      </c>
      <c r="O253">
        <v>0</v>
      </c>
      <c r="P253">
        <f>INT(5+(E253+(Q253*0.25)-1)*POWER(E253+(Q253*0.25),0.2))</f>
        <v>23</v>
      </c>
      <c r="Q253">
        <v>0</v>
      </c>
      <c r="R253" s="5">
        <v>100105</v>
      </c>
      <c r="S253" t="s">
        <v>554</v>
      </c>
      <c r="U253" s="16" t="s">
        <v>682</v>
      </c>
      <c r="V253" s="6" t="s">
        <v>683</v>
      </c>
      <c r="W253">
        <v>100</v>
      </c>
      <c r="X253">
        <f t="shared" ref="X253:X267" si="163">1+(W253-1)*0.25</f>
        <v>25.75</v>
      </c>
      <c r="Y253">
        <f t="shared" ref="Y253:Y267" si="164">INT(POWER(X253+(Z253*0.25),2)*35)</f>
        <v>200832</v>
      </c>
      <c r="Z253">
        <v>200</v>
      </c>
      <c r="AA253">
        <f t="shared" ref="AA253:AA267" si="165">INT(POWER(X253+(AB253*0.25),3))+40</f>
        <v>67707</v>
      </c>
      <c r="AB253">
        <v>60</v>
      </c>
      <c r="AC253">
        <f t="shared" ref="AC253:AC267" si="166">INT(50+(X253+(AD253*0.25)-1)*POWER(X253+(AD253*0.25),0.5)*10)</f>
        <v>27297</v>
      </c>
      <c r="AD253">
        <v>680</v>
      </c>
      <c r="AE253">
        <f t="shared" ref="AE253:AE267" si="167">INT(POWER(X253+(AF253*0.25),3))+40</f>
        <v>56002</v>
      </c>
      <c r="AF253">
        <v>50</v>
      </c>
      <c r="AG253">
        <f t="shared" ref="AG253:AG267" si="168">INT(50+(X253+(AH253*0.25)-1)*POWER(X253+(AH253*0.25),0.5)*10)</f>
        <v>28351</v>
      </c>
      <c r="AH253">
        <v>700</v>
      </c>
      <c r="AI253">
        <f t="shared" ref="AI253:AI267" si="169">INT(5+(X253+(AJ253*0.25)-1)*POWER(X253+(AJ253*0.25),0.2))</f>
        <v>161</v>
      </c>
      <c r="AJ253">
        <v>170</v>
      </c>
      <c r="AL253" s="6" t="s">
        <v>93</v>
      </c>
      <c r="AM253" s="6" t="s">
        <v>507</v>
      </c>
      <c r="AN253" s="7"/>
    </row>
    <row r="254" spans="1:40" x14ac:dyDescent="0.15">
      <c r="A254" s="18"/>
      <c r="R254" s="5"/>
      <c r="U254" s="16" t="s">
        <v>684</v>
      </c>
      <c r="V254" s="6" t="s">
        <v>685</v>
      </c>
      <c r="W254">
        <v>80</v>
      </c>
      <c r="X254">
        <f t="shared" si="163"/>
        <v>20.75</v>
      </c>
      <c r="Y254">
        <f t="shared" si="164"/>
        <v>743507</v>
      </c>
      <c r="Z254">
        <v>500</v>
      </c>
      <c r="AA254">
        <f t="shared" si="165"/>
        <v>26370</v>
      </c>
      <c r="AB254">
        <v>36</v>
      </c>
      <c r="AC254">
        <f t="shared" si="166"/>
        <v>41390</v>
      </c>
      <c r="AD254">
        <v>950</v>
      </c>
      <c r="AE254">
        <f t="shared" si="167"/>
        <v>17113</v>
      </c>
      <c r="AF254">
        <v>20</v>
      </c>
      <c r="AG254">
        <f t="shared" si="168"/>
        <v>38418</v>
      </c>
      <c r="AH254">
        <v>900</v>
      </c>
      <c r="AI254">
        <f t="shared" si="169"/>
        <v>102</v>
      </c>
      <c r="AJ254">
        <v>102</v>
      </c>
      <c r="AL254" s="6" t="s">
        <v>93</v>
      </c>
      <c r="AM254" s="6" t="s">
        <v>507</v>
      </c>
      <c r="AN254" s="7"/>
    </row>
    <row r="255" spans="1:40" x14ac:dyDescent="0.15">
      <c r="U255" s="16" t="s">
        <v>686</v>
      </c>
      <c r="V255" s="6" t="s">
        <v>687</v>
      </c>
      <c r="W255">
        <v>81</v>
      </c>
      <c r="X255">
        <f t="shared" si="163"/>
        <v>21</v>
      </c>
      <c r="Y255">
        <f t="shared" si="164"/>
        <v>824678</v>
      </c>
      <c r="Z255">
        <v>530</v>
      </c>
      <c r="AA255">
        <f t="shared" si="165"/>
        <v>15200</v>
      </c>
      <c r="AB255">
        <v>15</v>
      </c>
      <c r="AC255">
        <f t="shared" si="166"/>
        <v>37890</v>
      </c>
      <c r="AD255">
        <v>890</v>
      </c>
      <c r="AE255">
        <f t="shared" si="167"/>
        <v>29831</v>
      </c>
      <c r="AF255">
        <v>40</v>
      </c>
      <c r="AG255">
        <f t="shared" si="168"/>
        <v>42054</v>
      </c>
      <c r="AH255">
        <v>960</v>
      </c>
      <c r="AI255">
        <f t="shared" si="169"/>
        <v>105</v>
      </c>
      <c r="AJ255">
        <v>106</v>
      </c>
      <c r="AL255" s="6" t="s">
        <v>93</v>
      </c>
      <c r="AM255" s="6" t="s">
        <v>507</v>
      </c>
    </row>
    <row r="256" spans="1:40" x14ac:dyDescent="0.15">
      <c r="U256" s="16" t="s">
        <v>688</v>
      </c>
      <c r="V256" s="6" t="s">
        <v>689</v>
      </c>
      <c r="W256">
        <v>82</v>
      </c>
      <c r="X256">
        <f t="shared" si="163"/>
        <v>21.25</v>
      </c>
      <c r="Y256">
        <f t="shared" si="164"/>
        <v>882054</v>
      </c>
      <c r="Z256">
        <v>550</v>
      </c>
      <c r="AA256">
        <f t="shared" si="165"/>
        <v>30557</v>
      </c>
      <c r="AB256">
        <v>40</v>
      </c>
      <c r="AC256">
        <f t="shared" si="166"/>
        <v>42721</v>
      </c>
      <c r="AD256">
        <v>970</v>
      </c>
      <c r="AE256">
        <f t="shared" si="167"/>
        <v>14300</v>
      </c>
      <c r="AF256">
        <v>12</v>
      </c>
      <c r="AG256">
        <f t="shared" si="168"/>
        <v>43331</v>
      </c>
      <c r="AH256">
        <v>980</v>
      </c>
      <c r="AI256">
        <f t="shared" si="169"/>
        <v>108</v>
      </c>
      <c r="AJ256">
        <v>110</v>
      </c>
      <c r="AL256" s="6" t="s">
        <v>93</v>
      </c>
      <c r="AM256" s="6" t="s">
        <v>507</v>
      </c>
    </row>
    <row r="257" spans="21:39" x14ac:dyDescent="0.15">
      <c r="U257" s="16" t="s">
        <v>690</v>
      </c>
      <c r="V257" s="6" t="s">
        <v>691</v>
      </c>
      <c r="W257">
        <v>83</v>
      </c>
      <c r="X257">
        <f t="shared" si="163"/>
        <v>21.5</v>
      </c>
      <c r="Y257">
        <f t="shared" si="164"/>
        <v>941360</v>
      </c>
      <c r="Z257">
        <v>570</v>
      </c>
      <c r="AA257">
        <f t="shared" si="165"/>
        <v>14746</v>
      </c>
      <c r="AB257">
        <v>12</v>
      </c>
      <c r="AC257">
        <f t="shared" si="166"/>
        <v>33425</v>
      </c>
      <c r="AD257">
        <v>810</v>
      </c>
      <c r="AE257">
        <f t="shared" si="167"/>
        <v>32808</v>
      </c>
      <c r="AF257">
        <v>42</v>
      </c>
      <c r="AG257">
        <f t="shared" si="168"/>
        <v>39776</v>
      </c>
      <c r="AH257">
        <v>920</v>
      </c>
      <c r="AI257">
        <f t="shared" si="169"/>
        <v>103</v>
      </c>
      <c r="AJ257">
        <v>100</v>
      </c>
      <c r="AL257" s="6" t="s">
        <v>93</v>
      </c>
      <c r="AM257" s="6" t="s">
        <v>507</v>
      </c>
    </row>
    <row r="258" spans="21:39" x14ac:dyDescent="0.15">
      <c r="U258" s="16" t="s">
        <v>692</v>
      </c>
      <c r="V258" s="6" t="s">
        <v>693</v>
      </c>
      <c r="W258">
        <v>80</v>
      </c>
      <c r="X258">
        <f t="shared" si="163"/>
        <v>20.75</v>
      </c>
      <c r="Y258">
        <f t="shared" si="164"/>
        <v>15069</v>
      </c>
      <c r="Z258">
        <v>0</v>
      </c>
      <c r="AA258">
        <f t="shared" si="165"/>
        <v>16621</v>
      </c>
      <c r="AB258">
        <v>19</v>
      </c>
      <c r="AC258">
        <f t="shared" si="166"/>
        <v>3076</v>
      </c>
      <c r="AD258">
        <v>100</v>
      </c>
      <c r="AE258">
        <f t="shared" si="167"/>
        <v>13436</v>
      </c>
      <c r="AF258">
        <v>12</v>
      </c>
      <c r="AG258">
        <f t="shared" si="168"/>
        <v>1122</v>
      </c>
      <c r="AH258">
        <v>10</v>
      </c>
      <c r="AI258">
        <f t="shared" si="169"/>
        <v>41</v>
      </c>
      <c r="AJ258">
        <v>0</v>
      </c>
      <c r="AL258" s="6" t="s">
        <v>93</v>
      </c>
      <c r="AM258" s="6" t="s">
        <v>507</v>
      </c>
    </row>
    <row r="259" spans="21:39" x14ac:dyDescent="0.15">
      <c r="U259" s="16" t="s">
        <v>694</v>
      </c>
      <c r="V259" s="6" t="s">
        <v>695</v>
      </c>
      <c r="W259">
        <v>85</v>
      </c>
      <c r="X259">
        <f t="shared" si="163"/>
        <v>22</v>
      </c>
      <c r="Y259">
        <f t="shared" si="164"/>
        <v>808640</v>
      </c>
      <c r="Z259">
        <v>520</v>
      </c>
      <c r="AA259">
        <f t="shared" si="165"/>
        <v>36799</v>
      </c>
      <c r="AB259">
        <v>45</v>
      </c>
      <c r="AC259">
        <f t="shared" si="166"/>
        <v>26515</v>
      </c>
      <c r="AD259">
        <v>680</v>
      </c>
      <c r="AE259">
        <f t="shared" si="167"/>
        <v>16138</v>
      </c>
      <c r="AF259">
        <v>13</v>
      </c>
      <c r="AG259">
        <f t="shared" si="168"/>
        <v>27559</v>
      </c>
      <c r="AH259">
        <v>700</v>
      </c>
      <c r="AI259">
        <f t="shared" si="169"/>
        <v>164</v>
      </c>
      <c r="AJ259">
        <v>190</v>
      </c>
      <c r="AL259" s="6" t="s">
        <v>93</v>
      </c>
      <c r="AM259" s="6" t="s">
        <v>507</v>
      </c>
    </row>
    <row r="260" spans="21:39" x14ac:dyDescent="0.15">
      <c r="U260" s="16" t="s">
        <v>696</v>
      </c>
      <c r="V260" s="6" t="s">
        <v>697</v>
      </c>
      <c r="W260">
        <v>86</v>
      </c>
      <c r="X260">
        <f t="shared" si="163"/>
        <v>22.25</v>
      </c>
      <c r="Y260">
        <f t="shared" si="164"/>
        <v>921377</v>
      </c>
      <c r="Z260">
        <v>560</v>
      </c>
      <c r="AA260">
        <f t="shared" si="165"/>
        <v>20274</v>
      </c>
      <c r="AB260">
        <v>20</v>
      </c>
      <c r="AC260">
        <f t="shared" si="166"/>
        <v>29742</v>
      </c>
      <c r="AD260">
        <v>740</v>
      </c>
      <c r="AE260">
        <f t="shared" si="167"/>
        <v>37635</v>
      </c>
      <c r="AF260">
        <v>45</v>
      </c>
      <c r="AG260">
        <f t="shared" si="168"/>
        <v>30282</v>
      </c>
      <c r="AH260">
        <v>750</v>
      </c>
      <c r="AI260">
        <f t="shared" si="169"/>
        <v>98</v>
      </c>
      <c r="AJ260">
        <v>90</v>
      </c>
      <c r="AL260" s="6" t="s">
        <v>93</v>
      </c>
      <c r="AM260" s="6" t="s">
        <v>507</v>
      </c>
    </row>
    <row r="261" spans="21:39" x14ac:dyDescent="0.15">
      <c r="U261" s="16" t="s">
        <v>698</v>
      </c>
      <c r="V261" s="6" t="s">
        <v>699</v>
      </c>
      <c r="W261">
        <v>87</v>
      </c>
      <c r="X261">
        <f t="shared" si="163"/>
        <v>22.5</v>
      </c>
      <c r="Y261">
        <f t="shared" si="164"/>
        <v>568968</v>
      </c>
      <c r="Z261">
        <v>420</v>
      </c>
      <c r="AA261">
        <f t="shared" si="165"/>
        <v>32808</v>
      </c>
      <c r="AB261">
        <v>38</v>
      </c>
      <c r="AC261">
        <f t="shared" si="166"/>
        <v>11482</v>
      </c>
      <c r="AD261">
        <v>350</v>
      </c>
      <c r="AE261">
        <f t="shared" si="167"/>
        <v>11430</v>
      </c>
      <c r="AF261">
        <v>0</v>
      </c>
      <c r="AG261">
        <f t="shared" si="168"/>
        <v>9578</v>
      </c>
      <c r="AH261">
        <v>300</v>
      </c>
      <c r="AI261">
        <f t="shared" si="169"/>
        <v>201</v>
      </c>
      <c r="AJ261">
        <v>240</v>
      </c>
      <c r="AL261" s="6" t="s">
        <v>93</v>
      </c>
      <c r="AM261" s="6" t="s">
        <v>507</v>
      </c>
    </row>
    <row r="262" spans="21:39" x14ac:dyDescent="0.15">
      <c r="U262" s="16" t="s">
        <v>700</v>
      </c>
      <c r="V262" s="6" t="s">
        <v>701</v>
      </c>
      <c r="W262">
        <v>88</v>
      </c>
      <c r="X262">
        <f t="shared" si="163"/>
        <v>22.75</v>
      </c>
      <c r="Y262">
        <f t="shared" si="164"/>
        <v>955764</v>
      </c>
      <c r="Z262">
        <v>570</v>
      </c>
      <c r="AA262">
        <f t="shared" si="165"/>
        <v>17113</v>
      </c>
      <c r="AB262">
        <v>12</v>
      </c>
      <c r="AC262">
        <f t="shared" si="166"/>
        <v>57853</v>
      </c>
      <c r="AD262">
        <v>1200</v>
      </c>
      <c r="AE262">
        <f t="shared" si="167"/>
        <v>36799</v>
      </c>
      <c r="AF262">
        <v>42</v>
      </c>
      <c r="AG262">
        <f t="shared" si="168"/>
        <v>54521</v>
      </c>
      <c r="AH262">
        <v>1150</v>
      </c>
      <c r="AI262">
        <f t="shared" si="169"/>
        <v>62</v>
      </c>
      <c r="AJ262">
        <v>30</v>
      </c>
      <c r="AL262" s="6" t="s">
        <v>93</v>
      </c>
      <c r="AM262" s="6" t="s">
        <v>507</v>
      </c>
    </row>
    <row r="263" spans="21:39" x14ac:dyDescent="0.15">
      <c r="U263" s="16" t="s">
        <v>702</v>
      </c>
      <c r="V263" s="6" t="s">
        <v>703</v>
      </c>
      <c r="W263">
        <v>89</v>
      </c>
      <c r="X263">
        <f t="shared" si="163"/>
        <v>23</v>
      </c>
      <c r="Y263">
        <f t="shared" si="164"/>
        <v>319208</v>
      </c>
      <c r="Z263">
        <v>290</v>
      </c>
      <c r="AA263">
        <f t="shared" si="165"/>
        <v>16621</v>
      </c>
      <c r="AB263">
        <v>10</v>
      </c>
      <c r="AC263">
        <f t="shared" si="166"/>
        <v>38359</v>
      </c>
      <c r="AD263">
        <v>890</v>
      </c>
      <c r="AE263">
        <f t="shared" si="167"/>
        <v>42915</v>
      </c>
      <c r="AF263">
        <v>48</v>
      </c>
      <c r="AG263">
        <f t="shared" si="168"/>
        <v>20732</v>
      </c>
      <c r="AH263">
        <v>560</v>
      </c>
      <c r="AI263">
        <f t="shared" si="169"/>
        <v>150</v>
      </c>
      <c r="AJ263">
        <v>165</v>
      </c>
      <c r="AL263" s="6" t="s">
        <v>93</v>
      </c>
      <c r="AM263" s="6" t="s">
        <v>507</v>
      </c>
    </row>
    <row r="264" spans="21:39" x14ac:dyDescent="0.15">
      <c r="U264" s="16" t="s">
        <v>704</v>
      </c>
      <c r="V264" s="6" t="s">
        <v>705</v>
      </c>
      <c r="W264">
        <v>90</v>
      </c>
      <c r="X264">
        <f t="shared" si="163"/>
        <v>23.25</v>
      </c>
      <c r="Y264">
        <f t="shared" si="164"/>
        <v>187794</v>
      </c>
      <c r="Z264">
        <v>200</v>
      </c>
      <c r="AA264">
        <f t="shared" si="165"/>
        <v>56002</v>
      </c>
      <c r="AB264">
        <v>60</v>
      </c>
      <c r="AC264">
        <f t="shared" si="166"/>
        <v>26775</v>
      </c>
      <c r="AD264">
        <v>680</v>
      </c>
      <c r="AE264">
        <f t="shared" si="167"/>
        <v>45730</v>
      </c>
      <c r="AF264">
        <v>50</v>
      </c>
      <c r="AG264">
        <f t="shared" si="168"/>
        <v>27823</v>
      </c>
      <c r="AH264">
        <v>700</v>
      </c>
      <c r="AI264">
        <f t="shared" si="169"/>
        <v>154</v>
      </c>
      <c r="AJ264">
        <v>170</v>
      </c>
      <c r="AL264" s="6" t="s">
        <v>93</v>
      </c>
      <c r="AM264" s="6" t="s">
        <v>507</v>
      </c>
    </row>
    <row r="265" spans="21:39" x14ac:dyDescent="0.15">
      <c r="U265" s="16" t="s">
        <v>706</v>
      </c>
      <c r="V265" s="6" t="s">
        <v>707</v>
      </c>
      <c r="W265">
        <v>91</v>
      </c>
      <c r="X265">
        <f t="shared" si="163"/>
        <v>23.5</v>
      </c>
      <c r="Y265">
        <f t="shared" si="164"/>
        <v>189078</v>
      </c>
      <c r="Z265">
        <v>200</v>
      </c>
      <c r="AA265">
        <f t="shared" si="165"/>
        <v>57106</v>
      </c>
      <c r="AB265">
        <v>60</v>
      </c>
      <c r="AC265">
        <f t="shared" si="166"/>
        <v>26827</v>
      </c>
      <c r="AD265">
        <v>680</v>
      </c>
      <c r="AE265">
        <f t="shared" si="167"/>
        <v>46696</v>
      </c>
      <c r="AF265">
        <v>50</v>
      </c>
      <c r="AG265">
        <f t="shared" si="168"/>
        <v>27875</v>
      </c>
      <c r="AH265">
        <v>700</v>
      </c>
      <c r="AI265">
        <f t="shared" si="169"/>
        <v>155</v>
      </c>
      <c r="AJ265">
        <v>170</v>
      </c>
      <c r="AL265" s="6" t="s">
        <v>93</v>
      </c>
      <c r="AM265" s="6" t="s">
        <v>507</v>
      </c>
    </row>
    <row r="266" spans="21:39" x14ac:dyDescent="0.15">
      <c r="U266" s="16" t="s">
        <v>708</v>
      </c>
      <c r="V266" s="6" t="s">
        <v>709</v>
      </c>
      <c r="W266">
        <v>69</v>
      </c>
      <c r="X266">
        <f t="shared" si="163"/>
        <v>18</v>
      </c>
      <c r="Y266">
        <f t="shared" si="164"/>
        <v>161840</v>
      </c>
      <c r="Z266">
        <v>200</v>
      </c>
      <c r="AA266">
        <f t="shared" si="165"/>
        <v>35977</v>
      </c>
      <c r="AB266">
        <v>60</v>
      </c>
      <c r="AC266">
        <f t="shared" si="166"/>
        <v>25690</v>
      </c>
      <c r="AD266">
        <v>680</v>
      </c>
      <c r="AE266">
        <f t="shared" si="167"/>
        <v>28412</v>
      </c>
      <c r="AF266">
        <v>50</v>
      </c>
      <c r="AG266">
        <f t="shared" si="168"/>
        <v>26723</v>
      </c>
      <c r="AH266">
        <v>700</v>
      </c>
      <c r="AI266">
        <f t="shared" si="169"/>
        <v>140</v>
      </c>
      <c r="AJ266">
        <v>170</v>
      </c>
      <c r="AL266" s="6" t="s">
        <v>93</v>
      </c>
      <c r="AM266" s="6" t="s">
        <v>507</v>
      </c>
    </row>
    <row r="267" spans="21:39" x14ac:dyDescent="0.15">
      <c r="U267" s="16" t="s">
        <v>710</v>
      </c>
      <c r="V267" s="6" t="s">
        <v>711</v>
      </c>
      <c r="W267">
        <v>70</v>
      </c>
      <c r="X267">
        <f t="shared" si="163"/>
        <v>18.25</v>
      </c>
      <c r="Y267">
        <f t="shared" si="164"/>
        <v>163032</v>
      </c>
      <c r="Z267">
        <v>200</v>
      </c>
      <c r="AA267">
        <f t="shared" si="165"/>
        <v>36799</v>
      </c>
      <c r="AB267">
        <v>60</v>
      </c>
      <c r="AC267">
        <f t="shared" si="166"/>
        <v>25741</v>
      </c>
      <c r="AD267">
        <v>680</v>
      </c>
      <c r="AE267">
        <f t="shared" si="167"/>
        <v>29116</v>
      </c>
      <c r="AF267">
        <v>50</v>
      </c>
      <c r="AG267">
        <f t="shared" si="168"/>
        <v>26775</v>
      </c>
      <c r="AH267">
        <v>700</v>
      </c>
      <c r="AI267">
        <f t="shared" si="169"/>
        <v>140</v>
      </c>
      <c r="AJ267">
        <v>170</v>
      </c>
      <c r="AL267" s="6" t="s">
        <v>93</v>
      </c>
      <c r="AM267" s="6" t="s">
        <v>507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2018-03-21T16:46:09Z</dcterms:modified>
</cp:coreProperties>
</file>