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2" i="1" l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I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<sst xmlns="http://schemas.openxmlformats.org/spreadsheetml/2006/main" count="986" uniqueCount="640">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</sst>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T1" workbookViewId="0">
      <pane ySplit="1" topLeftCell="A132" activePane="bottomLeft" state="frozen"/>
      <selection pane="bottomLeft" activeCell="Z161" sqref="Z161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608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572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574</v>
      </c>
    </row>
    <row r="5" spans="1:40" x14ac:dyDescent="0.15">
      <c r="A5" s="1" t="s">
        <v>577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578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574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579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571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609</v>
      </c>
      <c r="AO18" t="s">
        <v>614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574</v>
      </c>
      <c r="AO19" t="s">
        <v>613</v>
      </c>
    </row>
    <row r="20" spans="1:41" x14ac:dyDescent="0.15">
      <c r="B20" s="13" t="s">
        <v>569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570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580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581</v>
      </c>
    </row>
    <row r="30" spans="1:41" x14ac:dyDescent="0.15">
      <c r="B30" s="12" t="s">
        <v>566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567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575</v>
      </c>
      <c r="AO33" t="s">
        <v>612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607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576</v>
      </c>
      <c r="AO36" t="s">
        <v>618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582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574</v>
      </c>
      <c r="AO47" t="s">
        <v>616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544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615</v>
      </c>
      <c r="AO48" t="s">
        <v>624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545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546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574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547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576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548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576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549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583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617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544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545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546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547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548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549</v>
      </c>
      <c r="U62" s="13"/>
      <c r="V62" s="5"/>
      <c r="AL62" s="5"/>
      <c r="AM62" s="5"/>
    </row>
    <row r="63" spans="1:41" x14ac:dyDescent="0.15">
      <c r="A63" s="1" t="s">
        <v>584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550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619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552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551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553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554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555</v>
      </c>
      <c r="U69" s="13"/>
      <c r="V69" s="5"/>
      <c r="AL69" s="5"/>
      <c r="AM69" s="5"/>
    </row>
    <row r="70" spans="1:41" s="9" customFormat="1" x14ac:dyDescent="0.15">
      <c r="A70" s="8" t="s">
        <v>585</v>
      </c>
      <c r="B70" s="15"/>
      <c r="U70" s="15"/>
    </row>
    <row r="71" spans="1:41" s="9" customFormat="1" x14ac:dyDescent="0.15">
      <c r="A71" s="8" t="s">
        <v>564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564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564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586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550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576</v>
      </c>
      <c r="AO75" t="s">
        <v>620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587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556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576</v>
      </c>
      <c r="AO80" t="s">
        <v>623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588</v>
      </c>
      <c r="B84" s="15"/>
      <c r="U84" s="15"/>
    </row>
    <row r="85" spans="1:41" s="9" customFormat="1" x14ac:dyDescent="0.15">
      <c r="A85" s="8" t="s">
        <v>564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231</v>
      </c>
      <c r="V85" s="6" t="s">
        <v>232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564</v>
      </c>
      <c r="R86" s="5"/>
      <c r="U86" s="16" t="s">
        <v>234</v>
      </c>
      <c r="V86" s="6" t="s">
        <v>235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564</v>
      </c>
      <c r="R87" s="5"/>
    </row>
    <row r="88" spans="1:41" x14ac:dyDescent="0.15">
      <c r="A88" s="1" t="s">
        <v>589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551</v>
      </c>
      <c r="U89" s="16" t="s">
        <v>237</v>
      </c>
      <c r="V89" s="6" t="s">
        <v>238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239</v>
      </c>
      <c r="AM89" s="6" t="s">
        <v>240</v>
      </c>
      <c r="AN89" t="s">
        <v>576</v>
      </c>
      <c r="AO89" t="s">
        <v>625</v>
      </c>
    </row>
    <row r="90" spans="1:41" x14ac:dyDescent="0.15">
      <c r="B90" s="16" t="s">
        <v>241</v>
      </c>
      <c r="C90" s="6" t="s">
        <v>242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243</v>
      </c>
      <c r="V90" s="6" t="s">
        <v>244</v>
      </c>
      <c r="W90">
        <v>35</v>
      </c>
      <c r="X90">
        <f t="shared" si="98"/>
        <v>9.5</v>
      </c>
      <c r="Y90">
        <f t="shared" si="99"/>
        <v>10115</v>
      </c>
      <c r="Z90">
        <v>30</v>
      </c>
      <c r="AA90">
        <f t="shared" si="100"/>
        <v>6118</v>
      </c>
      <c r="AB90">
        <v>35</v>
      </c>
      <c r="AC90">
        <f t="shared" si="101"/>
        <v>2017</v>
      </c>
      <c r="AD90">
        <v>100</v>
      </c>
      <c r="AE90">
        <f t="shared" si="102"/>
        <v>897</v>
      </c>
      <c r="AF90">
        <v>0</v>
      </c>
      <c r="AG90">
        <f t="shared" si="103"/>
        <v>2017</v>
      </c>
      <c r="AH90">
        <v>100</v>
      </c>
      <c r="AI90">
        <f t="shared" si="104"/>
        <v>193</v>
      </c>
      <c r="AJ90">
        <v>280</v>
      </c>
      <c r="AL90" s="6" t="s">
        <v>223</v>
      </c>
      <c r="AM90" s="6" t="s">
        <v>245</v>
      </c>
    </row>
    <row r="91" spans="1:41" x14ac:dyDescent="0.15">
      <c r="B91" s="16"/>
      <c r="C91" s="6"/>
      <c r="R91" s="6"/>
      <c r="U91" s="16" t="s">
        <v>246</v>
      </c>
      <c r="V91" s="6" t="s">
        <v>247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248</v>
      </c>
    </row>
    <row r="92" spans="1:41" x14ac:dyDescent="0.15">
      <c r="B92" s="16"/>
      <c r="C92" s="6"/>
      <c r="R92" s="6"/>
      <c r="U92" s="16" t="s">
        <v>233</v>
      </c>
      <c r="V92" s="6" t="s">
        <v>639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236</v>
      </c>
    </row>
    <row r="93" spans="1:41" x14ac:dyDescent="0.15">
      <c r="B93" s="16"/>
      <c r="C93" s="6"/>
      <c r="R93" s="6"/>
      <c r="U93" s="16" t="s">
        <v>249</v>
      </c>
      <c r="V93" s="6" t="s">
        <v>250</v>
      </c>
      <c r="W93">
        <v>37</v>
      </c>
      <c r="X93">
        <f t="shared" si="98"/>
        <v>10</v>
      </c>
      <c r="Y93">
        <f t="shared" si="99"/>
        <v>11340</v>
      </c>
      <c r="Z93">
        <v>32</v>
      </c>
      <c r="AA93">
        <f t="shared" si="100"/>
        <v>8040</v>
      </c>
      <c r="AB93">
        <v>40</v>
      </c>
      <c r="AC93">
        <f t="shared" si="101"/>
        <v>2755</v>
      </c>
      <c r="AD93">
        <v>130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223</v>
      </c>
      <c r="AM93" s="6" t="s">
        <v>251</v>
      </c>
    </row>
    <row r="94" spans="1:41" x14ac:dyDescent="0.15">
      <c r="B94" s="16"/>
      <c r="C94" s="6"/>
      <c r="R94" s="6"/>
      <c r="U94" s="17" t="s">
        <v>228</v>
      </c>
      <c r="V94" s="11" t="s">
        <v>229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230</v>
      </c>
    </row>
    <row r="95" spans="1:41" x14ac:dyDescent="0.15">
      <c r="A95" s="1" t="s">
        <v>590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557</v>
      </c>
      <c r="U96" s="16" t="s">
        <v>252</v>
      </c>
      <c r="V96" s="6" t="s">
        <v>253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127</v>
      </c>
      <c r="AM96" s="6" t="s">
        <v>254</v>
      </c>
      <c r="AO96" t="s">
        <v>625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255</v>
      </c>
      <c r="V97" s="6" t="s">
        <v>256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127</v>
      </c>
      <c r="AM97" s="6" t="s">
        <v>257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258</v>
      </c>
      <c r="V98" s="6" t="s">
        <v>259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177</v>
      </c>
      <c r="AM98" s="6" t="s">
        <v>260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261</v>
      </c>
      <c r="V99" s="6" t="s">
        <v>262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127</v>
      </c>
      <c r="AM99" s="6" t="s">
        <v>263</v>
      </c>
    </row>
    <row r="100" spans="1:39" s="9" customFormat="1" x14ac:dyDescent="0.15">
      <c r="A100" s="8" t="s">
        <v>591</v>
      </c>
      <c r="B100" s="15"/>
      <c r="U100" s="15"/>
    </row>
    <row r="101" spans="1:39" s="9" customFormat="1" x14ac:dyDescent="0.15">
      <c r="A101" s="8" t="s">
        <v>564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264</v>
      </c>
      <c r="V101" s="11" t="s">
        <v>265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266</v>
      </c>
    </row>
    <row r="102" spans="1:39" s="9" customFormat="1" x14ac:dyDescent="0.15">
      <c r="A102" s="8" t="s">
        <v>564</v>
      </c>
      <c r="B102" s="17" t="s">
        <v>267</v>
      </c>
      <c r="C102" s="11" t="s">
        <v>268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269</v>
      </c>
      <c r="S102" s="11" t="s">
        <v>270</v>
      </c>
      <c r="U102" s="17" t="s">
        <v>271</v>
      </c>
      <c r="V102" s="11" t="s">
        <v>272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273</v>
      </c>
    </row>
    <row r="103" spans="1:39" s="9" customFormat="1" x14ac:dyDescent="0.15">
      <c r="A103" s="8" t="s">
        <v>564</v>
      </c>
      <c r="B103" s="17" t="s">
        <v>274</v>
      </c>
      <c r="C103" s="11" t="s">
        <v>275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269</v>
      </c>
      <c r="S103" s="11" t="s">
        <v>276</v>
      </c>
      <c r="U103" s="17" t="s">
        <v>277</v>
      </c>
      <c r="V103" s="11" t="s">
        <v>278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279</v>
      </c>
    </row>
    <row r="104" spans="1:39" x14ac:dyDescent="0.15">
      <c r="A104" s="8" t="s">
        <v>564</v>
      </c>
      <c r="B104" s="16"/>
      <c r="C104" s="6"/>
      <c r="R104" s="6"/>
      <c r="S104" s="6"/>
      <c r="U104" s="16" t="s">
        <v>280</v>
      </c>
      <c r="V104" s="6" t="s">
        <v>281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282</v>
      </c>
    </row>
    <row r="105" spans="1:39" s="9" customFormat="1" x14ac:dyDescent="0.15">
      <c r="A105" s="8" t="s">
        <v>592</v>
      </c>
      <c r="B105" s="15"/>
      <c r="U105" s="15"/>
    </row>
    <row r="106" spans="1:39" s="9" customFormat="1" x14ac:dyDescent="0.15">
      <c r="A106" s="8" t="s">
        <v>564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283</v>
      </c>
      <c r="V106" s="11" t="s">
        <v>284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285</v>
      </c>
      <c r="AM106" s="11" t="s">
        <v>286</v>
      </c>
    </row>
    <row r="107" spans="1:39" s="9" customFormat="1" x14ac:dyDescent="0.15">
      <c r="A107" s="8" t="s">
        <v>564</v>
      </c>
      <c r="B107" s="17" t="s">
        <v>287</v>
      </c>
      <c r="C107" s="11" t="s">
        <v>288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269</v>
      </c>
      <c r="S107" s="11" t="s">
        <v>289</v>
      </c>
      <c r="U107" s="17" t="s">
        <v>290</v>
      </c>
      <c r="V107" s="11" t="s">
        <v>291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127</v>
      </c>
      <c r="AM107" s="11" t="s">
        <v>292</v>
      </c>
    </row>
    <row r="108" spans="1:39" s="9" customFormat="1" x14ac:dyDescent="0.15">
      <c r="A108" s="8" t="s">
        <v>564</v>
      </c>
      <c r="B108" s="17" t="s">
        <v>293</v>
      </c>
      <c r="C108" s="11" t="s">
        <v>294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269</v>
      </c>
      <c r="S108" s="11" t="s">
        <v>295</v>
      </c>
      <c r="U108" s="17" t="s">
        <v>296</v>
      </c>
      <c r="V108" s="11" t="s">
        <v>297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279</v>
      </c>
    </row>
    <row r="109" spans="1:39" x14ac:dyDescent="0.15">
      <c r="A109" s="8" t="s">
        <v>564</v>
      </c>
      <c r="B109" s="16"/>
      <c r="C109" s="6"/>
      <c r="R109" s="6"/>
      <c r="S109" s="6"/>
      <c r="U109" s="16" t="s">
        <v>298</v>
      </c>
      <c r="V109" s="6" t="s">
        <v>299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300</v>
      </c>
    </row>
    <row r="110" spans="1:39" s="9" customFormat="1" x14ac:dyDescent="0.15">
      <c r="A110" s="8" t="s">
        <v>593</v>
      </c>
      <c r="B110" s="15"/>
      <c r="U110" s="15"/>
    </row>
    <row r="111" spans="1:39" s="9" customFormat="1" x14ac:dyDescent="0.15">
      <c r="A111" s="8" t="s">
        <v>565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301</v>
      </c>
      <c r="V111" s="11" t="s">
        <v>302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303</v>
      </c>
      <c r="AM111" s="11" t="s">
        <v>304</v>
      </c>
    </row>
    <row r="112" spans="1:39" s="9" customFormat="1" x14ac:dyDescent="0.15">
      <c r="A112" s="8" t="s">
        <v>565</v>
      </c>
      <c r="B112" s="17" t="s">
        <v>305</v>
      </c>
      <c r="C112" s="11" t="s">
        <v>306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307</v>
      </c>
      <c r="S112" s="11" t="s">
        <v>308</v>
      </c>
      <c r="U112" s="17" t="s">
        <v>309</v>
      </c>
      <c r="V112" s="11" t="s">
        <v>310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142</v>
      </c>
    </row>
    <row r="113" spans="1:41" x14ac:dyDescent="0.15">
      <c r="A113" s="8" t="s">
        <v>565</v>
      </c>
      <c r="B113" s="16"/>
      <c r="C113" s="6"/>
      <c r="R113" s="6"/>
      <c r="S113" s="6"/>
      <c r="U113" s="16" t="s">
        <v>311</v>
      </c>
      <c r="V113" s="6" t="s">
        <v>312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313</v>
      </c>
    </row>
    <row r="114" spans="1:41" x14ac:dyDescent="0.15">
      <c r="A114" s="8" t="s">
        <v>565</v>
      </c>
      <c r="B114" s="16"/>
      <c r="C114" s="6"/>
      <c r="R114" s="6"/>
      <c r="S114" s="6"/>
      <c r="U114" s="16" t="s">
        <v>314</v>
      </c>
      <c r="V114" s="6" t="s">
        <v>315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316</v>
      </c>
    </row>
    <row r="115" spans="1:41" x14ac:dyDescent="0.15">
      <c r="A115" s="1" t="s">
        <v>594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553</v>
      </c>
      <c r="U116" s="16" t="s">
        <v>317</v>
      </c>
      <c r="V116" s="6" t="s">
        <v>318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319</v>
      </c>
      <c r="AM116" s="6" t="s">
        <v>320</v>
      </c>
      <c r="AN116" s="7" t="s">
        <v>573</v>
      </c>
      <c r="AO116" t="s">
        <v>630</v>
      </c>
    </row>
    <row r="117" spans="1:41" x14ac:dyDescent="0.15">
      <c r="B117" s="16" t="s">
        <v>321</v>
      </c>
      <c r="C117" s="6" t="s">
        <v>322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323</v>
      </c>
      <c r="S117" s="6">
        <v>12011</v>
      </c>
      <c r="U117" s="16" t="s">
        <v>324</v>
      </c>
      <c r="V117" s="6" t="s">
        <v>325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127</v>
      </c>
      <c r="AM117" s="6" t="s">
        <v>326</v>
      </c>
    </row>
    <row r="118" spans="1:41" x14ac:dyDescent="0.15">
      <c r="B118" s="16"/>
      <c r="C118" s="6"/>
      <c r="R118" s="6"/>
      <c r="S118" s="6"/>
      <c r="U118" s="16" t="s">
        <v>327</v>
      </c>
      <c r="V118" s="6" t="s">
        <v>328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223</v>
      </c>
      <c r="AM118" s="6" t="s">
        <v>245</v>
      </c>
      <c r="AO118" t="s">
        <v>630</v>
      </c>
    </row>
    <row r="119" spans="1:41" x14ac:dyDescent="0.15">
      <c r="A119" s="1" t="s">
        <v>595</v>
      </c>
    </row>
    <row r="120" spans="1:41" x14ac:dyDescent="0.15">
      <c r="B120" s="14" t="s">
        <v>558</v>
      </c>
      <c r="C120" s="7" t="s">
        <v>559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560</v>
      </c>
      <c r="U120" s="16" t="s">
        <v>329</v>
      </c>
      <c r="V120" s="6" t="s">
        <v>330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331</v>
      </c>
      <c r="AM120" s="6" t="s">
        <v>332</v>
      </c>
      <c r="AN120" s="7" t="s">
        <v>573</v>
      </c>
      <c r="AO120" t="s">
        <v>631</v>
      </c>
    </row>
    <row r="121" spans="1:41" x14ac:dyDescent="0.15">
      <c r="B121" s="16" t="s">
        <v>333</v>
      </c>
      <c r="C121" s="6" t="s">
        <v>334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269</v>
      </c>
      <c r="S121" s="6" t="s">
        <v>335</v>
      </c>
      <c r="U121" s="16" t="s">
        <v>336</v>
      </c>
      <c r="V121" s="6" t="s">
        <v>337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338</v>
      </c>
      <c r="AO121" t="s">
        <v>630</v>
      </c>
    </row>
    <row r="122" spans="1:41" x14ac:dyDescent="0.15">
      <c r="B122" s="16" t="s">
        <v>339</v>
      </c>
      <c r="C122" s="6" t="s">
        <v>340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269</v>
      </c>
      <c r="S122" s="6" t="s">
        <v>621</v>
      </c>
      <c r="U122" s="16" t="s">
        <v>344</v>
      </c>
      <c r="V122" s="6" t="s">
        <v>345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279</v>
      </c>
      <c r="AO122" t="s">
        <v>630</v>
      </c>
    </row>
    <row r="123" spans="1:41" x14ac:dyDescent="0.15">
      <c r="B123" s="16" t="s">
        <v>343</v>
      </c>
      <c r="C123" s="6" t="s">
        <v>342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269</v>
      </c>
      <c r="S123" s="6" t="s">
        <v>341</v>
      </c>
      <c r="U123" s="16" t="s">
        <v>346</v>
      </c>
      <c r="V123" s="6" t="s">
        <v>347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177</v>
      </c>
      <c r="AM123" s="6" t="s">
        <v>260</v>
      </c>
      <c r="AO123" t="s">
        <v>630</v>
      </c>
    </row>
    <row r="124" spans="1:41" x14ac:dyDescent="0.15">
      <c r="A124" s="1" t="s">
        <v>596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554</v>
      </c>
      <c r="U125" s="16" t="s">
        <v>348</v>
      </c>
      <c r="V125" s="6" t="s">
        <v>349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350</v>
      </c>
      <c r="AM125" s="6" t="s">
        <v>351</v>
      </c>
      <c r="AN125" s="7" t="s">
        <v>573</v>
      </c>
      <c r="AO125" t="s">
        <v>632</v>
      </c>
    </row>
    <row r="126" spans="1:41" x14ac:dyDescent="0.15">
      <c r="B126" s="16" t="s">
        <v>352</v>
      </c>
      <c r="C126" s="6" t="s">
        <v>353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354</v>
      </c>
      <c r="S126" s="6" t="s">
        <v>355</v>
      </c>
      <c r="U126" s="16" t="s">
        <v>356</v>
      </c>
      <c r="V126" s="6" t="s">
        <v>357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358</v>
      </c>
      <c r="AO126" t="s">
        <v>630</v>
      </c>
    </row>
    <row r="127" spans="1:41" x14ac:dyDescent="0.15">
      <c r="B127" s="16"/>
      <c r="C127" s="6"/>
      <c r="R127" s="6"/>
      <c r="S127" s="6"/>
      <c r="U127" s="16" t="s">
        <v>359</v>
      </c>
      <c r="V127" s="6" t="s">
        <v>360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223</v>
      </c>
      <c r="AM127" s="6" t="s">
        <v>224</v>
      </c>
      <c r="AO127" t="s">
        <v>630</v>
      </c>
    </row>
    <row r="128" spans="1:41" x14ac:dyDescent="0.15">
      <c r="A128" s="1" t="s">
        <v>597</v>
      </c>
    </row>
    <row r="129" spans="1:41" x14ac:dyDescent="0.15">
      <c r="B129" s="14" t="s">
        <v>558</v>
      </c>
      <c r="C129" s="7" t="s">
        <v>559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561</v>
      </c>
      <c r="U129" s="16" t="s">
        <v>361</v>
      </c>
      <c r="V129" s="6" t="s">
        <v>362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363</v>
      </c>
      <c r="AM129" s="6" t="s">
        <v>364</v>
      </c>
      <c r="AN129" s="7" t="s">
        <v>573</v>
      </c>
      <c r="AO129" t="s">
        <v>633</v>
      </c>
    </row>
    <row r="130" spans="1:41" x14ac:dyDescent="0.15">
      <c r="R130" s="5"/>
      <c r="U130" s="16" t="s">
        <v>365</v>
      </c>
      <c r="V130" s="6" t="s">
        <v>366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223</v>
      </c>
      <c r="AM130" s="6" t="s">
        <v>367</v>
      </c>
    </row>
    <row r="131" spans="1:41" x14ac:dyDescent="0.15">
      <c r="R131" s="5"/>
      <c r="U131" s="16" t="s">
        <v>368</v>
      </c>
      <c r="V131" s="6" t="s">
        <v>369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223</v>
      </c>
      <c r="AM131" s="6" t="s">
        <v>370</v>
      </c>
    </row>
    <row r="132" spans="1:41" x14ac:dyDescent="0.15">
      <c r="A132" s="1" t="s">
        <v>598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555</v>
      </c>
      <c r="U133" s="16" t="s">
        <v>371</v>
      </c>
      <c r="V133" s="6" t="s">
        <v>372</v>
      </c>
      <c r="W133">
        <v>35</v>
      </c>
      <c r="X133">
        <f>1+(W133-1)*0.25</f>
        <v>9.5</v>
      </c>
      <c r="Y133">
        <f>INT(POWER(X133+(Z133*0.25),2)*35)</f>
        <v>23207</v>
      </c>
      <c r="Z133">
        <v>65</v>
      </c>
      <c r="AA133">
        <f>INT(POWER(X133+(AB133*0.25),3))+40</f>
        <v>4953</v>
      </c>
      <c r="AB133">
        <v>30</v>
      </c>
      <c r="AC133">
        <f>INT(50+(X133+(AD133*0.25)-1)*POWER(X133+(AD133*0.25),0.5)*10)</f>
        <v>5149</v>
      </c>
      <c r="AD133">
        <v>220</v>
      </c>
      <c r="AE133">
        <f>INT(POWER(X133+(AF133*0.25),3))+40</f>
        <v>7454</v>
      </c>
      <c r="AF133">
        <v>40</v>
      </c>
      <c r="AG133">
        <f>INT(50+(X133+(AH133*0.25)-1)*POWER(X133+(AH133*0.25),0.5)*10)</f>
        <v>4853</v>
      </c>
      <c r="AH133">
        <v>210</v>
      </c>
      <c r="AI133">
        <f>INT(5+(X133+(AJ133*0.25)-1)*POWER(X133+(AJ133*0.25),0.2))</f>
        <v>18</v>
      </c>
      <c r="AJ133">
        <v>0</v>
      </c>
      <c r="AL133" s="6" t="s">
        <v>145</v>
      </c>
      <c r="AM133" s="6">
        <v>15005</v>
      </c>
      <c r="AN133" s="7" t="s">
        <v>573</v>
      </c>
      <c r="AO133" t="s">
        <v>630</v>
      </c>
    </row>
    <row r="134" spans="1:41" x14ac:dyDescent="0.15">
      <c r="B134" s="16" t="s">
        <v>373</v>
      </c>
      <c r="C134" s="6" t="s">
        <v>374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375</v>
      </c>
      <c r="S134" s="6" t="s">
        <v>153</v>
      </c>
      <c r="U134" s="16" t="s">
        <v>376</v>
      </c>
      <c r="V134" s="6" t="s">
        <v>377</v>
      </c>
      <c r="W134">
        <v>36</v>
      </c>
      <c r="X134">
        <f>1+(W134-1)*0.25</f>
        <v>9.75</v>
      </c>
      <c r="Y134">
        <f>INT(POWER(X134+(Z134*0.25),2)*35)</f>
        <v>8960</v>
      </c>
      <c r="Z134">
        <v>25</v>
      </c>
      <c r="AA134">
        <f>INT(POWER(X134+(AB134*0.25),3))+40</f>
        <v>11055</v>
      </c>
      <c r="AB134">
        <v>50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378</v>
      </c>
    </row>
    <row r="135" spans="1:41" x14ac:dyDescent="0.15">
      <c r="B135" s="16" t="s">
        <v>379</v>
      </c>
      <c r="C135" s="6" t="s">
        <v>380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381</v>
      </c>
      <c r="S135" s="6">
        <v>15013</v>
      </c>
      <c r="U135" s="16" t="s">
        <v>382</v>
      </c>
      <c r="V135" s="6" t="s">
        <v>383</v>
      </c>
      <c r="W135">
        <v>37</v>
      </c>
      <c r="X135">
        <f>1+(W135-1)*0.25</f>
        <v>10</v>
      </c>
      <c r="Y135">
        <f>INT(POWER(X135+(Z135*0.25),2)*35)</f>
        <v>9242</v>
      </c>
      <c r="Z135">
        <v>25</v>
      </c>
      <c r="AA135">
        <f>INT(POWER(X135+(AB135*0.25),3))+40</f>
        <v>8974</v>
      </c>
      <c r="AB135">
        <v>43</v>
      </c>
      <c r="AC135">
        <f>INT(50+(X135+(AD135*0.25)-1)*POWER(X135+(AD135*0.25),0.5)*10)</f>
        <v>3514</v>
      </c>
      <c r="AD135">
        <v>160</v>
      </c>
      <c r="AE135">
        <f>INT(POWER(X135+(AF135*0.25),3))+40</f>
        <v>1040</v>
      </c>
      <c r="AF135">
        <v>0</v>
      </c>
      <c r="AG135">
        <f>INT(50+(X135+(AH135*0.25)-1)*POWER(X135+(AH135*0.25),0.5)*10)</f>
        <v>3127</v>
      </c>
      <c r="AH135">
        <v>145</v>
      </c>
      <c r="AI135">
        <f>INT(5+(X135+(AJ135*0.25)-1)*POWER(X135+(AJ135*0.25),0.2))</f>
        <v>152</v>
      </c>
      <c r="AJ135">
        <v>220</v>
      </c>
      <c r="AL135" s="6" t="s">
        <v>63</v>
      </c>
      <c r="AM135" s="6" t="s">
        <v>384</v>
      </c>
    </row>
    <row r="136" spans="1:41" x14ac:dyDescent="0.15">
      <c r="B136" s="16"/>
      <c r="C136" s="6"/>
      <c r="R136" s="6"/>
      <c r="S136" s="6"/>
      <c r="U136" s="16" t="s">
        <v>385</v>
      </c>
      <c r="V136" s="6" t="s">
        <v>386</v>
      </c>
      <c r="W136">
        <v>38</v>
      </c>
      <c r="X136">
        <f>1+(W136-1)*0.25</f>
        <v>10.25</v>
      </c>
      <c r="Y136">
        <f>INT(POWER(X136+(Z136*0.25),2)*35)</f>
        <v>9528</v>
      </c>
      <c r="Z136">
        <v>25</v>
      </c>
      <c r="AA136">
        <f>INT(POWER(X136+(AB136*0.25),3))+40</f>
        <v>9301</v>
      </c>
      <c r="AB136">
        <v>43</v>
      </c>
      <c r="AC136">
        <f>INT(50+(X136+(AD136*0.25)-1)*POWER(X136+(AD136*0.25),0.5)*10)</f>
        <v>3541</v>
      </c>
      <c r="AD136">
        <v>160</v>
      </c>
      <c r="AE136">
        <f>INT(POWER(X136+(AF136*0.25),3))+40</f>
        <v>1116</v>
      </c>
      <c r="AF136">
        <v>0</v>
      </c>
      <c r="AG136">
        <f>INT(50+(X136+(AH136*0.25)-1)*POWER(X136+(AH136*0.25),0.5)*10)</f>
        <v>3152</v>
      </c>
      <c r="AH136">
        <v>145</v>
      </c>
      <c r="AI136">
        <f>INT(5+(X136+(AJ136*0.25)-1)*POWER(X136+(AJ136*0.25),0.2))</f>
        <v>160</v>
      </c>
      <c r="AJ136">
        <v>230</v>
      </c>
      <c r="AL136" s="6" t="s">
        <v>63</v>
      </c>
      <c r="AM136" s="6" t="s">
        <v>387</v>
      </c>
    </row>
    <row r="137" spans="1:41" x14ac:dyDescent="0.15">
      <c r="A137" s="1" t="s">
        <v>599</v>
      </c>
    </row>
    <row r="138" spans="1:41" x14ac:dyDescent="0.15">
      <c r="B138" s="14" t="s">
        <v>558</v>
      </c>
      <c r="C138" s="7" t="s">
        <v>559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562</v>
      </c>
      <c r="U138" s="16" t="s">
        <v>388</v>
      </c>
      <c r="V138" s="6" t="s">
        <v>389</v>
      </c>
      <c r="W138">
        <v>35</v>
      </c>
      <c r="X138">
        <f>1+(W138-1)*0.25</f>
        <v>9.5</v>
      </c>
      <c r="Y138">
        <f>INT(POWER(X138+(Z138*0.25),2)*35)</f>
        <v>30458</v>
      </c>
      <c r="Z138">
        <v>80</v>
      </c>
      <c r="AA138">
        <f>INT(POWER(X138+(AB138*0.25),3))+40</f>
        <v>897</v>
      </c>
      <c r="AB138">
        <v>0</v>
      </c>
      <c r="AC138">
        <f>INT(50+(X138+(AD138*0.25)-1)*POWER(X138+(AD138*0.25),0.5)*10)</f>
        <v>1803</v>
      </c>
      <c r="AD138">
        <v>90</v>
      </c>
      <c r="AE138">
        <f>INT(POWER(X138+(AF138*0.25),3))+40</f>
        <v>8974</v>
      </c>
      <c r="AF138">
        <v>45</v>
      </c>
      <c r="AG138">
        <f>INT(50+(X138+(AH138*0.25)-1)*POWER(X138+(AH138*0.25),0.5)*10)</f>
        <v>1597</v>
      </c>
      <c r="AH138">
        <v>80</v>
      </c>
      <c r="AI138">
        <f>INT(5+(X138+(AJ138*0.25)-1)*POWER(X138+(AJ138*0.25),0.2))</f>
        <v>18</v>
      </c>
      <c r="AJ138">
        <v>0</v>
      </c>
      <c r="AL138" s="6" t="s">
        <v>390</v>
      </c>
      <c r="AM138" s="6" t="s">
        <v>391</v>
      </c>
      <c r="AN138" s="7" t="s">
        <v>573</v>
      </c>
      <c r="AO138" t="s">
        <v>634</v>
      </c>
    </row>
    <row r="139" spans="1:41" x14ac:dyDescent="0.15">
      <c r="B139" s="16"/>
      <c r="C139" s="6"/>
      <c r="R139" s="6"/>
      <c r="S139" s="6"/>
      <c r="U139" s="16" t="s">
        <v>392</v>
      </c>
      <c r="V139" s="6" t="s">
        <v>393</v>
      </c>
      <c r="W139">
        <v>36</v>
      </c>
      <c r="X139">
        <f t="shared" ref="X139:X141" si="106">1+(W139-1)*0.25</f>
        <v>9.75</v>
      </c>
      <c r="Y139">
        <f>INT(POWER(X139+(Z139*0.25),2)*35)</f>
        <v>7614</v>
      </c>
      <c r="Z139">
        <v>20</v>
      </c>
      <c r="AA139">
        <f>INT(POWER(X139+(AB139*0.25),3))+40</f>
        <v>12608</v>
      </c>
      <c r="AB139">
        <v>54</v>
      </c>
      <c r="AC139">
        <f>INT(50+(X139+(AD139*0.25)-1)*POWER(X139+(AD139*0.25),0.5)*10)</f>
        <v>3890</v>
      </c>
      <c r="AD139">
        <v>175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176</v>
      </c>
      <c r="AJ139">
        <v>255</v>
      </c>
      <c r="AL139" s="6" t="s">
        <v>223</v>
      </c>
      <c r="AM139" s="6" t="s">
        <v>394</v>
      </c>
      <c r="AO139" t="s">
        <v>634</v>
      </c>
    </row>
    <row r="140" spans="1:41" x14ac:dyDescent="0.15">
      <c r="B140" s="16"/>
      <c r="C140" s="6"/>
      <c r="R140" s="6"/>
      <c r="S140" s="6"/>
      <c r="U140" s="16" t="s">
        <v>395</v>
      </c>
      <c r="V140" s="6" t="s">
        <v>396</v>
      </c>
      <c r="W140">
        <v>35</v>
      </c>
      <c r="X140">
        <f t="shared" si="106"/>
        <v>9.5</v>
      </c>
      <c r="Y140">
        <f>INT(POWER(X140+(Z140*0.25),2)*35)</f>
        <v>7358</v>
      </c>
      <c r="Z140">
        <v>20</v>
      </c>
      <c r="AA140">
        <f>INT(POWER(X140+(AB140*0.25),3))+40</f>
        <v>12207</v>
      </c>
      <c r="AB140">
        <v>54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179</v>
      </c>
      <c r="AJ140">
        <v>260</v>
      </c>
      <c r="AL140" s="6" t="s">
        <v>93</v>
      </c>
      <c r="AM140" s="6" t="s">
        <v>397</v>
      </c>
      <c r="AO140" t="s">
        <v>634</v>
      </c>
    </row>
    <row r="141" spans="1:41" x14ac:dyDescent="0.15">
      <c r="B141" s="16"/>
      <c r="C141" s="6"/>
      <c r="R141" s="6"/>
      <c r="S141" s="6"/>
      <c r="U141" s="16" t="s">
        <v>398</v>
      </c>
      <c r="V141" s="6" t="s">
        <v>399</v>
      </c>
      <c r="W141">
        <v>35</v>
      </c>
      <c r="X141">
        <f t="shared" si="106"/>
        <v>9.5</v>
      </c>
      <c r="Y141">
        <f>INT(POWER(X141+(Z141*0.25),2)*35)</f>
        <v>8139</v>
      </c>
      <c r="Z141">
        <v>23</v>
      </c>
      <c r="AA141">
        <f>INT(POWER(X141+(AB141*0.25),3))+40</f>
        <v>9978</v>
      </c>
      <c r="AB141">
        <v>48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182</v>
      </c>
      <c r="AJ141">
        <v>265</v>
      </c>
      <c r="AL141" s="6" t="s">
        <v>65</v>
      </c>
      <c r="AM141" s="6" t="s">
        <v>400</v>
      </c>
      <c r="AO141" t="s">
        <v>634</v>
      </c>
    </row>
    <row r="142" spans="1:41" s="9" customFormat="1" x14ac:dyDescent="0.15">
      <c r="A142" s="8" t="s">
        <v>600</v>
      </c>
      <c r="B142" s="15"/>
      <c r="U142" s="15"/>
      <c r="W142"/>
    </row>
    <row r="143" spans="1:41" s="9" customFormat="1" x14ac:dyDescent="0.15">
      <c r="A143" s="8" t="s">
        <v>564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401</v>
      </c>
      <c r="V143" s="11" t="s">
        <v>402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403</v>
      </c>
      <c r="AM143" s="11" t="s">
        <v>404</v>
      </c>
    </row>
    <row r="144" spans="1:41" s="9" customFormat="1" x14ac:dyDescent="0.15">
      <c r="A144" s="8" t="s">
        <v>564</v>
      </c>
      <c r="B144" s="17" t="s">
        <v>405</v>
      </c>
      <c r="C144" s="11" t="s">
        <v>406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407</v>
      </c>
      <c r="S144" s="11" t="s">
        <v>408</v>
      </c>
      <c r="U144" s="17" t="s">
        <v>409</v>
      </c>
      <c r="V144" s="11" t="s">
        <v>410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411</v>
      </c>
    </row>
    <row r="145" spans="1:41" s="9" customFormat="1" x14ac:dyDescent="0.15">
      <c r="A145" s="8" t="s">
        <v>564</v>
      </c>
      <c r="B145" s="17" t="s">
        <v>412</v>
      </c>
      <c r="C145" s="11" t="s">
        <v>413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414</v>
      </c>
      <c r="S145" s="11" t="s">
        <v>415</v>
      </c>
      <c r="U145" s="17" t="s">
        <v>416</v>
      </c>
      <c r="V145" s="11" t="s">
        <v>417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179</v>
      </c>
    </row>
    <row r="146" spans="1:41" x14ac:dyDescent="0.15">
      <c r="A146" s="1" t="s">
        <v>601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552</v>
      </c>
      <c r="U147" s="16" t="s">
        <v>418</v>
      </c>
      <c r="V147" s="6" t="s">
        <v>419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420</v>
      </c>
      <c r="AM147" s="6">
        <v>10017</v>
      </c>
      <c r="AN147" s="7" t="s">
        <v>573</v>
      </c>
      <c r="AO147" t="s">
        <v>626</v>
      </c>
    </row>
    <row r="148" spans="1:41" x14ac:dyDescent="0.15">
      <c r="B148" s="16" t="s">
        <v>421</v>
      </c>
      <c r="C148" s="6" t="s">
        <v>422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423</v>
      </c>
      <c r="S148" s="6">
        <v>10022</v>
      </c>
      <c r="U148" s="16" t="s">
        <v>424</v>
      </c>
      <c r="V148" s="6" t="s">
        <v>425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223</v>
      </c>
      <c r="AM148" s="6" t="s">
        <v>426</v>
      </c>
      <c r="AO148" t="s">
        <v>627</v>
      </c>
    </row>
    <row r="149" spans="1:41" x14ac:dyDescent="0.15">
      <c r="B149" s="16" t="s">
        <v>427</v>
      </c>
      <c r="C149" s="6" t="s">
        <v>428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429</v>
      </c>
      <c r="S149" s="6">
        <v>15009</v>
      </c>
      <c r="U149" s="16" t="s">
        <v>430</v>
      </c>
      <c r="V149" s="6" t="s">
        <v>431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223</v>
      </c>
      <c r="AM149" s="6" t="s">
        <v>432</v>
      </c>
    </row>
    <row r="150" spans="1:41" x14ac:dyDescent="0.15">
      <c r="B150" s="16"/>
      <c r="C150" s="6"/>
      <c r="R150" s="6"/>
      <c r="S150" s="6"/>
      <c r="U150" s="16" t="s">
        <v>433</v>
      </c>
      <c r="V150" s="6" t="s">
        <v>434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435</v>
      </c>
    </row>
    <row r="151" spans="1:41" s="9" customFormat="1" x14ac:dyDescent="0.15">
      <c r="A151" s="8" t="s">
        <v>602</v>
      </c>
      <c r="B151" s="15"/>
      <c r="U151" s="15"/>
      <c r="W151"/>
    </row>
    <row r="152" spans="1:41" s="9" customFormat="1" x14ac:dyDescent="0.15">
      <c r="A152" s="8" t="s">
        <v>564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436</v>
      </c>
      <c r="V152" s="11" t="s">
        <v>437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438</v>
      </c>
      <c r="AM152" s="11" t="s">
        <v>439</v>
      </c>
    </row>
    <row r="153" spans="1:41" s="9" customFormat="1" x14ac:dyDescent="0.15">
      <c r="A153" s="8" t="s">
        <v>564</v>
      </c>
      <c r="B153" s="17" t="s">
        <v>447</v>
      </c>
      <c r="C153" s="11" t="s">
        <v>448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449</v>
      </c>
      <c r="S153" s="11" t="s">
        <v>450</v>
      </c>
      <c r="U153" s="17" t="s">
        <v>443</v>
      </c>
      <c r="V153" s="11" t="s">
        <v>444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445</v>
      </c>
      <c r="AM153" s="11" t="s">
        <v>446</v>
      </c>
    </row>
    <row r="154" spans="1:41" s="9" customFormat="1" x14ac:dyDescent="0.15">
      <c r="A154" s="8" t="s">
        <v>564</v>
      </c>
      <c r="B154" s="17" t="s">
        <v>455</v>
      </c>
      <c r="C154" s="11" t="s">
        <v>456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457</v>
      </c>
      <c r="S154" s="11" t="s">
        <v>458</v>
      </c>
      <c r="U154" s="17" t="s">
        <v>451</v>
      </c>
      <c r="V154" s="11" t="s">
        <v>452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453</v>
      </c>
      <c r="AM154" s="11" t="s">
        <v>454</v>
      </c>
    </row>
    <row r="155" spans="1:41" x14ac:dyDescent="0.15">
      <c r="A155" s="8" t="s">
        <v>564</v>
      </c>
      <c r="U155" s="16" t="s">
        <v>459</v>
      </c>
      <c r="V155" s="6" t="s">
        <v>460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461</v>
      </c>
      <c r="AM155" s="6" t="s">
        <v>462</v>
      </c>
    </row>
    <row r="156" spans="1:41" x14ac:dyDescent="0.15">
      <c r="A156" s="8" t="s">
        <v>564</v>
      </c>
      <c r="B156" s="16"/>
      <c r="C156" s="6"/>
      <c r="R156" s="6"/>
      <c r="S156" s="6"/>
      <c r="U156" s="16" t="s">
        <v>463</v>
      </c>
      <c r="V156" s="6" t="s">
        <v>464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465</v>
      </c>
    </row>
    <row r="157" spans="1:41" x14ac:dyDescent="0.15">
      <c r="A157" s="8" t="s">
        <v>564</v>
      </c>
      <c r="B157" s="16"/>
      <c r="C157" s="6"/>
      <c r="R157" s="6"/>
      <c r="S157" s="6"/>
      <c r="U157" s="16" t="s">
        <v>466</v>
      </c>
      <c r="V157" s="6" t="s">
        <v>467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468</v>
      </c>
    </row>
    <row r="158" spans="1:41" x14ac:dyDescent="0.15">
      <c r="A158" s="1" t="s">
        <v>564</v>
      </c>
      <c r="B158" s="16"/>
      <c r="C158" s="6"/>
      <c r="R158" s="6"/>
      <c r="S158" s="6"/>
      <c r="U158" s="16" t="s">
        <v>469</v>
      </c>
      <c r="V158" s="6" t="s">
        <v>470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471</v>
      </c>
    </row>
    <row r="159" spans="1:41" x14ac:dyDescent="0.15">
      <c r="A159" s="1" t="s">
        <v>603</v>
      </c>
    </row>
    <row r="160" spans="1:41" x14ac:dyDescent="0.15">
      <c r="B160" s="14" t="s">
        <v>558</v>
      </c>
      <c r="C160" s="7" t="s">
        <v>559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563</v>
      </c>
      <c r="U160" s="16" t="s">
        <v>472</v>
      </c>
      <c r="V160" s="6" t="s">
        <v>473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474</v>
      </c>
      <c r="AM160" s="6">
        <v>15007</v>
      </c>
      <c r="AN160" s="7" t="s">
        <v>573</v>
      </c>
      <c r="AO160" t="s">
        <v>629</v>
      </c>
    </row>
    <row r="161" spans="1:41" x14ac:dyDescent="0.15">
      <c r="B161" s="16" t="s">
        <v>440</v>
      </c>
      <c r="C161" s="6" t="s">
        <v>441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442</v>
      </c>
      <c r="S161" s="6">
        <v>10023</v>
      </c>
      <c r="U161" s="16" t="s">
        <v>475</v>
      </c>
      <c r="V161" s="6" t="s">
        <v>476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477</v>
      </c>
      <c r="AO161" t="s">
        <v>628</v>
      </c>
    </row>
    <row r="162" spans="1:41" x14ac:dyDescent="0.15">
      <c r="R162" s="5"/>
      <c r="U162" s="16" t="s">
        <v>478</v>
      </c>
      <c r="V162" s="6" t="s">
        <v>479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480</v>
      </c>
    </row>
    <row r="163" spans="1:41" x14ac:dyDescent="0.15">
      <c r="R163" s="5"/>
      <c r="U163" s="16" t="s">
        <v>483</v>
      </c>
      <c r="V163" s="6" t="s">
        <v>482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481</v>
      </c>
    </row>
    <row r="164" spans="1:41" x14ac:dyDescent="0.15">
      <c r="A164" s="1" t="s">
        <v>604</v>
      </c>
    </row>
    <row r="165" spans="1:41" x14ac:dyDescent="0.15">
      <c r="B165" s="16" t="s">
        <v>487</v>
      </c>
      <c r="C165" s="6" t="s">
        <v>488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474</v>
      </c>
      <c r="S165" s="6" t="s">
        <v>622</v>
      </c>
      <c r="U165" s="16" t="s">
        <v>484</v>
      </c>
      <c r="V165" s="6" t="s">
        <v>485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223</v>
      </c>
      <c r="AM165" s="6" t="s">
        <v>486</v>
      </c>
    </row>
    <row r="166" spans="1:41" x14ac:dyDescent="0.15">
      <c r="B166" s="16" t="s">
        <v>489</v>
      </c>
      <c r="C166" s="6" t="s">
        <v>490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491</v>
      </c>
      <c r="S166" s="6" t="s">
        <v>492</v>
      </c>
      <c r="U166" s="16" t="s">
        <v>493</v>
      </c>
      <c r="V166" s="6" t="s">
        <v>494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495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556</v>
      </c>
      <c r="U167" s="16" t="s">
        <v>499</v>
      </c>
      <c r="V167" s="6" t="s">
        <v>498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497</v>
      </c>
      <c r="AM167" s="6" t="s">
        <v>496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557</v>
      </c>
      <c r="U168" s="16" t="s">
        <v>500</v>
      </c>
      <c r="V168" s="6" t="s">
        <v>501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502</v>
      </c>
    </row>
    <row r="169" spans="1:41" x14ac:dyDescent="0.15">
      <c r="B169" s="14" t="s">
        <v>558</v>
      </c>
      <c r="C169" s="7" t="s">
        <v>559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560</v>
      </c>
      <c r="U169" s="16"/>
      <c r="V169" s="6"/>
      <c r="AL169" s="6"/>
      <c r="AM169" s="6"/>
    </row>
    <row r="170" spans="1:41" x14ac:dyDescent="0.15">
      <c r="B170" s="14" t="s">
        <v>558</v>
      </c>
      <c r="C170" s="7" t="s">
        <v>559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561</v>
      </c>
      <c r="U170" s="16"/>
      <c r="V170" s="6"/>
      <c r="AL170" s="6"/>
      <c r="AM170" s="6"/>
    </row>
    <row r="171" spans="1:41" x14ac:dyDescent="0.15">
      <c r="B171" s="14" t="s">
        <v>558</v>
      </c>
      <c r="C171" s="7" t="s">
        <v>559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562</v>
      </c>
      <c r="U171" s="16"/>
      <c r="V171" s="6"/>
      <c r="AL171" s="6"/>
      <c r="AM171" s="6"/>
    </row>
    <row r="172" spans="1:41" x14ac:dyDescent="0.15">
      <c r="B172" s="14" t="s">
        <v>558</v>
      </c>
      <c r="C172" s="7" t="s">
        <v>559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563</v>
      </c>
      <c r="U172" s="16"/>
      <c r="V172" s="6"/>
      <c r="AL172" s="6"/>
      <c r="AM172" s="6"/>
    </row>
    <row r="173" spans="1:41" x14ac:dyDescent="0.15">
      <c r="A173" s="1" t="s">
        <v>605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556</v>
      </c>
      <c r="U174" s="16" t="s">
        <v>503</v>
      </c>
      <c r="V174" s="6" t="s">
        <v>610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223</v>
      </c>
      <c r="AM174" s="6" t="s">
        <v>504</v>
      </c>
      <c r="AN174" s="7" t="s">
        <v>573</v>
      </c>
      <c r="AO174" t="s">
        <v>635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557</v>
      </c>
      <c r="U175" s="16" t="s">
        <v>505</v>
      </c>
      <c r="V175" s="6" t="s">
        <v>506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223</v>
      </c>
      <c r="AM175" s="6" t="s">
        <v>507</v>
      </c>
      <c r="AN175" s="7" t="s">
        <v>573</v>
      </c>
    </row>
    <row r="176" spans="1:41" x14ac:dyDescent="0.15">
      <c r="B176" s="14" t="s">
        <v>558</v>
      </c>
      <c r="C176" s="7" t="s">
        <v>559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560</v>
      </c>
      <c r="U176" s="16" t="s">
        <v>508</v>
      </c>
      <c r="V176" s="6" t="s">
        <v>611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509</v>
      </c>
      <c r="AN176" s="7" t="s">
        <v>573</v>
      </c>
    </row>
    <row r="177" spans="1:41" x14ac:dyDescent="0.15">
      <c r="B177" s="14" t="s">
        <v>558</v>
      </c>
      <c r="C177" s="7" t="s">
        <v>559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561</v>
      </c>
      <c r="U177" s="16" t="s">
        <v>510</v>
      </c>
      <c r="V177" s="6" t="s">
        <v>511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127</v>
      </c>
      <c r="AM177" s="6" t="s">
        <v>512</v>
      </c>
      <c r="AO177" t="s">
        <v>636</v>
      </c>
    </row>
    <row r="178" spans="1:41" x14ac:dyDescent="0.15">
      <c r="B178" s="14" t="s">
        <v>558</v>
      </c>
      <c r="C178" s="7" t="s">
        <v>559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562</v>
      </c>
      <c r="U178" s="16" t="s">
        <v>513</v>
      </c>
      <c r="V178" s="6" t="s">
        <v>514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515</v>
      </c>
      <c r="AM178" s="6" t="s">
        <v>516</v>
      </c>
    </row>
    <row r="179" spans="1:41" x14ac:dyDescent="0.15">
      <c r="B179" s="14" t="s">
        <v>558</v>
      </c>
      <c r="C179" s="7" t="s">
        <v>559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563</v>
      </c>
      <c r="U179" s="16" t="s">
        <v>517</v>
      </c>
      <c r="V179" s="6" t="s">
        <v>518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127</v>
      </c>
      <c r="AM179" s="6" t="s">
        <v>519</v>
      </c>
    </row>
    <row r="180" spans="1:41" x14ac:dyDescent="0.15">
      <c r="R180" s="5"/>
      <c r="U180" s="16" t="s">
        <v>520</v>
      </c>
      <c r="V180" s="6" t="s">
        <v>521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223</v>
      </c>
      <c r="AM180" s="6" t="s">
        <v>522</v>
      </c>
    </row>
    <row r="181" spans="1:41" x14ac:dyDescent="0.15">
      <c r="A181" s="1" t="s">
        <v>606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556</v>
      </c>
      <c r="U182" s="16" t="s">
        <v>523</v>
      </c>
      <c r="V182" s="6" t="s">
        <v>524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73257</v>
      </c>
      <c r="Z182">
        <v>120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116950</v>
      </c>
      <c r="AD182">
        <v>2000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509</v>
      </c>
      <c r="AN182" s="7" t="s">
        <v>573</v>
      </c>
      <c r="AO182" t="s">
        <v>637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557</v>
      </c>
      <c r="U183" s="16" t="s">
        <v>531</v>
      </c>
      <c r="V183" s="6" t="s">
        <v>525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223</v>
      </c>
      <c r="AM183" s="6" t="s">
        <v>537</v>
      </c>
      <c r="AN183" s="7" t="s">
        <v>573</v>
      </c>
      <c r="AO183" t="s">
        <v>638</v>
      </c>
    </row>
    <row r="184" spans="1:41" x14ac:dyDescent="0.15">
      <c r="B184" s="14" t="s">
        <v>558</v>
      </c>
      <c r="C184" s="7" t="s">
        <v>559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560</v>
      </c>
      <c r="U184" s="16" t="s">
        <v>532</v>
      </c>
      <c r="V184" s="6" t="s">
        <v>526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20274</v>
      </c>
      <c r="AB184">
        <v>55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538</v>
      </c>
    </row>
    <row r="185" spans="1:41" x14ac:dyDescent="0.15">
      <c r="B185" s="14" t="s">
        <v>558</v>
      </c>
      <c r="C185" s="7" t="s">
        <v>559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561</v>
      </c>
      <c r="U185" s="16" t="s">
        <v>533</v>
      </c>
      <c r="V185" s="6" t="s">
        <v>527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18649</v>
      </c>
      <c r="AB185">
        <v>52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177</v>
      </c>
      <c r="AM185" s="6" t="s">
        <v>539</v>
      </c>
    </row>
    <row r="186" spans="1:41" x14ac:dyDescent="0.15">
      <c r="B186" s="14" t="s">
        <v>558</v>
      </c>
      <c r="C186" s="7" t="s">
        <v>559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562</v>
      </c>
      <c r="U186" s="16" t="s">
        <v>534</v>
      </c>
      <c r="V186" s="6" t="s">
        <v>528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19181</v>
      </c>
      <c r="AB186">
        <v>53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540</v>
      </c>
    </row>
    <row r="187" spans="1:41" x14ac:dyDescent="0.15">
      <c r="B187" s="14" t="s">
        <v>558</v>
      </c>
      <c r="C187" s="7" t="s">
        <v>559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563</v>
      </c>
      <c r="U187" s="16" t="s">
        <v>535</v>
      </c>
      <c r="V187" s="6" t="s">
        <v>529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20274</v>
      </c>
      <c r="AF187">
        <v>55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223</v>
      </c>
      <c r="AM187" s="6" t="s">
        <v>541</v>
      </c>
    </row>
    <row r="188" spans="1:41" x14ac:dyDescent="0.15">
      <c r="R188" s="5"/>
      <c r="U188" s="16" t="s">
        <v>536</v>
      </c>
      <c r="V188" s="6" t="s">
        <v>530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19723</v>
      </c>
      <c r="AB188">
        <v>54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542</v>
      </c>
      <c r="AM188" s="6" t="s">
        <v>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2017-08-17T05:11:42Z</dcterms:modified>
</cp:coreProperties>
</file>