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eginaldo\Downloads\"/>
    </mc:Choice>
  </mc:AlternateContent>
  <xr:revisionPtr revIDLastSave="0" documentId="13_ncr:1_{CBAA32CE-397E-470A-B694-B15745E30F92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2" sheetId="2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28" i="2" l="1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133" i="2"/>
  <c r="B198" i="2"/>
  <c r="B197" i="2"/>
  <c r="B196" i="2"/>
  <c r="B195" i="2"/>
  <c r="B194" i="2"/>
  <c r="B193" i="2"/>
  <c r="B192" i="2"/>
  <c r="B190" i="2"/>
  <c r="B188" i="2"/>
  <c r="B186" i="2"/>
  <c r="B184" i="2"/>
  <c r="B182" i="2"/>
  <c r="B180" i="2"/>
  <c r="C198" i="2"/>
  <c r="C197" i="2"/>
  <c r="C196" i="2"/>
  <c r="C195" i="2"/>
  <c r="C194" i="2"/>
  <c r="C193" i="2"/>
  <c r="C192" i="2"/>
  <c r="C190" i="2"/>
  <c r="C188" i="2"/>
  <c r="C186" i="2"/>
  <c r="C184" i="2"/>
  <c r="C182" i="2"/>
  <c r="C180" i="2"/>
  <c r="B208" i="2"/>
  <c r="B206" i="2"/>
  <c r="B204" i="2"/>
  <c r="B202" i="2"/>
  <c r="B200" i="2"/>
  <c r="B199" i="2"/>
  <c r="C208" i="2"/>
  <c r="C206" i="2"/>
  <c r="C204" i="2"/>
  <c r="C202" i="2"/>
  <c r="C200" i="2"/>
  <c r="C199" i="2"/>
  <c r="B210" i="2"/>
  <c r="C210" i="2"/>
  <c r="B224" i="2"/>
  <c r="B220" i="2"/>
  <c r="B218" i="2"/>
  <c r="B222" i="2"/>
  <c r="B216" i="2"/>
  <c r="B214" i="2"/>
  <c r="B212" i="2"/>
  <c r="C224" i="2"/>
  <c r="C220" i="2"/>
  <c r="C218" i="2"/>
  <c r="C222" i="2"/>
  <c r="C216" i="2"/>
  <c r="C214" i="2"/>
  <c r="C212" i="2"/>
  <c r="B226" i="2"/>
  <c r="C226" i="2"/>
  <c r="C10" i="2"/>
  <c r="C20" i="2"/>
  <c r="C32" i="2"/>
  <c r="C44" i="2"/>
  <c r="C56" i="2"/>
  <c r="C68" i="2"/>
  <c r="C80" i="2"/>
  <c r="C92" i="2"/>
  <c r="C104" i="2"/>
  <c r="C116" i="2"/>
  <c r="C128" i="2"/>
  <c r="C143" i="2"/>
  <c r="C150" i="2"/>
  <c r="C162" i="2"/>
  <c r="C174" i="2"/>
  <c r="C179" i="2"/>
  <c r="C185" i="2"/>
  <c r="C201" i="2"/>
  <c r="C223" i="2"/>
  <c r="C11" i="2"/>
  <c r="C21" i="2"/>
  <c r="C33" i="2"/>
  <c r="C45" i="2"/>
  <c r="C57" i="2"/>
  <c r="C69" i="2"/>
  <c r="C81" i="2"/>
  <c r="C93" i="2"/>
  <c r="C105" i="2"/>
  <c r="C117" i="2"/>
  <c r="C129" i="2"/>
  <c r="C144" i="2"/>
  <c r="C151" i="2"/>
  <c r="C163" i="2"/>
  <c r="C175" i="2"/>
  <c r="C187" i="2"/>
  <c r="C203" i="2"/>
  <c r="C225" i="2"/>
  <c r="C12" i="2"/>
  <c r="C22" i="2"/>
  <c r="C34" i="2"/>
  <c r="C46" i="2"/>
  <c r="C58" i="2"/>
  <c r="C70" i="2"/>
  <c r="C82" i="2"/>
  <c r="C94" i="2"/>
  <c r="C106" i="2"/>
  <c r="C118" i="2"/>
  <c r="C130" i="2"/>
  <c r="C145" i="2"/>
  <c r="C152" i="2"/>
  <c r="C164" i="2"/>
  <c r="C189" i="2"/>
  <c r="C205" i="2"/>
  <c r="C13" i="2"/>
  <c r="C23" i="2"/>
  <c r="C35" i="2"/>
  <c r="C47" i="2"/>
  <c r="C59" i="2"/>
  <c r="C71" i="2"/>
  <c r="C83" i="2"/>
  <c r="C95" i="2"/>
  <c r="C107" i="2"/>
  <c r="C119" i="2"/>
  <c r="C131" i="2"/>
  <c r="C153" i="2"/>
  <c r="C165" i="2"/>
  <c r="C191" i="2"/>
  <c r="C207" i="2"/>
  <c r="C14" i="2"/>
  <c r="C24" i="2"/>
  <c r="C36" i="2"/>
  <c r="C48" i="2"/>
  <c r="C60" i="2"/>
  <c r="C72" i="2"/>
  <c r="C84" i="2"/>
  <c r="C96" i="2"/>
  <c r="C108" i="2"/>
  <c r="C120" i="2"/>
  <c r="C132" i="2"/>
  <c r="C154" i="2"/>
  <c r="C166" i="2"/>
  <c r="C227" i="2"/>
  <c r="C25" i="2"/>
  <c r="C37" i="2"/>
  <c r="C49" i="2"/>
  <c r="C61" i="2"/>
  <c r="C73" i="2"/>
  <c r="C85" i="2"/>
  <c r="C97" i="2"/>
  <c r="C109" i="2"/>
  <c r="C121" i="2"/>
  <c r="C133" i="2"/>
  <c r="C155" i="2"/>
  <c r="C167" i="2"/>
  <c r="C209" i="2"/>
  <c r="C26" i="2"/>
  <c r="C38" i="2"/>
  <c r="C50" i="2"/>
  <c r="C62" i="2"/>
  <c r="C74" i="2"/>
  <c r="C86" i="2"/>
  <c r="C98" i="2"/>
  <c r="C110" i="2"/>
  <c r="C122" i="2"/>
  <c r="C134" i="2"/>
  <c r="C156" i="2"/>
  <c r="C168" i="2"/>
  <c r="C211" i="2"/>
  <c r="C15" i="2"/>
  <c r="C27" i="2"/>
  <c r="C39" i="2"/>
  <c r="C51" i="2"/>
  <c r="C63" i="2"/>
  <c r="C75" i="2"/>
  <c r="C87" i="2"/>
  <c r="C99" i="2"/>
  <c r="C111" i="2"/>
  <c r="C123" i="2"/>
  <c r="C135" i="2"/>
  <c r="C157" i="2"/>
  <c r="C169" i="2"/>
  <c r="C213" i="2"/>
  <c r="C16" i="2"/>
  <c r="C28" i="2"/>
  <c r="C40" i="2"/>
  <c r="C52" i="2"/>
  <c r="C64" i="2"/>
  <c r="C76" i="2"/>
  <c r="C88" i="2"/>
  <c r="C100" i="2"/>
  <c r="C112" i="2"/>
  <c r="C124" i="2"/>
  <c r="C136" i="2"/>
  <c r="C139" i="2"/>
  <c r="C146" i="2"/>
  <c r="C158" i="2"/>
  <c r="C170" i="2"/>
  <c r="C176" i="2"/>
  <c r="C215" i="2"/>
  <c r="C17" i="2"/>
  <c r="C29" i="2"/>
  <c r="C41" i="2"/>
  <c r="C53" i="2"/>
  <c r="C65" i="2"/>
  <c r="C77" i="2"/>
  <c r="C89" i="2"/>
  <c r="C101" i="2"/>
  <c r="C113" i="2"/>
  <c r="C125" i="2"/>
  <c r="C137" i="2"/>
  <c r="C140" i="2"/>
  <c r="C147" i="2"/>
  <c r="C159" i="2"/>
  <c r="C171" i="2"/>
  <c r="C217" i="2"/>
  <c r="C18" i="2"/>
  <c r="C30" i="2"/>
  <c r="C42" i="2"/>
  <c r="C54" i="2"/>
  <c r="C66" i="2"/>
  <c r="C78" i="2"/>
  <c r="C90" i="2"/>
  <c r="C102" i="2"/>
  <c r="C114" i="2"/>
  <c r="C126" i="2"/>
  <c r="C138" i="2"/>
  <c r="C141" i="2"/>
  <c r="C148" i="2"/>
  <c r="C160" i="2"/>
  <c r="C172" i="2"/>
  <c r="C177" i="2"/>
  <c r="C181" i="2"/>
  <c r="C219" i="2"/>
  <c r="C19" i="2"/>
  <c r="C31" i="2"/>
  <c r="C43" i="2"/>
  <c r="C55" i="2"/>
  <c r="C67" i="2"/>
  <c r="C79" i="2"/>
  <c r="C91" i="2"/>
  <c r="C103" i="2"/>
  <c r="C115" i="2"/>
  <c r="C127" i="2"/>
  <c r="C142" i="2"/>
  <c r="C149" i="2"/>
  <c r="C161" i="2"/>
  <c r="C173" i="2"/>
  <c r="C178" i="2"/>
  <c r="C183" i="2"/>
  <c r="C221" i="2"/>
  <c r="B10" i="2"/>
  <c r="B20" i="2"/>
  <c r="B32" i="2"/>
  <c r="B44" i="2"/>
  <c r="B56" i="2"/>
  <c r="B68" i="2"/>
  <c r="B80" i="2"/>
  <c r="B92" i="2"/>
  <c r="B104" i="2"/>
  <c r="B116" i="2"/>
  <c r="B128" i="2"/>
  <c r="B143" i="2"/>
  <c r="B150" i="2"/>
  <c r="B162" i="2"/>
  <c r="B174" i="2"/>
  <c r="B179" i="2"/>
  <c r="B185" i="2"/>
  <c r="B201" i="2"/>
  <c r="B223" i="2"/>
  <c r="B11" i="2"/>
  <c r="B21" i="2"/>
  <c r="B33" i="2"/>
  <c r="B45" i="2"/>
  <c r="B57" i="2"/>
  <c r="B69" i="2"/>
  <c r="B81" i="2"/>
  <c r="B93" i="2"/>
  <c r="B105" i="2"/>
  <c r="B117" i="2"/>
  <c r="B129" i="2"/>
  <c r="B144" i="2"/>
  <c r="B151" i="2"/>
  <c r="B163" i="2"/>
  <c r="B175" i="2"/>
  <c r="B187" i="2"/>
  <c r="B203" i="2"/>
  <c r="B225" i="2"/>
  <c r="B12" i="2"/>
  <c r="B22" i="2"/>
  <c r="B34" i="2"/>
  <c r="B46" i="2"/>
  <c r="B58" i="2"/>
  <c r="B70" i="2"/>
  <c r="B82" i="2"/>
  <c r="B94" i="2"/>
  <c r="B106" i="2"/>
  <c r="B118" i="2"/>
  <c r="B130" i="2"/>
  <c r="B145" i="2"/>
  <c r="B152" i="2"/>
  <c r="B164" i="2"/>
  <c r="B189" i="2"/>
  <c r="B205" i="2"/>
  <c r="B13" i="2"/>
  <c r="B23" i="2"/>
  <c r="B35" i="2"/>
  <c r="B47" i="2"/>
  <c r="B59" i="2"/>
  <c r="B71" i="2"/>
  <c r="B83" i="2"/>
  <c r="B95" i="2"/>
  <c r="B107" i="2"/>
  <c r="B119" i="2"/>
  <c r="B131" i="2"/>
  <c r="B153" i="2"/>
  <c r="B165" i="2"/>
  <c r="B191" i="2"/>
  <c r="B207" i="2"/>
  <c r="B14" i="2"/>
  <c r="B24" i="2"/>
  <c r="B36" i="2"/>
  <c r="B48" i="2"/>
  <c r="B60" i="2"/>
  <c r="B72" i="2"/>
  <c r="B84" i="2"/>
  <c r="B96" i="2"/>
  <c r="B108" i="2"/>
  <c r="B120" i="2"/>
  <c r="B132" i="2"/>
  <c r="B154" i="2"/>
  <c r="B166" i="2"/>
  <c r="B227" i="2"/>
  <c r="B25" i="2"/>
  <c r="B37" i="2"/>
  <c r="B49" i="2"/>
  <c r="B61" i="2"/>
  <c r="B73" i="2"/>
  <c r="B85" i="2"/>
  <c r="B97" i="2"/>
  <c r="B109" i="2"/>
  <c r="B121" i="2"/>
  <c r="B133" i="2"/>
  <c r="B155" i="2"/>
  <c r="B167" i="2"/>
  <c r="B209" i="2"/>
  <c r="B26" i="2"/>
  <c r="B38" i="2"/>
  <c r="B50" i="2"/>
  <c r="B62" i="2"/>
  <c r="B74" i="2"/>
  <c r="B86" i="2"/>
  <c r="B98" i="2"/>
  <c r="B110" i="2"/>
  <c r="B122" i="2"/>
  <c r="B134" i="2"/>
  <c r="B156" i="2"/>
  <c r="B168" i="2"/>
  <c r="B211" i="2"/>
  <c r="B15" i="2"/>
  <c r="B27" i="2"/>
  <c r="B39" i="2"/>
  <c r="B51" i="2"/>
  <c r="B63" i="2"/>
  <c r="B75" i="2"/>
  <c r="B87" i="2"/>
  <c r="B99" i="2"/>
  <c r="B111" i="2"/>
  <c r="B123" i="2"/>
  <c r="B135" i="2"/>
  <c r="B157" i="2"/>
  <c r="B169" i="2"/>
  <c r="B213" i="2"/>
  <c r="B16" i="2"/>
  <c r="B28" i="2"/>
  <c r="B40" i="2"/>
  <c r="B52" i="2"/>
  <c r="B64" i="2"/>
  <c r="B76" i="2"/>
  <c r="B88" i="2"/>
  <c r="B100" i="2"/>
  <c r="B112" i="2"/>
  <c r="B124" i="2"/>
  <c r="B136" i="2"/>
  <c r="B139" i="2"/>
  <c r="B146" i="2"/>
  <c r="B158" i="2"/>
  <c r="B170" i="2"/>
  <c r="B176" i="2"/>
  <c r="B215" i="2"/>
  <c r="B17" i="2"/>
  <c r="B29" i="2"/>
  <c r="B41" i="2"/>
  <c r="B53" i="2"/>
  <c r="B65" i="2"/>
  <c r="B77" i="2"/>
  <c r="B89" i="2"/>
  <c r="B101" i="2"/>
  <c r="B113" i="2"/>
  <c r="B125" i="2"/>
  <c r="B137" i="2"/>
  <c r="B140" i="2"/>
  <c r="B147" i="2"/>
  <c r="B159" i="2"/>
  <c r="B171" i="2"/>
  <c r="B217" i="2"/>
  <c r="B18" i="2"/>
  <c r="B30" i="2"/>
  <c r="B42" i="2"/>
  <c r="B54" i="2"/>
  <c r="B66" i="2"/>
  <c r="B78" i="2"/>
  <c r="B90" i="2"/>
  <c r="B102" i="2"/>
  <c r="B114" i="2"/>
  <c r="B126" i="2"/>
  <c r="B138" i="2"/>
  <c r="B141" i="2"/>
  <c r="B148" i="2"/>
  <c r="B160" i="2"/>
  <c r="B172" i="2"/>
  <c r="B177" i="2"/>
  <c r="B181" i="2"/>
  <c r="B219" i="2"/>
  <c r="B19" i="2"/>
  <c r="B31" i="2"/>
  <c r="B43" i="2"/>
  <c r="B55" i="2"/>
  <c r="B67" i="2"/>
  <c r="B79" i="2"/>
  <c r="B91" i="2"/>
  <c r="B103" i="2"/>
  <c r="B115" i="2"/>
  <c r="B127" i="2"/>
  <c r="B142" i="2"/>
  <c r="B149" i="2"/>
  <c r="B161" i="2"/>
  <c r="B173" i="2"/>
  <c r="B178" i="2"/>
  <c r="B183" i="2"/>
  <c r="B221" i="2"/>
</calcChain>
</file>

<file path=xl/sharedStrings.xml><?xml version="1.0" encoding="utf-8"?>
<sst xmlns="http://schemas.openxmlformats.org/spreadsheetml/2006/main" count="960" uniqueCount="606">
  <si>
    <t>INSS - INSTITUTO NACIONAL DO SEGURO SOCIAL</t>
  </si>
  <si>
    <t>CNIS - Cadastro Nacional de Informações Sociais</t>
  </si>
  <si>
    <t>Extrato Previdenciário</t>
  </si>
  <si>
    <t>11/06/2020 12:12:21</t>
  </si>
  <si>
    <t>Identificação do Filiado</t>
  </si>
  <si>
    <t>Nome:  EVA FELIZ DE ARAUJO SENHORINHO</t>
  </si>
  <si>
    <t>Nome da mãe:  MARIA FELIZ DA GRACA</t>
  </si>
  <si>
    <t>Indicadores</t>
  </si>
  <si>
    <t>06.576.102/0001-36</t>
  </si>
  <si>
    <t>CENTER MEDICA UBAJARA LTDA</t>
  </si>
  <si>
    <t>Competência</t>
  </si>
  <si>
    <t>Remuneração</t>
  </si>
  <si>
    <t>01/1983</t>
  </si>
  <si>
    <t>20.328,10</t>
  </si>
  <si>
    <t>02/1983</t>
  </si>
  <si>
    <t>20.328,10</t>
  </si>
  <si>
    <t>03/1983</t>
  </si>
  <si>
    <t>20.328,10</t>
  </si>
  <si>
    <t>04/1983</t>
  </si>
  <si>
    <t>20.328,10</t>
  </si>
  <si>
    <t>05/1983</t>
  </si>
  <si>
    <t>30.600,09</t>
  </si>
  <si>
    <t>07.793.078/0001-50</t>
  </si>
  <si>
    <t>ASSOCIACAO DE PROT E ASSISTENCIA A MATERN</t>
  </si>
  <si>
    <t>08/1983</t>
  </si>
  <si>
    <t>30.600,09</t>
  </si>
  <si>
    <t>PREM-EMPR</t>
  </si>
  <si>
    <t>09/1983</t>
  </si>
  <si>
    <t>30.600,09</t>
  </si>
  <si>
    <t>PREM-EMPR</t>
  </si>
  <si>
    <t>10/1983</t>
  </si>
  <si>
    <t>30.600,09</t>
  </si>
  <si>
    <t>PREM-EMPR</t>
  </si>
  <si>
    <t>11/1983</t>
  </si>
  <si>
    <t>50.255,88</t>
  </si>
  <si>
    <t>PREM-EMPR</t>
  </si>
  <si>
    <t>12/1983</t>
  </si>
  <si>
    <t>100.511,77</t>
  </si>
  <si>
    <t>PREM-EMPR</t>
  </si>
  <si>
    <t>01/1984</t>
  </si>
  <si>
    <t>50.255,88</t>
  </si>
  <si>
    <t>PREM-EMPR</t>
  </si>
  <si>
    <t>02/1984</t>
  </si>
  <si>
    <t>50.255,88</t>
  </si>
  <si>
    <t>PREM-EMPR</t>
  </si>
  <si>
    <t>03/1984</t>
  </si>
  <si>
    <t>50.255,88</t>
  </si>
  <si>
    <t>PREM-EMPR</t>
  </si>
  <si>
    <t>04/1984</t>
  </si>
  <si>
    <t>50.255,88</t>
  </si>
  <si>
    <t>PREM-EMPR</t>
  </si>
  <si>
    <t>05/1984</t>
  </si>
  <si>
    <t>97.176,00</t>
  </si>
  <si>
    <t>PREM-EMPR</t>
  </si>
  <si>
    <t>06/1984</t>
  </si>
  <si>
    <t>97.176,00</t>
  </si>
  <si>
    <t>PREM-EMPR</t>
  </si>
  <si>
    <t>07/1984</t>
  </si>
  <si>
    <t>97.176,00</t>
  </si>
  <si>
    <t>PREM-EMPR</t>
  </si>
  <si>
    <t>08/1984</t>
  </si>
  <si>
    <t>97.176,00</t>
  </si>
  <si>
    <t>PREM-EMPR</t>
  </si>
  <si>
    <t>09/1984</t>
  </si>
  <si>
    <t>97.176,00</t>
  </si>
  <si>
    <t>PREM-EMPR</t>
  </si>
  <si>
    <t>10/1984</t>
  </si>
  <si>
    <t>97.176,00</t>
  </si>
  <si>
    <t>PREM-EMPR</t>
  </si>
  <si>
    <t>11/1984</t>
  </si>
  <si>
    <t>166.560,00</t>
  </si>
  <si>
    <t>PREM-EMPR</t>
  </si>
  <si>
    <t>12/1984</t>
  </si>
  <si>
    <t>333.120,00</t>
  </si>
  <si>
    <t>PREM-EMPR</t>
  </si>
  <si>
    <t>01/1985</t>
  </si>
  <si>
    <t>166.000,35</t>
  </si>
  <si>
    <t>PREM-EMPR</t>
  </si>
  <si>
    <t>02/1985</t>
  </si>
  <si>
    <t>166.000,35</t>
  </si>
  <si>
    <t>PREM-EMPR</t>
  </si>
  <si>
    <t>03/1985</t>
  </si>
  <si>
    <t>166.000,35</t>
  </si>
  <si>
    <t>PREM-EMPR</t>
  </si>
  <si>
    <t>04/1985</t>
  </si>
  <si>
    <t>166.000,35</t>
  </si>
  <si>
    <t>PREM-EMPR</t>
  </si>
  <si>
    <t>05/1985</t>
  </si>
  <si>
    <t>333.000,07</t>
  </si>
  <si>
    <t>PREM-EMPR</t>
  </si>
  <si>
    <t>06/1985</t>
  </si>
  <si>
    <t>333.000,07</t>
  </si>
  <si>
    <t>PREM-EMPR</t>
  </si>
  <si>
    <t>07/1985</t>
  </si>
  <si>
    <t>333.000,07</t>
  </si>
  <si>
    <t>PREM-EMPR</t>
  </si>
  <si>
    <t>08/1985</t>
  </si>
  <si>
    <t>333.000,07</t>
  </si>
  <si>
    <t>PREM-EMPR</t>
  </si>
  <si>
    <t>09/1985</t>
  </si>
  <si>
    <t>333.000,07</t>
  </si>
  <si>
    <t>PREM-EMPR</t>
  </si>
  <si>
    <t>10/1985</t>
  </si>
  <si>
    <t>333.000,07</t>
  </si>
  <si>
    <t>PREM-EMPR</t>
  </si>
  <si>
    <t>11/1985</t>
  </si>
  <si>
    <t>600.000,00</t>
  </si>
  <si>
    <t>PREM-EMPR</t>
  </si>
  <si>
    <t>12/1985</t>
  </si>
  <si>
    <t>600.000,00</t>
  </si>
  <si>
    <t>PREM-EMPR</t>
  </si>
  <si>
    <t>01/1986</t>
  </si>
  <si>
    <t>600.000,00</t>
  </si>
  <si>
    <t>PREM-EMPR</t>
  </si>
  <si>
    <t>02/1986</t>
  </si>
  <si>
    <t>600.000,00</t>
  </si>
  <si>
    <t>PREM-EMPR</t>
  </si>
  <si>
    <t>03/1986</t>
  </si>
  <si>
    <t>804,00</t>
  </si>
  <si>
    <t>PREM-EMPR</t>
  </si>
  <si>
    <t>04/1986</t>
  </si>
  <si>
    <t>804,00</t>
  </si>
  <si>
    <t>PREM-EMPR</t>
  </si>
  <si>
    <t>05/1986</t>
  </si>
  <si>
    <t>804,00</t>
  </si>
  <si>
    <t>PREM-EMPR</t>
  </si>
  <si>
    <t>06/1986</t>
  </si>
  <si>
    <t>804,00</t>
  </si>
  <si>
    <t>PREM-EMPR</t>
  </si>
  <si>
    <t>07/1986</t>
  </si>
  <si>
    <t>804,00</t>
  </si>
  <si>
    <t>PREM-EMPR</t>
  </si>
  <si>
    <t>08/1986</t>
  </si>
  <si>
    <t>804,00</t>
  </si>
  <si>
    <t>PREM-EMPR</t>
  </si>
  <si>
    <t>09/1986</t>
  </si>
  <si>
    <t>804,00</t>
  </si>
  <si>
    <t>PREM-EMPR</t>
  </si>
  <si>
    <t>10/1986</t>
  </si>
  <si>
    <t>804,00</t>
  </si>
  <si>
    <t>PREM-EMPR</t>
  </si>
  <si>
    <t>11/1986</t>
  </si>
  <si>
    <t>804,00</t>
  </si>
  <si>
    <t>PREM-EMPR</t>
  </si>
  <si>
    <t>12/1986</t>
  </si>
  <si>
    <t>804,00</t>
  </si>
  <si>
    <t>PREM-EMPR</t>
  </si>
  <si>
    <t>01/1987</t>
  </si>
  <si>
    <t>963,99</t>
  </si>
  <si>
    <t>PREM-EMPR</t>
  </si>
  <si>
    <t>02/1987</t>
  </si>
  <si>
    <t>963,99</t>
  </si>
  <si>
    <t>PREM-EMPR</t>
  </si>
  <si>
    <t>03/1987</t>
  </si>
  <si>
    <t>1.368,00</t>
  </si>
  <si>
    <t>PREM-EMPR</t>
  </si>
  <si>
    <t>04/1987</t>
  </si>
  <si>
    <t>1.368,00</t>
  </si>
  <si>
    <t>PREM-EMPR</t>
  </si>
  <si>
    <t>05/1987</t>
  </si>
  <si>
    <t>1.640,99</t>
  </si>
  <si>
    <t>PREM-EMPR</t>
  </si>
  <si>
    <t>06/1987</t>
  </si>
  <si>
    <t>1.968,99</t>
  </si>
  <si>
    <t>PREM-EMPR</t>
  </si>
  <si>
    <t>07/1987</t>
  </si>
  <si>
    <t>1.968,99</t>
  </si>
  <si>
    <t>PREM-EMPR</t>
  </si>
  <si>
    <t>08/1987</t>
  </si>
  <si>
    <t>2.220,00</t>
  </si>
  <si>
    <t>PREM-EMPR</t>
  </si>
  <si>
    <t>09/1987</t>
  </si>
  <si>
    <t>2.399,99</t>
  </si>
  <si>
    <t>PREM-EMPR</t>
  </si>
  <si>
    <t>10/1987</t>
  </si>
  <si>
    <t>2.639,99</t>
  </si>
  <si>
    <t>PREM-EMPR</t>
  </si>
  <si>
    <t>11/1987</t>
  </si>
  <si>
    <t>3.300,00</t>
  </si>
  <si>
    <t>PREM-EMPR</t>
  </si>
  <si>
    <t>12/1987</t>
  </si>
  <si>
    <t>4.000,00</t>
  </si>
  <si>
    <t>PREM-EMPR</t>
  </si>
  <si>
    <t>01/1989</t>
  </si>
  <si>
    <t>58,99</t>
  </si>
  <si>
    <t>PREM-EMPR</t>
  </si>
  <si>
    <t>02/1989</t>
  </si>
  <si>
    <t>69,99</t>
  </si>
  <si>
    <t>PREM-EMPR</t>
  </si>
  <si>
    <t>03/1989</t>
  </si>
  <si>
    <t>69,99</t>
  </si>
  <si>
    <t>PREM-EMPR</t>
  </si>
  <si>
    <t>04/1989</t>
  </si>
  <si>
    <t>69,99</t>
  </si>
  <si>
    <t>PREM-EMPR</t>
  </si>
  <si>
    <t>05/1989</t>
  </si>
  <si>
    <t>89,00</t>
  </si>
  <si>
    <t>PREM-EMPR</t>
  </si>
  <si>
    <t>06/1989</t>
  </si>
  <si>
    <t>131,99</t>
  </si>
  <si>
    <t>PREM-EMPR</t>
  </si>
  <si>
    <t>07/1989</t>
  </si>
  <si>
    <t>164,99</t>
  </si>
  <si>
    <t>08/1989</t>
  </si>
  <si>
    <t>212,00</t>
  </si>
  <si>
    <t>09/1989</t>
  </si>
  <si>
    <t>273,99</t>
  </si>
  <si>
    <t>10/1989</t>
  </si>
  <si>
    <t>418,99</t>
  </si>
  <si>
    <t>11/1989</t>
  </si>
  <si>
    <t>613,00</t>
  </si>
  <si>
    <t>12/1989</t>
  </si>
  <si>
    <t>866,99</t>
  </si>
  <si>
    <t>01/1990</t>
  </si>
  <si>
    <t>1.423,90</t>
  </si>
  <si>
    <t>02/1990</t>
  </si>
  <si>
    <t>2.204,80</t>
  </si>
  <si>
    <t>03/1990</t>
  </si>
  <si>
    <t>4.041,83</t>
  </si>
  <si>
    <t>04/1990</t>
  </si>
  <si>
    <t>4.041,83</t>
  </si>
  <si>
    <t>05/1990</t>
  </si>
  <si>
    <t>4.204,96</t>
  </si>
  <si>
    <t>06/1990</t>
  </si>
  <si>
    <t>4.289,82</t>
  </si>
  <si>
    <t>07/1990</t>
  </si>
  <si>
    <t>5.499,69</t>
  </si>
  <si>
    <t>08/1990</t>
  </si>
  <si>
    <t>5.774,79</t>
  </si>
  <si>
    <t>09/1990</t>
  </si>
  <si>
    <t>6.929,62</t>
  </si>
  <si>
    <t>10/1990</t>
  </si>
  <si>
    <t>7.067,65</t>
  </si>
  <si>
    <t>11/1990</t>
  </si>
  <si>
    <t>14.494,24</t>
  </si>
  <si>
    <t>12/1990</t>
  </si>
  <si>
    <t>15.374,29</t>
  </si>
  <si>
    <t>01/1991</t>
  </si>
  <si>
    <t>21.441,61</t>
  </si>
  <si>
    <t>02/1991</t>
  </si>
  <si>
    <t>26.392,82</t>
  </si>
  <si>
    <t>03/1991</t>
  </si>
  <si>
    <t>30.430,00</t>
  </si>
  <si>
    <t>04/1991</t>
  </si>
  <si>
    <t>30.430,00</t>
  </si>
  <si>
    <t>05/1991</t>
  </si>
  <si>
    <t>32.130,00</t>
  </si>
  <si>
    <t>06/1991</t>
  </si>
  <si>
    <t>32.130,00</t>
  </si>
  <si>
    <t>07/1991</t>
  </si>
  <si>
    <t>30.430,00</t>
  </si>
  <si>
    <t>08/1991</t>
  </si>
  <si>
    <t>30.430,00</t>
  </si>
  <si>
    <t>09/1991</t>
  </si>
  <si>
    <t>75.180,00</t>
  </si>
  <si>
    <t>10/1991</t>
  </si>
  <si>
    <t>78.485,40</t>
  </si>
  <si>
    <t>11/1991</t>
  </si>
  <si>
    <t>78.485,40</t>
  </si>
  <si>
    <t>12/1991</t>
  </si>
  <si>
    <t>78.485,40</t>
  </si>
  <si>
    <t>01/1992</t>
  </si>
  <si>
    <t>96.027,72</t>
  </si>
  <si>
    <t>02/1992</t>
  </si>
  <si>
    <t>96.027,72</t>
  </si>
  <si>
    <t>03/1992</t>
  </si>
  <si>
    <t>96.027,72</t>
  </si>
  <si>
    <t>04/1992</t>
  </si>
  <si>
    <t>96.027,72</t>
  </si>
  <si>
    <t>05/1992</t>
  </si>
  <si>
    <t>230.000,00</t>
  </si>
  <si>
    <t>06/1992</t>
  </si>
  <si>
    <t>230.000,00</t>
  </si>
  <si>
    <t>07/1992</t>
  </si>
  <si>
    <t>230.000,00</t>
  </si>
  <si>
    <t>08/1992</t>
  </si>
  <si>
    <t>230.000,00</t>
  </si>
  <si>
    <t>09/1992</t>
  </si>
  <si>
    <t>522.134,72</t>
  </si>
  <si>
    <t>10/1992</t>
  </si>
  <si>
    <t>522.134,72</t>
  </si>
  <si>
    <t>11/1992</t>
  </si>
  <si>
    <t>522.134,72</t>
  </si>
  <si>
    <t>12/1992</t>
  </si>
  <si>
    <t>522.134,72</t>
  </si>
  <si>
    <t>01/1993</t>
  </si>
  <si>
    <t>1.311.996,80</t>
  </si>
  <si>
    <t>02/1993</t>
  </si>
  <si>
    <t>1.311.996,80</t>
  </si>
  <si>
    <t>03/1993</t>
  </si>
  <si>
    <t>1.793.998,20</t>
  </si>
  <si>
    <t>04/1993</t>
  </si>
  <si>
    <t>1.793.998,20</t>
  </si>
  <si>
    <t>05/1993</t>
  </si>
  <si>
    <t>3.467.969,50</t>
  </si>
  <si>
    <t>06/1993</t>
  </si>
  <si>
    <t>3.467.969,50</t>
  </si>
  <si>
    <t>07/1993</t>
  </si>
  <si>
    <t>4.870.954,83</t>
  </si>
  <si>
    <t>08/1993</t>
  </si>
  <si>
    <t>5.809,98</t>
  </si>
  <si>
    <t>09/1993</t>
  </si>
  <si>
    <t>10.085,91</t>
  </si>
  <si>
    <t>10/1993</t>
  </si>
  <si>
    <t>12.624,95</t>
  </si>
  <si>
    <t>11/1993</t>
  </si>
  <si>
    <t>15.771,89</t>
  </si>
  <si>
    <t>12/1993</t>
  </si>
  <si>
    <t>19.698,00</t>
  </si>
  <si>
    <t>01/1994</t>
  </si>
  <si>
    <t>34.526,10</t>
  </si>
  <si>
    <t>02/1994</t>
  </si>
  <si>
    <t>44.970,45</t>
  </si>
  <si>
    <t>03/1994</t>
  </si>
  <si>
    <t>84,33</t>
  </si>
  <si>
    <t>04/1994</t>
  </si>
  <si>
    <t>80,97</t>
  </si>
  <si>
    <t>05/1994</t>
  </si>
  <si>
    <t>107,96</t>
  </si>
  <si>
    <t>06/1994</t>
  </si>
  <si>
    <t>80,97</t>
  </si>
  <si>
    <t>07/1994</t>
  </si>
  <si>
    <t>80,97</t>
  </si>
  <si>
    <t>08/1994</t>
  </si>
  <si>
    <t>80,97</t>
  </si>
  <si>
    <t>09/1994</t>
  </si>
  <si>
    <t>87,50</t>
  </si>
  <si>
    <t>10/1994</t>
  </si>
  <si>
    <t>87,50</t>
  </si>
  <si>
    <t>11/1994</t>
  </si>
  <si>
    <t>111,62</t>
  </si>
  <si>
    <t>05/2020</t>
  </si>
  <si>
    <t>1.045,00</t>
  </si>
  <si>
    <t>02/2020</t>
  </si>
  <si>
    <t>01/2020</t>
  </si>
  <si>
    <t>12/2019</t>
  </si>
  <si>
    <t>998,00</t>
  </si>
  <si>
    <t>11/2019</t>
  </si>
  <si>
    <t>10/2019</t>
  </si>
  <si>
    <t>09/2019</t>
  </si>
  <si>
    <t>998,00</t>
  </si>
  <si>
    <t>08/2019</t>
  </si>
  <si>
    <t>07/2019</t>
  </si>
  <si>
    <t>06/2019</t>
  </si>
  <si>
    <t>998,00</t>
  </si>
  <si>
    <t>04/2019</t>
  </si>
  <si>
    <t>03/2019</t>
  </si>
  <si>
    <t>02/2019</t>
  </si>
  <si>
    <t>998,00</t>
  </si>
  <si>
    <t>01/2019</t>
  </si>
  <si>
    <t>12/2018</t>
  </si>
  <si>
    <t>11/2018</t>
  </si>
  <si>
    <t>10/2018</t>
  </si>
  <si>
    <t>09/2018</t>
  </si>
  <si>
    <t>08/2018</t>
  </si>
  <si>
    <t>07/2018</t>
  </si>
  <si>
    <t>06/2018</t>
  </si>
  <si>
    <t>05/2018</t>
  </si>
  <si>
    <t>04/2018</t>
  </si>
  <si>
    <t>03/2018</t>
  </si>
  <si>
    <t>02/2018</t>
  </si>
  <si>
    <t>954,00</t>
  </si>
  <si>
    <t>01/2018</t>
  </si>
  <si>
    <t>12/2017</t>
  </si>
  <si>
    <t>01/2017</t>
  </si>
  <si>
    <t>937,00</t>
  </si>
  <si>
    <t>099.092.146-87</t>
  </si>
  <si>
    <t>MARIA OLIVIA AGUINALDA FERNANDES COSTA</t>
  </si>
  <si>
    <t>Data Pgto.</t>
  </si>
  <si>
    <t>Contribuição</t>
  </si>
  <si>
    <t>09/2000</t>
  </si>
  <si>
    <t>16/10/2000</t>
  </si>
  <si>
    <t>59,55</t>
  </si>
  <si>
    <t>301,97</t>
  </si>
  <si>
    <t>10/2000</t>
  </si>
  <si>
    <t>14/11/2000</t>
  </si>
  <si>
    <t>59,55</t>
  </si>
  <si>
    <t>301,97</t>
  </si>
  <si>
    <t>11/2000</t>
  </si>
  <si>
    <t>15/12/2000</t>
  </si>
  <si>
    <t>59,55</t>
  </si>
  <si>
    <t>301,97</t>
  </si>
  <si>
    <t>12/2000</t>
  </si>
  <si>
    <t>15/01/2001</t>
  </si>
  <si>
    <t>79,41</t>
  </si>
  <si>
    <t>402,68</t>
  </si>
  <si>
    <t>01/2001</t>
  </si>
  <si>
    <t>15/02/2001</t>
  </si>
  <si>
    <t>67,50</t>
  </si>
  <si>
    <t>342,29</t>
  </si>
  <si>
    <t>02/2001</t>
  </si>
  <si>
    <t>15/03/2001</t>
  </si>
  <si>
    <t>59,55</t>
  </si>
  <si>
    <t>301,97</t>
  </si>
  <si>
    <t>03/2001</t>
  </si>
  <si>
    <t>16/04/2001</t>
  </si>
  <si>
    <t>59,34</t>
  </si>
  <si>
    <t>300,91</t>
  </si>
  <si>
    <t>Contribuinte Individual</t>
  </si>
  <si>
    <t>09/2008</t>
  </si>
  <si>
    <t>02/09/2008</t>
  </si>
  <si>
    <t>45,65</t>
  </si>
  <si>
    <t>415,00</t>
  </si>
  <si>
    <t>IREC-LC123</t>
  </si>
  <si>
    <t>10/2008</t>
  </si>
  <si>
    <t>07/10/2008</t>
  </si>
  <si>
    <t>45,65</t>
  </si>
  <si>
    <t>415,00</t>
  </si>
  <si>
    <t>IREC-LC123</t>
  </si>
  <si>
    <t>11/2008</t>
  </si>
  <si>
    <t>03/11/2008</t>
  </si>
  <si>
    <t>45,65</t>
  </si>
  <si>
    <t>415,00</t>
  </si>
  <si>
    <t>IREC-LC123</t>
  </si>
  <si>
    <t>12/2008</t>
  </si>
  <si>
    <t>04/12/2008</t>
  </si>
  <si>
    <t>45,65</t>
  </si>
  <si>
    <t>415,00</t>
  </si>
  <si>
    <t>IREC-LC123</t>
  </si>
  <si>
    <t>01/2009</t>
  </si>
  <si>
    <t>07/01/2009</t>
  </si>
  <si>
    <t>45,65</t>
  </si>
  <si>
    <t>415,00</t>
  </si>
  <si>
    <t>IREC-LC123</t>
  </si>
  <si>
    <t>02/2009</t>
  </si>
  <si>
    <t>09/02/2009</t>
  </si>
  <si>
    <t>45,65</t>
  </si>
  <si>
    <t>415,00</t>
  </si>
  <si>
    <t>PREC-MENOR-MIN,</t>
  </si>
  <si>
    <t>03/2009</t>
  </si>
  <si>
    <t>09/03/2009</t>
  </si>
  <si>
    <t>45,65</t>
  </si>
  <si>
    <t>415,00</t>
  </si>
  <si>
    <t>PREC-MENOR-MIN,</t>
  </si>
  <si>
    <t>04/2009</t>
  </si>
  <si>
    <t>06/04/2009</t>
  </si>
  <si>
    <t>51,15</t>
  </si>
  <si>
    <t>465,00</t>
  </si>
  <si>
    <t>IREC-LC123</t>
  </si>
  <si>
    <t>05/2009</t>
  </si>
  <si>
    <t>04/05/2009</t>
  </si>
  <si>
    <t>51,15</t>
  </si>
  <si>
    <t>465,00</t>
  </si>
  <si>
    <t>IREC-LC123</t>
  </si>
  <si>
    <t>06/2009</t>
  </si>
  <si>
    <t>03/06/2009</t>
  </si>
  <si>
    <t>51,15</t>
  </si>
  <si>
    <t>465,00</t>
  </si>
  <si>
    <t>IREC-LC123</t>
  </si>
  <si>
    <t>07/2009</t>
  </si>
  <si>
    <t>06/08/2009</t>
  </si>
  <si>
    <t>51,15</t>
  </si>
  <si>
    <t>465,00</t>
  </si>
  <si>
    <t>IREC-LC123</t>
  </si>
  <si>
    <t>08/2009</t>
  </si>
  <si>
    <t>06/08/2009</t>
  </si>
  <si>
    <t>51,15</t>
  </si>
  <si>
    <t>465,00</t>
  </si>
  <si>
    <t>IREC-LC123</t>
  </si>
  <si>
    <t>09/2009</t>
  </si>
  <si>
    <t>02/09/2009</t>
  </si>
  <si>
    <t>51,15</t>
  </si>
  <si>
    <t>465,00</t>
  </si>
  <si>
    <t>IREC-LC123</t>
  </si>
  <si>
    <t>10/2009</t>
  </si>
  <si>
    <t>01/10/2009</t>
  </si>
  <si>
    <t>51,15</t>
  </si>
  <si>
    <t>465,00</t>
  </si>
  <si>
    <t>IREC-LC123</t>
  </si>
  <si>
    <t>11/2009</t>
  </si>
  <si>
    <t>03/11/2009</t>
  </si>
  <si>
    <t>51,15</t>
  </si>
  <si>
    <t>465,00</t>
  </si>
  <si>
    <t>IREC-LC123</t>
  </si>
  <si>
    <t>12/2009</t>
  </si>
  <si>
    <t>01/12/2009</t>
  </si>
  <si>
    <t>51,15</t>
  </si>
  <si>
    <t>465,00</t>
  </si>
  <si>
    <t>IREC-LC123</t>
  </si>
  <si>
    <t>01/2010</t>
  </si>
  <si>
    <t>05/01/2010</t>
  </si>
  <si>
    <t>51,15</t>
  </si>
  <si>
    <t>465,00</t>
  </si>
  <si>
    <t>PREC-MENOR-MIN,</t>
  </si>
  <si>
    <t>02/2010</t>
  </si>
  <si>
    <t>01/02/2010</t>
  </si>
  <si>
    <t>56,10</t>
  </si>
  <si>
    <t>510,00</t>
  </si>
  <si>
    <t>IREC-LC123</t>
  </si>
  <si>
    <t>03/2010</t>
  </si>
  <si>
    <t>02/03/2010</t>
  </si>
  <si>
    <t>56,10</t>
  </si>
  <si>
    <t>510,00</t>
  </si>
  <si>
    <t>IREC-LC123</t>
  </si>
  <si>
    <t>04/2010</t>
  </si>
  <si>
    <t>07/04/2010</t>
  </si>
  <si>
    <t>56,10</t>
  </si>
  <si>
    <t>510,00</t>
  </si>
  <si>
    <t>IREC-LC123</t>
  </si>
  <si>
    <t>05/2010</t>
  </si>
  <si>
    <t>03/05/2010</t>
  </si>
  <si>
    <t>56,10</t>
  </si>
  <si>
    <t>510,00</t>
  </si>
  <si>
    <t>IREC-LC123</t>
  </si>
  <si>
    <t>06/2010</t>
  </si>
  <si>
    <t>08/06/2010</t>
  </si>
  <si>
    <t>56,10</t>
  </si>
  <si>
    <t>510,00</t>
  </si>
  <si>
    <t>IREC-LC123</t>
  </si>
  <si>
    <t>07/2010</t>
  </si>
  <si>
    <t>08/07/2010</t>
  </si>
  <si>
    <t>56,10</t>
  </si>
  <si>
    <t>510,00</t>
  </si>
  <si>
    <t>IREC-LC123</t>
  </si>
  <si>
    <t>08/2010</t>
  </si>
  <si>
    <t>09/08/2010</t>
  </si>
  <si>
    <t>56,10</t>
  </si>
  <si>
    <t>510,00</t>
  </si>
  <si>
    <t>IREC-LC123</t>
  </si>
  <si>
    <t>09/2010</t>
  </si>
  <si>
    <t>08/09/2010</t>
  </si>
  <si>
    <t>56,10</t>
  </si>
  <si>
    <t>510,00</t>
  </si>
  <si>
    <t>IREC-LC123</t>
  </si>
  <si>
    <t>10/2010</t>
  </si>
  <si>
    <t>07/10/2010</t>
  </si>
  <si>
    <t>56,10</t>
  </si>
  <si>
    <t>510,00</t>
  </si>
  <si>
    <t>IREC-LC123</t>
  </si>
  <si>
    <t>11/2010</t>
  </si>
  <si>
    <t>11/11/2010</t>
  </si>
  <si>
    <t>56,10</t>
  </si>
  <si>
    <t>510,00</t>
  </si>
  <si>
    <t>IREC-LC123</t>
  </si>
  <si>
    <t>12/2010</t>
  </si>
  <si>
    <t>06/12/2010</t>
  </si>
  <si>
    <t>56,10</t>
  </si>
  <si>
    <t>510,00</t>
  </si>
  <si>
    <t>IREC-LC123</t>
  </si>
  <si>
    <t>01/2011</t>
  </si>
  <si>
    <t>14/01/2011</t>
  </si>
  <si>
    <t>79,10</t>
  </si>
  <si>
    <t>540,00</t>
  </si>
  <si>
    <t>IREC-LC123</t>
  </si>
  <si>
    <t>02/2011</t>
  </si>
  <si>
    <t>07/02/2011</t>
  </si>
  <si>
    <t>59,45</t>
  </si>
  <si>
    <t>540,00</t>
  </si>
  <si>
    <t>IREC-LC123</t>
  </si>
  <si>
    <t>09/2011</t>
  </si>
  <si>
    <t>10/10/2011</t>
  </si>
  <si>
    <t>59,95</t>
  </si>
  <si>
    <t>545,00</t>
  </si>
  <si>
    <t>IREC-LC123</t>
  </si>
  <si>
    <t>11/2011</t>
  </si>
  <si>
    <t>07/11/2011</t>
  </si>
  <si>
    <t>59,95</t>
  </si>
  <si>
    <t>545,00</t>
  </si>
  <si>
    <t>IREC-LC123</t>
  </si>
  <si>
    <t>12/2011</t>
  </si>
  <si>
    <t>07/12/2011</t>
  </si>
  <si>
    <t>59,95</t>
  </si>
  <si>
    <t>545,00</t>
  </si>
  <si>
    <t>IREC-LC123</t>
  </si>
  <si>
    <t>02/2020</t>
  </si>
  <si>
    <t>1.045,00</t>
  </si>
  <si>
    <t>01/2020</t>
  </si>
  <si>
    <t>1.039,00</t>
  </si>
  <si>
    <t>11/2019</t>
  </si>
  <si>
    <t>998,00</t>
  </si>
  <si>
    <t>10/2019</t>
  </si>
  <si>
    <t>998,00</t>
  </si>
  <si>
    <t>08/2019</t>
  </si>
  <si>
    <t>998,00</t>
  </si>
  <si>
    <t>07/2019</t>
  </si>
  <si>
    <t>998,00</t>
  </si>
  <si>
    <t>04/2019</t>
  </si>
  <si>
    <t>998,00</t>
  </si>
  <si>
    <t>03/2019</t>
  </si>
  <si>
    <t>998,00</t>
  </si>
  <si>
    <t>01/2019</t>
  </si>
  <si>
    <t>998,00</t>
  </si>
  <si>
    <t>04/2018</t>
  </si>
  <si>
    <t>954,00</t>
  </si>
  <si>
    <t>03/2018</t>
  </si>
  <si>
    <t>954,00</t>
  </si>
  <si>
    <t>01/2018</t>
  </si>
  <si>
    <t>954,00</t>
  </si>
  <si>
    <t>12/2017</t>
  </si>
  <si>
    <t>937,00</t>
  </si>
  <si>
    <t>11/2017</t>
  </si>
  <si>
    <t>937,00</t>
  </si>
  <si>
    <t>Empregador</t>
  </si>
  <si>
    <t>Ano</t>
  </si>
  <si>
    <t>Mês</t>
  </si>
  <si>
    <t>CPF/CNPJ Empregador</t>
  </si>
  <si>
    <t>Auxilio Doença Previdenciario</t>
  </si>
  <si>
    <t>Índice</t>
  </si>
  <si>
    <t>Valor Corrigido</t>
  </si>
  <si>
    <t>NIT:</t>
  </si>
  <si>
    <t>167.13932.01-01</t>
  </si>
  <si>
    <t>D. Nasc.</t>
  </si>
  <si>
    <t>CPF:</t>
  </si>
  <si>
    <t>862.762.633-20</t>
  </si>
  <si>
    <t>Pensão por Morte Previdenciária</t>
  </si>
  <si>
    <t>Aposentadoria por Idade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</si>
</sst>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6">
    <font>
      <sz val="10"/>
      <name val="Arial"/>
      <family val="2"/>
    </font>
    <font>
      <sz val="8"/>
      <name val="Arial"/>
      <family val="2"/>
    </font>
    <font>
      <sz val="12"/>
      <name val="Arial Bold"/>
      <family val="2"/>
    </font>
    <font>
      <sz val="10"/>
      <name val="Arial Bold"/>
      <family val="2"/>
    </font>
    <font>
      <sz val="8"/>
      <name val="Arial Bold"/>
      <family val="2"/>
    </font>
    <font>
      <sz val="7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DDDDD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horizontal="center"/>
    </xf>
    <xf numFmtId="0" fontId="4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left"/>
    </xf>
    <xf numFmtId="0" fontId="2" fillId="0" borderId="0" xfId="0" applyNumberFormat="1" applyFont="1" applyAlignment="1">
      <alignment horizontal="left"/>
    </xf>
    <xf numFmtId="0" fontId="0" fillId="0" borderId="5" xfId="0" applyBorder="1" applyAlignment="1">
      <alignment horizontal="center"/>
    </xf>
    <xf numFmtId="0" fontId="3" fillId="0" borderId="2" xfId="0" applyNumberFormat="1" applyFont="1" applyBorder="1" applyAlignment="1">
      <alignment vertical="center"/>
    </xf>
    <xf numFmtId="0" fontId="3" fillId="0" borderId="2" xfId="0" applyNumberFormat="1" applyFont="1" applyBorder="1" applyAlignment="1">
      <alignment horizontal="right" vertical="center"/>
    </xf>
    <xf numFmtId="0" fontId="3" fillId="0" borderId="2" xfId="0" applyNumberFormat="1" applyFont="1" applyBorder="1" applyAlignment="1">
      <alignment horizontal="right"/>
    </xf>
    <xf numFmtId="49" fontId="5" fillId="2" borderId="7" xfId="0" applyNumberFormat="1" applyFont="1" applyFill="1" applyBorder="1" applyAlignment="1">
      <alignment horizontal="center" vertical="center"/>
    </xf>
    <xf numFmtId="2" fontId="1" fillId="0" borderId="0" xfId="0" applyNumberFormat="1" applyFont="1" applyAlignment="1">
      <alignment horizontal="center"/>
    </xf>
    <xf numFmtId="0" fontId="3" fillId="0" borderId="0" xfId="0" applyNumberFormat="1" applyFont="1" applyBorder="1" applyAlignment="1"/>
    <xf numFmtId="0" fontId="3" fillId="0" borderId="0" xfId="0" applyNumberFormat="1" applyFont="1" applyBorder="1"/>
    <xf numFmtId="0" fontId="0" fillId="0" borderId="0" xfId="0" applyBorder="1" applyAlignment="1">
      <alignment horizontal="center"/>
    </xf>
    <xf numFmtId="0" fontId="3" fillId="0" borderId="0" xfId="0" applyNumberFormat="1" applyFont="1" applyBorder="1" applyAlignment="1">
      <alignment horizontal="right" vertical="center"/>
    </xf>
    <xf numFmtId="0" fontId="3" fillId="0" borderId="3" xfId="0" applyNumberFormat="1" applyFont="1" applyBorder="1" applyAlignment="1"/>
    <xf numFmtId="14" fontId="3" fillId="0" borderId="9" xfId="0" applyNumberFormat="1" applyFont="1" applyBorder="1" applyAlignment="1">
      <alignment horizontal="left" vertical="center"/>
    </xf>
    <xf numFmtId="0" fontId="3" fillId="0" borderId="4" xfId="0" applyNumberFormat="1" applyFont="1" applyBorder="1"/>
    <xf numFmtId="0" fontId="0" fillId="0" borderId="6" xfId="0" applyBorder="1" applyAlignment="1">
      <alignment horizontal="center"/>
    </xf>
    <xf numFmtId="49" fontId="1" fillId="0" borderId="0" xfId="0" applyNumberFormat="1" applyFont="1" applyFill="1" applyAlignment="1">
      <alignment horizontal="center"/>
    </xf>
    <xf numFmtId="0" fontId="1" fillId="0" borderId="0" xfId="0" applyNumberFormat="1" applyFont="1" applyFill="1" applyAlignment="1">
      <alignment horizontal="center"/>
    </xf>
    <xf numFmtId="2" fontId="1" fillId="0" borderId="0" xfId="0" applyNumberFormat="1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0" fontId="1" fillId="0" borderId="0" xfId="0" applyNumberFormat="1" applyFont="1" applyFill="1"/>
    <xf numFmtId="0" fontId="1" fillId="0" borderId="0" xfId="0" applyFont="1" applyFill="1"/>
    <xf numFmtId="164" fontId="1" fillId="0" borderId="0" xfId="0" applyNumberFormat="1" applyFont="1" applyFill="1" applyAlignment="1">
      <alignment horizontal="center"/>
    </xf>
    <xf numFmtId="164" fontId="1" fillId="0" borderId="0" xfId="0" applyNumberFormat="1" applyFont="1" applyFill="1" applyBorder="1" applyAlignment="1">
      <alignment horizontal="center"/>
    </xf>
    <xf numFmtId="164" fontId="1" fillId="0" borderId="7" xfId="0" applyNumberFormat="1" applyFont="1" applyFill="1" applyBorder="1" applyAlignment="1">
      <alignment horizontal="center" vertical="center"/>
    </xf>
    <xf numFmtId="164" fontId="1" fillId="0" borderId="7" xfId="0" applyNumberFormat="1" applyFont="1" applyFill="1" applyBorder="1" applyAlignment="1">
      <alignment horizontal="center"/>
    </xf>
    <xf numFmtId="164" fontId="1" fillId="0" borderId="0" xfId="0" applyNumberFormat="1" applyFont="1" applyFill="1" applyBorder="1" applyAlignment="1">
      <alignment horizontal="center" vertical="center"/>
    </xf>
    <xf numFmtId="0" fontId="3" fillId="0" borderId="8" xfId="0" applyNumberFormat="1" applyFont="1" applyBorder="1" applyAlignment="1">
      <alignment horizontal="left"/>
    </xf>
    <xf numFmtId="0" fontId="3" fillId="0" borderId="0" xfId="0" applyNumberFormat="1" applyFont="1" applyBorder="1" applyAlignment="1">
      <alignment horizontal="left"/>
    </xf>
    <xf numFmtId="0" fontId="2" fillId="0" borderId="0" xfId="0" applyNumberFormat="1" applyFont="1" applyAlignment="1">
      <alignment horizontal="left"/>
    </xf>
    <xf numFmtId="0" fontId="3" fillId="0" borderId="1" xfId="0" applyNumberFormat="1" applyFont="1" applyBorder="1" applyAlignment="1">
      <alignment horizontal="left" vertical="center"/>
    </xf>
    <xf numFmtId="0" fontId="3" fillId="0" borderId="2" xfId="0" applyNumberFormat="1" applyFont="1" applyBorder="1" applyAlignment="1">
      <alignment horizontal="left" vertical="center"/>
    </xf>
    <xf numFmtId="0" fontId="0" fillId="0" borderId="0" xfId="0" applyFont="1" applyFill="1"/>
  </cellXfs>
  <cellStyles count="1">
    <cellStyle name="Normal" xfId="0" builtinId="0"/>
  </cellStyles>
  <dxfs count="20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0" formatCode="General"/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2A124E2-54A2-4515-A422-6CB5B87797D8}" name="Tabela1" displayName="Tabela1" ref="A9:K228" totalsRowCount="1">
  <autoFilter ref="A9:K227" xr:uid="{35056EDA-3043-4AD1-A1FC-CCF15E4453AD}"/>
  <sortState xmlns:xlrd2="http://schemas.microsoft.com/office/spreadsheetml/2017/richdata2" ref="A10:K227">
    <sortCondition ref="B9:B227"/>
  </sortState>
  <tableColumns count="11">
    <tableColumn id="1" xr3:uid="{DFC6D5B1-3081-4774-A539-578DDCAB70BD}" name="Competência" dataDxfId="19" totalsRowDxfId="18"/>
    <tableColumn id="11" xr3:uid="{6D7AC10A-6303-4D3F-A4B4-476B8A74EFD9}" name="Ano" dataDxfId="17" totalsRowDxfId="16">
      <calculatedColumnFormula>MID(A10,4,4)</calculatedColumnFormula>
    </tableColumn>
    <tableColumn id="10" xr3:uid="{74EFF07F-6677-4541-A78F-B6B98EEDD60F}" name="Mês" dataDxfId="15" totalsRowDxfId="14">
      <calculatedColumnFormula>MID(A10,1,2)</calculatedColumnFormula>
    </tableColumn>
    <tableColumn id="2" xr3:uid="{05400F13-6576-489D-A640-DAE1A5EB4978}" name="Remuneração" dataDxfId="13" totalsRowDxfId="12"/>
    <tableColumn id="13" xr3:uid="{17857A96-2B0B-4EDF-8CA6-45282E2F31D7}" name="Índice" dataDxfId="11" totalsRowDxfId="10"/>
    <tableColumn id="12" xr3:uid="{94ADC1FC-C58B-4198-AA98-B3ECA97C709E}" name="Valor Corrigido" totalsRowFunction="custom" dataDxfId="9" totalsRowDxfId="8">
      <calculatedColumnFormula>(D10*E10)</calculatedColumnFormula>
      <totalsRowFormula>AVERAGE(F10:F227)</totalsRowFormula>
    </tableColumn>
    <tableColumn id="3" xr3:uid="{396F08BE-3C8B-4D3F-AB0B-A77DDEC01E56}" name="Indicadores" dataDxfId="7" totalsRowDxfId="6"/>
    <tableColumn id="4" xr3:uid="{1E3644CA-CD34-4828-AF25-A8B56CEA5946}" name="Data Pgto." dataDxfId="5" totalsRowDxfId="4"/>
    <tableColumn id="5" xr3:uid="{6AB47390-4A82-4C20-AAF9-102E5081591D}" name="Contribuição" dataDxfId="3" totalsRowDxfId="2"/>
    <tableColumn id="8" xr3:uid="{E966F524-29D7-4361-A498-778A7F17C152}" name="Empregador"/>
    <tableColumn id="9" xr3:uid="{99F7BAC7-2DF8-4E8B-ACE7-FB0E55881D78}" name="CPF/CNPJ Empregador" dataDxfId="1" totalsRow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228"/>
  <sheetViews>
    <sheetView tabSelected="1" workbookViewId="0">
      <pane ySplit="9" topLeftCell="A10" activePane="bottomLeft" state="frozen"/>
      <selection pane="bottomLeft" activeCell="A4" sqref="A4"/>
    </sheetView>
  </sheetViews>
  <sheetFormatPr defaultRowHeight="12.75"/>
  <cols>
    <col min="1" max="1" width="17.7109375" style="1" bestFit="1" customWidth="1"/>
    <col min="2" max="2" width="9.7109375" style="1" customWidth="1"/>
    <col min="3" max="3" width="9.140625" style="1" bestFit="1" customWidth="1"/>
    <col min="4" max="4" width="18.42578125" style="1" bestFit="1" customWidth="1"/>
    <col min="5" max="5" width="11.140625" style="1" hidden="1" customWidth="1"/>
    <col min="6" max="6" width="19.5703125" style="1" hidden="1" customWidth="1"/>
    <col min="7" max="7" width="16.140625" style="1" bestFit="1" customWidth="1"/>
    <col min="8" max="8" width="13.28515625" style="1" bestFit="1" customWidth="1"/>
    <col min="9" max="9" width="15.5703125" style="1" bestFit="1" customWidth="1"/>
    <col min="10" max="10" width="41.85546875" bestFit="1" customWidth="1"/>
    <col min="11" max="11" width="24.5703125" bestFit="1" customWidth="1"/>
  </cols>
  <sheetData>
    <row r="1" spans="1:11" ht="15">
      <c r="A1" s="34" t="s">
        <v>0</v>
      </c>
      <c r="B1" s="34"/>
      <c r="C1" s="34"/>
      <c r="D1" s="34"/>
      <c r="E1" s="34"/>
      <c r="F1" s="34"/>
      <c r="G1" s="34"/>
    </row>
    <row r="2" spans="1:11" ht="15">
      <c r="A2" s="34" t="s">
        <v>1</v>
      </c>
      <c r="B2" s="34"/>
      <c r="C2" s="34"/>
      <c r="D2" s="34"/>
      <c r="E2" s="34"/>
      <c r="F2" s="34"/>
      <c r="G2" s="34"/>
    </row>
    <row r="3" spans="1:11" ht="15">
      <c r="A3" s="34" t="s">
        <v>2</v>
      </c>
      <c r="B3" s="34"/>
      <c r="C3" s="34"/>
      <c r="D3" s="34"/>
      <c r="E3" s="5"/>
      <c r="F3" s="5"/>
    </row>
    <row r="4" spans="1:11" ht="15.75" thickBot="1">
      <c r="A4" s="4" t="s">
        <v>3</v>
      </c>
      <c r="B4" s="5"/>
      <c r="C4" s="5"/>
      <c r="D4" s="5"/>
      <c r="E4" s="5"/>
      <c r="F4" s="5"/>
      <c r="G4" s="4"/>
      <c r="H4" s="14"/>
      <c r="I4" s="14"/>
    </row>
    <row r="5" spans="1:11" ht="15" customHeight="1">
      <c r="A5" s="35" t="s">
        <v>4</v>
      </c>
      <c r="B5" s="36"/>
      <c r="C5" s="8" t="s">
        <v>599</v>
      </c>
      <c r="D5" s="7" t="s">
        <v>600</v>
      </c>
      <c r="E5" s="9" t="s">
        <v>602</v>
      </c>
      <c r="F5" s="16" t="s">
        <v>603</v>
      </c>
      <c r="G5" s="9" t="s">
        <v>602</v>
      </c>
      <c r="H5" s="16" t="s">
        <v>603</v>
      </c>
      <c r="I5" s="12"/>
    </row>
    <row r="6" spans="1:11">
      <c r="A6" s="32" t="s">
        <v>5</v>
      </c>
      <c r="B6" s="33"/>
      <c r="C6" s="33"/>
      <c r="D6" s="33"/>
      <c r="E6" s="15" t="s">
        <v>601</v>
      </c>
      <c r="F6" s="17">
        <v>17774</v>
      </c>
      <c r="G6" s="15" t="s">
        <v>601</v>
      </c>
      <c r="H6" s="17">
        <v>17774</v>
      </c>
      <c r="I6" s="14"/>
    </row>
    <row r="7" spans="1:11" ht="13.5" thickBot="1">
      <c r="A7" s="18" t="s">
        <v>6</v>
      </c>
      <c r="B7" s="6"/>
      <c r="C7" s="6"/>
      <c r="D7" s="6"/>
      <c r="E7" s="6"/>
      <c r="F7" s="19"/>
      <c r="G7" s="6"/>
      <c r="H7" s="19"/>
      <c r="I7" s="14"/>
    </row>
    <row r="8" spans="1:11">
      <c r="A8" s="13"/>
    </row>
    <row r="9" spans="1:11">
      <c r="A9" s="1" t="s">
        <v>10</v>
      </c>
      <c r="B9" s="1" t="s">
        <v>593</v>
      </c>
      <c r="C9" s="1" t="s">
        <v>594</v>
      </c>
      <c r="D9" s="1" t="s">
        <v>11</v>
      </c>
      <c r="E9" s="1" t="s">
        <v>597</v>
      </c>
      <c r="F9" s="1" t="s">
        <v>598</v>
      </c>
      <c r="G9" s="1" t="s">
        <v>7</v>
      </c>
      <c r="H9" s="2" t="s">
        <v>368</v>
      </c>
      <c r="I9" s="2" t="s">
        <v>369</v>
      </c>
      <c r="J9" t="s">
        <v>592</v>
      </c>
      <c r="K9" t="s">
        <v>595</v>
      </c>
    </row>
    <row r="10" spans="1:11" s="24" customFormat="1">
      <c r="A10" s="21" t="s">
        <v>12</v>
      </c>
      <c r="B10" s="21" t="str">
        <f t="shared" ref="B10:B73" si="0">MID(A10,4,4)</f>
        <v>1983</v>
      </c>
      <c r="C10" s="21" t="str">
        <f t="shared" ref="C10:C73" si="1">MID(A10,1,2)</f>
        <v>01</v>
      </c>
      <c r="D10" s="22" t="s">
        <v>13</v>
      </c>
      <c r="E10" s="10"/>
      <c r="F10" s="22">
        <f t="shared" ref="F10:F73" si="2">ROUNDDOWN((D10*E10),2)</f>
        <v>0</v>
      </c>
      <c r="G10" s="23"/>
      <c r="H10" s="23"/>
      <c r="I10" s="23"/>
      <c r="J10" s="25" t="s">
        <v>9</v>
      </c>
      <c r="K10" s="25" t="s">
        <v>8</v>
      </c>
    </row>
    <row r="11" spans="1:11" s="24" customFormat="1">
      <c r="A11" s="21" t="s">
        <v>14</v>
      </c>
      <c r="B11" s="21" t="str">
        <f t="shared" si="0"/>
        <v>1983</v>
      </c>
      <c r="C11" s="21" t="str">
        <f t="shared" si="1"/>
        <v>02</v>
      </c>
      <c r="D11" s="22" t="s">
        <v>15</v>
      </c>
      <c r="E11" s="10"/>
      <c r="F11" s="22">
        <f t="shared" si="2"/>
        <v>0</v>
      </c>
      <c r="G11" s="23"/>
      <c r="H11" s="23"/>
      <c r="I11" s="23"/>
      <c r="J11" s="25" t="s">
        <v>9</v>
      </c>
      <c r="K11" s="25" t="s">
        <v>8</v>
      </c>
    </row>
    <row r="12" spans="1:11" s="24" customFormat="1">
      <c r="A12" s="21" t="s">
        <v>16</v>
      </c>
      <c r="B12" s="21" t="str">
        <f t="shared" si="0"/>
        <v>1983</v>
      </c>
      <c r="C12" s="21" t="str">
        <f t="shared" si="1"/>
        <v>03</v>
      </c>
      <c r="D12" s="22" t="s">
        <v>17</v>
      </c>
      <c r="E12" s="10"/>
      <c r="F12" s="22">
        <f t="shared" si="2"/>
        <v>0</v>
      </c>
      <c r="G12" s="23"/>
      <c r="H12" s="23"/>
      <c r="I12" s="23"/>
      <c r="J12" s="25" t="s">
        <v>9</v>
      </c>
      <c r="K12" s="25" t="s">
        <v>8</v>
      </c>
    </row>
    <row r="13" spans="1:11" s="24" customFormat="1">
      <c r="A13" s="21" t="s">
        <v>18</v>
      </c>
      <c r="B13" s="21" t="str">
        <f t="shared" si="0"/>
        <v>1983</v>
      </c>
      <c r="C13" s="21" t="str">
        <f t="shared" si="1"/>
        <v>04</v>
      </c>
      <c r="D13" s="22" t="s">
        <v>19</v>
      </c>
      <c r="E13" s="10"/>
      <c r="F13" s="22">
        <f t="shared" si="2"/>
        <v>0</v>
      </c>
      <c r="G13" s="23"/>
      <c r="H13" s="23"/>
      <c r="I13" s="23"/>
      <c r="J13" s="25" t="s">
        <v>9</v>
      </c>
      <c r="K13" s="25" t="s">
        <v>8</v>
      </c>
    </row>
    <row r="14" spans="1:11" s="24" customFormat="1">
      <c r="A14" s="21" t="s">
        <v>20</v>
      </c>
      <c r="B14" s="21" t="str">
        <f t="shared" si="0"/>
        <v>1983</v>
      </c>
      <c r="C14" s="21" t="str">
        <f t="shared" si="1"/>
        <v>05</v>
      </c>
      <c r="D14" s="22" t="s">
        <v>21</v>
      </c>
      <c r="E14" s="10"/>
      <c r="F14" s="22">
        <f t="shared" si="2"/>
        <v>0</v>
      </c>
      <c r="G14" s="23"/>
      <c r="H14" s="23"/>
      <c r="I14" s="23"/>
      <c r="J14" s="25" t="s">
        <v>9</v>
      </c>
      <c r="K14" s="25" t="s">
        <v>8</v>
      </c>
    </row>
    <row r="15" spans="1:11" s="24" customFormat="1">
      <c r="A15" s="21" t="s">
        <v>24</v>
      </c>
      <c r="B15" s="21" t="str">
        <f t="shared" si="0"/>
        <v>1983</v>
      </c>
      <c r="C15" s="21" t="str">
        <f t="shared" si="1"/>
        <v>08</v>
      </c>
      <c r="D15" s="22" t="s">
        <v>25</v>
      </c>
      <c r="E15" s="10"/>
      <c r="F15" s="22">
        <f t="shared" si="2"/>
        <v>0</v>
      </c>
      <c r="G15" s="21" t="s">
        <v>26</v>
      </c>
      <c r="H15" s="23"/>
      <c r="I15" s="23"/>
      <c r="J15" s="25" t="s">
        <v>23</v>
      </c>
      <c r="K15" s="25" t="s">
        <v>22</v>
      </c>
    </row>
    <row r="16" spans="1:11" s="24" customFormat="1">
      <c r="A16" s="21" t="s">
        <v>27</v>
      </c>
      <c r="B16" s="21" t="str">
        <f t="shared" si="0"/>
        <v>1983</v>
      </c>
      <c r="C16" s="21" t="str">
        <f t="shared" si="1"/>
        <v>09</v>
      </c>
      <c r="D16" s="22" t="s">
        <v>28</v>
      </c>
      <c r="E16" s="10"/>
      <c r="F16" s="22">
        <f t="shared" si="2"/>
        <v>0</v>
      </c>
      <c r="G16" s="21" t="s">
        <v>29</v>
      </c>
      <c r="H16" s="23"/>
      <c r="I16" s="23"/>
      <c r="J16" s="25" t="s">
        <v>23</v>
      </c>
      <c r="K16" s="25" t="s">
        <v>22</v>
      </c>
    </row>
    <row r="17" spans="1:11" s="24" customFormat="1">
      <c r="A17" s="21" t="s">
        <v>30</v>
      </c>
      <c r="B17" s="21" t="str">
        <f t="shared" si="0"/>
        <v>1983</v>
      </c>
      <c r="C17" s="21" t="str">
        <f t="shared" si="1"/>
        <v>10</v>
      </c>
      <c r="D17" s="22" t="s">
        <v>31</v>
      </c>
      <c r="E17" s="10"/>
      <c r="F17" s="22">
        <f t="shared" si="2"/>
        <v>0</v>
      </c>
      <c r="G17" s="21" t="s">
        <v>32</v>
      </c>
      <c r="H17" s="23"/>
      <c r="I17" s="23"/>
      <c r="J17" s="25" t="s">
        <v>23</v>
      </c>
      <c r="K17" s="25" t="s">
        <v>22</v>
      </c>
    </row>
    <row r="18" spans="1:11" s="24" customFormat="1">
      <c r="A18" s="21" t="s">
        <v>33</v>
      </c>
      <c r="B18" s="21" t="str">
        <f t="shared" si="0"/>
        <v>1983</v>
      </c>
      <c r="C18" s="21" t="str">
        <f t="shared" si="1"/>
        <v>11</v>
      </c>
      <c r="D18" s="22" t="s">
        <v>34</v>
      </c>
      <c r="E18" s="10"/>
      <c r="F18" s="22">
        <f t="shared" si="2"/>
        <v>0</v>
      </c>
      <c r="G18" s="21" t="s">
        <v>35</v>
      </c>
      <c r="H18" s="23"/>
      <c r="I18" s="23"/>
      <c r="J18" s="25" t="s">
        <v>23</v>
      </c>
      <c r="K18" s="25" t="s">
        <v>22</v>
      </c>
    </row>
    <row r="19" spans="1:11" s="24" customFormat="1">
      <c r="A19" s="21" t="s">
        <v>36</v>
      </c>
      <c r="B19" s="21" t="str">
        <f t="shared" si="0"/>
        <v>1983</v>
      </c>
      <c r="C19" s="21" t="str">
        <f t="shared" si="1"/>
        <v>12</v>
      </c>
      <c r="D19" s="22" t="s">
        <v>37</v>
      </c>
      <c r="E19" s="10"/>
      <c r="F19" s="22">
        <f t="shared" si="2"/>
        <v>0</v>
      </c>
      <c r="G19" s="21" t="s">
        <v>38</v>
      </c>
      <c r="H19" s="23"/>
      <c r="I19" s="23"/>
      <c r="J19" s="25" t="s">
        <v>23</v>
      </c>
      <c r="K19" s="25" t="s">
        <v>22</v>
      </c>
    </row>
    <row r="20" spans="1:11" s="24" customFormat="1">
      <c r="A20" s="21" t="s">
        <v>39</v>
      </c>
      <c r="B20" s="21" t="str">
        <f t="shared" si="0"/>
        <v>1984</v>
      </c>
      <c r="C20" s="21" t="str">
        <f t="shared" si="1"/>
        <v>01</v>
      </c>
      <c r="D20" s="22" t="s">
        <v>40</v>
      </c>
      <c r="E20" s="29"/>
      <c r="F20" s="22">
        <f t="shared" si="2"/>
        <v>0</v>
      </c>
      <c r="G20" s="21" t="s">
        <v>41</v>
      </c>
      <c r="H20" s="23"/>
      <c r="I20" s="23"/>
      <c r="J20" s="25" t="s">
        <v>23</v>
      </c>
      <c r="K20" s="25" t="s">
        <v>22</v>
      </c>
    </row>
    <row r="21" spans="1:11" s="24" customFormat="1">
      <c r="A21" s="21" t="s">
        <v>42</v>
      </c>
      <c r="B21" s="21" t="str">
        <f t="shared" si="0"/>
        <v>1984</v>
      </c>
      <c r="C21" s="21" t="str">
        <f t="shared" si="1"/>
        <v>02</v>
      </c>
      <c r="D21" s="22" t="s">
        <v>43</v>
      </c>
      <c r="E21" s="29"/>
      <c r="F21" s="22">
        <f t="shared" si="2"/>
        <v>0</v>
      </c>
      <c r="G21" s="21" t="s">
        <v>44</v>
      </c>
      <c r="H21" s="23"/>
      <c r="I21" s="23"/>
      <c r="J21" s="25" t="s">
        <v>23</v>
      </c>
      <c r="K21" s="25" t="s">
        <v>22</v>
      </c>
    </row>
    <row r="22" spans="1:11" s="24" customFormat="1">
      <c r="A22" s="21" t="s">
        <v>45</v>
      </c>
      <c r="B22" s="21" t="str">
        <f t="shared" si="0"/>
        <v>1984</v>
      </c>
      <c r="C22" s="21" t="str">
        <f t="shared" si="1"/>
        <v>03</v>
      </c>
      <c r="D22" s="22" t="s">
        <v>46</v>
      </c>
      <c r="E22" s="29"/>
      <c r="F22" s="22">
        <f t="shared" si="2"/>
        <v>0</v>
      </c>
      <c r="G22" s="21" t="s">
        <v>47</v>
      </c>
      <c r="H22" s="23"/>
      <c r="I22" s="23"/>
      <c r="J22" s="25" t="s">
        <v>23</v>
      </c>
      <c r="K22" s="25" t="s">
        <v>22</v>
      </c>
    </row>
    <row r="23" spans="1:11" s="24" customFormat="1">
      <c r="A23" s="21" t="s">
        <v>48</v>
      </c>
      <c r="B23" s="21" t="str">
        <f t="shared" si="0"/>
        <v>1984</v>
      </c>
      <c r="C23" s="21" t="str">
        <f t="shared" si="1"/>
        <v>04</v>
      </c>
      <c r="D23" s="22" t="s">
        <v>49</v>
      </c>
      <c r="E23" s="29"/>
      <c r="F23" s="22">
        <f t="shared" si="2"/>
        <v>0</v>
      </c>
      <c r="G23" s="21" t="s">
        <v>50</v>
      </c>
      <c r="H23" s="23"/>
      <c r="I23" s="23"/>
      <c r="J23" s="25" t="s">
        <v>23</v>
      </c>
      <c r="K23" s="25" t="s">
        <v>22</v>
      </c>
    </row>
    <row r="24" spans="1:11" s="24" customFormat="1">
      <c r="A24" s="21" t="s">
        <v>51</v>
      </c>
      <c r="B24" s="21" t="str">
        <f t="shared" si="0"/>
        <v>1984</v>
      </c>
      <c r="C24" s="21" t="str">
        <f t="shared" si="1"/>
        <v>05</v>
      </c>
      <c r="D24" s="22" t="s">
        <v>52</v>
      </c>
      <c r="E24" s="29"/>
      <c r="F24" s="22">
        <f t="shared" si="2"/>
        <v>0</v>
      </c>
      <c r="G24" s="21" t="s">
        <v>53</v>
      </c>
      <c r="H24" s="23"/>
      <c r="I24" s="23"/>
      <c r="J24" s="25" t="s">
        <v>23</v>
      </c>
      <c r="K24" s="25" t="s">
        <v>22</v>
      </c>
    </row>
    <row r="25" spans="1:11" s="24" customFormat="1">
      <c r="A25" s="21" t="s">
        <v>54</v>
      </c>
      <c r="B25" s="21" t="str">
        <f t="shared" si="0"/>
        <v>1984</v>
      </c>
      <c r="C25" s="21" t="str">
        <f t="shared" si="1"/>
        <v>06</v>
      </c>
      <c r="D25" s="22" t="s">
        <v>55</v>
      </c>
      <c r="E25" s="29"/>
      <c r="F25" s="22">
        <f t="shared" si="2"/>
        <v>0</v>
      </c>
      <c r="G25" s="21" t="s">
        <v>56</v>
      </c>
      <c r="H25" s="23"/>
      <c r="I25" s="23"/>
      <c r="J25" s="25" t="s">
        <v>23</v>
      </c>
      <c r="K25" s="25" t="s">
        <v>22</v>
      </c>
    </row>
    <row r="26" spans="1:11" s="24" customFormat="1">
      <c r="A26" s="21" t="s">
        <v>57</v>
      </c>
      <c r="B26" s="21" t="str">
        <f t="shared" si="0"/>
        <v>1984</v>
      </c>
      <c r="C26" s="21" t="str">
        <f t="shared" si="1"/>
        <v>07</v>
      </c>
      <c r="D26" s="22" t="s">
        <v>58</v>
      </c>
      <c r="E26" s="29"/>
      <c r="F26" s="22">
        <f t="shared" si="2"/>
        <v>0</v>
      </c>
      <c r="G26" s="21" t="s">
        <v>59</v>
      </c>
      <c r="H26" s="23"/>
      <c r="I26" s="23"/>
      <c r="J26" s="25" t="s">
        <v>23</v>
      </c>
      <c r="K26" s="25" t="s">
        <v>22</v>
      </c>
    </row>
    <row r="27" spans="1:11" s="24" customFormat="1">
      <c r="A27" s="21" t="s">
        <v>60</v>
      </c>
      <c r="B27" s="21" t="str">
        <f t="shared" si="0"/>
        <v>1984</v>
      </c>
      <c r="C27" s="21" t="str">
        <f t="shared" si="1"/>
        <v>08</v>
      </c>
      <c r="D27" s="22" t="s">
        <v>61</v>
      </c>
      <c r="E27" s="29"/>
      <c r="F27" s="22">
        <f t="shared" si="2"/>
        <v>0</v>
      </c>
      <c r="G27" s="21" t="s">
        <v>62</v>
      </c>
      <c r="H27" s="23"/>
      <c r="I27" s="23"/>
      <c r="J27" s="25" t="s">
        <v>23</v>
      </c>
      <c r="K27" s="25" t="s">
        <v>22</v>
      </c>
    </row>
    <row r="28" spans="1:11" s="24" customFormat="1">
      <c r="A28" s="21" t="s">
        <v>63</v>
      </c>
      <c r="B28" s="21" t="str">
        <f t="shared" si="0"/>
        <v>1984</v>
      </c>
      <c r="C28" s="21" t="str">
        <f t="shared" si="1"/>
        <v>09</v>
      </c>
      <c r="D28" s="22" t="s">
        <v>64</v>
      </c>
      <c r="E28" s="29"/>
      <c r="F28" s="22">
        <f t="shared" si="2"/>
        <v>0</v>
      </c>
      <c r="G28" s="21" t="s">
        <v>65</v>
      </c>
      <c r="H28" s="23"/>
      <c r="I28" s="23"/>
      <c r="J28" s="25" t="s">
        <v>23</v>
      </c>
      <c r="K28" s="25" t="s">
        <v>22</v>
      </c>
    </row>
    <row r="29" spans="1:11" s="24" customFormat="1">
      <c r="A29" s="21" t="s">
        <v>66</v>
      </c>
      <c r="B29" s="21" t="str">
        <f t="shared" si="0"/>
        <v>1984</v>
      </c>
      <c r="C29" s="21" t="str">
        <f t="shared" si="1"/>
        <v>10</v>
      </c>
      <c r="D29" s="22" t="s">
        <v>67</v>
      </c>
      <c r="E29" s="29"/>
      <c r="F29" s="22">
        <f t="shared" si="2"/>
        <v>0</v>
      </c>
      <c r="G29" s="21" t="s">
        <v>68</v>
      </c>
      <c r="H29" s="23"/>
      <c r="I29" s="23"/>
      <c r="J29" s="25" t="s">
        <v>23</v>
      </c>
      <c r="K29" s="25" t="s">
        <v>22</v>
      </c>
    </row>
    <row r="30" spans="1:11" s="24" customFormat="1">
      <c r="A30" s="21" t="s">
        <v>69</v>
      </c>
      <c r="B30" s="21" t="str">
        <f t="shared" si="0"/>
        <v>1984</v>
      </c>
      <c r="C30" s="21" t="str">
        <f t="shared" si="1"/>
        <v>11</v>
      </c>
      <c r="D30" s="22" t="s">
        <v>70</v>
      </c>
      <c r="E30" s="29"/>
      <c r="F30" s="22">
        <f t="shared" si="2"/>
        <v>0</v>
      </c>
      <c r="G30" s="21" t="s">
        <v>71</v>
      </c>
      <c r="H30" s="23"/>
      <c r="I30" s="23"/>
      <c r="J30" s="25" t="s">
        <v>23</v>
      </c>
      <c r="K30" s="25" t="s">
        <v>22</v>
      </c>
    </row>
    <row r="31" spans="1:11" s="24" customFormat="1">
      <c r="A31" s="21" t="s">
        <v>72</v>
      </c>
      <c r="B31" s="21" t="str">
        <f t="shared" si="0"/>
        <v>1984</v>
      </c>
      <c r="C31" s="21" t="str">
        <f t="shared" si="1"/>
        <v>12</v>
      </c>
      <c r="D31" s="22" t="s">
        <v>73</v>
      </c>
      <c r="E31" s="29"/>
      <c r="F31" s="22">
        <f t="shared" si="2"/>
        <v>0</v>
      </c>
      <c r="G31" s="21" t="s">
        <v>74</v>
      </c>
      <c r="H31" s="23"/>
      <c r="I31" s="23"/>
      <c r="J31" s="25" t="s">
        <v>23</v>
      </c>
      <c r="K31" s="25" t="s">
        <v>22</v>
      </c>
    </row>
    <row r="32" spans="1:11" s="24" customFormat="1">
      <c r="A32" s="21" t="s">
        <v>75</v>
      </c>
      <c r="B32" s="21" t="str">
        <f t="shared" si="0"/>
        <v>1985</v>
      </c>
      <c r="C32" s="21" t="str">
        <f t="shared" si="1"/>
        <v>01</v>
      </c>
      <c r="D32" s="22" t="s">
        <v>76</v>
      </c>
      <c r="E32" s="29"/>
      <c r="F32" s="22">
        <f t="shared" si="2"/>
        <v>0</v>
      </c>
      <c r="G32" s="21" t="s">
        <v>77</v>
      </c>
      <c r="H32" s="23"/>
      <c r="I32" s="23"/>
      <c r="J32" s="25" t="s">
        <v>23</v>
      </c>
      <c r="K32" s="25" t="s">
        <v>22</v>
      </c>
    </row>
    <row r="33" spans="1:11" s="24" customFormat="1">
      <c r="A33" s="21" t="s">
        <v>78</v>
      </c>
      <c r="B33" s="21" t="str">
        <f t="shared" si="0"/>
        <v>1985</v>
      </c>
      <c r="C33" s="21" t="str">
        <f t="shared" si="1"/>
        <v>02</v>
      </c>
      <c r="D33" s="22" t="s">
        <v>79</v>
      </c>
      <c r="E33" s="29"/>
      <c r="F33" s="22">
        <f t="shared" si="2"/>
        <v>0</v>
      </c>
      <c r="G33" s="21" t="s">
        <v>80</v>
      </c>
      <c r="H33" s="23"/>
      <c r="I33" s="23"/>
      <c r="J33" s="25" t="s">
        <v>23</v>
      </c>
      <c r="K33" s="25" t="s">
        <v>22</v>
      </c>
    </row>
    <row r="34" spans="1:11" s="24" customFormat="1">
      <c r="A34" s="21" t="s">
        <v>81</v>
      </c>
      <c r="B34" s="21" t="str">
        <f t="shared" si="0"/>
        <v>1985</v>
      </c>
      <c r="C34" s="21" t="str">
        <f t="shared" si="1"/>
        <v>03</v>
      </c>
      <c r="D34" s="22" t="s">
        <v>82</v>
      </c>
      <c r="E34" s="29"/>
      <c r="F34" s="22">
        <f t="shared" si="2"/>
        <v>0</v>
      </c>
      <c r="G34" s="21" t="s">
        <v>83</v>
      </c>
      <c r="H34" s="23"/>
      <c r="I34" s="23"/>
      <c r="J34" s="25" t="s">
        <v>23</v>
      </c>
      <c r="K34" s="25" t="s">
        <v>22</v>
      </c>
    </row>
    <row r="35" spans="1:11" s="24" customFormat="1">
      <c r="A35" s="21" t="s">
        <v>84</v>
      </c>
      <c r="B35" s="21" t="str">
        <f t="shared" si="0"/>
        <v>1985</v>
      </c>
      <c r="C35" s="21" t="str">
        <f t="shared" si="1"/>
        <v>04</v>
      </c>
      <c r="D35" s="22" t="s">
        <v>85</v>
      </c>
      <c r="E35" s="29"/>
      <c r="F35" s="22">
        <f t="shared" si="2"/>
        <v>0</v>
      </c>
      <c r="G35" s="21" t="s">
        <v>86</v>
      </c>
      <c r="H35" s="23"/>
      <c r="I35" s="23"/>
      <c r="J35" s="25" t="s">
        <v>23</v>
      </c>
      <c r="K35" s="25" t="s">
        <v>22</v>
      </c>
    </row>
    <row r="36" spans="1:11" s="24" customFormat="1">
      <c r="A36" s="21" t="s">
        <v>87</v>
      </c>
      <c r="B36" s="21" t="str">
        <f t="shared" si="0"/>
        <v>1985</v>
      </c>
      <c r="C36" s="21" t="str">
        <f t="shared" si="1"/>
        <v>05</v>
      </c>
      <c r="D36" s="22" t="s">
        <v>88</v>
      </c>
      <c r="E36" s="29"/>
      <c r="F36" s="22">
        <f t="shared" si="2"/>
        <v>0</v>
      </c>
      <c r="G36" s="21" t="s">
        <v>89</v>
      </c>
      <c r="H36" s="23"/>
      <c r="I36" s="23"/>
      <c r="J36" s="25" t="s">
        <v>23</v>
      </c>
      <c r="K36" s="25" t="s">
        <v>22</v>
      </c>
    </row>
    <row r="37" spans="1:11" s="24" customFormat="1">
      <c r="A37" s="21" t="s">
        <v>90</v>
      </c>
      <c r="B37" s="21" t="str">
        <f t="shared" si="0"/>
        <v>1985</v>
      </c>
      <c r="C37" s="21" t="str">
        <f t="shared" si="1"/>
        <v>06</v>
      </c>
      <c r="D37" s="22" t="s">
        <v>91</v>
      </c>
      <c r="E37" s="29"/>
      <c r="F37" s="22">
        <f t="shared" si="2"/>
        <v>0</v>
      </c>
      <c r="G37" s="21" t="s">
        <v>92</v>
      </c>
      <c r="H37" s="23"/>
      <c r="I37" s="23"/>
      <c r="J37" s="25" t="s">
        <v>23</v>
      </c>
      <c r="K37" s="25" t="s">
        <v>22</v>
      </c>
    </row>
    <row r="38" spans="1:11" s="24" customFormat="1">
      <c r="A38" s="21" t="s">
        <v>93</v>
      </c>
      <c r="B38" s="21" t="str">
        <f t="shared" si="0"/>
        <v>1985</v>
      </c>
      <c r="C38" s="21" t="str">
        <f t="shared" si="1"/>
        <v>07</v>
      </c>
      <c r="D38" s="22" t="s">
        <v>94</v>
      </c>
      <c r="E38" s="29"/>
      <c r="F38" s="22">
        <f t="shared" si="2"/>
        <v>0</v>
      </c>
      <c r="G38" s="21" t="s">
        <v>95</v>
      </c>
      <c r="H38" s="23"/>
      <c r="I38" s="23"/>
      <c r="J38" s="25" t="s">
        <v>23</v>
      </c>
      <c r="K38" s="25" t="s">
        <v>22</v>
      </c>
    </row>
    <row r="39" spans="1:11" s="24" customFormat="1">
      <c r="A39" s="21" t="s">
        <v>96</v>
      </c>
      <c r="B39" s="21" t="str">
        <f t="shared" si="0"/>
        <v>1985</v>
      </c>
      <c r="C39" s="21" t="str">
        <f t="shared" si="1"/>
        <v>08</v>
      </c>
      <c r="D39" s="22" t="s">
        <v>97</v>
      </c>
      <c r="E39" s="29"/>
      <c r="F39" s="22">
        <f t="shared" si="2"/>
        <v>0</v>
      </c>
      <c r="G39" s="21" t="s">
        <v>98</v>
      </c>
      <c r="H39" s="23"/>
      <c r="I39" s="23"/>
      <c r="J39" s="25" t="s">
        <v>23</v>
      </c>
      <c r="K39" s="25" t="s">
        <v>22</v>
      </c>
    </row>
    <row r="40" spans="1:11" s="24" customFormat="1">
      <c r="A40" s="21" t="s">
        <v>99</v>
      </c>
      <c r="B40" s="21" t="str">
        <f t="shared" si="0"/>
        <v>1985</v>
      </c>
      <c r="C40" s="21" t="str">
        <f t="shared" si="1"/>
        <v>09</v>
      </c>
      <c r="D40" s="22" t="s">
        <v>100</v>
      </c>
      <c r="E40" s="29"/>
      <c r="F40" s="22">
        <f t="shared" si="2"/>
        <v>0</v>
      </c>
      <c r="G40" s="21" t="s">
        <v>101</v>
      </c>
      <c r="H40" s="23"/>
      <c r="I40" s="23"/>
      <c r="J40" s="25" t="s">
        <v>23</v>
      </c>
      <c r="K40" s="25" t="s">
        <v>22</v>
      </c>
    </row>
    <row r="41" spans="1:11" s="24" customFormat="1">
      <c r="A41" s="21" t="s">
        <v>102</v>
      </c>
      <c r="B41" s="21" t="str">
        <f t="shared" si="0"/>
        <v>1985</v>
      </c>
      <c r="C41" s="21" t="str">
        <f t="shared" si="1"/>
        <v>10</v>
      </c>
      <c r="D41" s="22" t="s">
        <v>103</v>
      </c>
      <c r="E41" s="29"/>
      <c r="F41" s="22">
        <f t="shared" si="2"/>
        <v>0</v>
      </c>
      <c r="G41" s="21" t="s">
        <v>104</v>
      </c>
      <c r="H41" s="23"/>
      <c r="I41" s="23"/>
      <c r="J41" s="25" t="s">
        <v>23</v>
      </c>
      <c r="K41" s="25" t="s">
        <v>22</v>
      </c>
    </row>
    <row r="42" spans="1:11" s="24" customFormat="1">
      <c r="A42" s="21" t="s">
        <v>105</v>
      </c>
      <c r="B42" s="21" t="str">
        <f t="shared" si="0"/>
        <v>1985</v>
      </c>
      <c r="C42" s="21" t="str">
        <f t="shared" si="1"/>
        <v>11</v>
      </c>
      <c r="D42" s="22" t="s">
        <v>106</v>
      </c>
      <c r="E42" s="29"/>
      <c r="F42" s="22">
        <f t="shared" si="2"/>
        <v>0</v>
      </c>
      <c r="G42" s="21" t="s">
        <v>107</v>
      </c>
      <c r="H42" s="23"/>
      <c r="I42" s="23"/>
      <c r="J42" s="25" t="s">
        <v>23</v>
      </c>
      <c r="K42" s="25" t="s">
        <v>22</v>
      </c>
    </row>
    <row r="43" spans="1:11" s="24" customFormat="1">
      <c r="A43" s="21" t="s">
        <v>108</v>
      </c>
      <c r="B43" s="21" t="str">
        <f t="shared" si="0"/>
        <v>1985</v>
      </c>
      <c r="C43" s="21" t="str">
        <f t="shared" si="1"/>
        <v>12</v>
      </c>
      <c r="D43" s="22" t="s">
        <v>109</v>
      </c>
      <c r="E43" s="29"/>
      <c r="F43" s="22">
        <f t="shared" si="2"/>
        <v>0</v>
      </c>
      <c r="G43" s="21" t="s">
        <v>110</v>
      </c>
      <c r="H43" s="23"/>
      <c r="I43" s="23"/>
      <c r="J43" s="25" t="s">
        <v>23</v>
      </c>
      <c r="K43" s="25" t="s">
        <v>22</v>
      </c>
    </row>
    <row r="44" spans="1:11" s="24" customFormat="1">
      <c r="A44" s="21" t="s">
        <v>111</v>
      </c>
      <c r="B44" s="21" t="str">
        <f t="shared" si="0"/>
        <v>1986</v>
      </c>
      <c r="C44" s="21" t="str">
        <f t="shared" si="1"/>
        <v>01</v>
      </c>
      <c r="D44" s="22" t="s">
        <v>112</v>
      </c>
      <c r="E44" s="29"/>
      <c r="F44" s="22">
        <f t="shared" si="2"/>
        <v>0</v>
      </c>
      <c r="G44" s="21" t="s">
        <v>113</v>
      </c>
      <c r="H44" s="23"/>
      <c r="I44" s="23"/>
      <c r="J44" s="25" t="s">
        <v>23</v>
      </c>
      <c r="K44" s="25" t="s">
        <v>22</v>
      </c>
    </row>
    <row r="45" spans="1:11" s="24" customFormat="1">
      <c r="A45" s="21" t="s">
        <v>114</v>
      </c>
      <c r="B45" s="21" t="str">
        <f t="shared" si="0"/>
        <v>1986</v>
      </c>
      <c r="C45" s="21" t="str">
        <f t="shared" si="1"/>
        <v>02</v>
      </c>
      <c r="D45" s="22" t="s">
        <v>115</v>
      </c>
      <c r="E45" s="29"/>
      <c r="F45" s="22">
        <f t="shared" si="2"/>
        <v>0</v>
      </c>
      <c r="G45" s="21" t="s">
        <v>116</v>
      </c>
      <c r="H45" s="23"/>
      <c r="I45" s="23"/>
      <c r="J45" s="25" t="s">
        <v>23</v>
      </c>
      <c r="K45" s="25" t="s">
        <v>22</v>
      </c>
    </row>
    <row r="46" spans="1:11" s="24" customFormat="1">
      <c r="A46" s="21" t="s">
        <v>117</v>
      </c>
      <c r="B46" s="21" t="str">
        <f t="shared" si="0"/>
        <v>1986</v>
      </c>
      <c r="C46" s="21" t="str">
        <f t="shared" si="1"/>
        <v>03</v>
      </c>
      <c r="D46" s="22" t="s">
        <v>118</v>
      </c>
      <c r="E46" s="29"/>
      <c r="F46" s="22">
        <f t="shared" si="2"/>
        <v>0</v>
      </c>
      <c r="G46" s="21" t="s">
        <v>119</v>
      </c>
      <c r="H46" s="23"/>
      <c r="I46" s="23"/>
      <c r="J46" s="25" t="s">
        <v>23</v>
      </c>
      <c r="K46" s="25" t="s">
        <v>22</v>
      </c>
    </row>
    <row r="47" spans="1:11" s="24" customFormat="1">
      <c r="A47" s="21" t="s">
        <v>120</v>
      </c>
      <c r="B47" s="21" t="str">
        <f t="shared" si="0"/>
        <v>1986</v>
      </c>
      <c r="C47" s="21" t="str">
        <f t="shared" si="1"/>
        <v>04</v>
      </c>
      <c r="D47" s="22" t="s">
        <v>121</v>
      </c>
      <c r="E47" s="29"/>
      <c r="F47" s="22">
        <f t="shared" si="2"/>
        <v>0</v>
      </c>
      <c r="G47" s="21" t="s">
        <v>122</v>
      </c>
      <c r="H47" s="23"/>
      <c r="I47" s="23"/>
      <c r="J47" s="25" t="s">
        <v>23</v>
      </c>
      <c r="K47" s="25" t="s">
        <v>22</v>
      </c>
    </row>
    <row r="48" spans="1:11" s="24" customFormat="1">
      <c r="A48" s="21" t="s">
        <v>123</v>
      </c>
      <c r="B48" s="21" t="str">
        <f t="shared" si="0"/>
        <v>1986</v>
      </c>
      <c r="C48" s="21" t="str">
        <f t="shared" si="1"/>
        <v>05</v>
      </c>
      <c r="D48" s="22" t="s">
        <v>124</v>
      </c>
      <c r="E48" s="29"/>
      <c r="F48" s="22">
        <f t="shared" si="2"/>
        <v>0</v>
      </c>
      <c r="G48" s="21" t="s">
        <v>125</v>
      </c>
      <c r="H48" s="23"/>
      <c r="I48" s="23"/>
      <c r="J48" s="25" t="s">
        <v>23</v>
      </c>
      <c r="K48" s="25" t="s">
        <v>22</v>
      </c>
    </row>
    <row r="49" spans="1:11" s="24" customFormat="1">
      <c r="A49" s="21" t="s">
        <v>126</v>
      </c>
      <c r="B49" s="21" t="str">
        <f t="shared" si="0"/>
        <v>1986</v>
      </c>
      <c r="C49" s="21" t="str">
        <f t="shared" si="1"/>
        <v>06</v>
      </c>
      <c r="D49" s="22" t="s">
        <v>127</v>
      </c>
      <c r="E49" s="29"/>
      <c r="F49" s="22">
        <f t="shared" si="2"/>
        <v>0</v>
      </c>
      <c r="G49" s="21" t="s">
        <v>128</v>
      </c>
      <c r="H49" s="23"/>
      <c r="I49" s="23"/>
      <c r="J49" s="25" t="s">
        <v>23</v>
      </c>
      <c r="K49" s="25" t="s">
        <v>22</v>
      </c>
    </row>
    <row r="50" spans="1:11" s="24" customFormat="1">
      <c r="A50" s="21" t="s">
        <v>129</v>
      </c>
      <c r="B50" s="21" t="str">
        <f t="shared" si="0"/>
        <v>1986</v>
      </c>
      <c r="C50" s="21" t="str">
        <f t="shared" si="1"/>
        <v>07</v>
      </c>
      <c r="D50" s="22" t="s">
        <v>130</v>
      </c>
      <c r="E50" s="29"/>
      <c r="F50" s="22">
        <f t="shared" si="2"/>
        <v>0</v>
      </c>
      <c r="G50" s="21" t="s">
        <v>131</v>
      </c>
      <c r="H50" s="23"/>
      <c r="I50" s="23"/>
      <c r="J50" s="25" t="s">
        <v>23</v>
      </c>
      <c r="K50" s="25" t="s">
        <v>22</v>
      </c>
    </row>
    <row r="51" spans="1:11" s="24" customFormat="1">
      <c r="A51" s="21" t="s">
        <v>132</v>
      </c>
      <c r="B51" s="21" t="str">
        <f t="shared" si="0"/>
        <v>1986</v>
      </c>
      <c r="C51" s="21" t="str">
        <f t="shared" si="1"/>
        <v>08</v>
      </c>
      <c r="D51" s="22" t="s">
        <v>133</v>
      </c>
      <c r="E51" s="29"/>
      <c r="F51" s="22">
        <f t="shared" si="2"/>
        <v>0</v>
      </c>
      <c r="G51" s="21" t="s">
        <v>134</v>
      </c>
      <c r="H51" s="23"/>
      <c r="I51" s="23"/>
      <c r="J51" s="25" t="s">
        <v>23</v>
      </c>
      <c r="K51" s="25" t="s">
        <v>22</v>
      </c>
    </row>
    <row r="52" spans="1:11" s="24" customFormat="1">
      <c r="A52" s="21" t="s">
        <v>135</v>
      </c>
      <c r="B52" s="21" t="str">
        <f t="shared" si="0"/>
        <v>1986</v>
      </c>
      <c r="C52" s="21" t="str">
        <f t="shared" si="1"/>
        <v>09</v>
      </c>
      <c r="D52" s="22" t="s">
        <v>136</v>
      </c>
      <c r="E52" s="29"/>
      <c r="F52" s="22">
        <f t="shared" si="2"/>
        <v>0</v>
      </c>
      <c r="G52" s="21" t="s">
        <v>137</v>
      </c>
      <c r="H52" s="23"/>
      <c r="I52" s="23"/>
      <c r="J52" s="25" t="s">
        <v>23</v>
      </c>
      <c r="K52" s="25" t="s">
        <v>22</v>
      </c>
    </row>
    <row r="53" spans="1:11" s="24" customFormat="1">
      <c r="A53" s="21" t="s">
        <v>138</v>
      </c>
      <c r="B53" s="21" t="str">
        <f t="shared" si="0"/>
        <v>1986</v>
      </c>
      <c r="C53" s="21" t="str">
        <f t="shared" si="1"/>
        <v>10</v>
      </c>
      <c r="D53" s="22" t="s">
        <v>139</v>
      </c>
      <c r="E53" s="29"/>
      <c r="F53" s="22">
        <f t="shared" si="2"/>
        <v>0</v>
      </c>
      <c r="G53" s="21" t="s">
        <v>140</v>
      </c>
      <c r="H53" s="23"/>
      <c r="I53" s="23"/>
      <c r="J53" s="25" t="s">
        <v>23</v>
      </c>
      <c r="K53" s="25" t="s">
        <v>22</v>
      </c>
    </row>
    <row r="54" spans="1:11" s="24" customFormat="1">
      <c r="A54" s="21" t="s">
        <v>141</v>
      </c>
      <c r="B54" s="21" t="str">
        <f t="shared" si="0"/>
        <v>1986</v>
      </c>
      <c r="C54" s="21" t="str">
        <f t="shared" si="1"/>
        <v>11</v>
      </c>
      <c r="D54" s="22" t="s">
        <v>142</v>
      </c>
      <c r="E54" s="29"/>
      <c r="F54" s="22">
        <f t="shared" si="2"/>
        <v>0</v>
      </c>
      <c r="G54" s="21" t="s">
        <v>143</v>
      </c>
      <c r="H54" s="23"/>
      <c r="I54" s="23"/>
      <c r="J54" s="25" t="s">
        <v>23</v>
      </c>
      <c r="K54" s="25" t="s">
        <v>22</v>
      </c>
    </row>
    <row r="55" spans="1:11" s="24" customFormat="1">
      <c r="A55" s="21" t="s">
        <v>144</v>
      </c>
      <c r="B55" s="21" t="str">
        <f t="shared" si="0"/>
        <v>1986</v>
      </c>
      <c r="C55" s="21" t="str">
        <f t="shared" si="1"/>
        <v>12</v>
      </c>
      <c r="D55" s="22" t="s">
        <v>145</v>
      </c>
      <c r="E55" s="29"/>
      <c r="F55" s="22">
        <f t="shared" si="2"/>
        <v>0</v>
      </c>
      <c r="G55" s="21" t="s">
        <v>146</v>
      </c>
      <c r="H55" s="23"/>
      <c r="I55" s="23"/>
      <c r="J55" s="25" t="s">
        <v>23</v>
      </c>
      <c r="K55" s="25" t="s">
        <v>22</v>
      </c>
    </row>
    <row r="56" spans="1:11" s="24" customFormat="1">
      <c r="A56" s="21" t="s">
        <v>147</v>
      </c>
      <c r="B56" s="21" t="str">
        <f t="shared" si="0"/>
        <v>1987</v>
      </c>
      <c r="C56" s="21" t="str">
        <f t="shared" si="1"/>
        <v>01</v>
      </c>
      <c r="D56" s="22" t="s">
        <v>148</v>
      </c>
      <c r="E56" s="29"/>
      <c r="F56" s="22">
        <f t="shared" si="2"/>
        <v>0</v>
      </c>
      <c r="G56" s="21" t="s">
        <v>149</v>
      </c>
      <c r="H56" s="23"/>
      <c r="I56" s="23"/>
      <c r="J56" s="25" t="s">
        <v>23</v>
      </c>
      <c r="K56" s="25" t="s">
        <v>22</v>
      </c>
    </row>
    <row r="57" spans="1:11" s="24" customFormat="1">
      <c r="A57" s="21" t="s">
        <v>150</v>
      </c>
      <c r="B57" s="21" t="str">
        <f t="shared" si="0"/>
        <v>1987</v>
      </c>
      <c r="C57" s="21" t="str">
        <f t="shared" si="1"/>
        <v>02</v>
      </c>
      <c r="D57" s="22" t="s">
        <v>151</v>
      </c>
      <c r="E57" s="29"/>
      <c r="F57" s="22">
        <f t="shared" si="2"/>
        <v>0</v>
      </c>
      <c r="G57" s="21" t="s">
        <v>152</v>
      </c>
      <c r="H57" s="23"/>
      <c r="I57" s="23"/>
      <c r="J57" s="25" t="s">
        <v>23</v>
      </c>
      <c r="K57" s="25" t="s">
        <v>22</v>
      </c>
    </row>
    <row r="58" spans="1:11" s="24" customFormat="1">
      <c r="A58" s="21" t="s">
        <v>153</v>
      </c>
      <c r="B58" s="21" t="str">
        <f t="shared" si="0"/>
        <v>1987</v>
      </c>
      <c r="C58" s="21" t="str">
        <f t="shared" si="1"/>
        <v>03</v>
      </c>
      <c r="D58" s="22" t="s">
        <v>154</v>
      </c>
      <c r="E58" s="29"/>
      <c r="F58" s="22">
        <f t="shared" si="2"/>
        <v>0</v>
      </c>
      <c r="G58" s="21" t="s">
        <v>155</v>
      </c>
      <c r="H58" s="23"/>
      <c r="I58" s="23"/>
      <c r="J58" s="25" t="s">
        <v>23</v>
      </c>
      <c r="K58" s="25" t="s">
        <v>22</v>
      </c>
    </row>
    <row r="59" spans="1:11" s="24" customFormat="1">
      <c r="A59" s="21" t="s">
        <v>156</v>
      </c>
      <c r="B59" s="21" t="str">
        <f t="shared" si="0"/>
        <v>1987</v>
      </c>
      <c r="C59" s="21" t="str">
        <f t="shared" si="1"/>
        <v>04</v>
      </c>
      <c r="D59" s="22" t="s">
        <v>157</v>
      </c>
      <c r="E59" s="29"/>
      <c r="F59" s="22">
        <f t="shared" si="2"/>
        <v>0</v>
      </c>
      <c r="G59" s="21" t="s">
        <v>158</v>
      </c>
      <c r="H59" s="23"/>
      <c r="I59" s="23"/>
      <c r="J59" s="25" t="s">
        <v>23</v>
      </c>
      <c r="K59" s="25" t="s">
        <v>22</v>
      </c>
    </row>
    <row r="60" spans="1:11" s="24" customFormat="1">
      <c r="A60" s="21" t="s">
        <v>159</v>
      </c>
      <c r="B60" s="21" t="str">
        <f t="shared" si="0"/>
        <v>1987</v>
      </c>
      <c r="C60" s="21" t="str">
        <f t="shared" si="1"/>
        <v>05</v>
      </c>
      <c r="D60" s="22" t="s">
        <v>160</v>
      </c>
      <c r="E60" s="29"/>
      <c r="F60" s="22">
        <f t="shared" si="2"/>
        <v>0</v>
      </c>
      <c r="G60" s="21" t="s">
        <v>161</v>
      </c>
      <c r="H60" s="23"/>
      <c r="I60" s="23"/>
      <c r="J60" s="25" t="s">
        <v>23</v>
      </c>
      <c r="K60" s="25" t="s">
        <v>22</v>
      </c>
    </row>
    <row r="61" spans="1:11" s="24" customFormat="1">
      <c r="A61" s="21" t="s">
        <v>162</v>
      </c>
      <c r="B61" s="21" t="str">
        <f t="shared" si="0"/>
        <v>1987</v>
      </c>
      <c r="C61" s="21" t="str">
        <f t="shared" si="1"/>
        <v>06</v>
      </c>
      <c r="D61" s="22" t="s">
        <v>163</v>
      </c>
      <c r="E61" s="29"/>
      <c r="F61" s="22">
        <f t="shared" si="2"/>
        <v>0</v>
      </c>
      <c r="G61" s="21" t="s">
        <v>164</v>
      </c>
      <c r="H61" s="23"/>
      <c r="I61" s="23"/>
      <c r="J61" s="25" t="s">
        <v>23</v>
      </c>
      <c r="K61" s="25" t="s">
        <v>22</v>
      </c>
    </row>
    <row r="62" spans="1:11" s="24" customFormat="1">
      <c r="A62" s="21" t="s">
        <v>165</v>
      </c>
      <c r="B62" s="21" t="str">
        <f t="shared" si="0"/>
        <v>1987</v>
      </c>
      <c r="C62" s="21" t="str">
        <f t="shared" si="1"/>
        <v>07</v>
      </c>
      <c r="D62" s="22" t="s">
        <v>166</v>
      </c>
      <c r="E62" s="29"/>
      <c r="F62" s="22">
        <f t="shared" si="2"/>
        <v>0</v>
      </c>
      <c r="G62" s="21" t="s">
        <v>167</v>
      </c>
      <c r="H62" s="23"/>
      <c r="I62" s="23"/>
      <c r="J62" s="25" t="s">
        <v>23</v>
      </c>
      <c r="K62" s="25" t="s">
        <v>22</v>
      </c>
    </row>
    <row r="63" spans="1:11" s="24" customFormat="1">
      <c r="A63" s="21" t="s">
        <v>168</v>
      </c>
      <c r="B63" s="21" t="str">
        <f t="shared" si="0"/>
        <v>1987</v>
      </c>
      <c r="C63" s="21" t="str">
        <f t="shared" si="1"/>
        <v>08</v>
      </c>
      <c r="D63" s="22" t="s">
        <v>169</v>
      </c>
      <c r="E63" s="29"/>
      <c r="F63" s="22">
        <f t="shared" si="2"/>
        <v>0</v>
      </c>
      <c r="G63" s="21" t="s">
        <v>170</v>
      </c>
      <c r="H63" s="23"/>
      <c r="I63" s="23"/>
      <c r="J63" s="25" t="s">
        <v>23</v>
      </c>
      <c r="K63" s="25" t="s">
        <v>22</v>
      </c>
    </row>
    <row r="64" spans="1:11" s="24" customFormat="1">
      <c r="A64" s="21" t="s">
        <v>171</v>
      </c>
      <c r="B64" s="21" t="str">
        <f t="shared" si="0"/>
        <v>1987</v>
      </c>
      <c r="C64" s="21" t="str">
        <f t="shared" si="1"/>
        <v>09</v>
      </c>
      <c r="D64" s="22" t="s">
        <v>172</v>
      </c>
      <c r="E64" s="29"/>
      <c r="F64" s="22">
        <f t="shared" si="2"/>
        <v>0</v>
      </c>
      <c r="G64" s="21" t="s">
        <v>173</v>
      </c>
      <c r="H64" s="23"/>
      <c r="I64" s="23"/>
      <c r="J64" s="25" t="s">
        <v>23</v>
      </c>
      <c r="K64" s="25" t="s">
        <v>22</v>
      </c>
    </row>
    <row r="65" spans="1:11" s="24" customFormat="1">
      <c r="A65" s="21" t="s">
        <v>174</v>
      </c>
      <c r="B65" s="21" t="str">
        <f t="shared" si="0"/>
        <v>1987</v>
      </c>
      <c r="C65" s="21" t="str">
        <f t="shared" si="1"/>
        <v>10</v>
      </c>
      <c r="D65" s="22" t="s">
        <v>175</v>
      </c>
      <c r="E65" s="29"/>
      <c r="F65" s="22">
        <f t="shared" si="2"/>
        <v>0</v>
      </c>
      <c r="G65" s="21" t="s">
        <v>176</v>
      </c>
      <c r="H65" s="23"/>
      <c r="I65" s="23"/>
      <c r="J65" s="25" t="s">
        <v>23</v>
      </c>
      <c r="K65" s="25" t="s">
        <v>22</v>
      </c>
    </row>
    <row r="66" spans="1:11" s="24" customFormat="1">
      <c r="A66" s="21" t="s">
        <v>177</v>
      </c>
      <c r="B66" s="21" t="str">
        <f t="shared" si="0"/>
        <v>1987</v>
      </c>
      <c r="C66" s="21" t="str">
        <f t="shared" si="1"/>
        <v>11</v>
      </c>
      <c r="D66" s="22" t="s">
        <v>178</v>
      </c>
      <c r="E66" s="29"/>
      <c r="F66" s="22">
        <f t="shared" si="2"/>
        <v>0</v>
      </c>
      <c r="G66" s="21" t="s">
        <v>179</v>
      </c>
      <c r="H66" s="23"/>
      <c r="I66" s="23"/>
      <c r="J66" s="25" t="s">
        <v>23</v>
      </c>
      <c r="K66" s="25" t="s">
        <v>22</v>
      </c>
    </row>
    <row r="67" spans="1:11" s="24" customFormat="1">
      <c r="A67" s="21" t="s">
        <v>180</v>
      </c>
      <c r="B67" s="21" t="str">
        <f t="shared" si="0"/>
        <v>1987</v>
      </c>
      <c r="C67" s="21" t="str">
        <f t="shared" si="1"/>
        <v>12</v>
      </c>
      <c r="D67" s="22" t="s">
        <v>181</v>
      </c>
      <c r="E67" s="29"/>
      <c r="F67" s="22">
        <f t="shared" si="2"/>
        <v>0</v>
      </c>
      <c r="G67" s="21" t="s">
        <v>182</v>
      </c>
      <c r="H67" s="23"/>
      <c r="I67" s="23"/>
      <c r="J67" s="25" t="s">
        <v>23</v>
      </c>
      <c r="K67" s="25" t="s">
        <v>22</v>
      </c>
    </row>
    <row r="68" spans="1:11" s="24" customFormat="1">
      <c r="A68" s="21" t="s">
        <v>183</v>
      </c>
      <c r="B68" s="21" t="str">
        <f t="shared" si="0"/>
        <v>1989</v>
      </c>
      <c r="C68" s="21" t="str">
        <f t="shared" si="1"/>
        <v>01</v>
      </c>
      <c r="D68" s="22" t="s">
        <v>184</v>
      </c>
      <c r="E68" s="29"/>
      <c r="F68" s="22">
        <f t="shared" si="2"/>
        <v>0</v>
      </c>
      <c r="G68" s="21" t="s">
        <v>185</v>
      </c>
      <c r="H68" s="23"/>
      <c r="I68" s="23"/>
      <c r="J68" s="25" t="s">
        <v>23</v>
      </c>
      <c r="K68" s="25" t="s">
        <v>22</v>
      </c>
    </row>
    <row r="69" spans="1:11" s="24" customFormat="1">
      <c r="A69" s="21" t="s">
        <v>186</v>
      </c>
      <c r="B69" s="21" t="str">
        <f t="shared" si="0"/>
        <v>1989</v>
      </c>
      <c r="C69" s="21" t="str">
        <f t="shared" si="1"/>
        <v>02</v>
      </c>
      <c r="D69" s="22" t="s">
        <v>187</v>
      </c>
      <c r="E69" s="29"/>
      <c r="F69" s="22">
        <f t="shared" si="2"/>
        <v>0</v>
      </c>
      <c r="G69" s="21" t="s">
        <v>188</v>
      </c>
      <c r="H69" s="23"/>
      <c r="I69" s="23"/>
      <c r="J69" s="25" t="s">
        <v>23</v>
      </c>
      <c r="K69" s="25" t="s">
        <v>22</v>
      </c>
    </row>
    <row r="70" spans="1:11" s="24" customFormat="1">
      <c r="A70" s="21" t="s">
        <v>189</v>
      </c>
      <c r="B70" s="21" t="str">
        <f t="shared" si="0"/>
        <v>1989</v>
      </c>
      <c r="C70" s="21" t="str">
        <f t="shared" si="1"/>
        <v>03</v>
      </c>
      <c r="D70" s="22" t="s">
        <v>190</v>
      </c>
      <c r="E70" s="29"/>
      <c r="F70" s="22">
        <f t="shared" si="2"/>
        <v>0</v>
      </c>
      <c r="G70" s="21" t="s">
        <v>191</v>
      </c>
      <c r="H70" s="23"/>
      <c r="I70" s="23"/>
      <c r="J70" s="25" t="s">
        <v>23</v>
      </c>
      <c r="K70" s="25" t="s">
        <v>22</v>
      </c>
    </row>
    <row r="71" spans="1:11" s="24" customFormat="1">
      <c r="A71" s="21" t="s">
        <v>192</v>
      </c>
      <c r="B71" s="21" t="str">
        <f t="shared" si="0"/>
        <v>1989</v>
      </c>
      <c r="C71" s="21" t="str">
        <f t="shared" si="1"/>
        <v>04</v>
      </c>
      <c r="D71" s="22" t="s">
        <v>193</v>
      </c>
      <c r="E71" s="29"/>
      <c r="F71" s="22">
        <f t="shared" si="2"/>
        <v>0</v>
      </c>
      <c r="G71" s="21" t="s">
        <v>194</v>
      </c>
      <c r="H71" s="23"/>
      <c r="I71" s="23"/>
      <c r="J71" s="25" t="s">
        <v>23</v>
      </c>
      <c r="K71" s="25" t="s">
        <v>22</v>
      </c>
    </row>
    <row r="72" spans="1:11" s="24" customFormat="1">
      <c r="A72" s="21" t="s">
        <v>195</v>
      </c>
      <c r="B72" s="21" t="str">
        <f t="shared" si="0"/>
        <v>1989</v>
      </c>
      <c r="C72" s="21" t="str">
        <f t="shared" si="1"/>
        <v>05</v>
      </c>
      <c r="D72" s="22" t="s">
        <v>196</v>
      </c>
      <c r="E72" s="29"/>
      <c r="F72" s="22">
        <f t="shared" si="2"/>
        <v>0</v>
      </c>
      <c r="G72" s="21" t="s">
        <v>197</v>
      </c>
      <c r="H72" s="23"/>
      <c r="I72" s="23"/>
      <c r="J72" s="25" t="s">
        <v>23</v>
      </c>
      <c r="K72" s="25" t="s">
        <v>22</v>
      </c>
    </row>
    <row r="73" spans="1:11" s="24" customFormat="1">
      <c r="A73" s="21" t="s">
        <v>198</v>
      </c>
      <c r="B73" s="21" t="str">
        <f t="shared" si="0"/>
        <v>1989</v>
      </c>
      <c r="C73" s="21" t="str">
        <f t="shared" si="1"/>
        <v>06</v>
      </c>
      <c r="D73" s="22" t="s">
        <v>199</v>
      </c>
      <c r="E73" s="29"/>
      <c r="F73" s="22">
        <f t="shared" si="2"/>
        <v>0</v>
      </c>
      <c r="G73" s="21" t="s">
        <v>200</v>
      </c>
      <c r="H73" s="23"/>
      <c r="I73" s="23"/>
      <c r="J73" s="25" t="s">
        <v>23</v>
      </c>
      <c r="K73" s="25" t="s">
        <v>22</v>
      </c>
    </row>
    <row r="74" spans="1:11" s="24" customFormat="1">
      <c r="A74" s="21" t="s">
        <v>201</v>
      </c>
      <c r="B74" s="21" t="str">
        <f t="shared" ref="B74:B137" si="3">MID(A74,4,4)</f>
        <v>1989</v>
      </c>
      <c r="C74" s="21" t="str">
        <f t="shared" ref="C74:C137" si="4">MID(A74,1,2)</f>
        <v>07</v>
      </c>
      <c r="D74" s="22" t="s">
        <v>202</v>
      </c>
      <c r="E74" s="29"/>
      <c r="F74" s="22">
        <f t="shared" ref="F74:F132" si="5">ROUNDDOWN((D74*E74),2)</f>
        <v>0</v>
      </c>
      <c r="G74" s="23"/>
      <c r="H74" s="23"/>
      <c r="I74" s="23"/>
      <c r="J74" s="25" t="s">
        <v>23</v>
      </c>
      <c r="K74" s="25" t="s">
        <v>22</v>
      </c>
    </row>
    <row r="75" spans="1:11" s="24" customFormat="1">
      <c r="A75" s="21" t="s">
        <v>203</v>
      </c>
      <c r="B75" s="21" t="str">
        <f t="shared" si="3"/>
        <v>1989</v>
      </c>
      <c r="C75" s="21" t="str">
        <f t="shared" si="4"/>
        <v>08</v>
      </c>
      <c r="D75" s="22" t="s">
        <v>204</v>
      </c>
      <c r="E75" s="29"/>
      <c r="F75" s="22">
        <f t="shared" si="5"/>
        <v>0</v>
      </c>
      <c r="G75" s="23"/>
      <c r="H75" s="23"/>
      <c r="I75" s="23"/>
      <c r="J75" s="25" t="s">
        <v>23</v>
      </c>
      <c r="K75" s="25" t="s">
        <v>22</v>
      </c>
    </row>
    <row r="76" spans="1:11" s="24" customFormat="1">
      <c r="A76" s="21" t="s">
        <v>205</v>
      </c>
      <c r="B76" s="21" t="str">
        <f t="shared" si="3"/>
        <v>1989</v>
      </c>
      <c r="C76" s="21" t="str">
        <f t="shared" si="4"/>
        <v>09</v>
      </c>
      <c r="D76" s="22" t="s">
        <v>206</v>
      </c>
      <c r="E76" s="29"/>
      <c r="F76" s="22">
        <f t="shared" si="5"/>
        <v>0</v>
      </c>
      <c r="G76" s="23"/>
      <c r="H76" s="23"/>
      <c r="I76" s="23"/>
      <c r="J76" s="25" t="s">
        <v>23</v>
      </c>
      <c r="K76" s="25" t="s">
        <v>22</v>
      </c>
    </row>
    <row r="77" spans="1:11" s="24" customFormat="1">
      <c r="A77" s="21" t="s">
        <v>207</v>
      </c>
      <c r="B77" s="21" t="str">
        <f t="shared" si="3"/>
        <v>1989</v>
      </c>
      <c r="C77" s="21" t="str">
        <f t="shared" si="4"/>
        <v>10</v>
      </c>
      <c r="D77" s="22" t="s">
        <v>208</v>
      </c>
      <c r="E77" s="29"/>
      <c r="F77" s="22">
        <f t="shared" si="5"/>
        <v>0</v>
      </c>
      <c r="G77" s="23"/>
      <c r="H77" s="23"/>
      <c r="I77" s="23"/>
      <c r="J77" s="25" t="s">
        <v>23</v>
      </c>
      <c r="K77" s="25" t="s">
        <v>22</v>
      </c>
    </row>
    <row r="78" spans="1:11" s="24" customFormat="1">
      <c r="A78" s="21" t="s">
        <v>209</v>
      </c>
      <c r="B78" s="21" t="str">
        <f t="shared" si="3"/>
        <v>1989</v>
      </c>
      <c r="C78" s="21" t="str">
        <f t="shared" si="4"/>
        <v>11</v>
      </c>
      <c r="D78" s="22" t="s">
        <v>210</v>
      </c>
      <c r="E78" s="29"/>
      <c r="F78" s="22">
        <f t="shared" si="5"/>
        <v>0</v>
      </c>
      <c r="G78" s="23"/>
      <c r="H78" s="23"/>
      <c r="I78" s="23"/>
      <c r="J78" s="25" t="s">
        <v>23</v>
      </c>
      <c r="K78" s="25" t="s">
        <v>22</v>
      </c>
    </row>
    <row r="79" spans="1:11" s="24" customFormat="1">
      <c r="A79" s="21" t="s">
        <v>211</v>
      </c>
      <c r="B79" s="21" t="str">
        <f t="shared" si="3"/>
        <v>1989</v>
      </c>
      <c r="C79" s="21" t="str">
        <f t="shared" si="4"/>
        <v>12</v>
      </c>
      <c r="D79" s="22" t="s">
        <v>212</v>
      </c>
      <c r="E79" s="29"/>
      <c r="F79" s="22">
        <f t="shared" si="5"/>
        <v>0</v>
      </c>
      <c r="G79" s="23"/>
      <c r="H79" s="23"/>
      <c r="I79" s="23"/>
      <c r="J79" s="25" t="s">
        <v>23</v>
      </c>
      <c r="K79" s="25" t="s">
        <v>22</v>
      </c>
    </row>
    <row r="80" spans="1:11" s="24" customFormat="1">
      <c r="A80" s="21" t="s">
        <v>213</v>
      </c>
      <c r="B80" s="21" t="str">
        <f t="shared" si="3"/>
        <v>1990</v>
      </c>
      <c r="C80" s="21" t="str">
        <f t="shared" si="4"/>
        <v>01</v>
      </c>
      <c r="D80" s="22" t="s">
        <v>214</v>
      </c>
      <c r="E80" s="29"/>
      <c r="F80" s="22">
        <f t="shared" si="5"/>
        <v>0</v>
      </c>
      <c r="G80" s="23"/>
      <c r="H80" s="23"/>
      <c r="I80" s="23"/>
      <c r="J80" s="25" t="s">
        <v>23</v>
      </c>
      <c r="K80" s="25" t="s">
        <v>22</v>
      </c>
    </row>
    <row r="81" spans="1:11" s="24" customFormat="1">
      <c r="A81" s="21" t="s">
        <v>215</v>
      </c>
      <c r="B81" s="21" t="str">
        <f t="shared" si="3"/>
        <v>1990</v>
      </c>
      <c r="C81" s="21" t="str">
        <f t="shared" si="4"/>
        <v>02</v>
      </c>
      <c r="D81" s="22" t="s">
        <v>216</v>
      </c>
      <c r="E81" s="29"/>
      <c r="F81" s="22">
        <f t="shared" si="5"/>
        <v>0</v>
      </c>
      <c r="G81" s="23"/>
      <c r="H81" s="23"/>
      <c r="I81" s="23"/>
      <c r="J81" s="25" t="s">
        <v>23</v>
      </c>
      <c r="K81" s="25" t="s">
        <v>22</v>
      </c>
    </row>
    <row r="82" spans="1:11" s="24" customFormat="1">
      <c r="A82" s="21" t="s">
        <v>217</v>
      </c>
      <c r="B82" s="21" t="str">
        <f t="shared" si="3"/>
        <v>1990</v>
      </c>
      <c r="C82" s="21" t="str">
        <f t="shared" si="4"/>
        <v>03</v>
      </c>
      <c r="D82" s="22" t="s">
        <v>218</v>
      </c>
      <c r="E82" s="29"/>
      <c r="F82" s="22">
        <f t="shared" si="5"/>
        <v>0</v>
      </c>
      <c r="G82" s="23"/>
      <c r="H82" s="23"/>
      <c r="I82" s="23"/>
      <c r="J82" s="25" t="s">
        <v>23</v>
      </c>
      <c r="K82" s="25" t="s">
        <v>22</v>
      </c>
    </row>
    <row r="83" spans="1:11" s="24" customFormat="1">
      <c r="A83" s="21" t="s">
        <v>219</v>
      </c>
      <c r="B83" s="21" t="str">
        <f t="shared" si="3"/>
        <v>1990</v>
      </c>
      <c r="C83" s="21" t="str">
        <f t="shared" si="4"/>
        <v>04</v>
      </c>
      <c r="D83" s="22" t="s">
        <v>220</v>
      </c>
      <c r="E83" s="29"/>
      <c r="F83" s="22">
        <f t="shared" si="5"/>
        <v>0</v>
      </c>
      <c r="G83" s="23"/>
      <c r="H83" s="23"/>
      <c r="I83" s="23"/>
      <c r="J83" s="25" t="s">
        <v>23</v>
      </c>
      <c r="K83" s="25" t="s">
        <v>22</v>
      </c>
    </row>
    <row r="84" spans="1:11" s="24" customFormat="1">
      <c r="A84" s="21" t="s">
        <v>221</v>
      </c>
      <c r="B84" s="21" t="str">
        <f t="shared" si="3"/>
        <v>1990</v>
      </c>
      <c r="C84" s="21" t="str">
        <f t="shared" si="4"/>
        <v>05</v>
      </c>
      <c r="D84" s="22" t="s">
        <v>222</v>
      </c>
      <c r="E84" s="29"/>
      <c r="F84" s="22">
        <f t="shared" si="5"/>
        <v>0</v>
      </c>
      <c r="G84" s="23"/>
      <c r="H84" s="23"/>
      <c r="I84" s="23"/>
      <c r="J84" s="25" t="s">
        <v>23</v>
      </c>
      <c r="K84" s="25" t="s">
        <v>22</v>
      </c>
    </row>
    <row r="85" spans="1:11" s="24" customFormat="1">
      <c r="A85" s="21" t="s">
        <v>223</v>
      </c>
      <c r="B85" s="21" t="str">
        <f t="shared" si="3"/>
        <v>1990</v>
      </c>
      <c r="C85" s="21" t="str">
        <f t="shared" si="4"/>
        <v>06</v>
      </c>
      <c r="D85" s="22" t="s">
        <v>224</v>
      </c>
      <c r="E85" s="29"/>
      <c r="F85" s="22">
        <f t="shared" si="5"/>
        <v>0</v>
      </c>
      <c r="G85" s="23"/>
      <c r="H85" s="23"/>
      <c r="I85" s="23"/>
      <c r="J85" s="25" t="s">
        <v>23</v>
      </c>
      <c r="K85" s="25" t="s">
        <v>22</v>
      </c>
    </row>
    <row r="86" spans="1:11" s="24" customFormat="1">
      <c r="A86" s="21" t="s">
        <v>225</v>
      </c>
      <c r="B86" s="21" t="str">
        <f t="shared" si="3"/>
        <v>1990</v>
      </c>
      <c r="C86" s="21" t="str">
        <f t="shared" si="4"/>
        <v>07</v>
      </c>
      <c r="D86" s="22" t="s">
        <v>226</v>
      </c>
      <c r="E86" s="29"/>
      <c r="F86" s="22">
        <f t="shared" si="5"/>
        <v>0</v>
      </c>
      <c r="G86" s="23"/>
      <c r="H86" s="23"/>
      <c r="I86" s="23"/>
      <c r="J86" s="25" t="s">
        <v>23</v>
      </c>
      <c r="K86" s="25" t="s">
        <v>22</v>
      </c>
    </row>
    <row r="87" spans="1:11" s="24" customFormat="1">
      <c r="A87" s="21" t="s">
        <v>227</v>
      </c>
      <c r="B87" s="21" t="str">
        <f t="shared" si="3"/>
        <v>1990</v>
      </c>
      <c r="C87" s="21" t="str">
        <f t="shared" si="4"/>
        <v>08</v>
      </c>
      <c r="D87" s="22" t="s">
        <v>228</v>
      </c>
      <c r="E87" s="29"/>
      <c r="F87" s="22">
        <f t="shared" si="5"/>
        <v>0</v>
      </c>
      <c r="G87" s="23"/>
      <c r="H87" s="23"/>
      <c r="I87" s="23"/>
      <c r="J87" s="25" t="s">
        <v>23</v>
      </c>
      <c r="K87" s="25" t="s">
        <v>22</v>
      </c>
    </row>
    <row r="88" spans="1:11" s="24" customFormat="1">
      <c r="A88" s="21" t="s">
        <v>229</v>
      </c>
      <c r="B88" s="21" t="str">
        <f t="shared" si="3"/>
        <v>1990</v>
      </c>
      <c r="C88" s="21" t="str">
        <f t="shared" si="4"/>
        <v>09</v>
      </c>
      <c r="D88" s="22" t="s">
        <v>230</v>
      </c>
      <c r="E88" s="29"/>
      <c r="F88" s="22">
        <f t="shared" si="5"/>
        <v>0</v>
      </c>
      <c r="G88" s="23"/>
      <c r="H88" s="23"/>
      <c r="I88" s="23"/>
      <c r="J88" s="25" t="s">
        <v>23</v>
      </c>
      <c r="K88" s="25" t="s">
        <v>22</v>
      </c>
    </row>
    <row r="89" spans="1:11" s="24" customFormat="1">
      <c r="A89" s="21" t="s">
        <v>231</v>
      </c>
      <c r="B89" s="21" t="str">
        <f t="shared" si="3"/>
        <v>1990</v>
      </c>
      <c r="C89" s="21" t="str">
        <f t="shared" si="4"/>
        <v>10</v>
      </c>
      <c r="D89" s="22" t="s">
        <v>232</v>
      </c>
      <c r="E89" s="29"/>
      <c r="F89" s="22">
        <f t="shared" si="5"/>
        <v>0</v>
      </c>
      <c r="G89" s="23"/>
      <c r="H89" s="23"/>
      <c r="I89" s="23"/>
      <c r="J89" s="25" t="s">
        <v>23</v>
      </c>
      <c r="K89" s="25" t="s">
        <v>22</v>
      </c>
    </row>
    <row r="90" spans="1:11" s="24" customFormat="1">
      <c r="A90" s="21" t="s">
        <v>233</v>
      </c>
      <c r="B90" s="21" t="str">
        <f t="shared" si="3"/>
        <v>1990</v>
      </c>
      <c r="C90" s="21" t="str">
        <f t="shared" si="4"/>
        <v>11</v>
      </c>
      <c r="D90" s="22" t="s">
        <v>234</v>
      </c>
      <c r="E90" s="29"/>
      <c r="F90" s="22">
        <f t="shared" si="5"/>
        <v>0</v>
      </c>
      <c r="G90" s="23"/>
      <c r="H90" s="23"/>
      <c r="I90" s="23"/>
      <c r="J90" s="25" t="s">
        <v>23</v>
      </c>
      <c r="K90" s="25" t="s">
        <v>22</v>
      </c>
    </row>
    <row r="91" spans="1:11" s="24" customFormat="1">
      <c r="A91" s="21" t="s">
        <v>235</v>
      </c>
      <c r="B91" s="21" t="str">
        <f t="shared" si="3"/>
        <v>1990</v>
      </c>
      <c r="C91" s="21" t="str">
        <f t="shared" si="4"/>
        <v>12</v>
      </c>
      <c r="D91" s="22" t="s">
        <v>236</v>
      </c>
      <c r="E91" s="29"/>
      <c r="F91" s="22">
        <f t="shared" si="5"/>
        <v>0</v>
      </c>
      <c r="G91" s="23"/>
      <c r="H91" s="23"/>
      <c r="I91" s="23"/>
      <c r="J91" s="25" t="s">
        <v>23</v>
      </c>
      <c r="K91" s="25" t="s">
        <v>22</v>
      </c>
    </row>
    <row r="92" spans="1:11" s="24" customFormat="1">
      <c r="A92" s="21" t="s">
        <v>237</v>
      </c>
      <c r="B92" s="21" t="str">
        <f t="shared" si="3"/>
        <v>1991</v>
      </c>
      <c r="C92" s="21" t="str">
        <f t="shared" si="4"/>
        <v>01</v>
      </c>
      <c r="D92" s="22" t="s">
        <v>238</v>
      </c>
      <c r="E92" s="29"/>
      <c r="F92" s="22">
        <f t="shared" si="5"/>
        <v>0</v>
      </c>
      <c r="G92" s="23"/>
      <c r="H92" s="23"/>
      <c r="I92" s="23"/>
      <c r="J92" s="25" t="s">
        <v>23</v>
      </c>
      <c r="K92" s="25" t="s">
        <v>22</v>
      </c>
    </row>
    <row r="93" spans="1:11" s="24" customFormat="1">
      <c r="A93" s="21" t="s">
        <v>239</v>
      </c>
      <c r="B93" s="21" t="str">
        <f t="shared" si="3"/>
        <v>1991</v>
      </c>
      <c r="C93" s="21" t="str">
        <f t="shared" si="4"/>
        <v>02</v>
      </c>
      <c r="D93" s="22" t="s">
        <v>240</v>
      </c>
      <c r="E93" s="29"/>
      <c r="F93" s="22">
        <f t="shared" si="5"/>
        <v>0</v>
      </c>
      <c r="G93" s="23"/>
      <c r="H93" s="23"/>
      <c r="I93" s="23"/>
      <c r="J93" s="25" t="s">
        <v>23</v>
      </c>
      <c r="K93" s="25" t="s">
        <v>22</v>
      </c>
    </row>
    <row r="94" spans="1:11" s="24" customFormat="1">
      <c r="A94" s="21" t="s">
        <v>241</v>
      </c>
      <c r="B94" s="21" t="str">
        <f t="shared" si="3"/>
        <v>1991</v>
      </c>
      <c r="C94" s="21" t="str">
        <f t="shared" si="4"/>
        <v>03</v>
      </c>
      <c r="D94" s="22" t="s">
        <v>242</v>
      </c>
      <c r="E94" s="29"/>
      <c r="F94" s="22">
        <f t="shared" si="5"/>
        <v>0</v>
      </c>
      <c r="G94" s="23"/>
      <c r="H94" s="23"/>
      <c r="I94" s="23"/>
      <c r="J94" s="25" t="s">
        <v>23</v>
      </c>
      <c r="K94" s="25" t="s">
        <v>22</v>
      </c>
    </row>
    <row r="95" spans="1:11" s="24" customFormat="1">
      <c r="A95" s="21" t="s">
        <v>243</v>
      </c>
      <c r="B95" s="21" t="str">
        <f t="shared" si="3"/>
        <v>1991</v>
      </c>
      <c r="C95" s="21" t="str">
        <f t="shared" si="4"/>
        <v>04</v>
      </c>
      <c r="D95" s="22" t="s">
        <v>244</v>
      </c>
      <c r="E95" s="29"/>
      <c r="F95" s="22">
        <f t="shared" si="5"/>
        <v>0</v>
      </c>
      <c r="G95" s="23"/>
      <c r="H95" s="23"/>
      <c r="I95" s="23"/>
      <c r="J95" s="25" t="s">
        <v>23</v>
      </c>
      <c r="K95" s="25" t="s">
        <v>22</v>
      </c>
    </row>
    <row r="96" spans="1:11" s="24" customFormat="1">
      <c r="A96" s="21" t="s">
        <v>245</v>
      </c>
      <c r="B96" s="21" t="str">
        <f t="shared" si="3"/>
        <v>1991</v>
      </c>
      <c r="C96" s="21" t="str">
        <f t="shared" si="4"/>
        <v>05</v>
      </c>
      <c r="D96" s="22" t="s">
        <v>246</v>
      </c>
      <c r="E96" s="29"/>
      <c r="F96" s="22">
        <f t="shared" si="5"/>
        <v>0</v>
      </c>
      <c r="G96" s="23"/>
      <c r="H96" s="23"/>
      <c r="I96" s="23"/>
      <c r="J96" s="25" t="s">
        <v>23</v>
      </c>
      <c r="K96" s="25" t="s">
        <v>22</v>
      </c>
    </row>
    <row r="97" spans="1:11" s="24" customFormat="1">
      <c r="A97" s="21" t="s">
        <v>247</v>
      </c>
      <c r="B97" s="21" t="str">
        <f t="shared" si="3"/>
        <v>1991</v>
      </c>
      <c r="C97" s="21" t="str">
        <f t="shared" si="4"/>
        <v>06</v>
      </c>
      <c r="D97" s="22" t="s">
        <v>248</v>
      </c>
      <c r="E97" s="29"/>
      <c r="F97" s="22">
        <f t="shared" si="5"/>
        <v>0</v>
      </c>
      <c r="G97" s="23"/>
      <c r="H97" s="23"/>
      <c r="I97" s="23"/>
      <c r="J97" s="25" t="s">
        <v>23</v>
      </c>
      <c r="K97" s="25" t="s">
        <v>22</v>
      </c>
    </row>
    <row r="98" spans="1:11" s="24" customFormat="1">
      <c r="A98" s="21" t="s">
        <v>249</v>
      </c>
      <c r="B98" s="21" t="str">
        <f t="shared" si="3"/>
        <v>1991</v>
      </c>
      <c r="C98" s="21" t="str">
        <f t="shared" si="4"/>
        <v>07</v>
      </c>
      <c r="D98" s="22" t="s">
        <v>250</v>
      </c>
      <c r="E98" s="29"/>
      <c r="F98" s="22">
        <f t="shared" si="5"/>
        <v>0</v>
      </c>
      <c r="G98" s="23"/>
      <c r="H98" s="23"/>
      <c r="I98" s="23"/>
      <c r="J98" s="25" t="s">
        <v>23</v>
      </c>
      <c r="K98" s="25" t="s">
        <v>22</v>
      </c>
    </row>
    <row r="99" spans="1:11" s="24" customFormat="1">
      <c r="A99" s="21" t="s">
        <v>251</v>
      </c>
      <c r="B99" s="21" t="str">
        <f t="shared" si="3"/>
        <v>1991</v>
      </c>
      <c r="C99" s="21" t="str">
        <f t="shared" si="4"/>
        <v>08</v>
      </c>
      <c r="D99" s="22" t="s">
        <v>252</v>
      </c>
      <c r="E99" s="29"/>
      <c r="F99" s="22">
        <f t="shared" si="5"/>
        <v>0</v>
      </c>
      <c r="G99" s="23"/>
      <c r="H99" s="23"/>
      <c r="I99" s="23"/>
      <c r="J99" s="25" t="s">
        <v>23</v>
      </c>
      <c r="K99" s="25" t="s">
        <v>22</v>
      </c>
    </row>
    <row r="100" spans="1:11" s="24" customFormat="1">
      <c r="A100" s="21" t="s">
        <v>253</v>
      </c>
      <c r="B100" s="21" t="str">
        <f t="shared" si="3"/>
        <v>1991</v>
      </c>
      <c r="C100" s="21" t="str">
        <f t="shared" si="4"/>
        <v>09</v>
      </c>
      <c r="D100" s="22" t="s">
        <v>254</v>
      </c>
      <c r="E100" s="29"/>
      <c r="F100" s="22">
        <f t="shared" si="5"/>
        <v>0</v>
      </c>
      <c r="G100" s="23"/>
      <c r="H100" s="23"/>
      <c r="I100" s="23"/>
      <c r="J100" s="25" t="s">
        <v>23</v>
      </c>
      <c r="K100" s="25" t="s">
        <v>22</v>
      </c>
    </row>
    <row r="101" spans="1:11" s="24" customFormat="1">
      <c r="A101" s="21" t="s">
        <v>255</v>
      </c>
      <c r="B101" s="21" t="str">
        <f t="shared" si="3"/>
        <v>1991</v>
      </c>
      <c r="C101" s="21" t="str">
        <f t="shared" si="4"/>
        <v>10</v>
      </c>
      <c r="D101" s="22" t="s">
        <v>256</v>
      </c>
      <c r="E101" s="29"/>
      <c r="F101" s="22">
        <f t="shared" si="5"/>
        <v>0</v>
      </c>
      <c r="G101" s="23"/>
      <c r="H101" s="23"/>
      <c r="I101" s="23"/>
      <c r="J101" s="25" t="s">
        <v>23</v>
      </c>
      <c r="K101" s="25" t="s">
        <v>22</v>
      </c>
    </row>
    <row r="102" spans="1:11" s="24" customFormat="1">
      <c r="A102" s="21" t="s">
        <v>257</v>
      </c>
      <c r="B102" s="21" t="str">
        <f t="shared" si="3"/>
        <v>1991</v>
      </c>
      <c r="C102" s="21" t="str">
        <f t="shared" si="4"/>
        <v>11</v>
      </c>
      <c r="D102" s="22" t="s">
        <v>258</v>
      </c>
      <c r="E102" s="29"/>
      <c r="F102" s="22">
        <f t="shared" si="5"/>
        <v>0</v>
      </c>
      <c r="G102" s="23"/>
      <c r="H102" s="23"/>
      <c r="I102" s="23"/>
      <c r="J102" s="25" t="s">
        <v>23</v>
      </c>
      <c r="K102" s="25" t="s">
        <v>22</v>
      </c>
    </row>
    <row r="103" spans="1:11" s="24" customFormat="1">
      <c r="A103" s="21" t="s">
        <v>259</v>
      </c>
      <c r="B103" s="21" t="str">
        <f t="shared" si="3"/>
        <v>1991</v>
      </c>
      <c r="C103" s="21" t="str">
        <f t="shared" si="4"/>
        <v>12</v>
      </c>
      <c r="D103" s="22" t="s">
        <v>260</v>
      </c>
      <c r="E103" s="29"/>
      <c r="F103" s="22">
        <f t="shared" si="5"/>
        <v>0</v>
      </c>
      <c r="G103" s="23"/>
      <c r="H103" s="23"/>
      <c r="I103" s="23"/>
      <c r="J103" s="25" t="s">
        <v>23</v>
      </c>
      <c r="K103" s="25" t="s">
        <v>22</v>
      </c>
    </row>
    <row r="104" spans="1:11" s="24" customFormat="1">
      <c r="A104" s="21" t="s">
        <v>261</v>
      </c>
      <c r="B104" s="21" t="str">
        <f t="shared" si="3"/>
        <v>1992</v>
      </c>
      <c r="C104" s="21" t="str">
        <f t="shared" si="4"/>
        <v>01</v>
      </c>
      <c r="D104" s="22" t="s">
        <v>262</v>
      </c>
      <c r="E104" s="29"/>
      <c r="F104" s="22">
        <f t="shared" si="5"/>
        <v>0</v>
      </c>
      <c r="G104" s="23"/>
      <c r="H104" s="23"/>
      <c r="I104" s="23"/>
      <c r="J104" s="25" t="s">
        <v>23</v>
      </c>
      <c r="K104" s="25" t="s">
        <v>22</v>
      </c>
    </row>
    <row r="105" spans="1:11" s="24" customFormat="1">
      <c r="A105" s="21" t="s">
        <v>263</v>
      </c>
      <c r="B105" s="21" t="str">
        <f t="shared" si="3"/>
        <v>1992</v>
      </c>
      <c r="C105" s="21" t="str">
        <f t="shared" si="4"/>
        <v>02</v>
      </c>
      <c r="D105" s="22" t="s">
        <v>264</v>
      </c>
      <c r="E105" s="29"/>
      <c r="F105" s="22">
        <f t="shared" si="5"/>
        <v>0</v>
      </c>
      <c r="G105" s="23"/>
      <c r="H105" s="23"/>
      <c r="I105" s="23"/>
      <c r="J105" s="25" t="s">
        <v>23</v>
      </c>
      <c r="K105" s="25" t="s">
        <v>22</v>
      </c>
    </row>
    <row r="106" spans="1:11" s="24" customFormat="1">
      <c r="A106" s="21" t="s">
        <v>265</v>
      </c>
      <c r="B106" s="21" t="str">
        <f t="shared" si="3"/>
        <v>1992</v>
      </c>
      <c r="C106" s="21" t="str">
        <f t="shared" si="4"/>
        <v>03</v>
      </c>
      <c r="D106" s="22" t="s">
        <v>266</v>
      </c>
      <c r="E106" s="29"/>
      <c r="F106" s="22">
        <f t="shared" si="5"/>
        <v>0</v>
      </c>
      <c r="G106" s="23"/>
      <c r="H106" s="23"/>
      <c r="I106" s="23"/>
      <c r="J106" s="25" t="s">
        <v>23</v>
      </c>
      <c r="K106" s="25" t="s">
        <v>22</v>
      </c>
    </row>
    <row r="107" spans="1:11" s="24" customFormat="1">
      <c r="A107" s="21" t="s">
        <v>267</v>
      </c>
      <c r="B107" s="21" t="str">
        <f t="shared" si="3"/>
        <v>1992</v>
      </c>
      <c r="C107" s="21" t="str">
        <f t="shared" si="4"/>
        <v>04</v>
      </c>
      <c r="D107" s="22" t="s">
        <v>268</v>
      </c>
      <c r="E107" s="29"/>
      <c r="F107" s="22">
        <f t="shared" si="5"/>
        <v>0</v>
      </c>
      <c r="G107" s="23"/>
      <c r="H107" s="23"/>
      <c r="I107" s="23"/>
      <c r="J107" s="25" t="s">
        <v>23</v>
      </c>
      <c r="K107" s="25" t="s">
        <v>22</v>
      </c>
    </row>
    <row r="108" spans="1:11" s="24" customFormat="1">
      <c r="A108" s="21" t="s">
        <v>269</v>
      </c>
      <c r="B108" s="21" t="str">
        <f t="shared" si="3"/>
        <v>1992</v>
      </c>
      <c r="C108" s="21" t="str">
        <f t="shared" si="4"/>
        <v>05</v>
      </c>
      <c r="D108" s="22" t="s">
        <v>270</v>
      </c>
      <c r="E108" s="29"/>
      <c r="F108" s="22">
        <f t="shared" si="5"/>
        <v>0</v>
      </c>
      <c r="G108" s="23"/>
      <c r="H108" s="23"/>
      <c r="I108" s="23"/>
      <c r="J108" s="25" t="s">
        <v>23</v>
      </c>
      <c r="K108" s="25" t="s">
        <v>22</v>
      </c>
    </row>
    <row r="109" spans="1:11" s="24" customFormat="1">
      <c r="A109" s="21" t="s">
        <v>271</v>
      </c>
      <c r="B109" s="21" t="str">
        <f t="shared" si="3"/>
        <v>1992</v>
      </c>
      <c r="C109" s="21" t="str">
        <f t="shared" si="4"/>
        <v>06</v>
      </c>
      <c r="D109" s="22" t="s">
        <v>272</v>
      </c>
      <c r="E109" s="29"/>
      <c r="F109" s="22">
        <f t="shared" si="5"/>
        <v>0</v>
      </c>
      <c r="G109" s="23"/>
      <c r="H109" s="23"/>
      <c r="I109" s="23"/>
      <c r="J109" s="25" t="s">
        <v>23</v>
      </c>
      <c r="K109" s="25" t="s">
        <v>22</v>
      </c>
    </row>
    <row r="110" spans="1:11" s="24" customFormat="1">
      <c r="A110" s="21" t="s">
        <v>273</v>
      </c>
      <c r="B110" s="21" t="str">
        <f t="shared" si="3"/>
        <v>1992</v>
      </c>
      <c r="C110" s="21" t="str">
        <f t="shared" si="4"/>
        <v>07</v>
      </c>
      <c r="D110" s="22" t="s">
        <v>274</v>
      </c>
      <c r="E110" s="29"/>
      <c r="F110" s="22">
        <f t="shared" si="5"/>
        <v>0</v>
      </c>
      <c r="G110" s="23"/>
      <c r="H110" s="23"/>
      <c r="I110" s="23"/>
      <c r="J110" s="25" t="s">
        <v>23</v>
      </c>
      <c r="K110" s="25" t="s">
        <v>22</v>
      </c>
    </row>
    <row r="111" spans="1:11" s="24" customFormat="1">
      <c r="A111" s="21" t="s">
        <v>275</v>
      </c>
      <c r="B111" s="21" t="str">
        <f t="shared" si="3"/>
        <v>1992</v>
      </c>
      <c r="C111" s="21" t="str">
        <f t="shared" si="4"/>
        <v>08</v>
      </c>
      <c r="D111" s="22" t="s">
        <v>276</v>
      </c>
      <c r="E111" s="29"/>
      <c r="F111" s="22">
        <f t="shared" si="5"/>
        <v>0</v>
      </c>
      <c r="G111" s="23"/>
      <c r="H111" s="23"/>
      <c r="I111" s="23"/>
      <c r="J111" s="25" t="s">
        <v>23</v>
      </c>
      <c r="K111" s="25" t="s">
        <v>22</v>
      </c>
    </row>
    <row r="112" spans="1:11" s="24" customFormat="1">
      <c r="A112" s="21" t="s">
        <v>277</v>
      </c>
      <c r="B112" s="21" t="str">
        <f t="shared" si="3"/>
        <v>1992</v>
      </c>
      <c r="C112" s="21" t="str">
        <f t="shared" si="4"/>
        <v>09</v>
      </c>
      <c r="D112" s="22" t="s">
        <v>278</v>
      </c>
      <c r="E112" s="29"/>
      <c r="F112" s="22">
        <f t="shared" si="5"/>
        <v>0</v>
      </c>
      <c r="G112" s="23"/>
      <c r="H112" s="23"/>
      <c r="I112" s="23"/>
      <c r="J112" s="25" t="s">
        <v>23</v>
      </c>
      <c r="K112" s="25" t="s">
        <v>22</v>
      </c>
    </row>
    <row r="113" spans="1:11" s="24" customFormat="1">
      <c r="A113" s="21" t="s">
        <v>279</v>
      </c>
      <c r="B113" s="21" t="str">
        <f t="shared" si="3"/>
        <v>1992</v>
      </c>
      <c r="C113" s="21" t="str">
        <f t="shared" si="4"/>
        <v>10</v>
      </c>
      <c r="D113" s="22" t="s">
        <v>280</v>
      </c>
      <c r="E113" s="29"/>
      <c r="F113" s="22">
        <f t="shared" si="5"/>
        <v>0</v>
      </c>
      <c r="G113" s="23"/>
      <c r="H113" s="23"/>
      <c r="I113" s="23"/>
      <c r="J113" s="25" t="s">
        <v>23</v>
      </c>
      <c r="K113" s="25" t="s">
        <v>22</v>
      </c>
    </row>
    <row r="114" spans="1:11" s="24" customFormat="1">
      <c r="A114" s="21" t="s">
        <v>281</v>
      </c>
      <c r="B114" s="21" t="str">
        <f t="shared" si="3"/>
        <v>1992</v>
      </c>
      <c r="C114" s="21" t="str">
        <f t="shared" si="4"/>
        <v>11</v>
      </c>
      <c r="D114" s="22" t="s">
        <v>282</v>
      </c>
      <c r="E114" s="29"/>
      <c r="F114" s="22">
        <f t="shared" si="5"/>
        <v>0</v>
      </c>
      <c r="G114" s="23"/>
      <c r="H114" s="23"/>
      <c r="I114" s="23"/>
      <c r="J114" s="25" t="s">
        <v>23</v>
      </c>
      <c r="K114" s="25" t="s">
        <v>22</v>
      </c>
    </row>
    <row r="115" spans="1:11" s="24" customFormat="1">
      <c r="A115" s="21" t="s">
        <v>283</v>
      </c>
      <c r="B115" s="21" t="str">
        <f t="shared" si="3"/>
        <v>1992</v>
      </c>
      <c r="C115" s="21" t="str">
        <f t="shared" si="4"/>
        <v>12</v>
      </c>
      <c r="D115" s="22" t="s">
        <v>284</v>
      </c>
      <c r="E115" s="29"/>
      <c r="F115" s="22">
        <f t="shared" si="5"/>
        <v>0</v>
      </c>
      <c r="G115" s="23"/>
      <c r="H115" s="23"/>
      <c r="I115" s="23"/>
      <c r="J115" s="25" t="s">
        <v>23</v>
      </c>
      <c r="K115" s="25" t="s">
        <v>22</v>
      </c>
    </row>
    <row r="116" spans="1:11" s="24" customFormat="1">
      <c r="A116" s="21" t="s">
        <v>285</v>
      </c>
      <c r="B116" s="21" t="str">
        <f t="shared" si="3"/>
        <v>1993</v>
      </c>
      <c r="C116" s="21" t="str">
        <f t="shared" si="4"/>
        <v>01</v>
      </c>
      <c r="D116" s="22" t="s">
        <v>286</v>
      </c>
      <c r="E116" s="29"/>
      <c r="F116" s="22">
        <f t="shared" si="5"/>
        <v>0</v>
      </c>
      <c r="G116" s="23"/>
      <c r="H116" s="23"/>
      <c r="I116" s="23"/>
      <c r="J116" s="25" t="s">
        <v>23</v>
      </c>
      <c r="K116" s="25" t="s">
        <v>22</v>
      </c>
    </row>
    <row r="117" spans="1:11" s="24" customFormat="1">
      <c r="A117" s="21" t="s">
        <v>287</v>
      </c>
      <c r="B117" s="21" t="str">
        <f t="shared" si="3"/>
        <v>1993</v>
      </c>
      <c r="C117" s="21" t="str">
        <f t="shared" si="4"/>
        <v>02</v>
      </c>
      <c r="D117" s="22" t="s">
        <v>288</v>
      </c>
      <c r="E117" s="29"/>
      <c r="F117" s="22">
        <f t="shared" si="5"/>
        <v>0</v>
      </c>
      <c r="G117" s="23"/>
      <c r="H117" s="23"/>
      <c r="I117" s="23"/>
      <c r="J117" s="25" t="s">
        <v>23</v>
      </c>
      <c r="K117" s="25" t="s">
        <v>22</v>
      </c>
    </row>
    <row r="118" spans="1:11" s="24" customFormat="1">
      <c r="A118" s="21" t="s">
        <v>289</v>
      </c>
      <c r="B118" s="21" t="str">
        <f t="shared" si="3"/>
        <v>1993</v>
      </c>
      <c r="C118" s="21" t="str">
        <f t="shared" si="4"/>
        <v>03</v>
      </c>
      <c r="D118" s="22" t="s">
        <v>290</v>
      </c>
      <c r="E118" s="29"/>
      <c r="F118" s="22">
        <f t="shared" si="5"/>
        <v>0</v>
      </c>
      <c r="G118" s="23"/>
      <c r="H118" s="23"/>
      <c r="I118" s="23"/>
      <c r="J118" s="25" t="s">
        <v>23</v>
      </c>
      <c r="K118" s="25" t="s">
        <v>22</v>
      </c>
    </row>
    <row r="119" spans="1:11" s="24" customFormat="1">
      <c r="A119" s="21" t="s">
        <v>291</v>
      </c>
      <c r="B119" s="21" t="str">
        <f t="shared" si="3"/>
        <v>1993</v>
      </c>
      <c r="C119" s="21" t="str">
        <f t="shared" si="4"/>
        <v>04</v>
      </c>
      <c r="D119" s="22" t="s">
        <v>292</v>
      </c>
      <c r="E119" s="29"/>
      <c r="F119" s="22">
        <f t="shared" si="5"/>
        <v>0</v>
      </c>
      <c r="G119" s="23"/>
      <c r="H119" s="23"/>
      <c r="I119" s="23"/>
      <c r="J119" s="25" t="s">
        <v>23</v>
      </c>
      <c r="K119" s="25" t="s">
        <v>22</v>
      </c>
    </row>
    <row r="120" spans="1:11" s="24" customFormat="1">
      <c r="A120" s="21" t="s">
        <v>293</v>
      </c>
      <c r="B120" s="21" t="str">
        <f t="shared" si="3"/>
        <v>1993</v>
      </c>
      <c r="C120" s="21" t="str">
        <f t="shared" si="4"/>
        <v>05</v>
      </c>
      <c r="D120" s="22" t="s">
        <v>294</v>
      </c>
      <c r="E120" s="29"/>
      <c r="F120" s="22">
        <f t="shared" si="5"/>
        <v>0</v>
      </c>
      <c r="G120" s="23"/>
      <c r="H120" s="23"/>
      <c r="I120" s="23"/>
      <c r="J120" s="25" t="s">
        <v>23</v>
      </c>
      <c r="K120" s="25" t="s">
        <v>22</v>
      </c>
    </row>
    <row r="121" spans="1:11" s="24" customFormat="1">
      <c r="A121" s="21" t="s">
        <v>295</v>
      </c>
      <c r="B121" s="21" t="str">
        <f t="shared" si="3"/>
        <v>1993</v>
      </c>
      <c r="C121" s="21" t="str">
        <f t="shared" si="4"/>
        <v>06</v>
      </c>
      <c r="D121" s="22" t="s">
        <v>296</v>
      </c>
      <c r="E121" s="29"/>
      <c r="F121" s="22">
        <f t="shared" si="5"/>
        <v>0</v>
      </c>
      <c r="G121" s="23"/>
      <c r="H121" s="23"/>
      <c r="I121" s="23"/>
      <c r="J121" s="25" t="s">
        <v>23</v>
      </c>
      <c r="K121" s="25" t="s">
        <v>22</v>
      </c>
    </row>
    <row r="122" spans="1:11" s="24" customFormat="1">
      <c r="A122" s="21" t="s">
        <v>297</v>
      </c>
      <c r="B122" s="21" t="str">
        <f t="shared" si="3"/>
        <v>1993</v>
      </c>
      <c r="C122" s="21" t="str">
        <f t="shared" si="4"/>
        <v>07</v>
      </c>
      <c r="D122" s="22" t="s">
        <v>298</v>
      </c>
      <c r="E122" s="29"/>
      <c r="F122" s="22">
        <f t="shared" si="5"/>
        <v>0</v>
      </c>
      <c r="G122" s="23"/>
      <c r="H122" s="23"/>
      <c r="I122" s="23"/>
      <c r="J122" s="25" t="s">
        <v>23</v>
      </c>
      <c r="K122" s="25" t="s">
        <v>22</v>
      </c>
    </row>
    <row r="123" spans="1:11" s="24" customFormat="1">
      <c r="A123" s="21" t="s">
        <v>299</v>
      </c>
      <c r="B123" s="21" t="str">
        <f t="shared" si="3"/>
        <v>1993</v>
      </c>
      <c r="C123" s="21" t="str">
        <f t="shared" si="4"/>
        <v>08</v>
      </c>
      <c r="D123" s="22" t="s">
        <v>300</v>
      </c>
      <c r="E123" s="29"/>
      <c r="F123" s="22">
        <f t="shared" si="5"/>
        <v>0</v>
      </c>
      <c r="G123" s="23"/>
      <c r="H123" s="23"/>
      <c r="I123" s="23"/>
      <c r="J123" s="25" t="s">
        <v>23</v>
      </c>
      <c r="K123" s="25" t="s">
        <v>22</v>
      </c>
    </row>
    <row r="124" spans="1:11" s="24" customFormat="1">
      <c r="A124" s="21" t="s">
        <v>301</v>
      </c>
      <c r="B124" s="21" t="str">
        <f t="shared" si="3"/>
        <v>1993</v>
      </c>
      <c r="C124" s="21" t="str">
        <f t="shared" si="4"/>
        <v>09</v>
      </c>
      <c r="D124" s="22" t="s">
        <v>302</v>
      </c>
      <c r="E124" s="29"/>
      <c r="F124" s="22">
        <f t="shared" si="5"/>
        <v>0</v>
      </c>
      <c r="G124" s="23"/>
      <c r="H124" s="23"/>
      <c r="I124" s="23"/>
      <c r="J124" s="25" t="s">
        <v>23</v>
      </c>
      <c r="K124" s="25" t="s">
        <v>22</v>
      </c>
    </row>
    <row r="125" spans="1:11" s="24" customFormat="1">
      <c r="A125" s="21" t="s">
        <v>303</v>
      </c>
      <c r="B125" s="21" t="str">
        <f t="shared" si="3"/>
        <v>1993</v>
      </c>
      <c r="C125" s="21" t="str">
        <f t="shared" si="4"/>
        <v>10</v>
      </c>
      <c r="D125" s="22" t="s">
        <v>304</v>
      </c>
      <c r="E125" s="29"/>
      <c r="F125" s="22">
        <f t="shared" si="5"/>
        <v>0</v>
      </c>
      <c r="G125" s="23"/>
      <c r="H125" s="23"/>
      <c r="I125" s="23"/>
      <c r="J125" s="25" t="s">
        <v>23</v>
      </c>
      <c r="K125" s="25" t="s">
        <v>22</v>
      </c>
    </row>
    <row r="126" spans="1:11" s="24" customFormat="1">
      <c r="A126" s="21" t="s">
        <v>305</v>
      </c>
      <c r="B126" s="21" t="str">
        <f t="shared" si="3"/>
        <v>1993</v>
      </c>
      <c r="C126" s="21" t="str">
        <f t="shared" si="4"/>
        <v>11</v>
      </c>
      <c r="D126" s="22" t="s">
        <v>306</v>
      </c>
      <c r="E126" s="29"/>
      <c r="F126" s="22">
        <f t="shared" si="5"/>
        <v>0</v>
      </c>
      <c r="G126" s="23"/>
      <c r="H126" s="23"/>
      <c r="I126" s="23"/>
      <c r="J126" s="25" t="s">
        <v>23</v>
      </c>
      <c r="K126" s="25" t="s">
        <v>22</v>
      </c>
    </row>
    <row r="127" spans="1:11" s="24" customFormat="1">
      <c r="A127" s="21" t="s">
        <v>307</v>
      </c>
      <c r="B127" s="21" t="str">
        <f t="shared" si="3"/>
        <v>1993</v>
      </c>
      <c r="C127" s="21" t="str">
        <f t="shared" si="4"/>
        <v>12</v>
      </c>
      <c r="D127" s="22" t="s">
        <v>308</v>
      </c>
      <c r="E127" s="29"/>
      <c r="F127" s="22">
        <f t="shared" si="5"/>
        <v>0</v>
      </c>
      <c r="G127" s="23"/>
      <c r="H127" s="23"/>
      <c r="I127" s="23"/>
      <c r="J127" s="25" t="s">
        <v>23</v>
      </c>
      <c r="K127" s="25" t="s">
        <v>22</v>
      </c>
    </row>
    <row r="128" spans="1:11" s="24" customFormat="1">
      <c r="A128" s="21" t="s">
        <v>309</v>
      </c>
      <c r="B128" s="21" t="str">
        <f t="shared" si="3"/>
        <v>1994</v>
      </c>
      <c r="C128" s="21" t="str">
        <f t="shared" si="4"/>
        <v>01</v>
      </c>
      <c r="D128" s="22" t="s">
        <v>310</v>
      </c>
      <c r="E128" s="29"/>
      <c r="F128" s="22">
        <f t="shared" si="5"/>
        <v>0</v>
      </c>
      <c r="G128" s="23"/>
      <c r="H128" s="23"/>
      <c r="I128" s="23"/>
      <c r="J128" s="25" t="s">
        <v>23</v>
      </c>
      <c r="K128" s="25" t="s">
        <v>22</v>
      </c>
    </row>
    <row r="129" spans="1:11" s="24" customFormat="1">
      <c r="A129" s="21" t="s">
        <v>311</v>
      </c>
      <c r="B129" s="21" t="str">
        <f t="shared" si="3"/>
        <v>1994</v>
      </c>
      <c r="C129" s="21" t="str">
        <f t="shared" si="4"/>
        <v>02</v>
      </c>
      <c r="D129" s="22" t="s">
        <v>312</v>
      </c>
      <c r="E129" s="29"/>
      <c r="F129" s="22">
        <f t="shared" si="5"/>
        <v>0</v>
      </c>
      <c r="G129" s="23"/>
      <c r="H129" s="23"/>
      <c r="I129" s="23"/>
      <c r="J129" s="25" t="s">
        <v>23</v>
      </c>
      <c r="K129" s="25" t="s">
        <v>22</v>
      </c>
    </row>
    <row r="130" spans="1:11" s="24" customFormat="1">
      <c r="A130" s="21" t="s">
        <v>313</v>
      </c>
      <c r="B130" s="21" t="str">
        <f t="shared" si="3"/>
        <v>1994</v>
      </c>
      <c r="C130" s="21" t="str">
        <f t="shared" si="4"/>
        <v>03</v>
      </c>
      <c r="D130" s="22" t="s">
        <v>314</v>
      </c>
      <c r="E130" s="29"/>
      <c r="F130" s="22">
        <f t="shared" si="5"/>
        <v>0</v>
      </c>
      <c r="G130" s="23"/>
      <c r="H130" s="23"/>
      <c r="I130" s="23"/>
      <c r="J130" s="25" t="s">
        <v>23</v>
      </c>
      <c r="K130" s="25" t="s">
        <v>22</v>
      </c>
    </row>
    <row r="131" spans="1:11" s="24" customFormat="1">
      <c r="A131" s="21" t="s">
        <v>315</v>
      </c>
      <c r="B131" s="21" t="str">
        <f t="shared" si="3"/>
        <v>1994</v>
      </c>
      <c r="C131" s="21" t="str">
        <f t="shared" si="4"/>
        <v>04</v>
      </c>
      <c r="D131" s="22" t="s">
        <v>316</v>
      </c>
      <c r="E131" s="29"/>
      <c r="F131" s="22">
        <f t="shared" si="5"/>
        <v>0</v>
      </c>
      <c r="G131" s="23"/>
      <c r="H131" s="23"/>
      <c r="I131" s="23"/>
      <c r="J131" s="25" t="s">
        <v>23</v>
      </c>
      <c r="K131" s="25" t="s">
        <v>22</v>
      </c>
    </row>
    <row r="132" spans="1:11" s="24" customFormat="1">
      <c r="A132" s="21" t="s">
        <v>317</v>
      </c>
      <c r="B132" s="21" t="str">
        <f t="shared" si="3"/>
        <v>1994</v>
      </c>
      <c r="C132" s="21" t="str">
        <f t="shared" si="4"/>
        <v>05</v>
      </c>
      <c r="D132" s="22" t="s">
        <v>318</v>
      </c>
      <c r="E132" s="29"/>
      <c r="F132" s="22">
        <f t="shared" si="5"/>
        <v>0</v>
      </c>
      <c r="G132" s="23"/>
      <c r="H132" s="23"/>
      <c r="I132" s="23"/>
      <c r="J132" s="25" t="s">
        <v>23</v>
      </c>
      <c r="K132" s="25" t="s">
        <v>22</v>
      </c>
    </row>
    <row r="133" spans="1:11" s="24" customFormat="1">
      <c r="A133" s="21" t="s">
        <v>319</v>
      </c>
      <c r="B133" s="21" t="str">
        <f t="shared" si="3"/>
        <v>1994</v>
      </c>
      <c r="C133" s="21" t="str">
        <f t="shared" si="4"/>
        <v>06</v>
      </c>
      <c r="D133" s="22" t="s">
        <v>320</v>
      </c>
      <c r="E133" s="29"/>
      <c r="F133" s="22">
        <f>ROUNDDOWN((D133*E133),2)</f>
        <v>0</v>
      </c>
      <c r="G133" s="23"/>
      <c r="H133" s="23"/>
      <c r="I133" s="23"/>
      <c r="J133" s="25" t="s">
        <v>23</v>
      </c>
      <c r="K133" s="25" t="s">
        <v>22</v>
      </c>
    </row>
    <row r="134" spans="1:11" s="24" customFormat="1">
      <c r="A134" s="21" t="s">
        <v>321</v>
      </c>
      <c r="B134" s="21" t="str">
        <f t="shared" si="3"/>
        <v>1994</v>
      </c>
      <c r="C134" s="21" t="str">
        <f t="shared" si="4"/>
        <v>07</v>
      </c>
      <c r="D134" s="22" t="s">
        <v>322</v>
      </c>
      <c r="E134" s="29"/>
      <c r="F134" s="22">
        <f t="shared" ref="F134:F197" si="6">ROUNDDOWN((D134*E134),2)</f>
        <v>0</v>
      </c>
      <c r="G134" s="23"/>
      <c r="H134" s="23"/>
      <c r="I134" s="23"/>
      <c r="J134" s="25" t="s">
        <v>23</v>
      </c>
      <c r="K134" s="25" t="s">
        <v>22</v>
      </c>
    </row>
    <row r="135" spans="1:11" s="24" customFormat="1">
      <c r="A135" s="21" t="s">
        <v>323</v>
      </c>
      <c r="B135" s="21" t="str">
        <f t="shared" si="3"/>
        <v>1994</v>
      </c>
      <c r="C135" s="21" t="str">
        <f t="shared" si="4"/>
        <v>08</v>
      </c>
      <c r="D135" s="22" t="s">
        <v>324</v>
      </c>
      <c r="E135" s="29"/>
      <c r="F135" s="22">
        <f t="shared" si="6"/>
        <v>0</v>
      </c>
      <c r="G135" s="23"/>
      <c r="H135" s="23"/>
      <c r="I135" s="23"/>
      <c r="J135" s="25" t="s">
        <v>23</v>
      </c>
      <c r="K135" s="25" t="s">
        <v>22</v>
      </c>
    </row>
    <row r="136" spans="1:11" s="24" customFormat="1">
      <c r="A136" s="21" t="s">
        <v>325</v>
      </c>
      <c r="B136" s="21" t="str">
        <f t="shared" si="3"/>
        <v>1994</v>
      </c>
      <c r="C136" s="21" t="str">
        <f t="shared" si="4"/>
        <v>09</v>
      </c>
      <c r="D136" s="22" t="s">
        <v>326</v>
      </c>
      <c r="E136" s="29"/>
      <c r="F136" s="22">
        <f t="shared" si="6"/>
        <v>0</v>
      </c>
      <c r="G136" s="23"/>
      <c r="H136" s="23"/>
      <c r="I136" s="23"/>
      <c r="J136" s="25" t="s">
        <v>23</v>
      </c>
      <c r="K136" s="25" t="s">
        <v>22</v>
      </c>
    </row>
    <row r="137" spans="1:11" s="24" customFormat="1">
      <c r="A137" s="21" t="s">
        <v>327</v>
      </c>
      <c r="B137" s="21" t="str">
        <f t="shared" si="3"/>
        <v>1994</v>
      </c>
      <c r="C137" s="21" t="str">
        <f t="shared" si="4"/>
        <v>10</v>
      </c>
      <c r="D137" s="22" t="s">
        <v>328</v>
      </c>
      <c r="E137" s="29"/>
      <c r="F137" s="22">
        <f t="shared" si="6"/>
        <v>0</v>
      </c>
      <c r="G137" s="23"/>
      <c r="H137" s="23"/>
      <c r="I137" s="23"/>
      <c r="J137" s="25" t="s">
        <v>23</v>
      </c>
      <c r="K137" s="25" t="s">
        <v>22</v>
      </c>
    </row>
    <row r="138" spans="1:11" s="24" customFormat="1">
      <c r="A138" s="21" t="s">
        <v>329</v>
      </c>
      <c r="B138" s="21" t="str">
        <f t="shared" ref="B138:B201" si="7">MID(A138,4,4)</f>
        <v>1994</v>
      </c>
      <c r="C138" s="21" t="str">
        <f t="shared" ref="C138:C201" si="8">MID(A138,1,2)</f>
        <v>11</v>
      </c>
      <c r="D138" s="22" t="s">
        <v>330</v>
      </c>
      <c r="E138" s="29"/>
      <c r="F138" s="22">
        <f t="shared" si="6"/>
        <v>0</v>
      </c>
      <c r="G138" s="23"/>
      <c r="H138" s="23"/>
      <c r="I138" s="23"/>
      <c r="J138" s="25" t="s">
        <v>23</v>
      </c>
      <c r="K138" s="25" t="s">
        <v>22</v>
      </c>
    </row>
    <row r="139" spans="1:11" s="24" customFormat="1">
      <c r="A139" s="21" t="s">
        <v>370</v>
      </c>
      <c r="B139" s="21" t="str">
        <f t="shared" si="7"/>
        <v>2000</v>
      </c>
      <c r="C139" s="21" t="str">
        <f t="shared" si="8"/>
        <v>09</v>
      </c>
      <c r="D139" s="22" t="s">
        <v>373</v>
      </c>
      <c r="E139" s="29"/>
      <c r="F139" s="22">
        <f t="shared" si="6"/>
        <v>0</v>
      </c>
      <c r="G139" s="23"/>
      <c r="H139" s="21" t="s">
        <v>371</v>
      </c>
      <c r="I139" s="21" t="s">
        <v>372</v>
      </c>
      <c r="J139" s="26" t="s">
        <v>367</v>
      </c>
      <c r="K139" s="26" t="s">
        <v>366</v>
      </c>
    </row>
    <row r="140" spans="1:11" s="24" customFormat="1">
      <c r="A140" s="21" t="s">
        <v>374</v>
      </c>
      <c r="B140" s="21" t="str">
        <f t="shared" si="7"/>
        <v>2000</v>
      </c>
      <c r="C140" s="21" t="str">
        <f t="shared" si="8"/>
        <v>10</v>
      </c>
      <c r="D140" s="22" t="s">
        <v>377</v>
      </c>
      <c r="E140" s="29"/>
      <c r="F140" s="22">
        <f t="shared" si="6"/>
        <v>0</v>
      </c>
      <c r="G140" s="23"/>
      <c r="H140" s="21" t="s">
        <v>375</v>
      </c>
      <c r="I140" s="21" t="s">
        <v>376</v>
      </c>
      <c r="J140" s="26" t="s">
        <v>367</v>
      </c>
      <c r="K140" s="26" t="s">
        <v>366</v>
      </c>
    </row>
    <row r="141" spans="1:11" s="24" customFormat="1">
      <c r="A141" s="21" t="s">
        <v>378</v>
      </c>
      <c r="B141" s="21" t="str">
        <f t="shared" si="7"/>
        <v>2000</v>
      </c>
      <c r="C141" s="21" t="str">
        <f t="shared" si="8"/>
        <v>11</v>
      </c>
      <c r="D141" s="22" t="s">
        <v>381</v>
      </c>
      <c r="E141" s="29"/>
      <c r="F141" s="22">
        <f t="shared" si="6"/>
        <v>0</v>
      </c>
      <c r="G141" s="23"/>
      <c r="H141" s="21" t="s">
        <v>379</v>
      </c>
      <c r="I141" s="21" t="s">
        <v>380</v>
      </c>
      <c r="J141" s="26" t="s">
        <v>367</v>
      </c>
      <c r="K141" s="26" t="s">
        <v>366</v>
      </c>
    </row>
    <row r="142" spans="1:11" s="24" customFormat="1">
      <c r="A142" s="21" t="s">
        <v>382</v>
      </c>
      <c r="B142" s="21" t="str">
        <f t="shared" si="7"/>
        <v>2000</v>
      </c>
      <c r="C142" s="21" t="str">
        <f t="shared" si="8"/>
        <v>12</v>
      </c>
      <c r="D142" s="22" t="s">
        <v>385</v>
      </c>
      <c r="E142" s="29"/>
      <c r="F142" s="22">
        <f t="shared" si="6"/>
        <v>0</v>
      </c>
      <c r="G142" s="23"/>
      <c r="H142" s="21" t="s">
        <v>383</v>
      </c>
      <c r="I142" s="21" t="s">
        <v>384</v>
      </c>
      <c r="J142" s="26" t="s">
        <v>367</v>
      </c>
      <c r="K142" s="26" t="s">
        <v>366</v>
      </c>
    </row>
    <row r="143" spans="1:11" s="24" customFormat="1">
      <c r="A143" s="21" t="s">
        <v>386</v>
      </c>
      <c r="B143" s="21" t="str">
        <f t="shared" si="7"/>
        <v>2001</v>
      </c>
      <c r="C143" s="21" t="str">
        <f t="shared" si="8"/>
        <v>01</v>
      </c>
      <c r="D143" s="22" t="s">
        <v>389</v>
      </c>
      <c r="E143" s="29"/>
      <c r="F143" s="22">
        <f t="shared" si="6"/>
        <v>0</v>
      </c>
      <c r="G143" s="23"/>
      <c r="H143" s="21" t="s">
        <v>387</v>
      </c>
      <c r="I143" s="21" t="s">
        <v>388</v>
      </c>
      <c r="J143" s="26" t="s">
        <v>367</v>
      </c>
      <c r="K143" s="26" t="s">
        <v>366</v>
      </c>
    </row>
    <row r="144" spans="1:11" s="24" customFormat="1">
      <c r="A144" s="21" t="s">
        <v>390</v>
      </c>
      <c r="B144" s="21" t="str">
        <f t="shared" si="7"/>
        <v>2001</v>
      </c>
      <c r="C144" s="21" t="str">
        <f t="shared" si="8"/>
        <v>02</v>
      </c>
      <c r="D144" s="22" t="s">
        <v>393</v>
      </c>
      <c r="E144" s="29"/>
      <c r="F144" s="22">
        <f t="shared" si="6"/>
        <v>0</v>
      </c>
      <c r="G144" s="23"/>
      <c r="H144" s="21" t="s">
        <v>391</v>
      </c>
      <c r="I144" s="21" t="s">
        <v>392</v>
      </c>
      <c r="J144" s="26" t="s">
        <v>367</v>
      </c>
      <c r="K144" s="26" t="s">
        <v>366</v>
      </c>
    </row>
    <row r="145" spans="1:11" s="24" customFormat="1">
      <c r="A145" s="21" t="s">
        <v>394</v>
      </c>
      <c r="B145" s="21" t="str">
        <f t="shared" si="7"/>
        <v>2001</v>
      </c>
      <c r="C145" s="21" t="str">
        <f t="shared" si="8"/>
        <v>03</v>
      </c>
      <c r="D145" s="22" t="s">
        <v>397</v>
      </c>
      <c r="E145" s="29"/>
      <c r="F145" s="22">
        <f t="shared" si="6"/>
        <v>0</v>
      </c>
      <c r="G145" s="23"/>
      <c r="H145" s="21" t="s">
        <v>395</v>
      </c>
      <c r="I145" s="21" t="s">
        <v>396</v>
      </c>
      <c r="J145" s="26" t="s">
        <v>367</v>
      </c>
      <c r="K145" s="26" t="s">
        <v>366</v>
      </c>
    </row>
    <row r="146" spans="1:11" s="24" customFormat="1">
      <c r="A146" s="21" t="s">
        <v>399</v>
      </c>
      <c r="B146" s="21" t="str">
        <f t="shared" si="7"/>
        <v>2008</v>
      </c>
      <c r="C146" s="21" t="str">
        <f t="shared" si="8"/>
        <v>09</v>
      </c>
      <c r="D146" s="22" t="s">
        <v>402</v>
      </c>
      <c r="E146" s="29"/>
      <c r="F146" s="22">
        <f t="shared" si="6"/>
        <v>0</v>
      </c>
      <c r="G146" s="21" t="s">
        <v>403</v>
      </c>
      <c r="H146" s="21" t="s">
        <v>400</v>
      </c>
      <c r="I146" s="21" t="s">
        <v>401</v>
      </c>
      <c r="J146" s="24" t="s">
        <v>398</v>
      </c>
      <c r="K146" s="23"/>
    </row>
    <row r="147" spans="1:11" s="24" customFormat="1">
      <c r="A147" s="21" t="s">
        <v>404</v>
      </c>
      <c r="B147" s="21" t="str">
        <f t="shared" si="7"/>
        <v>2008</v>
      </c>
      <c r="C147" s="21" t="str">
        <f t="shared" si="8"/>
        <v>10</v>
      </c>
      <c r="D147" s="22" t="s">
        <v>407</v>
      </c>
      <c r="E147" s="29"/>
      <c r="F147" s="22">
        <f t="shared" si="6"/>
        <v>0</v>
      </c>
      <c r="G147" s="21" t="s">
        <v>408</v>
      </c>
      <c r="H147" s="21" t="s">
        <v>405</v>
      </c>
      <c r="I147" s="21" t="s">
        <v>406</v>
      </c>
      <c r="J147" s="24" t="s">
        <v>398</v>
      </c>
      <c r="K147" s="23"/>
    </row>
    <row r="148" spans="1:11" s="24" customFormat="1">
      <c r="A148" s="21" t="s">
        <v>409</v>
      </c>
      <c r="B148" s="21" t="str">
        <f t="shared" si="7"/>
        <v>2008</v>
      </c>
      <c r="C148" s="21" t="str">
        <f t="shared" si="8"/>
        <v>11</v>
      </c>
      <c r="D148" s="22" t="s">
        <v>412</v>
      </c>
      <c r="E148" s="29"/>
      <c r="F148" s="22">
        <f t="shared" si="6"/>
        <v>0</v>
      </c>
      <c r="G148" s="21" t="s">
        <v>413</v>
      </c>
      <c r="H148" s="21" t="s">
        <v>410</v>
      </c>
      <c r="I148" s="21" t="s">
        <v>411</v>
      </c>
      <c r="J148" s="24" t="s">
        <v>398</v>
      </c>
      <c r="K148" s="23"/>
    </row>
    <row r="149" spans="1:11" s="24" customFormat="1">
      <c r="A149" s="21" t="s">
        <v>414</v>
      </c>
      <c r="B149" s="21" t="str">
        <f t="shared" si="7"/>
        <v>2008</v>
      </c>
      <c r="C149" s="21" t="str">
        <f t="shared" si="8"/>
        <v>12</v>
      </c>
      <c r="D149" s="22" t="s">
        <v>417</v>
      </c>
      <c r="E149" s="29"/>
      <c r="F149" s="22">
        <f t="shared" si="6"/>
        <v>0</v>
      </c>
      <c r="G149" s="21" t="s">
        <v>418</v>
      </c>
      <c r="H149" s="21" t="s">
        <v>415</v>
      </c>
      <c r="I149" s="21" t="s">
        <v>416</v>
      </c>
      <c r="J149" s="24" t="s">
        <v>398</v>
      </c>
      <c r="K149" s="23"/>
    </row>
    <row r="150" spans="1:11" s="24" customFormat="1">
      <c r="A150" s="21" t="s">
        <v>419</v>
      </c>
      <c r="B150" s="21" t="str">
        <f t="shared" si="7"/>
        <v>2009</v>
      </c>
      <c r="C150" s="21" t="str">
        <f t="shared" si="8"/>
        <v>01</v>
      </c>
      <c r="D150" s="22" t="s">
        <v>422</v>
      </c>
      <c r="E150" s="29"/>
      <c r="F150" s="22">
        <f t="shared" si="6"/>
        <v>0</v>
      </c>
      <c r="G150" s="21" t="s">
        <v>423</v>
      </c>
      <c r="H150" s="21" t="s">
        <v>420</v>
      </c>
      <c r="I150" s="21" t="s">
        <v>421</v>
      </c>
      <c r="J150" s="24" t="s">
        <v>398</v>
      </c>
      <c r="K150" s="23"/>
    </row>
    <row r="151" spans="1:11" s="24" customFormat="1">
      <c r="A151" s="21" t="s">
        <v>424</v>
      </c>
      <c r="B151" s="21" t="str">
        <f t="shared" si="7"/>
        <v>2009</v>
      </c>
      <c r="C151" s="21" t="str">
        <f t="shared" si="8"/>
        <v>02</v>
      </c>
      <c r="D151" s="22" t="s">
        <v>427</v>
      </c>
      <c r="E151" s="29"/>
      <c r="F151" s="22">
        <f t="shared" si="6"/>
        <v>0</v>
      </c>
      <c r="G151" s="21" t="s">
        <v>428</v>
      </c>
      <c r="H151" s="21" t="s">
        <v>425</v>
      </c>
      <c r="I151" s="21" t="s">
        <v>426</v>
      </c>
      <c r="J151" s="24" t="s">
        <v>398</v>
      </c>
      <c r="K151" s="23"/>
    </row>
    <row r="152" spans="1:11" s="24" customFormat="1">
      <c r="A152" s="21" t="s">
        <v>429</v>
      </c>
      <c r="B152" s="21" t="str">
        <f t="shared" si="7"/>
        <v>2009</v>
      </c>
      <c r="C152" s="21" t="str">
        <f t="shared" si="8"/>
        <v>03</v>
      </c>
      <c r="D152" s="22" t="s">
        <v>432</v>
      </c>
      <c r="E152" s="29"/>
      <c r="F152" s="22">
        <f t="shared" si="6"/>
        <v>0</v>
      </c>
      <c r="G152" s="21" t="s">
        <v>433</v>
      </c>
      <c r="H152" s="21" t="s">
        <v>430</v>
      </c>
      <c r="I152" s="21" t="s">
        <v>431</v>
      </c>
      <c r="J152" s="24" t="s">
        <v>398</v>
      </c>
      <c r="K152" s="23"/>
    </row>
    <row r="153" spans="1:11" s="24" customFormat="1">
      <c r="A153" s="21" t="s">
        <v>434</v>
      </c>
      <c r="B153" s="21" t="str">
        <f t="shared" si="7"/>
        <v>2009</v>
      </c>
      <c r="C153" s="21" t="str">
        <f t="shared" si="8"/>
        <v>04</v>
      </c>
      <c r="D153" s="22" t="s">
        <v>437</v>
      </c>
      <c r="E153" s="29"/>
      <c r="F153" s="22">
        <f t="shared" si="6"/>
        <v>0</v>
      </c>
      <c r="G153" s="21" t="s">
        <v>438</v>
      </c>
      <c r="H153" s="21" t="s">
        <v>435</v>
      </c>
      <c r="I153" s="21" t="s">
        <v>436</v>
      </c>
      <c r="J153" s="24" t="s">
        <v>398</v>
      </c>
      <c r="K153" s="23"/>
    </row>
    <row r="154" spans="1:11" s="24" customFormat="1">
      <c r="A154" s="21" t="s">
        <v>439</v>
      </c>
      <c r="B154" s="21" t="str">
        <f t="shared" si="7"/>
        <v>2009</v>
      </c>
      <c r="C154" s="21" t="str">
        <f t="shared" si="8"/>
        <v>05</v>
      </c>
      <c r="D154" s="22" t="s">
        <v>442</v>
      </c>
      <c r="E154" s="29"/>
      <c r="F154" s="22">
        <f t="shared" si="6"/>
        <v>0</v>
      </c>
      <c r="G154" s="21" t="s">
        <v>443</v>
      </c>
      <c r="H154" s="21" t="s">
        <v>440</v>
      </c>
      <c r="I154" s="21" t="s">
        <v>441</v>
      </c>
      <c r="J154" s="24" t="s">
        <v>398</v>
      </c>
      <c r="K154" s="23"/>
    </row>
    <row r="155" spans="1:11" s="24" customFormat="1">
      <c r="A155" s="21" t="s">
        <v>444</v>
      </c>
      <c r="B155" s="21" t="str">
        <f t="shared" si="7"/>
        <v>2009</v>
      </c>
      <c r="C155" s="21" t="str">
        <f t="shared" si="8"/>
        <v>06</v>
      </c>
      <c r="D155" s="22" t="s">
        <v>447</v>
      </c>
      <c r="E155" s="29"/>
      <c r="F155" s="22">
        <f t="shared" si="6"/>
        <v>0</v>
      </c>
      <c r="G155" s="21" t="s">
        <v>448</v>
      </c>
      <c r="H155" s="21" t="s">
        <v>445</v>
      </c>
      <c r="I155" s="21" t="s">
        <v>446</v>
      </c>
      <c r="J155" s="24" t="s">
        <v>398</v>
      </c>
      <c r="K155" s="23"/>
    </row>
    <row r="156" spans="1:11" s="24" customFormat="1">
      <c r="A156" s="21" t="s">
        <v>449</v>
      </c>
      <c r="B156" s="21" t="str">
        <f t="shared" si="7"/>
        <v>2009</v>
      </c>
      <c r="C156" s="21" t="str">
        <f t="shared" si="8"/>
        <v>07</v>
      </c>
      <c r="D156" s="22" t="s">
        <v>452</v>
      </c>
      <c r="E156" s="29"/>
      <c r="F156" s="22">
        <f t="shared" si="6"/>
        <v>0</v>
      </c>
      <c r="G156" s="21" t="s">
        <v>453</v>
      </c>
      <c r="H156" s="21" t="s">
        <v>450</v>
      </c>
      <c r="I156" s="21" t="s">
        <v>451</v>
      </c>
      <c r="J156" s="24" t="s">
        <v>398</v>
      </c>
      <c r="K156" s="23"/>
    </row>
    <row r="157" spans="1:11" s="24" customFormat="1">
      <c r="A157" s="21" t="s">
        <v>454</v>
      </c>
      <c r="B157" s="21" t="str">
        <f t="shared" si="7"/>
        <v>2009</v>
      </c>
      <c r="C157" s="21" t="str">
        <f t="shared" si="8"/>
        <v>08</v>
      </c>
      <c r="D157" s="22" t="s">
        <v>457</v>
      </c>
      <c r="E157" s="29"/>
      <c r="F157" s="22">
        <f t="shared" si="6"/>
        <v>0</v>
      </c>
      <c r="G157" s="21" t="s">
        <v>458</v>
      </c>
      <c r="H157" s="21" t="s">
        <v>455</v>
      </c>
      <c r="I157" s="21" t="s">
        <v>456</v>
      </c>
      <c r="J157" s="24" t="s">
        <v>398</v>
      </c>
      <c r="K157" s="23"/>
    </row>
    <row r="158" spans="1:11" s="24" customFormat="1">
      <c r="A158" s="21" t="s">
        <v>459</v>
      </c>
      <c r="B158" s="21" t="str">
        <f t="shared" si="7"/>
        <v>2009</v>
      </c>
      <c r="C158" s="21" t="str">
        <f t="shared" si="8"/>
        <v>09</v>
      </c>
      <c r="D158" s="22" t="s">
        <v>462</v>
      </c>
      <c r="E158" s="29"/>
      <c r="F158" s="22">
        <f t="shared" si="6"/>
        <v>0</v>
      </c>
      <c r="G158" s="21" t="s">
        <v>463</v>
      </c>
      <c r="H158" s="21" t="s">
        <v>460</v>
      </c>
      <c r="I158" s="21" t="s">
        <v>461</v>
      </c>
      <c r="J158" s="24" t="s">
        <v>398</v>
      </c>
      <c r="K158" s="23"/>
    </row>
    <row r="159" spans="1:11" s="24" customFormat="1">
      <c r="A159" s="21" t="s">
        <v>464</v>
      </c>
      <c r="B159" s="21" t="str">
        <f t="shared" si="7"/>
        <v>2009</v>
      </c>
      <c r="C159" s="21" t="str">
        <f t="shared" si="8"/>
        <v>10</v>
      </c>
      <c r="D159" s="22" t="s">
        <v>467</v>
      </c>
      <c r="E159" s="29"/>
      <c r="F159" s="22">
        <f t="shared" si="6"/>
        <v>0</v>
      </c>
      <c r="G159" s="21" t="s">
        <v>468</v>
      </c>
      <c r="H159" s="21" t="s">
        <v>465</v>
      </c>
      <c r="I159" s="21" t="s">
        <v>466</v>
      </c>
      <c r="J159" s="24" t="s">
        <v>398</v>
      </c>
      <c r="K159" s="23"/>
    </row>
    <row r="160" spans="1:11" s="24" customFormat="1">
      <c r="A160" s="21" t="s">
        <v>469</v>
      </c>
      <c r="B160" s="21" t="str">
        <f t="shared" si="7"/>
        <v>2009</v>
      </c>
      <c r="C160" s="21" t="str">
        <f t="shared" si="8"/>
        <v>11</v>
      </c>
      <c r="D160" s="22" t="s">
        <v>472</v>
      </c>
      <c r="E160" s="29"/>
      <c r="F160" s="22">
        <f t="shared" si="6"/>
        <v>0</v>
      </c>
      <c r="G160" s="21" t="s">
        <v>473</v>
      </c>
      <c r="H160" s="21" t="s">
        <v>470</v>
      </c>
      <c r="I160" s="21" t="s">
        <v>471</v>
      </c>
      <c r="J160" s="24" t="s">
        <v>398</v>
      </c>
      <c r="K160" s="23"/>
    </row>
    <row r="161" spans="1:11" s="24" customFormat="1">
      <c r="A161" s="21" t="s">
        <v>474</v>
      </c>
      <c r="B161" s="21" t="str">
        <f t="shared" si="7"/>
        <v>2009</v>
      </c>
      <c r="C161" s="21" t="str">
        <f t="shared" si="8"/>
        <v>12</v>
      </c>
      <c r="D161" s="22" t="s">
        <v>477</v>
      </c>
      <c r="E161" s="29">
        <v>1.1319999999999999</v>
      </c>
      <c r="F161" s="22">
        <f t="shared" si="6"/>
        <v>526.38</v>
      </c>
      <c r="G161" s="21" t="s">
        <v>478</v>
      </c>
      <c r="H161" s="21" t="s">
        <v>475</v>
      </c>
      <c r="I161" s="21" t="s">
        <v>476</v>
      </c>
      <c r="J161" s="24" t="s">
        <v>398</v>
      </c>
      <c r="K161" s="23"/>
    </row>
    <row r="162" spans="1:11" s="24" customFormat="1">
      <c r="A162" s="21" t="s">
        <v>479</v>
      </c>
      <c r="B162" s="21" t="str">
        <f t="shared" si="7"/>
        <v>2010</v>
      </c>
      <c r="C162" s="21" t="str">
        <f t="shared" si="8"/>
        <v>01</v>
      </c>
      <c r="D162" s="22" t="s">
        <v>482</v>
      </c>
      <c r="E162" s="29">
        <v>1.1293</v>
      </c>
      <c r="F162" s="22">
        <f t="shared" si="6"/>
        <v>525.12</v>
      </c>
      <c r="G162" s="21" t="s">
        <v>483</v>
      </c>
      <c r="H162" s="21" t="s">
        <v>480</v>
      </c>
      <c r="I162" s="21" t="s">
        <v>481</v>
      </c>
      <c r="J162" s="24" t="s">
        <v>398</v>
      </c>
      <c r="K162" s="23"/>
    </row>
    <row r="163" spans="1:11" s="24" customFormat="1">
      <c r="A163" s="21" t="s">
        <v>484</v>
      </c>
      <c r="B163" s="21" t="str">
        <f t="shared" si="7"/>
        <v>2010</v>
      </c>
      <c r="C163" s="21" t="str">
        <f t="shared" si="8"/>
        <v>02</v>
      </c>
      <c r="D163" s="22" t="s">
        <v>487</v>
      </c>
      <c r="E163" s="29">
        <v>1.1194999999999999</v>
      </c>
      <c r="F163" s="22">
        <f t="shared" si="6"/>
        <v>570.94000000000005</v>
      </c>
      <c r="G163" s="21" t="s">
        <v>488</v>
      </c>
      <c r="H163" s="21" t="s">
        <v>485</v>
      </c>
      <c r="I163" s="21" t="s">
        <v>486</v>
      </c>
      <c r="J163" s="24" t="s">
        <v>398</v>
      </c>
      <c r="K163" s="23"/>
    </row>
    <row r="164" spans="1:11" s="24" customFormat="1">
      <c r="A164" s="21" t="s">
        <v>489</v>
      </c>
      <c r="B164" s="21" t="str">
        <f t="shared" si="7"/>
        <v>2010</v>
      </c>
      <c r="C164" s="21" t="str">
        <f t="shared" si="8"/>
        <v>03</v>
      </c>
      <c r="D164" s="22" t="s">
        <v>492</v>
      </c>
      <c r="E164" s="29">
        <v>1.1116999999999999</v>
      </c>
      <c r="F164" s="22">
        <f t="shared" si="6"/>
        <v>566.96</v>
      </c>
      <c r="G164" s="21" t="s">
        <v>493</v>
      </c>
      <c r="H164" s="21" t="s">
        <v>490</v>
      </c>
      <c r="I164" s="21" t="s">
        <v>491</v>
      </c>
      <c r="J164" s="24" t="s">
        <v>398</v>
      </c>
      <c r="K164" s="23"/>
    </row>
    <row r="165" spans="1:11" s="24" customFormat="1">
      <c r="A165" s="21" t="s">
        <v>494</v>
      </c>
      <c r="B165" s="21" t="str">
        <f t="shared" si="7"/>
        <v>2010</v>
      </c>
      <c r="C165" s="21" t="str">
        <f t="shared" si="8"/>
        <v>04</v>
      </c>
      <c r="D165" s="22" t="s">
        <v>497</v>
      </c>
      <c r="E165" s="29">
        <v>1.1039000000000001</v>
      </c>
      <c r="F165" s="22">
        <f t="shared" si="6"/>
        <v>562.98</v>
      </c>
      <c r="G165" s="21" t="s">
        <v>498</v>
      </c>
      <c r="H165" s="21" t="s">
        <v>495</v>
      </c>
      <c r="I165" s="21" t="s">
        <v>496</v>
      </c>
      <c r="J165" s="24" t="s">
        <v>398</v>
      </c>
      <c r="K165" s="23"/>
    </row>
    <row r="166" spans="1:11" s="24" customFormat="1">
      <c r="A166" s="21" t="s">
        <v>499</v>
      </c>
      <c r="B166" s="21" t="str">
        <f t="shared" si="7"/>
        <v>2010</v>
      </c>
      <c r="C166" s="21" t="str">
        <f t="shared" si="8"/>
        <v>05</v>
      </c>
      <c r="D166" s="22" t="s">
        <v>502</v>
      </c>
      <c r="E166" s="29">
        <v>1.0959000000000001</v>
      </c>
      <c r="F166" s="22">
        <f t="shared" si="6"/>
        <v>558.9</v>
      </c>
      <c r="G166" s="21" t="s">
        <v>503</v>
      </c>
      <c r="H166" s="21" t="s">
        <v>500</v>
      </c>
      <c r="I166" s="21" t="s">
        <v>501</v>
      </c>
      <c r="J166" s="24" t="s">
        <v>398</v>
      </c>
      <c r="K166" s="23"/>
    </row>
    <row r="167" spans="1:11" s="24" customFormat="1">
      <c r="A167" s="21" t="s">
        <v>504</v>
      </c>
      <c r="B167" s="21" t="str">
        <f t="shared" si="7"/>
        <v>2010</v>
      </c>
      <c r="C167" s="21" t="str">
        <f t="shared" si="8"/>
        <v>06</v>
      </c>
      <c r="D167" s="22" t="s">
        <v>507</v>
      </c>
      <c r="E167" s="29">
        <v>1.0911999999999999</v>
      </c>
      <c r="F167" s="22">
        <f t="shared" si="6"/>
        <v>556.51</v>
      </c>
      <c r="G167" s="21" t="s">
        <v>508</v>
      </c>
      <c r="H167" s="21" t="s">
        <v>505</v>
      </c>
      <c r="I167" s="21" t="s">
        <v>506</v>
      </c>
      <c r="J167" s="24" t="s">
        <v>398</v>
      </c>
      <c r="K167" s="23"/>
    </row>
    <row r="168" spans="1:11" s="24" customFormat="1">
      <c r="A168" s="21" t="s">
        <v>509</v>
      </c>
      <c r="B168" s="21" t="str">
        <f t="shared" si="7"/>
        <v>2010</v>
      </c>
      <c r="C168" s="21" t="str">
        <f t="shared" si="8"/>
        <v>07</v>
      </c>
      <c r="D168" s="22" t="s">
        <v>512</v>
      </c>
      <c r="E168" s="29">
        <v>1.0924</v>
      </c>
      <c r="F168" s="22">
        <f t="shared" si="6"/>
        <v>557.12</v>
      </c>
      <c r="G168" s="21" t="s">
        <v>513</v>
      </c>
      <c r="H168" s="21" t="s">
        <v>510</v>
      </c>
      <c r="I168" s="21" t="s">
        <v>511</v>
      </c>
      <c r="J168" s="24" t="s">
        <v>398</v>
      </c>
      <c r="K168" s="23"/>
    </row>
    <row r="169" spans="1:11" s="24" customFormat="1">
      <c r="A169" s="21" t="s">
        <v>514</v>
      </c>
      <c r="B169" s="21" t="str">
        <f t="shared" si="7"/>
        <v>2010</v>
      </c>
      <c r="C169" s="21" t="str">
        <f t="shared" si="8"/>
        <v>08</v>
      </c>
      <c r="D169" s="22" t="s">
        <v>517</v>
      </c>
      <c r="E169" s="29">
        <v>1.0931</v>
      </c>
      <c r="F169" s="22">
        <f t="shared" si="6"/>
        <v>557.48</v>
      </c>
      <c r="G169" s="21" t="s">
        <v>518</v>
      </c>
      <c r="H169" s="21" t="s">
        <v>515</v>
      </c>
      <c r="I169" s="21" t="s">
        <v>516</v>
      </c>
      <c r="J169" s="24" t="s">
        <v>398</v>
      </c>
      <c r="K169" s="23"/>
    </row>
    <row r="170" spans="1:11" s="24" customFormat="1">
      <c r="A170" s="21" t="s">
        <v>519</v>
      </c>
      <c r="B170" s="21" t="str">
        <f t="shared" si="7"/>
        <v>2010</v>
      </c>
      <c r="C170" s="21" t="str">
        <f t="shared" si="8"/>
        <v>09</v>
      </c>
      <c r="D170" s="22" t="s">
        <v>522</v>
      </c>
      <c r="E170" s="29">
        <v>1.0939000000000001</v>
      </c>
      <c r="F170" s="22">
        <f t="shared" si="6"/>
        <v>557.88</v>
      </c>
      <c r="G170" s="21" t="s">
        <v>523</v>
      </c>
      <c r="H170" s="21" t="s">
        <v>520</v>
      </c>
      <c r="I170" s="21" t="s">
        <v>521</v>
      </c>
      <c r="J170" s="24" t="s">
        <v>398</v>
      </c>
      <c r="K170" s="23"/>
    </row>
    <row r="171" spans="1:11" s="24" customFormat="1">
      <c r="A171" s="21" t="s">
        <v>524</v>
      </c>
      <c r="B171" s="21" t="str">
        <f t="shared" si="7"/>
        <v>2010</v>
      </c>
      <c r="C171" s="21" t="str">
        <f t="shared" si="8"/>
        <v>10</v>
      </c>
      <c r="D171" s="22" t="s">
        <v>527</v>
      </c>
      <c r="E171" s="29">
        <v>1.0880000000000001</v>
      </c>
      <c r="F171" s="22">
        <f t="shared" si="6"/>
        <v>554.88</v>
      </c>
      <c r="G171" s="21" t="s">
        <v>528</v>
      </c>
      <c r="H171" s="21" t="s">
        <v>525</v>
      </c>
      <c r="I171" s="21" t="s">
        <v>526</v>
      </c>
      <c r="J171" s="24" t="s">
        <v>398</v>
      </c>
      <c r="K171" s="23"/>
    </row>
    <row r="172" spans="1:11" s="24" customFormat="1">
      <c r="A172" s="21" t="s">
        <v>529</v>
      </c>
      <c r="B172" s="21" t="str">
        <f t="shared" si="7"/>
        <v>2010</v>
      </c>
      <c r="C172" s="21" t="str">
        <f t="shared" si="8"/>
        <v>11</v>
      </c>
      <c r="D172" s="22" t="s">
        <v>532</v>
      </c>
      <c r="E172" s="29">
        <v>1.0781000000000001</v>
      </c>
      <c r="F172" s="22">
        <f t="shared" si="6"/>
        <v>549.83000000000004</v>
      </c>
      <c r="G172" s="21" t="s">
        <v>533</v>
      </c>
      <c r="H172" s="21" t="s">
        <v>530</v>
      </c>
      <c r="I172" s="21" t="s">
        <v>531</v>
      </c>
      <c r="J172" s="24" t="s">
        <v>398</v>
      </c>
      <c r="K172" s="23"/>
    </row>
    <row r="173" spans="1:11" s="24" customFormat="1">
      <c r="A173" s="21" t="s">
        <v>534</v>
      </c>
      <c r="B173" s="21" t="str">
        <f t="shared" si="7"/>
        <v>2010</v>
      </c>
      <c r="C173" s="21" t="str">
        <f t="shared" si="8"/>
        <v>12</v>
      </c>
      <c r="D173" s="22" t="s">
        <v>537</v>
      </c>
      <c r="E173" s="29">
        <v>1.0670999999999999</v>
      </c>
      <c r="F173" s="22">
        <f t="shared" si="6"/>
        <v>544.22</v>
      </c>
      <c r="G173" s="21" t="s">
        <v>538</v>
      </c>
      <c r="H173" s="21" t="s">
        <v>535</v>
      </c>
      <c r="I173" s="21" t="s">
        <v>536</v>
      </c>
      <c r="J173" s="24" t="s">
        <v>398</v>
      </c>
      <c r="K173" s="23"/>
    </row>
    <row r="174" spans="1:11" s="24" customFormat="1">
      <c r="A174" s="21" t="s">
        <v>539</v>
      </c>
      <c r="B174" s="21" t="str">
        <f t="shared" si="7"/>
        <v>2011</v>
      </c>
      <c r="C174" s="21" t="str">
        <f t="shared" si="8"/>
        <v>01</v>
      </c>
      <c r="D174" s="22" t="s">
        <v>542</v>
      </c>
      <c r="E174" s="29">
        <v>1.0607</v>
      </c>
      <c r="F174" s="22">
        <f t="shared" si="6"/>
        <v>572.77</v>
      </c>
      <c r="G174" s="21" t="s">
        <v>543</v>
      </c>
      <c r="H174" s="21" t="s">
        <v>540</v>
      </c>
      <c r="I174" s="21" t="s">
        <v>541</v>
      </c>
      <c r="J174" s="24" t="s">
        <v>398</v>
      </c>
      <c r="K174" s="23"/>
    </row>
    <row r="175" spans="1:11" s="24" customFormat="1">
      <c r="A175" s="21" t="s">
        <v>544</v>
      </c>
      <c r="B175" s="21" t="str">
        <f t="shared" si="7"/>
        <v>2011</v>
      </c>
      <c r="C175" s="21" t="str">
        <f t="shared" si="8"/>
        <v>02</v>
      </c>
      <c r="D175" s="22" t="s">
        <v>547</v>
      </c>
      <c r="E175" s="29">
        <v>1.0508999999999999</v>
      </c>
      <c r="F175" s="22">
        <f t="shared" si="6"/>
        <v>567.48</v>
      </c>
      <c r="G175" s="21" t="s">
        <v>548</v>
      </c>
      <c r="H175" s="21" t="s">
        <v>545</v>
      </c>
      <c r="I175" s="21" t="s">
        <v>546</v>
      </c>
      <c r="J175" s="24" t="s">
        <v>398</v>
      </c>
      <c r="K175" s="23"/>
    </row>
    <row r="176" spans="1:11" s="24" customFormat="1">
      <c r="A176" s="21" t="s">
        <v>549</v>
      </c>
      <c r="B176" s="21" t="str">
        <f t="shared" si="7"/>
        <v>2011</v>
      </c>
      <c r="C176" s="21" t="str">
        <f t="shared" si="8"/>
        <v>09</v>
      </c>
      <c r="D176" s="22" t="s">
        <v>552</v>
      </c>
      <c r="E176" s="29">
        <v>1.0185999999999999</v>
      </c>
      <c r="F176" s="22">
        <f t="shared" si="6"/>
        <v>555.13</v>
      </c>
      <c r="G176" s="21" t="s">
        <v>553</v>
      </c>
      <c r="H176" s="21" t="s">
        <v>550</v>
      </c>
      <c r="I176" s="21" t="s">
        <v>551</v>
      </c>
      <c r="J176" s="24" t="s">
        <v>398</v>
      </c>
      <c r="K176" s="23"/>
    </row>
    <row r="177" spans="1:11" s="24" customFormat="1">
      <c r="A177" s="21" t="s">
        <v>554</v>
      </c>
      <c r="B177" s="21" t="str">
        <f t="shared" si="7"/>
        <v>2011</v>
      </c>
      <c r="C177" s="21" t="str">
        <f t="shared" si="8"/>
        <v>11</v>
      </c>
      <c r="D177" s="22" t="s">
        <v>557</v>
      </c>
      <c r="E177" s="29">
        <v>1.0107999999999999</v>
      </c>
      <c r="F177" s="22">
        <f t="shared" si="6"/>
        <v>550.88</v>
      </c>
      <c r="G177" s="21" t="s">
        <v>558</v>
      </c>
      <c r="H177" s="21" t="s">
        <v>555</v>
      </c>
      <c r="I177" s="21" t="s">
        <v>556</v>
      </c>
      <c r="J177" s="24" t="s">
        <v>398</v>
      </c>
      <c r="K177" s="23"/>
    </row>
    <row r="178" spans="1:11" s="24" customFormat="1">
      <c r="A178" s="21" t="s">
        <v>559</v>
      </c>
      <c r="B178" s="21" t="str">
        <f t="shared" si="7"/>
        <v>2011</v>
      </c>
      <c r="C178" s="21" t="str">
        <f t="shared" si="8"/>
        <v>12</v>
      </c>
      <c r="D178" s="22" t="s">
        <v>562</v>
      </c>
      <c r="E178" s="29">
        <v>1.0051000000000001</v>
      </c>
      <c r="F178" s="22">
        <f t="shared" si="6"/>
        <v>547.77</v>
      </c>
      <c r="G178" s="21" t="s">
        <v>563</v>
      </c>
      <c r="H178" s="21" t="s">
        <v>560</v>
      </c>
      <c r="I178" s="21" t="s">
        <v>561</v>
      </c>
      <c r="J178" s="37" t="s">
        <v>596</v>
      </c>
      <c r="K178" s="23"/>
    </row>
    <row r="179" spans="1:11" s="24" customFormat="1">
      <c r="A179" s="21" t="s">
        <v>364</v>
      </c>
      <c r="B179" s="21" t="str">
        <f t="shared" si="7"/>
        <v>2017</v>
      </c>
      <c r="C179" s="21" t="str">
        <f t="shared" si="8"/>
        <v>01</v>
      </c>
      <c r="D179" s="22" t="s">
        <v>365</v>
      </c>
      <c r="E179" s="28"/>
      <c r="F179" s="22">
        <f t="shared" si="6"/>
        <v>0</v>
      </c>
      <c r="G179" s="23"/>
      <c r="H179" s="23"/>
      <c r="I179" s="23"/>
      <c r="J179" s="24" t="s">
        <v>604</v>
      </c>
      <c r="K179" s="23"/>
    </row>
    <row r="180" spans="1:11" s="24" customFormat="1">
      <c r="A180" s="20" t="s">
        <v>364</v>
      </c>
      <c r="B180" s="21" t="str">
        <f t="shared" si="7"/>
        <v>2017</v>
      </c>
      <c r="C180" s="21" t="str">
        <f t="shared" si="8"/>
        <v>01</v>
      </c>
      <c r="D180" s="22">
        <v>937</v>
      </c>
      <c r="E180" s="30"/>
      <c r="F180" s="22">
        <f t="shared" si="6"/>
        <v>0</v>
      </c>
      <c r="G180" s="23"/>
      <c r="H180" s="23"/>
      <c r="I180" s="23"/>
      <c r="J180" s="24" t="s">
        <v>605</v>
      </c>
      <c r="K180" s="23"/>
    </row>
    <row r="181" spans="1:11" s="24" customFormat="1">
      <c r="A181" s="21" t="s">
        <v>590</v>
      </c>
      <c r="B181" s="21" t="str">
        <f t="shared" si="7"/>
        <v>2017</v>
      </c>
      <c r="C181" s="21" t="str">
        <f t="shared" si="8"/>
        <v>11</v>
      </c>
      <c r="D181" s="22" t="s">
        <v>591</v>
      </c>
      <c r="E181" s="29"/>
      <c r="F181" s="22">
        <f t="shared" si="6"/>
        <v>0</v>
      </c>
      <c r="G181" s="23"/>
      <c r="H181" s="23"/>
      <c r="I181" s="23"/>
      <c r="J181" s="24" t="s">
        <v>604</v>
      </c>
      <c r="K181" s="23"/>
    </row>
    <row r="182" spans="1:11" s="24" customFormat="1">
      <c r="A182" s="20" t="s">
        <v>590</v>
      </c>
      <c r="B182" s="21" t="str">
        <f t="shared" si="7"/>
        <v>2017</v>
      </c>
      <c r="C182" s="21" t="str">
        <f t="shared" si="8"/>
        <v>11</v>
      </c>
      <c r="D182" s="22">
        <v>937</v>
      </c>
      <c r="E182" s="27"/>
      <c r="F182" s="22">
        <f t="shared" si="6"/>
        <v>0</v>
      </c>
      <c r="G182" s="23"/>
      <c r="H182" s="23"/>
      <c r="I182" s="23"/>
      <c r="J182" s="24" t="s">
        <v>605</v>
      </c>
      <c r="K182" s="23"/>
    </row>
    <row r="183" spans="1:11" s="24" customFormat="1">
      <c r="A183" s="21" t="s">
        <v>588</v>
      </c>
      <c r="B183" s="21" t="str">
        <f t="shared" si="7"/>
        <v>2017</v>
      </c>
      <c r="C183" s="21" t="str">
        <f t="shared" si="8"/>
        <v>12</v>
      </c>
      <c r="D183" s="22" t="s">
        <v>589</v>
      </c>
      <c r="E183" s="31"/>
      <c r="F183" s="22">
        <f t="shared" si="6"/>
        <v>0</v>
      </c>
      <c r="G183" s="23"/>
      <c r="H183" s="23"/>
      <c r="I183" s="23"/>
      <c r="J183" s="24" t="s">
        <v>604</v>
      </c>
      <c r="K183" s="23"/>
    </row>
    <row r="184" spans="1:11" s="24" customFormat="1">
      <c r="A184" s="20" t="s">
        <v>363</v>
      </c>
      <c r="B184" s="21" t="str">
        <f t="shared" si="7"/>
        <v>2017</v>
      </c>
      <c r="C184" s="21" t="str">
        <f t="shared" si="8"/>
        <v>12</v>
      </c>
      <c r="D184" s="22">
        <v>937</v>
      </c>
      <c r="E184" s="27"/>
      <c r="F184" s="22">
        <f t="shared" si="6"/>
        <v>0</v>
      </c>
      <c r="G184" s="23"/>
      <c r="H184" s="23"/>
      <c r="I184" s="23"/>
      <c r="J184" s="24" t="s">
        <v>605</v>
      </c>
      <c r="K184" s="23"/>
    </row>
    <row r="185" spans="1:11" s="24" customFormat="1">
      <c r="A185" s="21" t="s">
        <v>586</v>
      </c>
      <c r="B185" s="21" t="str">
        <f t="shared" si="7"/>
        <v>2018</v>
      </c>
      <c r="C185" s="21" t="str">
        <f t="shared" si="8"/>
        <v>01</v>
      </c>
      <c r="D185" s="22" t="s">
        <v>587</v>
      </c>
      <c r="E185" s="28"/>
      <c r="F185" s="22">
        <f t="shared" si="6"/>
        <v>0</v>
      </c>
      <c r="G185" s="23"/>
      <c r="H185" s="23"/>
      <c r="I185" s="23"/>
      <c r="J185" s="24" t="s">
        <v>604</v>
      </c>
      <c r="K185" s="23"/>
    </row>
    <row r="186" spans="1:11" s="24" customFormat="1">
      <c r="A186" s="20" t="s">
        <v>362</v>
      </c>
      <c r="B186" s="21" t="str">
        <f t="shared" si="7"/>
        <v>2018</v>
      </c>
      <c r="C186" s="21" t="str">
        <f t="shared" si="8"/>
        <v>01</v>
      </c>
      <c r="D186" s="22">
        <v>954</v>
      </c>
      <c r="E186" s="28"/>
      <c r="F186" s="22">
        <f t="shared" si="6"/>
        <v>0</v>
      </c>
      <c r="G186" s="23"/>
      <c r="H186" s="23"/>
      <c r="I186" s="23"/>
      <c r="J186" s="24" t="s">
        <v>605</v>
      </c>
      <c r="K186" s="23"/>
    </row>
    <row r="187" spans="1:11" s="24" customFormat="1">
      <c r="A187" s="21" t="s">
        <v>360</v>
      </c>
      <c r="B187" s="21" t="str">
        <f t="shared" si="7"/>
        <v>2018</v>
      </c>
      <c r="C187" s="21" t="str">
        <f t="shared" si="8"/>
        <v>02</v>
      </c>
      <c r="D187" s="22" t="s">
        <v>361</v>
      </c>
      <c r="E187" s="28"/>
      <c r="F187" s="22">
        <f t="shared" si="6"/>
        <v>0</v>
      </c>
      <c r="G187" s="23"/>
      <c r="H187" s="23"/>
      <c r="I187" s="23"/>
      <c r="J187" s="24" t="s">
        <v>604</v>
      </c>
      <c r="K187" s="23"/>
    </row>
    <row r="188" spans="1:11" s="24" customFormat="1">
      <c r="A188" s="20" t="s">
        <v>360</v>
      </c>
      <c r="B188" s="21" t="str">
        <f t="shared" si="7"/>
        <v>2018</v>
      </c>
      <c r="C188" s="21" t="str">
        <f t="shared" si="8"/>
        <v>02</v>
      </c>
      <c r="D188" s="22">
        <v>954</v>
      </c>
      <c r="E188" s="28"/>
      <c r="F188" s="22">
        <f t="shared" si="6"/>
        <v>0</v>
      </c>
      <c r="G188" s="23"/>
      <c r="H188" s="23"/>
      <c r="I188" s="23"/>
      <c r="J188" s="24" t="s">
        <v>605</v>
      </c>
      <c r="K188" s="23"/>
    </row>
    <row r="189" spans="1:11" s="24" customFormat="1">
      <c r="A189" s="21" t="s">
        <v>584</v>
      </c>
      <c r="B189" s="21" t="str">
        <f t="shared" si="7"/>
        <v>2018</v>
      </c>
      <c r="C189" s="21" t="str">
        <f t="shared" si="8"/>
        <v>03</v>
      </c>
      <c r="D189" s="22" t="s">
        <v>585</v>
      </c>
      <c r="E189" s="28"/>
      <c r="F189" s="22">
        <f t="shared" si="6"/>
        <v>0</v>
      </c>
      <c r="G189" s="23"/>
      <c r="H189" s="23"/>
      <c r="I189" s="23"/>
      <c r="J189" s="24" t="s">
        <v>604</v>
      </c>
      <c r="K189" s="23"/>
    </row>
    <row r="190" spans="1:11" s="24" customFormat="1">
      <c r="A190" s="20" t="s">
        <v>359</v>
      </c>
      <c r="B190" s="21" t="str">
        <f t="shared" si="7"/>
        <v>2018</v>
      </c>
      <c r="C190" s="21" t="str">
        <f t="shared" si="8"/>
        <v>03</v>
      </c>
      <c r="D190" s="22">
        <v>954</v>
      </c>
      <c r="E190" s="28"/>
      <c r="F190" s="22">
        <f t="shared" si="6"/>
        <v>0</v>
      </c>
      <c r="G190" s="23"/>
      <c r="H190" s="23"/>
      <c r="I190" s="23"/>
      <c r="J190" s="24" t="s">
        <v>605</v>
      </c>
      <c r="K190" s="23"/>
    </row>
    <row r="191" spans="1:11" s="24" customFormat="1">
      <c r="A191" s="21" t="s">
        <v>582</v>
      </c>
      <c r="B191" s="21" t="str">
        <f t="shared" si="7"/>
        <v>2018</v>
      </c>
      <c r="C191" s="21" t="str">
        <f t="shared" si="8"/>
        <v>04</v>
      </c>
      <c r="D191" s="22" t="s">
        <v>583</v>
      </c>
      <c r="E191" s="28"/>
      <c r="F191" s="22">
        <f t="shared" si="6"/>
        <v>0</v>
      </c>
      <c r="G191" s="23"/>
      <c r="H191" s="23"/>
      <c r="I191" s="23"/>
      <c r="J191" s="24" t="s">
        <v>604</v>
      </c>
      <c r="K191" s="23"/>
    </row>
    <row r="192" spans="1:11" s="24" customFormat="1">
      <c r="A192" s="20" t="s">
        <v>358</v>
      </c>
      <c r="B192" s="21" t="str">
        <f t="shared" si="7"/>
        <v>2018</v>
      </c>
      <c r="C192" s="21" t="str">
        <f t="shared" si="8"/>
        <v>04</v>
      </c>
      <c r="D192" s="22">
        <v>954</v>
      </c>
      <c r="E192" s="28"/>
      <c r="F192" s="22">
        <f t="shared" si="6"/>
        <v>0</v>
      </c>
      <c r="G192" s="23"/>
      <c r="H192" s="23"/>
      <c r="I192" s="23"/>
      <c r="J192" s="24" t="s">
        <v>605</v>
      </c>
      <c r="K192" s="23"/>
    </row>
    <row r="193" spans="1:11" s="24" customFormat="1">
      <c r="A193" s="20" t="s">
        <v>357</v>
      </c>
      <c r="B193" s="21" t="str">
        <f t="shared" si="7"/>
        <v>2018</v>
      </c>
      <c r="C193" s="21" t="str">
        <f t="shared" si="8"/>
        <v>05</v>
      </c>
      <c r="D193" s="22">
        <v>954</v>
      </c>
      <c r="E193" s="28"/>
      <c r="F193" s="22">
        <f t="shared" si="6"/>
        <v>0</v>
      </c>
      <c r="G193" s="23"/>
      <c r="H193" s="23"/>
      <c r="I193" s="23"/>
      <c r="J193" s="24" t="s">
        <v>605</v>
      </c>
      <c r="K193" s="23"/>
    </row>
    <row r="194" spans="1:11" s="24" customFormat="1">
      <c r="A194" s="20" t="s">
        <v>356</v>
      </c>
      <c r="B194" s="21" t="str">
        <f t="shared" si="7"/>
        <v>2018</v>
      </c>
      <c r="C194" s="21" t="str">
        <f t="shared" si="8"/>
        <v>06</v>
      </c>
      <c r="D194" s="22">
        <v>954</v>
      </c>
      <c r="E194" s="28"/>
      <c r="F194" s="22">
        <f t="shared" si="6"/>
        <v>0</v>
      </c>
      <c r="G194" s="23"/>
      <c r="H194" s="23"/>
      <c r="I194" s="23"/>
      <c r="J194" s="24" t="s">
        <v>605</v>
      </c>
      <c r="K194" s="23"/>
    </row>
    <row r="195" spans="1:11" s="24" customFormat="1">
      <c r="A195" s="20" t="s">
        <v>355</v>
      </c>
      <c r="B195" s="21" t="str">
        <f t="shared" si="7"/>
        <v>2018</v>
      </c>
      <c r="C195" s="21" t="str">
        <f t="shared" si="8"/>
        <v>07</v>
      </c>
      <c r="D195" s="22">
        <v>954</v>
      </c>
      <c r="E195" s="28"/>
      <c r="F195" s="22">
        <f t="shared" si="6"/>
        <v>0</v>
      </c>
      <c r="G195" s="23"/>
      <c r="H195" s="23"/>
      <c r="I195" s="23"/>
      <c r="J195" s="24" t="s">
        <v>605</v>
      </c>
      <c r="K195" s="23"/>
    </row>
    <row r="196" spans="1:11" s="24" customFormat="1">
      <c r="A196" s="20" t="s">
        <v>354</v>
      </c>
      <c r="B196" s="21" t="str">
        <f t="shared" si="7"/>
        <v>2018</v>
      </c>
      <c r="C196" s="21" t="str">
        <f t="shared" si="8"/>
        <v>08</v>
      </c>
      <c r="D196" s="22">
        <v>954</v>
      </c>
      <c r="E196" s="28"/>
      <c r="F196" s="22">
        <f t="shared" si="6"/>
        <v>0</v>
      </c>
      <c r="G196" s="23"/>
      <c r="H196" s="23"/>
      <c r="I196" s="23"/>
      <c r="J196" s="24" t="s">
        <v>605</v>
      </c>
      <c r="K196" s="23"/>
    </row>
    <row r="197" spans="1:11" s="24" customFormat="1">
      <c r="A197" s="20" t="s">
        <v>353</v>
      </c>
      <c r="B197" s="21" t="str">
        <f t="shared" si="7"/>
        <v>2018</v>
      </c>
      <c r="C197" s="21" t="str">
        <f t="shared" si="8"/>
        <v>09</v>
      </c>
      <c r="D197" s="22">
        <v>954</v>
      </c>
      <c r="E197" s="28"/>
      <c r="F197" s="22">
        <f t="shared" si="6"/>
        <v>0</v>
      </c>
      <c r="G197" s="23"/>
      <c r="H197" s="23"/>
      <c r="I197" s="23"/>
      <c r="J197" s="24" t="s">
        <v>605</v>
      </c>
      <c r="K197" s="23"/>
    </row>
    <row r="198" spans="1:11" s="24" customFormat="1">
      <c r="A198" s="20" t="s">
        <v>352</v>
      </c>
      <c r="B198" s="21" t="str">
        <f t="shared" si="7"/>
        <v>2018</v>
      </c>
      <c r="C198" s="21" t="str">
        <f t="shared" si="8"/>
        <v>10</v>
      </c>
      <c r="D198" s="22">
        <v>954</v>
      </c>
      <c r="E198" s="27"/>
      <c r="F198" s="22">
        <f t="shared" ref="F198:F227" si="9">ROUNDDOWN((D198*E198),2)</f>
        <v>0</v>
      </c>
      <c r="G198" s="23"/>
      <c r="H198" s="23"/>
      <c r="I198" s="23"/>
      <c r="J198" s="24" t="s">
        <v>605</v>
      </c>
      <c r="K198" s="23"/>
    </row>
    <row r="199" spans="1:11" s="24" customFormat="1">
      <c r="A199" s="20" t="s">
        <v>351</v>
      </c>
      <c r="B199" s="21" t="str">
        <f t="shared" si="7"/>
        <v>2018</v>
      </c>
      <c r="C199" s="21" t="str">
        <f t="shared" si="8"/>
        <v>11</v>
      </c>
      <c r="D199" s="22">
        <v>954</v>
      </c>
      <c r="E199" s="27"/>
      <c r="F199" s="22">
        <f t="shared" si="9"/>
        <v>0</v>
      </c>
      <c r="G199" s="23"/>
      <c r="H199" s="23"/>
      <c r="I199" s="23"/>
      <c r="J199" s="24" t="s">
        <v>605</v>
      </c>
      <c r="K199" s="23"/>
    </row>
    <row r="200" spans="1:11" s="24" customFormat="1">
      <c r="A200" s="20" t="s">
        <v>350</v>
      </c>
      <c r="B200" s="21" t="str">
        <f t="shared" si="7"/>
        <v>2018</v>
      </c>
      <c r="C200" s="21" t="str">
        <f t="shared" si="8"/>
        <v>12</v>
      </c>
      <c r="D200" s="22">
        <v>954</v>
      </c>
      <c r="E200" s="27"/>
      <c r="F200" s="22">
        <f t="shared" si="9"/>
        <v>0</v>
      </c>
      <c r="G200" s="23"/>
      <c r="H200" s="23"/>
      <c r="I200" s="23"/>
      <c r="J200" s="24" t="s">
        <v>605</v>
      </c>
      <c r="K200" s="23"/>
    </row>
    <row r="201" spans="1:11" s="24" customFormat="1">
      <c r="A201" s="21" t="s">
        <v>580</v>
      </c>
      <c r="B201" s="21" t="str">
        <f t="shared" si="7"/>
        <v>2019</v>
      </c>
      <c r="C201" s="21" t="str">
        <f t="shared" si="8"/>
        <v>01</v>
      </c>
      <c r="D201" s="22" t="s">
        <v>581</v>
      </c>
      <c r="E201" s="28"/>
      <c r="F201" s="22">
        <f t="shared" si="9"/>
        <v>0</v>
      </c>
      <c r="G201" s="23"/>
      <c r="H201" s="23"/>
      <c r="I201" s="23"/>
      <c r="J201" s="24" t="s">
        <v>604</v>
      </c>
      <c r="K201" s="23"/>
    </row>
    <row r="202" spans="1:11" s="24" customFormat="1">
      <c r="A202" s="20" t="s">
        <v>349</v>
      </c>
      <c r="B202" s="21" t="str">
        <f t="shared" ref="B202:B265" si="10">MID(A202,4,4)</f>
        <v>2019</v>
      </c>
      <c r="C202" s="21" t="str">
        <f t="shared" ref="C202:C227" si="11">MID(A202,1,2)</f>
        <v>01</v>
      </c>
      <c r="D202" s="22">
        <v>998</v>
      </c>
      <c r="E202" s="28"/>
      <c r="F202" s="22">
        <f t="shared" si="9"/>
        <v>0</v>
      </c>
      <c r="G202" s="23"/>
      <c r="H202" s="23"/>
      <c r="I202" s="23"/>
      <c r="J202" s="24" t="s">
        <v>605</v>
      </c>
      <c r="K202" s="23"/>
    </row>
    <row r="203" spans="1:11" s="24" customFormat="1">
      <c r="A203" s="21" t="s">
        <v>347</v>
      </c>
      <c r="B203" s="21" t="str">
        <f t="shared" si="10"/>
        <v>2019</v>
      </c>
      <c r="C203" s="21" t="str">
        <f t="shared" si="11"/>
        <v>02</v>
      </c>
      <c r="D203" s="22" t="s">
        <v>348</v>
      </c>
      <c r="E203" s="28"/>
      <c r="F203" s="22">
        <f t="shared" si="9"/>
        <v>0</v>
      </c>
      <c r="G203" s="23"/>
      <c r="H203" s="23"/>
      <c r="I203" s="23"/>
      <c r="J203" s="24" t="s">
        <v>604</v>
      </c>
      <c r="K203" s="23"/>
    </row>
    <row r="204" spans="1:11" s="24" customFormat="1">
      <c r="A204" s="20" t="s">
        <v>347</v>
      </c>
      <c r="B204" s="21" t="str">
        <f t="shared" si="10"/>
        <v>2019</v>
      </c>
      <c r="C204" s="21" t="str">
        <f t="shared" si="11"/>
        <v>02</v>
      </c>
      <c r="D204" s="22">
        <v>998</v>
      </c>
      <c r="E204" s="28"/>
      <c r="F204" s="22">
        <f t="shared" si="9"/>
        <v>0</v>
      </c>
      <c r="G204" s="23"/>
      <c r="H204" s="23"/>
      <c r="I204" s="23"/>
      <c r="J204" s="24" t="s">
        <v>605</v>
      </c>
      <c r="K204" s="23"/>
    </row>
    <row r="205" spans="1:11" s="24" customFormat="1">
      <c r="A205" s="21" t="s">
        <v>578</v>
      </c>
      <c r="B205" s="21" t="str">
        <f t="shared" si="10"/>
        <v>2019</v>
      </c>
      <c r="C205" s="21" t="str">
        <f t="shared" si="11"/>
        <v>03</v>
      </c>
      <c r="D205" s="22" t="s">
        <v>579</v>
      </c>
      <c r="E205" s="28"/>
      <c r="F205" s="22">
        <f t="shared" si="9"/>
        <v>0</v>
      </c>
      <c r="G205" s="23"/>
      <c r="H205" s="23"/>
      <c r="I205" s="23"/>
      <c r="J205" s="24" t="s">
        <v>604</v>
      </c>
      <c r="K205" s="23"/>
    </row>
    <row r="206" spans="1:11" s="24" customFormat="1">
      <c r="A206" s="20" t="s">
        <v>346</v>
      </c>
      <c r="B206" s="21" t="str">
        <f t="shared" si="10"/>
        <v>2019</v>
      </c>
      <c r="C206" s="21" t="str">
        <f t="shared" si="11"/>
        <v>03</v>
      </c>
      <c r="D206" s="22">
        <v>998</v>
      </c>
      <c r="E206" s="28"/>
      <c r="F206" s="22">
        <f t="shared" si="9"/>
        <v>0</v>
      </c>
      <c r="G206" s="23"/>
      <c r="H206" s="23"/>
      <c r="I206" s="23"/>
      <c r="J206" s="24" t="s">
        <v>605</v>
      </c>
      <c r="K206" s="23"/>
    </row>
    <row r="207" spans="1:11" s="24" customFormat="1">
      <c r="A207" s="21" t="s">
        <v>576</v>
      </c>
      <c r="B207" s="21" t="str">
        <f t="shared" si="10"/>
        <v>2019</v>
      </c>
      <c r="C207" s="21" t="str">
        <f t="shared" si="11"/>
        <v>04</v>
      </c>
      <c r="D207" s="22" t="s">
        <v>577</v>
      </c>
      <c r="E207" s="28"/>
      <c r="F207" s="22">
        <f t="shared" si="9"/>
        <v>0</v>
      </c>
      <c r="G207" s="23"/>
      <c r="H207" s="23"/>
      <c r="I207" s="23"/>
      <c r="J207" s="24" t="s">
        <v>604</v>
      </c>
      <c r="K207" s="23"/>
    </row>
    <row r="208" spans="1:11" s="24" customFormat="1">
      <c r="A208" s="20" t="s">
        <v>345</v>
      </c>
      <c r="B208" s="21" t="str">
        <f t="shared" si="10"/>
        <v>2019</v>
      </c>
      <c r="C208" s="21" t="str">
        <f t="shared" si="11"/>
        <v>04</v>
      </c>
      <c r="D208" s="22">
        <v>998</v>
      </c>
      <c r="E208" s="28"/>
      <c r="F208" s="22">
        <f t="shared" si="9"/>
        <v>0</v>
      </c>
      <c r="G208" s="23"/>
      <c r="H208" s="23"/>
      <c r="I208" s="23"/>
      <c r="J208" s="24" t="s">
        <v>605</v>
      </c>
      <c r="K208" s="23"/>
    </row>
    <row r="209" spans="1:11" s="24" customFormat="1">
      <c r="A209" s="21" t="s">
        <v>343</v>
      </c>
      <c r="B209" s="21" t="str">
        <f t="shared" si="10"/>
        <v>2019</v>
      </c>
      <c r="C209" s="21" t="str">
        <f t="shared" si="11"/>
        <v>06</v>
      </c>
      <c r="D209" s="22" t="s">
        <v>344</v>
      </c>
      <c r="E209" s="28"/>
      <c r="F209" s="22">
        <f t="shared" si="9"/>
        <v>0</v>
      </c>
      <c r="G209" s="23"/>
      <c r="H209" s="23"/>
      <c r="I209" s="23"/>
      <c r="J209" s="24" t="s">
        <v>604</v>
      </c>
      <c r="K209" s="23"/>
    </row>
    <row r="210" spans="1:11" s="24" customFormat="1">
      <c r="A210" s="20" t="s">
        <v>343</v>
      </c>
      <c r="B210" s="21" t="str">
        <f t="shared" si="10"/>
        <v>2019</v>
      </c>
      <c r="C210" s="21" t="str">
        <f t="shared" si="11"/>
        <v>06</v>
      </c>
      <c r="D210" s="22">
        <v>998</v>
      </c>
      <c r="E210" s="28"/>
      <c r="F210" s="22">
        <f t="shared" si="9"/>
        <v>0</v>
      </c>
      <c r="G210" s="23"/>
      <c r="H210" s="23"/>
      <c r="I210" s="23"/>
      <c r="J210" s="24" t="s">
        <v>605</v>
      </c>
      <c r="K210" s="23"/>
    </row>
    <row r="211" spans="1:11" s="24" customFormat="1">
      <c r="A211" s="21" t="s">
        <v>574</v>
      </c>
      <c r="B211" s="21" t="str">
        <f t="shared" si="10"/>
        <v>2019</v>
      </c>
      <c r="C211" s="21" t="str">
        <f t="shared" si="11"/>
        <v>07</v>
      </c>
      <c r="D211" s="22" t="s">
        <v>575</v>
      </c>
      <c r="E211" s="28"/>
      <c r="F211" s="22">
        <f t="shared" si="9"/>
        <v>0</v>
      </c>
      <c r="G211" s="23"/>
      <c r="H211" s="23"/>
      <c r="I211" s="23"/>
      <c r="J211" s="24" t="s">
        <v>604</v>
      </c>
      <c r="K211" s="23"/>
    </row>
    <row r="212" spans="1:11" s="24" customFormat="1">
      <c r="A212" s="20" t="s">
        <v>342</v>
      </c>
      <c r="B212" s="21" t="str">
        <f t="shared" si="10"/>
        <v>2019</v>
      </c>
      <c r="C212" s="21" t="str">
        <f t="shared" si="11"/>
        <v>07</v>
      </c>
      <c r="D212" s="22">
        <v>998</v>
      </c>
      <c r="E212" s="28"/>
      <c r="F212" s="22">
        <f t="shared" si="9"/>
        <v>0</v>
      </c>
      <c r="G212" s="23"/>
      <c r="H212" s="23"/>
      <c r="I212" s="23"/>
      <c r="J212" s="24" t="s">
        <v>605</v>
      </c>
      <c r="K212" s="23"/>
    </row>
    <row r="213" spans="1:11" s="24" customFormat="1">
      <c r="A213" s="21" t="s">
        <v>572</v>
      </c>
      <c r="B213" s="21" t="str">
        <f t="shared" si="10"/>
        <v>2019</v>
      </c>
      <c r="C213" s="21" t="str">
        <f t="shared" si="11"/>
        <v>08</v>
      </c>
      <c r="D213" s="22" t="s">
        <v>573</v>
      </c>
      <c r="E213" s="28"/>
      <c r="F213" s="22">
        <f t="shared" si="9"/>
        <v>0</v>
      </c>
      <c r="G213" s="23"/>
      <c r="H213" s="23"/>
      <c r="I213" s="23"/>
      <c r="J213" s="24" t="s">
        <v>604</v>
      </c>
      <c r="K213" s="23"/>
    </row>
    <row r="214" spans="1:11" s="24" customFormat="1">
      <c r="A214" s="20" t="s">
        <v>341</v>
      </c>
      <c r="B214" s="21" t="str">
        <f t="shared" si="10"/>
        <v>2019</v>
      </c>
      <c r="C214" s="21" t="str">
        <f t="shared" si="11"/>
        <v>08</v>
      </c>
      <c r="D214" s="22">
        <v>998</v>
      </c>
      <c r="E214" s="28"/>
      <c r="F214" s="22">
        <f t="shared" si="9"/>
        <v>0</v>
      </c>
      <c r="G214" s="23"/>
      <c r="H214" s="23"/>
      <c r="I214" s="23"/>
      <c r="J214" s="24" t="s">
        <v>605</v>
      </c>
      <c r="K214" s="23"/>
    </row>
    <row r="215" spans="1:11" s="24" customFormat="1">
      <c r="A215" s="21" t="s">
        <v>339</v>
      </c>
      <c r="B215" s="21" t="str">
        <f t="shared" si="10"/>
        <v>2019</v>
      </c>
      <c r="C215" s="21" t="str">
        <f t="shared" si="11"/>
        <v>09</v>
      </c>
      <c r="D215" s="22" t="s">
        <v>340</v>
      </c>
      <c r="E215" s="28"/>
      <c r="F215" s="22">
        <f t="shared" si="9"/>
        <v>0</v>
      </c>
      <c r="G215" s="23"/>
      <c r="H215" s="23"/>
      <c r="I215" s="23"/>
      <c r="J215" s="24" t="s">
        <v>604</v>
      </c>
      <c r="K215" s="23"/>
    </row>
    <row r="216" spans="1:11" s="24" customFormat="1">
      <c r="A216" s="20" t="s">
        <v>339</v>
      </c>
      <c r="B216" s="21" t="str">
        <f t="shared" si="10"/>
        <v>2019</v>
      </c>
      <c r="C216" s="21" t="str">
        <f t="shared" si="11"/>
        <v>09</v>
      </c>
      <c r="D216" s="22">
        <v>998</v>
      </c>
      <c r="E216" s="28"/>
      <c r="F216" s="22">
        <f t="shared" si="9"/>
        <v>0</v>
      </c>
      <c r="G216" s="23"/>
      <c r="H216" s="23"/>
      <c r="I216" s="23"/>
      <c r="J216" s="24" t="s">
        <v>605</v>
      </c>
      <c r="K216" s="23"/>
    </row>
    <row r="217" spans="1:11" s="24" customFormat="1">
      <c r="A217" s="21" t="s">
        <v>570</v>
      </c>
      <c r="B217" s="21" t="str">
        <f t="shared" si="10"/>
        <v>2019</v>
      </c>
      <c r="C217" s="21" t="str">
        <f t="shared" si="11"/>
        <v>10</v>
      </c>
      <c r="D217" s="22" t="s">
        <v>571</v>
      </c>
      <c r="E217" s="27"/>
      <c r="F217" s="22">
        <f t="shared" si="9"/>
        <v>0</v>
      </c>
      <c r="G217" s="23"/>
      <c r="H217" s="23"/>
      <c r="I217" s="23"/>
      <c r="J217" s="24" t="s">
        <v>604</v>
      </c>
      <c r="K217" s="23"/>
    </row>
    <row r="218" spans="1:11" s="24" customFormat="1">
      <c r="A218" s="20" t="s">
        <v>338</v>
      </c>
      <c r="B218" s="21" t="str">
        <f t="shared" si="10"/>
        <v>2019</v>
      </c>
      <c r="C218" s="21" t="str">
        <f t="shared" si="11"/>
        <v>10</v>
      </c>
      <c r="D218" s="22">
        <v>998</v>
      </c>
      <c r="E218" s="27"/>
      <c r="F218" s="22">
        <f t="shared" si="9"/>
        <v>0</v>
      </c>
      <c r="G218" s="23"/>
      <c r="H218" s="23"/>
      <c r="I218" s="23"/>
      <c r="J218" s="24" t="s">
        <v>605</v>
      </c>
      <c r="K218" s="23"/>
    </row>
    <row r="219" spans="1:11" s="24" customFormat="1">
      <c r="A219" s="21" t="s">
        <v>568</v>
      </c>
      <c r="B219" s="21" t="str">
        <f t="shared" si="10"/>
        <v>2019</v>
      </c>
      <c r="C219" s="21" t="str">
        <f t="shared" si="11"/>
        <v>11</v>
      </c>
      <c r="D219" s="22" t="s">
        <v>569</v>
      </c>
      <c r="E219" s="27"/>
      <c r="F219" s="22">
        <f t="shared" si="9"/>
        <v>0</v>
      </c>
      <c r="G219" s="23"/>
      <c r="H219" s="23"/>
      <c r="I219" s="23"/>
      <c r="J219" s="24" t="s">
        <v>604</v>
      </c>
      <c r="K219" s="23"/>
    </row>
    <row r="220" spans="1:11" s="24" customFormat="1">
      <c r="A220" s="20" t="s">
        <v>337</v>
      </c>
      <c r="B220" s="21" t="str">
        <f t="shared" si="10"/>
        <v>2019</v>
      </c>
      <c r="C220" s="21" t="str">
        <f t="shared" si="11"/>
        <v>11</v>
      </c>
      <c r="D220" s="22">
        <v>998</v>
      </c>
      <c r="E220" s="27"/>
      <c r="F220" s="22">
        <f t="shared" si="9"/>
        <v>0</v>
      </c>
      <c r="G220" s="23"/>
      <c r="H220" s="23"/>
      <c r="I220" s="23"/>
      <c r="J220" s="24" t="s">
        <v>605</v>
      </c>
      <c r="K220" s="23"/>
    </row>
    <row r="221" spans="1:11" s="24" customFormat="1">
      <c r="A221" s="21" t="s">
        <v>335</v>
      </c>
      <c r="B221" s="21" t="str">
        <f t="shared" si="10"/>
        <v>2019</v>
      </c>
      <c r="C221" s="21" t="str">
        <f t="shared" si="11"/>
        <v>12</v>
      </c>
      <c r="D221" s="22" t="s">
        <v>336</v>
      </c>
      <c r="E221" s="27"/>
      <c r="F221" s="22">
        <f t="shared" si="9"/>
        <v>0</v>
      </c>
      <c r="G221" s="23"/>
      <c r="H221" s="23"/>
      <c r="I221" s="23"/>
      <c r="J221" s="24" t="s">
        <v>604</v>
      </c>
      <c r="K221" s="23"/>
    </row>
    <row r="222" spans="1:11" s="24" customFormat="1">
      <c r="A222" s="20" t="s">
        <v>335</v>
      </c>
      <c r="B222" s="21" t="str">
        <f t="shared" si="10"/>
        <v>2019</v>
      </c>
      <c r="C222" s="21" t="str">
        <f t="shared" si="11"/>
        <v>12</v>
      </c>
      <c r="D222" s="22">
        <v>998</v>
      </c>
      <c r="E222" s="27"/>
      <c r="F222" s="22">
        <f t="shared" si="9"/>
        <v>0</v>
      </c>
      <c r="G222" s="23"/>
      <c r="H222" s="23"/>
      <c r="I222" s="23"/>
      <c r="J222" s="24" t="s">
        <v>605</v>
      </c>
      <c r="K222" s="23"/>
    </row>
    <row r="223" spans="1:11" s="24" customFormat="1">
      <c r="A223" s="21" t="s">
        <v>566</v>
      </c>
      <c r="B223" s="21" t="str">
        <f t="shared" si="10"/>
        <v>2020</v>
      </c>
      <c r="C223" s="21" t="str">
        <f t="shared" si="11"/>
        <v>01</v>
      </c>
      <c r="D223" s="22" t="s">
        <v>567</v>
      </c>
      <c r="E223" s="28"/>
      <c r="F223" s="22">
        <f t="shared" si="9"/>
        <v>0</v>
      </c>
      <c r="G223" s="23"/>
      <c r="H223" s="23"/>
      <c r="I223" s="23"/>
      <c r="J223" s="24" t="s">
        <v>604</v>
      </c>
      <c r="K223" s="23"/>
    </row>
    <row r="224" spans="1:11" s="24" customFormat="1">
      <c r="A224" s="20" t="s">
        <v>334</v>
      </c>
      <c r="B224" s="21" t="str">
        <f t="shared" si="10"/>
        <v>2020</v>
      </c>
      <c r="C224" s="21" t="str">
        <f t="shared" si="11"/>
        <v>01</v>
      </c>
      <c r="D224" s="22">
        <v>1039</v>
      </c>
      <c r="E224" s="28"/>
      <c r="F224" s="22">
        <f t="shared" si="9"/>
        <v>0</v>
      </c>
      <c r="G224" s="23"/>
      <c r="H224" s="23"/>
      <c r="I224" s="23"/>
      <c r="J224" s="24" t="s">
        <v>605</v>
      </c>
      <c r="K224" s="23"/>
    </row>
    <row r="225" spans="1:11" s="24" customFormat="1">
      <c r="A225" s="21" t="s">
        <v>564</v>
      </c>
      <c r="B225" s="21" t="str">
        <f t="shared" si="10"/>
        <v>2020</v>
      </c>
      <c r="C225" s="21" t="str">
        <f t="shared" si="11"/>
        <v>02</v>
      </c>
      <c r="D225" s="22" t="s">
        <v>565</v>
      </c>
      <c r="E225" s="28"/>
      <c r="F225" s="22">
        <f t="shared" si="9"/>
        <v>0</v>
      </c>
      <c r="G225" s="23"/>
      <c r="H225" s="23"/>
      <c r="I225" s="23"/>
      <c r="J225" s="24" t="s">
        <v>604</v>
      </c>
      <c r="K225" s="23"/>
    </row>
    <row r="226" spans="1:11" s="24" customFormat="1">
      <c r="A226" s="20" t="s">
        <v>333</v>
      </c>
      <c r="B226" s="21" t="str">
        <f t="shared" si="10"/>
        <v>2020</v>
      </c>
      <c r="C226" s="21" t="str">
        <f t="shared" si="11"/>
        <v>02</v>
      </c>
      <c r="D226" s="22">
        <v>1045</v>
      </c>
      <c r="E226" s="28"/>
      <c r="F226" s="22">
        <f t="shared" si="9"/>
        <v>0</v>
      </c>
      <c r="G226" s="23"/>
      <c r="H226" s="23"/>
      <c r="I226" s="23"/>
      <c r="J226" s="24" t="s">
        <v>605</v>
      </c>
      <c r="K226" s="23"/>
    </row>
    <row r="227" spans="1:11" s="24" customFormat="1">
      <c r="A227" s="21" t="s">
        <v>331</v>
      </c>
      <c r="B227" s="21" t="str">
        <f t="shared" si="10"/>
        <v>2020</v>
      </c>
      <c r="C227" s="21" t="str">
        <f t="shared" si="11"/>
        <v>05</v>
      </c>
      <c r="D227" s="22" t="s">
        <v>332</v>
      </c>
      <c r="E227" s="28"/>
      <c r="F227" s="22">
        <f t="shared" si="9"/>
        <v>0</v>
      </c>
      <c r="G227" s="23"/>
      <c r="H227" s="23"/>
      <c r="I227" s="23"/>
      <c r="J227" s="24" t="s">
        <v>604</v>
      </c>
      <c r="K227" s="23"/>
    </row>
    <row r="228" spans="1:11">
      <c r="A228" s="3"/>
      <c r="B228" s="3"/>
      <c r="C228" s="3"/>
      <c r="D228" s="11"/>
      <c r="E228" s="3"/>
      <c r="F228" s="11">
        <f>AVERAGE(F10:F227)</f>
        <v>45.794633027522927</v>
      </c>
      <c r="K228" s="1"/>
    </row>
  </sheetData>
  <mergeCells count="5">
    <mergeCell ref="A6:D6"/>
    <mergeCell ref="A1:G1"/>
    <mergeCell ref="A2:G2"/>
    <mergeCell ref="A3:D3"/>
    <mergeCell ref="A5:B5"/>
  </mergeCells>
  <phoneticPr fontId="1" type="noConversion"/>
  <pageMargins left="0.25" right="0.25" top="0.75" bottom="0.75" header="0.3" footer="0.3"/>
  <pageSetup paperSize="9" scale="60" fitToHeight="0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Sheet2</vt:lpstr>
    </vt:vector>
  </TitlesOfParts>
  <Company>Investintech.com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A2E_Engine</dc:creator>
  <cp:lastModifiedBy>Reginaldo</cp:lastModifiedBy>
  <cp:lastPrinted>2020-06-16T19:43:38Z</cp:lastPrinted>
  <dcterms:created xsi:type="dcterms:W3CDTF">2020-06-11T16:37:52Z</dcterms:created>
  <dcterms:modified xsi:type="dcterms:W3CDTF">2020-06-16T19:43:58Z</dcterms:modified>
</cp:coreProperties>
</file>