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4"/>
    <sheet state="visible" name="Página1" sheetId="2" r:id="rId5"/>
    <sheet state="visible" name="✍🏼 PREENCHA OS DADOS" sheetId="3" r:id="rId6"/>
    <sheet state="visible" name="🤩 ACESSE SEU PLANO" sheetId="4" r:id="rId7"/>
  </sheets>
  <definedNames/>
  <calcPr/>
  <extLst>
    <ext uri="GoogleSheetsCustomDataVersion1">
      <go:sheetsCustomData xmlns:go="http://customooxmlschemas.google.com/" r:id="rId8" roundtripDataSignature="AMtx7mjcc7sa6WsSfNQBuQlCb4MvgC7DRg=="/>
    </ext>
  </extLst>
</workbook>
</file>

<file path=xl/sharedStrings.xml><?xml version="1.0" encoding="utf-8"?>
<sst xmlns="http://schemas.openxmlformats.org/spreadsheetml/2006/main" count="82" uniqueCount="82">
  <si>
    <t>Qual o seu nome?</t>
  </si>
  <si>
    <t>Qual área que você escolheu se dedicar?</t>
  </si>
  <si>
    <t>Backend</t>
  </si>
  <si>
    <t>Qual a linguagem que você escolheu aprender?</t>
  </si>
  <si>
    <t>Python</t>
  </si>
  <si>
    <t>Qual o framework que você ecolheu dominar?</t>
  </si>
  <si>
    <t>Django</t>
  </si>
  <si>
    <t>Qual a data em que você vai começar os seus estudos?</t>
  </si>
  <si>
    <t>Quantas horas por dia, em média, você vai estudar?</t>
  </si>
  <si>
    <t>Assunto</t>
  </si>
  <si>
    <t>Material</t>
  </si>
  <si>
    <t>Duração em Horas</t>
  </si>
  <si>
    <t>Duração em Dias</t>
  </si>
  <si>
    <t>Data de Finalização Planejada</t>
  </si>
  <si>
    <t>Data de Finalização Realizada</t>
  </si>
  <si>
    <t>Status</t>
  </si>
  <si>
    <t>Fundamentos do Python</t>
  </si>
  <si>
    <t>https://www.youtube.com/watch?v=xiPpzeaJlS0</t>
  </si>
  <si>
    <t xml:space="preserve">Programação Procedural </t>
  </si>
  <si>
    <t>Prática: Exercícios Programação Procedural</t>
  </si>
  <si>
    <r>
      <rPr>
        <color rgb="FF1155CC"/>
        <sz val="9.0"/>
        <u/>
      </rPr>
      <t>https://www.youtube.com/watch?v=cW_-2b9TeCM&amp;list=PLA05yVJtRWYQ-8I-kJCW2lCeWVUQNFC67</t>
    </r>
    <r>
      <rPr>
        <sz val="9.0"/>
      </rPr>
      <t xml:space="preserve"> e</t>
    </r>
    <r>
      <rPr>
        <color rgb="FF000000"/>
        <sz val="9.0"/>
      </rPr>
      <t xml:space="preserve">
</t>
    </r>
    <r>
      <rPr>
        <color rgb="FF1155CC"/>
        <sz val="9.0"/>
        <u/>
      </rPr>
      <t>https://www.youtube.com/watch?v=Nr2x2Wpyezo&amp;list=PLA05yVJtRWYTwNK7hEXT_WWe3M_SXU6kz</t>
    </r>
  </si>
  <si>
    <t>Programação Orientada a Objetos</t>
  </si>
  <si>
    <t>Prática: Orientação a Objetos</t>
  </si>
  <si>
    <t>Controlador de Versão (Git)</t>
  </si>
  <si>
    <t>Prática: Criação de projeto com Git no Github</t>
  </si>
  <si>
    <t>Isolamento de Ambiente (Pyenv, virtualenv)</t>
  </si>
  <si>
    <t>Gestão de Dependências (Pip, requeriments, Integração Contínua</t>
  </si>
  <si>
    <t>Prática: Criação de ambiente virtual</t>
  </si>
  <si>
    <t>Prática: Setup de Servidor de Integração Contínua (Github Action)</t>
  </si>
  <si>
    <t>Testes Automáticos (Pytest)</t>
  </si>
  <si>
    <t>Prática: Criaçao de testes automáticos</t>
  </si>
  <si>
    <t>Prática: Criação e utilização de fixtures e parametrize</t>
  </si>
  <si>
    <t>Entrega Contínua (Twelve Factor)</t>
  </si>
  <si>
    <t>Prática: Criação de Projeto Django</t>
  </si>
  <si>
    <t>Prática: Deploy automático em ambiente SaaS (Heroku)</t>
  </si>
  <si>
    <t>Prática: Configuração de debug em IDE (Pycharm ou VSCode)</t>
  </si>
  <si>
    <t>Prática: Confguração de Pytest com ferramenta de cobertura</t>
  </si>
  <si>
    <r>
      <rPr>
        <rFont val="Arial"/>
        <color theme="1"/>
        <sz val="9.0"/>
      </rPr>
      <t xml:space="preserve">Configurações de Projeto (Variáveis de ambiente, </t>
    </r>
    <r>
      <rPr>
        <rFont val="Arial"/>
        <color rgb="FF000000"/>
        <sz val="9.0"/>
      </rPr>
      <t>settings.py</t>
    </r>
    <r>
      <rPr>
        <rFont val="Arial"/>
        <color theme="1"/>
        <sz val="9.0"/>
      </rPr>
      <t>, banco de dados)</t>
    </r>
  </si>
  <si>
    <t>Prática: SECRET_KEY, ALLOWED_HOSTS, Banco de Dados e Fuso</t>
  </si>
  <si>
    <t>Prática: Setup de banco de dados com Integração Contínua</t>
  </si>
  <si>
    <t>Arquivos estáticos e upload</t>
  </si>
  <si>
    <t>Prática: Coleta de arquivos estáticos local</t>
  </si>
  <si>
    <t>Prática: Configuração de CDN (S3)</t>
  </si>
  <si>
    <t>Administração de Banco de Dados</t>
  </si>
  <si>
    <t>Prática: Customização de Usuário</t>
  </si>
  <si>
    <t>Prática: Criação, aplicação e gestão de migrações</t>
  </si>
  <si>
    <t>Prática: Configuração do Admin do Django</t>
  </si>
  <si>
    <t>Backup e Monitoramento</t>
  </si>
  <si>
    <t>Prática: Configuração de backup de banco de dados</t>
  </si>
  <si>
    <t>Prática: Inspençao de execução com Debug Tool Bar</t>
  </si>
  <si>
    <t>Prática: Setup de monitoramento de erros com Sentry</t>
  </si>
  <si>
    <t>HTML e CSS</t>
  </si>
  <si>
    <t>Prática: Uso de biblioteca prontas (Twitter Bootstap)</t>
  </si>
  <si>
    <t>Prática: Criação de Landing Page com Templetas do Django</t>
  </si>
  <si>
    <t>Criação de Apps e Integrações</t>
  </si>
  <si>
    <t>Prática: Integração com sistema de envio de emails</t>
  </si>
  <si>
    <t>Prática: Integração com sistemas de pagamento</t>
  </si>
  <si>
    <t>Prática: Integração com sistemas de vídeo</t>
  </si>
  <si>
    <t>Prática: criação de apps no DJango</t>
  </si>
  <si>
    <t>Banco de Dados Relacional (Postgres)</t>
  </si>
  <si>
    <t>Prática: instalação e configuração local via Docker</t>
  </si>
  <si>
    <t>ORM do DJango</t>
  </si>
  <si>
    <t>Prática: Criação de Modelo</t>
  </si>
  <si>
    <t>Prática: Pesquisa em Banco via QuerySet</t>
  </si>
  <si>
    <t>Testes com Banco de Dados</t>
  </si>
  <si>
    <t>Prática: Criação automática de propriedade (model backer)</t>
  </si>
  <si>
    <t>Relacionamento de um para muitos</t>
  </si>
  <si>
    <t>Prática: Criação de relacionamento</t>
  </si>
  <si>
    <t>Armadilhas do ORM</t>
  </si>
  <si>
    <t xml:space="preserve">Prática: identificar e resolver problemas do n+1 select </t>
  </si>
  <si>
    <t>Relacionamento de muitos para muitos</t>
  </si>
  <si>
    <t>Prática: identificar e resolver problemas do n+1 select</t>
  </si>
  <si>
    <t>Autenticação e Autorização</t>
  </si>
  <si>
    <t>Prática: Login e Controle de acesso de usuários</t>
  </si>
  <si>
    <t>Prática: Recuperação de senha via email</t>
  </si>
  <si>
    <t>Protocolo HTTP e Formulários</t>
  </si>
  <si>
    <t>Prática: inspeção de requisição e resposta HTTP</t>
  </si>
  <si>
    <t>Prática: envio de dados via método Post</t>
  </si>
  <si>
    <t>Prática: validação de dados (Form e ModeloForm)</t>
  </si>
  <si>
    <t>Criação de API´s e padrão REST</t>
  </si>
  <si>
    <t>Prática: retorno de dados em formato Json</t>
  </si>
  <si>
    <t>Prática: utilização de framework para serialização (Django Rest Framewok)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</si>
</sst>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0"/>
    <numFmt numFmtId="166" formatCode="dd/MM/yyyy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2.0"/>
      <color rgb="FF000000"/>
      <name val="Calibri"/>
    </font>
    <font>
      <b/>
      <sz val="9.0"/>
      <color rgb="FFFFFFFF"/>
      <name val="Arial"/>
    </font>
    <font>
      <sz val="9.0"/>
      <color theme="1"/>
      <name val="Arial"/>
    </font>
    <font>
      <u/>
      <sz val="9.0"/>
      <color rgb="FF0000FF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3" fontId="3" numFmtId="0" xfId="0" applyAlignment="1" applyFill="1" applyFont="1">
      <alignment shrinkToFit="0" vertical="center" wrapText="0"/>
    </xf>
    <xf borderId="0" fillId="3" fontId="3" numFmtId="165" xfId="0" applyAlignment="1" applyFont="1" applyNumberFormat="1">
      <alignment shrinkToFit="0" vertical="center" wrapText="1"/>
    </xf>
    <xf borderId="0" fillId="4" fontId="4" numFmtId="0" xfId="0" applyAlignment="1" applyFill="1" applyFont="1">
      <alignment shrinkToFit="0" vertical="bottom" wrapText="1"/>
    </xf>
    <xf borderId="0" fillId="4" fontId="4" numFmtId="166" xfId="0" applyAlignment="1" applyFont="1" applyNumberFormat="1">
      <alignment horizontal="right" shrinkToFit="0" vertical="bottom" wrapText="1"/>
    </xf>
    <xf borderId="0" fillId="0" fontId="5" numFmtId="0" xfId="0" applyAlignment="1" applyFont="1">
      <alignment vertical="center"/>
    </xf>
    <xf borderId="0" fillId="5" fontId="6" numFmtId="0" xfId="0" applyAlignment="1" applyFill="1" applyFont="1">
      <alignment vertical="center"/>
    </xf>
    <xf borderId="0" fillId="0" fontId="5" numFmtId="165" xfId="0" applyAlignment="1" applyFont="1" applyNumberFormat="1">
      <alignment horizontal="right" vertical="center"/>
    </xf>
    <xf borderId="0" fillId="0" fontId="5" numFmtId="166" xfId="0" applyAlignment="1" applyFont="1" applyNumberFormat="1">
      <alignment horizontal="right" vertical="center"/>
    </xf>
    <xf borderId="0" fillId="5" fontId="5" numFmtId="166" xfId="0" applyAlignment="1" applyFont="1" applyNumberFormat="1">
      <alignment horizontal="right" vertical="center"/>
    </xf>
    <xf borderId="0" fillId="0" fontId="7" numFmtId="0" xfId="0" applyAlignment="1" applyFont="1">
      <alignment horizontal="center" vertical="center"/>
    </xf>
    <xf borderId="0" fillId="5" fontId="5" numFmtId="0" xfId="0" applyAlignment="1" applyFont="1">
      <alignment vertical="center"/>
    </xf>
  </cellXfs>
  <cellStyles count="1">
    <cellStyle xfId="0" name="Normal" builtinId="0"/>
  </cellStyles>
  <dxfs count="5">
    <dxf>
      <font>
        <b/>
        <color rgb="FFC53929"/>
      </font>
      <fill>
        <patternFill patternType="none"/>
      </fill>
      <border/>
    </dxf>
    <dxf>
      <font>
        <b/>
        <color rgb="FF38761D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🤩 ACESSE SEU PLANO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85725</xdr:rowOff>
    </xdr:from>
    <xdr:ext cx="10391775" cy="53530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G66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🤩 ACESSE SEU PLA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xiPpzeaJlS0" TargetMode="External"/><Relationship Id="rId2" Type="http://schemas.openxmlformats.org/officeDocument/2006/relationships/hyperlink" Target="https://www.youtube.com/watch?v=cW_-2b9TeCM&amp;list=PLA05yVJtRWYQ-8I-kJCW2lCeWVUQNFC67" TargetMode="External"/><Relationship Id="rId3" Type="http://schemas.openxmlformats.org/officeDocument/2006/relationships/drawing" Target="../drawings/drawing4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51.57"/>
    <col customWidth="1" min="2" max="2" width="25.14"/>
    <col customWidth="1" min="3" max="6" width="14.43"/>
  </cols>
  <sheetData>
    <row r="1" ht="12.0" customHeight="1">
      <c r="A1" s="1"/>
      <c r="B1" s="2"/>
    </row>
    <row r="2" ht="21.0" customHeight="1">
      <c r="A2" s="3" t="s">
        <v>0</v>
      </c>
      <c r="B2" s="4"/>
    </row>
    <row r="3" ht="12.0" customHeight="1">
      <c r="A3" s="1"/>
      <c r="B3" s="2"/>
    </row>
    <row r="4" ht="21.0" customHeight="1">
      <c r="A4" s="3" t="s">
        <v>1</v>
      </c>
      <c r="B4" s="4" t="s">
        <v>2</v>
      </c>
    </row>
    <row r="5" ht="21.0" customHeight="1">
      <c r="A5" s="3" t="s">
        <v>3</v>
      </c>
      <c r="B5" s="4" t="s">
        <v>4</v>
      </c>
    </row>
    <row r="6" ht="21.0" customHeight="1">
      <c r="A6" s="3" t="s">
        <v>5</v>
      </c>
      <c r="B6" s="4" t="s">
        <v>6</v>
      </c>
    </row>
    <row r="7" ht="12.0" customHeight="1">
      <c r="A7" s="1"/>
      <c r="B7" s="2"/>
    </row>
    <row r="8" ht="21.0" customHeight="1">
      <c r="A8" s="3" t="s">
        <v>7</v>
      </c>
      <c r="B8" s="5">
        <v>44494.0</v>
      </c>
    </row>
    <row r="9" ht="21.0" customHeight="1">
      <c r="A9" s="3" t="s">
        <v>8</v>
      </c>
      <c r="B9" s="4">
        <v>4.0</v>
      </c>
    </row>
    <row r="10" ht="12.0" customHeight="1">
      <c r="A10" s="1"/>
      <c r="B10" s="2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67.86"/>
    <col customWidth="1" min="2" max="2" width="80.14"/>
    <col customWidth="1" min="3" max="4" width="10.71"/>
    <col customWidth="1" min="5" max="6" width="12.29"/>
    <col customWidth="1" min="7" max="7" width="13.0"/>
  </cols>
  <sheetData>
    <row r="1" ht="30.0" customHeight="1">
      <c r="A1" s="6" t="str">
        <f>IF(ISBLANK('✍🏼 PREENCHA OS DADOS'!B2), , '✍🏼 PREENCHA OS DADOS'!B2 &amp; ", esse é o seu plano de estudos para se dedicar a "&amp; '✍🏼 PREENCHA OS DADOS'!B4 &amp;" e estudar "&amp; '✍🏼 PREENCHA OS DADOS'!B5 &amp;" e "&amp; '✍🏼 PREENCHA OS DADOS'!B6 &amp;"! 😉")</f>
        <v/>
      </c>
      <c r="B1" s="7"/>
      <c r="C1" s="7"/>
      <c r="D1" s="7"/>
      <c r="E1" s="7"/>
      <c r="F1" s="7"/>
      <c r="G1" s="7"/>
    </row>
    <row r="2" ht="42.0" customHeight="1">
      <c r="A2" s="8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</row>
    <row r="3" ht="18.0" customHeight="1">
      <c r="A3" s="10" t="s">
        <v>16</v>
      </c>
      <c r="B3" s="11" t="s">
        <v>17</v>
      </c>
      <c r="C3" s="12">
        <v>1.0</v>
      </c>
      <c r="D3" s="12">
        <f>CEILING(C3/'✍🏼 PREENCHA OS DADOS'!$B$9,1)</f>
        <v>1</v>
      </c>
      <c r="E3" s="13">
        <f>'✍🏼 PREENCHA OS DADOS'!$B$8</f>
        <v>44494</v>
      </c>
      <c r="F3" s="14">
        <v>44494.0</v>
      </c>
      <c r="G3" s="15" t="str">
        <f t="shared" ref="G3:G66" si="1">IF(ISBLANK(F3), IF(E3&gt;=TODAY(),, "ATRASADO 😨"), IF(E3&gt;=F3, "NO PRAZO 😌", "ATRASADO 😨"))</f>
        <v>NO PRAZO 😌</v>
      </c>
    </row>
    <row r="4" ht="18.0" customHeight="1">
      <c r="A4" s="10" t="s">
        <v>18</v>
      </c>
      <c r="B4" s="16"/>
      <c r="C4" s="12">
        <v>3.0</v>
      </c>
      <c r="D4" s="12">
        <f>CEILING(C4/'✍🏼 PREENCHA OS DADOS'!$B$9,1)</f>
        <v>1</v>
      </c>
      <c r="E4" s="13">
        <f t="shared" ref="E4:E66" si="2">E3+D3</f>
        <v>44495</v>
      </c>
      <c r="F4" s="14"/>
      <c r="G4" s="15" t="str">
        <f t="shared" si="1"/>
        <v/>
      </c>
    </row>
    <row r="5" ht="31.5" customHeight="1">
      <c r="A5" s="10" t="s">
        <v>19</v>
      </c>
      <c r="B5" s="11" t="s">
        <v>20</v>
      </c>
      <c r="C5" s="12">
        <v>10.0</v>
      </c>
      <c r="D5" s="12">
        <f>CEILING(C5/'✍🏼 PREENCHA OS DADOS'!$B$9,1)</f>
        <v>3</v>
      </c>
      <c r="E5" s="13">
        <f t="shared" si="2"/>
        <v>44496</v>
      </c>
      <c r="F5" s="14"/>
      <c r="G5" s="15" t="str">
        <f t="shared" si="1"/>
        <v/>
      </c>
    </row>
    <row r="6" ht="18.0" customHeight="1">
      <c r="A6" s="10" t="s">
        <v>21</v>
      </c>
      <c r="B6" s="16"/>
      <c r="C6" s="12">
        <v>4.0</v>
      </c>
      <c r="D6" s="12">
        <f>CEILING(C6/'✍🏼 PREENCHA OS DADOS'!$B$9,1)</f>
        <v>1</v>
      </c>
      <c r="E6" s="13">
        <f t="shared" si="2"/>
        <v>44499</v>
      </c>
      <c r="F6" s="14"/>
      <c r="G6" s="15" t="str">
        <f t="shared" si="1"/>
        <v/>
      </c>
    </row>
    <row r="7" ht="18.0" customHeight="1">
      <c r="A7" s="10" t="s">
        <v>22</v>
      </c>
      <c r="B7" s="16"/>
      <c r="C7" s="12">
        <v>20.0</v>
      </c>
      <c r="D7" s="12">
        <f>CEILING(C7/'✍🏼 PREENCHA OS DADOS'!$B$9,1)</f>
        <v>5</v>
      </c>
      <c r="E7" s="13">
        <f t="shared" si="2"/>
        <v>44500</v>
      </c>
      <c r="F7" s="14"/>
      <c r="G7" s="15" t="str">
        <f t="shared" si="1"/>
        <v/>
      </c>
    </row>
    <row r="8" ht="18.0" customHeight="1">
      <c r="A8" s="10" t="s">
        <v>23</v>
      </c>
      <c r="B8" s="16"/>
      <c r="C8" s="12">
        <v>2.0</v>
      </c>
      <c r="D8" s="12">
        <f>CEILING(C8/'✍🏼 PREENCHA OS DADOS'!$B$9,1)</f>
        <v>1</v>
      </c>
      <c r="E8" s="13">
        <f t="shared" si="2"/>
        <v>44505</v>
      </c>
      <c r="F8" s="14"/>
      <c r="G8" s="15" t="str">
        <f t="shared" si="1"/>
        <v/>
      </c>
    </row>
    <row r="9" ht="18.0" customHeight="1">
      <c r="A9" s="10" t="s">
        <v>24</v>
      </c>
      <c r="B9" s="16"/>
      <c r="C9" s="12">
        <v>4.0</v>
      </c>
      <c r="D9" s="12">
        <f>CEILING(C9/'✍🏼 PREENCHA OS DADOS'!$B$9,1)</f>
        <v>1</v>
      </c>
      <c r="E9" s="13">
        <f t="shared" si="2"/>
        <v>44506</v>
      </c>
      <c r="F9" s="14"/>
      <c r="G9" s="15" t="str">
        <f t="shared" si="1"/>
        <v/>
      </c>
    </row>
    <row r="10" ht="18.0" customHeight="1">
      <c r="A10" s="10" t="s">
        <v>25</v>
      </c>
      <c r="B10" s="16"/>
      <c r="C10" s="12">
        <v>1.0</v>
      </c>
      <c r="D10" s="12">
        <f>CEILING(C10/'✍🏼 PREENCHA OS DADOS'!$B$9,1)</f>
        <v>1</v>
      </c>
      <c r="E10" s="13">
        <f t="shared" si="2"/>
        <v>44507</v>
      </c>
      <c r="F10" s="14"/>
      <c r="G10" s="15" t="str">
        <f t="shared" si="1"/>
        <v/>
      </c>
    </row>
    <row r="11" ht="18.0" customHeight="1">
      <c r="A11" s="10" t="s">
        <v>26</v>
      </c>
      <c r="B11" s="16"/>
      <c r="C11" s="12">
        <v>1.0</v>
      </c>
      <c r="D11" s="12">
        <f>CEILING(C11/'✍🏼 PREENCHA OS DADOS'!$B$9,1)</f>
        <v>1</v>
      </c>
      <c r="E11" s="13">
        <f t="shared" si="2"/>
        <v>44508</v>
      </c>
      <c r="F11" s="14"/>
      <c r="G11" s="15" t="str">
        <f t="shared" si="1"/>
        <v/>
      </c>
    </row>
    <row r="12" ht="18.0" customHeight="1">
      <c r="A12" s="10" t="s">
        <v>27</v>
      </c>
      <c r="B12" s="16"/>
      <c r="C12" s="12">
        <v>1.0</v>
      </c>
      <c r="D12" s="12">
        <f>CEILING(C12/'✍🏼 PREENCHA OS DADOS'!$B$9,1)</f>
        <v>1</v>
      </c>
      <c r="E12" s="13">
        <f t="shared" si="2"/>
        <v>44509</v>
      </c>
      <c r="F12" s="14"/>
      <c r="G12" s="15" t="str">
        <f t="shared" si="1"/>
        <v/>
      </c>
    </row>
    <row r="13" ht="18.0" customHeight="1">
      <c r="A13" s="10" t="s">
        <v>28</v>
      </c>
      <c r="B13" s="16"/>
      <c r="C13" s="12">
        <v>4.0</v>
      </c>
      <c r="D13" s="12">
        <f>CEILING(C13/'✍🏼 PREENCHA OS DADOS'!$B$9,1)</f>
        <v>1</v>
      </c>
      <c r="E13" s="13">
        <f t="shared" si="2"/>
        <v>44510</v>
      </c>
      <c r="F13" s="14"/>
      <c r="G13" s="15" t="str">
        <f t="shared" si="1"/>
        <v/>
      </c>
    </row>
    <row r="14" ht="18.0" customHeight="1">
      <c r="A14" s="10" t="s">
        <v>29</v>
      </c>
      <c r="B14" s="16"/>
      <c r="C14" s="12">
        <v>4.0</v>
      </c>
      <c r="D14" s="12">
        <f>CEILING(C14/'✍🏼 PREENCHA OS DADOS'!$B$9,1)</f>
        <v>1</v>
      </c>
      <c r="E14" s="13">
        <f t="shared" si="2"/>
        <v>44511</v>
      </c>
      <c r="F14" s="14"/>
      <c r="G14" s="15" t="str">
        <f t="shared" si="1"/>
        <v/>
      </c>
    </row>
    <row r="15" ht="18.0" customHeight="1">
      <c r="A15" s="10" t="s">
        <v>30</v>
      </c>
      <c r="B15" s="16"/>
      <c r="C15" s="12">
        <v>1.0</v>
      </c>
      <c r="D15" s="12">
        <f>CEILING(C15/'✍🏼 PREENCHA OS DADOS'!$B$9,1)</f>
        <v>1</v>
      </c>
      <c r="E15" s="13">
        <f t="shared" si="2"/>
        <v>44512</v>
      </c>
      <c r="F15" s="14"/>
      <c r="G15" s="15" t="str">
        <f t="shared" si="1"/>
        <v/>
      </c>
    </row>
    <row r="16" ht="18.0" customHeight="1">
      <c r="A16" s="10" t="s">
        <v>31</v>
      </c>
      <c r="B16" s="16"/>
      <c r="C16" s="12">
        <v>1.0</v>
      </c>
      <c r="D16" s="12">
        <f>CEILING(C16/'✍🏼 PREENCHA OS DADOS'!$B$9,1)</f>
        <v>1</v>
      </c>
      <c r="E16" s="13">
        <f t="shared" si="2"/>
        <v>44513</v>
      </c>
      <c r="F16" s="14"/>
      <c r="G16" s="15" t="str">
        <f t="shared" si="1"/>
        <v/>
      </c>
    </row>
    <row r="17" ht="18.0" customHeight="1">
      <c r="A17" s="10" t="s">
        <v>32</v>
      </c>
      <c r="B17" s="16"/>
      <c r="C17" s="12">
        <v>2.0</v>
      </c>
      <c r="D17" s="12">
        <f>CEILING(C17/'✍🏼 PREENCHA OS DADOS'!$B$9,1)</f>
        <v>1</v>
      </c>
      <c r="E17" s="13">
        <f t="shared" si="2"/>
        <v>44514</v>
      </c>
      <c r="F17" s="14"/>
      <c r="G17" s="15" t="str">
        <f t="shared" si="1"/>
        <v/>
      </c>
    </row>
    <row r="18" ht="18.0" customHeight="1">
      <c r="A18" s="10" t="s">
        <v>33</v>
      </c>
      <c r="B18" s="16"/>
      <c r="C18" s="12">
        <v>1.0</v>
      </c>
      <c r="D18" s="12">
        <f>CEILING(C18/'✍🏼 PREENCHA OS DADOS'!$B$9,1)</f>
        <v>1</v>
      </c>
      <c r="E18" s="13">
        <f t="shared" si="2"/>
        <v>44515</v>
      </c>
      <c r="F18" s="14"/>
      <c r="G18" s="15" t="str">
        <f t="shared" si="1"/>
        <v/>
      </c>
    </row>
    <row r="19" ht="18.0" customHeight="1">
      <c r="A19" s="10" t="s">
        <v>34</v>
      </c>
      <c r="B19" s="16"/>
      <c r="C19" s="12">
        <v>3.0</v>
      </c>
      <c r="D19" s="12">
        <f>CEILING(C19/'✍🏼 PREENCHA OS DADOS'!$B$9,1)</f>
        <v>1</v>
      </c>
      <c r="E19" s="13">
        <f t="shared" si="2"/>
        <v>44516</v>
      </c>
      <c r="F19" s="14"/>
      <c r="G19" s="15" t="str">
        <f t="shared" si="1"/>
        <v/>
      </c>
    </row>
    <row r="20" ht="18.0" customHeight="1">
      <c r="A20" s="10" t="s">
        <v>35</v>
      </c>
      <c r="B20" s="16"/>
      <c r="C20" s="12">
        <v>1.0</v>
      </c>
      <c r="D20" s="12">
        <f>CEILING(C20/'✍🏼 PREENCHA OS DADOS'!$B$9,1)</f>
        <v>1</v>
      </c>
      <c r="E20" s="13">
        <f t="shared" si="2"/>
        <v>44517</v>
      </c>
      <c r="F20" s="14"/>
      <c r="G20" s="15" t="str">
        <f t="shared" si="1"/>
        <v/>
      </c>
    </row>
    <row r="21" ht="18.0" customHeight="1">
      <c r="A21" s="10" t="s">
        <v>36</v>
      </c>
      <c r="B21" s="16"/>
      <c r="C21" s="12">
        <v>1.0</v>
      </c>
      <c r="D21" s="12">
        <f>CEILING(C21/'✍🏼 PREENCHA OS DADOS'!$B$9,1)</f>
        <v>1</v>
      </c>
      <c r="E21" s="13">
        <f t="shared" si="2"/>
        <v>44518</v>
      </c>
      <c r="F21" s="14"/>
      <c r="G21" s="15" t="str">
        <f t="shared" si="1"/>
        <v/>
      </c>
    </row>
    <row r="22" ht="18.0" customHeight="1">
      <c r="A22" s="10" t="s">
        <v>37</v>
      </c>
      <c r="B22" s="16"/>
      <c r="C22" s="12">
        <v>1.0</v>
      </c>
      <c r="D22" s="12">
        <f>CEILING(C22/'✍🏼 PREENCHA OS DADOS'!$B$9,1)</f>
        <v>1</v>
      </c>
      <c r="E22" s="13">
        <f t="shared" si="2"/>
        <v>44519</v>
      </c>
      <c r="F22" s="14"/>
      <c r="G22" s="15" t="str">
        <f t="shared" si="1"/>
        <v/>
      </c>
    </row>
    <row r="23" ht="18.0" customHeight="1">
      <c r="A23" s="10" t="s">
        <v>38</v>
      </c>
      <c r="B23" s="16"/>
      <c r="C23" s="12">
        <v>1.0</v>
      </c>
      <c r="D23" s="12">
        <f>CEILING(C23/'✍🏼 PREENCHA OS DADOS'!$B$9,1)</f>
        <v>1</v>
      </c>
      <c r="E23" s="13">
        <f t="shared" si="2"/>
        <v>44520</v>
      </c>
      <c r="F23" s="14"/>
      <c r="G23" s="15" t="str">
        <f t="shared" si="1"/>
        <v/>
      </c>
    </row>
    <row r="24" ht="18.0" customHeight="1">
      <c r="A24" s="10" t="s">
        <v>39</v>
      </c>
      <c r="B24" s="16"/>
      <c r="C24" s="12">
        <v>3.0</v>
      </c>
      <c r="D24" s="12">
        <f>CEILING(C24/'✍🏼 PREENCHA OS DADOS'!$B$9,1)</f>
        <v>1</v>
      </c>
      <c r="E24" s="13">
        <f t="shared" si="2"/>
        <v>44521</v>
      </c>
      <c r="F24" s="14"/>
      <c r="G24" s="15" t="str">
        <f t="shared" si="1"/>
        <v/>
      </c>
    </row>
    <row r="25" ht="18.0" customHeight="1">
      <c r="A25" s="10" t="s">
        <v>40</v>
      </c>
      <c r="B25" s="16"/>
      <c r="C25" s="12">
        <v>1.0</v>
      </c>
      <c r="D25" s="12">
        <f>CEILING(C25/'✍🏼 PREENCHA OS DADOS'!$B$9,1)</f>
        <v>1</v>
      </c>
      <c r="E25" s="13">
        <f t="shared" si="2"/>
        <v>44522</v>
      </c>
      <c r="F25" s="14"/>
      <c r="G25" s="15" t="str">
        <f t="shared" si="1"/>
        <v/>
      </c>
    </row>
    <row r="26" ht="18.0" customHeight="1">
      <c r="A26" s="10" t="s">
        <v>41</v>
      </c>
      <c r="B26" s="16"/>
      <c r="C26" s="12">
        <v>1.0</v>
      </c>
      <c r="D26" s="12">
        <f>CEILING(C26/'✍🏼 PREENCHA OS DADOS'!$B$9,1)</f>
        <v>1</v>
      </c>
      <c r="E26" s="13">
        <f t="shared" si="2"/>
        <v>44523</v>
      </c>
      <c r="F26" s="14"/>
      <c r="G26" s="15" t="str">
        <f t="shared" si="1"/>
        <v/>
      </c>
    </row>
    <row r="27" ht="18.0" customHeight="1">
      <c r="A27" s="10" t="s">
        <v>42</v>
      </c>
      <c r="B27" s="16"/>
      <c r="C27" s="12">
        <v>4.0</v>
      </c>
      <c r="D27" s="12">
        <f>CEILING(C27/'✍🏼 PREENCHA OS DADOS'!$B$9,1)</f>
        <v>1</v>
      </c>
      <c r="E27" s="13">
        <f t="shared" si="2"/>
        <v>44524</v>
      </c>
      <c r="F27" s="14"/>
      <c r="G27" s="15" t="str">
        <f t="shared" si="1"/>
        <v/>
      </c>
    </row>
    <row r="28" ht="18.0" customHeight="1">
      <c r="A28" s="10" t="s">
        <v>43</v>
      </c>
      <c r="B28" s="16"/>
      <c r="C28" s="12">
        <v>1.0</v>
      </c>
      <c r="D28" s="12">
        <f>CEILING(C28/'✍🏼 PREENCHA OS DADOS'!$B$9,1)</f>
        <v>1</v>
      </c>
      <c r="E28" s="13">
        <f t="shared" si="2"/>
        <v>44525</v>
      </c>
      <c r="F28" s="14"/>
      <c r="G28" s="15" t="str">
        <f t="shared" si="1"/>
        <v/>
      </c>
    </row>
    <row r="29" ht="18.0" customHeight="1">
      <c r="A29" s="10" t="s">
        <v>44</v>
      </c>
      <c r="B29" s="16"/>
      <c r="C29" s="12">
        <v>1.0</v>
      </c>
      <c r="D29" s="12">
        <f>CEILING(C29/'✍🏼 PREENCHA OS DADOS'!$B$9,1)</f>
        <v>1</v>
      </c>
      <c r="E29" s="13">
        <f t="shared" si="2"/>
        <v>44526</v>
      </c>
      <c r="F29" s="14"/>
      <c r="G29" s="15" t="str">
        <f t="shared" si="1"/>
        <v/>
      </c>
    </row>
    <row r="30" ht="18.0" customHeight="1">
      <c r="A30" s="10" t="s">
        <v>45</v>
      </c>
      <c r="B30" s="16"/>
      <c r="C30" s="12">
        <v>1.0</v>
      </c>
      <c r="D30" s="12">
        <f>CEILING(C30/'✍🏼 PREENCHA OS DADOS'!$B$9,1)</f>
        <v>1</v>
      </c>
      <c r="E30" s="13">
        <f t="shared" si="2"/>
        <v>44527</v>
      </c>
      <c r="F30" s="14"/>
      <c r="G30" s="15" t="str">
        <f t="shared" si="1"/>
        <v/>
      </c>
    </row>
    <row r="31" ht="18.0" customHeight="1">
      <c r="A31" s="10" t="s">
        <v>46</v>
      </c>
      <c r="B31" s="16"/>
      <c r="C31" s="12">
        <v>1.0</v>
      </c>
      <c r="D31" s="12">
        <f>CEILING(C31/'✍🏼 PREENCHA OS DADOS'!$B$9,1)</f>
        <v>1</v>
      </c>
      <c r="E31" s="13">
        <f t="shared" si="2"/>
        <v>44528</v>
      </c>
      <c r="F31" s="14"/>
      <c r="G31" s="15" t="str">
        <f t="shared" si="1"/>
        <v/>
      </c>
    </row>
    <row r="32" ht="18.0" customHeight="1">
      <c r="A32" s="10" t="s">
        <v>47</v>
      </c>
      <c r="B32" s="16"/>
      <c r="C32" s="12">
        <v>1.0</v>
      </c>
      <c r="D32" s="12">
        <f>CEILING(C32/'✍🏼 PREENCHA OS DADOS'!$B$9,1)</f>
        <v>1</v>
      </c>
      <c r="E32" s="13">
        <f t="shared" si="2"/>
        <v>44529</v>
      </c>
      <c r="F32" s="14"/>
      <c r="G32" s="15" t="str">
        <f t="shared" si="1"/>
        <v/>
      </c>
    </row>
    <row r="33" ht="18.0" customHeight="1">
      <c r="A33" s="10" t="s">
        <v>48</v>
      </c>
      <c r="B33" s="16"/>
      <c r="C33" s="12">
        <v>1.0</v>
      </c>
      <c r="D33" s="12">
        <f>CEILING(C33/'✍🏼 PREENCHA OS DADOS'!$B$9,1)</f>
        <v>1</v>
      </c>
      <c r="E33" s="13">
        <f t="shared" si="2"/>
        <v>44530</v>
      </c>
      <c r="F33" s="14"/>
      <c r="G33" s="15" t="str">
        <f t="shared" si="1"/>
        <v/>
      </c>
    </row>
    <row r="34" ht="18.0" customHeight="1">
      <c r="A34" s="10" t="s">
        <v>49</v>
      </c>
      <c r="B34" s="16"/>
      <c r="C34" s="12">
        <v>1.0</v>
      </c>
      <c r="D34" s="12">
        <f>CEILING(C34/'✍🏼 PREENCHA OS DADOS'!$B$9,1)</f>
        <v>1</v>
      </c>
      <c r="E34" s="13">
        <f t="shared" si="2"/>
        <v>44531</v>
      </c>
      <c r="F34" s="14"/>
      <c r="G34" s="15" t="str">
        <f t="shared" si="1"/>
        <v/>
      </c>
    </row>
    <row r="35" ht="18.0" customHeight="1">
      <c r="A35" s="10" t="s">
        <v>50</v>
      </c>
      <c r="B35" s="16"/>
      <c r="C35" s="12">
        <v>1.0</v>
      </c>
      <c r="D35" s="12">
        <f>CEILING(C35/'✍🏼 PREENCHA OS DADOS'!$B$9,1)</f>
        <v>1</v>
      </c>
      <c r="E35" s="13">
        <f t="shared" si="2"/>
        <v>44532</v>
      </c>
      <c r="F35" s="14"/>
      <c r="G35" s="15" t="str">
        <f t="shared" si="1"/>
        <v/>
      </c>
    </row>
    <row r="36" ht="18.0" customHeight="1">
      <c r="A36" s="10" t="s">
        <v>51</v>
      </c>
      <c r="B36" s="16"/>
      <c r="C36" s="12">
        <v>1.0</v>
      </c>
      <c r="D36" s="12">
        <f>CEILING(C36/'✍🏼 PREENCHA OS DADOS'!$B$9,1)</f>
        <v>1</v>
      </c>
      <c r="E36" s="13">
        <f t="shared" si="2"/>
        <v>44533</v>
      </c>
      <c r="F36" s="14"/>
      <c r="G36" s="15" t="str">
        <f t="shared" si="1"/>
        <v/>
      </c>
    </row>
    <row r="37" ht="18.0" customHeight="1">
      <c r="A37" s="10" t="s">
        <v>52</v>
      </c>
      <c r="B37" s="16"/>
      <c r="C37" s="12">
        <v>1.0</v>
      </c>
      <c r="D37" s="12">
        <f>CEILING(C37/'✍🏼 PREENCHA OS DADOS'!$B$9,1)</f>
        <v>1</v>
      </c>
      <c r="E37" s="13">
        <f t="shared" si="2"/>
        <v>44534</v>
      </c>
      <c r="F37" s="14"/>
      <c r="G37" s="15" t="str">
        <f t="shared" si="1"/>
        <v/>
      </c>
    </row>
    <row r="38" ht="18.0" customHeight="1">
      <c r="A38" s="10" t="s">
        <v>53</v>
      </c>
      <c r="B38" s="16"/>
      <c r="C38" s="12">
        <v>2.0</v>
      </c>
      <c r="D38" s="12">
        <f>CEILING(C38/'✍🏼 PREENCHA OS DADOS'!$B$9,1)</f>
        <v>1</v>
      </c>
      <c r="E38" s="13">
        <f t="shared" si="2"/>
        <v>44535</v>
      </c>
      <c r="F38" s="14"/>
      <c r="G38" s="15" t="str">
        <f t="shared" si="1"/>
        <v/>
      </c>
    </row>
    <row r="39" ht="18.0" customHeight="1">
      <c r="A39" s="10" t="s">
        <v>54</v>
      </c>
      <c r="B39" s="16"/>
      <c r="C39" s="12">
        <v>1.0</v>
      </c>
      <c r="D39" s="12">
        <f>CEILING(C39/'✍🏼 PREENCHA OS DADOS'!$B$9,1)</f>
        <v>1</v>
      </c>
      <c r="E39" s="13">
        <f t="shared" si="2"/>
        <v>44536</v>
      </c>
      <c r="F39" s="14"/>
      <c r="G39" s="15" t="str">
        <f t="shared" si="1"/>
        <v/>
      </c>
    </row>
    <row r="40" ht="18.0" customHeight="1">
      <c r="A40" s="10" t="s">
        <v>55</v>
      </c>
      <c r="B40" s="16"/>
      <c r="C40" s="12">
        <v>2.0</v>
      </c>
      <c r="D40" s="12">
        <f>CEILING(C40/'✍🏼 PREENCHA OS DADOS'!$B$9,1)</f>
        <v>1</v>
      </c>
      <c r="E40" s="13">
        <f t="shared" si="2"/>
        <v>44537</v>
      </c>
      <c r="F40" s="14"/>
      <c r="G40" s="15" t="str">
        <f t="shared" si="1"/>
        <v/>
      </c>
    </row>
    <row r="41" ht="18.0" customHeight="1">
      <c r="A41" s="10" t="s">
        <v>56</v>
      </c>
      <c r="B41" s="16"/>
      <c r="C41" s="12">
        <v>2.0</v>
      </c>
      <c r="D41" s="12">
        <f>CEILING(C41/'✍🏼 PREENCHA OS DADOS'!$B$9,1)</f>
        <v>1</v>
      </c>
      <c r="E41" s="13">
        <f t="shared" si="2"/>
        <v>44538</v>
      </c>
      <c r="F41" s="14"/>
      <c r="G41" s="15" t="str">
        <f t="shared" si="1"/>
        <v/>
      </c>
    </row>
    <row r="42" ht="18.0" customHeight="1">
      <c r="A42" s="10" t="s">
        <v>57</v>
      </c>
      <c r="B42" s="16"/>
      <c r="C42" s="12">
        <v>1.0</v>
      </c>
      <c r="D42" s="12">
        <f>CEILING(C42/'✍🏼 PREENCHA OS DADOS'!$B$9,1)</f>
        <v>1</v>
      </c>
      <c r="E42" s="13">
        <f t="shared" si="2"/>
        <v>44539</v>
      </c>
      <c r="F42" s="14"/>
      <c r="G42" s="15" t="str">
        <f t="shared" si="1"/>
        <v/>
      </c>
    </row>
    <row r="43" ht="18.0" customHeight="1">
      <c r="A43" s="10" t="s">
        <v>58</v>
      </c>
      <c r="B43" s="16"/>
      <c r="C43" s="12">
        <v>1.0</v>
      </c>
      <c r="D43" s="12">
        <f>CEILING(C43/'✍🏼 PREENCHA OS DADOS'!$B$9,1)</f>
        <v>1</v>
      </c>
      <c r="E43" s="13">
        <f t="shared" si="2"/>
        <v>44540</v>
      </c>
      <c r="F43" s="14"/>
      <c r="G43" s="15" t="str">
        <f t="shared" si="1"/>
        <v/>
      </c>
    </row>
    <row r="44" ht="18.0" customHeight="1">
      <c r="A44" s="10" t="s">
        <v>59</v>
      </c>
      <c r="B44" s="16"/>
      <c r="C44" s="12">
        <v>1.0</v>
      </c>
      <c r="D44" s="12">
        <f>CEILING(C44/'✍🏼 PREENCHA OS DADOS'!$B$9,1)</f>
        <v>1</v>
      </c>
      <c r="E44" s="13">
        <f t="shared" si="2"/>
        <v>44541</v>
      </c>
      <c r="F44" s="14"/>
      <c r="G44" s="15" t="str">
        <f t="shared" si="1"/>
        <v/>
      </c>
    </row>
    <row r="45" ht="18.0" customHeight="1">
      <c r="A45" s="10" t="s">
        <v>60</v>
      </c>
      <c r="B45" s="16"/>
      <c r="C45" s="12">
        <v>4.0</v>
      </c>
      <c r="D45" s="12">
        <f>CEILING(C45/'✍🏼 PREENCHA OS DADOS'!$B$9,1)</f>
        <v>1</v>
      </c>
      <c r="E45" s="13">
        <f t="shared" si="2"/>
        <v>44542</v>
      </c>
      <c r="F45" s="14"/>
      <c r="G45" s="15" t="str">
        <f t="shared" si="1"/>
        <v/>
      </c>
    </row>
    <row r="46" ht="18.0" customHeight="1">
      <c r="A46" s="10" t="s">
        <v>61</v>
      </c>
      <c r="B46" s="16"/>
      <c r="C46" s="12">
        <v>1.0</v>
      </c>
      <c r="D46" s="12">
        <f>CEILING(C46/'✍🏼 PREENCHA OS DADOS'!$B$9,1)</f>
        <v>1</v>
      </c>
      <c r="E46" s="13">
        <f t="shared" si="2"/>
        <v>44543</v>
      </c>
      <c r="F46" s="14"/>
      <c r="G46" s="15" t="str">
        <f t="shared" si="1"/>
        <v/>
      </c>
    </row>
    <row r="47" ht="18.0" customHeight="1">
      <c r="A47" s="10" t="s">
        <v>62</v>
      </c>
      <c r="B47" s="16"/>
      <c r="C47" s="12">
        <v>1.0</v>
      </c>
      <c r="D47" s="12">
        <f>CEILING(C47/'✍🏼 PREENCHA OS DADOS'!$B$9,1)</f>
        <v>1</v>
      </c>
      <c r="E47" s="13">
        <f t="shared" si="2"/>
        <v>44544</v>
      </c>
      <c r="F47" s="14"/>
      <c r="G47" s="15" t="str">
        <f t="shared" si="1"/>
        <v/>
      </c>
    </row>
    <row r="48" ht="18.0" customHeight="1">
      <c r="A48" s="10" t="s">
        <v>63</v>
      </c>
      <c r="B48" s="16"/>
      <c r="C48" s="12">
        <v>1.0</v>
      </c>
      <c r="D48" s="12">
        <f>CEILING(C48/'✍🏼 PREENCHA OS DADOS'!$B$9,1)</f>
        <v>1</v>
      </c>
      <c r="E48" s="13">
        <f t="shared" si="2"/>
        <v>44545</v>
      </c>
      <c r="F48" s="14"/>
      <c r="G48" s="15" t="str">
        <f t="shared" si="1"/>
        <v/>
      </c>
    </row>
    <row r="49" ht="18.0" customHeight="1">
      <c r="A49" s="10" t="s">
        <v>64</v>
      </c>
      <c r="B49" s="16"/>
      <c r="C49" s="12">
        <v>1.0</v>
      </c>
      <c r="D49" s="12">
        <f>CEILING(C49/'✍🏼 PREENCHA OS DADOS'!$B$9,1)</f>
        <v>1</v>
      </c>
      <c r="E49" s="13">
        <f t="shared" si="2"/>
        <v>44546</v>
      </c>
      <c r="F49" s="14"/>
      <c r="G49" s="15" t="str">
        <f t="shared" si="1"/>
        <v/>
      </c>
    </row>
    <row r="50" ht="18.0" customHeight="1">
      <c r="A50" s="10" t="s">
        <v>65</v>
      </c>
      <c r="B50" s="16"/>
      <c r="C50" s="12">
        <v>1.0</v>
      </c>
      <c r="D50" s="12">
        <f>CEILING(C50/'✍🏼 PREENCHA OS DADOS'!$B$9,1)</f>
        <v>1</v>
      </c>
      <c r="E50" s="13">
        <f t="shared" si="2"/>
        <v>44547</v>
      </c>
      <c r="F50" s="14"/>
      <c r="G50" s="15" t="str">
        <f t="shared" si="1"/>
        <v/>
      </c>
    </row>
    <row r="51" ht="18.0" customHeight="1">
      <c r="A51" s="10" t="s">
        <v>66</v>
      </c>
      <c r="B51" s="16"/>
      <c r="C51" s="12">
        <v>1.0</v>
      </c>
      <c r="D51" s="12">
        <f>CEILING(C51/'✍🏼 PREENCHA OS DADOS'!$B$9,1)</f>
        <v>1</v>
      </c>
      <c r="E51" s="13">
        <f t="shared" si="2"/>
        <v>44548</v>
      </c>
      <c r="F51" s="14"/>
      <c r="G51" s="15" t="str">
        <f t="shared" si="1"/>
        <v/>
      </c>
    </row>
    <row r="52" ht="18.0" customHeight="1">
      <c r="A52" s="10" t="s">
        <v>67</v>
      </c>
      <c r="B52" s="16"/>
      <c r="C52" s="12">
        <v>2.0</v>
      </c>
      <c r="D52" s="12">
        <f>CEILING(C52/'✍🏼 PREENCHA OS DADOS'!$B$9,1)</f>
        <v>1</v>
      </c>
      <c r="E52" s="13">
        <f t="shared" si="2"/>
        <v>44549</v>
      </c>
      <c r="F52" s="14"/>
      <c r="G52" s="15" t="str">
        <f t="shared" si="1"/>
        <v/>
      </c>
    </row>
    <row r="53" ht="18.0" customHeight="1">
      <c r="A53" s="10" t="s">
        <v>68</v>
      </c>
      <c r="B53" s="16"/>
      <c r="C53" s="12">
        <v>1.0</v>
      </c>
      <c r="D53" s="12">
        <f>CEILING(C53/'✍🏼 PREENCHA OS DADOS'!$B$9,1)</f>
        <v>1</v>
      </c>
      <c r="E53" s="13">
        <f t="shared" si="2"/>
        <v>44550</v>
      </c>
      <c r="F53" s="14"/>
      <c r="G53" s="15" t="str">
        <f t="shared" si="1"/>
        <v/>
      </c>
    </row>
    <row r="54" ht="18.0" customHeight="1">
      <c r="A54" s="10" t="s">
        <v>69</v>
      </c>
      <c r="B54" s="16"/>
      <c r="C54" s="12">
        <v>2.0</v>
      </c>
      <c r="D54" s="12">
        <f>CEILING(C54/'✍🏼 PREENCHA OS DADOS'!$B$9,1)</f>
        <v>1</v>
      </c>
      <c r="E54" s="13">
        <f t="shared" si="2"/>
        <v>44551</v>
      </c>
      <c r="F54" s="14"/>
      <c r="G54" s="15" t="str">
        <f t="shared" si="1"/>
        <v/>
      </c>
    </row>
    <row r="55" ht="18.0" customHeight="1">
      <c r="A55" s="10" t="s">
        <v>70</v>
      </c>
      <c r="B55" s="16"/>
      <c r="C55" s="12">
        <v>1.0</v>
      </c>
      <c r="D55" s="12">
        <f>CEILING(C55/'✍🏼 PREENCHA OS DADOS'!$B$9,1)</f>
        <v>1</v>
      </c>
      <c r="E55" s="13">
        <f t="shared" si="2"/>
        <v>44552</v>
      </c>
      <c r="F55" s="14"/>
      <c r="G55" s="15" t="str">
        <f t="shared" si="1"/>
        <v/>
      </c>
    </row>
    <row r="56" ht="18.0" customHeight="1">
      <c r="A56" s="10" t="s">
        <v>71</v>
      </c>
      <c r="B56" s="16"/>
      <c r="C56" s="12">
        <v>2.0</v>
      </c>
      <c r="D56" s="12">
        <f>CEILING(C56/'✍🏼 PREENCHA OS DADOS'!$B$9,1)</f>
        <v>1</v>
      </c>
      <c r="E56" s="13">
        <f t="shared" si="2"/>
        <v>44553</v>
      </c>
      <c r="F56" s="14"/>
      <c r="G56" s="15" t="str">
        <f t="shared" si="1"/>
        <v/>
      </c>
    </row>
    <row r="57" ht="18.0" customHeight="1">
      <c r="A57" s="10" t="s">
        <v>72</v>
      </c>
      <c r="B57" s="16"/>
      <c r="C57" s="12">
        <v>1.0</v>
      </c>
      <c r="D57" s="12">
        <f>CEILING(C57/'✍🏼 PREENCHA OS DADOS'!$B$9,1)</f>
        <v>1</v>
      </c>
      <c r="E57" s="13">
        <f t="shared" si="2"/>
        <v>44554</v>
      </c>
      <c r="F57" s="14"/>
      <c r="G57" s="15" t="str">
        <f t="shared" si="1"/>
        <v/>
      </c>
    </row>
    <row r="58" ht="18.0" customHeight="1">
      <c r="A58" s="10" t="s">
        <v>73</v>
      </c>
      <c r="B58" s="16"/>
      <c r="C58" s="12">
        <v>3.0</v>
      </c>
      <c r="D58" s="12">
        <f>CEILING(C58/'✍🏼 PREENCHA OS DADOS'!$B$9,1)</f>
        <v>1</v>
      </c>
      <c r="E58" s="13">
        <f t="shared" si="2"/>
        <v>44555</v>
      </c>
      <c r="F58" s="14"/>
      <c r="G58" s="15" t="str">
        <f t="shared" si="1"/>
        <v/>
      </c>
    </row>
    <row r="59" ht="18.0" customHeight="1">
      <c r="A59" s="10" t="s">
        <v>74</v>
      </c>
      <c r="B59" s="16"/>
      <c r="C59" s="12">
        <v>2.0</v>
      </c>
      <c r="D59" s="12">
        <f>CEILING(C59/'✍🏼 PREENCHA OS DADOS'!$B$9,1)</f>
        <v>1</v>
      </c>
      <c r="E59" s="13">
        <f t="shared" si="2"/>
        <v>44556</v>
      </c>
      <c r="F59" s="14"/>
      <c r="G59" s="15" t="str">
        <f t="shared" si="1"/>
        <v/>
      </c>
    </row>
    <row r="60" ht="18.0" customHeight="1">
      <c r="A60" s="10" t="s">
        <v>75</v>
      </c>
      <c r="B60" s="16"/>
      <c r="C60" s="12">
        <v>1.0</v>
      </c>
      <c r="D60" s="12">
        <f>CEILING(C60/'✍🏼 PREENCHA OS DADOS'!$B$9,1)</f>
        <v>1</v>
      </c>
      <c r="E60" s="13">
        <f t="shared" si="2"/>
        <v>44557</v>
      </c>
      <c r="F60" s="14"/>
      <c r="G60" s="15" t="str">
        <f t="shared" si="1"/>
        <v/>
      </c>
    </row>
    <row r="61" ht="18.0" customHeight="1">
      <c r="A61" s="10" t="s">
        <v>76</v>
      </c>
      <c r="B61" s="16"/>
      <c r="C61" s="12">
        <v>1.0</v>
      </c>
      <c r="D61" s="12">
        <f>CEILING(C61/'✍🏼 PREENCHA OS DADOS'!$B$9,1)</f>
        <v>1</v>
      </c>
      <c r="E61" s="13">
        <f t="shared" si="2"/>
        <v>44558</v>
      </c>
      <c r="F61" s="14"/>
      <c r="G61" s="15" t="str">
        <f t="shared" si="1"/>
        <v/>
      </c>
    </row>
    <row r="62" ht="18.0" customHeight="1">
      <c r="A62" s="10" t="s">
        <v>77</v>
      </c>
      <c r="B62" s="16"/>
      <c r="C62" s="12">
        <v>1.0</v>
      </c>
      <c r="D62" s="12">
        <f>CEILING(C62/'✍🏼 PREENCHA OS DADOS'!$B$9,1)</f>
        <v>1</v>
      </c>
      <c r="E62" s="13">
        <f t="shared" si="2"/>
        <v>44559</v>
      </c>
      <c r="F62" s="14"/>
      <c r="G62" s="15" t="str">
        <f t="shared" si="1"/>
        <v/>
      </c>
    </row>
    <row r="63" ht="18.0" customHeight="1">
      <c r="A63" s="10" t="s">
        <v>78</v>
      </c>
      <c r="B63" s="16"/>
      <c r="C63" s="12">
        <v>1.0</v>
      </c>
      <c r="D63" s="12">
        <f>CEILING(C63/'✍🏼 PREENCHA OS DADOS'!$B$9,1)</f>
        <v>1</v>
      </c>
      <c r="E63" s="13">
        <f t="shared" si="2"/>
        <v>44560</v>
      </c>
      <c r="F63" s="14"/>
      <c r="G63" s="15" t="str">
        <f t="shared" si="1"/>
        <v/>
      </c>
    </row>
    <row r="64" ht="18.0" customHeight="1">
      <c r="A64" s="10" t="s">
        <v>79</v>
      </c>
      <c r="B64" s="16"/>
      <c r="C64" s="12">
        <v>1.0</v>
      </c>
      <c r="D64" s="12">
        <f>CEILING(C64/'✍🏼 PREENCHA OS DADOS'!$B$9,1)</f>
        <v>1</v>
      </c>
      <c r="E64" s="13">
        <f t="shared" si="2"/>
        <v>44561</v>
      </c>
      <c r="F64" s="14"/>
      <c r="G64" s="15" t="str">
        <f t="shared" si="1"/>
        <v/>
      </c>
    </row>
    <row r="65" ht="18.0" customHeight="1">
      <c r="A65" s="10" t="s">
        <v>80</v>
      </c>
      <c r="B65" s="16"/>
      <c r="C65" s="12">
        <v>1.0</v>
      </c>
      <c r="D65" s="12">
        <f>CEILING(C65/'✍🏼 PREENCHA OS DADOS'!$B$9,1)</f>
        <v>1</v>
      </c>
      <c r="E65" s="13">
        <f t="shared" si="2"/>
        <v>44562</v>
      </c>
      <c r="F65" s="14"/>
      <c r="G65" s="15" t="str">
        <f t="shared" si="1"/>
        <v/>
      </c>
    </row>
    <row r="66" ht="18.0" customHeight="1">
      <c r="A66" s="10" t="s">
        <v>81</v>
      </c>
      <c r="B66" s="16"/>
      <c r="C66" s="12">
        <v>4.0</v>
      </c>
      <c r="D66" s="12">
        <f>CEILING(C66/'✍🏼 PREENCHA OS DADOS'!$B$9,1)</f>
        <v>1</v>
      </c>
      <c r="E66" s="13">
        <f t="shared" si="2"/>
        <v>44563</v>
      </c>
      <c r="F66" s="14"/>
      <c r="G66" s="15" t="str">
        <f t="shared" si="1"/>
        <v/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66">
    <cfRule type="containsText" dxfId="0" priority="1" operator="containsText" text="ATRASADO">
      <formula>NOT(ISERROR(SEARCH(("ATRASADO"),(G3))))</formula>
    </cfRule>
  </conditionalFormatting>
  <conditionalFormatting sqref="G3:G66">
    <cfRule type="containsText" dxfId="1" priority="2" operator="containsText" text="NO PRAZO">
      <formula>NOT(ISERROR(SEARCH(("NO PRAZO"),(G3))))</formula>
    </cfRule>
  </conditionalFormatting>
  <hyperlinks>
    <hyperlink r:id="rId1" ref="B3"/>
    <hyperlink r:id="rId2" ref="B5"/>
  </hyperlinks>
  <drawing r:id="rId3"/>
  <tableParts count="1">
    <tablePart r:id="rId5"/>
  </tableParts>
</worksheet>
</file>