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\OneDrive\Documents\JobApplication\HESA\Data\"/>
    </mc:Choice>
  </mc:AlternateContent>
  <xr:revisionPtr revIDLastSave="0" documentId="13_ncr:1_{DA67CD92-A94E-4189-AB5E-6FF5CC596601}" xr6:coauthVersionLast="47" xr6:coauthVersionMax="47" xr10:uidLastSave="{00000000-0000-0000-0000-000000000000}"/>
  <bookViews>
    <workbookView xWindow="-120" yWindow="-120" windowWidth="20730" windowHeight="11160" firstSheet="3" activeTab="6" xr2:uid="{16317C44-B75D-4CCA-8787-424B5AAFA3D3}"/>
  </bookViews>
  <sheets>
    <sheet name="By_Sex" sheetId="1" r:id="rId1"/>
    <sheet name="Age Group" sheetId="2" r:id="rId2"/>
    <sheet name="Disability Status" sheetId="3" r:id="rId3"/>
    <sheet name="Religious Belief" sheetId="4" r:id="rId4"/>
    <sheet name="Total NonUk" sheetId="5" r:id="rId5"/>
    <sheet name="Total_UK" sheetId="6" r:id="rId6"/>
    <sheet name="By_Category" sheetId="7" r:id="rId7"/>
    <sheet name="Sheet1" sheetId="8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" i="5" l="1"/>
  <c r="J7" i="5"/>
  <c r="H27" i="6"/>
  <c r="J7" i="6"/>
  <c r="K7" i="6"/>
  <c r="L7" i="6"/>
  <c r="M7" i="6"/>
  <c r="L16" i="6"/>
  <c r="B6" i="6"/>
  <c r="C6" i="6"/>
  <c r="D6" i="6"/>
  <c r="E6" i="6"/>
  <c r="F6" i="6"/>
  <c r="P4" i="6"/>
  <c r="Q4" i="6"/>
  <c r="R4" i="6"/>
  <c r="S4" i="6"/>
  <c r="T4" i="6"/>
  <c r="I16" i="6"/>
  <c r="J16" i="6"/>
  <c r="K16" i="6"/>
  <c r="M16" i="6"/>
  <c r="C19" i="6"/>
  <c r="D19" i="6"/>
  <c r="E19" i="6"/>
  <c r="F19" i="6"/>
  <c r="B6" i="5"/>
  <c r="C6" i="5"/>
  <c r="D6" i="5"/>
  <c r="E6" i="5"/>
  <c r="F6" i="5"/>
  <c r="I7" i="5"/>
  <c r="K7" i="5"/>
  <c r="L7" i="5"/>
  <c r="M7" i="5"/>
  <c r="P4" i="5"/>
  <c r="Q4" i="5"/>
  <c r="R4" i="5"/>
  <c r="S4" i="5"/>
  <c r="T4" i="5"/>
  <c r="C19" i="5"/>
  <c r="D19" i="5"/>
  <c r="E19" i="5"/>
  <c r="F19" i="5"/>
</calcChain>
</file>

<file path=xl/sharedStrings.xml><?xml version="1.0" encoding="utf-8"?>
<sst xmlns="http://schemas.openxmlformats.org/spreadsheetml/2006/main" count="1158" uniqueCount="49">
  <si>
    <t>Sex</t>
  </si>
  <si>
    <t>Female</t>
  </si>
  <si>
    <t>Male</t>
  </si>
  <si>
    <t>Other</t>
  </si>
  <si>
    <t>Not known</t>
  </si>
  <si>
    <t>Age group</t>
  </si>
  <si>
    <t>20 and under</t>
  </si>
  <si>
    <t>21-24 years</t>
  </si>
  <si>
    <t>25-29 years</t>
  </si>
  <si>
    <t>30 years and over</t>
  </si>
  <si>
    <t>Age unknown</t>
  </si>
  <si>
    <t>Disability status</t>
  </si>
  <si>
    <t>Known disability</t>
  </si>
  <si>
    <t>No known disability</t>
  </si>
  <si>
    <t>Religious belief</t>
  </si>
  <si>
    <t>No religion</t>
  </si>
  <si>
    <t>Buddhist</t>
  </si>
  <si>
    <t>Christian</t>
  </si>
  <si>
    <t>Hindu</t>
  </si>
  <si>
    <t>Jewish</t>
  </si>
  <si>
    <t>Muslim</t>
  </si>
  <si>
    <t>Sikh</t>
  </si>
  <si>
    <t>Spiritual</t>
  </si>
  <si>
    <t>Any other religion or belief</t>
  </si>
  <si>
    <t>Ethnicity</t>
  </si>
  <si>
    <t>White</t>
  </si>
  <si>
    <t>Black</t>
  </si>
  <si>
    <t>Asian</t>
  </si>
  <si>
    <t>Mixed</t>
  </si>
  <si>
    <t>2021</t>
  </si>
  <si>
    <t>2020</t>
  </si>
  <si>
    <t>2019</t>
  </si>
  <si>
    <t>2018</t>
  </si>
  <si>
    <t>2017</t>
  </si>
  <si>
    <t>Category</t>
  </si>
  <si>
    <t>HE Students</t>
  </si>
  <si>
    <t>UK</t>
  </si>
  <si>
    <t>Non_UK</t>
  </si>
  <si>
    <t>Year</t>
  </si>
  <si>
    <t>Disability Status</t>
  </si>
  <si>
    <t>21 and under</t>
  </si>
  <si>
    <t>22 and under</t>
  </si>
  <si>
    <t>23 and under</t>
  </si>
  <si>
    <t>24 and under</t>
  </si>
  <si>
    <t>31 years and over</t>
  </si>
  <si>
    <t>32 years and over</t>
  </si>
  <si>
    <t>33 years and over</t>
  </si>
  <si>
    <t>34 years and over</t>
  </si>
  <si>
    <t>Religion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</si>
</sst>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A9917E-842C-4571-ADC8-B63BE95E87CF}" name="Sex_NonUk" displayName="Sex_NonUk" ref="A1:F6" totalsRowCount="1">
  <autoFilter ref="A1:F5" xr:uid="{37A9917E-842C-4571-ADC8-B63BE95E87CF}"/>
  <tableColumns count="6">
    <tableColumn id="1" xr3:uid="{51AA5976-7ED8-4536-A827-80C0C4EED08A}" name="Sex"/>
    <tableColumn id="2" xr3:uid="{361C2D4C-463F-4882-8506-CE2B28FD870B}" name="2017" totalsRowFunction="custom">
      <totalsRowFormula>SUBTOTAL(109,B2:B5)</totalsRowFormula>
    </tableColumn>
    <tableColumn id="3" xr3:uid="{C9331CE8-B52A-482E-96E1-A6C18E5C29C7}" name="2018" totalsRowFunction="custom">
      <totalsRowFormula>SUBTOTAL(109,C2:C5)</totalsRowFormula>
    </tableColumn>
    <tableColumn id="4" xr3:uid="{36BA53C0-5551-4471-BF6F-A486774548C4}" name="2019" totalsRowFunction="custom">
      <totalsRowFormula>SUBTOTAL(109,D2:D5)</totalsRowFormula>
    </tableColumn>
    <tableColumn id="5" xr3:uid="{DAA95C28-638A-4DC5-93AB-E71D28D92599}" name="2020" totalsRowFunction="custom">
      <totalsRowFormula>SUBTOTAL(109,E2:E5)</totalsRowFormula>
    </tableColumn>
    <tableColumn id="6" xr3:uid="{2DC1FACF-A83D-4540-B9A7-DFC3CAEA22C9}" name="2021" totalsRowFunction="custom">
      <totalsRowFormula>SUBTOTAL(109,F2:F5)</totalsRow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E2C45C1-53EC-45C9-AD3E-BD3297611C46}" name="Category_Agegroup" displayName="Category_Agegroup" ref="O8:R58" totalsRowShown="0">
  <autoFilter ref="O8:R58" xr:uid="{1E2C45C1-53EC-45C9-AD3E-BD3297611C46}"/>
  <tableColumns count="4">
    <tableColumn id="1" xr3:uid="{1A88A2A4-C3DA-4E14-B7CF-F5C2E312D9F6}" name="Category"/>
    <tableColumn id="2" xr3:uid="{3DE072EB-7D9E-490A-B63E-76418AEDA733}" name="Age group"/>
    <tableColumn id="3" xr3:uid="{D0D8391D-8EA0-48F0-BB82-9B67949C2D76}" name="Year"/>
    <tableColumn id="4" xr3:uid="{00633959-CB6F-4CE0-964B-9A5B16271BC9}" name="HE Students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597DCCA-807D-432D-9AB4-CAF5645FD3BF}" name="Category_Year" displayName="Category_Year" ref="F1:H11" totalsRowShown="0">
  <autoFilter ref="F1:H11" xr:uid="{B597DCCA-807D-432D-9AB4-CAF5645FD3BF}"/>
  <tableColumns count="3">
    <tableColumn id="1" xr3:uid="{3DA82488-5752-418E-A879-4ECC0E2F3131}" name="Category"/>
    <tableColumn id="2" xr3:uid="{3068E9EE-3E34-4824-8387-7DAB26BD7B2D}" name="Year"/>
    <tableColumn id="3" xr3:uid="{E0AFB76E-17FF-481C-AB43-1EA9E26119CD}" name="HE Students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BCF6A17-9211-4025-8F2F-592513A22AB4}" name="Category_Disability" displayName="Category_Disability" ref="K1:N21" totalsRowShown="0">
  <autoFilter ref="K1:N21" xr:uid="{DBCF6A17-9211-4025-8F2F-592513A22AB4}"/>
  <tableColumns count="4">
    <tableColumn id="1" xr3:uid="{0B0D6BAD-559E-4D4D-B49E-98DAAF3C3D8D}" name="Category"/>
    <tableColumn id="2" xr3:uid="{B491D479-D758-4053-8147-A9C7622DB0D2}" name="Disability Status"/>
    <tableColumn id="3" xr3:uid="{E4DC95A9-B258-480C-95A4-BB1CDAEB0384}" name="Year"/>
    <tableColumn id="4" xr3:uid="{1A6EC7D1-C027-4D1B-A2EC-5F4289A96715}" name="HE Students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D45CE3D-2709-40B0-9C0A-72C5690CA842}" name="By_Category" displayName="By_Category" ref="A1:B3" totalsRowShown="0">
  <autoFilter ref="A1:B3" xr:uid="{8D45CE3D-2709-40B0-9C0A-72C5690CA842}"/>
  <tableColumns count="2">
    <tableColumn id="1" xr3:uid="{A093672B-870B-41D5-A5E7-DF71FA318ADF}" name="Category"/>
    <tableColumn id="2" xr3:uid="{371B4292-D887-44AF-8CF4-9F3CB60EE8E8}" name="HE Students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C951EAA-741F-42B8-85D0-4A0612275AE6}" name="Year_Slicer" displayName="Year_Slicer" ref="A7:B12" totalsRowShown="0">
  <autoFilter ref="A7:B12" xr:uid="{6C951EAA-741F-42B8-85D0-4A0612275AE6}"/>
  <tableColumns count="2">
    <tableColumn id="1" xr3:uid="{CCB733C9-4951-4F90-9A8D-FA77538474C8}" name="Year"/>
    <tableColumn id="2" xr3:uid="{114188D4-AE3D-4D97-9181-76B659334308}" name="HE Students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648B595-2013-4742-960C-E08B05DB932F}" name="Category_Sex" displayName="Category_Sex" ref="A16:D56" totalsRowShown="0">
  <autoFilter ref="A16:D56" xr:uid="{E648B595-2013-4742-960C-E08B05DB932F}"/>
  <tableColumns count="4">
    <tableColumn id="1" xr3:uid="{3D9D23C1-862E-4BBB-9F69-1E05A51152D3}" name="Category"/>
    <tableColumn id="2" xr3:uid="{D5DF7793-A3BA-4CCE-A7A0-2E73950118EC}" name="Sex"/>
    <tableColumn id="3" xr3:uid="{AF6A60A2-8215-4F70-8B48-838BE57400D3}" name="Year"/>
    <tableColumn id="4" xr3:uid="{09F158B4-2423-4178-8A9E-8E3D411F5561}" name="HE Students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DA06D80-D9FC-4CAB-8AEB-3892C8D30C4C}" name="Category_Religion" displayName="Category_Religion" ref="Q1:T101" totalsRowShown="0">
  <autoFilter ref="Q1:T101" xr:uid="{8DA06D80-D9FC-4CAB-8AEB-3892C8D30C4C}"/>
  <tableColumns count="4">
    <tableColumn id="1" xr3:uid="{141E0B34-2B3D-42C8-B7A3-1F9AA6C99A99}" name="Category"/>
    <tableColumn id="2" xr3:uid="{C80D8FCF-2A53-4B0E-95EC-510440C5AB50}" name="Religion"/>
    <tableColumn id="3" xr3:uid="{E0CAA90D-64B5-436B-AA62-9ADAB37F4516}" name="Year"/>
    <tableColumn id="4" xr3:uid="{47D2B9F3-B104-4AC0-9F52-61BE0122F79A}" name="HE Student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D4BDFA-359C-4568-9086-5D03D0F4654B}" name="AgeGroup_NonUk" displayName="AgeGroup_NonUk" ref="H1:M7" totalsRowCount="1">
  <autoFilter ref="H1:M6" xr:uid="{32D4BDFA-359C-4568-9086-5D03D0F4654B}"/>
  <tableColumns count="6">
    <tableColumn id="1" xr3:uid="{63EE07C5-9F61-42B2-AC1E-C51A00C6DE0D}" name="Age group"/>
    <tableColumn id="2" xr3:uid="{D700ED5C-9F1F-4C0A-8EC3-AA194BF0EF42}" name="2017" totalsRowFunction="custom">
      <totalsRowFormula>SUBTOTAL(109,I2:I6)</totalsRowFormula>
    </tableColumn>
    <tableColumn id="3" xr3:uid="{9EE3793E-C99E-481C-AFAC-1F0211EBA5B0}" name="2018" totalsRowFunction="custom">
      <totalsRowFormula>SUBTOTAL(109,J2:J6)</totalsRowFormula>
    </tableColumn>
    <tableColumn id="4" xr3:uid="{158BA8DE-429C-4224-9DF8-B5E170770FCD}" name="2019" totalsRowFunction="custom">
      <totalsRowFormula>SUBTOTAL(109,K2:K6)</totalsRowFormula>
    </tableColumn>
    <tableColumn id="5" xr3:uid="{85268ED3-A1E6-4CC8-9949-8F1CF76541F4}" name="2020" totalsRowFunction="custom">
      <totalsRowFormula>SUBTOTAL(109,L2:L6)</totalsRowFormula>
    </tableColumn>
    <tableColumn id="6" xr3:uid="{61823EA6-D0DC-4517-9A20-6F8249222CCA}" name="2021" totalsRowFunction="custom">
      <totalsRowFormula>SUBTOTAL(109,M2:M6)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9F853A8-4F04-44BA-8CC6-85127C3F281B}" name="Disability_NonUk" displayName="Disability_NonUk" ref="O1:T4" totalsRowCount="1" headerRowDxfId="4">
  <autoFilter ref="O1:T3" xr:uid="{E9F853A8-4F04-44BA-8CC6-85127C3F281B}"/>
  <tableColumns count="6">
    <tableColumn id="1" xr3:uid="{5A045AC3-53BA-4D99-8532-0B12EBD30442}" name="Disability status"/>
    <tableColumn id="2" xr3:uid="{B3288F7D-308E-477F-BBB8-22F5406CA6FF}" name="2017" totalsRowFunction="custom">
      <totalsRowFormula>SUBTOTAL(109,P2:P3)</totalsRowFormula>
    </tableColumn>
    <tableColumn id="3" xr3:uid="{52568D01-696B-4F01-B313-E7CDD6F7DD51}" name="2018" totalsRowFunction="custom">
      <totalsRowFormula>SUBTOTAL(109,Q2:Q3)</totalsRowFormula>
    </tableColumn>
    <tableColumn id="4" xr3:uid="{8783BE44-4C05-497B-9CAA-E4D0E454FAA8}" name="2019" totalsRowFunction="custom">
      <totalsRowFormula>SUBTOTAL(109,R2:R3)</totalsRowFormula>
    </tableColumn>
    <tableColumn id="5" xr3:uid="{EB1F1283-696D-4D9D-8BF2-4406EDB7615F}" name="2020" totalsRowFunction="custom">
      <totalsRowFormula>SUBTOTAL(109,S2:S3)</totalsRowFormula>
    </tableColumn>
    <tableColumn id="6" xr3:uid="{03043AD3-EC5A-45B2-88A5-3E07427A3C5B}" name="2021" totalsRowFunction="custom">
      <totalsRowFormula>SUBTOTAL(109,T2:T3)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7F130BC-D3DC-470C-BFA8-59534F5249CA}" name="Religion_NonUk" displayName="Religion_NonUk" ref="A8:F18" totalsRowShown="0" headerRowDxfId="3">
  <autoFilter ref="A8:F18" xr:uid="{E7F130BC-D3DC-470C-BFA8-59534F5249CA}"/>
  <tableColumns count="6">
    <tableColumn id="1" xr3:uid="{83403D5E-E81F-4751-B6BC-25BF8115366F}" name="Religious belief"/>
    <tableColumn id="2" xr3:uid="{F5848361-731B-4184-BF6B-4C793413D254}" name="2017"/>
    <tableColumn id="3" xr3:uid="{000A32BB-8A66-4404-BCC9-EA5184707443}" name="2018"/>
    <tableColumn id="4" xr3:uid="{01E42779-325D-4FF3-8465-465F7DBA9478}" name="2019"/>
    <tableColumn id="5" xr3:uid="{A0AD2913-511E-47D1-B827-73911D1CDE16}" name="2020"/>
    <tableColumn id="6" xr3:uid="{6C4FDAC6-93D0-4846-9E7F-347A8AC1CBEC}" name="202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5F59D0B-6651-44FE-87BC-982691A2E296}" name="Sex_Uk" displayName="Sex_Uk" ref="A1:F6" totalsRowCount="1">
  <autoFilter ref="A1:F5" xr:uid="{55F59D0B-6651-44FE-87BC-982691A2E296}"/>
  <tableColumns count="6">
    <tableColumn id="1" xr3:uid="{3E5F42B1-7111-47CD-81F0-0E1C4CAD8E46}" name="Sex"/>
    <tableColumn id="2" xr3:uid="{6E81E12F-DE97-43B0-AE43-422E10066844}" name="2017" totalsRowFunction="custom">
      <totalsRowFormula>SUBTOTAL(109,B2:B5)</totalsRowFormula>
    </tableColumn>
    <tableColumn id="3" xr3:uid="{19D281EF-6D96-4BB8-95E0-857DE9BB8CDA}" name="2018" totalsRowFunction="custom">
      <totalsRowFormula>SUBTOTAL(109,C2:C5)</totalsRowFormula>
    </tableColumn>
    <tableColumn id="4" xr3:uid="{2F96C7DA-BFF5-4017-899C-DEB9FF385C82}" name="2019" totalsRowFunction="custom">
      <totalsRowFormula>SUBTOTAL(109,D2:D5)</totalsRowFormula>
    </tableColumn>
    <tableColumn id="5" xr3:uid="{F0EE18ED-EABD-4C58-B127-170009FA2F92}" name="2020" totalsRowFunction="custom">
      <totalsRowFormula>SUBTOTAL(109,E2:E5)</totalsRowFormula>
    </tableColumn>
    <tableColumn id="6" xr3:uid="{8BC5B8A5-9723-4F8D-AFC7-4EDFF1773FA1}" name="2021" totalsRowFunction="custom">
      <totalsRowFormula>SUBTOTAL(109,F2:F5)</totalsRow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3CD6950-C431-4ABE-8122-66830502AFAA}" name="AgeGroup_Uk" displayName="AgeGroup_Uk" ref="H1:M7" totalsRowCount="1">
  <autoFilter ref="H1:M6" xr:uid="{73CD6950-C431-4ABE-8122-66830502AFAA}"/>
  <tableColumns count="6">
    <tableColumn id="1" xr3:uid="{7A935836-AA15-41C0-AA22-8B73FDF215DC}" name="Age group"/>
    <tableColumn id="2" xr3:uid="{75362C36-CAC5-4166-93C1-9AB6128BFD0C}" name="2017"/>
    <tableColumn id="3" xr3:uid="{0335A47D-6CE8-4650-8F7F-5777EF35C870}" name="2018" totalsRowFunction="custom">
      <totalsRowFormula>SUBTOTAL(109,J2:J6)</totalsRowFormula>
    </tableColumn>
    <tableColumn id="4" xr3:uid="{ED945E05-FE14-4F8B-AA11-170FBF9FDAD4}" name="2019" totalsRowFunction="custom">
      <totalsRowFormula>SUBTOTAL(109,K2:K6)</totalsRowFormula>
    </tableColumn>
    <tableColumn id="5" xr3:uid="{0BB70793-3B6C-46B9-96F5-876C1F934E8B}" name="2020" totalsRowFunction="custom">
      <totalsRowFormula>SUBTOTAL(109,L2:L6)</totalsRowFormula>
    </tableColumn>
    <tableColumn id="6" xr3:uid="{2F076ECE-E82F-4567-BE0A-91465B03A438}" name="2021" totalsRowFunction="custom">
      <totalsRowFormula>SUBTOTAL(109,M2:M6)</totalsRow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9BD879C-D4C7-4E15-84AD-A8DB9067A99F}" name="Disability_Uk" displayName="Disability_Uk" ref="O1:T4" totalsRowCount="1" headerRowDxfId="2">
  <autoFilter ref="O1:T3" xr:uid="{79BD879C-D4C7-4E15-84AD-A8DB9067A99F}"/>
  <tableColumns count="6">
    <tableColumn id="1" xr3:uid="{FF347A63-6AF3-40B7-BF32-9D4BFFFD1663}" name="Disability status"/>
    <tableColumn id="2" xr3:uid="{D4153DC0-17C4-4A39-BE3F-D7C1914DE0C8}" name="2017" totalsRowFunction="custom">
      <totalsRowFormula>SUBTOTAL(109,P2:P3)</totalsRowFormula>
    </tableColumn>
    <tableColumn id="3" xr3:uid="{D8FB4445-8215-49A4-AF88-F650647832FD}" name="2018" totalsRowFunction="custom">
      <totalsRowFormula>SUBTOTAL(109,Q2:Q3)</totalsRowFormula>
    </tableColumn>
    <tableColumn id="4" xr3:uid="{692F5BF2-1CBA-4DE9-85AB-7DEEC5F62431}" name="2019" totalsRowFunction="custom">
      <totalsRowFormula>SUBTOTAL(109,R2:R3)</totalsRowFormula>
    </tableColumn>
    <tableColumn id="5" xr3:uid="{4D0C9B5B-387E-47B7-B086-EB8906FD3B12}" name="2020" totalsRowFunction="custom">
      <totalsRowFormula>SUBTOTAL(109,S2:S3)</totalsRowFormula>
    </tableColumn>
    <tableColumn id="6" xr3:uid="{CF6262ED-98F2-48E0-B8E4-B5F86AD9D1FC}" name="2021" totalsRowFunction="custom">
      <totalsRowFormula>SUBTOTAL(109,T2:T3)</totalsRow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816A3C5-267D-4B39-AF37-3D49124124F7}" name="Ethnicity_Uk" displayName="Ethnicity_Uk" ref="H9:M16" totalsRowCount="1" headerRowDxfId="1">
  <autoFilter ref="H9:M15" xr:uid="{1816A3C5-267D-4B39-AF37-3D49124124F7}"/>
  <tableColumns count="6">
    <tableColumn id="1" xr3:uid="{994B4DC7-291B-4BCE-B566-6BC4B808D550}" name="Ethnicity"/>
    <tableColumn id="2" xr3:uid="{DA3AD75B-4698-4ABE-B420-8C93C8EB0E88}" name="2017" totalsRowFunction="custom">
      <totalsRowFormula>SUBTOTAL(109,I10:I15)</totalsRowFormula>
    </tableColumn>
    <tableColumn id="3" xr3:uid="{DBEAA5D0-2862-4BE5-BFA0-04E60ACAD9EB}" name="2018" totalsRowFunction="custom">
      <totalsRowFormula>SUBTOTAL(109,J10:J15)</totalsRowFormula>
    </tableColumn>
    <tableColumn id="4" xr3:uid="{8DB4EB2F-8BEB-4D88-B434-B68CDD31238C}" name="2019" totalsRowFunction="custom">
      <totalsRowFormula>SUBTOTAL(109,K10:K15)</totalsRowFormula>
    </tableColumn>
    <tableColumn id="5" xr3:uid="{0F5F4CAC-4631-40F8-8171-A82AF95A5E7D}" name="2020" totalsRowFunction="custom">
      <totalsRowFormula>SUBTOTAL(109,L10:L15)</totalsRowFormula>
    </tableColumn>
    <tableColumn id="6" xr3:uid="{FEEED84F-AD6C-4806-BAD0-F1CE5DCE028D}" name="2021" totalsRowFunction="custom">
      <totalsRowFormula>SUBTOTAL(109,M10:M15)</totalsRow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A3C1010-30DF-4569-ACC5-C2269A6EDBFA}" name="Religion_Uk" displayName="Religion_Uk" ref="A8:F19" totalsRowCount="1" headerRowDxfId="0">
  <autoFilter ref="A8:F18" xr:uid="{0A3C1010-30DF-4569-ACC5-C2269A6EDBFA}"/>
  <tableColumns count="6">
    <tableColumn id="1" xr3:uid="{53A4B20A-B0E3-49BA-A325-ED61F2F75068}" name="Religious belief"/>
    <tableColumn id="2" xr3:uid="{F82627A4-D362-42D5-B933-190A27B54F19}" name="2017"/>
    <tableColumn id="3" xr3:uid="{9B2E4870-42A9-41A6-8459-466C028DE227}" name="2018" totalsRowFunction="custom">
      <totalsRowFormula>SUBTOTAL(109,C9:C18)</totalsRowFormula>
    </tableColumn>
    <tableColumn id="4" xr3:uid="{455C90D5-ED82-4E8C-9F98-E8346817796B}" name="2019" totalsRowFunction="custom">
      <totalsRowFormula>SUBTOTAL(109,D9:D18)</totalsRowFormula>
    </tableColumn>
    <tableColumn id="5" xr3:uid="{3652D127-D56A-4587-9A94-931D45EDD169}" name="2020" totalsRowFunction="custom">
      <totalsRowFormula>SUBTOTAL(109,E9:E18)</totalsRowFormula>
    </tableColumn>
    <tableColumn id="6" xr3:uid="{1E6BC96D-251B-4C54-987C-DEFB4E5901FB}" name="2021" totalsRowFunction="custom">
      <totalsRowFormula>SUBTOTAL(109,F9:F18)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F731C-AE3C-4FA3-BBE9-FA7895F7D919}">
  <dimension ref="A1:F5"/>
  <sheetViews>
    <sheetView workbookViewId="0">
      <selection activeCell="G1" sqref="G1"/>
    </sheetView>
  </sheetViews>
  <sheetFormatPr defaultRowHeight="15" x14ac:dyDescent="0.25"/>
  <sheetData>
    <row r="1" spans="1:6" x14ac:dyDescent="0.25">
      <c r="A1" t="s">
        <v>0</v>
      </c>
      <c r="B1">
        <v>2017</v>
      </c>
      <c r="C1">
        <v>2018</v>
      </c>
      <c r="D1">
        <v>2019</v>
      </c>
      <c r="E1">
        <v>2020</v>
      </c>
      <c r="F1">
        <v>2021</v>
      </c>
    </row>
    <row r="2" spans="1:6" x14ac:dyDescent="0.25">
      <c r="A2" t="s">
        <v>1</v>
      </c>
      <c r="B2">
        <v>1372390</v>
      </c>
      <c r="C2">
        <v>1402650</v>
      </c>
      <c r="D2">
        <v>1440355</v>
      </c>
      <c r="E2">
        <v>1568795</v>
      </c>
      <c r="F2">
        <v>1633425</v>
      </c>
    </row>
    <row r="3" spans="1:6" x14ac:dyDescent="0.25">
      <c r="A3" t="s">
        <v>2</v>
      </c>
      <c r="B3">
        <v>1040310</v>
      </c>
      <c r="C3">
        <v>1050935</v>
      </c>
      <c r="D3">
        <v>1087945</v>
      </c>
      <c r="E3">
        <v>1177525</v>
      </c>
      <c r="F3">
        <v>1221780</v>
      </c>
    </row>
    <row r="4" spans="1:6" x14ac:dyDescent="0.25">
      <c r="A4" t="s">
        <v>3</v>
      </c>
      <c r="B4">
        <v>1765</v>
      </c>
      <c r="C4">
        <v>2645</v>
      </c>
      <c r="D4">
        <v>3860</v>
      </c>
      <c r="E4">
        <v>5505</v>
      </c>
      <c r="F4">
        <v>7410</v>
      </c>
    </row>
    <row r="5" spans="1:6" x14ac:dyDescent="0.25">
      <c r="A5" t="s">
        <v>4</v>
      </c>
      <c r="B5">
        <v>280</v>
      </c>
      <c r="C5">
        <v>315</v>
      </c>
      <c r="D5">
        <v>0</v>
      </c>
      <c r="E5">
        <v>35</v>
      </c>
      <c r="F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8784A-5087-41C1-BB74-C79F42B74198}">
  <dimension ref="A1:F6"/>
  <sheetViews>
    <sheetView workbookViewId="0">
      <selection activeCell="G1" sqref="G1"/>
    </sheetView>
  </sheetViews>
  <sheetFormatPr defaultRowHeight="15" x14ac:dyDescent="0.25"/>
  <sheetData>
    <row r="1" spans="1:6" x14ac:dyDescent="0.25">
      <c r="A1" t="s">
        <v>5</v>
      </c>
      <c r="B1">
        <v>2017</v>
      </c>
      <c r="C1">
        <v>2018</v>
      </c>
      <c r="D1">
        <v>2019</v>
      </c>
      <c r="E1">
        <v>2020</v>
      </c>
      <c r="F1">
        <v>2021</v>
      </c>
    </row>
    <row r="2" spans="1:6" x14ac:dyDescent="0.25">
      <c r="A2" t="s">
        <v>6</v>
      </c>
      <c r="B2">
        <v>980690</v>
      </c>
      <c r="C2">
        <v>986170</v>
      </c>
      <c r="D2">
        <v>1004145</v>
      </c>
      <c r="E2">
        <v>1037155</v>
      </c>
      <c r="F2">
        <v>1049265</v>
      </c>
    </row>
    <row r="3" spans="1:6" x14ac:dyDescent="0.25">
      <c r="A3" t="s">
        <v>7</v>
      </c>
      <c r="B3">
        <v>675360</v>
      </c>
      <c r="C3">
        <v>699170</v>
      </c>
      <c r="D3">
        <v>732860</v>
      </c>
      <c r="E3">
        <v>783775</v>
      </c>
      <c r="F3">
        <v>795330</v>
      </c>
    </row>
    <row r="4" spans="1:6" x14ac:dyDescent="0.25">
      <c r="A4" t="s">
        <v>8</v>
      </c>
      <c r="B4">
        <v>269690</v>
      </c>
      <c r="C4">
        <v>274215</v>
      </c>
      <c r="D4">
        <v>289270</v>
      </c>
      <c r="E4">
        <v>338460</v>
      </c>
      <c r="F4">
        <v>372235</v>
      </c>
    </row>
    <row r="5" spans="1:6" x14ac:dyDescent="0.25">
      <c r="A5" t="s">
        <v>9</v>
      </c>
      <c r="B5">
        <v>488780</v>
      </c>
      <c r="C5">
        <v>496780</v>
      </c>
      <c r="D5">
        <v>505730</v>
      </c>
      <c r="E5">
        <v>592195</v>
      </c>
      <c r="F5">
        <v>645680</v>
      </c>
    </row>
    <row r="6" spans="1:6" x14ac:dyDescent="0.25">
      <c r="A6" t="s">
        <v>10</v>
      </c>
      <c r="B6">
        <v>225</v>
      </c>
      <c r="C6">
        <v>210</v>
      </c>
      <c r="D6">
        <v>160</v>
      </c>
      <c r="E6">
        <v>275</v>
      </c>
      <c r="F6">
        <v>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6A268-33DB-404C-BF06-4EA9EE84012C}">
  <dimension ref="A1:F3"/>
  <sheetViews>
    <sheetView workbookViewId="0">
      <selection activeCell="G1" sqref="G1"/>
    </sheetView>
  </sheetViews>
  <sheetFormatPr defaultRowHeight="15" x14ac:dyDescent="0.25"/>
  <cols>
    <col min="1" max="1" width="18.85546875" bestFit="1" customWidth="1"/>
  </cols>
  <sheetData>
    <row r="1" spans="1:6" x14ac:dyDescent="0.25">
      <c r="A1" t="s">
        <v>11</v>
      </c>
      <c r="B1" s="1">
        <v>2017</v>
      </c>
      <c r="C1" s="1">
        <v>2018</v>
      </c>
      <c r="D1" s="1">
        <v>2019</v>
      </c>
      <c r="E1" s="1">
        <v>2020</v>
      </c>
      <c r="F1" s="1">
        <v>2021</v>
      </c>
    </row>
    <row r="2" spans="1:6" x14ac:dyDescent="0.25">
      <c r="A2" t="s">
        <v>12</v>
      </c>
      <c r="B2">
        <v>311100</v>
      </c>
      <c r="C2">
        <v>340365</v>
      </c>
      <c r="D2">
        <v>368945</v>
      </c>
      <c r="E2">
        <v>417390</v>
      </c>
      <c r="F2">
        <v>451580</v>
      </c>
    </row>
    <row r="3" spans="1:6" x14ac:dyDescent="0.25">
      <c r="A3" t="s">
        <v>13</v>
      </c>
      <c r="B3">
        <v>2103645</v>
      </c>
      <c r="C3">
        <v>2116180</v>
      </c>
      <c r="D3">
        <v>2163220</v>
      </c>
      <c r="E3">
        <v>2334475</v>
      </c>
      <c r="F3">
        <v>2411040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17AA-C38C-4008-A9F4-31FC5FCA771C}">
  <dimension ref="A1:F11"/>
  <sheetViews>
    <sheetView workbookViewId="0">
      <selection activeCell="J1" sqref="J1:M101"/>
    </sheetView>
  </sheetViews>
  <sheetFormatPr defaultRowHeight="15" x14ac:dyDescent="0.25"/>
  <cols>
    <col min="1" max="1" width="25.5703125" bestFit="1" customWidth="1"/>
    <col min="10" max="10" width="11" customWidth="1"/>
    <col min="11" max="11" width="10.42578125" customWidth="1"/>
    <col min="13" max="13" width="13.7109375" customWidth="1"/>
  </cols>
  <sheetData>
    <row r="1" spans="1:6" x14ac:dyDescent="0.25">
      <c r="A1" t="s">
        <v>14</v>
      </c>
      <c r="B1" s="1">
        <v>2017</v>
      </c>
      <c r="C1" s="1">
        <v>2018</v>
      </c>
      <c r="D1" s="1">
        <v>2019</v>
      </c>
      <c r="E1" s="1">
        <v>2020</v>
      </c>
      <c r="F1" s="1">
        <v>2021</v>
      </c>
    </row>
    <row r="2" spans="1:6" x14ac:dyDescent="0.25">
      <c r="A2" t="s">
        <v>15</v>
      </c>
      <c r="C2">
        <v>1039930</v>
      </c>
      <c r="D2">
        <v>1096390</v>
      </c>
      <c r="E2">
        <v>1179070</v>
      </c>
      <c r="F2">
        <v>1200365</v>
      </c>
    </row>
    <row r="3" spans="1:6" x14ac:dyDescent="0.25">
      <c r="A3" t="s">
        <v>16</v>
      </c>
      <c r="C3">
        <v>27140</v>
      </c>
      <c r="D3">
        <v>28415</v>
      </c>
      <c r="E3">
        <v>26200</v>
      </c>
      <c r="F3">
        <v>28840</v>
      </c>
    </row>
    <row r="4" spans="1:6" x14ac:dyDescent="0.25">
      <c r="A4" t="s">
        <v>17</v>
      </c>
      <c r="C4">
        <v>691320</v>
      </c>
      <c r="D4">
        <v>704230</v>
      </c>
      <c r="E4">
        <v>776320</v>
      </c>
      <c r="F4">
        <v>790680</v>
      </c>
    </row>
    <row r="5" spans="1:6" x14ac:dyDescent="0.25">
      <c r="A5" t="s">
        <v>18</v>
      </c>
      <c r="C5">
        <v>51335</v>
      </c>
      <c r="D5">
        <v>69690</v>
      </c>
      <c r="E5">
        <v>90415</v>
      </c>
      <c r="F5">
        <v>116205</v>
      </c>
    </row>
    <row r="6" spans="1:6" x14ac:dyDescent="0.25">
      <c r="A6" t="s">
        <v>19</v>
      </c>
      <c r="C6">
        <v>9815</v>
      </c>
      <c r="D6">
        <v>10480</v>
      </c>
      <c r="E6">
        <v>11485</v>
      </c>
      <c r="F6">
        <v>11495</v>
      </c>
    </row>
    <row r="7" spans="1:6" x14ac:dyDescent="0.25">
      <c r="A7" t="s">
        <v>20</v>
      </c>
      <c r="C7">
        <v>196420</v>
      </c>
      <c r="D7">
        <v>219580</v>
      </c>
      <c r="E7">
        <v>256700</v>
      </c>
      <c r="F7">
        <v>294420</v>
      </c>
    </row>
    <row r="8" spans="1:6" x14ac:dyDescent="0.25">
      <c r="A8" t="s">
        <v>21</v>
      </c>
      <c r="C8">
        <v>17910</v>
      </c>
      <c r="D8">
        <v>22345</v>
      </c>
      <c r="E8">
        <v>25840</v>
      </c>
      <c r="F8">
        <v>29485</v>
      </c>
    </row>
    <row r="9" spans="1:6" x14ac:dyDescent="0.25">
      <c r="A9" t="s">
        <v>22</v>
      </c>
      <c r="C9">
        <v>28800</v>
      </c>
      <c r="D9">
        <v>32025</v>
      </c>
      <c r="E9">
        <v>38745</v>
      </c>
      <c r="F9">
        <v>41325</v>
      </c>
    </row>
    <row r="10" spans="1:6" x14ac:dyDescent="0.25">
      <c r="A10" t="s">
        <v>23</v>
      </c>
      <c r="C10">
        <v>37840</v>
      </c>
      <c r="D10">
        <v>40080</v>
      </c>
      <c r="E10">
        <v>43410</v>
      </c>
      <c r="F10">
        <v>42870</v>
      </c>
    </row>
    <row r="11" spans="1:6" x14ac:dyDescent="0.25">
      <c r="A11" t="s">
        <v>4</v>
      </c>
      <c r="C11">
        <v>356030</v>
      </c>
      <c r="D11">
        <v>308920</v>
      </c>
      <c r="E11">
        <v>303680</v>
      </c>
      <c r="F11">
        <v>306935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E362A-4D99-40F8-BCB9-B4EB99B266F8}">
  <dimension ref="A1:W60"/>
  <sheetViews>
    <sheetView topLeftCell="A4" zoomScale="85" zoomScaleNormal="85" workbookViewId="0">
      <selection activeCell="C18" sqref="C18:F18"/>
    </sheetView>
  </sheetViews>
  <sheetFormatPr defaultRowHeight="15" x14ac:dyDescent="0.25"/>
  <cols>
    <col min="1" max="1" width="16" customWidth="1"/>
    <col min="2" max="6" width="10.140625" customWidth="1"/>
    <col min="8" max="8" width="11.5703125" customWidth="1"/>
    <col min="9" max="13" width="10.140625" customWidth="1"/>
    <col min="15" max="15" width="19.85546875" bestFit="1" customWidth="1"/>
    <col min="16" max="20" width="10.140625" customWidth="1"/>
  </cols>
  <sheetData>
    <row r="1" spans="1:23" x14ac:dyDescent="0.25">
      <c r="A1" t="s">
        <v>0</v>
      </c>
      <c r="B1" t="s">
        <v>33</v>
      </c>
      <c r="C1" t="s">
        <v>32</v>
      </c>
      <c r="D1" t="s">
        <v>31</v>
      </c>
      <c r="E1" t="s">
        <v>30</v>
      </c>
      <c r="F1" t="s">
        <v>29</v>
      </c>
      <c r="H1" t="s">
        <v>5</v>
      </c>
      <c r="I1" t="s">
        <v>33</v>
      </c>
      <c r="J1" t="s">
        <v>32</v>
      </c>
      <c r="K1" t="s">
        <v>31</v>
      </c>
      <c r="L1" t="s">
        <v>30</v>
      </c>
      <c r="M1" t="s">
        <v>29</v>
      </c>
      <c r="O1" t="s">
        <v>11</v>
      </c>
      <c r="P1" s="1" t="s">
        <v>33</v>
      </c>
      <c r="Q1" s="1" t="s">
        <v>32</v>
      </c>
      <c r="R1" s="1" t="s">
        <v>31</v>
      </c>
      <c r="S1" s="1" t="s">
        <v>30</v>
      </c>
      <c r="T1" s="1" t="s">
        <v>29</v>
      </c>
    </row>
    <row r="2" spans="1:23" x14ac:dyDescent="0.25">
      <c r="A2" t="s">
        <v>1</v>
      </c>
      <c r="B2">
        <v>253980</v>
      </c>
      <c r="C2">
        <v>269185</v>
      </c>
      <c r="D2">
        <v>296805</v>
      </c>
      <c r="E2">
        <v>314740</v>
      </c>
      <c r="F2">
        <v>349010</v>
      </c>
      <c r="H2" t="s">
        <v>6</v>
      </c>
      <c r="I2">
        <v>150300</v>
      </c>
      <c r="J2">
        <v>159165</v>
      </c>
      <c r="K2">
        <v>176150</v>
      </c>
      <c r="L2">
        <v>183360</v>
      </c>
      <c r="M2">
        <v>175455</v>
      </c>
      <c r="O2" t="s">
        <v>12</v>
      </c>
      <c r="P2">
        <v>20400</v>
      </c>
      <c r="Q2">
        <v>23980</v>
      </c>
      <c r="R2">
        <v>27425</v>
      </c>
      <c r="S2">
        <v>30765</v>
      </c>
      <c r="T2">
        <v>35625</v>
      </c>
    </row>
    <row r="3" spans="1:23" x14ac:dyDescent="0.25">
      <c r="A3" t="s">
        <v>2</v>
      </c>
      <c r="B3">
        <v>214715</v>
      </c>
      <c r="C3">
        <v>226305</v>
      </c>
      <c r="D3">
        <v>259535</v>
      </c>
      <c r="E3">
        <v>289455</v>
      </c>
      <c r="F3">
        <v>329845</v>
      </c>
      <c r="H3" t="s">
        <v>7</v>
      </c>
      <c r="I3">
        <v>199680</v>
      </c>
      <c r="J3">
        <v>213365</v>
      </c>
      <c r="K3">
        <v>242095</v>
      </c>
      <c r="L3">
        <v>249025</v>
      </c>
      <c r="M3">
        <v>277100</v>
      </c>
      <c r="O3" t="s">
        <v>13</v>
      </c>
      <c r="P3">
        <v>448755</v>
      </c>
      <c r="Q3">
        <v>472130</v>
      </c>
      <c r="R3">
        <v>529560</v>
      </c>
      <c r="S3">
        <v>574365</v>
      </c>
      <c r="T3">
        <v>644345</v>
      </c>
    </row>
    <row r="4" spans="1:23" x14ac:dyDescent="0.25">
      <c r="A4" t="s">
        <v>3</v>
      </c>
      <c r="B4">
        <v>340</v>
      </c>
      <c r="C4">
        <v>460</v>
      </c>
      <c r="D4">
        <v>645</v>
      </c>
      <c r="E4">
        <v>935</v>
      </c>
      <c r="F4">
        <v>1115</v>
      </c>
      <c r="H4" t="s">
        <v>8</v>
      </c>
      <c r="I4">
        <v>70520</v>
      </c>
      <c r="J4">
        <v>73645</v>
      </c>
      <c r="K4">
        <v>84515</v>
      </c>
      <c r="L4">
        <v>104000</v>
      </c>
      <c r="M4">
        <v>134220</v>
      </c>
      <c r="P4">
        <f t="shared" ref="P4:T4" si="0">SUBTOTAL(109,P2:P3)</f>
        <v>469155</v>
      </c>
      <c r="Q4">
        <f t="shared" si="0"/>
        <v>496110</v>
      </c>
      <c r="R4">
        <f t="shared" si="0"/>
        <v>556985</v>
      </c>
      <c r="S4">
        <f t="shared" si="0"/>
        <v>605130</v>
      </c>
      <c r="T4">
        <f t="shared" si="0"/>
        <v>679970</v>
      </c>
    </row>
    <row r="5" spans="1:23" x14ac:dyDescent="0.25">
      <c r="A5" t="s">
        <v>4</v>
      </c>
      <c r="B5">
        <v>130</v>
      </c>
      <c r="C5">
        <v>165</v>
      </c>
      <c r="D5">
        <v>0</v>
      </c>
      <c r="E5">
        <v>0</v>
      </c>
      <c r="F5">
        <v>0</v>
      </c>
      <c r="H5" t="s">
        <v>9</v>
      </c>
      <c r="I5">
        <v>48640</v>
      </c>
      <c r="J5">
        <v>49900</v>
      </c>
      <c r="K5">
        <v>54205</v>
      </c>
      <c r="L5">
        <v>68625</v>
      </c>
      <c r="M5">
        <v>93175</v>
      </c>
    </row>
    <row r="6" spans="1:23" x14ac:dyDescent="0.25">
      <c r="B6">
        <f t="shared" ref="B6:F6" si="1">SUBTOTAL(109,B2:B5)</f>
        <v>469165</v>
      </c>
      <c r="C6">
        <f t="shared" si="1"/>
        <v>496115</v>
      </c>
      <c r="D6">
        <f t="shared" si="1"/>
        <v>556985</v>
      </c>
      <c r="E6">
        <f t="shared" si="1"/>
        <v>605130</v>
      </c>
      <c r="F6">
        <f t="shared" si="1"/>
        <v>679970</v>
      </c>
      <c r="H6" t="s">
        <v>10</v>
      </c>
      <c r="I6">
        <v>15</v>
      </c>
      <c r="J6">
        <v>35</v>
      </c>
      <c r="K6">
        <v>25</v>
      </c>
      <c r="L6">
        <v>120</v>
      </c>
      <c r="M6">
        <v>20</v>
      </c>
    </row>
    <row r="7" spans="1:23" x14ac:dyDescent="0.25">
      <c r="I7">
        <f t="shared" ref="I7:M7" si="2">SUBTOTAL(109,I2:I6)</f>
        <v>469155</v>
      </c>
      <c r="J7">
        <f t="shared" si="2"/>
        <v>496110</v>
      </c>
      <c r="K7">
        <f t="shared" si="2"/>
        <v>556990</v>
      </c>
      <c r="L7">
        <f t="shared" si="2"/>
        <v>605130</v>
      </c>
      <c r="M7">
        <f t="shared" si="2"/>
        <v>679970</v>
      </c>
    </row>
    <row r="8" spans="1:23" x14ac:dyDescent="0.25">
      <c r="A8" t="s">
        <v>14</v>
      </c>
      <c r="B8" s="1" t="s">
        <v>33</v>
      </c>
      <c r="C8" s="1" t="s">
        <v>32</v>
      </c>
      <c r="D8" s="1" t="s">
        <v>31</v>
      </c>
      <c r="E8" s="1" t="s">
        <v>30</v>
      </c>
      <c r="F8" s="1" t="s">
        <v>29</v>
      </c>
    </row>
    <row r="9" spans="1:23" x14ac:dyDescent="0.25">
      <c r="A9" t="s">
        <v>15</v>
      </c>
      <c r="C9">
        <v>188990</v>
      </c>
      <c r="D9">
        <v>220725</v>
      </c>
      <c r="E9">
        <v>232470</v>
      </c>
      <c r="F9">
        <v>236020</v>
      </c>
    </row>
    <row r="10" spans="1:23" x14ac:dyDescent="0.25">
      <c r="A10" t="s">
        <v>16</v>
      </c>
      <c r="C10">
        <v>17935</v>
      </c>
      <c r="D10">
        <v>19040</v>
      </c>
      <c r="E10">
        <v>16095</v>
      </c>
      <c r="F10">
        <v>18730</v>
      </c>
      <c r="H10" t="s">
        <v>34</v>
      </c>
      <c r="I10" t="s">
        <v>0</v>
      </c>
      <c r="J10" t="s">
        <v>38</v>
      </c>
      <c r="K10" t="s">
        <v>35</v>
      </c>
      <c r="O10" t="s">
        <v>34</v>
      </c>
      <c r="P10" t="s">
        <v>5</v>
      </c>
      <c r="Q10" t="s">
        <v>38</v>
      </c>
      <c r="R10" t="s">
        <v>35</v>
      </c>
    </row>
    <row r="11" spans="1:23" x14ac:dyDescent="0.25">
      <c r="A11" t="s">
        <v>17</v>
      </c>
      <c r="C11">
        <v>112605</v>
      </c>
      <c r="D11">
        <v>120615</v>
      </c>
      <c r="E11">
        <v>134420</v>
      </c>
      <c r="F11">
        <v>148960</v>
      </c>
      <c r="H11" t="s">
        <v>37</v>
      </c>
      <c r="I11" t="s">
        <v>1</v>
      </c>
      <c r="J11" t="s">
        <v>33</v>
      </c>
      <c r="K11">
        <v>253980</v>
      </c>
      <c r="O11" t="s">
        <v>37</v>
      </c>
      <c r="P11" t="s">
        <v>6</v>
      </c>
      <c r="Q11" t="s">
        <v>33</v>
      </c>
      <c r="R11">
        <v>150300</v>
      </c>
      <c r="T11" t="s">
        <v>34</v>
      </c>
      <c r="U11" t="s">
        <v>39</v>
      </c>
      <c r="V11" t="s">
        <v>38</v>
      </c>
      <c r="W11" t="s">
        <v>35</v>
      </c>
    </row>
    <row r="12" spans="1:23" x14ac:dyDescent="0.25">
      <c r="A12" t="s">
        <v>18</v>
      </c>
      <c r="C12">
        <v>21690</v>
      </c>
      <c r="D12">
        <v>38815</v>
      </c>
      <c r="E12">
        <v>55290</v>
      </c>
      <c r="F12">
        <v>80060</v>
      </c>
      <c r="H12" t="s">
        <v>37</v>
      </c>
      <c r="I12" t="s">
        <v>1</v>
      </c>
      <c r="J12" t="s">
        <v>32</v>
      </c>
      <c r="K12">
        <v>269185</v>
      </c>
      <c r="M12" s="2">
        <v>469155</v>
      </c>
      <c r="O12" t="s">
        <v>37</v>
      </c>
      <c r="P12" t="s">
        <v>40</v>
      </c>
      <c r="Q12" t="s">
        <v>32</v>
      </c>
      <c r="R12">
        <v>159165</v>
      </c>
      <c r="T12" t="s">
        <v>37</v>
      </c>
      <c r="U12" t="s">
        <v>12</v>
      </c>
      <c r="V12" t="s">
        <v>33</v>
      </c>
      <c r="W12">
        <v>20400</v>
      </c>
    </row>
    <row r="13" spans="1:23" x14ac:dyDescent="0.25">
      <c r="A13" t="s">
        <v>19</v>
      </c>
      <c r="C13">
        <v>2220</v>
      </c>
      <c r="D13">
        <v>2445</v>
      </c>
      <c r="E13">
        <v>2450</v>
      </c>
      <c r="F13">
        <v>2610</v>
      </c>
      <c r="H13" t="s">
        <v>37</v>
      </c>
      <c r="I13" t="s">
        <v>1</v>
      </c>
      <c r="J13" t="s">
        <v>31</v>
      </c>
      <c r="K13">
        <v>296805</v>
      </c>
      <c r="M13" s="2">
        <v>496110</v>
      </c>
      <c r="O13" t="s">
        <v>37</v>
      </c>
      <c r="P13" t="s">
        <v>41</v>
      </c>
      <c r="Q13" t="s">
        <v>31</v>
      </c>
      <c r="R13">
        <v>176150</v>
      </c>
      <c r="T13" t="s">
        <v>37</v>
      </c>
      <c r="U13" t="s">
        <v>12</v>
      </c>
      <c r="V13" t="s">
        <v>32</v>
      </c>
      <c r="W13">
        <v>23980</v>
      </c>
    </row>
    <row r="14" spans="1:23" x14ac:dyDescent="0.25">
      <c r="A14" t="s">
        <v>20</v>
      </c>
      <c r="C14">
        <v>50310</v>
      </c>
      <c r="D14">
        <v>59405</v>
      </c>
      <c r="E14">
        <v>73635</v>
      </c>
      <c r="F14">
        <v>98755</v>
      </c>
      <c r="H14" t="s">
        <v>37</v>
      </c>
      <c r="I14" t="s">
        <v>1</v>
      </c>
      <c r="J14" t="s">
        <v>30</v>
      </c>
      <c r="K14">
        <v>314740</v>
      </c>
      <c r="M14" s="2">
        <v>556985</v>
      </c>
      <c r="O14" t="s">
        <v>37</v>
      </c>
      <c r="P14" t="s">
        <v>42</v>
      </c>
      <c r="Q14" t="s">
        <v>30</v>
      </c>
      <c r="R14">
        <v>183360</v>
      </c>
      <c r="T14" t="s">
        <v>37</v>
      </c>
      <c r="U14" t="s">
        <v>12</v>
      </c>
      <c r="V14" t="s">
        <v>31</v>
      </c>
      <c r="W14">
        <v>27425</v>
      </c>
    </row>
    <row r="15" spans="1:23" x14ac:dyDescent="0.25">
      <c r="A15" t="s">
        <v>21</v>
      </c>
      <c r="C15">
        <v>1665</v>
      </c>
      <c r="D15">
        <v>5400</v>
      </c>
      <c r="E15">
        <v>8350</v>
      </c>
      <c r="F15">
        <v>10875</v>
      </c>
      <c r="H15" t="s">
        <v>37</v>
      </c>
      <c r="I15" t="s">
        <v>1</v>
      </c>
      <c r="J15" t="s">
        <v>29</v>
      </c>
      <c r="K15">
        <v>349010</v>
      </c>
      <c r="M15" s="2">
        <v>605130</v>
      </c>
      <c r="O15" t="s">
        <v>37</v>
      </c>
      <c r="P15" t="s">
        <v>43</v>
      </c>
      <c r="Q15" t="s">
        <v>29</v>
      </c>
      <c r="R15">
        <v>175455</v>
      </c>
      <c r="T15" t="s">
        <v>37</v>
      </c>
      <c r="U15" t="s">
        <v>12</v>
      </c>
      <c r="V15" t="s">
        <v>30</v>
      </c>
      <c r="W15">
        <v>30765</v>
      </c>
    </row>
    <row r="16" spans="1:23" x14ac:dyDescent="0.25">
      <c r="A16" t="s">
        <v>22</v>
      </c>
      <c r="C16">
        <v>4780</v>
      </c>
      <c r="D16">
        <v>5515</v>
      </c>
      <c r="E16">
        <v>6390</v>
      </c>
      <c r="F16">
        <v>6640</v>
      </c>
      <c r="H16" t="s">
        <v>37</v>
      </c>
      <c r="I16" t="s">
        <v>2</v>
      </c>
      <c r="J16" t="s">
        <v>33</v>
      </c>
      <c r="K16">
        <v>214715</v>
      </c>
      <c r="M16" s="2">
        <v>679970</v>
      </c>
      <c r="O16" t="s">
        <v>37</v>
      </c>
      <c r="P16" t="s">
        <v>7</v>
      </c>
      <c r="Q16" t="s">
        <v>33</v>
      </c>
      <c r="R16">
        <v>199680</v>
      </c>
      <c r="T16" t="s">
        <v>37</v>
      </c>
      <c r="U16" t="s">
        <v>12</v>
      </c>
      <c r="V16" t="s">
        <v>29</v>
      </c>
      <c r="W16">
        <v>35625</v>
      </c>
    </row>
    <row r="17" spans="1:23" x14ac:dyDescent="0.25">
      <c r="A17" t="s">
        <v>23</v>
      </c>
      <c r="C17">
        <v>10730</v>
      </c>
      <c r="D17">
        <v>11690</v>
      </c>
      <c r="E17">
        <v>11195</v>
      </c>
      <c r="F17">
        <v>10610</v>
      </c>
      <c r="H17" t="s">
        <v>37</v>
      </c>
      <c r="I17" t="s">
        <v>2</v>
      </c>
      <c r="J17" t="s">
        <v>32</v>
      </c>
      <c r="K17">
        <v>226305</v>
      </c>
      <c r="M17" s="2">
        <f>SUM(M12:M16)</f>
        <v>2807350</v>
      </c>
      <c r="O17" t="s">
        <v>37</v>
      </c>
      <c r="P17" t="s">
        <v>7</v>
      </c>
      <c r="Q17" t="s">
        <v>32</v>
      </c>
      <c r="R17">
        <v>213365</v>
      </c>
      <c r="T17" t="s">
        <v>37</v>
      </c>
      <c r="U17" t="s">
        <v>13</v>
      </c>
      <c r="V17" t="s">
        <v>33</v>
      </c>
      <c r="W17">
        <v>448755</v>
      </c>
    </row>
    <row r="18" spans="1:23" x14ac:dyDescent="0.25">
      <c r="A18" t="s">
        <v>4</v>
      </c>
      <c r="C18">
        <v>85185</v>
      </c>
      <c r="D18">
        <v>73335</v>
      </c>
      <c r="E18">
        <v>64830</v>
      </c>
      <c r="F18">
        <v>66705</v>
      </c>
      <c r="H18" t="s">
        <v>37</v>
      </c>
      <c r="I18" t="s">
        <v>2</v>
      </c>
      <c r="J18" t="s">
        <v>31</v>
      </c>
      <c r="K18">
        <v>259535</v>
      </c>
      <c r="O18" t="s">
        <v>37</v>
      </c>
      <c r="P18" t="s">
        <v>7</v>
      </c>
      <c r="Q18" t="s">
        <v>31</v>
      </c>
      <c r="R18">
        <v>242095</v>
      </c>
      <c r="T18" t="s">
        <v>37</v>
      </c>
      <c r="U18" t="s">
        <v>13</v>
      </c>
      <c r="V18" t="s">
        <v>32</v>
      </c>
      <c r="W18">
        <v>472130</v>
      </c>
    </row>
    <row r="19" spans="1:23" x14ac:dyDescent="0.25">
      <c r="C19">
        <f t="shared" ref="C19:F19" si="3">SUBTOTAL(109,C9:C18)</f>
        <v>496110</v>
      </c>
      <c r="D19">
        <f t="shared" si="3"/>
        <v>556985</v>
      </c>
      <c r="E19">
        <f t="shared" si="3"/>
        <v>605125</v>
      </c>
      <c r="F19">
        <f t="shared" si="3"/>
        <v>679965</v>
      </c>
      <c r="H19" t="s">
        <v>37</v>
      </c>
      <c r="I19" t="s">
        <v>2</v>
      </c>
      <c r="J19" t="s">
        <v>30</v>
      </c>
      <c r="K19">
        <v>289455</v>
      </c>
      <c r="O19" t="s">
        <v>37</v>
      </c>
      <c r="P19" t="s">
        <v>7</v>
      </c>
      <c r="Q19" t="s">
        <v>30</v>
      </c>
      <c r="R19">
        <v>249025</v>
      </c>
      <c r="T19" t="s">
        <v>37</v>
      </c>
      <c r="U19" t="s">
        <v>13</v>
      </c>
      <c r="V19" t="s">
        <v>31</v>
      </c>
      <c r="W19">
        <v>529560</v>
      </c>
    </row>
    <row r="20" spans="1:23" x14ac:dyDescent="0.25">
      <c r="H20" t="s">
        <v>37</v>
      </c>
      <c r="I20" t="s">
        <v>2</v>
      </c>
      <c r="J20" t="s">
        <v>29</v>
      </c>
      <c r="K20">
        <v>329845</v>
      </c>
      <c r="O20" t="s">
        <v>37</v>
      </c>
      <c r="P20" t="s">
        <v>7</v>
      </c>
      <c r="Q20" t="s">
        <v>29</v>
      </c>
      <c r="R20">
        <v>277100</v>
      </c>
      <c r="T20" t="s">
        <v>37</v>
      </c>
      <c r="U20" t="s">
        <v>13</v>
      </c>
      <c r="V20" t="s">
        <v>30</v>
      </c>
      <c r="W20">
        <v>574365</v>
      </c>
    </row>
    <row r="21" spans="1:23" x14ac:dyDescent="0.25">
      <c r="H21" t="s">
        <v>37</v>
      </c>
      <c r="I21" t="s">
        <v>3</v>
      </c>
      <c r="J21" t="s">
        <v>33</v>
      </c>
      <c r="K21">
        <v>340</v>
      </c>
      <c r="O21" t="s">
        <v>37</v>
      </c>
      <c r="P21" t="s">
        <v>8</v>
      </c>
      <c r="Q21" t="s">
        <v>33</v>
      </c>
      <c r="R21">
        <v>70520</v>
      </c>
      <c r="T21" t="s">
        <v>37</v>
      </c>
      <c r="U21" t="s">
        <v>13</v>
      </c>
      <c r="V21" t="s">
        <v>29</v>
      </c>
      <c r="W21">
        <v>644345</v>
      </c>
    </row>
    <row r="22" spans="1:23" x14ac:dyDescent="0.25">
      <c r="H22" t="s">
        <v>37</v>
      </c>
      <c r="I22" t="s">
        <v>3</v>
      </c>
      <c r="J22" t="s">
        <v>32</v>
      </c>
      <c r="K22">
        <v>460</v>
      </c>
      <c r="O22" t="s">
        <v>37</v>
      </c>
      <c r="P22" t="s">
        <v>8</v>
      </c>
      <c r="Q22" t="s">
        <v>32</v>
      </c>
      <c r="R22">
        <v>73645</v>
      </c>
      <c r="T22" t="s">
        <v>36</v>
      </c>
      <c r="U22" t="s">
        <v>12</v>
      </c>
      <c r="V22" t="s">
        <v>33</v>
      </c>
    </row>
    <row r="23" spans="1:23" x14ac:dyDescent="0.25">
      <c r="H23" t="s">
        <v>37</v>
      </c>
      <c r="I23" t="s">
        <v>3</v>
      </c>
      <c r="J23" t="s">
        <v>31</v>
      </c>
      <c r="K23">
        <v>645</v>
      </c>
      <c r="O23" t="s">
        <v>37</v>
      </c>
      <c r="P23" t="s">
        <v>8</v>
      </c>
      <c r="Q23" t="s">
        <v>31</v>
      </c>
      <c r="R23">
        <v>84515</v>
      </c>
      <c r="T23" t="s">
        <v>36</v>
      </c>
      <c r="U23" t="s">
        <v>12</v>
      </c>
      <c r="V23" t="s">
        <v>32</v>
      </c>
    </row>
    <row r="24" spans="1:23" x14ac:dyDescent="0.25">
      <c r="H24" t="s">
        <v>37</v>
      </c>
      <c r="I24" t="s">
        <v>3</v>
      </c>
      <c r="J24" t="s">
        <v>30</v>
      </c>
      <c r="K24">
        <v>935</v>
      </c>
      <c r="O24" t="s">
        <v>37</v>
      </c>
      <c r="P24" t="s">
        <v>8</v>
      </c>
      <c r="Q24" t="s">
        <v>30</v>
      </c>
      <c r="R24">
        <v>104000</v>
      </c>
      <c r="T24" t="s">
        <v>36</v>
      </c>
      <c r="U24" t="s">
        <v>12</v>
      </c>
      <c r="V24" t="s">
        <v>31</v>
      </c>
    </row>
    <row r="25" spans="1:23" x14ac:dyDescent="0.25">
      <c r="H25" t="s">
        <v>37</v>
      </c>
      <c r="I25" t="s">
        <v>3</v>
      </c>
      <c r="J25" t="s">
        <v>29</v>
      </c>
      <c r="K25">
        <v>1115</v>
      </c>
      <c r="O25" t="s">
        <v>37</v>
      </c>
      <c r="P25" t="s">
        <v>8</v>
      </c>
      <c r="Q25" t="s">
        <v>29</v>
      </c>
      <c r="R25">
        <v>134220</v>
      </c>
      <c r="T25" t="s">
        <v>36</v>
      </c>
      <c r="U25" t="s">
        <v>12</v>
      </c>
      <c r="V25" t="s">
        <v>30</v>
      </c>
    </row>
    <row r="26" spans="1:23" x14ac:dyDescent="0.25">
      <c r="H26" t="s">
        <v>37</v>
      </c>
      <c r="I26" t="s">
        <v>4</v>
      </c>
      <c r="J26" t="s">
        <v>33</v>
      </c>
      <c r="K26">
        <v>130</v>
      </c>
      <c r="O26" t="s">
        <v>37</v>
      </c>
      <c r="P26" t="s">
        <v>9</v>
      </c>
      <c r="Q26" t="s">
        <v>33</v>
      </c>
      <c r="R26">
        <v>48640</v>
      </c>
      <c r="T26" t="s">
        <v>36</v>
      </c>
      <c r="U26" t="s">
        <v>12</v>
      </c>
      <c r="V26" t="s">
        <v>29</v>
      </c>
    </row>
    <row r="27" spans="1:23" x14ac:dyDescent="0.25">
      <c r="H27" t="s">
        <v>37</v>
      </c>
      <c r="I27" t="s">
        <v>4</v>
      </c>
      <c r="J27" t="s">
        <v>32</v>
      </c>
      <c r="K27">
        <v>165</v>
      </c>
      <c r="O27" t="s">
        <v>37</v>
      </c>
      <c r="P27" t="s">
        <v>44</v>
      </c>
      <c r="Q27" t="s">
        <v>32</v>
      </c>
      <c r="R27">
        <v>49900</v>
      </c>
      <c r="V27" t="s">
        <v>33</v>
      </c>
    </row>
    <row r="28" spans="1:23" x14ac:dyDescent="0.25">
      <c r="H28" t="s">
        <v>37</v>
      </c>
      <c r="I28" t="s">
        <v>4</v>
      </c>
      <c r="J28" t="s">
        <v>31</v>
      </c>
      <c r="K28">
        <v>0</v>
      </c>
      <c r="O28" t="s">
        <v>37</v>
      </c>
      <c r="P28" t="s">
        <v>45</v>
      </c>
      <c r="Q28" t="s">
        <v>31</v>
      </c>
      <c r="R28">
        <v>54205</v>
      </c>
      <c r="T28" t="s">
        <v>36</v>
      </c>
      <c r="U28" t="s">
        <v>13</v>
      </c>
      <c r="V28" t="s">
        <v>32</v>
      </c>
    </row>
    <row r="29" spans="1:23" x14ac:dyDescent="0.25">
      <c r="H29" t="s">
        <v>37</v>
      </c>
      <c r="I29" t="s">
        <v>4</v>
      </c>
      <c r="J29" t="s">
        <v>30</v>
      </c>
      <c r="K29">
        <v>0</v>
      </c>
      <c r="O29" t="s">
        <v>37</v>
      </c>
      <c r="P29" t="s">
        <v>46</v>
      </c>
      <c r="Q29" t="s">
        <v>30</v>
      </c>
      <c r="R29">
        <v>68625</v>
      </c>
      <c r="T29" t="s">
        <v>36</v>
      </c>
      <c r="U29" t="s">
        <v>13</v>
      </c>
      <c r="V29" t="s">
        <v>31</v>
      </c>
    </row>
    <row r="30" spans="1:23" x14ac:dyDescent="0.25">
      <c r="H30" t="s">
        <v>37</v>
      </c>
      <c r="I30" t="s">
        <v>4</v>
      </c>
      <c r="J30" t="s">
        <v>29</v>
      </c>
      <c r="K30">
        <v>0</v>
      </c>
      <c r="O30" t="s">
        <v>37</v>
      </c>
      <c r="P30" t="s">
        <v>47</v>
      </c>
      <c r="Q30" t="s">
        <v>29</v>
      </c>
      <c r="R30">
        <v>93175</v>
      </c>
      <c r="T30" t="s">
        <v>36</v>
      </c>
      <c r="U30" t="s">
        <v>13</v>
      </c>
      <c r="V30" t="s">
        <v>30</v>
      </c>
    </row>
    <row r="31" spans="1:23" x14ac:dyDescent="0.25">
      <c r="H31" t="s">
        <v>36</v>
      </c>
      <c r="I31" t="s">
        <v>1</v>
      </c>
      <c r="J31" t="s">
        <v>33</v>
      </c>
      <c r="O31" t="s">
        <v>37</v>
      </c>
      <c r="P31" t="s">
        <v>10</v>
      </c>
      <c r="Q31" t="s">
        <v>33</v>
      </c>
      <c r="R31">
        <v>15</v>
      </c>
      <c r="T31" t="s">
        <v>36</v>
      </c>
      <c r="U31" t="s">
        <v>13</v>
      </c>
      <c r="V31" t="s">
        <v>29</v>
      </c>
    </row>
    <row r="32" spans="1:23" x14ac:dyDescent="0.25">
      <c r="H32" t="s">
        <v>36</v>
      </c>
      <c r="I32" t="s">
        <v>1</v>
      </c>
      <c r="J32" t="s">
        <v>32</v>
      </c>
      <c r="O32" t="s">
        <v>37</v>
      </c>
      <c r="P32" t="s">
        <v>10</v>
      </c>
      <c r="Q32" t="s">
        <v>32</v>
      </c>
      <c r="R32">
        <v>35</v>
      </c>
    </row>
    <row r="33" spans="8:18" x14ac:dyDescent="0.25">
      <c r="H33" t="s">
        <v>36</v>
      </c>
      <c r="I33" t="s">
        <v>1</v>
      </c>
      <c r="J33" t="s">
        <v>31</v>
      </c>
      <c r="O33" t="s">
        <v>37</v>
      </c>
      <c r="P33" t="s">
        <v>10</v>
      </c>
      <c r="Q33" t="s">
        <v>31</v>
      </c>
      <c r="R33">
        <v>25</v>
      </c>
    </row>
    <row r="34" spans="8:18" x14ac:dyDescent="0.25">
      <c r="H34" t="s">
        <v>36</v>
      </c>
      <c r="I34" t="s">
        <v>1</v>
      </c>
      <c r="J34" t="s">
        <v>30</v>
      </c>
      <c r="O34" t="s">
        <v>37</v>
      </c>
      <c r="P34" t="s">
        <v>10</v>
      </c>
      <c r="Q34" t="s">
        <v>30</v>
      </c>
      <c r="R34">
        <v>120</v>
      </c>
    </row>
    <row r="35" spans="8:18" x14ac:dyDescent="0.25">
      <c r="H35" t="s">
        <v>36</v>
      </c>
      <c r="I35" t="s">
        <v>1</v>
      </c>
      <c r="J35" t="s">
        <v>29</v>
      </c>
      <c r="O35" t="s">
        <v>37</v>
      </c>
      <c r="P35" t="s">
        <v>10</v>
      </c>
      <c r="Q35" t="s">
        <v>29</v>
      </c>
      <c r="R35">
        <v>20</v>
      </c>
    </row>
    <row r="36" spans="8:18" x14ac:dyDescent="0.25">
      <c r="H36" t="s">
        <v>36</v>
      </c>
      <c r="I36" t="s">
        <v>2</v>
      </c>
      <c r="J36" t="s">
        <v>33</v>
      </c>
      <c r="O36" t="s">
        <v>36</v>
      </c>
      <c r="P36" t="s">
        <v>6</v>
      </c>
      <c r="Q36" t="s">
        <v>33</v>
      </c>
    </row>
    <row r="37" spans="8:18" x14ac:dyDescent="0.25">
      <c r="H37" t="s">
        <v>36</v>
      </c>
      <c r="I37" t="s">
        <v>2</v>
      </c>
      <c r="J37" t="s">
        <v>32</v>
      </c>
      <c r="O37" t="s">
        <v>36</v>
      </c>
      <c r="P37" t="s">
        <v>40</v>
      </c>
      <c r="Q37" t="s">
        <v>32</v>
      </c>
    </row>
    <row r="38" spans="8:18" x14ac:dyDescent="0.25">
      <c r="H38" t="s">
        <v>36</v>
      </c>
      <c r="I38" t="s">
        <v>2</v>
      </c>
      <c r="J38" t="s">
        <v>31</v>
      </c>
      <c r="O38" t="s">
        <v>36</v>
      </c>
      <c r="P38" t="s">
        <v>41</v>
      </c>
      <c r="Q38" t="s">
        <v>31</v>
      </c>
    </row>
    <row r="39" spans="8:18" x14ac:dyDescent="0.25">
      <c r="H39" t="s">
        <v>36</v>
      </c>
      <c r="I39" t="s">
        <v>2</v>
      </c>
      <c r="J39" t="s">
        <v>30</v>
      </c>
      <c r="O39" t="s">
        <v>36</v>
      </c>
      <c r="P39" t="s">
        <v>42</v>
      </c>
      <c r="Q39" t="s">
        <v>30</v>
      </c>
    </row>
    <row r="40" spans="8:18" x14ac:dyDescent="0.25">
      <c r="H40" t="s">
        <v>36</v>
      </c>
      <c r="I40" t="s">
        <v>2</v>
      </c>
      <c r="J40" t="s">
        <v>29</v>
      </c>
      <c r="O40" t="s">
        <v>36</v>
      </c>
      <c r="P40" t="s">
        <v>43</v>
      </c>
      <c r="Q40" t="s">
        <v>29</v>
      </c>
    </row>
    <row r="41" spans="8:18" x14ac:dyDescent="0.25">
      <c r="H41" t="s">
        <v>36</v>
      </c>
      <c r="I41" t="s">
        <v>3</v>
      </c>
      <c r="J41" t="s">
        <v>33</v>
      </c>
      <c r="O41" t="s">
        <v>36</v>
      </c>
      <c r="P41" t="s">
        <v>7</v>
      </c>
      <c r="Q41" t="s">
        <v>33</v>
      </c>
    </row>
    <row r="42" spans="8:18" x14ac:dyDescent="0.25">
      <c r="H42" t="s">
        <v>36</v>
      </c>
      <c r="I42" t="s">
        <v>3</v>
      </c>
      <c r="J42" t="s">
        <v>32</v>
      </c>
      <c r="O42" t="s">
        <v>36</v>
      </c>
      <c r="P42" t="s">
        <v>7</v>
      </c>
      <c r="Q42" t="s">
        <v>32</v>
      </c>
    </row>
    <row r="43" spans="8:18" x14ac:dyDescent="0.25">
      <c r="H43" t="s">
        <v>36</v>
      </c>
      <c r="I43" t="s">
        <v>3</v>
      </c>
      <c r="J43" t="s">
        <v>31</v>
      </c>
      <c r="O43" t="s">
        <v>36</v>
      </c>
      <c r="P43" t="s">
        <v>7</v>
      </c>
      <c r="Q43" t="s">
        <v>31</v>
      </c>
    </row>
    <row r="44" spans="8:18" x14ac:dyDescent="0.25">
      <c r="H44" t="s">
        <v>36</v>
      </c>
      <c r="I44" t="s">
        <v>3</v>
      </c>
      <c r="J44" t="s">
        <v>30</v>
      </c>
      <c r="O44" t="s">
        <v>36</v>
      </c>
      <c r="P44" t="s">
        <v>7</v>
      </c>
      <c r="Q44" t="s">
        <v>30</v>
      </c>
    </row>
    <row r="45" spans="8:18" x14ac:dyDescent="0.25">
      <c r="H45" t="s">
        <v>36</v>
      </c>
      <c r="I45" t="s">
        <v>3</v>
      </c>
      <c r="J45" t="s">
        <v>29</v>
      </c>
      <c r="O45" t="s">
        <v>36</v>
      </c>
      <c r="P45" t="s">
        <v>7</v>
      </c>
      <c r="Q45" t="s">
        <v>29</v>
      </c>
    </row>
    <row r="46" spans="8:18" x14ac:dyDescent="0.25">
      <c r="H46" t="s">
        <v>36</v>
      </c>
      <c r="I46" t="s">
        <v>4</v>
      </c>
      <c r="J46" t="s">
        <v>33</v>
      </c>
      <c r="O46" t="s">
        <v>36</v>
      </c>
      <c r="P46" t="s">
        <v>8</v>
      </c>
      <c r="Q46" t="s">
        <v>33</v>
      </c>
    </row>
    <row r="47" spans="8:18" x14ac:dyDescent="0.25">
      <c r="H47" t="s">
        <v>36</v>
      </c>
      <c r="I47" t="s">
        <v>4</v>
      </c>
      <c r="J47" t="s">
        <v>32</v>
      </c>
      <c r="O47" t="s">
        <v>36</v>
      </c>
      <c r="P47" t="s">
        <v>8</v>
      </c>
      <c r="Q47" t="s">
        <v>32</v>
      </c>
    </row>
    <row r="48" spans="8:18" x14ac:dyDescent="0.25">
      <c r="H48" t="s">
        <v>36</v>
      </c>
      <c r="I48" t="s">
        <v>4</v>
      </c>
      <c r="J48" t="s">
        <v>31</v>
      </c>
      <c r="O48" t="s">
        <v>36</v>
      </c>
      <c r="P48" t="s">
        <v>8</v>
      </c>
      <c r="Q48" t="s">
        <v>31</v>
      </c>
    </row>
    <row r="49" spans="8:17" x14ac:dyDescent="0.25">
      <c r="H49" t="s">
        <v>36</v>
      </c>
      <c r="I49" t="s">
        <v>4</v>
      </c>
      <c r="J49" t="s">
        <v>30</v>
      </c>
      <c r="O49" t="s">
        <v>36</v>
      </c>
      <c r="P49" t="s">
        <v>8</v>
      </c>
      <c r="Q49" t="s">
        <v>30</v>
      </c>
    </row>
    <row r="50" spans="8:17" x14ac:dyDescent="0.25">
      <c r="H50" t="s">
        <v>36</v>
      </c>
      <c r="I50" t="s">
        <v>4</v>
      </c>
      <c r="J50" t="s">
        <v>29</v>
      </c>
      <c r="O50" t="s">
        <v>36</v>
      </c>
      <c r="P50" t="s">
        <v>8</v>
      </c>
      <c r="Q50" t="s">
        <v>29</v>
      </c>
    </row>
    <row r="51" spans="8:17" x14ac:dyDescent="0.25">
      <c r="O51" t="s">
        <v>36</v>
      </c>
      <c r="P51" t="s">
        <v>9</v>
      </c>
      <c r="Q51" t="s">
        <v>33</v>
      </c>
    </row>
    <row r="52" spans="8:17" x14ac:dyDescent="0.25">
      <c r="O52" t="s">
        <v>36</v>
      </c>
      <c r="P52" t="s">
        <v>44</v>
      </c>
      <c r="Q52" t="s">
        <v>32</v>
      </c>
    </row>
    <row r="53" spans="8:17" x14ac:dyDescent="0.25">
      <c r="O53" t="s">
        <v>36</v>
      </c>
      <c r="P53" t="s">
        <v>45</v>
      </c>
      <c r="Q53" t="s">
        <v>31</v>
      </c>
    </row>
    <row r="54" spans="8:17" x14ac:dyDescent="0.25">
      <c r="O54" t="s">
        <v>36</v>
      </c>
      <c r="P54" t="s">
        <v>46</v>
      </c>
      <c r="Q54" t="s">
        <v>30</v>
      </c>
    </row>
    <row r="55" spans="8:17" x14ac:dyDescent="0.25">
      <c r="O55" t="s">
        <v>36</v>
      </c>
      <c r="P55" t="s">
        <v>47</v>
      </c>
      <c r="Q55" t="s">
        <v>29</v>
      </c>
    </row>
    <row r="56" spans="8:17" x14ac:dyDescent="0.25">
      <c r="O56" t="s">
        <v>36</v>
      </c>
      <c r="P56" t="s">
        <v>10</v>
      </c>
      <c r="Q56" t="s">
        <v>33</v>
      </c>
    </row>
    <row r="57" spans="8:17" x14ac:dyDescent="0.25">
      <c r="O57" t="s">
        <v>36</v>
      </c>
      <c r="P57" t="s">
        <v>10</v>
      </c>
      <c r="Q57" t="s">
        <v>32</v>
      </c>
    </row>
    <row r="58" spans="8:17" x14ac:dyDescent="0.25">
      <c r="O58" t="s">
        <v>36</v>
      </c>
      <c r="P58" t="s">
        <v>10</v>
      </c>
      <c r="Q58" t="s">
        <v>31</v>
      </c>
    </row>
    <row r="59" spans="8:17" x14ac:dyDescent="0.25">
      <c r="O59" t="s">
        <v>36</v>
      </c>
      <c r="P59" t="s">
        <v>10</v>
      </c>
      <c r="Q59" t="s">
        <v>30</v>
      </c>
    </row>
    <row r="60" spans="8:17" x14ac:dyDescent="0.25">
      <c r="O60" t="s">
        <v>36</v>
      </c>
      <c r="P60" t="s">
        <v>10</v>
      </c>
      <c r="Q60" t="s">
        <v>29</v>
      </c>
    </row>
  </sheetData>
  <phoneticPr fontId="2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24013-6509-4394-8DBD-B5312D29F2FC}">
  <dimension ref="A1:T61"/>
  <sheetViews>
    <sheetView zoomScale="80" zoomScaleNormal="80" workbookViewId="0">
      <selection activeCell="C18" sqref="C18:F18"/>
    </sheetView>
  </sheetViews>
  <sheetFormatPr defaultRowHeight="15" x14ac:dyDescent="0.25"/>
  <cols>
    <col min="1" max="1" width="17" customWidth="1"/>
    <col min="2" max="6" width="10" customWidth="1"/>
    <col min="8" max="8" width="12.140625" customWidth="1"/>
    <col min="9" max="13" width="10" customWidth="1"/>
    <col min="15" max="15" width="17.140625" customWidth="1"/>
    <col min="16" max="16" width="18.140625" bestFit="1" customWidth="1"/>
    <col min="17" max="17" width="10" customWidth="1"/>
    <col min="18" max="18" width="17.28515625" customWidth="1"/>
    <col min="19" max="20" width="10" customWidth="1"/>
  </cols>
  <sheetData>
    <row r="1" spans="1:20" x14ac:dyDescent="0.25">
      <c r="A1" t="s">
        <v>0</v>
      </c>
      <c r="B1" t="s">
        <v>33</v>
      </c>
      <c r="C1" t="s">
        <v>32</v>
      </c>
      <c r="D1" t="s">
        <v>31</v>
      </c>
      <c r="E1" t="s">
        <v>30</v>
      </c>
      <c r="F1" t="s">
        <v>29</v>
      </c>
      <c r="H1" t="s">
        <v>5</v>
      </c>
      <c r="I1" t="s">
        <v>33</v>
      </c>
      <c r="J1" t="s">
        <v>32</v>
      </c>
      <c r="K1" t="s">
        <v>31</v>
      </c>
      <c r="L1" t="s">
        <v>30</v>
      </c>
      <c r="M1" t="s">
        <v>29</v>
      </c>
      <c r="O1" t="s">
        <v>11</v>
      </c>
      <c r="P1" s="1" t="s">
        <v>33</v>
      </c>
      <c r="Q1" s="1" t="s">
        <v>32</v>
      </c>
      <c r="R1" s="1" t="s">
        <v>31</v>
      </c>
      <c r="S1" s="1" t="s">
        <v>30</v>
      </c>
      <c r="T1" s="1" t="s">
        <v>29</v>
      </c>
    </row>
    <row r="2" spans="1:20" x14ac:dyDescent="0.25">
      <c r="A2" t="s">
        <v>1</v>
      </c>
      <c r="B2">
        <v>1118390</v>
      </c>
      <c r="C2">
        <v>1133405</v>
      </c>
      <c r="D2">
        <v>1143510</v>
      </c>
      <c r="E2">
        <v>1253920</v>
      </c>
      <c r="F2">
        <v>1284370</v>
      </c>
      <c r="H2" t="s">
        <v>6</v>
      </c>
      <c r="I2">
        <v>830380</v>
      </c>
      <c r="J2">
        <v>826995</v>
      </c>
      <c r="K2">
        <v>827990</v>
      </c>
      <c r="L2">
        <v>853770</v>
      </c>
      <c r="M2">
        <v>873800</v>
      </c>
      <c r="O2" t="s">
        <v>12</v>
      </c>
      <c r="P2">
        <v>290695</v>
      </c>
      <c r="Q2">
        <v>316380</v>
      </c>
      <c r="R2">
        <v>341515</v>
      </c>
      <c r="S2">
        <v>386595</v>
      </c>
      <c r="T2">
        <v>415950</v>
      </c>
    </row>
    <row r="3" spans="1:20" x14ac:dyDescent="0.25">
      <c r="A3" t="s">
        <v>2</v>
      </c>
      <c r="B3">
        <v>825590</v>
      </c>
      <c r="C3">
        <v>824580</v>
      </c>
      <c r="D3">
        <v>828370</v>
      </c>
      <c r="E3">
        <v>887990</v>
      </c>
      <c r="F3">
        <v>891900</v>
      </c>
      <c r="H3" t="s">
        <v>7</v>
      </c>
      <c r="I3">
        <v>475680</v>
      </c>
      <c r="J3">
        <v>485790</v>
      </c>
      <c r="K3">
        <v>490750</v>
      </c>
      <c r="L3">
        <v>534710</v>
      </c>
      <c r="M3">
        <v>518225</v>
      </c>
      <c r="O3" t="s">
        <v>13</v>
      </c>
      <c r="P3">
        <v>1654860</v>
      </c>
      <c r="Q3">
        <v>1643945</v>
      </c>
      <c r="R3">
        <v>1633585</v>
      </c>
      <c r="S3">
        <v>1759880</v>
      </c>
      <c r="T3">
        <v>1766610</v>
      </c>
    </row>
    <row r="4" spans="1:20" x14ac:dyDescent="0.25">
      <c r="A4" t="s">
        <v>3</v>
      </c>
      <c r="B4">
        <v>1425</v>
      </c>
      <c r="C4">
        <v>2185</v>
      </c>
      <c r="D4">
        <v>3215</v>
      </c>
      <c r="E4">
        <v>4570</v>
      </c>
      <c r="F4">
        <v>6295</v>
      </c>
      <c r="H4" t="s">
        <v>8</v>
      </c>
      <c r="I4">
        <v>199165</v>
      </c>
      <c r="J4">
        <v>200560</v>
      </c>
      <c r="K4">
        <v>204750</v>
      </c>
      <c r="L4">
        <v>234410</v>
      </c>
      <c r="M4">
        <v>238005</v>
      </c>
      <c r="P4">
        <f>SUBTOTAL(109,P2:P3)</f>
        <v>1945555</v>
      </c>
      <c r="Q4">
        <f>SUBTOTAL(109,Q2:Q3)</f>
        <v>1960325</v>
      </c>
      <c r="R4">
        <f>SUBTOTAL(109,R2:R3)</f>
        <v>1975100</v>
      </c>
      <c r="S4">
        <f>SUBTOTAL(109,S2:S3)</f>
        <v>2146475</v>
      </c>
      <c r="T4">
        <f>SUBTOTAL(109,T2:T3)</f>
        <v>2182560</v>
      </c>
    </row>
    <row r="5" spans="1:20" x14ac:dyDescent="0.25">
      <c r="A5" t="s">
        <v>4</v>
      </c>
      <c r="B5">
        <v>155</v>
      </c>
      <c r="C5">
        <v>150</v>
      </c>
      <c r="D5">
        <v>0</v>
      </c>
      <c r="E5">
        <v>0</v>
      </c>
      <c r="F5">
        <v>0</v>
      </c>
      <c r="H5" t="s">
        <v>9</v>
      </c>
      <c r="I5">
        <v>440130</v>
      </c>
      <c r="J5">
        <v>446800</v>
      </c>
      <c r="K5">
        <v>451475</v>
      </c>
      <c r="L5">
        <v>523465</v>
      </c>
      <c r="M5">
        <v>552435</v>
      </c>
    </row>
    <row r="6" spans="1:20" x14ac:dyDescent="0.25">
      <c r="B6">
        <f>SUBTOTAL(109,B2:B5)</f>
        <v>1945560</v>
      </c>
      <c r="C6">
        <f>SUBTOTAL(109,C2:C5)</f>
        <v>1960320</v>
      </c>
      <c r="D6">
        <f>SUBTOTAL(109,D2:D5)</f>
        <v>1975095</v>
      </c>
      <c r="E6">
        <f>SUBTOTAL(109,E2:E5)</f>
        <v>2146480</v>
      </c>
      <c r="F6">
        <f>SUBTOTAL(109,F2:F5)</f>
        <v>2182565</v>
      </c>
      <c r="H6" t="s">
        <v>10</v>
      </c>
      <c r="I6">
        <v>205</v>
      </c>
      <c r="J6">
        <v>175</v>
      </c>
      <c r="K6">
        <v>135</v>
      </c>
      <c r="L6">
        <v>120</v>
      </c>
      <c r="M6">
        <v>95</v>
      </c>
    </row>
    <row r="7" spans="1:20" x14ac:dyDescent="0.25">
      <c r="J7">
        <f>SUBTOTAL(109,J2:J6)</f>
        <v>1960320</v>
      </c>
      <c r="K7">
        <f>SUBTOTAL(109,K2:K6)</f>
        <v>1975100</v>
      </c>
      <c r="L7">
        <f>SUBTOTAL(109,L2:L6)</f>
        <v>2146475</v>
      </c>
      <c r="M7">
        <f>SUBTOTAL(109,M2:M6)</f>
        <v>2182560</v>
      </c>
    </row>
    <row r="8" spans="1:20" x14ac:dyDescent="0.25">
      <c r="A8" t="s">
        <v>14</v>
      </c>
      <c r="B8" s="1" t="s">
        <v>33</v>
      </c>
      <c r="C8" s="1" t="s">
        <v>32</v>
      </c>
      <c r="D8" s="1" t="s">
        <v>31</v>
      </c>
      <c r="E8" s="1" t="s">
        <v>30</v>
      </c>
      <c r="F8" s="1" t="s">
        <v>29</v>
      </c>
      <c r="O8" t="s">
        <v>34</v>
      </c>
      <c r="P8" t="s">
        <v>5</v>
      </c>
      <c r="Q8" t="s">
        <v>38</v>
      </c>
      <c r="R8" t="s">
        <v>35</v>
      </c>
    </row>
    <row r="9" spans="1:20" x14ac:dyDescent="0.25">
      <c r="A9" t="s">
        <v>15</v>
      </c>
      <c r="C9">
        <v>850910</v>
      </c>
      <c r="D9">
        <v>875645</v>
      </c>
      <c r="E9">
        <v>946570</v>
      </c>
      <c r="F9">
        <v>964335</v>
      </c>
      <c r="H9" t="s">
        <v>24</v>
      </c>
      <c r="I9" s="1" t="s">
        <v>33</v>
      </c>
      <c r="J9" s="1" t="s">
        <v>32</v>
      </c>
      <c r="K9" s="1" t="s">
        <v>31</v>
      </c>
      <c r="L9" s="1" t="s">
        <v>30</v>
      </c>
      <c r="M9" s="1" t="s">
        <v>29</v>
      </c>
      <c r="O9" t="s">
        <v>37</v>
      </c>
      <c r="P9" t="s">
        <v>6</v>
      </c>
      <c r="Q9" t="s">
        <v>33</v>
      </c>
      <c r="R9">
        <v>150300</v>
      </c>
    </row>
    <row r="10" spans="1:20" x14ac:dyDescent="0.25">
      <c r="A10" t="s">
        <v>16</v>
      </c>
      <c r="C10">
        <v>9200</v>
      </c>
      <c r="D10">
        <v>9375</v>
      </c>
      <c r="E10">
        <v>10105</v>
      </c>
      <c r="F10">
        <v>10105</v>
      </c>
      <c r="H10" t="s">
        <v>25</v>
      </c>
      <c r="I10">
        <v>1448610</v>
      </c>
      <c r="J10">
        <v>1449560</v>
      </c>
      <c r="K10">
        <v>1444130</v>
      </c>
      <c r="L10">
        <v>1554545</v>
      </c>
      <c r="M10">
        <v>1563145</v>
      </c>
      <c r="O10" t="s">
        <v>37</v>
      </c>
      <c r="P10" t="s">
        <v>6</v>
      </c>
      <c r="Q10" t="s">
        <v>32</v>
      </c>
      <c r="R10">
        <v>159165</v>
      </c>
    </row>
    <row r="11" spans="1:20" x14ac:dyDescent="0.25">
      <c r="A11" t="s">
        <v>17</v>
      </c>
      <c r="C11">
        <v>578705</v>
      </c>
      <c r="D11">
        <v>583605</v>
      </c>
      <c r="E11">
        <v>641880</v>
      </c>
      <c r="F11">
        <v>641710</v>
      </c>
      <c r="H11" t="s">
        <v>26</v>
      </c>
      <c r="I11">
        <v>147675</v>
      </c>
      <c r="J11">
        <v>150560</v>
      </c>
      <c r="K11">
        <v>152475</v>
      </c>
      <c r="L11">
        <v>166880</v>
      </c>
      <c r="M11">
        <v>171620</v>
      </c>
      <c r="O11" t="s">
        <v>37</v>
      </c>
      <c r="P11" t="s">
        <v>6</v>
      </c>
      <c r="Q11" t="s">
        <v>31</v>
      </c>
      <c r="R11">
        <v>176150</v>
      </c>
    </row>
    <row r="12" spans="1:20" x14ac:dyDescent="0.25">
      <c r="A12" t="s">
        <v>18</v>
      </c>
      <c r="C12">
        <v>29645</v>
      </c>
      <c r="D12">
        <v>30875</v>
      </c>
      <c r="E12">
        <v>35125</v>
      </c>
      <c r="F12">
        <v>36140</v>
      </c>
      <c r="H12" t="s">
        <v>27</v>
      </c>
      <c r="I12">
        <v>209810</v>
      </c>
      <c r="J12">
        <v>217400</v>
      </c>
      <c r="K12">
        <v>226745</v>
      </c>
      <c r="L12">
        <v>252115</v>
      </c>
      <c r="M12">
        <v>264660</v>
      </c>
      <c r="O12" t="s">
        <v>37</v>
      </c>
      <c r="P12" t="s">
        <v>6</v>
      </c>
      <c r="Q12" t="s">
        <v>30</v>
      </c>
      <c r="R12">
        <v>183360</v>
      </c>
    </row>
    <row r="13" spans="1:20" x14ac:dyDescent="0.25">
      <c r="A13" t="s">
        <v>19</v>
      </c>
      <c r="C13">
        <v>7600</v>
      </c>
      <c r="D13">
        <v>8040</v>
      </c>
      <c r="E13">
        <v>9035</v>
      </c>
      <c r="F13">
        <v>8880</v>
      </c>
      <c r="H13" t="s">
        <v>28</v>
      </c>
      <c r="I13">
        <v>74755</v>
      </c>
      <c r="J13">
        <v>78590</v>
      </c>
      <c r="K13">
        <v>82370</v>
      </c>
      <c r="L13">
        <v>91905</v>
      </c>
      <c r="M13">
        <v>96675</v>
      </c>
      <c r="O13" t="s">
        <v>37</v>
      </c>
      <c r="P13" t="s">
        <v>6</v>
      </c>
      <c r="Q13" t="s">
        <v>29</v>
      </c>
      <c r="R13">
        <v>175455</v>
      </c>
    </row>
    <row r="14" spans="1:20" x14ac:dyDescent="0.25">
      <c r="A14" t="s">
        <v>20</v>
      </c>
      <c r="C14">
        <v>146110</v>
      </c>
      <c r="D14">
        <v>160175</v>
      </c>
      <c r="E14">
        <v>183060</v>
      </c>
      <c r="F14">
        <v>195660</v>
      </c>
      <c r="H14" t="s">
        <v>3</v>
      </c>
      <c r="I14">
        <v>31770</v>
      </c>
      <c r="J14">
        <v>32885</v>
      </c>
      <c r="K14">
        <v>35895</v>
      </c>
      <c r="L14">
        <v>41160</v>
      </c>
      <c r="M14">
        <v>45625</v>
      </c>
      <c r="O14" t="s">
        <v>37</v>
      </c>
      <c r="P14" t="s">
        <v>7</v>
      </c>
      <c r="Q14" t="s">
        <v>33</v>
      </c>
      <c r="R14">
        <v>199680</v>
      </c>
    </row>
    <row r="15" spans="1:20" x14ac:dyDescent="0.25">
      <c r="A15" t="s">
        <v>21</v>
      </c>
      <c r="C15">
        <v>16245</v>
      </c>
      <c r="D15">
        <v>16945</v>
      </c>
      <c r="E15">
        <v>17490</v>
      </c>
      <c r="F15">
        <v>18610</v>
      </c>
      <c r="H15" t="s">
        <v>4</v>
      </c>
      <c r="I15">
        <v>32940</v>
      </c>
      <c r="J15">
        <v>31325</v>
      </c>
      <c r="K15">
        <v>33485</v>
      </c>
      <c r="L15">
        <v>39870</v>
      </c>
      <c r="M15">
        <v>40840</v>
      </c>
      <c r="O15" t="s">
        <v>37</v>
      </c>
      <c r="P15" t="s">
        <v>7</v>
      </c>
      <c r="Q15" t="s">
        <v>32</v>
      </c>
      <c r="R15">
        <v>213365</v>
      </c>
    </row>
    <row r="16" spans="1:20" x14ac:dyDescent="0.25">
      <c r="A16" t="s">
        <v>22</v>
      </c>
      <c r="C16">
        <v>24020</v>
      </c>
      <c r="D16">
        <v>26510</v>
      </c>
      <c r="E16">
        <v>32355</v>
      </c>
      <c r="F16">
        <v>34685</v>
      </c>
      <c r="I16">
        <f>SUBTOTAL(109,I10:I15)</f>
        <v>1945560</v>
      </c>
      <c r="J16">
        <f>SUBTOTAL(109,J10:J15)</f>
        <v>1960320</v>
      </c>
      <c r="K16">
        <f>SUBTOTAL(109,K10:K15)</f>
        <v>1975100</v>
      </c>
      <c r="L16">
        <f>SUBTOTAL(109,L10:L15)</f>
        <v>2146475</v>
      </c>
      <c r="M16">
        <f>SUBTOTAL(109,M10:M15)</f>
        <v>2182565</v>
      </c>
      <c r="O16" t="s">
        <v>37</v>
      </c>
      <c r="P16" t="s">
        <v>7</v>
      </c>
      <c r="Q16" t="s">
        <v>31</v>
      </c>
      <c r="R16">
        <v>242095</v>
      </c>
    </row>
    <row r="17" spans="1:18" x14ac:dyDescent="0.25">
      <c r="A17" t="s">
        <v>23</v>
      </c>
      <c r="C17">
        <v>27110</v>
      </c>
      <c r="D17">
        <v>28390</v>
      </c>
      <c r="E17">
        <v>32215</v>
      </c>
      <c r="F17">
        <v>32260</v>
      </c>
      <c r="O17" t="s">
        <v>37</v>
      </c>
      <c r="P17" t="s">
        <v>7</v>
      </c>
      <c r="Q17" t="s">
        <v>30</v>
      </c>
      <c r="R17">
        <v>249025</v>
      </c>
    </row>
    <row r="18" spans="1:18" x14ac:dyDescent="0.25">
      <c r="A18" t="s">
        <v>4</v>
      </c>
      <c r="C18">
        <v>270780</v>
      </c>
      <c r="D18">
        <v>235545</v>
      </c>
      <c r="E18">
        <v>238650</v>
      </c>
      <c r="F18">
        <v>240170</v>
      </c>
      <c r="O18" t="s">
        <v>37</v>
      </c>
      <c r="P18" t="s">
        <v>7</v>
      </c>
      <c r="Q18" t="s">
        <v>29</v>
      </c>
      <c r="R18">
        <v>277100</v>
      </c>
    </row>
    <row r="19" spans="1:18" x14ac:dyDescent="0.25">
      <c r="C19">
        <f t="shared" ref="C19:F19" si="0">SUBTOTAL(109,C9:C18)</f>
        <v>1960325</v>
      </c>
      <c r="D19">
        <f t="shared" si="0"/>
        <v>1975105</v>
      </c>
      <c r="E19">
        <f t="shared" si="0"/>
        <v>2146485</v>
      </c>
      <c r="F19">
        <f t="shared" si="0"/>
        <v>2182555</v>
      </c>
      <c r="O19" t="s">
        <v>37</v>
      </c>
      <c r="P19" t="s">
        <v>8</v>
      </c>
      <c r="Q19" t="s">
        <v>33</v>
      </c>
      <c r="R19">
        <v>70520</v>
      </c>
    </row>
    <row r="20" spans="1:18" x14ac:dyDescent="0.25">
      <c r="O20" t="s">
        <v>37</v>
      </c>
      <c r="P20" t="s">
        <v>8</v>
      </c>
      <c r="Q20" t="s">
        <v>32</v>
      </c>
      <c r="R20">
        <v>73645</v>
      </c>
    </row>
    <row r="21" spans="1:18" x14ac:dyDescent="0.25">
      <c r="J21" t="s">
        <v>34</v>
      </c>
      <c r="K21" t="s">
        <v>0</v>
      </c>
      <c r="L21" t="s">
        <v>38</v>
      </c>
      <c r="M21" t="s">
        <v>35</v>
      </c>
      <c r="O21" t="s">
        <v>37</v>
      </c>
      <c r="P21" t="s">
        <v>8</v>
      </c>
      <c r="Q21" t="s">
        <v>31</v>
      </c>
      <c r="R21">
        <v>84515</v>
      </c>
    </row>
    <row r="22" spans="1:18" x14ac:dyDescent="0.25">
      <c r="H22" s="2">
        <v>1945560</v>
      </c>
      <c r="J22" t="s">
        <v>37</v>
      </c>
      <c r="K22" t="s">
        <v>1</v>
      </c>
      <c r="L22" t="s">
        <v>33</v>
      </c>
      <c r="M22">
        <v>253980</v>
      </c>
      <c r="O22" t="s">
        <v>37</v>
      </c>
      <c r="P22" t="s">
        <v>8</v>
      </c>
      <c r="Q22" t="s">
        <v>30</v>
      </c>
      <c r="R22">
        <v>104000</v>
      </c>
    </row>
    <row r="23" spans="1:18" x14ac:dyDescent="0.25">
      <c r="H23" s="2">
        <v>1960320</v>
      </c>
      <c r="J23" t="s">
        <v>37</v>
      </c>
      <c r="K23" t="s">
        <v>1</v>
      </c>
      <c r="L23" t="s">
        <v>32</v>
      </c>
      <c r="M23">
        <v>269185</v>
      </c>
      <c r="O23" t="s">
        <v>37</v>
      </c>
      <c r="P23" t="s">
        <v>8</v>
      </c>
      <c r="Q23" t="s">
        <v>29</v>
      </c>
      <c r="R23">
        <v>134220</v>
      </c>
    </row>
    <row r="24" spans="1:18" x14ac:dyDescent="0.25">
      <c r="H24" s="2">
        <v>1975100</v>
      </c>
      <c r="J24" t="s">
        <v>37</v>
      </c>
      <c r="K24" t="s">
        <v>1</v>
      </c>
      <c r="L24" t="s">
        <v>31</v>
      </c>
      <c r="M24">
        <v>296805</v>
      </c>
      <c r="O24" t="s">
        <v>37</v>
      </c>
      <c r="P24" t="s">
        <v>9</v>
      </c>
      <c r="Q24" t="s">
        <v>33</v>
      </c>
      <c r="R24">
        <v>48640</v>
      </c>
    </row>
    <row r="25" spans="1:18" x14ac:dyDescent="0.25">
      <c r="H25" s="2">
        <v>2146475</v>
      </c>
      <c r="J25" t="s">
        <v>37</v>
      </c>
      <c r="K25" t="s">
        <v>1</v>
      </c>
      <c r="L25" t="s">
        <v>30</v>
      </c>
      <c r="M25">
        <v>314740</v>
      </c>
      <c r="O25" t="s">
        <v>37</v>
      </c>
      <c r="P25" t="s">
        <v>9</v>
      </c>
      <c r="Q25" t="s">
        <v>32</v>
      </c>
      <c r="R25">
        <v>49900</v>
      </c>
    </row>
    <row r="26" spans="1:18" x14ac:dyDescent="0.25">
      <c r="H26" s="2">
        <v>2182565</v>
      </c>
      <c r="J26" t="s">
        <v>37</v>
      </c>
      <c r="K26" t="s">
        <v>1</v>
      </c>
      <c r="L26" t="s">
        <v>29</v>
      </c>
      <c r="M26">
        <v>349010</v>
      </c>
      <c r="O26" t="s">
        <v>37</v>
      </c>
      <c r="P26" t="s">
        <v>9</v>
      </c>
      <c r="Q26" t="s">
        <v>31</v>
      </c>
      <c r="R26">
        <v>54205</v>
      </c>
    </row>
    <row r="27" spans="1:18" x14ac:dyDescent="0.25">
      <c r="H27" s="2">
        <f>SUM(H22:H26)</f>
        <v>10210020</v>
      </c>
      <c r="J27" t="s">
        <v>37</v>
      </c>
      <c r="K27" t="s">
        <v>2</v>
      </c>
      <c r="L27" t="s">
        <v>33</v>
      </c>
      <c r="M27">
        <v>214715</v>
      </c>
      <c r="O27" t="s">
        <v>37</v>
      </c>
      <c r="P27" t="s">
        <v>9</v>
      </c>
      <c r="Q27" t="s">
        <v>30</v>
      </c>
      <c r="R27">
        <v>68625</v>
      </c>
    </row>
    <row r="28" spans="1:18" x14ac:dyDescent="0.25">
      <c r="J28" t="s">
        <v>37</v>
      </c>
      <c r="K28" t="s">
        <v>2</v>
      </c>
      <c r="L28" t="s">
        <v>32</v>
      </c>
      <c r="M28">
        <v>226305</v>
      </c>
      <c r="O28" t="s">
        <v>37</v>
      </c>
      <c r="P28" t="s">
        <v>9</v>
      </c>
      <c r="Q28" t="s">
        <v>29</v>
      </c>
      <c r="R28">
        <v>93175</v>
      </c>
    </row>
    <row r="29" spans="1:18" x14ac:dyDescent="0.25">
      <c r="J29" t="s">
        <v>37</v>
      </c>
      <c r="K29" t="s">
        <v>2</v>
      </c>
      <c r="L29" t="s">
        <v>31</v>
      </c>
      <c r="M29">
        <v>259535</v>
      </c>
      <c r="O29" t="s">
        <v>37</v>
      </c>
      <c r="P29" t="s">
        <v>10</v>
      </c>
      <c r="Q29" t="s">
        <v>33</v>
      </c>
      <c r="R29">
        <v>15</v>
      </c>
    </row>
    <row r="30" spans="1:18" x14ac:dyDescent="0.25">
      <c r="J30" t="s">
        <v>37</v>
      </c>
      <c r="K30" t="s">
        <v>2</v>
      </c>
      <c r="L30" t="s">
        <v>30</v>
      </c>
      <c r="M30">
        <v>289455</v>
      </c>
      <c r="O30" t="s">
        <v>37</v>
      </c>
      <c r="P30" t="s">
        <v>10</v>
      </c>
      <c r="Q30" t="s">
        <v>32</v>
      </c>
      <c r="R30">
        <v>35</v>
      </c>
    </row>
    <row r="31" spans="1:18" x14ac:dyDescent="0.25">
      <c r="J31" t="s">
        <v>37</v>
      </c>
      <c r="K31" t="s">
        <v>2</v>
      </c>
      <c r="L31" t="s">
        <v>29</v>
      </c>
      <c r="M31">
        <v>329845</v>
      </c>
      <c r="O31" t="s">
        <v>37</v>
      </c>
      <c r="P31" t="s">
        <v>10</v>
      </c>
      <c r="Q31" t="s">
        <v>31</v>
      </c>
      <c r="R31">
        <v>25</v>
      </c>
    </row>
    <row r="32" spans="1:18" x14ac:dyDescent="0.25">
      <c r="J32" t="s">
        <v>37</v>
      </c>
      <c r="K32" t="s">
        <v>3</v>
      </c>
      <c r="L32" t="s">
        <v>33</v>
      </c>
      <c r="M32">
        <v>340</v>
      </c>
      <c r="O32" t="s">
        <v>37</v>
      </c>
      <c r="P32" t="s">
        <v>10</v>
      </c>
      <c r="Q32" t="s">
        <v>30</v>
      </c>
      <c r="R32">
        <v>120</v>
      </c>
    </row>
    <row r="33" spans="10:18" x14ac:dyDescent="0.25">
      <c r="J33" t="s">
        <v>37</v>
      </c>
      <c r="K33" t="s">
        <v>3</v>
      </c>
      <c r="L33" t="s">
        <v>32</v>
      </c>
      <c r="M33">
        <v>460</v>
      </c>
      <c r="O33" t="s">
        <v>37</v>
      </c>
      <c r="P33" t="s">
        <v>10</v>
      </c>
      <c r="Q33" t="s">
        <v>29</v>
      </c>
      <c r="R33">
        <v>20</v>
      </c>
    </row>
    <row r="34" spans="10:18" x14ac:dyDescent="0.25">
      <c r="J34" t="s">
        <v>37</v>
      </c>
      <c r="K34" t="s">
        <v>3</v>
      </c>
      <c r="L34" t="s">
        <v>31</v>
      </c>
      <c r="M34">
        <v>645</v>
      </c>
      <c r="O34" t="s">
        <v>36</v>
      </c>
      <c r="P34" t="s">
        <v>6</v>
      </c>
      <c r="Q34" t="s">
        <v>33</v>
      </c>
      <c r="R34">
        <v>830380</v>
      </c>
    </row>
    <row r="35" spans="10:18" x14ac:dyDescent="0.25">
      <c r="J35" t="s">
        <v>37</v>
      </c>
      <c r="K35" t="s">
        <v>3</v>
      </c>
      <c r="L35" t="s">
        <v>30</v>
      </c>
      <c r="M35">
        <v>935</v>
      </c>
      <c r="O35" t="s">
        <v>36</v>
      </c>
      <c r="P35" t="s">
        <v>6</v>
      </c>
      <c r="Q35" t="s">
        <v>32</v>
      </c>
      <c r="R35">
        <v>826995</v>
      </c>
    </row>
    <row r="36" spans="10:18" x14ac:dyDescent="0.25">
      <c r="J36" t="s">
        <v>37</v>
      </c>
      <c r="K36" t="s">
        <v>3</v>
      </c>
      <c r="L36" t="s">
        <v>29</v>
      </c>
      <c r="M36">
        <v>1115</v>
      </c>
      <c r="O36" t="s">
        <v>36</v>
      </c>
      <c r="P36" t="s">
        <v>6</v>
      </c>
      <c r="Q36" t="s">
        <v>31</v>
      </c>
      <c r="R36">
        <v>827990</v>
      </c>
    </row>
    <row r="37" spans="10:18" x14ac:dyDescent="0.25">
      <c r="J37" t="s">
        <v>37</v>
      </c>
      <c r="K37" t="s">
        <v>4</v>
      </c>
      <c r="L37" t="s">
        <v>33</v>
      </c>
      <c r="M37">
        <v>130</v>
      </c>
      <c r="O37" t="s">
        <v>36</v>
      </c>
      <c r="P37" t="s">
        <v>6</v>
      </c>
      <c r="Q37" t="s">
        <v>30</v>
      </c>
      <c r="R37">
        <v>853770</v>
      </c>
    </row>
    <row r="38" spans="10:18" x14ac:dyDescent="0.25">
      <c r="J38" t="s">
        <v>37</v>
      </c>
      <c r="K38" t="s">
        <v>4</v>
      </c>
      <c r="L38" t="s">
        <v>32</v>
      </c>
      <c r="M38">
        <v>165</v>
      </c>
      <c r="O38" t="s">
        <v>36</v>
      </c>
      <c r="P38" t="s">
        <v>6</v>
      </c>
      <c r="Q38" t="s">
        <v>29</v>
      </c>
      <c r="R38">
        <v>873800</v>
      </c>
    </row>
    <row r="39" spans="10:18" x14ac:dyDescent="0.25">
      <c r="J39" t="s">
        <v>37</v>
      </c>
      <c r="K39" t="s">
        <v>4</v>
      </c>
      <c r="L39" t="s">
        <v>31</v>
      </c>
      <c r="M39">
        <v>0</v>
      </c>
      <c r="O39" t="s">
        <v>36</v>
      </c>
      <c r="P39" t="s">
        <v>7</v>
      </c>
      <c r="Q39" t="s">
        <v>33</v>
      </c>
      <c r="R39">
        <v>475680</v>
      </c>
    </row>
    <row r="40" spans="10:18" x14ac:dyDescent="0.25">
      <c r="J40" t="s">
        <v>37</v>
      </c>
      <c r="K40" t="s">
        <v>4</v>
      </c>
      <c r="L40" t="s">
        <v>30</v>
      </c>
      <c r="M40">
        <v>0</v>
      </c>
      <c r="O40" t="s">
        <v>36</v>
      </c>
      <c r="P40" t="s">
        <v>7</v>
      </c>
      <c r="Q40" t="s">
        <v>32</v>
      </c>
      <c r="R40">
        <v>485790</v>
      </c>
    </row>
    <row r="41" spans="10:18" x14ac:dyDescent="0.25">
      <c r="J41" t="s">
        <v>37</v>
      </c>
      <c r="K41" t="s">
        <v>4</v>
      </c>
      <c r="L41" t="s">
        <v>29</v>
      </c>
      <c r="M41">
        <v>0</v>
      </c>
      <c r="O41" t="s">
        <v>36</v>
      </c>
      <c r="P41" t="s">
        <v>7</v>
      </c>
      <c r="Q41" t="s">
        <v>31</v>
      </c>
      <c r="R41">
        <v>490750</v>
      </c>
    </row>
    <row r="42" spans="10:18" x14ac:dyDescent="0.25">
      <c r="J42" t="s">
        <v>36</v>
      </c>
      <c r="K42" t="s">
        <v>1</v>
      </c>
      <c r="L42" t="s">
        <v>33</v>
      </c>
      <c r="M42">
        <v>1118390</v>
      </c>
      <c r="O42" t="s">
        <v>36</v>
      </c>
      <c r="P42" t="s">
        <v>7</v>
      </c>
      <c r="Q42" t="s">
        <v>30</v>
      </c>
      <c r="R42">
        <v>534710</v>
      </c>
    </row>
    <row r="43" spans="10:18" x14ac:dyDescent="0.25">
      <c r="J43" t="s">
        <v>36</v>
      </c>
      <c r="K43" t="s">
        <v>1</v>
      </c>
      <c r="L43" t="s">
        <v>32</v>
      </c>
      <c r="M43">
        <v>1133405</v>
      </c>
      <c r="O43" t="s">
        <v>36</v>
      </c>
      <c r="P43" t="s">
        <v>7</v>
      </c>
      <c r="Q43" t="s">
        <v>29</v>
      </c>
      <c r="R43">
        <v>518225</v>
      </c>
    </row>
    <row r="44" spans="10:18" x14ac:dyDescent="0.25">
      <c r="J44" t="s">
        <v>36</v>
      </c>
      <c r="K44" t="s">
        <v>1</v>
      </c>
      <c r="L44" t="s">
        <v>31</v>
      </c>
      <c r="M44">
        <v>1143510</v>
      </c>
      <c r="O44" t="s">
        <v>36</v>
      </c>
      <c r="P44" t="s">
        <v>8</v>
      </c>
      <c r="Q44" t="s">
        <v>33</v>
      </c>
      <c r="R44">
        <v>199165</v>
      </c>
    </row>
    <row r="45" spans="10:18" x14ac:dyDescent="0.25">
      <c r="J45" t="s">
        <v>36</v>
      </c>
      <c r="K45" t="s">
        <v>1</v>
      </c>
      <c r="L45" t="s">
        <v>30</v>
      </c>
      <c r="M45">
        <v>1253920</v>
      </c>
      <c r="O45" t="s">
        <v>36</v>
      </c>
      <c r="P45" t="s">
        <v>8</v>
      </c>
      <c r="Q45" t="s">
        <v>32</v>
      </c>
      <c r="R45">
        <v>200560</v>
      </c>
    </row>
    <row r="46" spans="10:18" x14ac:dyDescent="0.25">
      <c r="J46" t="s">
        <v>36</v>
      </c>
      <c r="K46" t="s">
        <v>1</v>
      </c>
      <c r="L46" t="s">
        <v>29</v>
      </c>
      <c r="M46">
        <v>1284370</v>
      </c>
      <c r="O46" t="s">
        <v>36</v>
      </c>
      <c r="P46" t="s">
        <v>8</v>
      </c>
      <c r="Q46" t="s">
        <v>31</v>
      </c>
      <c r="R46">
        <v>204750</v>
      </c>
    </row>
    <row r="47" spans="10:18" x14ac:dyDescent="0.25">
      <c r="J47" t="s">
        <v>36</v>
      </c>
      <c r="K47" t="s">
        <v>2</v>
      </c>
      <c r="L47" t="s">
        <v>33</v>
      </c>
      <c r="M47">
        <v>825590</v>
      </c>
      <c r="O47" t="s">
        <v>36</v>
      </c>
      <c r="P47" t="s">
        <v>8</v>
      </c>
      <c r="Q47" t="s">
        <v>30</v>
      </c>
      <c r="R47">
        <v>234410</v>
      </c>
    </row>
    <row r="48" spans="10:18" x14ac:dyDescent="0.25">
      <c r="J48" t="s">
        <v>36</v>
      </c>
      <c r="K48" t="s">
        <v>2</v>
      </c>
      <c r="L48" t="s">
        <v>32</v>
      </c>
      <c r="M48">
        <v>824580</v>
      </c>
      <c r="O48" t="s">
        <v>36</v>
      </c>
      <c r="P48" t="s">
        <v>8</v>
      </c>
      <c r="Q48" t="s">
        <v>29</v>
      </c>
      <c r="R48">
        <v>238005</v>
      </c>
    </row>
    <row r="49" spans="10:18" x14ac:dyDescent="0.25">
      <c r="J49" t="s">
        <v>36</v>
      </c>
      <c r="K49" t="s">
        <v>2</v>
      </c>
      <c r="L49" t="s">
        <v>31</v>
      </c>
      <c r="M49">
        <v>828370</v>
      </c>
      <c r="O49" t="s">
        <v>36</v>
      </c>
      <c r="P49" t="s">
        <v>9</v>
      </c>
      <c r="Q49" t="s">
        <v>33</v>
      </c>
      <c r="R49">
        <v>440130</v>
      </c>
    </row>
    <row r="50" spans="10:18" x14ac:dyDescent="0.25">
      <c r="J50" t="s">
        <v>36</v>
      </c>
      <c r="K50" t="s">
        <v>2</v>
      </c>
      <c r="L50" t="s">
        <v>30</v>
      </c>
      <c r="M50">
        <v>887990</v>
      </c>
      <c r="O50" t="s">
        <v>36</v>
      </c>
      <c r="P50" t="s">
        <v>9</v>
      </c>
      <c r="Q50" t="s">
        <v>32</v>
      </c>
      <c r="R50">
        <v>446800</v>
      </c>
    </row>
    <row r="51" spans="10:18" x14ac:dyDescent="0.25">
      <c r="J51" t="s">
        <v>36</v>
      </c>
      <c r="K51" t="s">
        <v>2</v>
      </c>
      <c r="L51" t="s">
        <v>29</v>
      </c>
      <c r="M51">
        <v>891900</v>
      </c>
      <c r="O51" t="s">
        <v>36</v>
      </c>
      <c r="P51" t="s">
        <v>9</v>
      </c>
      <c r="Q51" t="s">
        <v>31</v>
      </c>
      <c r="R51">
        <v>451475</v>
      </c>
    </row>
    <row r="52" spans="10:18" x14ac:dyDescent="0.25">
      <c r="J52" t="s">
        <v>36</v>
      </c>
      <c r="K52" t="s">
        <v>3</v>
      </c>
      <c r="L52" t="s">
        <v>33</v>
      </c>
      <c r="M52">
        <v>1425</v>
      </c>
      <c r="O52" t="s">
        <v>36</v>
      </c>
      <c r="P52" t="s">
        <v>9</v>
      </c>
      <c r="Q52" t="s">
        <v>30</v>
      </c>
      <c r="R52">
        <v>523465</v>
      </c>
    </row>
    <row r="53" spans="10:18" x14ac:dyDescent="0.25">
      <c r="J53" t="s">
        <v>36</v>
      </c>
      <c r="K53" t="s">
        <v>3</v>
      </c>
      <c r="L53" t="s">
        <v>32</v>
      </c>
      <c r="M53">
        <v>2185</v>
      </c>
      <c r="O53" t="s">
        <v>36</v>
      </c>
      <c r="P53" t="s">
        <v>9</v>
      </c>
      <c r="Q53" t="s">
        <v>29</v>
      </c>
      <c r="R53">
        <v>552435</v>
      </c>
    </row>
    <row r="54" spans="10:18" x14ac:dyDescent="0.25">
      <c r="J54" t="s">
        <v>36</v>
      </c>
      <c r="K54" t="s">
        <v>3</v>
      </c>
      <c r="L54" t="s">
        <v>31</v>
      </c>
      <c r="M54">
        <v>3215</v>
      </c>
      <c r="O54" t="s">
        <v>36</v>
      </c>
      <c r="P54" t="s">
        <v>10</v>
      </c>
      <c r="Q54" t="s">
        <v>33</v>
      </c>
      <c r="R54">
        <v>205</v>
      </c>
    </row>
    <row r="55" spans="10:18" x14ac:dyDescent="0.25">
      <c r="J55" t="s">
        <v>36</v>
      </c>
      <c r="K55" t="s">
        <v>3</v>
      </c>
      <c r="L55" t="s">
        <v>30</v>
      </c>
      <c r="M55">
        <v>4570</v>
      </c>
      <c r="O55" t="s">
        <v>36</v>
      </c>
      <c r="P55" t="s">
        <v>10</v>
      </c>
      <c r="Q55" t="s">
        <v>32</v>
      </c>
      <c r="R55">
        <v>175</v>
      </c>
    </row>
    <row r="56" spans="10:18" x14ac:dyDescent="0.25">
      <c r="J56" t="s">
        <v>36</v>
      </c>
      <c r="K56" t="s">
        <v>3</v>
      </c>
      <c r="L56" t="s">
        <v>29</v>
      </c>
      <c r="M56">
        <v>6295</v>
      </c>
      <c r="O56" t="s">
        <v>36</v>
      </c>
      <c r="P56" t="s">
        <v>10</v>
      </c>
      <c r="Q56" t="s">
        <v>31</v>
      </c>
      <c r="R56">
        <v>135</v>
      </c>
    </row>
    <row r="57" spans="10:18" x14ac:dyDescent="0.25">
      <c r="J57" t="s">
        <v>36</v>
      </c>
      <c r="K57" t="s">
        <v>4</v>
      </c>
      <c r="L57" t="s">
        <v>33</v>
      </c>
      <c r="M57">
        <v>155</v>
      </c>
      <c r="O57" t="s">
        <v>36</v>
      </c>
      <c r="P57" t="s">
        <v>10</v>
      </c>
      <c r="Q57" t="s">
        <v>30</v>
      </c>
      <c r="R57">
        <v>120</v>
      </c>
    </row>
    <row r="58" spans="10:18" x14ac:dyDescent="0.25">
      <c r="J58" t="s">
        <v>36</v>
      </c>
      <c r="K58" t="s">
        <v>4</v>
      </c>
      <c r="L58" t="s">
        <v>32</v>
      </c>
      <c r="M58">
        <v>150</v>
      </c>
      <c r="O58" t="s">
        <v>36</v>
      </c>
      <c r="P58" t="s">
        <v>10</v>
      </c>
      <c r="Q58" t="s">
        <v>29</v>
      </c>
      <c r="R58">
        <v>95</v>
      </c>
    </row>
    <row r="59" spans="10:18" x14ac:dyDescent="0.25">
      <c r="J59" t="s">
        <v>36</v>
      </c>
      <c r="K59" t="s">
        <v>4</v>
      </c>
      <c r="L59" t="s">
        <v>31</v>
      </c>
      <c r="M59">
        <v>0</v>
      </c>
    </row>
    <row r="60" spans="10:18" x14ac:dyDescent="0.25">
      <c r="J60" t="s">
        <v>36</v>
      </c>
      <c r="K60" t="s">
        <v>4</v>
      </c>
      <c r="L60" t="s">
        <v>30</v>
      </c>
      <c r="M60">
        <v>0</v>
      </c>
    </row>
    <row r="61" spans="10:18" x14ac:dyDescent="0.25">
      <c r="J61" t="s">
        <v>36</v>
      </c>
      <c r="K61" t="s">
        <v>4</v>
      </c>
      <c r="L61" t="s">
        <v>29</v>
      </c>
      <c r="M61">
        <v>0</v>
      </c>
    </row>
  </sheetData>
  <phoneticPr fontId="2" type="noConversion"/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05F7A-1FE0-401E-A942-C66406F25E4D}">
  <dimension ref="A1:T101"/>
  <sheetViews>
    <sheetView tabSelected="1" zoomScale="85" zoomScaleNormal="85" workbookViewId="0">
      <selection activeCell="Q1" sqref="Q1:T101"/>
    </sheetView>
  </sheetViews>
  <sheetFormatPr defaultRowHeight="15" x14ac:dyDescent="0.25"/>
  <cols>
    <col min="1" max="1" width="11" customWidth="1"/>
    <col min="2" max="2" width="13.7109375" customWidth="1"/>
    <col min="4" max="4" width="13.7109375" customWidth="1"/>
    <col min="6" max="6" width="11" customWidth="1"/>
    <col min="8" max="8" width="13.7109375" customWidth="1"/>
    <col min="11" max="11" width="11" customWidth="1"/>
    <col min="12" max="12" width="17.28515625" customWidth="1"/>
    <col min="14" max="14" width="13.7109375" customWidth="1"/>
  </cols>
  <sheetData>
    <row r="1" spans="1:20" x14ac:dyDescent="0.25">
      <c r="A1" t="s">
        <v>34</v>
      </c>
      <c r="B1" t="s">
        <v>35</v>
      </c>
      <c r="F1" t="s">
        <v>34</v>
      </c>
      <c r="G1" t="s">
        <v>38</v>
      </c>
      <c r="H1" t="s">
        <v>35</v>
      </c>
      <c r="K1" t="s">
        <v>34</v>
      </c>
      <c r="L1" t="s">
        <v>39</v>
      </c>
      <c r="M1" t="s">
        <v>38</v>
      </c>
      <c r="N1" t="s">
        <v>35</v>
      </c>
      <c r="Q1" t="s">
        <v>34</v>
      </c>
      <c r="R1" t="s">
        <v>48</v>
      </c>
      <c r="S1" t="s">
        <v>38</v>
      </c>
      <c r="T1" t="s">
        <v>35</v>
      </c>
    </row>
    <row r="2" spans="1:20" x14ac:dyDescent="0.25">
      <c r="A2" t="s">
        <v>36</v>
      </c>
      <c r="B2">
        <v>10210020</v>
      </c>
      <c r="F2" t="s">
        <v>36</v>
      </c>
      <c r="G2">
        <v>2017</v>
      </c>
      <c r="H2">
        <v>1945560</v>
      </c>
      <c r="K2" t="s">
        <v>37</v>
      </c>
      <c r="L2" t="s">
        <v>12</v>
      </c>
      <c r="M2" t="s">
        <v>33</v>
      </c>
      <c r="N2">
        <v>20400</v>
      </c>
      <c r="Q2" t="s">
        <v>37</v>
      </c>
      <c r="R2" t="s">
        <v>15</v>
      </c>
      <c r="S2" s="1">
        <v>2017</v>
      </c>
    </row>
    <row r="3" spans="1:20" x14ac:dyDescent="0.25">
      <c r="A3" t="s">
        <v>37</v>
      </c>
      <c r="B3">
        <v>2807350</v>
      </c>
      <c r="F3" t="s">
        <v>36</v>
      </c>
      <c r="G3">
        <v>2018</v>
      </c>
      <c r="H3">
        <v>1960320</v>
      </c>
      <c r="K3" t="s">
        <v>37</v>
      </c>
      <c r="L3" t="s">
        <v>12</v>
      </c>
      <c r="M3" t="s">
        <v>32</v>
      </c>
      <c r="N3">
        <v>23980</v>
      </c>
      <c r="Q3" t="s">
        <v>37</v>
      </c>
      <c r="R3" t="s">
        <v>15</v>
      </c>
      <c r="S3" s="1">
        <v>2018</v>
      </c>
      <c r="T3">
        <v>188990</v>
      </c>
    </row>
    <row r="4" spans="1:20" x14ac:dyDescent="0.25">
      <c r="F4" t="s">
        <v>36</v>
      </c>
      <c r="G4">
        <v>2019</v>
      </c>
      <c r="H4">
        <v>1975100</v>
      </c>
      <c r="K4" t="s">
        <v>37</v>
      </c>
      <c r="L4" t="s">
        <v>12</v>
      </c>
      <c r="M4" t="s">
        <v>31</v>
      </c>
      <c r="N4">
        <v>27425</v>
      </c>
      <c r="Q4" t="s">
        <v>37</v>
      </c>
      <c r="R4" t="s">
        <v>15</v>
      </c>
      <c r="S4" s="1">
        <v>2019</v>
      </c>
      <c r="T4">
        <v>220725</v>
      </c>
    </row>
    <row r="5" spans="1:20" x14ac:dyDescent="0.25">
      <c r="F5" t="s">
        <v>36</v>
      </c>
      <c r="G5">
        <v>2020</v>
      </c>
      <c r="H5">
        <v>2146475</v>
      </c>
      <c r="K5" t="s">
        <v>37</v>
      </c>
      <c r="L5" t="s">
        <v>12</v>
      </c>
      <c r="M5" t="s">
        <v>30</v>
      </c>
      <c r="N5">
        <v>30765</v>
      </c>
      <c r="Q5" t="s">
        <v>37</v>
      </c>
      <c r="R5" t="s">
        <v>15</v>
      </c>
      <c r="S5" s="1">
        <v>2020</v>
      </c>
      <c r="T5">
        <v>232470</v>
      </c>
    </row>
    <row r="6" spans="1:20" x14ac:dyDescent="0.25">
      <c r="F6" t="s">
        <v>36</v>
      </c>
      <c r="G6">
        <v>2021</v>
      </c>
      <c r="H6">
        <v>2182565</v>
      </c>
      <c r="K6" t="s">
        <v>37</v>
      </c>
      <c r="L6" t="s">
        <v>12</v>
      </c>
      <c r="M6" t="s">
        <v>29</v>
      </c>
      <c r="N6">
        <v>35625</v>
      </c>
      <c r="Q6" t="s">
        <v>37</v>
      </c>
      <c r="R6" t="s">
        <v>15</v>
      </c>
      <c r="S6" s="1">
        <v>2021</v>
      </c>
      <c r="T6">
        <v>236020</v>
      </c>
    </row>
    <row r="7" spans="1:20" x14ac:dyDescent="0.25">
      <c r="A7" t="s">
        <v>38</v>
      </c>
      <c r="B7" t="s">
        <v>35</v>
      </c>
      <c r="F7" t="s">
        <v>37</v>
      </c>
      <c r="G7">
        <v>2017</v>
      </c>
      <c r="H7">
        <v>469155</v>
      </c>
      <c r="K7" t="s">
        <v>37</v>
      </c>
      <c r="L7" t="s">
        <v>13</v>
      </c>
      <c r="M7" t="s">
        <v>33</v>
      </c>
      <c r="N7">
        <v>448755</v>
      </c>
      <c r="Q7" t="s">
        <v>37</v>
      </c>
      <c r="R7" t="s">
        <v>16</v>
      </c>
      <c r="S7" s="1">
        <v>2017</v>
      </c>
    </row>
    <row r="8" spans="1:20" x14ac:dyDescent="0.25">
      <c r="A8">
        <v>2017</v>
      </c>
      <c r="B8">
        <v>2414715</v>
      </c>
      <c r="F8" t="s">
        <v>37</v>
      </c>
      <c r="G8">
        <v>2018</v>
      </c>
      <c r="H8">
        <v>496110</v>
      </c>
      <c r="K8" t="s">
        <v>37</v>
      </c>
      <c r="L8" t="s">
        <v>13</v>
      </c>
      <c r="M8" t="s">
        <v>32</v>
      </c>
      <c r="N8">
        <v>472130</v>
      </c>
      <c r="Q8" t="s">
        <v>37</v>
      </c>
      <c r="R8" t="s">
        <v>16</v>
      </c>
      <c r="S8" s="1">
        <v>2018</v>
      </c>
      <c r="T8">
        <v>17935</v>
      </c>
    </row>
    <row r="9" spans="1:20" x14ac:dyDescent="0.25">
      <c r="A9">
        <v>2018</v>
      </c>
      <c r="B9">
        <v>2456430</v>
      </c>
      <c r="F9" t="s">
        <v>37</v>
      </c>
      <c r="G9">
        <v>2019</v>
      </c>
      <c r="H9">
        <v>556985</v>
      </c>
      <c r="K9" t="s">
        <v>37</v>
      </c>
      <c r="L9" t="s">
        <v>13</v>
      </c>
      <c r="M9" t="s">
        <v>31</v>
      </c>
      <c r="N9">
        <v>529560</v>
      </c>
      <c r="Q9" t="s">
        <v>37</v>
      </c>
      <c r="R9" t="s">
        <v>16</v>
      </c>
      <c r="S9" s="1">
        <v>2019</v>
      </c>
      <c r="T9">
        <v>19040</v>
      </c>
    </row>
    <row r="10" spans="1:20" x14ac:dyDescent="0.25">
      <c r="A10">
        <v>2019</v>
      </c>
      <c r="B10">
        <v>2532085</v>
      </c>
      <c r="F10" t="s">
        <v>37</v>
      </c>
      <c r="G10">
        <v>2020</v>
      </c>
      <c r="H10">
        <v>605130</v>
      </c>
      <c r="K10" t="s">
        <v>37</v>
      </c>
      <c r="L10" t="s">
        <v>13</v>
      </c>
      <c r="M10" t="s">
        <v>30</v>
      </c>
      <c r="N10">
        <v>574365</v>
      </c>
      <c r="Q10" t="s">
        <v>37</v>
      </c>
      <c r="R10" t="s">
        <v>16</v>
      </c>
      <c r="S10" s="1">
        <v>2020</v>
      </c>
      <c r="T10">
        <v>16095</v>
      </c>
    </row>
    <row r="11" spans="1:20" x14ac:dyDescent="0.25">
      <c r="A11">
        <v>2020</v>
      </c>
      <c r="B11">
        <v>2751605</v>
      </c>
      <c r="F11" t="s">
        <v>37</v>
      </c>
      <c r="G11">
        <v>2021</v>
      </c>
      <c r="H11">
        <v>679970</v>
      </c>
      <c r="K11" t="s">
        <v>37</v>
      </c>
      <c r="L11" t="s">
        <v>13</v>
      </c>
      <c r="M11" t="s">
        <v>29</v>
      </c>
      <c r="N11">
        <v>644345</v>
      </c>
      <c r="Q11" t="s">
        <v>37</v>
      </c>
      <c r="R11" t="s">
        <v>16</v>
      </c>
      <c r="S11" s="1">
        <v>2021</v>
      </c>
      <c r="T11">
        <v>18730</v>
      </c>
    </row>
    <row r="12" spans="1:20" x14ac:dyDescent="0.25">
      <c r="A12">
        <v>2021</v>
      </c>
      <c r="B12">
        <v>2862535</v>
      </c>
      <c r="K12" t="s">
        <v>36</v>
      </c>
      <c r="L12" t="s">
        <v>12</v>
      </c>
      <c r="M12" t="s">
        <v>33</v>
      </c>
      <c r="N12">
        <v>290695</v>
      </c>
      <c r="Q12" t="s">
        <v>37</v>
      </c>
      <c r="R12" t="s">
        <v>17</v>
      </c>
      <c r="S12" s="1">
        <v>2017</v>
      </c>
    </row>
    <row r="13" spans="1:20" x14ac:dyDescent="0.25">
      <c r="K13" t="s">
        <v>36</v>
      </c>
      <c r="L13" t="s">
        <v>12</v>
      </c>
      <c r="M13" t="s">
        <v>32</v>
      </c>
      <c r="N13">
        <v>316380</v>
      </c>
      <c r="Q13" t="s">
        <v>37</v>
      </c>
      <c r="R13" t="s">
        <v>17</v>
      </c>
      <c r="S13" s="1">
        <v>2018</v>
      </c>
      <c r="T13">
        <v>112605</v>
      </c>
    </row>
    <row r="14" spans="1:20" x14ac:dyDescent="0.25">
      <c r="K14" t="s">
        <v>36</v>
      </c>
      <c r="L14" t="s">
        <v>12</v>
      </c>
      <c r="M14" t="s">
        <v>31</v>
      </c>
      <c r="N14">
        <v>341515</v>
      </c>
      <c r="Q14" t="s">
        <v>37</v>
      </c>
      <c r="R14" t="s">
        <v>17</v>
      </c>
      <c r="S14" s="1">
        <v>2019</v>
      </c>
      <c r="T14">
        <v>120615</v>
      </c>
    </row>
    <row r="15" spans="1:20" x14ac:dyDescent="0.25">
      <c r="K15" t="s">
        <v>36</v>
      </c>
      <c r="L15" t="s">
        <v>12</v>
      </c>
      <c r="M15" t="s">
        <v>30</v>
      </c>
      <c r="N15">
        <v>386595</v>
      </c>
      <c r="Q15" t="s">
        <v>37</v>
      </c>
      <c r="R15" t="s">
        <v>17</v>
      </c>
      <c r="S15" s="1">
        <v>2020</v>
      </c>
      <c r="T15">
        <v>134420</v>
      </c>
    </row>
    <row r="16" spans="1:20" x14ac:dyDescent="0.25">
      <c r="A16" t="s">
        <v>34</v>
      </c>
      <c r="B16" t="s">
        <v>0</v>
      </c>
      <c r="C16" t="s">
        <v>38</v>
      </c>
      <c r="D16" t="s">
        <v>35</v>
      </c>
      <c r="K16" t="s">
        <v>36</v>
      </c>
      <c r="L16" t="s">
        <v>12</v>
      </c>
      <c r="M16" t="s">
        <v>29</v>
      </c>
      <c r="N16">
        <v>415950</v>
      </c>
      <c r="Q16" t="s">
        <v>37</v>
      </c>
      <c r="R16" t="s">
        <v>17</v>
      </c>
      <c r="S16" s="1">
        <v>2021</v>
      </c>
      <c r="T16">
        <v>148960</v>
      </c>
    </row>
    <row r="17" spans="1:20" x14ac:dyDescent="0.25">
      <c r="A17" t="s">
        <v>37</v>
      </c>
      <c r="B17" t="s">
        <v>1</v>
      </c>
      <c r="C17" t="s">
        <v>33</v>
      </c>
      <c r="D17">
        <v>253980</v>
      </c>
      <c r="K17" t="s">
        <v>36</v>
      </c>
      <c r="L17" t="s">
        <v>13</v>
      </c>
      <c r="M17" t="s">
        <v>33</v>
      </c>
      <c r="N17">
        <v>1654860</v>
      </c>
      <c r="Q17" t="s">
        <v>37</v>
      </c>
      <c r="R17" t="s">
        <v>18</v>
      </c>
      <c r="S17" s="1">
        <v>2017</v>
      </c>
    </row>
    <row r="18" spans="1:20" x14ac:dyDescent="0.25">
      <c r="A18" t="s">
        <v>37</v>
      </c>
      <c r="B18" t="s">
        <v>1</v>
      </c>
      <c r="C18" t="s">
        <v>32</v>
      </c>
      <c r="D18">
        <v>269185</v>
      </c>
      <c r="K18" t="s">
        <v>36</v>
      </c>
      <c r="L18" t="s">
        <v>13</v>
      </c>
      <c r="M18" t="s">
        <v>32</v>
      </c>
      <c r="N18">
        <v>1643945</v>
      </c>
      <c r="Q18" t="s">
        <v>37</v>
      </c>
      <c r="R18" t="s">
        <v>18</v>
      </c>
      <c r="S18" s="1">
        <v>2018</v>
      </c>
      <c r="T18">
        <v>21690</v>
      </c>
    </row>
    <row r="19" spans="1:20" x14ac:dyDescent="0.25">
      <c r="A19" t="s">
        <v>37</v>
      </c>
      <c r="B19" t="s">
        <v>1</v>
      </c>
      <c r="C19" t="s">
        <v>31</v>
      </c>
      <c r="D19">
        <v>296805</v>
      </c>
      <c r="K19" t="s">
        <v>36</v>
      </c>
      <c r="L19" t="s">
        <v>13</v>
      </c>
      <c r="M19" t="s">
        <v>31</v>
      </c>
      <c r="N19">
        <v>1633585</v>
      </c>
      <c r="Q19" t="s">
        <v>37</v>
      </c>
      <c r="R19" t="s">
        <v>18</v>
      </c>
      <c r="S19" s="1">
        <v>2019</v>
      </c>
      <c r="T19">
        <v>38815</v>
      </c>
    </row>
    <row r="20" spans="1:20" x14ac:dyDescent="0.25">
      <c r="A20" t="s">
        <v>37</v>
      </c>
      <c r="B20" t="s">
        <v>1</v>
      </c>
      <c r="C20" t="s">
        <v>30</v>
      </c>
      <c r="D20">
        <v>314740</v>
      </c>
      <c r="K20" t="s">
        <v>36</v>
      </c>
      <c r="L20" t="s">
        <v>13</v>
      </c>
      <c r="M20" t="s">
        <v>30</v>
      </c>
      <c r="N20">
        <v>1759880</v>
      </c>
      <c r="Q20" t="s">
        <v>37</v>
      </c>
      <c r="R20" t="s">
        <v>18</v>
      </c>
      <c r="S20" s="1">
        <v>2020</v>
      </c>
      <c r="T20">
        <v>55290</v>
      </c>
    </row>
    <row r="21" spans="1:20" x14ac:dyDescent="0.25">
      <c r="A21" t="s">
        <v>37</v>
      </c>
      <c r="B21" t="s">
        <v>1</v>
      </c>
      <c r="C21" t="s">
        <v>29</v>
      </c>
      <c r="D21">
        <v>349010</v>
      </c>
      <c r="K21" t="s">
        <v>36</v>
      </c>
      <c r="L21" t="s">
        <v>13</v>
      </c>
      <c r="M21" t="s">
        <v>29</v>
      </c>
      <c r="N21">
        <v>1766610</v>
      </c>
      <c r="Q21" t="s">
        <v>37</v>
      </c>
      <c r="R21" t="s">
        <v>18</v>
      </c>
      <c r="S21" s="1">
        <v>2021</v>
      </c>
      <c r="T21">
        <v>80060</v>
      </c>
    </row>
    <row r="22" spans="1:20" x14ac:dyDescent="0.25">
      <c r="A22" t="s">
        <v>37</v>
      </c>
      <c r="B22" t="s">
        <v>2</v>
      </c>
      <c r="C22" t="s">
        <v>33</v>
      </c>
      <c r="D22">
        <v>214715</v>
      </c>
      <c r="Q22" t="s">
        <v>37</v>
      </c>
      <c r="R22" t="s">
        <v>19</v>
      </c>
      <c r="S22">
        <v>2017</v>
      </c>
    </row>
    <row r="23" spans="1:20" x14ac:dyDescent="0.25">
      <c r="A23" t="s">
        <v>37</v>
      </c>
      <c r="B23" t="s">
        <v>2</v>
      </c>
      <c r="C23" t="s">
        <v>32</v>
      </c>
      <c r="D23">
        <v>226305</v>
      </c>
      <c r="Q23" t="s">
        <v>37</v>
      </c>
      <c r="R23" t="s">
        <v>19</v>
      </c>
      <c r="S23">
        <v>2018</v>
      </c>
      <c r="T23">
        <v>2220</v>
      </c>
    </row>
    <row r="24" spans="1:20" x14ac:dyDescent="0.25">
      <c r="A24" t="s">
        <v>37</v>
      </c>
      <c r="B24" t="s">
        <v>2</v>
      </c>
      <c r="C24" t="s">
        <v>31</v>
      </c>
      <c r="D24">
        <v>259535</v>
      </c>
      <c r="Q24" t="s">
        <v>37</v>
      </c>
      <c r="R24" t="s">
        <v>19</v>
      </c>
      <c r="S24">
        <v>2019</v>
      </c>
      <c r="T24">
        <v>2445</v>
      </c>
    </row>
    <row r="25" spans="1:20" x14ac:dyDescent="0.25">
      <c r="A25" t="s">
        <v>37</v>
      </c>
      <c r="B25" t="s">
        <v>2</v>
      </c>
      <c r="C25" t="s">
        <v>30</v>
      </c>
      <c r="D25">
        <v>289455</v>
      </c>
      <c r="Q25" t="s">
        <v>37</v>
      </c>
      <c r="R25" t="s">
        <v>19</v>
      </c>
      <c r="S25">
        <v>2020</v>
      </c>
      <c r="T25">
        <v>2450</v>
      </c>
    </row>
    <row r="26" spans="1:20" x14ac:dyDescent="0.25">
      <c r="A26" t="s">
        <v>37</v>
      </c>
      <c r="B26" t="s">
        <v>2</v>
      </c>
      <c r="C26" t="s">
        <v>29</v>
      </c>
      <c r="D26">
        <v>329845</v>
      </c>
      <c r="Q26" t="s">
        <v>37</v>
      </c>
      <c r="R26" t="s">
        <v>19</v>
      </c>
      <c r="S26">
        <v>2021</v>
      </c>
      <c r="T26">
        <v>2610</v>
      </c>
    </row>
    <row r="27" spans="1:20" x14ac:dyDescent="0.25">
      <c r="A27" t="s">
        <v>37</v>
      </c>
      <c r="B27" t="s">
        <v>3</v>
      </c>
      <c r="C27" t="s">
        <v>33</v>
      </c>
      <c r="D27">
        <v>340</v>
      </c>
      <c r="Q27" t="s">
        <v>37</v>
      </c>
      <c r="R27" t="s">
        <v>20</v>
      </c>
      <c r="S27">
        <v>2017</v>
      </c>
    </row>
    <row r="28" spans="1:20" x14ac:dyDescent="0.25">
      <c r="A28" t="s">
        <v>37</v>
      </c>
      <c r="B28" t="s">
        <v>3</v>
      </c>
      <c r="C28" t="s">
        <v>32</v>
      </c>
      <c r="D28">
        <v>460</v>
      </c>
      <c r="Q28" t="s">
        <v>37</v>
      </c>
      <c r="R28" t="s">
        <v>20</v>
      </c>
      <c r="S28">
        <v>2018</v>
      </c>
      <c r="T28">
        <v>50310</v>
      </c>
    </row>
    <row r="29" spans="1:20" x14ac:dyDescent="0.25">
      <c r="A29" t="s">
        <v>37</v>
      </c>
      <c r="B29" t="s">
        <v>3</v>
      </c>
      <c r="C29" t="s">
        <v>31</v>
      </c>
      <c r="D29">
        <v>645</v>
      </c>
      <c r="Q29" t="s">
        <v>37</v>
      </c>
      <c r="R29" t="s">
        <v>20</v>
      </c>
      <c r="S29">
        <v>2019</v>
      </c>
      <c r="T29">
        <v>59405</v>
      </c>
    </row>
    <row r="30" spans="1:20" x14ac:dyDescent="0.25">
      <c r="A30" t="s">
        <v>37</v>
      </c>
      <c r="B30" t="s">
        <v>3</v>
      </c>
      <c r="C30" t="s">
        <v>30</v>
      </c>
      <c r="D30">
        <v>935</v>
      </c>
      <c r="Q30" t="s">
        <v>37</v>
      </c>
      <c r="R30" t="s">
        <v>20</v>
      </c>
      <c r="S30">
        <v>2020</v>
      </c>
      <c r="T30">
        <v>73635</v>
      </c>
    </row>
    <row r="31" spans="1:20" x14ac:dyDescent="0.25">
      <c r="A31" t="s">
        <v>37</v>
      </c>
      <c r="B31" t="s">
        <v>3</v>
      </c>
      <c r="C31" t="s">
        <v>29</v>
      </c>
      <c r="D31">
        <v>1115</v>
      </c>
      <c r="Q31" t="s">
        <v>37</v>
      </c>
      <c r="R31" t="s">
        <v>20</v>
      </c>
      <c r="S31">
        <v>2021</v>
      </c>
      <c r="T31">
        <v>98755</v>
      </c>
    </row>
    <row r="32" spans="1:20" x14ac:dyDescent="0.25">
      <c r="A32" t="s">
        <v>37</v>
      </c>
      <c r="B32" t="s">
        <v>4</v>
      </c>
      <c r="C32" t="s">
        <v>33</v>
      </c>
      <c r="D32">
        <v>130</v>
      </c>
      <c r="Q32" t="s">
        <v>37</v>
      </c>
      <c r="R32" t="s">
        <v>21</v>
      </c>
      <c r="S32">
        <v>2017</v>
      </c>
    </row>
    <row r="33" spans="1:20" x14ac:dyDescent="0.25">
      <c r="A33" t="s">
        <v>37</v>
      </c>
      <c r="B33" t="s">
        <v>4</v>
      </c>
      <c r="C33" t="s">
        <v>32</v>
      </c>
      <c r="D33">
        <v>165</v>
      </c>
      <c r="Q33" t="s">
        <v>37</v>
      </c>
      <c r="R33" t="s">
        <v>21</v>
      </c>
      <c r="S33">
        <v>2018</v>
      </c>
      <c r="T33">
        <v>1665</v>
      </c>
    </row>
    <row r="34" spans="1:20" x14ac:dyDescent="0.25">
      <c r="A34" t="s">
        <v>37</v>
      </c>
      <c r="B34" t="s">
        <v>4</v>
      </c>
      <c r="C34" t="s">
        <v>31</v>
      </c>
      <c r="D34">
        <v>0</v>
      </c>
      <c r="Q34" t="s">
        <v>37</v>
      </c>
      <c r="R34" t="s">
        <v>21</v>
      </c>
      <c r="S34">
        <v>2019</v>
      </c>
      <c r="T34">
        <v>5400</v>
      </c>
    </row>
    <row r="35" spans="1:20" x14ac:dyDescent="0.25">
      <c r="A35" t="s">
        <v>37</v>
      </c>
      <c r="B35" t="s">
        <v>4</v>
      </c>
      <c r="C35" t="s">
        <v>30</v>
      </c>
      <c r="D35">
        <v>0</v>
      </c>
      <c r="Q35" t="s">
        <v>37</v>
      </c>
      <c r="R35" t="s">
        <v>21</v>
      </c>
      <c r="S35">
        <v>2020</v>
      </c>
      <c r="T35">
        <v>8350</v>
      </c>
    </row>
    <row r="36" spans="1:20" x14ac:dyDescent="0.25">
      <c r="A36" t="s">
        <v>37</v>
      </c>
      <c r="B36" t="s">
        <v>4</v>
      </c>
      <c r="C36" t="s">
        <v>29</v>
      </c>
      <c r="D36">
        <v>0</v>
      </c>
      <c r="Q36" t="s">
        <v>37</v>
      </c>
      <c r="R36" t="s">
        <v>21</v>
      </c>
      <c r="S36">
        <v>2021</v>
      </c>
      <c r="T36">
        <v>10875</v>
      </c>
    </row>
    <row r="37" spans="1:20" x14ac:dyDescent="0.25">
      <c r="A37" t="s">
        <v>36</v>
      </c>
      <c r="B37" t="s">
        <v>1</v>
      </c>
      <c r="C37" t="s">
        <v>33</v>
      </c>
      <c r="D37">
        <v>1118390</v>
      </c>
      <c r="Q37" t="s">
        <v>37</v>
      </c>
      <c r="R37" t="s">
        <v>22</v>
      </c>
      <c r="S37">
        <v>2017</v>
      </c>
    </row>
    <row r="38" spans="1:20" x14ac:dyDescent="0.25">
      <c r="A38" t="s">
        <v>36</v>
      </c>
      <c r="B38" t="s">
        <v>1</v>
      </c>
      <c r="C38" t="s">
        <v>32</v>
      </c>
      <c r="D38">
        <v>1133405</v>
      </c>
      <c r="Q38" t="s">
        <v>37</v>
      </c>
      <c r="R38" t="s">
        <v>22</v>
      </c>
      <c r="S38">
        <v>2018</v>
      </c>
      <c r="T38">
        <v>4780</v>
      </c>
    </row>
    <row r="39" spans="1:20" x14ac:dyDescent="0.25">
      <c r="A39" t="s">
        <v>36</v>
      </c>
      <c r="B39" t="s">
        <v>1</v>
      </c>
      <c r="C39" t="s">
        <v>31</v>
      </c>
      <c r="D39">
        <v>1143510</v>
      </c>
      <c r="Q39" t="s">
        <v>37</v>
      </c>
      <c r="R39" t="s">
        <v>22</v>
      </c>
      <c r="S39">
        <v>2019</v>
      </c>
      <c r="T39">
        <v>5515</v>
      </c>
    </row>
    <row r="40" spans="1:20" x14ac:dyDescent="0.25">
      <c r="A40" t="s">
        <v>36</v>
      </c>
      <c r="B40" t="s">
        <v>1</v>
      </c>
      <c r="C40" t="s">
        <v>30</v>
      </c>
      <c r="D40">
        <v>1253920</v>
      </c>
      <c r="Q40" t="s">
        <v>37</v>
      </c>
      <c r="R40" t="s">
        <v>22</v>
      </c>
      <c r="S40">
        <v>2020</v>
      </c>
      <c r="T40">
        <v>6390</v>
      </c>
    </row>
    <row r="41" spans="1:20" x14ac:dyDescent="0.25">
      <c r="A41" t="s">
        <v>36</v>
      </c>
      <c r="B41" t="s">
        <v>1</v>
      </c>
      <c r="C41" t="s">
        <v>29</v>
      </c>
      <c r="D41">
        <v>1284370</v>
      </c>
      <c r="Q41" t="s">
        <v>37</v>
      </c>
      <c r="R41" t="s">
        <v>22</v>
      </c>
      <c r="S41">
        <v>2021</v>
      </c>
      <c r="T41">
        <v>6640</v>
      </c>
    </row>
    <row r="42" spans="1:20" x14ac:dyDescent="0.25">
      <c r="A42" t="s">
        <v>36</v>
      </c>
      <c r="B42" t="s">
        <v>2</v>
      </c>
      <c r="C42" t="s">
        <v>33</v>
      </c>
      <c r="D42">
        <v>825590</v>
      </c>
      <c r="Q42" t="s">
        <v>37</v>
      </c>
      <c r="R42" t="s">
        <v>23</v>
      </c>
      <c r="S42">
        <v>2017</v>
      </c>
    </row>
    <row r="43" spans="1:20" x14ac:dyDescent="0.25">
      <c r="A43" t="s">
        <v>36</v>
      </c>
      <c r="B43" t="s">
        <v>2</v>
      </c>
      <c r="C43" t="s">
        <v>32</v>
      </c>
      <c r="D43">
        <v>824580</v>
      </c>
      <c r="Q43" t="s">
        <v>37</v>
      </c>
      <c r="R43" t="s">
        <v>23</v>
      </c>
      <c r="S43">
        <v>2018</v>
      </c>
      <c r="T43">
        <v>10730</v>
      </c>
    </row>
    <row r="44" spans="1:20" x14ac:dyDescent="0.25">
      <c r="A44" t="s">
        <v>36</v>
      </c>
      <c r="B44" t="s">
        <v>2</v>
      </c>
      <c r="C44" t="s">
        <v>31</v>
      </c>
      <c r="D44">
        <v>828370</v>
      </c>
      <c r="Q44" t="s">
        <v>37</v>
      </c>
      <c r="R44" t="s">
        <v>23</v>
      </c>
      <c r="S44">
        <v>2019</v>
      </c>
      <c r="T44">
        <v>11690</v>
      </c>
    </row>
    <row r="45" spans="1:20" x14ac:dyDescent="0.25">
      <c r="A45" t="s">
        <v>36</v>
      </c>
      <c r="B45" t="s">
        <v>2</v>
      </c>
      <c r="C45" t="s">
        <v>30</v>
      </c>
      <c r="D45">
        <v>887990</v>
      </c>
      <c r="Q45" t="s">
        <v>37</v>
      </c>
      <c r="R45" t="s">
        <v>23</v>
      </c>
      <c r="S45">
        <v>2020</v>
      </c>
      <c r="T45">
        <v>11195</v>
      </c>
    </row>
    <row r="46" spans="1:20" x14ac:dyDescent="0.25">
      <c r="A46" t="s">
        <v>36</v>
      </c>
      <c r="B46" t="s">
        <v>2</v>
      </c>
      <c r="C46" t="s">
        <v>29</v>
      </c>
      <c r="D46">
        <v>891900</v>
      </c>
      <c r="Q46" t="s">
        <v>37</v>
      </c>
      <c r="R46" t="s">
        <v>23</v>
      </c>
      <c r="S46">
        <v>2021</v>
      </c>
      <c r="T46">
        <v>10610</v>
      </c>
    </row>
    <row r="47" spans="1:20" x14ac:dyDescent="0.25">
      <c r="A47" t="s">
        <v>36</v>
      </c>
      <c r="B47" t="s">
        <v>3</v>
      </c>
      <c r="C47" t="s">
        <v>33</v>
      </c>
      <c r="D47">
        <v>1425</v>
      </c>
      <c r="Q47" t="s">
        <v>37</v>
      </c>
      <c r="R47" t="s">
        <v>4</v>
      </c>
      <c r="S47">
        <v>2017</v>
      </c>
    </row>
    <row r="48" spans="1:20" x14ac:dyDescent="0.25">
      <c r="A48" t="s">
        <v>36</v>
      </c>
      <c r="B48" t="s">
        <v>3</v>
      </c>
      <c r="C48" t="s">
        <v>32</v>
      </c>
      <c r="D48">
        <v>2185</v>
      </c>
      <c r="Q48" t="s">
        <v>37</v>
      </c>
      <c r="R48" t="s">
        <v>4</v>
      </c>
      <c r="S48">
        <v>2018</v>
      </c>
      <c r="T48">
        <v>85185</v>
      </c>
    </row>
    <row r="49" spans="1:20" x14ac:dyDescent="0.25">
      <c r="A49" t="s">
        <v>36</v>
      </c>
      <c r="B49" t="s">
        <v>3</v>
      </c>
      <c r="C49" t="s">
        <v>31</v>
      </c>
      <c r="D49">
        <v>3215</v>
      </c>
      <c r="Q49" t="s">
        <v>37</v>
      </c>
      <c r="R49" t="s">
        <v>4</v>
      </c>
      <c r="S49">
        <v>2019</v>
      </c>
      <c r="T49">
        <v>73335</v>
      </c>
    </row>
    <row r="50" spans="1:20" x14ac:dyDescent="0.25">
      <c r="A50" t="s">
        <v>36</v>
      </c>
      <c r="B50" t="s">
        <v>3</v>
      </c>
      <c r="C50" t="s">
        <v>30</v>
      </c>
      <c r="D50">
        <v>4570</v>
      </c>
      <c r="Q50" t="s">
        <v>37</v>
      </c>
      <c r="R50" t="s">
        <v>4</v>
      </c>
      <c r="S50">
        <v>2020</v>
      </c>
      <c r="T50">
        <v>64830</v>
      </c>
    </row>
    <row r="51" spans="1:20" x14ac:dyDescent="0.25">
      <c r="A51" t="s">
        <v>36</v>
      </c>
      <c r="B51" t="s">
        <v>3</v>
      </c>
      <c r="C51" t="s">
        <v>29</v>
      </c>
      <c r="D51">
        <v>6295</v>
      </c>
      <c r="Q51" t="s">
        <v>37</v>
      </c>
      <c r="R51" t="s">
        <v>4</v>
      </c>
      <c r="S51">
        <v>2021</v>
      </c>
      <c r="T51">
        <v>66705</v>
      </c>
    </row>
    <row r="52" spans="1:20" x14ac:dyDescent="0.25">
      <c r="A52" t="s">
        <v>36</v>
      </c>
      <c r="B52" t="s">
        <v>4</v>
      </c>
      <c r="C52" t="s">
        <v>33</v>
      </c>
      <c r="D52">
        <v>155</v>
      </c>
      <c r="Q52" t="s">
        <v>36</v>
      </c>
      <c r="R52" t="s">
        <v>15</v>
      </c>
      <c r="S52">
        <v>2017</v>
      </c>
    </row>
    <row r="53" spans="1:20" x14ac:dyDescent="0.25">
      <c r="A53" t="s">
        <v>36</v>
      </c>
      <c r="B53" t="s">
        <v>4</v>
      </c>
      <c r="C53" t="s">
        <v>32</v>
      </c>
      <c r="D53">
        <v>150</v>
      </c>
      <c r="Q53" t="s">
        <v>36</v>
      </c>
      <c r="R53" t="s">
        <v>15</v>
      </c>
      <c r="S53">
        <v>2018</v>
      </c>
      <c r="T53">
        <v>850910</v>
      </c>
    </row>
    <row r="54" spans="1:20" x14ac:dyDescent="0.25">
      <c r="A54" t="s">
        <v>36</v>
      </c>
      <c r="B54" t="s">
        <v>4</v>
      </c>
      <c r="C54" t="s">
        <v>31</v>
      </c>
      <c r="D54">
        <v>0</v>
      </c>
      <c r="Q54" t="s">
        <v>36</v>
      </c>
      <c r="R54" t="s">
        <v>15</v>
      </c>
      <c r="S54">
        <v>2019</v>
      </c>
      <c r="T54">
        <v>875645</v>
      </c>
    </row>
    <row r="55" spans="1:20" x14ac:dyDescent="0.25">
      <c r="A55" t="s">
        <v>36</v>
      </c>
      <c r="B55" t="s">
        <v>4</v>
      </c>
      <c r="C55" t="s">
        <v>30</v>
      </c>
      <c r="D55">
        <v>0</v>
      </c>
      <c r="Q55" t="s">
        <v>36</v>
      </c>
      <c r="R55" t="s">
        <v>15</v>
      </c>
      <c r="S55">
        <v>2020</v>
      </c>
      <c r="T55">
        <v>946570</v>
      </c>
    </row>
    <row r="56" spans="1:20" x14ac:dyDescent="0.25">
      <c r="A56" t="s">
        <v>36</v>
      </c>
      <c r="B56" t="s">
        <v>4</v>
      </c>
      <c r="C56" t="s">
        <v>29</v>
      </c>
      <c r="D56">
        <v>0</v>
      </c>
      <c r="Q56" t="s">
        <v>36</v>
      </c>
      <c r="R56" t="s">
        <v>15</v>
      </c>
      <c r="S56">
        <v>2021</v>
      </c>
      <c r="T56">
        <v>964335</v>
      </c>
    </row>
    <row r="57" spans="1:20" x14ac:dyDescent="0.25">
      <c r="Q57" t="s">
        <v>36</v>
      </c>
      <c r="R57" t="s">
        <v>16</v>
      </c>
      <c r="S57">
        <v>2017</v>
      </c>
    </row>
    <row r="58" spans="1:20" x14ac:dyDescent="0.25">
      <c r="Q58" t="s">
        <v>36</v>
      </c>
      <c r="R58" t="s">
        <v>16</v>
      </c>
      <c r="S58">
        <v>2018</v>
      </c>
      <c r="T58">
        <v>9200</v>
      </c>
    </row>
    <row r="59" spans="1:20" x14ac:dyDescent="0.25">
      <c r="Q59" t="s">
        <v>36</v>
      </c>
      <c r="R59" t="s">
        <v>16</v>
      </c>
      <c r="S59">
        <v>2019</v>
      </c>
      <c r="T59">
        <v>9375</v>
      </c>
    </row>
    <row r="60" spans="1:20" x14ac:dyDescent="0.25">
      <c r="Q60" t="s">
        <v>36</v>
      </c>
      <c r="R60" t="s">
        <v>16</v>
      </c>
      <c r="S60">
        <v>2020</v>
      </c>
      <c r="T60">
        <v>10105</v>
      </c>
    </row>
    <row r="61" spans="1:20" x14ac:dyDescent="0.25">
      <c r="Q61" t="s">
        <v>36</v>
      </c>
      <c r="R61" t="s">
        <v>16</v>
      </c>
      <c r="S61">
        <v>2021</v>
      </c>
      <c r="T61">
        <v>10105</v>
      </c>
    </row>
    <row r="62" spans="1:20" x14ac:dyDescent="0.25">
      <c r="Q62" t="s">
        <v>36</v>
      </c>
      <c r="R62" t="s">
        <v>17</v>
      </c>
      <c r="S62">
        <v>2017</v>
      </c>
    </row>
    <row r="63" spans="1:20" x14ac:dyDescent="0.25">
      <c r="Q63" t="s">
        <v>36</v>
      </c>
      <c r="R63" t="s">
        <v>17</v>
      </c>
      <c r="S63">
        <v>2018</v>
      </c>
      <c r="T63">
        <v>578705</v>
      </c>
    </row>
    <row r="64" spans="1:20" x14ac:dyDescent="0.25">
      <c r="Q64" t="s">
        <v>36</v>
      </c>
      <c r="R64" t="s">
        <v>17</v>
      </c>
      <c r="S64">
        <v>2019</v>
      </c>
      <c r="T64">
        <v>583605</v>
      </c>
    </row>
    <row r="65" spans="17:20" x14ac:dyDescent="0.25">
      <c r="Q65" t="s">
        <v>36</v>
      </c>
      <c r="R65" t="s">
        <v>17</v>
      </c>
      <c r="S65">
        <v>2020</v>
      </c>
      <c r="T65">
        <v>641880</v>
      </c>
    </row>
    <row r="66" spans="17:20" x14ac:dyDescent="0.25">
      <c r="Q66" t="s">
        <v>36</v>
      </c>
      <c r="R66" t="s">
        <v>17</v>
      </c>
      <c r="S66">
        <v>2021</v>
      </c>
      <c r="T66">
        <v>641710</v>
      </c>
    </row>
    <row r="67" spans="17:20" x14ac:dyDescent="0.25">
      <c r="Q67" t="s">
        <v>36</v>
      </c>
      <c r="R67" t="s">
        <v>18</v>
      </c>
      <c r="S67">
        <v>2017</v>
      </c>
    </row>
    <row r="68" spans="17:20" x14ac:dyDescent="0.25">
      <c r="Q68" t="s">
        <v>36</v>
      </c>
      <c r="R68" t="s">
        <v>18</v>
      </c>
      <c r="S68">
        <v>2018</v>
      </c>
      <c r="T68">
        <v>29645</v>
      </c>
    </row>
    <row r="69" spans="17:20" x14ac:dyDescent="0.25">
      <c r="Q69" t="s">
        <v>36</v>
      </c>
      <c r="R69" t="s">
        <v>18</v>
      </c>
      <c r="S69">
        <v>2019</v>
      </c>
      <c r="T69">
        <v>30875</v>
      </c>
    </row>
    <row r="70" spans="17:20" x14ac:dyDescent="0.25">
      <c r="Q70" t="s">
        <v>36</v>
      </c>
      <c r="R70" t="s">
        <v>18</v>
      </c>
      <c r="S70">
        <v>2020</v>
      </c>
      <c r="T70">
        <v>35125</v>
      </c>
    </row>
    <row r="71" spans="17:20" x14ac:dyDescent="0.25">
      <c r="Q71" t="s">
        <v>36</v>
      </c>
      <c r="R71" t="s">
        <v>18</v>
      </c>
      <c r="S71">
        <v>2021</v>
      </c>
      <c r="T71">
        <v>36140</v>
      </c>
    </row>
    <row r="72" spans="17:20" x14ac:dyDescent="0.25">
      <c r="Q72" t="s">
        <v>36</v>
      </c>
      <c r="R72" t="s">
        <v>19</v>
      </c>
      <c r="S72">
        <v>2017</v>
      </c>
    </row>
    <row r="73" spans="17:20" x14ac:dyDescent="0.25">
      <c r="Q73" t="s">
        <v>36</v>
      </c>
      <c r="R73" t="s">
        <v>19</v>
      </c>
      <c r="S73">
        <v>2018</v>
      </c>
      <c r="T73">
        <v>7600</v>
      </c>
    </row>
    <row r="74" spans="17:20" x14ac:dyDescent="0.25">
      <c r="Q74" t="s">
        <v>36</v>
      </c>
      <c r="R74" t="s">
        <v>19</v>
      </c>
      <c r="S74">
        <v>2019</v>
      </c>
      <c r="T74">
        <v>8040</v>
      </c>
    </row>
    <row r="75" spans="17:20" x14ac:dyDescent="0.25">
      <c r="Q75" t="s">
        <v>36</v>
      </c>
      <c r="R75" t="s">
        <v>19</v>
      </c>
      <c r="S75">
        <v>2020</v>
      </c>
      <c r="T75">
        <v>9035</v>
      </c>
    </row>
    <row r="76" spans="17:20" x14ac:dyDescent="0.25">
      <c r="Q76" t="s">
        <v>36</v>
      </c>
      <c r="R76" t="s">
        <v>19</v>
      </c>
      <c r="S76">
        <v>2021</v>
      </c>
      <c r="T76">
        <v>8880</v>
      </c>
    </row>
    <row r="77" spans="17:20" x14ac:dyDescent="0.25">
      <c r="Q77" t="s">
        <v>36</v>
      </c>
      <c r="R77" t="s">
        <v>20</v>
      </c>
      <c r="S77">
        <v>2017</v>
      </c>
    </row>
    <row r="78" spans="17:20" x14ac:dyDescent="0.25">
      <c r="Q78" t="s">
        <v>36</v>
      </c>
      <c r="R78" t="s">
        <v>20</v>
      </c>
      <c r="S78">
        <v>2018</v>
      </c>
      <c r="T78">
        <v>146110</v>
      </c>
    </row>
    <row r="79" spans="17:20" x14ac:dyDescent="0.25">
      <c r="Q79" t="s">
        <v>36</v>
      </c>
      <c r="R79" t="s">
        <v>20</v>
      </c>
      <c r="S79">
        <v>2019</v>
      </c>
      <c r="T79">
        <v>160175</v>
      </c>
    </row>
    <row r="80" spans="17:20" x14ac:dyDescent="0.25">
      <c r="Q80" t="s">
        <v>36</v>
      </c>
      <c r="R80" t="s">
        <v>20</v>
      </c>
      <c r="S80">
        <v>2020</v>
      </c>
      <c r="T80">
        <v>183060</v>
      </c>
    </row>
    <row r="81" spans="17:20" x14ac:dyDescent="0.25">
      <c r="Q81" t="s">
        <v>36</v>
      </c>
      <c r="R81" t="s">
        <v>20</v>
      </c>
      <c r="S81">
        <v>2021</v>
      </c>
      <c r="T81">
        <v>195660</v>
      </c>
    </row>
    <row r="82" spans="17:20" x14ac:dyDescent="0.25">
      <c r="Q82" t="s">
        <v>36</v>
      </c>
      <c r="R82" t="s">
        <v>21</v>
      </c>
      <c r="S82">
        <v>2017</v>
      </c>
    </row>
    <row r="83" spans="17:20" x14ac:dyDescent="0.25">
      <c r="Q83" t="s">
        <v>36</v>
      </c>
      <c r="R83" t="s">
        <v>21</v>
      </c>
      <c r="S83">
        <v>2018</v>
      </c>
      <c r="T83">
        <v>16245</v>
      </c>
    </row>
    <row r="84" spans="17:20" x14ac:dyDescent="0.25">
      <c r="Q84" t="s">
        <v>36</v>
      </c>
      <c r="R84" t="s">
        <v>21</v>
      </c>
      <c r="S84">
        <v>2019</v>
      </c>
      <c r="T84">
        <v>16945</v>
      </c>
    </row>
    <row r="85" spans="17:20" x14ac:dyDescent="0.25">
      <c r="Q85" t="s">
        <v>36</v>
      </c>
      <c r="R85" t="s">
        <v>21</v>
      </c>
      <c r="S85">
        <v>2020</v>
      </c>
      <c r="T85">
        <v>17490</v>
      </c>
    </row>
    <row r="86" spans="17:20" x14ac:dyDescent="0.25">
      <c r="Q86" t="s">
        <v>36</v>
      </c>
      <c r="R86" t="s">
        <v>21</v>
      </c>
      <c r="S86">
        <v>2021</v>
      </c>
      <c r="T86">
        <v>18610</v>
      </c>
    </row>
    <row r="87" spans="17:20" x14ac:dyDescent="0.25">
      <c r="Q87" t="s">
        <v>36</v>
      </c>
      <c r="R87" t="s">
        <v>22</v>
      </c>
      <c r="S87">
        <v>2017</v>
      </c>
    </row>
    <row r="88" spans="17:20" x14ac:dyDescent="0.25">
      <c r="Q88" t="s">
        <v>36</v>
      </c>
      <c r="R88" t="s">
        <v>22</v>
      </c>
      <c r="S88">
        <v>2018</v>
      </c>
      <c r="T88">
        <v>24020</v>
      </c>
    </row>
    <row r="89" spans="17:20" x14ac:dyDescent="0.25">
      <c r="Q89" t="s">
        <v>36</v>
      </c>
      <c r="R89" t="s">
        <v>22</v>
      </c>
      <c r="S89">
        <v>2019</v>
      </c>
      <c r="T89">
        <v>26510</v>
      </c>
    </row>
    <row r="90" spans="17:20" x14ac:dyDescent="0.25">
      <c r="Q90" t="s">
        <v>36</v>
      </c>
      <c r="R90" t="s">
        <v>22</v>
      </c>
      <c r="S90">
        <v>2020</v>
      </c>
      <c r="T90">
        <v>32355</v>
      </c>
    </row>
    <row r="91" spans="17:20" x14ac:dyDescent="0.25">
      <c r="Q91" t="s">
        <v>36</v>
      </c>
      <c r="R91" t="s">
        <v>22</v>
      </c>
      <c r="S91">
        <v>2021</v>
      </c>
      <c r="T91">
        <v>34685</v>
      </c>
    </row>
    <row r="92" spans="17:20" x14ac:dyDescent="0.25">
      <c r="Q92" t="s">
        <v>36</v>
      </c>
      <c r="R92" t="s">
        <v>23</v>
      </c>
      <c r="S92">
        <v>2017</v>
      </c>
    </row>
    <row r="93" spans="17:20" x14ac:dyDescent="0.25">
      <c r="Q93" t="s">
        <v>36</v>
      </c>
      <c r="R93" t="s">
        <v>23</v>
      </c>
      <c r="S93">
        <v>2018</v>
      </c>
      <c r="T93">
        <v>27110</v>
      </c>
    </row>
    <row r="94" spans="17:20" x14ac:dyDescent="0.25">
      <c r="Q94" t="s">
        <v>36</v>
      </c>
      <c r="R94" t="s">
        <v>23</v>
      </c>
      <c r="S94">
        <v>2019</v>
      </c>
      <c r="T94">
        <v>28390</v>
      </c>
    </row>
    <row r="95" spans="17:20" x14ac:dyDescent="0.25">
      <c r="Q95" t="s">
        <v>36</v>
      </c>
      <c r="R95" t="s">
        <v>23</v>
      </c>
      <c r="S95">
        <v>2020</v>
      </c>
      <c r="T95">
        <v>32215</v>
      </c>
    </row>
    <row r="96" spans="17:20" x14ac:dyDescent="0.25">
      <c r="Q96" t="s">
        <v>36</v>
      </c>
      <c r="R96" t="s">
        <v>23</v>
      </c>
      <c r="S96">
        <v>2021</v>
      </c>
      <c r="T96">
        <v>32260</v>
      </c>
    </row>
    <row r="97" spans="17:20" x14ac:dyDescent="0.25">
      <c r="Q97" t="s">
        <v>36</v>
      </c>
      <c r="R97" t="s">
        <v>4</v>
      </c>
      <c r="S97">
        <v>2017</v>
      </c>
    </row>
    <row r="98" spans="17:20" x14ac:dyDescent="0.25">
      <c r="Q98" t="s">
        <v>36</v>
      </c>
      <c r="R98" t="s">
        <v>4</v>
      </c>
      <c r="S98">
        <v>2018</v>
      </c>
      <c r="T98">
        <v>270780</v>
      </c>
    </row>
    <row r="99" spans="17:20" x14ac:dyDescent="0.25">
      <c r="Q99" t="s">
        <v>36</v>
      </c>
      <c r="R99" t="s">
        <v>4</v>
      </c>
      <c r="S99">
        <v>2019</v>
      </c>
      <c r="T99">
        <v>235545</v>
      </c>
    </row>
    <row r="100" spans="17:20" x14ac:dyDescent="0.25">
      <c r="Q100" t="s">
        <v>36</v>
      </c>
      <c r="R100" t="s">
        <v>4</v>
      </c>
      <c r="S100">
        <v>2020</v>
      </c>
      <c r="T100">
        <v>238650</v>
      </c>
    </row>
    <row r="101" spans="17:20" x14ac:dyDescent="0.25">
      <c r="Q101" t="s">
        <v>36</v>
      </c>
      <c r="R101" t="s">
        <v>4</v>
      </c>
      <c r="S101">
        <v>2021</v>
      </c>
      <c r="T101">
        <v>240170</v>
      </c>
    </row>
  </sheetData>
  <pageMargins left="0.7" right="0.7" top="0.75" bottom="0.75" header="0.3" footer="0.3"/>
  <ignoredErrors>
    <ignoredError sqref="M2:M21 C17:C56" numberStoredAsText="1"/>
  </ignoredErrors>
  <tableParts count="6">
    <tablePart r:id="rId1"/>
    <tablePart r:id="rId2"/>
    <tablePart r:id="rId3"/>
    <tablePart r:id="rId4"/>
    <tablePart r:id="rId5"/>
    <tablePart r:id="rId6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70706-FBAC-4739-8E3B-2FF9ABA03E80}">
  <dimension ref="A1:B6"/>
  <sheetViews>
    <sheetView workbookViewId="0">
      <selection sqref="A1:B6"/>
    </sheetView>
  </sheetViews>
  <sheetFormatPr defaultRowHeight="15" x14ac:dyDescent="0.25"/>
  <cols>
    <col min="2" max="2" width="11.5703125" bestFit="1" customWidth="1"/>
  </cols>
  <sheetData>
    <row r="1" spans="1:2" x14ac:dyDescent="0.25">
      <c r="A1" t="s">
        <v>38</v>
      </c>
      <c r="B1" t="s">
        <v>35</v>
      </c>
    </row>
    <row r="2" spans="1:2" x14ac:dyDescent="0.25">
      <c r="A2">
        <v>2017</v>
      </c>
      <c r="B2">
        <v>2414715</v>
      </c>
    </row>
    <row r="3" spans="1:2" x14ac:dyDescent="0.25">
      <c r="A3">
        <v>2018</v>
      </c>
      <c r="B3">
        <v>2456430</v>
      </c>
    </row>
    <row r="4" spans="1:2" x14ac:dyDescent="0.25">
      <c r="A4">
        <v>2019</v>
      </c>
      <c r="B4">
        <v>2532085</v>
      </c>
    </row>
    <row r="5" spans="1:2" x14ac:dyDescent="0.25">
      <c r="A5">
        <v>2020</v>
      </c>
      <c r="B5">
        <v>2751605</v>
      </c>
    </row>
    <row r="6" spans="1:2" x14ac:dyDescent="0.25">
      <c r="A6">
        <v>2021</v>
      </c>
      <c r="B6">
        <v>2862535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By_Sex</vt:lpstr>
      <vt:lpstr>Age Group</vt:lpstr>
      <vt:lpstr>Disability Status</vt:lpstr>
      <vt:lpstr>Religious Belief</vt:lpstr>
      <vt:lpstr>Total NonUk</vt:lpstr>
      <vt:lpstr>Total_UK</vt:lpstr>
      <vt:lpstr>By_Category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Nnamani</dc:creator>
  <cp:lastModifiedBy>Matthew Nnamani</cp:lastModifiedBy>
  <dcterms:created xsi:type="dcterms:W3CDTF">2023-08-28T11:55:17Z</dcterms:created>
  <dcterms:modified xsi:type="dcterms:W3CDTF">2023-08-31T09:27:40Z</dcterms:modified>
</cp:coreProperties>
</file>