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Weights" sheetId="2" r:id="rId5"/>
    <sheet state="visible" name="Templete" sheetId="3" r:id="rId6"/>
  </sheets>
  <definedNames/>
  <calcPr/>
</workbook>
</file>

<file path=xl/sharedStrings.xml><?xml version="1.0" encoding="utf-8"?>
<sst xmlns="http://schemas.openxmlformats.org/spreadsheetml/2006/main" count="60" uniqueCount="37">
  <si>
    <t>Metric</t>
  </si>
  <si>
    <t>Weight</t>
  </si>
  <si>
    <t>Verification and Call Handling</t>
  </si>
  <si>
    <t>Following Script</t>
  </si>
  <si>
    <t>Flexibility with Script</t>
  </si>
  <si>
    <t>Tone &amp; Voice Quality</t>
  </si>
  <si>
    <t>Patience &amp; Attitude</t>
  </si>
  <si>
    <t>Politeness &amp; Courtesy</t>
  </si>
  <si>
    <t>Documentation</t>
  </si>
  <si>
    <t>Problem Solving Ability</t>
  </si>
  <si>
    <t>Product/Service Knowledge</t>
  </si>
  <si>
    <t>Date of Assessment</t>
  </si>
  <si>
    <t>Agent Name</t>
  </si>
  <si>
    <t>Call ID</t>
  </si>
  <si>
    <t>Call Date</t>
  </si>
  <si>
    <t>Call Duration</t>
  </si>
  <si>
    <t>Campaign</t>
  </si>
  <si>
    <t>Agent Tone</t>
  </si>
  <si>
    <t>Language</t>
  </si>
  <si>
    <t>SCRIPT ADHERANCE</t>
  </si>
  <si>
    <t>PROFESSIONALISM</t>
  </si>
  <si>
    <t>KNOWLEDGE</t>
  </si>
  <si>
    <t xml:space="preserve">Following Script </t>
  </si>
  <si>
    <t xml:space="preserve">Flexibility </t>
  </si>
  <si>
    <t>Tone and Voice</t>
  </si>
  <si>
    <t>Problem Solving</t>
  </si>
  <si>
    <t>Knowledge</t>
  </si>
  <si>
    <t>Total</t>
  </si>
  <si>
    <t>Notes</t>
  </si>
  <si>
    <t>Week</t>
  </si>
  <si>
    <t>Check of Weekly Fails</t>
  </si>
  <si>
    <t>Acceptable Mistakes</t>
  </si>
  <si>
    <t>Overall Fails</t>
  </si>
  <si>
    <t>Count</t>
  </si>
  <si>
    <t>Count of Accessments</t>
  </si>
  <si>
    <t>Average Agent Score Per week</t>
  </si>
  <si>
    <t>Number of Failed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</si>
</sst>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0">
    <font>
      <sz val="10.0"/>
      <color rgb="FF000000"/>
      <name val="Calibri"/>
      <scheme val="minor"/>
    </font>
    <font>
      <color theme="1"/>
      <name val="Calibri"/>
    </font>
    <font>
      <sz val="15.0"/>
      <color theme="1"/>
      <name val="Poppins"/>
    </font>
    <font/>
    <font>
      <sz val="13.0"/>
      <color rgb="FF000000"/>
      <name val="Poppins"/>
    </font>
    <font>
      <sz val="13.0"/>
      <color theme="1"/>
      <name val="Poppins"/>
    </font>
    <font>
      <sz val="11.0"/>
      <color theme="1"/>
      <name val="Poppins"/>
    </font>
    <font>
      <color theme="1"/>
      <name val="Poppins"/>
    </font>
    <font>
      <sz val="12.0"/>
      <color theme="1"/>
      <name val="Poppins"/>
    </font>
    <font>
      <color theme="1"/>
      <name val="Calibri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999999"/>
        <bgColor rgb="FF999999"/>
      </patternFill>
    </fill>
    <fill>
      <patternFill patternType="solid">
        <fgColor rgb="FFE69138"/>
        <bgColor rgb="FFE69138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  <fill>
      <patternFill patternType="solid">
        <fgColor rgb="FFE21313"/>
        <bgColor rgb="FFE21313"/>
      </patternFill>
    </fill>
  </fills>
  <borders count="11">
    <border/>
    <border>
      <left style="medium">
        <color rgb="FF434343"/>
      </left>
      <top style="medium">
        <color rgb="FF434343"/>
      </top>
      <bottom style="medium">
        <color rgb="FF434343"/>
      </bottom>
    </border>
    <border>
      <top style="medium">
        <color rgb="FF434343"/>
      </top>
      <bottom style="medium">
        <color rgb="FF434343"/>
      </bottom>
    </border>
    <border>
      <right style="medium">
        <color rgb="FF434343"/>
      </right>
      <top style="medium">
        <color rgb="FF434343"/>
      </top>
      <bottom style="medium">
        <color rgb="FF434343"/>
      </bottom>
    </border>
    <border>
      <left style="medium">
        <color rgb="FF434343"/>
      </left>
      <right style="medium">
        <color rgb="FF434343"/>
      </right>
      <top style="medium">
        <color rgb="FF434343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434343"/>
      </left>
      <right style="medium">
        <color rgb="FF434343"/>
      </right>
      <top style="medium">
        <color rgb="FF434343"/>
      </top>
      <bottom style="medium">
        <color rgb="FF434343"/>
      </bottom>
    </border>
    <border>
      <left style="medium">
        <color rgb="FF434343"/>
      </left>
      <right style="medium">
        <color rgb="FF434343"/>
      </right>
      <bottom style="medium">
        <color rgb="FF434343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9" xfId="0" applyFont="1" applyNumberFormat="1"/>
    <xf borderId="0" fillId="2" fontId="2" numFmtId="0" xfId="0" applyAlignment="1" applyFill="1" applyFont="1">
      <alignment horizontal="center" shrinkToFit="0" wrapText="1"/>
    </xf>
    <xf borderId="1" fillId="3" fontId="2" numFmtId="0" xfId="0" applyAlignment="1" applyBorder="1" applyFill="1" applyFont="1">
      <alignment horizontal="center" shrinkToFit="0" wrapText="1"/>
    </xf>
    <xf borderId="2" fillId="0" fontId="3" numFmtId="0" xfId="0" applyBorder="1" applyFont="1"/>
    <xf borderId="3" fillId="0" fontId="3" numFmtId="0" xfId="0" applyBorder="1" applyFont="1"/>
    <xf borderId="4" fillId="4" fontId="4" numFmtId="0" xfId="0" applyAlignment="1" applyBorder="1" applyFill="1" applyFont="1">
      <alignment horizontal="center" shrinkToFit="0" vertical="center" wrapText="1"/>
    </xf>
    <xf borderId="0" fillId="5" fontId="5" numFmtId="0" xfId="0" applyAlignment="1" applyFill="1" applyFont="1">
      <alignment horizontal="center" shrinkToFit="0" vertical="center" wrapText="1"/>
    </xf>
    <xf borderId="0" fillId="5" fontId="5" numFmtId="0" xfId="0" applyAlignment="1" applyFont="1">
      <alignment horizontal="center" shrinkToFit="0" vertical="bottom" wrapText="1"/>
    </xf>
    <xf borderId="5" fillId="5" fontId="5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7" fillId="0" fontId="3" numFmtId="0" xfId="0" applyBorder="1" applyFont="1"/>
    <xf borderId="0" fillId="6" fontId="5" numFmtId="0" xfId="0" applyAlignment="1" applyFill="1" applyFont="1">
      <alignment horizontal="center" shrinkToFit="0" vertical="center" wrapText="1"/>
    </xf>
    <xf borderId="8" fillId="6" fontId="5" numFmtId="0" xfId="0" applyAlignment="1" applyBorder="1" applyFont="1">
      <alignment horizontal="center" shrinkToFit="0" vertical="center" wrapText="1"/>
    </xf>
    <xf borderId="9" fillId="7" fontId="4" numFmtId="0" xfId="0" applyAlignment="1" applyBorder="1" applyFill="1" applyFont="1">
      <alignment horizontal="center" shrinkToFit="0" vertical="center" wrapText="1"/>
    </xf>
    <xf borderId="1" fillId="7" fontId="4" numFmtId="0" xfId="0" applyAlignment="1" applyBorder="1" applyFont="1">
      <alignment horizontal="center" shrinkToFit="0" vertical="center" wrapText="1"/>
    </xf>
    <xf borderId="9" fillId="8" fontId="4" numFmtId="0" xfId="0" applyAlignment="1" applyBorder="1" applyFill="1" applyFont="1">
      <alignment horizontal="center" shrinkToFit="0" vertical="center" wrapText="1"/>
    </xf>
    <xf borderId="10" fillId="0" fontId="3" numFmtId="0" xfId="0" applyBorder="1" applyFont="1"/>
    <xf borderId="9" fillId="9" fontId="4" numFmtId="0" xfId="0" applyAlignment="1" applyBorder="1" applyFill="1" applyFont="1">
      <alignment horizontal="center" shrinkToFit="0" vertical="center" wrapText="1"/>
    </xf>
    <xf borderId="8" fillId="5" fontId="5" numFmtId="0" xfId="0" applyAlignment="1" applyBorder="1" applyFont="1">
      <alignment horizontal="center" shrinkToFit="0" vertical="center" wrapText="1"/>
    </xf>
    <xf borderId="8" fillId="6" fontId="6" numFmtId="0" xfId="0" applyAlignment="1" applyBorder="1" applyFont="1">
      <alignment horizontal="center" vertical="bottom"/>
    </xf>
    <xf borderId="8" fillId="6" fontId="6" numFmtId="0" xfId="0" applyAlignment="1" applyBorder="1" applyFont="1">
      <alignment horizontal="center" shrinkToFit="0" vertical="bottom" wrapText="1"/>
    </xf>
    <xf borderId="0" fillId="6" fontId="6" numFmtId="0" xfId="0" applyAlignment="1" applyFont="1">
      <alignment horizontal="center" shrinkToFit="0" vertical="bottom" wrapText="1"/>
    </xf>
    <xf borderId="0" fillId="6" fontId="7" numFmtId="164" xfId="0" applyFont="1" applyNumberFormat="1"/>
    <xf borderId="0" fillId="0" fontId="7" numFmtId="0" xfId="0" applyFont="1"/>
    <xf borderId="0" fillId="0" fontId="7" numFmtId="164" xfId="0" applyFont="1" applyNumberFormat="1"/>
    <xf borderId="0" fillId="0" fontId="7" numFmtId="9" xfId="0" applyFont="1" applyNumberFormat="1"/>
    <xf borderId="0" fillId="0" fontId="7" numFmtId="10" xfId="0" applyFont="1" applyNumberFormat="1"/>
    <xf borderId="8" fillId="0" fontId="7" numFmtId="10" xfId="0" applyBorder="1" applyFont="1" applyNumberFormat="1"/>
    <xf borderId="8" fillId="0" fontId="5" numFmtId="0" xfId="0" applyAlignment="1" applyBorder="1" applyFont="1">
      <alignment horizontal="center"/>
    </xf>
    <xf borderId="8" fillId="10" fontId="5" numFmtId="3" xfId="0" applyAlignment="1" applyBorder="1" applyFill="1" applyFont="1" applyNumberFormat="1">
      <alignment horizontal="center"/>
    </xf>
    <xf borderId="8" fillId="0" fontId="7" numFmtId="3" xfId="0" applyBorder="1" applyFont="1" applyNumberFormat="1"/>
    <xf borderId="8" fillId="0" fontId="8" numFmtId="0" xfId="0" applyAlignment="1" applyBorder="1" applyFont="1">
      <alignment horizontal="center"/>
    </xf>
    <xf borderId="8" fillId="0" fontId="8" numFmtId="10" xfId="0" applyAlignment="1" applyBorder="1" applyFont="1" applyNumberFormat="1">
      <alignment horizontal="center"/>
    </xf>
    <xf borderId="0" fillId="0" fontId="8" numFmtId="0" xfId="0" applyAlignment="1" applyFont="1">
      <alignment horizontal="center"/>
    </xf>
    <xf borderId="0" fillId="6" fontId="7" numFmtId="0" xfId="0" applyFont="1"/>
    <xf borderId="8" fillId="0" fontId="5" numFmtId="0" xfId="0" applyAlignment="1" applyBorder="1" applyFont="1">
      <alignment horizontal="center"/>
    </xf>
    <xf borderId="0" fillId="0" fontId="9" numFmtId="0" xfId="0" applyFont="1"/>
  </cellXfs>
  <cellStyles count="1">
    <cellStyle xfId="0" name="Normal" builtinId="0"/>
  </cellStyles>
  <dxfs count="9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E21313"/>
          <bgColor rgb="FFE21313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Templete-style">
      <tableStyleElement dxfId="6" type="headerRow"/>
      <tableStyleElement dxfId="7" type="firstRowStripe"/>
      <tableStyleElement dxfId="8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N3:AN446" displayName="Table_1" name="Table_1" id="1">
  <tableColumns count="1">
    <tableColumn name="0" id="1"/>
  </tableColumns>
  <tableStyleInfo name="Templet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31.43"/>
    <col customWidth="1" min="2" max="2" width="28.57"/>
    <col customWidth="1" min="3" max="6" width="8.71"/>
  </cols>
  <sheetData>
    <row r="1" ht="28.5" customHeight="1">
      <c r="A1" s="1" t="s">
        <v>0</v>
      </c>
      <c r="B1" s="1" t="s">
        <v>1</v>
      </c>
    </row>
    <row r="2" ht="26.25" customHeight="1">
      <c r="A2" s="1" t="s">
        <v>2</v>
      </c>
      <c r="B2" s="2">
        <v>0.15</v>
      </c>
    </row>
    <row r="3">
      <c r="A3" s="1" t="s">
        <v>3</v>
      </c>
      <c r="B3" s="2">
        <v>0.25</v>
      </c>
    </row>
    <row r="4">
      <c r="A4" s="1" t="s">
        <v>4</v>
      </c>
      <c r="B4" s="2">
        <v>0.05</v>
      </c>
    </row>
    <row r="5">
      <c r="A5" s="1" t="s">
        <v>5</v>
      </c>
      <c r="B5" s="2">
        <v>0.05</v>
      </c>
    </row>
    <row r="6">
      <c r="A6" s="1" t="s">
        <v>6</v>
      </c>
      <c r="B6" s="2">
        <v>0.1</v>
      </c>
    </row>
    <row r="7">
      <c r="A7" s="1" t="s">
        <v>7</v>
      </c>
      <c r="B7" s="2">
        <v>0.15</v>
      </c>
    </row>
    <row r="8">
      <c r="A8" s="1" t="s">
        <v>8</v>
      </c>
      <c r="B8" s="2">
        <v>0.15</v>
      </c>
    </row>
    <row r="9">
      <c r="A9" s="1" t="s">
        <v>9</v>
      </c>
      <c r="B9" s="2">
        <v>0.05</v>
      </c>
    </row>
    <row r="10">
      <c r="A10" s="1" t="s">
        <v>10</v>
      </c>
      <c r="B10" s="2">
        <v>0.05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8.0" ySplit="2.0" topLeftCell="I3" activePane="bottomRight" state="frozen"/>
      <selection activeCell="I1" sqref="I1" pane="topRight"/>
      <selection activeCell="A3" sqref="A3" pane="bottomLeft"/>
      <selection activeCell="I3" sqref="I3" pane="bottomRight"/>
    </sheetView>
  </sheetViews>
  <sheetFormatPr customHeight="1" defaultColWidth="14.43" defaultRowHeight="15.75"/>
  <cols>
    <col customWidth="1" min="1" max="1" width="24.43"/>
    <col customWidth="1" min="2" max="2" width="15.86"/>
    <col customWidth="1" min="3" max="3" width="11.0"/>
    <col customWidth="1" min="4" max="4" width="11.71"/>
    <col customWidth="1" min="5" max="5" width="16.57"/>
    <col customWidth="1" min="6" max="6" width="17.29"/>
    <col customWidth="1" min="7" max="7" width="14.43"/>
    <col customWidth="1" min="8" max="8" width="15.57"/>
    <col customWidth="1" min="9" max="9" width="26.86"/>
    <col customWidth="1" min="10" max="10" width="25.71"/>
    <col customWidth="1" min="11" max="11" width="17.29"/>
    <col customWidth="1" min="12" max="12" width="21.71"/>
    <col customWidth="1" min="13" max="13" width="21.14"/>
    <col customWidth="1" min="14" max="14" width="22.43"/>
    <col customWidth="1" min="15" max="15" width="20.71"/>
    <col customWidth="1" min="16" max="16" width="19.14"/>
    <col customWidth="1" min="18" max="18" width="22.86"/>
    <col customWidth="1" min="19" max="19" width="19.43"/>
    <col customWidth="1" min="21" max="21" width="14.14"/>
    <col customWidth="1" min="22" max="22" width="17.14"/>
    <col customWidth="1" min="23" max="23" width="18.0"/>
    <col customWidth="1" min="24" max="24" width="12.14"/>
    <col customWidth="1" min="25" max="25" width="16.57"/>
    <col customWidth="1" min="26" max="26" width="12.86"/>
    <col customWidth="1" min="28" max="28" width="69.57"/>
    <col customWidth="1" min="30" max="30" width="23.0"/>
  </cols>
  <sheetData>
    <row r="1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4" t="s">
        <v>19</v>
      </c>
      <c r="J1" s="5"/>
      <c r="K1" s="6"/>
      <c r="L1" s="4" t="s">
        <v>20</v>
      </c>
      <c r="M1" s="5"/>
      <c r="N1" s="6"/>
      <c r="O1" s="7" t="s">
        <v>8</v>
      </c>
      <c r="P1" s="4" t="s">
        <v>21</v>
      </c>
      <c r="Q1" s="6"/>
      <c r="R1" s="8" t="s">
        <v>2</v>
      </c>
      <c r="S1" s="8" t="s">
        <v>22</v>
      </c>
      <c r="T1" s="8" t="s">
        <v>23</v>
      </c>
      <c r="U1" s="8" t="s">
        <v>24</v>
      </c>
      <c r="V1" s="8" t="s">
        <v>6</v>
      </c>
      <c r="W1" s="8" t="s">
        <v>7</v>
      </c>
      <c r="X1" s="8" t="s">
        <v>8</v>
      </c>
      <c r="Y1" s="8" t="s">
        <v>25</v>
      </c>
      <c r="Z1" s="8" t="s">
        <v>26</v>
      </c>
      <c r="AA1" s="8" t="s">
        <v>27</v>
      </c>
      <c r="AB1" s="9" t="s">
        <v>28</v>
      </c>
      <c r="AC1" s="9" t="s">
        <v>29</v>
      </c>
      <c r="AD1" s="10" t="s">
        <v>30</v>
      </c>
      <c r="AE1" s="11"/>
      <c r="AF1" s="11"/>
      <c r="AG1" s="11"/>
      <c r="AH1" s="11"/>
      <c r="AI1" s="11"/>
      <c r="AJ1" s="11"/>
      <c r="AK1" s="11"/>
      <c r="AL1" s="11"/>
      <c r="AM1" s="11"/>
      <c r="AN1" s="12"/>
      <c r="AO1" s="13"/>
      <c r="AP1" s="14"/>
      <c r="AQ1" s="14"/>
      <c r="AR1" s="14"/>
      <c r="AS1" s="14"/>
      <c r="AT1" s="14"/>
      <c r="AU1" s="13"/>
    </row>
    <row r="2">
      <c r="I2" s="15" t="s">
        <v>2</v>
      </c>
      <c r="J2" s="15" t="s">
        <v>3</v>
      </c>
      <c r="K2" s="16" t="s">
        <v>23</v>
      </c>
      <c r="L2" s="17" t="s">
        <v>24</v>
      </c>
      <c r="M2" s="17" t="s">
        <v>6</v>
      </c>
      <c r="N2" s="17" t="s">
        <v>7</v>
      </c>
      <c r="O2" s="18"/>
      <c r="P2" s="19" t="s">
        <v>25</v>
      </c>
      <c r="Q2" s="19" t="s">
        <v>26</v>
      </c>
      <c r="AD2" s="20" t="s">
        <v>31</v>
      </c>
      <c r="AE2" s="20" t="s">
        <v>2</v>
      </c>
      <c r="AF2" s="20" t="s">
        <v>22</v>
      </c>
      <c r="AG2" s="20" t="s">
        <v>23</v>
      </c>
      <c r="AH2" s="20" t="s">
        <v>24</v>
      </c>
      <c r="AI2" s="20" t="s">
        <v>6</v>
      </c>
      <c r="AJ2" s="20" t="s">
        <v>7</v>
      </c>
      <c r="AK2" s="20" t="s">
        <v>8</v>
      </c>
      <c r="AL2" s="20" t="s">
        <v>25</v>
      </c>
      <c r="AM2" s="20" t="s">
        <v>26</v>
      </c>
      <c r="AN2" s="20" t="s">
        <v>32</v>
      </c>
      <c r="AO2" s="13"/>
      <c r="AP2" s="21" t="s">
        <v>33</v>
      </c>
      <c r="AQ2" s="22" t="s">
        <v>29</v>
      </c>
      <c r="AR2" s="22" t="s">
        <v>34</v>
      </c>
      <c r="AS2" s="22" t="s">
        <v>35</v>
      </c>
      <c r="AT2" s="22" t="s">
        <v>36</v>
      </c>
      <c r="AU2" s="23"/>
    </row>
    <row r="3">
      <c r="A3" s="24"/>
      <c r="B3" s="25"/>
      <c r="C3" s="25"/>
      <c r="D3" s="26" t="str">
        <f>A3</f>
        <v/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>
        <f t="shared" ref="R3:R4" si="5">IF(I3=4,15,IF(I3=2,7.5 , IF(I3=0,0, IF(I3="N/A","N/A")))
)</f>
        <v>0</v>
      </c>
      <c r="S3" s="25">
        <f t="shared" ref="S3:S4" si="6">IF(J3=4,25,IF(J3=0,0,IF(J3=2,12.5,IF(J3="N/A","N/A"))))
</f>
        <v>0</v>
      </c>
      <c r="T3" s="25">
        <f t="shared" ref="T3:U3" si="1">IF(K3=4,5,IF(K3=0,0, IF(K3="N/A","N/A")))
</f>
        <v>0</v>
      </c>
      <c r="U3" s="25">
        <f t="shared" si="1"/>
        <v>0</v>
      </c>
      <c r="V3" s="25">
        <f t="shared" ref="V3:V4" si="8">IF(M3=4,10,IF(M3=0,0, IF(M3="N/A","N/A")))
</f>
        <v>0</v>
      </c>
      <c r="W3" s="25">
        <f t="shared" ref="W3:X3" si="2">IF(N3=4,15,IF(N3=0,0, IF(N3="N/A","N/A")))
</f>
        <v>0</v>
      </c>
      <c r="X3" s="25">
        <f t="shared" si="2"/>
        <v>0</v>
      </c>
      <c r="Y3" s="25">
        <f t="shared" ref="Y3:Z3" si="3">IF(P3=4,5,IF(P3=0,0, IF(P3="N/A","N/A")))
</f>
        <v>0</v>
      </c>
      <c r="Z3" s="25">
        <f t="shared" si="3"/>
        <v>0</v>
      </c>
      <c r="AA3" s="27">
        <f t="shared" ref="AA3:AA4" si="11">IF(OR(L3=0,M3=0,N3=0,O3=0),0,SUM(R3:Z3)/SUMPRODUCT((R3:Z3&lt;&gt;"N/A")*({15,25,5,5,10,15,15,5,5})))
</f>
        <v>0</v>
      </c>
      <c r="AB3" s="28"/>
      <c r="AC3" s="25" t="str">
        <f t="shared" ref="AC3:AC5" si="12">if(ISBLANK(D3),"", WEEKNUM(D3))</f>
        <v/>
      </c>
      <c r="AD3" s="29" t="str">
        <f>IFERROR(__xludf.DUMMYFUNCTION("IF(AD3="""",""-"",IF(SUM(FILTER(AE3:AM3, ISNUMBER(AE3:AM3)))&gt;1,""Failed"",IF(OR(FILTER(AE3:AM3, ISNUMBER(AE3:AM3))&gt;1),""Failed"",""Passed"")))
"),"#REF!")</f>
        <v>#REF!</v>
      </c>
      <c r="AE3" s="30" t="str">
        <f t="shared" ref="AE3:AM3" si="4">if(I3="","", IF(I3="N/A","N/A", if(I3=4,0,if(I3=2,1,if(I3=0,2,"")))))</f>
        <v/>
      </c>
      <c r="AF3" s="30" t="str">
        <f t="shared" si="4"/>
        <v/>
      </c>
      <c r="AG3" s="30" t="str">
        <f t="shared" si="4"/>
        <v/>
      </c>
      <c r="AH3" s="30" t="str">
        <f t="shared" si="4"/>
        <v/>
      </c>
      <c r="AI3" s="30" t="str">
        <f t="shared" si="4"/>
        <v/>
      </c>
      <c r="AJ3" s="30" t="str">
        <f t="shared" si="4"/>
        <v/>
      </c>
      <c r="AK3" s="30" t="str">
        <f t="shared" si="4"/>
        <v/>
      </c>
      <c r="AL3" s="30" t="str">
        <f t="shared" si="4"/>
        <v/>
      </c>
      <c r="AM3" s="30" t="str">
        <f t="shared" si="4"/>
        <v/>
      </c>
      <c r="AN3" s="31" t="str">
        <f t="shared" ref="AN3:AN18" si="14">if(SUM(AE3:AM3)&lt;1,"0",SUM(AE3:AM3))</f>
        <v>0</v>
      </c>
      <c r="AO3" s="28"/>
      <c r="AP3" s="32">
        <f t="array" ref="AP3:AP54">SEQUENCE(52,1)</f>
        <v>1</v>
      </c>
      <c r="AQ3" s="33" t="str">
        <f t="array" ref="AQ3:AQ4">UNIQUE(AC3:AC1003)</f>
        <v/>
      </c>
      <c r="AR3" s="33" t="str">
        <f t="shared" ref="AR3:AR59" si="15">IF(AQ3="","-",COUNTIFS(AC3:AC790,AQ3))
</f>
        <v>-</v>
      </c>
      <c r="AS3" s="34" t="str">
        <f t="shared" ref="AS3:AS38" si="16">IF(AQ3="","-",ROUND(AVERAGEIFS(AA:AA,AC:AC,AQ3),2))
</f>
        <v>-</v>
      </c>
      <c r="AT3" s="33" t="str">
        <f t="shared" ref="AT3:AT56" si="17">IF(AQ3="","-",SUMIFS(AN:AN,AC:AC,AQ3))</f>
        <v>-</v>
      </c>
      <c r="AU3" s="35"/>
    </row>
    <row r="4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>
        <f t="shared" si="5"/>
        <v>0</v>
      </c>
      <c r="S4" s="25">
        <f t="shared" si="6"/>
        <v>0</v>
      </c>
      <c r="T4" s="25">
        <f t="shared" ref="T4:U4" si="7">IF(K4=4,5,IF(K4=0,0, IF(K4="N/A","N/A")))
</f>
        <v>0</v>
      </c>
      <c r="U4" s="25">
        <f t="shared" si="7"/>
        <v>0</v>
      </c>
      <c r="V4" s="25">
        <f t="shared" si="8"/>
        <v>0</v>
      </c>
      <c r="W4" s="25">
        <f t="shared" ref="W4:X4" si="9">IF(N4=4,15,IF(N4=0,0, IF(N4="N/A","N/A")))
</f>
        <v>0</v>
      </c>
      <c r="X4" s="25">
        <f t="shared" si="9"/>
        <v>0</v>
      </c>
      <c r="Y4" s="25">
        <f t="shared" ref="Y4:Z4" si="10">IF(P4=4,5,IF(P4=0,0, IF(P4="N/A","N/A")))
</f>
        <v>0</v>
      </c>
      <c r="Z4" s="25">
        <f t="shared" si="10"/>
        <v>0</v>
      </c>
      <c r="AA4" s="27">
        <f t="shared" si="11"/>
        <v>0</v>
      </c>
      <c r="AB4" s="28"/>
      <c r="AC4" s="25" t="str">
        <f t="shared" si="12"/>
        <v/>
      </c>
      <c r="AD4" s="29" t="str">
        <f>IFERROR(__xludf.DUMMYFUNCTION("IF(AD4="""",""-"",IF(SUM(FILTER(AE4:AM4, ISNUMBER(AE4:AM4)))&gt;1,""Failed"",IF(OR(FILTER(AE4:AM4, ISNUMBER(AE4:AM4))&gt;1),""Failed"",""Passed"")))
"),"#REF!")</f>
        <v>#REF!</v>
      </c>
      <c r="AE4" s="30" t="str">
        <f t="shared" ref="AE4:AM4" si="13">if(I4="","", IF(I4="N/A","N/A", if(I4=4,0,if(I4=2,1,if(I4=0,2,"")))))</f>
        <v/>
      </c>
      <c r="AF4" s="30" t="str">
        <f t="shared" si="13"/>
        <v/>
      </c>
      <c r="AG4" s="30" t="str">
        <f t="shared" si="13"/>
        <v/>
      </c>
      <c r="AH4" s="30" t="str">
        <f t="shared" si="13"/>
        <v/>
      </c>
      <c r="AI4" s="30" t="str">
        <f t="shared" si="13"/>
        <v/>
      </c>
      <c r="AJ4" s="30" t="str">
        <f t="shared" si="13"/>
        <v/>
      </c>
      <c r="AK4" s="30" t="str">
        <f t="shared" si="13"/>
        <v/>
      </c>
      <c r="AL4" s="30" t="str">
        <f t="shared" si="13"/>
        <v/>
      </c>
      <c r="AM4" s="30" t="str">
        <f t="shared" si="13"/>
        <v/>
      </c>
      <c r="AN4" s="31" t="str">
        <f t="shared" si="14"/>
        <v>0</v>
      </c>
      <c r="AO4" s="28"/>
      <c r="AP4" s="32">
        <v>2.0</v>
      </c>
      <c r="AQ4" s="33"/>
      <c r="AR4" s="33" t="str">
        <f t="shared" si="15"/>
        <v>-</v>
      </c>
      <c r="AS4" s="34" t="str">
        <f t="shared" si="16"/>
        <v>-</v>
      </c>
      <c r="AT4" s="33" t="str">
        <f t="shared" si="17"/>
        <v>-</v>
      </c>
      <c r="AU4" s="35"/>
    </row>
    <row r="5">
      <c r="A5" s="36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7"/>
      <c r="AB5" s="28"/>
      <c r="AC5" s="25" t="str">
        <f t="shared" si="12"/>
        <v/>
      </c>
      <c r="AD5" s="29" t="str">
        <f>IFERROR(__xludf.DUMMYFUNCTION("IF(AD5="""",""-"",IF(SUM(FILTER(AE5:AM5, ISNUMBER(AE5:AM5)))&gt;1,""Failed"",IF(OR(FILTER(AE5:AM5, ISNUMBER(AE5:AM5))&gt;1),""Failed"",""Passed"")))
"),"#REF!")</f>
        <v>#REF!</v>
      </c>
      <c r="AE5" s="30"/>
      <c r="AF5" s="30"/>
      <c r="AG5" s="30"/>
      <c r="AH5" s="30"/>
      <c r="AI5" s="30"/>
      <c r="AJ5" s="30"/>
      <c r="AK5" s="30"/>
      <c r="AL5" s="30"/>
      <c r="AM5" s="30"/>
      <c r="AN5" s="31" t="str">
        <f t="shared" si="14"/>
        <v>0</v>
      </c>
      <c r="AO5" s="28"/>
      <c r="AP5" s="32">
        <v>3.0</v>
      </c>
      <c r="AQ5" s="33"/>
      <c r="AR5" s="33" t="str">
        <f t="shared" si="15"/>
        <v>-</v>
      </c>
      <c r="AS5" s="34" t="str">
        <f t="shared" si="16"/>
        <v>-</v>
      </c>
      <c r="AT5" s="33" t="str">
        <f t="shared" si="17"/>
        <v>-</v>
      </c>
      <c r="AU5" s="35"/>
    </row>
    <row r="6">
      <c r="A6" s="36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5"/>
      <c r="AD6" s="29" t="str">
        <f>IFERROR(__xludf.DUMMYFUNCTION("IF(AD6="""",""-"",IF(SUM(FILTER(AE6:AM6, ISNUMBER(AE6:AM6)))&gt;1,""Failed"",IF(OR(FILTER(AE6:AM6, ISNUMBER(AE6:AM6))&gt;1),""Failed"",""Passed"")))
"),"#REF!")</f>
        <v>#REF!</v>
      </c>
      <c r="AE6" s="30"/>
      <c r="AF6" s="30"/>
      <c r="AG6" s="30"/>
      <c r="AH6" s="30"/>
      <c r="AI6" s="30"/>
      <c r="AJ6" s="30"/>
      <c r="AK6" s="30"/>
      <c r="AL6" s="30"/>
      <c r="AM6" s="30"/>
      <c r="AN6" s="31" t="str">
        <f t="shared" si="14"/>
        <v>0</v>
      </c>
      <c r="AO6" s="28"/>
      <c r="AP6" s="32">
        <v>4.0</v>
      </c>
      <c r="AQ6" s="33"/>
      <c r="AR6" s="33" t="str">
        <f t="shared" si="15"/>
        <v>-</v>
      </c>
      <c r="AS6" s="34" t="str">
        <f t="shared" si="16"/>
        <v>-</v>
      </c>
      <c r="AT6" s="33" t="str">
        <f t="shared" si="17"/>
        <v>-</v>
      </c>
      <c r="AU6" s="35"/>
    </row>
    <row r="7">
      <c r="A7" s="36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7"/>
      <c r="AB7" s="28"/>
      <c r="AC7" s="25"/>
      <c r="AD7" s="29" t="str">
        <f>IFERROR(__xludf.DUMMYFUNCTION("IF(AD7="""",""-"",IF(SUM(FILTER(AE7:AM7, ISNUMBER(AE7:AM7)))&gt;1,""Failed"",IF(OR(FILTER(AE7:AM7, ISNUMBER(AE7:AM7))&gt;1),""Failed"",""Passed"")))
"),"#REF!")</f>
        <v>#REF!</v>
      </c>
      <c r="AE7" s="30"/>
      <c r="AF7" s="30"/>
      <c r="AG7" s="30"/>
      <c r="AH7" s="30"/>
      <c r="AI7" s="30"/>
      <c r="AJ7" s="30"/>
      <c r="AK7" s="30"/>
      <c r="AL7" s="30"/>
      <c r="AM7" s="30"/>
      <c r="AN7" s="31" t="str">
        <f t="shared" si="14"/>
        <v>0</v>
      </c>
      <c r="AO7" s="28"/>
      <c r="AP7" s="32">
        <v>5.0</v>
      </c>
      <c r="AQ7" s="33"/>
      <c r="AR7" s="33" t="str">
        <f t="shared" si="15"/>
        <v>-</v>
      </c>
      <c r="AS7" s="34" t="str">
        <f t="shared" si="16"/>
        <v>-</v>
      </c>
      <c r="AT7" s="33" t="str">
        <f t="shared" si="17"/>
        <v>-</v>
      </c>
      <c r="AU7" s="35"/>
    </row>
    <row r="8">
      <c r="A8" s="36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7"/>
      <c r="AB8" s="28"/>
      <c r="AC8" s="25"/>
      <c r="AD8" s="29" t="str">
        <f>IFERROR(__xludf.DUMMYFUNCTION("IF(AD8="""",""-"",IF(SUM(FILTER(AE8:AM8, ISNUMBER(AE8:AM8)))&gt;1,""Failed"",IF(OR(FILTER(AE8:AM8, ISNUMBER(AE8:AM8))&gt;1),""Failed"",""Passed"")))
"),"#REF!")</f>
        <v>#REF!</v>
      </c>
      <c r="AE8" s="30"/>
      <c r="AF8" s="30"/>
      <c r="AG8" s="30"/>
      <c r="AH8" s="30"/>
      <c r="AI8" s="30"/>
      <c r="AJ8" s="30"/>
      <c r="AK8" s="30"/>
      <c r="AL8" s="30"/>
      <c r="AM8" s="30"/>
      <c r="AN8" s="31" t="str">
        <f t="shared" si="14"/>
        <v>0</v>
      </c>
      <c r="AO8" s="28"/>
      <c r="AP8" s="32">
        <v>6.0</v>
      </c>
      <c r="AQ8" s="33"/>
      <c r="AR8" s="33" t="str">
        <f t="shared" si="15"/>
        <v>-</v>
      </c>
      <c r="AS8" s="34" t="str">
        <f t="shared" si="16"/>
        <v>-</v>
      </c>
      <c r="AT8" s="33" t="str">
        <f t="shared" si="17"/>
        <v>-</v>
      </c>
      <c r="AU8" s="35"/>
    </row>
    <row r="9">
      <c r="A9" s="36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7"/>
      <c r="AB9" s="28"/>
      <c r="AC9" s="25"/>
      <c r="AD9" s="29" t="str">
        <f>IFERROR(__xludf.DUMMYFUNCTION("IF(AD9="""",""-"",IF(SUM(FILTER(AE9:AM9, ISNUMBER(AE9:AM9)))&gt;1,""Failed"",IF(OR(FILTER(AE9:AM9, ISNUMBER(AE9:AM9))&gt;1),""Failed"",""Passed"")))
"),"#REF!")</f>
        <v>#REF!</v>
      </c>
      <c r="AE9" s="30"/>
      <c r="AF9" s="30"/>
      <c r="AG9" s="30"/>
      <c r="AH9" s="30"/>
      <c r="AI9" s="30"/>
      <c r="AJ9" s="30"/>
      <c r="AK9" s="30"/>
      <c r="AL9" s="30"/>
      <c r="AM9" s="30"/>
      <c r="AN9" s="31" t="str">
        <f t="shared" si="14"/>
        <v>0</v>
      </c>
      <c r="AO9" s="28"/>
      <c r="AP9" s="32">
        <v>7.0</v>
      </c>
      <c r="AQ9" s="33"/>
      <c r="AR9" s="33" t="str">
        <f t="shared" si="15"/>
        <v>-</v>
      </c>
      <c r="AS9" s="34" t="str">
        <f t="shared" si="16"/>
        <v>-</v>
      </c>
      <c r="AT9" s="33" t="str">
        <f t="shared" si="17"/>
        <v>-</v>
      </c>
      <c r="AU9" s="35"/>
    </row>
    <row r="10">
      <c r="A10" s="36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7"/>
      <c r="AB10" s="28"/>
      <c r="AC10" s="25"/>
      <c r="AD10" s="29" t="str">
        <f>IFERROR(__xludf.DUMMYFUNCTION("IF(AD10="""",""-"",IF(SUM(FILTER(AE10:AM10, ISNUMBER(AE10:AM10)))&gt;1,""Failed"",IF(OR(FILTER(AE10:AM10, ISNUMBER(AE10:AM10))&gt;1),""Failed"",""Passed"")))
"),"#REF!")</f>
        <v>#REF!</v>
      </c>
      <c r="AE10" s="30"/>
      <c r="AF10" s="30"/>
      <c r="AG10" s="30"/>
      <c r="AH10" s="30"/>
      <c r="AI10" s="30"/>
      <c r="AJ10" s="30"/>
      <c r="AK10" s="30"/>
      <c r="AL10" s="30"/>
      <c r="AM10" s="30"/>
      <c r="AN10" s="31" t="str">
        <f t="shared" si="14"/>
        <v>0</v>
      </c>
      <c r="AO10" s="28"/>
      <c r="AP10" s="32">
        <v>8.0</v>
      </c>
      <c r="AQ10" s="33"/>
      <c r="AR10" s="33" t="str">
        <f t="shared" si="15"/>
        <v>-</v>
      </c>
      <c r="AS10" s="34" t="str">
        <f t="shared" si="16"/>
        <v>-</v>
      </c>
      <c r="AT10" s="33" t="str">
        <f t="shared" si="17"/>
        <v>-</v>
      </c>
      <c r="AU10" s="35"/>
    </row>
    <row r="11">
      <c r="A11" s="36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7"/>
      <c r="AB11" s="28"/>
      <c r="AC11" s="25"/>
      <c r="AD11" s="29" t="str">
        <f>IFERROR(__xludf.DUMMYFUNCTION("IF(AD11="""",""-"",IF(SUM(FILTER(AE11:AM11, ISNUMBER(AE11:AM11)))&gt;1,""Failed"",IF(OR(FILTER(AE11:AM11, ISNUMBER(AE11:AM11))&gt;1),""Failed"",""Passed"")))
"),"#REF!")</f>
        <v>#REF!</v>
      </c>
      <c r="AE11" s="30"/>
      <c r="AF11" s="30"/>
      <c r="AG11" s="30"/>
      <c r="AH11" s="30"/>
      <c r="AI11" s="30"/>
      <c r="AJ11" s="30"/>
      <c r="AK11" s="30"/>
      <c r="AL11" s="30"/>
      <c r="AM11" s="30"/>
      <c r="AN11" s="31" t="str">
        <f t="shared" si="14"/>
        <v>0</v>
      </c>
      <c r="AO11" s="28"/>
      <c r="AP11" s="32">
        <v>9.0</v>
      </c>
      <c r="AQ11" s="33"/>
      <c r="AR11" s="33" t="str">
        <f t="shared" si="15"/>
        <v>-</v>
      </c>
      <c r="AS11" s="34" t="str">
        <f t="shared" si="16"/>
        <v>-</v>
      </c>
      <c r="AT11" s="33" t="str">
        <f t="shared" si="17"/>
        <v>-</v>
      </c>
      <c r="AU11" s="35"/>
    </row>
    <row r="12">
      <c r="A12" s="36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7"/>
      <c r="AB12" s="28"/>
      <c r="AC12" s="25"/>
      <c r="AD12" s="29" t="str">
        <f>IFERROR(__xludf.DUMMYFUNCTION("IF(AD12="""",""-"",IF(SUM(FILTER(AE12:AM12, ISNUMBER(AE12:AM12)))&gt;1,""Failed"",IF(OR(FILTER(AE12:AM12, ISNUMBER(AE12:AM12))&gt;1),""Failed"",""Passed"")))
"),"#REF!")</f>
        <v>#REF!</v>
      </c>
      <c r="AE12" s="30"/>
      <c r="AF12" s="30"/>
      <c r="AG12" s="30"/>
      <c r="AH12" s="30"/>
      <c r="AI12" s="30"/>
      <c r="AJ12" s="30"/>
      <c r="AK12" s="30"/>
      <c r="AL12" s="30"/>
      <c r="AM12" s="30"/>
      <c r="AN12" s="31" t="str">
        <f t="shared" si="14"/>
        <v>0</v>
      </c>
      <c r="AO12" s="28"/>
      <c r="AP12" s="32">
        <v>10.0</v>
      </c>
      <c r="AQ12" s="33"/>
      <c r="AR12" s="33" t="str">
        <f t="shared" si="15"/>
        <v>-</v>
      </c>
      <c r="AS12" s="34" t="str">
        <f t="shared" si="16"/>
        <v>-</v>
      </c>
      <c r="AT12" s="33" t="str">
        <f t="shared" si="17"/>
        <v>-</v>
      </c>
      <c r="AU12" s="35"/>
    </row>
    <row r="13">
      <c r="A13" s="36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7"/>
      <c r="AB13" s="28"/>
      <c r="AC13" s="25"/>
      <c r="AD13" s="29" t="str">
        <f>IFERROR(__xludf.DUMMYFUNCTION("IF(AD13="""",""-"",IF(SUM(FILTER(AE13:AM13, ISNUMBER(AE13:AM13)))&gt;1,""Failed"",IF(OR(FILTER(AE13:AM13, ISNUMBER(AE13:AM13))&gt;1),""Failed"",""Passed"")))
"),"#REF!")</f>
        <v>#REF!</v>
      </c>
      <c r="AE13" s="30"/>
      <c r="AF13" s="30"/>
      <c r="AG13" s="30"/>
      <c r="AH13" s="30"/>
      <c r="AI13" s="30"/>
      <c r="AJ13" s="30"/>
      <c r="AK13" s="30"/>
      <c r="AL13" s="30"/>
      <c r="AM13" s="30"/>
      <c r="AN13" s="31" t="str">
        <f t="shared" si="14"/>
        <v>0</v>
      </c>
      <c r="AO13" s="28"/>
      <c r="AP13" s="32">
        <v>11.0</v>
      </c>
      <c r="AQ13" s="33"/>
      <c r="AR13" s="33" t="str">
        <f t="shared" si="15"/>
        <v>-</v>
      </c>
      <c r="AS13" s="34" t="str">
        <f t="shared" si="16"/>
        <v>-</v>
      </c>
      <c r="AT13" s="33" t="str">
        <f t="shared" si="17"/>
        <v>-</v>
      </c>
      <c r="AU13" s="35"/>
    </row>
    <row r="14">
      <c r="A14" s="36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7"/>
      <c r="AB14" s="28"/>
      <c r="AC14" s="25"/>
      <c r="AD14" s="29" t="str">
        <f>IFERROR(__xludf.DUMMYFUNCTION("IF(AD14="""",""-"",IF(SUM(FILTER(AE14:AM14, ISNUMBER(AE14:AM14)))&gt;1,""Failed"",IF(OR(FILTER(AE14:AM14, ISNUMBER(AE14:AM14))&gt;1),""Failed"",""Passed"")))
"),"#REF!")</f>
        <v>#REF!</v>
      </c>
      <c r="AE14" s="30"/>
      <c r="AF14" s="30"/>
      <c r="AG14" s="30"/>
      <c r="AH14" s="30"/>
      <c r="AI14" s="30"/>
      <c r="AJ14" s="30"/>
      <c r="AK14" s="30"/>
      <c r="AL14" s="30"/>
      <c r="AM14" s="30"/>
      <c r="AN14" s="31" t="str">
        <f t="shared" si="14"/>
        <v>0</v>
      </c>
      <c r="AO14" s="28"/>
      <c r="AP14" s="32">
        <v>12.0</v>
      </c>
      <c r="AQ14" s="33"/>
      <c r="AR14" s="33" t="str">
        <f t="shared" si="15"/>
        <v>-</v>
      </c>
      <c r="AS14" s="34" t="str">
        <f t="shared" si="16"/>
        <v>-</v>
      </c>
      <c r="AT14" s="33" t="str">
        <f t="shared" si="17"/>
        <v>-</v>
      </c>
      <c r="AU14" s="35"/>
    </row>
    <row r="15">
      <c r="A15" s="36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7"/>
      <c r="AB15" s="28"/>
      <c r="AC15" s="25"/>
      <c r="AD15" s="29" t="str">
        <f>IFERROR(__xludf.DUMMYFUNCTION("IF(AD15="""",""-"",IF(SUM(FILTER(AE15:AM15, ISNUMBER(AE15:AM15)))&gt;1,""Failed"",IF(OR(FILTER(AE15:AM15, ISNUMBER(AE15:AM15))&gt;1),""Failed"",""Passed"")))
"),"#REF!")</f>
        <v>#REF!</v>
      </c>
      <c r="AE15" s="30"/>
      <c r="AF15" s="30"/>
      <c r="AG15" s="30"/>
      <c r="AH15" s="30"/>
      <c r="AI15" s="30"/>
      <c r="AJ15" s="30"/>
      <c r="AK15" s="30"/>
      <c r="AL15" s="30"/>
      <c r="AM15" s="30"/>
      <c r="AN15" s="31" t="str">
        <f t="shared" si="14"/>
        <v>0</v>
      </c>
      <c r="AO15" s="28"/>
      <c r="AP15" s="32">
        <v>13.0</v>
      </c>
      <c r="AQ15" s="33"/>
      <c r="AR15" s="33" t="str">
        <f t="shared" si="15"/>
        <v>-</v>
      </c>
      <c r="AS15" s="34" t="str">
        <f t="shared" si="16"/>
        <v>-</v>
      </c>
      <c r="AT15" s="33" t="str">
        <f t="shared" si="17"/>
        <v>-</v>
      </c>
      <c r="AU15" s="35"/>
    </row>
    <row r="16">
      <c r="A16" s="36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7"/>
      <c r="AB16" s="28"/>
      <c r="AC16" s="25"/>
      <c r="AD16" s="29" t="str">
        <f>IFERROR(__xludf.DUMMYFUNCTION("IF(AD16="""",""-"",IF(SUM(FILTER(AE16:AM16, ISNUMBER(AE16:AM16)))&gt;1,""Failed"",IF(OR(FILTER(AE16:AM16, ISNUMBER(AE16:AM16))&gt;1),""Failed"",""Passed"")))
"),"#REF!")</f>
        <v>#REF!</v>
      </c>
      <c r="AE16" s="30"/>
      <c r="AF16" s="30"/>
      <c r="AG16" s="30"/>
      <c r="AH16" s="30"/>
      <c r="AI16" s="30"/>
      <c r="AJ16" s="30"/>
      <c r="AK16" s="30"/>
      <c r="AL16" s="30"/>
      <c r="AM16" s="30"/>
      <c r="AN16" s="31" t="str">
        <f t="shared" si="14"/>
        <v>0</v>
      </c>
      <c r="AO16" s="28"/>
      <c r="AP16" s="32">
        <v>14.0</v>
      </c>
      <c r="AQ16" s="33"/>
      <c r="AR16" s="33" t="str">
        <f t="shared" si="15"/>
        <v>-</v>
      </c>
      <c r="AS16" s="34" t="str">
        <f t="shared" si="16"/>
        <v>-</v>
      </c>
      <c r="AT16" s="33" t="str">
        <f t="shared" si="17"/>
        <v>-</v>
      </c>
      <c r="AU16" s="35"/>
    </row>
    <row r="17">
      <c r="A17" s="36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7"/>
      <c r="AB17" s="28"/>
      <c r="AC17" s="25"/>
      <c r="AD17" s="29" t="str">
        <f>IFERROR(__xludf.DUMMYFUNCTION("IF(AD17="""",""-"",IF(SUM(FILTER(AE17:AM17, ISNUMBER(AE17:AM17)))&gt;1,""Failed"",IF(OR(FILTER(AE17:AM17, ISNUMBER(AE17:AM17))&gt;1),""Failed"",""Passed"")))
"),"#REF!")</f>
        <v>#REF!</v>
      </c>
      <c r="AE17" s="30"/>
      <c r="AF17" s="30"/>
      <c r="AG17" s="30"/>
      <c r="AH17" s="30"/>
      <c r="AI17" s="30"/>
      <c r="AJ17" s="30"/>
      <c r="AK17" s="30"/>
      <c r="AL17" s="30"/>
      <c r="AM17" s="30"/>
      <c r="AN17" s="31" t="str">
        <f t="shared" si="14"/>
        <v>0</v>
      </c>
      <c r="AO17" s="28"/>
      <c r="AP17" s="32">
        <v>15.0</v>
      </c>
      <c r="AQ17" s="33"/>
      <c r="AR17" s="33" t="str">
        <f t="shared" si="15"/>
        <v>-</v>
      </c>
      <c r="AS17" s="34" t="str">
        <f t="shared" si="16"/>
        <v>-</v>
      </c>
      <c r="AT17" s="33" t="str">
        <f t="shared" si="17"/>
        <v>-</v>
      </c>
      <c r="AU17" s="35"/>
    </row>
    <row r="18">
      <c r="A18" s="36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7"/>
      <c r="AB18" s="28"/>
      <c r="AC18" s="25"/>
      <c r="AD18" s="29" t="str">
        <f>IFERROR(__xludf.DUMMYFUNCTION("IF(AD18="""",""-"",IF(SUM(FILTER(AE18:AM18, ISNUMBER(AE18:AM18)))&gt;1,""Failed"",IF(OR(FILTER(AE18:AM18, ISNUMBER(AE18:AM18))&gt;1),""Failed"",""Passed"")))
"),"#REF!")</f>
        <v>#REF!</v>
      </c>
      <c r="AE18" s="30"/>
      <c r="AF18" s="30"/>
      <c r="AG18" s="30"/>
      <c r="AH18" s="30"/>
      <c r="AI18" s="30"/>
      <c r="AJ18" s="30"/>
      <c r="AK18" s="30"/>
      <c r="AL18" s="30"/>
      <c r="AM18" s="30"/>
      <c r="AN18" s="31" t="str">
        <f t="shared" si="14"/>
        <v>0</v>
      </c>
      <c r="AO18" s="28"/>
      <c r="AP18" s="32">
        <v>16.0</v>
      </c>
      <c r="AQ18" s="33"/>
      <c r="AR18" s="33" t="str">
        <f t="shared" si="15"/>
        <v>-</v>
      </c>
      <c r="AS18" s="34" t="str">
        <f t="shared" si="16"/>
        <v>-</v>
      </c>
      <c r="AT18" s="33" t="str">
        <f t="shared" si="17"/>
        <v>-</v>
      </c>
      <c r="AU18" s="35"/>
    </row>
    <row r="19">
      <c r="A19" s="36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7"/>
      <c r="AB19" s="28"/>
      <c r="AC19" s="25"/>
      <c r="AD19" s="29" t="str">
        <f>IFERROR(__xludf.DUMMYFUNCTION("IF(AD19="""",""-"",IF(SUM(FILTER(AE19:AM19, ISNUMBER(AE19:AM19)))&gt;1,""Failed"",IF(OR(FILTER(AE19:AM19, ISNUMBER(AE19:AM19))&gt;1),""Failed"",""Passed"")))
"),"#REF!")</f>
        <v>#REF!</v>
      </c>
      <c r="AE19" s="30"/>
      <c r="AF19" s="30"/>
      <c r="AG19" s="30"/>
      <c r="AH19" s="30"/>
      <c r="AI19" s="30"/>
      <c r="AJ19" s="30"/>
      <c r="AK19" s="30"/>
      <c r="AL19" s="30"/>
      <c r="AM19" s="30"/>
      <c r="AN19" s="37"/>
      <c r="AO19" s="28"/>
      <c r="AP19" s="32">
        <v>17.0</v>
      </c>
      <c r="AQ19" s="33"/>
      <c r="AR19" s="33" t="str">
        <f t="shared" si="15"/>
        <v>-</v>
      </c>
      <c r="AS19" s="34" t="str">
        <f t="shared" si="16"/>
        <v>-</v>
      </c>
      <c r="AT19" s="33" t="str">
        <f t="shared" si="17"/>
        <v>-</v>
      </c>
      <c r="AU19" s="35"/>
    </row>
    <row r="20">
      <c r="A20" s="36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7"/>
      <c r="AB20" s="28"/>
      <c r="AC20" s="25"/>
      <c r="AD20" s="29" t="str">
        <f>IFERROR(__xludf.DUMMYFUNCTION("IF(AD20="""",""-"",IF(SUM(FILTER(AE20:AM20, ISNUMBER(AE20:AM20)))&gt;1,""Failed"",IF(OR(FILTER(AE20:AM20, ISNUMBER(AE20:AM20))&gt;1),""Failed"",""Passed"")))
"),"#REF!")</f>
        <v>#REF!</v>
      </c>
      <c r="AE20" s="30"/>
      <c r="AF20" s="30"/>
      <c r="AG20" s="30"/>
      <c r="AH20" s="30"/>
      <c r="AI20" s="30"/>
      <c r="AJ20" s="30"/>
      <c r="AK20" s="30"/>
      <c r="AL20" s="30"/>
      <c r="AM20" s="30"/>
      <c r="AN20" s="37"/>
      <c r="AO20" s="28"/>
      <c r="AP20" s="32">
        <v>18.0</v>
      </c>
      <c r="AQ20" s="33"/>
      <c r="AR20" s="33" t="str">
        <f t="shared" si="15"/>
        <v>-</v>
      </c>
      <c r="AS20" s="34" t="str">
        <f t="shared" si="16"/>
        <v>-</v>
      </c>
      <c r="AT20" s="33" t="str">
        <f t="shared" si="17"/>
        <v>-</v>
      </c>
      <c r="AU20" s="35"/>
    </row>
    <row r="21">
      <c r="A21" s="36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7"/>
      <c r="AB21" s="28"/>
      <c r="AC21" s="25"/>
      <c r="AD21" s="29" t="str">
        <f>IFERROR(__xludf.DUMMYFUNCTION("IF(AD21="""",""-"",IF(SUM(FILTER(AE21:AM21, ISNUMBER(AE21:AM21)))&gt;1,""Failed"",IF(OR(FILTER(AE21:AM21, ISNUMBER(AE21:AM21))&gt;1),""Failed"",""Passed"")))
"),"#REF!")</f>
        <v>#REF!</v>
      </c>
      <c r="AE21" s="30"/>
      <c r="AF21" s="30"/>
      <c r="AG21" s="30"/>
      <c r="AH21" s="30"/>
      <c r="AI21" s="30"/>
      <c r="AJ21" s="30"/>
      <c r="AK21" s="30"/>
      <c r="AL21" s="30"/>
      <c r="AM21" s="30"/>
      <c r="AN21" s="37"/>
      <c r="AO21" s="28"/>
      <c r="AP21" s="32">
        <v>19.0</v>
      </c>
      <c r="AQ21" s="33"/>
      <c r="AR21" s="33" t="str">
        <f t="shared" si="15"/>
        <v>-</v>
      </c>
      <c r="AS21" s="34" t="str">
        <f t="shared" si="16"/>
        <v>-</v>
      </c>
      <c r="AT21" s="33" t="str">
        <f t="shared" si="17"/>
        <v>-</v>
      </c>
      <c r="AU21" s="35"/>
    </row>
    <row r="22">
      <c r="A22" s="36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7"/>
      <c r="AB22" s="28"/>
      <c r="AC22" s="25"/>
      <c r="AD22" s="29" t="str">
        <f>IFERROR(__xludf.DUMMYFUNCTION("IF(AD22="""",""-"",IF(SUM(FILTER(AE22:AM22, ISNUMBER(AE22:AM22)))&gt;1,""Failed"",IF(OR(FILTER(AE22:AM22, ISNUMBER(AE22:AM22))&gt;1),""Failed"",""Passed"")))
"),"#REF!")</f>
        <v>#REF!</v>
      </c>
      <c r="AE22" s="30"/>
      <c r="AF22" s="30"/>
      <c r="AG22" s="30"/>
      <c r="AH22" s="30"/>
      <c r="AI22" s="30"/>
      <c r="AJ22" s="30"/>
      <c r="AK22" s="30"/>
      <c r="AL22" s="30"/>
      <c r="AM22" s="30"/>
      <c r="AN22" s="37"/>
      <c r="AO22" s="28"/>
      <c r="AP22" s="32">
        <v>20.0</v>
      </c>
      <c r="AQ22" s="33"/>
      <c r="AR22" s="33" t="str">
        <f t="shared" si="15"/>
        <v>-</v>
      </c>
      <c r="AS22" s="34" t="str">
        <f t="shared" si="16"/>
        <v>-</v>
      </c>
      <c r="AT22" s="33" t="str">
        <f t="shared" si="17"/>
        <v>-</v>
      </c>
      <c r="AU22" s="35"/>
    </row>
    <row r="23">
      <c r="A23" s="36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7"/>
      <c r="AB23" s="28"/>
      <c r="AC23" s="25"/>
      <c r="AD23" s="29" t="str">
        <f>IFERROR(__xludf.DUMMYFUNCTION("IF(AD23="""",""-"",IF(SUM(FILTER(AE23:AM23, ISNUMBER(AE23:AM23)))&gt;1,""Failed"",IF(OR(FILTER(AE23:AM23, ISNUMBER(AE23:AM23))&gt;1),""Failed"",""Passed"")))
"),"#REF!")</f>
        <v>#REF!</v>
      </c>
      <c r="AE23" s="30"/>
      <c r="AF23" s="30"/>
      <c r="AG23" s="30"/>
      <c r="AH23" s="30"/>
      <c r="AI23" s="30"/>
      <c r="AJ23" s="30"/>
      <c r="AK23" s="30"/>
      <c r="AL23" s="30"/>
      <c r="AM23" s="30"/>
      <c r="AN23" s="37"/>
      <c r="AO23" s="28"/>
      <c r="AP23" s="32">
        <v>21.0</v>
      </c>
      <c r="AQ23" s="33"/>
      <c r="AR23" s="33" t="str">
        <f t="shared" si="15"/>
        <v>-</v>
      </c>
      <c r="AS23" s="34" t="str">
        <f t="shared" si="16"/>
        <v>-</v>
      </c>
      <c r="AT23" s="33" t="str">
        <f t="shared" si="17"/>
        <v>-</v>
      </c>
      <c r="AU23" s="35"/>
    </row>
    <row r="24">
      <c r="A24" s="36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7"/>
      <c r="AB24" s="28"/>
      <c r="AC24" s="25"/>
      <c r="AD24" s="29" t="str">
        <f>IFERROR(__xludf.DUMMYFUNCTION("IF(AD24="""",""-"",IF(SUM(FILTER(AE24:AM24, ISNUMBER(AE24:AM24)))&gt;1,""Failed"",IF(OR(FILTER(AE24:AM24, ISNUMBER(AE24:AM24))&gt;1),""Failed"",""Passed"")))
"),"#REF!")</f>
        <v>#REF!</v>
      </c>
      <c r="AE24" s="30"/>
      <c r="AF24" s="30"/>
      <c r="AG24" s="30"/>
      <c r="AH24" s="30"/>
      <c r="AI24" s="30"/>
      <c r="AJ24" s="30"/>
      <c r="AK24" s="30"/>
      <c r="AL24" s="30"/>
      <c r="AM24" s="30"/>
      <c r="AN24" s="37"/>
      <c r="AO24" s="28"/>
      <c r="AP24" s="32">
        <v>22.0</v>
      </c>
      <c r="AQ24" s="33"/>
      <c r="AR24" s="33" t="str">
        <f t="shared" si="15"/>
        <v>-</v>
      </c>
      <c r="AS24" s="34" t="str">
        <f t="shared" si="16"/>
        <v>-</v>
      </c>
      <c r="AT24" s="33" t="str">
        <f t="shared" si="17"/>
        <v>-</v>
      </c>
      <c r="AU24" s="35"/>
    </row>
    <row r="25">
      <c r="A25" s="36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7"/>
      <c r="AB25" s="28"/>
      <c r="AC25" s="25"/>
      <c r="AD25" s="29" t="str">
        <f>IFERROR(__xludf.DUMMYFUNCTION("IF(AD25="""",""-"",IF(SUM(FILTER(AE25:AM25, ISNUMBER(AE25:AM25)))&gt;1,""Failed"",IF(OR(FILTER(AE25:AM25, ISNUMBER(AE25:AM25))&gt;1),""Failed"",""Passed"")))
"),"#REF!")</f>
        <v>#REF!</v>
      </c>
      <c r="AE25" s="30"/>
      <c r="AF25" s="30"/>
      <c r="AG25" s="30"/>
      <c r="AH25" s="30"/>
      <c r="AI25" s="30"/>
      <c r="AJ25" s="30"/>
      <c r="AK25" s="30"/>
      <c r="AL25" s="30"/>
      <c r="AM25" s="30"/>
      <c r="AN25" s="37"/>
      <c r="AO25" s="28"/>
      <c r="AP25" s="32">
        <v>23.0</v>
      </c>
      <c r="AQ25" s="33"/>
      <c r="AR25" s="33" t="str">
        <f t="shared" si="15"/>
        <v>-</v>
      </c>
      <c r="AS25" s="34" t="str">
        <f t="shared" si="16"/>
        <v>-</v>
      </c>
      <c r="AT25" s="33" t="str">
        <f t="shared" si="17"/>
        <v>-</v>
      </c>
      <c r="AU25" s="35"/>
    </row>
    <row r="26">
      <c r="A26" s="36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7"/>
      <c r="AB26" s="28"/>
      <c r="AC26" s="25"/>
      <c r="AD26" s="29" t="str">
        <f>IFERROR(__xludf.DUMMYFUNCTION("IF(AD26="""",""-"",IF(SUM(FILTER(AE26:AM26, ISNUMBER(AE26:AM26)))&gt;1,""Failed"",IF(OR(FILTER(AE26:AM26, ISNUMBER(AE26:AM26))&gt;1),""Failed"",""Passed"")))
"),"#REF!")</f>
        <v>#REF!</v>
      </c>
      <c r="AE26" s="30"/>
      <c r="AF26" s="30"/>
      <c r="AG26" s="30"/>
      <c r="AH26" s="30"/>
      <c r="AI26" s="30"/>
      <c r="AJ26" s="30"/>
      <c r="AK26" s="30"/>
      <c r="AL26" s="30"/>
      <c r="AM26" s="30"/>
      <c r="AN26" s="37"/>
      <c r="AO26" s="28"/>
      <c r="AP26" s="32">
        <v>24.0</v>
      </c>
      <c r="AQ26" s="33"/>
      <c r="AR26" s="33" t="str">
        <f t="shared" si="15"/>
        <v>-</v>
      </c>
      <c r="AS26" s="34" t="str">
        <f t="shared" si="16"/>
        <v>-</v>
      </c>
      <c r="AT26" s="33" t="str">
        <f t="shared" si="17"/>
        <v>-</v>
      </c>
      <c r="AU26" s="35"/>
    </row>
    <row r="27">
      <c r="A27" s="36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7"/>
      <c r="AB27" s="28"/>
      <c r="AC27" s="25"/>
      <c r="AD27" s="29" t="str">
        <f>IFERROR(__xludf.DUMMYFUNCTION("IF(AD27="""",""-"",IF(SUM(FILTER(AE27:AM27, ISNUMBER(AE27:AM27)))&gt;1,""Failed"",IF(OR(FILTER(AE27:AM27, ISNUMBER(AE27:AM27))&gt;1),""Failed"",""Passed"")))
"),"#REF!")</f>
        <v>#REF!</v>
      </c>
      <c r="AE27" s="30"/>
      <c r="AF27" s="30"/>
      <c r="AG27" s="30"/>
      <c r="AH27" s="30"/>
      <c r="AI27" s="30"/>
      <c r="AJ27" s="30"/>
      <c r="AK27" s="30"/>
      <c r="AL27" s="30"/>
      <c r="AM27" s="30"/>
      <c r="AN27" s="37"/>
      <c r="AO27" s="28"/>
      <c r="AP27" s="32">
        <v>25.0</v>
      </c>
      <c r="AQ27" s="33"/>
      <c r="AR27" s="33" t="str">
        <f t="shared" si="15"/>
        <v>-</v>
      </c>
      <c r="AS27" s="34" t="str">
        <f t="shared" si="16"/>
        <v>-</v>
      </c>
      <c r="AT27" s="33" t="str">
        <f t="shared" si="17"/>
        <v>-</v>
      </c>
      <c r="AU27" s="35"/>
    </row>
    <row r="28">
      <c r="A28" s="36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7"/>
      <c r="AB28" s="28"/>
      <c r="AC28" s="25"/>
      <c r="AD28" s="29" t="str">
        <f>IFERROR(__xludf.DUMMYFUNCTION("IF(AD28="""",""-"",IF(SUM(FILTER(AE28:AM28, ISNUMBER(AE28:AM28)))&gt;1,""Failed"",IF(OR(FILTER(AE28:AM28, ISNUMBER(AE28:AM28))&gt;1),""Failed"",""Passed"")))
"),"#REF!")</f>
        <v>#REF!</v>
      </c>
      <c r="AE28" s="30"/>
      <c r="AF28" s="30"/>
      <c r="AG28" s="30"/>
      <c r="AH28" s="30"/>
      <c r="AI28" s="30"/>
      <c r="AJ28" s="30"/>
      <c r="AK28" s="30"/>
      <c r="AL28" s="30"/>
      <c r="AM28" s="30"/>
      <c r="AN28" s="37"/>
      <c r="AO28" s="28"/>
      <c r="AP28" s="32">
        <v>26.0</v>
      </c>
      <c r="AQ28" s="33"/>
      <c r="AR28" s="33" t="str">
        <f t="shared" si="15"/>
        <v>-</v>
      </c>
      <c r="AS28" s="34" t="str">
        <f t="shared" si="16"/>
        <v>-</v>
      </c>
      <c r="AT28" s="33" t="str">
        <f t="shared" si="17"/>
        <v>-</v>
      </c>
      <c r="AU28" s="35"/>
    </row>
    <row r="29">
      <c r="A29" s="36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7"/>
      <c r="AB29" s="28"/>
      <c r="AC29" s="25"/>
      <c r="AD29" s="29" t="str">
        <f>IFERROR(__xludf.DUMMYFUNCTION("IF(AD29="""",""-"",IF(SUM(FILTER(AE29:AM29, ISNUMBER(AE29:AM29)))&gt;1,""Failed"",IF(OR(FILTER(AE29:AM29, ISNUMBER(AE29:AM29))&gt;1),""Failed"",""Passed"")))
"),"#REF!")</f>
        <v>#REF!</v>
      </c>
      <c r="AE29" s="30"/>
      <c r="AF29" s="30"/>
      <c r="AG29" s="30"/>
      <c r="AH29" s="30"/>
      <c r="AI29" s="30"/>
      <c r="AJ29" s="30"/>
      <c r="AK29" s="30"/>
      <c r="AL29" s="30"/>
      <c r="AM29" s="30"/>
      <c r="AN29" s="37"/>
      <c r="AO29" s="28"/>
      <c r="AP29" s="32">
        <v>27.0</v>
      </c>
      <c r="AQ29" s="33"/>
      <c r="AR29" s="33" t="str">
        <f t="shared" si="15"/>
        <v>-</v>
      </c>
      <c r="AS29" s="34" t="str">
        <f t="shared" si="16"/>
        <v>-</v>
      </c>
      <c r="AT29" s="33" t="str">
        <f t="shared" si="17"/>
        <v>-</v>
      </c>
      <c r="AU29" s="35"/>
    </row>
    <row r="30">
      <c r="A30" s="36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7"/>
      <c r="AB30" s="28"/>
      <c r="AC30" s="25"/>
      <c r="AD30" s="29" t="str">
        <f>IFERROR(__xludf.DUMMYFUNCTION("IF(AD30="""",""-"",IF(SUM(FILTER(AE30:AM30, ISNUMBER(AE30:AM30)))&gt;1,""Failed"",IF(OR(FILTER(AE30:AM30, ISNUMBER(AE30:AM30))&gt;1),""Failed"",""Passed"")))
"),"#REF!")</f>
        <v>#REF!</v>
      </c>
      <c r="AE30" s="30"/>
      <c r="AF30" s="30"/>
      <c r="AG30" s="30"/>
      <c r="AH30" s="30"/>
      <c r="AI30" s="30"/>
      <c r="AJ30" s="30"/>
      <c r="AK30" s="30"/>
      <c r="AL30" s="30"/>
      <c r="AM30" s="30"/>
      <c r="AN30" s="37"/>
      <c r="AO30" s="28"/>
      <c r="AP30" s="32">
        <v>28.0</v>
      </c>
      <c r="AQ30" s="33"/>
      <c r="AR30" s="33" t="str">
        <f t="shared" si="15"/>
        <v>-</v>
      </c>
      <c r="AS30" s="34" t="str">
        <f t="shared" si="16"/>
        <v>-</v>
      </c>
      <c r="AT30" s="33" t="str">
        <f t="shared" si="17"/>
        <v>-</v>
      </c>
      <c r="AU30" s="35"/>
    </row>
    <row r="31">
      <c r="A31" s="36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7"/>
      <c r="AB31" s="28"/>
      <c r="AC31" s="25"/>
      <c r="AD31" s="29" t="str">
        <f>IFERROR(__xludf.DUMMYFUNCTION("IF(AD31="""",""-"",IF(SUM(FILTER(AE31:AM31, ISNUMBER(AE31:AM31)))&gt;1,""Failed"",IF(OR(FILTER(AE31:AM31, ISNUMBER(AE31:AM31))&gt;1),""Failed"",""Passed"")))
"),"#REF!")</f>
        <v>#REF!</v>
      </c>
      <c r="AE31" s="30"/>
      <c r="AF31" s="30"/>
      <c r="AG31" s="30"/>
      <c r="AH31" s="30"/>
      <c r="AI31" s="30"/>
      <c r="AJ31" s="30"/>
      <c r="AK31" s="30"/>
      <c r="AL31" s="30"/>
      <c r="AM31" s="30"/>
      <c r="AN31" s="37"/>
      <c r="AO31" s="28"/>
      <c r="AP31" s="32">
        <v>29.0</v>
      </c>
      <c r="AQ31" s="33"/>
      <c r="AR31" s="33" t="str">
        <f t="shared" si="15"/>
        <v>-</v>
      </c>
      <c r="AS31" s="34" t="str">
        <f t="shared" si="16"/>
        <v>-</v>
      </c>
      <c r="AT31" s="33" t="str">
        <f t="shared" si="17"/>
        <v>-</v>
      </c>
      <c r="AU31" s="35"/>
    </row>
    <row r="32">
      <c r="A32" s="36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7"/>
      <c r="AB32" s="28"/>
      <c r="AC32" s="25"/>
      <c r="AD32" s="29" t="str">
        <f>IFERROR(__xludf.DUMMYFUNCTION("IF(AD32="""",""-"",IF(SUM(FILTER(AE32:AM32, ISNUMBER(AE32:AM32)))&gt;1,""Failed"",IF(OR(FILTER(AE32:AM32, ISNUMBER(AE32:AM32))&gt;1),""Failed"",""Passed"")))
"),"#REF!")</f>
        <v>#REF!</v>
      </c>
      <c r="AE32" s="30"/>
      <c r="AF32" s="30"/>
      <c r="AG32" s="30"/>
      <c r="AH32" s="30"/>
      <c r="AI32" s="30"/>
      <c r="AJ32" s="30"/>
      <c r="AK32" s="30"/>
      <c r="AL32" s="30"/>
      <c r="AM32" s="30"/>
      <c r="AN32" s="37"/>
      <c r="AO32" s="28"/>
      <c r="AP32" s="32">
        <v>30.0</v>
      </c>
      <c r="AQ32" s="33"/>
      <c r="AR32" s="33" t="str">
        <f t="shared" si="15"/>
        <v>-</v>
      </c>
      <c r="AS32" s="34" t="str">
        <f t="shared" si="16"/>
        <v>-</v>
      </c>
      <c r="AT32" s="33" t="str">
        <f t="shared" si="17"/>
        <v>-</v>
      </c>
      <c r="AU32" s="35"/>
    </row>
    <row r="33">
      <c r="A33" s="36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7"/>
      <c r="AB33" s="28"/>
      <c r="AC33" s="25"/>
      <c r="AD33" s="29" t="str">
        <f>IFERROR(__xludf.DUMMYFUNCTION("IF(AD33="""",""-"",IF(SUM(FILTER(AE33:AM33, ISNUMBER(AE33:AM33)))&gt;1,""Failed"",IF(OR(FILTER(AE33:AM33, ISNUMBER(AE33:AM33))&gt;1),""Failed"",""Passed"")))
"),"#REF!")</f>
        <v>#REF!</v>
      </c>
      <c r="AE33" s="30"/>
      <c r="AF33" s="30"/>
      <c r="AG33" s="30"/>
      <c r="AH33" s="30"/>
      <c r="AI33" s="30"/>
      <c r="AJ33" s="30"/>
      <c r="AK33" s="30"/>
      <c r="AL33" s="30"/>
      <c r="AM33" s="30"/>
      <c r="AN33" s="37"/>
      <c r="AO33" s="28"/>
      <c r="AP33" s="32">
        <v>31.0</v>
      </c>
      <c r="AQ33" s="33"/>
      <c r="AR33" s="33" t="str">
        <f t="shared" si="15"/>
        <v>-</v>
      </c>
      <c r="AS33" s="34" t="str">
        <f t="shared" si="16"/>
        <v>-</v>
      </c>
      <c r="AT33" s="33" t="str">
        <f t="shared" si="17"/>
        <v>-</v>
      </c>
      <c r="AU33" s="35"/>
    </row>
    <row r="34">
      <c r="A34" s="36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7"/>
      <c r="AB34" s="28"/>
      <c r="AC34" s="25"/>
      <c r="AD34" s="29" t="str">
        <f>IFERROR(__xludf.DUMMYFUNCTION("IF(AD34="""",""-"",IF(SUM(FILTER(AE34:AM34, ISNUMBER(AE34:AM34)))&gt;1,""Failed"",IF(OR(FILTER(AE34:AM34, ISNUMBER(AE34:AM34))&gt;1),""Failed"",""Passed"")))
"),"#REF!")</f>
        <v>#REF!</v>
      </c>
      <c r="AE34" s="30"/>
      <c r="AF34" s="30"/>
      <c r="AG34" s="30"/>
      <c r="AH34" s="30"/>
      <c r="AI34" s="30"/>
      <c r="AJ34" s="30"/>
      <c r="AK34" s="30"/>
      <c r="AL34" s="30"/>
      <c r="AM34" s="30"/>
      <c r="AN34" s="37"/>
      <c r="AO34" s="28"/>
      <c r="AP34" s="32">
        <v>32.0</v>
      </c>
      <c r="AQ34" s="33"/>
      <c r="AR34" s="33" t="str">
        <f t="shared" si="15"/>
        <v>-</v>
      </c>
      <c r="AS34" s="34" t="str">
        <f t="shared" si="16"/>
        <v>-</v>
      </c>
      <c r="AT34" s="33" t="str">
        <f t="shared" si="17"/>
        <v>-</v>
      </c>
      <c r="AU34" s="35"/>
    </row>
    <row r="35">
      <c r="A35" s="36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7"/>
      <c r="AB35" s="28"/>
      <c r="AC35" s="25"/>
      <c r="AD35" s="29" t="str">
        <f>IFERROR(__xludf.DUMMYFUNCTION("IF(AD35="""",""-"",IF(SUM(FILTER(AE35:AM35, ISNUMBER(AE35:AM35)))&gt;1,""Failed"",IF(OR(FILTER(AE35:AM35, ISNUMBER(AE35:AM35))&gt;1),""Failed"",""Passed"")))
"),"#REF!")</f>
        <v>#REF!</v>
      </c>
      <c r="AE35" s="30"/>
      <c r="AF35" s="30"/>
      <c r="AG35" s="30"/>
      <c r="AH35" s="30"/>
      <c r="AI35" s="30"/>
      <c r="AJ35" s="30"/>
      <c r="AK35" s="30"/>
      <c r="AL35" s="30"/>
      <c r="AM35" s="30"/>
      <c r="AN35" s="37"/>
      <c r="AO35" s="28"/>
      <c r="AP35" s="32">
        <v>33.0</v>
      </c>
      <c r="AQ35" s="33"/>
      <c r="AR35" s="33" t="str">
        <f t="shared" si="15"/>
        <v>-</v>
      </c>
      <c r="AS35" s="34" t="str">
        <f t="shared" si="16"/>
        <v>-</v>
      </c>
      <c r="AT35" s="33" t="str">
        <f t="shared" si="17"/>
        <v>-</v>
      </c>
      <c r="AU35" s="35"/>
    </row>
    <row r="36">
      <c r="A36" s="36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7"/>
      <c r="AB36" s="28"/>
      <c r="AC36" s="25"/>
      <c r="AD36" s="29" t="str">
        <f>IFERROR(__xludf.DUMMYFUNCTION("IF(AD36="""",""-"",IF(SUM(FILTER(AE36:AM36, ISNUMBER(AE36:AM36)))&gt;1,""Failed"",IF(OR(FILTER(AE36:AM36, ISNUMBER(AE36:AM36))&gt;1),""Failed"",""Passed"")))
"),"#REF!")</f>
        <v>#REF!</v>
      </c>
      <c r="AE36" s="30"/>
      <c r="AF36" s="30"/>
      <c r="AG36" s="30"/>
      <c r="AH36" s="30"/>
      <c r="AI36" s="30"/>
      <c r="AJ36" s="30"/>
      <c r="AK36" s="30"/>
      <c r="AL36" s="30"/>
      <c r="AM36" s="30"/>
      <c r="AN36" s="37"/>
      <c r="AO36" s="28"/>
      <c r="AP36" s="32">
        <v>34.0</v>
      </c>
      <c r="AQ36" s="33"/>
      <c r="AR36" s="33" t="str">
        <f t="shared" si="15"/>
        <v>-</v>
      </c>
      <c r="AS36" s="34" t="str">
        <f t="shared" si="16"/>
        <v>-</v>
      </c>
      <c r="AT36" s="33" t="str">
        <f t="shared" si="17"/>
        <v>-</v>
      </c>
      <c r="AU36" s="35"/>
    </row>
    <row r="37">
      <c r="A37" s="36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7"/>
      <c r="AB37" s="28"/>
      <c r="AC37" s="25"/>
      <c r="AD37" s="29" t="str">
        <f>IFERROR(__xludf.DUMMYFUNCTION("IF(AD37="""",""-"",IF(SUM(FILTER(AE37:AM37, ISNUMBER(AE37:AM37)))&gt;1,""Failed"",IF(OR(FILTER(AE37:AM37, ISNUMBER(AE37:AM37))&gt;1),""Failed"",""Passed"")))
"),"#REF!")</f>
        <v>#REF!</v>
      </c>
      <c r="AE37" s="30"/>
      <c r="AF37" s="30"/>
      <c r="AG37" s="30"/>
      <c r="AH37" s="30"/>
      <c r="AI37" s="30"/>
      <c r="AJ37" s="30"/>
      <c r="AK37" s="30"/>
      <c r="AL37" s="30"/>
      <c r="AM37" s="30"/>
      <c r="AN37" s="37"/>
      <c r="AO37" s="28"/>
      <c r="AP37" s="32">
        <v>35.0</v>
      </c>
      <c r="AQ37" s="33"/>
      <c r="AR37" s="33" t="str">
        <f t="shared" si="15"/>
        <v>-</v>
      </c>
      <c r="AS37" s="34" t="str">
        <f t="shared" si="16"/>
        <v>-</v>
      </c>
      <c r="AT37" s="33" t="str">
        <f t="shared" si="17"/>
        <v>-</v>
      </c>
      <c r="AU37" s="35"/>
    </row>
    <row r="38">
      <c r="A38" s="36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7"/>
      <c r="AB38" s="28"/>
      <c r="AC38" s="25"/>
      <c r="AD38" s="29" t="str">
        <f>IFERROR(__xludf.DUMMYFUNCTION("IF(AD38="""",""-"",IF(SUM(FILTER(AE38:AM38, ISNUMBER(AE38:AM38)))&gt;1,""Failed"",IF(OR(FILTER(AE38:AM38, ISNUMBER(AE38:AM38))&gt;1),""Failed"",""Passed"")))
"),"#REF!")</f>
        <v>#REF!</v>
      </c>
      <c r="AE38" s="30"/>
      <c r="AF38" s="30"/>
      <c r="AG38" s="30"/>
      <c r="AH38" s="30"/>
      <c r="AI38" s="30"/>
      <c r="AJ38" s="30"/>
      <c r="AK38" s="30"/>
      <c r="AL38" s="30"/>
      <c r="AM38" s="30"/>
      <c r="AN38" s="37"/>
      <c r="AO38" s="28"/>
      <c r="AP38" s="32">
        <v>36.0</v>
      </c>
      <c r="AQ38" s="33"/>
      <c r="AR38" s="33" t="str">
        <f t="shared" si="15"/>
        <v>-</v>
      </c>
      <c r="AS38" s="34" t="str">
        <f t="shared" si="16"/>
        <v>-</v>
      </c>
      <c r="AT38" s="33" t="str">
        <f t="shared" si="17"/>
        <v>-</v>
      </c>
      <c r="AU38" s="35"/>
    </row>
    <row r="39">
      <c r="A39" s="36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7"/>
      <c r="AB39" s="28"/>
      <c r="AC39" s="25"/>
      <c r="AD39" s="29" t="str">
        <f>IFERROR(__xludf.DUMMYFUNCTION("IF(AD39="""",""-"",IF(SUM(FILTER(AE39:AM39, ISNUMBER(AE39:AM39)))&gt;1,""Failed"",IF(OR(FILTER(AE39:AM39, ISNUMBER(AE39:AM39))&gt;1),""Failed"",""Passed"")))
"),"#REF!")</f>
        <v>#REF!</v>
      </c>
      <c r="AE39" s="30"/>
      <c r="AF39" s="30"/>
      <c r="AG39" s="30"/>
      <c r="AH39" s="30"/>
      <c r="AI39" s="30"/>
      <c r="AJ39" s="30"/>
      <c r="AK39" s="30"/>
      <c r="AL39" s="30"/>
      <c r="AM39" s="30"/>
      <c r="AN39" s="37"/>
      <c r="AO39" s="28"/>
      <c r="AP39" s="32">
        <v>37.0</v>
      </c>
      <c r="AQ39" s="33"/>
      <c r="AR39" s="33" t="str">
        <f t="shared" si="15"/>
        <v>-</v>
      </c>
      <c r="AS39" s="34"/>
      <c r="AT39" s="33" t="str">
        <f t="shared" si="17"/>
        <v>-</v>
      </c>
      <c r="AU39" s="35"/>
    </row>
    <row r="40">
      <c r="A40" s="36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7"/>
      <c r="AB40" s="28"/>
      <c r="AC40" s="25"/>
      <c r="AD40" s="29" t="str">
        <f>IFERROR(__xludf.DUMMYFUNCTION("IF(AD40="""",""-"",IF(SUM(FILTER(AE40:AM40, ISNUMBER(AE40:AM40)))&gt;1,""Failed"",IF(OR(FILTER(AE40:AM40, ISNUMBER(AE40:AM40))&gt;1),""Failed"",""Passed"")))
"),"#REF!")</f>
        <v>#REF!</v>
      </c>
      <c r="AE40" s="30"/>
      <c r="AF40" s="30"/>
      <c r="AG40" s="30"/>
      <c r="AH40" s="30"/>
      <c r="AI40" s="30"/>
      <c r="AJ40" s="30"/>
      <c r="AK40" s="30"/>
      <c r="AL40" s="30"/>
      <c r="AM40" s="30"/>
      <c r="AN40" s="37"/>
      <c r="AO40" s="28"/>
      <c r="AP40" s="32">
        <v>38.0</v>
      </c>
      <c r="AQ40" s="33"/>
      <c r="AR40" s="33" t="str">
        <f t="shared" si="15"/>
        <v>-</v>
      </c>
      <c r="AS40" s="34"/>
      <c r="AT40" s="33" t="str">
        <f t="shared" si="17"/>
        <v>-</v>
      </c>
      <c r="AU40" s="35"/>
    </row>
    <row r="41">
      <c r="A41" s="36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7"/>
      <c r="AB41" s="28"/>
      <c r="AC41" s="25"/>
      <c r="AD41" s="29" t="str">
        <f>IFERROR(__xludf.DUMMYFUNCTION("IF(AD41="""",""-"",IF(SUM(FILTER(AE41:AM41, ISNUMBER(AE41:AM41)))&gt;1,""Failed"",IF(OR(FILTER(AE41:AM41, ISNUMBER(AE41:AM41))&gt;1),""Failed"",""Passed"")))
"),"#REF!")</f>
        <v>#REF!</v>
      </c>
      <c r="AE41" s="30"/>
      <c r="AF41" s="30"/>
      <c r="AG41" s="30"/>
      <c r="AH41" s="30"/>
      <c r="AI41" s="30"/>
      <c r="AJ41" s="30"/>
      <c r="AK41" s="30"/>
      <c r="AL41" s="30"/>
      <c r="AM41" s="30"/>
      <c r="AN41" s="37"/>
      <c r="AO41" s="28"/>
      <c r="AP41" s="32">
        <v>39.0</v>
      </c>
      <c r="AQ41" s="33"/>
      <c r="AR41" s="33" t="str">
        <f t="shared" si="15"/>
        <v>-</v>
      </c>
      <c r="AS41" s="34"/>
      <c r="AT41" s="33" t="str">
        <f t="shared" si="17"/>
        <v>-</v>
      </c>
      <c r="AU41" s="35"/>
    </row>
    <row r="42">
      <c r="A42" s="36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7"/>
      <c r="AB42" s="28"/>
      <c r="AC42" s="25"/>
      <c r="AD42" s="29" t="str">
        <f>IFERROR(__xludf.DUMMYFUNCTION("IF(AD42="""",""-"",IF(SUM(FILTER(AE42:AM42, ISNUMBER(AE42:AM42)))&gt;1,""Failed"",IF(OR(FILTER(AE42:AM42, ISNUMBER(AE42:AM42))&gt;1),""Failed"",""Passed"")))
"),"#REF!")</f>
        <v>#REF!</v>
      </c>
      <c r="AE42" s="30"/>
      <c r="AF42" s="30"/>
      <c r="AG42" s="30"/>
      <c r="AH42" s="30"/>
      <c r="AI42" s="30"/>
      <c r="AJ42" s="30"/>
      <c r="AK42" s="30"/>
      <c r="AL42" s="30"/>
      <c r="AM42" s="30"/>
      <c r="AN42" s="37"/>
      <c r="AO42" s="28"/>
      <c r="AP42" s="32">
        <v>40.0</v>
      </c>
      <c r="AQ42" s="33"/>
      <c r="AR42" s="33" t="str">
        <f t="shared" si="15"/>
        <v>-</v>
      </c>
      <c r="AS42" s="34"/>
      <c r="AT42" s="33" t="str">
        <f t="shared" si="17"/>
        <v>-</v>
      </c>
      <c r="AU42" s="35"/>
    </row>
    <row r="43">
      <c r="A43" s="36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7"/>
      <c r="AB43" s="28"/>
      <c r="AC43" s="25"/>
      <c r="AD43" s="29" t="str">
        <f>IFERROR(__xludf.DUMMYFUNCTION("IF(AD43="""",""-"",IF(SUM(FILTER(AE43:AM43, ISNUMBER(AE43:AM43)))&gt;1,""Failed"",IF(OR(FILTER(AE43:AM43, ISNUMBER(AE43:AM43))&gt;1),""Failed"",""Passed"")))
"),"#REF!")</f>
        <v>#REF!</v>
      </c>
      <c r="AE43" s="30"/>
      <c r="AF43" s="30"/>
      <c r="AG43" s="30"/>
      <c r="AH43" s="30"/>
      <c r="AI43" s="30"/>
      <c r="AJ43" s="30"/>
      <c r="AK43" s="30"/>
      <c r="AL43" s="30"/>
      <c r="AM43" s="30"/>
      <c r="AN43" s="37"/>
      <c r="AO43" s="28"/>
      <c r="AP43" s="32">
        <v>41.0</v>
      </c>
      <c r="AQ43" s="33"/>
      <c r="AR43" s="33" t="str">
        <f t="shared" si="15"/>
        <v>-</v>
      </c>
      <c r="AS43" s="34"/>
      <c r="AT43" s="33" t="str">
        <f t="shared" si="17"/>
        <v>-</v>
      </c>
      <c r="AU43" s="35"/>
    </row>
    <row r="44">
      <c r="A44" s="36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7"/>
      <c r="AB44" s="28"/>
      <c r="AC44" s="25"/>
      <c r="AD44" s="29" t="str">
        <f>IFERROR(__xludf.DUMMYFUNCTION("IF(AD44="""",""-"",IF(SUM(FILTER(AE44:AM44, ISNUMBER(AE44:AM44)))&gt;1,""Failed"",IF(OR(FILTER(AE44:AM44, ISNUMBER(AE44:AM44))&gt;1),""Failed"",""Passed"")))
"),"#REF!")</f>
        <v>#REF!</v>
      </c>
      <c r="AE44" s="30"/>
      <c r="AF44" s="30"/>
      <c r="AG44" s="30"/>
      <c r="AH44" s="30"/>
      <c r="AI44" s="30"/>
      <c r="AJ44" s="30"/>
      <c r="AK44" s="30"/>
      <c r="AL44" s="30"/>
      <c r="AM44" s="30"/>
      <c r="AN44" s="37"/>
      <c r="AO44" s="28"/>
      <c r="AP44" s="32">
        <v>42.0</v>
      </c>
      <c r="AQ44" s="33"/>
      <c r="AR44" s="33" t="str">
        <f t="shared" si="15"/>
        <v>-</v>
      </c>
      <c r="AS44" s="34"/>
      <c r="AT44" s="33" t="str">
        <f t="shared" si="17"/>
        <v>-</v>
      </c>
      <c r="AU44" s="35"/>
    </row>
    <row r="45">
      <c r="A45" s="36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7"/>
      <c r="AB45" s="28"/>
      <c r="AC45" s="25"/>
      <c r="AD45" s="29" t="str">
        <f>IFERROR(__xludf.DUMMYFUNCTION("IF(AD45="""",""-"",IF(SUM(FILTER(AE45:AM45, ISNUMBER(AE45:AM45)))&gt;1,""Failed"",IF(OR(FILTER(AE45:AM45, ISNUMBER(AE45:AM45))&gt;1),""Failed"",""Passed"")))
"),"#REF!")</f>
        <v>#REF!</v>
      </c>
      <c r="AE45" s="30"/>
      <c r="AF45" s="30"/>
      <c r="AG45" s="30"/>
      <c r="AH45" s="30"/>
      <c r="AI45" s="30"/>
      <c r="AJ45" s="30"/>
      <c r="AK45" s="30"/>
      <c r="AL45" s="30"/>
      <c r="AM45" s="30"/>
      <c r="AN45" s="37"/>
      <c r="AO45" s="28"/>
      <c r="AP45" s="32">
        <v>43.0</v>
      </c>
      <c r="AQ45" s="33"/>
      <c r="AR45" s="33" t="str">
        <f t="shared" si="15"/>
        <v>-</v>
      </c>
      <c r="AS45" s="34"/>
      <c r="AT45" s="33" t="str">
        <f t="shared" si="17"/>
        <v>-</v>
      </c>
      <c r="AU45" s="35"/>
    </row>
    <row r="46">
      <c r="A46" s="36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7"/>
      <c r="AB46" s="28"/>
      <c r="AC46" s="25"/>
      <c r="AD46" s="29" t="str">
        <f>IFERROR(__xludf.DUMMYFUNCTION("IF(AD46="""",""-"",IF(SUM(FILTER(AE46:AM46, ISNUMBER(AE46:AM46)))&gt;1,""Failed"",IF(OR(FILTER(AE46:AM46, ISNUMBER(AE46:AM46))&gt;1),""Failed"",""Passed"")))
"),"#REF!")</f>
        <v>#REF!</v>
      </c>
      <c r="AE46" s="30"/>
      <c r="AF46" s="30"/>
      <c r="AG46" s="30"/>
      <c r="AH46" s="30"/>
      <c r="AI46" s="30"/>
      <c r="AJ46" s="30"/>
      <c r="AK46" s="30"/>
      <c r="AL46" s="30"/>
      <c r="AM46" s="30"/>
      <c r="AN46" s="37"/>
      <c r="AO46" s="28"/>
      <c r="AP46" s="32">
        <v>44.0</v>
      </c>
      <c r="AQ46" s="33"/>
      <c r="AR46" s="33" t="str">
        <f t="shared" si="15"/>
        <v>-</v>
      </c>
      <c r="AS46" s="34"/>
      <c r="AT46" s="33" t="str">
        <f t="shared" si="17"/>
        <v>-</v>
      </c>
      <c r="AU46" s="35"/>
    </row>
    <row r="47">
      <c r="A47" s="36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7"/>
      <c r="AB47" s="28"/>
      <c r="AC47" s="25"/>
      <c r="AD47" s="29" t="str">
        <f>IFERROR(__xludf.DUMMYFUNCTION("IF(AD47="""",""-"",IF(SUM(FILTER(AE47:AM47, ISNUMBER(AE47:AM47)))&gt;1,""Failed"",IF(OR(FILTER(AE47:AM47, ISNUMBER(AE47:AM47))&gt;1),""Failed"",""Passed"")))
"),"#REF!")</f>
        <v>#REF!</v>
      </c>
      <c r="AE47" s="30"/>
      <c r="AF47" s="30"/>
      <c r="AG47" s="30"/>
      <c r="AH47" s="30"/>
      <c r="AI47" s="30"/>
      <c r="AJ47" s="30"/>
      <c r="AK47" s="30"/>
      <c r="AL47" s="30"/>
      <c r="AM47" s="30"/>
      <c r="AN47" s="37"/>
      <c r="AO47" s="28"/>
      <c r="AP47" s="32">
        <v>45.0</v>
      </c>
      <c r="AQ47" s="33"/>
      <c r="AR47" s="33" t="str">
        <f t="shared" si="15"/>
        <v>-</v>
      </c>
      <c r="AS47" s="34"/>
      <c r="AT47" s="33" t="str">
        <f t="shared" si="17"/>
        <v>-</v>
      </c>
      <c r="AU47" s="35"/>
    </row>
    <row r="48">
      <c r="A48" s="36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7"/>
      <c r="AB48" s="28"/>
      <c r="AC48" s="25"/>
      <c r="AD48" s="29" t="str">
        <f>IFERROR(__xludf.DUMMYFUNCTION("IF(AD48="""",""-"",IF(SUM(FILTER(AE48:AM48, ISNUMBER(AE48:AM48)))&gt;1,""Failed"",IF(OR(FILTER(AE48:AM48, ISNUMBER(AE48:AM48))&gt;1),""Failed"",""Passed"")))
"),"#REF!")</f>
        <v>#REF!</v>
      </c>
      <c r="AE48" s="30"/>
      <c r="AF48" s="30"/>
      <c r="AG48" s="30"/>
      <c r="AH48" s="30"/>
      <c r="AI48" s="30"/>
      <c r="AJ48" s="30"/>
      <c r="AK48" s="30"/>
      <c r="AL48" s="30"/>
      <c r="AM48" s="30"/>
      <c r="AN48" s="37"/>
      <c r="AO48" s="28"/>
      <c r="AP48" s="32">
        <v>46.0</v>
      </c>
      <c r="AQ48" s="33"/>
      <c r="AR48" s="33" t="str">
        <f t="shared" si="15"/>
        <v>-</v>
      </c>
      <c r="AS48" s="34"/>
      <c r="AT48" s="33" t="str">
        <f t="shared" si="17"/>
        <v>-</v>
      </c>
      <c r="AU48" s="35"/>
    </row>
    <row r="49">
      <c r="A49" s="36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7"/>
      <c r="AB49" s="28"/>
      <c r="AC49" s="25"/>
      <c r="AD49" s="29" t="str">
        <f>IFERROR(__xludf.DUMMYFUNCTION("IF(AD49="""",""-"",IF(SUM(FILTER(AE49:AM49, ISNUMBER(AE49:AM49)))&gt;1,""Failed"",IF(OR(FILTER(AE49:AM49, ISNUMBER(AE49:AM49))&gt;1),""Failed"",""Passed"")))
"),"#REF!")</f>
        <v>#REF!</v>
      </c>
      <c r="AE49" s="30"/>
      <c r="AF49" s="30"/>
      <c r="AG49" s="30"/>
      <c r="AH49" s="30"/>
      <c r="AI49" s="30"/>
      <c r="AJ49" s="30"/>
      <c r="AK49" s="30"/>
      <c r="AL49" s="30"/>
      <c r="AM49" s="30"/>
      <c r="AN49" s="37"/>
      <c r="AO49" s="28"/>
      <c r="AP49" s="32">
        <v>47.0</v>
      </c>
      <c r="AQ49" s="33"/>
      <c r="AR49" s="33" t="str">
        <f t="shared" si="15"/>
        <v>-</v>
      </c>
      <c r="AS49" s="34"/>
      <c r="AT49" s="33" t="str">
        <f t="shared" si="17"/>
        <v>-</v>
      </c>
      <c r="AU49" s="35"/>
    </row>
    <row r="50">
      <c r="A50" s="36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7"/>
      <c r="AB50" s="28"/>
      <c r="AC50" s="25"/>
      <c r="AD50" s="29" t="str">
        <f>IFERROR(__xludf.DUMMYFUNCTION("IF(AD50="""",""-"",IF(SUM(FILTER(AE50:AM50, ISNUMBER(AE50:AM50)))&gt;1,""Failed"",IF(OR(FILTER(AE50:AM50, ISNUMBER(AE50:AM50))&gt;1),""Failed"",""Passed"")))
"),"#REF!")</f>
        <v>#REF!</v>
      </c>
      <c r="AE50" s="30"/>
      <c r="AF50" s="30"/>
      <c r="AG50" s="30"/>
      <c r="AH50" s="30"/>
      <c r="AI50" s="30"/>
      <c r="AJ50" s="30"/>
      <c r="AK50" s="30"/>
      <c r="AL50" s="30"/>
      <c r="AM50" s="30"/>
      <c r="AN50" s="37"/>
      <c r="AO50" s="28"/>
      <c r="AP50" s="32">
        <v>48.0</v>
      </c>
      <c r="AQ50" s="33"/>
      <c r="AR50" s="33" t="str">
        <f t="shared" si="15"/>
        <v>-</v>
      </c>
      <c r="AS50" s="34"/>
      <c r="AT50" s="33" t="str">
        <f t="shared" si="17"/>
        <v>-</v>
      </c>
      <c r="AU50" s="35"/>
    </row>
    <row r="51">
      <c r="A51" s="36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7"/>
      <c r="AB51" s="28"/>
      <c r="AC51" s="25"/>
      <c r="AD51" s="29" t="str">
        <f>IFERROR(__xludf.DUMMYFUNCTION("IF(AD51="""",""-"",IF(SUM(FILTER(AE51:AM51, ISNUMBER(AE51:AM51)))&gt;1,""Failed"",IF(OR(FILTER(AE51:AM51, ISNUMBER(AE51:AM51))&gt;1),""Failed"",""Passed"")))
"),"#REF!")</f>
        <v>#REF!</v>
      </c>
      <c r="AE51" s="30"/>
      <c r="AF51" s="30"/>
      <c r="AG51" s="30"/>
      <c r="AH51" s="30"/>
      <c r="AI51" s="30"/>
      <c r="AJ51" s="30"/>
      <c r="AK51" s="30"/>
      <c r="AL51" s="30"/>
      <c r="AM51" s="30"/>
      <c r="AN51" s="37"/>
      <c r="AO51" s="28"/>
      <c r="AP51" s="32">
        <v>49.0</v>
      </c>
      <c r="AQ51" s="33"/>
      <c r="AR51" s="33" t="str">
        <f t="shared" si="15"/>
        <v>-</v>
      </c>
      <c r="AS51" s="34"/>
      <c r="AT51" s="33" t="str">
        <f t="shared" si="17"/>
        <v>-</v>
      </c>
      <c r="AU51" s="35"/>
    </row>
    <row r="52">
      <c r="A52" s="36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7"/>
      <c r="AB52" s="28"/>
      <c r="AC52" s="25"/>
      <c r="AD52" s="29" t="str">
        <f>IFERROR(__xludf.DUMMYFUNCTION("IF(AD52="""",""-"",IF(SUM(FILTER(AE52:AM52, ISNUMBER(AE52:AM52)))&gt;1,""Failed"",IF(OR(FILTER(AE52:AM52, ISNUMBER(AE52:AM52))&gt;1),""Failed"",""Passed"")))
"),"#REF!")</f>
        <v>#REF!</v>
      </c>
      <c r="AE52" s="30"/>
      <c r="AF52" s="30"/>
      <c r="AG52" s="30"/>
      <c r="AH52" s="30"/>
      <c r="AI52" s="30"/>
      <c r="AJ52" s="30"/>
      <c r="AK52" s="30"/>
      <c r="AL52" s="30"/>
      <c r="AM52" s="30"/>
      <c r="AN52" s="37"/>
      <c r="AO52" s="28"/>
      <c r="AP52" s="32">
        <v>50.0</v>
      </c>
      <c r="AQ52" s="33"/>
      <c r="AR52" s="33" t="str">
        <f t="shared" si="15"/>
        <v>-</v>
      </c>
      <c r="AS52" s="34"/>
      <c r="AT52" s="33" t="str">
        <f t="shared" si="17"/>
        <v>-</v>
      </c>
      <c r="AU52" s="35"/>
    </row>
    <row r="53">
      <c r="A53" s="36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7"/>
      <c r="AB53" s="28"/>
      <c r="AC53" s="25"/>
      <c r="AD53" s="29" t="str">
        <f>IFERROR(__xludf.DUMMYFUNCTION("IF(AD53="""",""-"",IF(SUM(FILTER(AE53:AM53, ISNUMBER(AE53:AM53)))&gt;1,""Failed"",IF(OR(FILTER(AE53:AM53, ISNUMBER(AE53:AM53))&gt;1),""Failed"",""Passed"")))
"),"#REF!")</f>
        <v>#REF!</v>
      </c>
      <c r="AE53" s="30"/>
      <c r="AF53" s="30"/>
      <c r="AG53" s="30"/>
      <c r="AH53" s="30"/>
      <c r="AI53" s="30"/>
      <c r="AJ53" s="30"/>
      <c r="AK53" s="30"/>
      <c r="AL53" s="30"/>
      <c r="AM53" s="30"/>
      <c r="AN53" s="37"/>
      <c r="AO53" s="28"/>
      <c r="AP53" s="32">
        <v>51.0</v>
      </c>
      <c r="AQ53" s="33"/>
      <c r="AR53" s="33" t="str">
        <f t="shared" si="15"/>
        <v>-</v>
      </c>
      <c r="AS53" s="34"/>
      <c r="AT53" s="33" t="str">
        <f t="shared" si="17"/>
        <v>-</v>
      </c>
      <c r="AU53" s="35"/>
    </row>
    <row r="54">
      <c r="A54" s="36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7"/>
      <c r="AB54" s="28"/>
      <c r="AC54" s="25"/>
      <c r="AD54" s="29" t="str">
        <f>IFERROR(__xludf.DUMMYFUNCTION("IF(AD54="""",""-"",IF(SUM(FILTER(AE54:AM54, ISNUMBER(AE54:AM54)))&gt;1,""Failed"",IF(OR(FILTER(AE54:AM54, ISNUMBER(AE54:AM54))&gt;1),""Failed"",""Passed"")))
"),"#REF!")</f>
        <v>#REF!</v>
      </c>
      <c r="AE54" s="30"/>
      <c r="AF54" s="30"/>
      <c r="AG54" s="30"/>
      <c r="AH54" s="30"/>
      <c r="AI54" s="30"/>
      <c r="AJ54" s="30"/>
      <c r="AK54" s="30"/>
      <c r="AL54" s="30"/>
      <c r="AM54" s="30"/>
      <c r="AN54" s="37"/>
      <c r="AO54" s="28"/>
      <c r="AP54" s="32">
        <v>52.0</v>
      </c>
      <c r="AQ54" s="33"/>
      <c r="AR54" s="33" t="str">
        <f t="shared" si="15"/>
        <v>-</v>
      </c>
      <c r="AS54" s="34"/>
      <c r="AT54" s="33" t="str">
        <f t="shared" si="17"/>
        <v>-</v>
      </c>
      <c r="AU54" s="35"/>
    </row>
    <row r="55">
      <c r="A55" s="36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7"/>
      <c r="AB55" s="28"/>
      <c r="AC55" s="25"/>
      <c r="AD55" s="29" t="str">
        <f>IFERROR(__xludf.DUMMYFUNCTION("IF(AD55="""",""-"",IF(SUM(FILTER(AE55:AM55, ISNUMBER(AE55:AM55)))&gt;1,""Failed"",IF(OR(FILTER(AE55:AM55, ISNUMBER(AE55:AM55))&gt;1),""Failed"",""Passed"")))
"),"#REF!")</f>
        <v>#REF!</v>
      </c>
      <c r="AE55" s="30"/>
      <c r="AF55" s="30"/>
      <c r="AG55" s="30"/>
      <c r="AH55" s="30"/>
      <c r="AI55" s="30"/>
      <c r="AJ55" s="30"/>
      <c r="AK55" s="30"/>
      <c r="AL55" s="30"/>
      <c r="AM55" s="30"/>
      <c r="AN55" s="37"/>
      <c r="AO55" s="28"/>
      <c r="AP55" s="29"/>
      <c r="AQ55" s="33"/>
      <c r="AR55" s="33" t="str">
        <f t="shared" si="15"/>
        <v>-</v>
      </c>
      <c r="AS55" s="34"/>
      <c r="AT55" s="33" t="str">
        <f t="shared" si="17"/>
        <v>-</v>
      </c>
      <c r="AU55" s="35"/>
    </row>
    <row r="56">
      <c r="A56" s="36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7"/>
      <c r="AB56" s="28"/>
      <c r="AC56" s="25"/>
      <c r="AD56" s="29" t="str">
        <f>IFERROR(__xludf.DUMMYFUNCTION("IF(AD56="""",""-"",IF(SUM(FILTER(AE56:AM56, ISNUMBER(AE56:AM56)))&gt;1,""Failed"",IF(OR(FILTER(AE56:AM56, ISNUMBER(AE56:AM56))&gt;1),""Failed"",""Passed"")))
"),"#REF!")</f>
        <v>#REF!</v>
      </c>
      <c r="AE56" s="30"/>
      <c r="AF56" s="30"/>
      <c r="AG56" s="30"/>
      <c r="AH56" s="30"/>
      <c r="AI56" s="30"/>
      <c r="AJ56" s="30"/>
      <c r="AK56" s="30"/>
      <c r="AL56" s="30"/>
      <c r="AM56" s="30"/>
      <c r="AN56" s="37"/>
      <c r="AO56" s="28"/>
      <c r="AP56" s="29"/>
      <c r="AQ56" s="33"/>
      <c r="AR56" s="33" t="str">
        <f t="shared" si="15"/>
        <v>-</v>
      </c>
      <c r="AS56" s="34"/>
      <c r="AT56" s="33" t="str">
        <f t="shared" si="17"/>
        <v>-</v>
      </c>
      <c r="AU56" s="35"/>
    </row>
    <row r="57">
      <c r="A57" s="36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7"/>
      <c r="AB57" s="28"/>
      <c r="AC57" s="25"/>
      <c r="AD57" s="29" t="str">
        <f>IFERROR(__xludf.DUMMYFUNCTION("IF(AD57="""",""-"",IF(SUM(FILTER(AE57:AM57, ISNUMBER(AE57:AM57)))&gt;1,""Failed"",IF(OR(FILTER(AE57:AM57, ISNUMBER(AE57:AM57))&gt;1),""Failed"",""Passed"")))
"),"#REF!")</f>
        <v>#REF!</v>
      </c>
      <c r="AE57" s="30"/>
      <c r="AF57" s="30"/>
      <c r="AG57" s="30"/>
      <c r="AH57" s="30"/>
      <c r="AI57" s="30"/>
      <c r="AJ57" s="30"/>
      <c r="AK57" s="30"/>
      <c r="AL57" s="30"/>
      <c r="AM57" s="30"/>
      <c r="AN57" s="37"/>
      <c r="AO57" s="28"/>
      <c r="AP57" s="29"/>
      <c r="AQ57" s="33"/>
      <c r="AR57" s="33" t="str">
        <f t="shared" si="15"/>
        <v>-</v>
      </c>
      <c r="AS57" s="34"/>
      <c r="AT57" s="33"/>
      <c r="AU57" s="35"/>
    </row>
    <row r="58">
      <c r="A58" s="36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7"/>
      <c r="AB58" s="28"/>
      <c r="AC58" s="25"/>
      <c r="AD58" s="29" t="str">
        <f>IFERROR(__xludf.DUMMYFUNCTION("IF(AD58="""",""-"",IF(SUM(FILTER(AE58:AM58, ISNUMBER(AE58:AM58)))&gt;1,""Failed"",IF(OR(FILTER(AE58:AM58, ISNUMBER(AE58:AM58))&gt;1),""Failed"",""Passed"")))
"),"#REF!")</f>
        <v>#REF!</v>
      </c>
      <c r="AE58" s="30"/>
      <c r="AF58" s="30"/>
      <c r="AG58" s="30"/>
      <c r="AH58" s="30"/>
      <c r="AI58" s="30"/>
      <c r="AJ58" s="30"/>
      <c r="AK58" s="30"/>
      <c r="AL58" s="30"/>
      <c r="AM58" s="30"/>
      <c r="AN58" s="37"/>
      <c r="AO58" s="28"/>
      <c r="AP58" s="29"/>
      <c r="AQ58" s="33"/>
      <c r="AR58" s="33" t="str">
        <f t="shared" si="15"/>
        <v>-</v>
      </c>
      <c r="AS58" s="34"/>
      <c r="AT58" s="33"/>
      <c r="AU58" s="35"/>
    </row>
    <row r="59">
      <c r="A59" s="36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7"/>
      <c r="AB59" s="28"/>
      <c r="AC59" s="25"/>
      <c r="AD59" s="29" t="str">
        <f>IFERROR(__xludf.DUMMYFUNCTION("IF(AD59="""",""-"",IF(SUM(FILTER(AE59:AM59, ISNUMBER(AE59:AM59)))&gt;1,""Failed"",IF(OR(FILTER(AE59:AM59, ISNUMBER(AE59:AM59))&gt;1),""Failed"",""Passed"")))
"),"#REF!")</f>
        <v>#REF!</v>
      </c>
      <c r="AE59" s="30"/>
      <c r="AF59" s="30"/>
      <c r="AG59" s="30"/>
      <c r="AH59" s="30"/>
      <c r="AI59" s="30"/>
      <c r="AJ59" s="30"/>
      <c r="AK59" s="30"/>
      <c r="AL59" s="30"/>
      <c r="AM59" s="30"/>
      <c r="AN59" s="37"/>
      <c r="AO59" s="28"/>
      <c r="AP59" s="29"/>
      <c r="AQ59" s="33"/>
      <c r="AR59" s="33" t="str">
        <f t="shared" si="15"/>
        <v>-</v>
      </c>
      <c r="AS59" s="34"/>
      <c r="AT59" s="33"/>
      <c r="AU59" s="35"/>
    </row>
    <row r="60">
      <c r="A60" s="36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7"/>
      <c r="AB60" s="28"/>
      <c r="AC60" s="25"/>
      <c r="AD60" s="29" t="str">
        <f>IFERROR(__xludf.DUMMYFUNCTION("IF(AD60="""",""-"",IF(SUM(FILTER(AE60:AM60, ISNUMBER(AE60:AM60)))&gt;1,""Failed"",IF(OR(FILTER(AE60:AM60, ISNUMBER(AE60:AM60))&gt;1),""Failed"",""Passed"")))
"),"#REF!")</f>
        <v>#REF!</v>
      </c>
      <c r="AE60" s="30"/>
      <c r="AF60" s="30"/>
      <c r="AG60" s="30"/>
      <c r="AH60" s="30"/>
      <c r="AI60" s="30"/>
      <c r="AJ60" s="30"/>
      <c r="AK60" s="30"/>
      <c r="AL60" s="30"/>
      <c r="AM60" s="30"/>
      <c r="AN60" s="37"/>
      <c r="AO60" s="28"/>
      <c r="AP60" s="29"/>
      <c r="AQ60" s="33"/>
      <c r="AR60" s="33"/>
      <c r="AS60" s="34"/>
      <c r="AT60" s="33"/>
      <c r="AU60" s="35"/>
    </row>
    <row r="61">
      <c r="A61" s="36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7"/>
      <c r="AB61" s="28"/>
      <c r="AC61" s="25"/>
      <c r="AD61" s="29" t="str">
        <f>IFERROR(__xludf.DUMMYFUNCTION("IF(AD61="""",""-"",IF(SUM(FILTER(AE61:AM61, ISNUMBER(AE61:AM61)))&gt;1,""Failed"",IF(OR(FILTER(AE61:AM61, ISNUMBER(AE61:AM61))&gt;1),""Failed"",""Passed"")))
"),"#REF!")</f>
        <v>#REF!</v>
      </c>
      <c r="AE61" s="30"/>
      <c r="AF61" s="30"/>
      <c r="AG61" s="30"/>
      <c r="AH61" s="30"/>
      <c r="AI61" s="30"/>
      <c r="AJ61" s="30"/>
      <c r="AK61" s="30"/>
      <c r="AL61" s="30"/>
      <c r="AM61" s="30"/>
      <c r="AN61" s="37"/>
      <c r="AO61" s="28"/>
      <c r="AP61" s="29"/>
      <c r="AQ61" s="33"/>
      <c r="AR61" s="33"/>
      <c r="AS61" s="34"/>
      <c r="AT61" s="33"/>
      <c r="AU61" s="35"/>
    </row>
    <row r="62">
      <c r="A62" s="36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7"/>
      <c r="AB62" s="28"/>
      <c r="AC62" s="25"/>
      <c r="AD62" s="29" t="str">
        <f>IFERROR(__xludf.DUMMYFUNCTION("IF(AD62="""",""-"",IF(SUM(FILTER(AE62:AM62, ISNUMBER(AE62:AM62)))&gt;1,""Failed"",IF(OR(FILTER(AE62:AM62, ISNUMBER(AE62:AM62))&gt;1),""Failed"",""Passed"")))
"),"#REF!")</f>
        <v>#REF!</v>
      </c>
      <c r="AE62" s="30"/>
      <c r="AF62" s="30"/>
      <c r="AG62" s="30"/>
      <c r="AH62" s="30"/>
      <c r="AI62" s="30"/>
      <c r="AJ62" s="30"/>
      <c r="AK62" s="30"/>
      <c r="AL62" s="30"/>
      <c r="AM62" s="30"/>
      <c r="AN62" s="37"/>
      <c r="AO62" s="28"/>
      <c r="AP62" s="29"/>
      <c r="AQ62" s="33"/>
      <c r="AR62" s="33"/>
      <c r="AS62" s="34"/>
      <c r="AT62" s="33"/>
      <c r="AU62" s="35"/>
    </row>
    <row r="63">
      <c r="A63" s="36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7"/>
      <c r="AB63" s="28"/>
      <c r="AC63" s="25"/>
      <c r="AD63" s="29" t="str">
        <f>IFERROR(__xludf.DUMMYFUNCTION("IF(AD63="""",""-"",IF(SUM(FILTER(AE63:AM63, ISNUMBER(AE63:AM63)))&gt;1,""Failed"",IF(OR(FILTER(AE63:AM63, ISNUMBER(AE63:AM63))&gt;1),""Failed"",""Passed"")))
"),"#REF!")</f>
        <v>#REF!</v>
      </c>
      <c r="AE63" s="30"/>
      <c r="AF63" s="30"/>
      <c r="AG63" s="30"/>
      <c r="AH63" s="30"/>
      <c r="AI63" s="30"/>
      <c r="AJ63" s="30"/>
      <c r="AK63" s="30"/>
      <c r="AL63" s="30"/>
      <c r="AM63" s="30"/>
      <c r="AN63" s="37"/>
      <c r="AO63" s="28"/>
      <c r="AP63" s="29"/>
      <c r="AQ63" s="33"/>
      <c r="AR63" s="33"/>
      <c r="AS63" s="34"/>
      <c r="AT63" s="33"/>
      <c r="AU63" s="35"/>
    </row>
    <row r="64">
      <c r="A64" s="36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7"/>
      <c r="AB64" s="28"/>
      <c r="AC64" s="25"/>
      <c r="AD64" s="29" t="str">
        <f>IFERROR(__xludf.DUMMYFUNCTION("IF(AD64="""",""-"",IF(SUM(FILTER(AE64:AM64, ISNUMBER(AE64:AM64)))&gt;1,""Failed"",IF(OR(FILTER(AE64:AM64, ISNUMBER(AE64:AM64))&gt;1),""Failed"",""Passed"")))
"),"#REF!")</f>
        <v>#REF!</v>
      </c>
      <c r="AE64" s="30"/>
      <c r="AF64" s="30"/>
      <c r="AG64" s="30"/>
      <c r="AH64" s="30"/>
      <c r="AI64" s="30"/>
      <c r="AJ64" s="30"/>
      <c r="AK64" s="30"/>
      <c r="AL64" s="30"/>
      <c r="AM64" s="30"/>
      <c r="AN64" s="37"/>
      <c r="AO64" s="28"/>
      <c r="AP64" s="29"/>
      <c r="AQ64" s="33"/>
      <c r="AR64" s="33"/>
      <c r="AS64" s="34"/>
      <c r="AT64" s="33"/>
      <c r="AU64" s="35"/>
    </row>
    <row r="65">
      <c r="A65" s="36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7"/>
      <c r="AB65" s="28"/>
      <c r="AC65" s="25"/>
      <c r="AD65" s="29" t="str">
        <f>IFERROR(__xludf.DUMMYFUNCTION("IF(AD65="""",""-"",IF(SUM(FILTER(AE65:AM65, ISNUMBER(AE65:AM65)))&gt;1,""Failed"",IF(OR(FILTER(AE65:AM65, ISNUMBER(AE65:AM65))&gt;1),""Failed"",""Passed"")))
"),"#REF!")</f>
        <v>#REF!</v>
      </c>
      <c r="AE65" s="30"/>
      <c r="AF65" s="30"/>
      <c r="AG65" s="30"/>
      <c r="AH65" s="30"/>
      <c r="AI65" s="30"/>
      <c r="AJ65" s="30"/>
      <c r="AK65" s="30"/>
      <c r="AL65" s="30"/>
      <c r="AM65" s="30"/>
      <c r="AN65" s="37"/>
      <c r="AO65" s="28"/>
      <c r="AP65" s="29"/>
      <c r="AQ65" s="33"/>
      <c r="AR65" s="33"/>
      <c r="AS65" s="34"/>
      <c r="AT65" s="33"/>
      <c r="AU65" s="35"/>
    </row>
    <row r="66">
      <c r="A66" s="36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7"/>
      <c r="AB66" s="28"/>
      <c r="AC66" s="25"/>
      <c r="AD66" s="29" t="str">
        <f>IFERROR(__xludf.DUMMYFUNCTION("IF(AD66="""",""-"",IF(SUM(FILTER(AE66:AM66, ISNUMBER(AE66:AM66)))&gt;1,""Failed"",IF(OR(FILTER(AE66:AM66, ISNUMBER(AE66:AM66))&gt;1),""Failed"",""Passed"")))
"),"#REF!")</f>
        <v>#REF!</v>
      </c>
      <c r="AE66" s="30"/>
      <c r="AF66" s="30"/>
      <c r="AG66" s="30"/>
      <c r="AH66" s="30"/>
      <c r="AI66" s="30"/>
      <c r="AJ66" s="30"/>
      <c r="AK66" s="30"/>
      <c r="AL66" s="30"/>
      <c r="AM66" s="30"/>
      <c r="AN66" s="37"/>
      <c r="AO66" s="28"/>
      <c r="AP66" s="29"/>
      <c r="AQ66" s="33"/>
      <c r="AR66" s="33"/>
      <c r="AS66" s="34"/>
      <c r="AT66" s="33"/>
      <c r="AU66" s="35"/>
    </row>
    <row r="67">
      <c r="A67" s="36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7"/>
      <c r="AB67" s="28"/>
      <c r="AC67" s="25"/>
      <c r="AD67" s="29" t="str">
        <f>IFERROR(__xludf.DUMMYFUNCTION("IF(AD67="""",""-"",IF(SUM(FILTER(AE67:AM67, ISNUMBER(AE67:AM67)))&gt;1,""Failed"",IF(OR(FILTER(AE67:AM67, ISNUMBER(AE67:AM67))&gt;1),""Failed"",""Passed"")))
"),"#REF!")</f>
        <v>#REF!</v>
      </c>
      <c r="AE67" s="30"/>
      <c r="AF67" s="30"/>
      <c r="AG67" s="30"/>
      <c r="AH67" s="30"/>
      <c r="AI67" s="30"/>
      <c r="AJ67" s="30"/>
      <c r="AK67" s="30"/>
      <c r="AL67" s="30"/>
      <c r="AM67" s="30"/>
      <c r="AN67" s="37"/>
      <c r="AO67" s="28"/>
      <c r="AP67" s="29"/>
      <c r="AQ67" s="33"/>
      <c r="AR67" s="33"/>
      <c r="AS67" s="34"/>
      <c r="AT67" s="33"/>
      <c r="AU67" s="35"/>
    </row>
    <row r="68">
      <c r="A68" s="36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7"/>
      <c r="AB68" s="28"/>
      <c r="AC68" s="25"/>
      <c r="AD68" s="29" t="str">
        <f>IFERROR(__xludf.DUMMYFUNCTION("IF(AD68="""",""-"",IF(SUM(FILTER(AE68:AM68, ISNUMBER(AE68:AM68)))&gt;1,""Failed"",IF(OR(FILTER(AE68:AM68, ISNUMBER(AE68:AM68))&gt;1),""Failed"",""Passed"")))
"),"#REF!")</f>
        <v>#REF!</v>
      </c>
      <c r="AE68" s="30"/>
      <c r="AF68" s="30"/>
      <c r="AG68" s="30"/>
      <c r="AH68" s="30"/>
      <c r="AI68" s="30"/>
      <c r="AJ68" s="30"/>
      <c r="AK68" s="30"/>
      <c r="AL68" s="30"/>
      <c r="AM68" s="30"/>
      <c r="AN68" s="37"/>
      <c r="AO68" s="28"/>
      <c r="AP68" s="29"/>
      <c r="AQ68" s="33"/>
      <c r="AR68" s="33"/>
      <c r="AS68" s="34"/>
      <c r="AT68" s="33"/>
      <c r="AU68" s="35"/>
    </row>
    <row r="69">
      <c r="A69" s="36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7"/>
      <c r="AB69" s="28"/>
      <c r="AC69" s="25"/>
      <c r="AD69" s="29" t="str">
        <f>IFERROR(__xludf.DUMMYFUNCTION("IF(AD69="""",""-"",IF(SUM(FILTER(AE69:AM69, ISNUMBER(AE69:AM69)))&gt;1,""Failed"",IF(OR(FILTER(AE69:AM69, ISNUMBER(AE69:AM69))&gt;1),""Failed"",""Passed"")))
"),"#REF!")</f>
        <v>#REF!</v>
      </c>
      <c r="AE69" s="30"/>
      <c r="AF69" s="30"/>
      <c r="AG69" s="30"/>
      <c r="AH69" s="30"/>
      <c r="AI69" s="30"/>
      <c r="AJ69" s="30"/>
      <c r="AK69" s="30"/>
      <c r="AL69" s="30"/>
      <c r="AM69" s="30"/>
      <c r="AN69" s="37"/>
      <c r="AO69" s="28"/>
      <c r="AP69" s="29"/>
      <c r="AQ69" s="33"/>
      <c r="AR69" s="33"/>
      <c r="AS69" s="34"/>
      <c r="AT69" s="33"/>
      <c r="AU69" s="35"/>
    </row>
    <row r="70">
      <c r="A70" s="36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7"/>
      <c r="AB70" s="28"/>
      <c r="AC70" s="25"/>
      <c r="AD70" s="29" t="str">
        <f>IFERROR(__xludf.DUMMYFUNCTION("IF(AD70="""",""-"",IF(SUM(FILTER(AE70:AM70, ISNUMBER(AE70:AM70)))&gt;1,""Failed"",IF(OR(FILTER(AE70:AM70, ISNUMBER(AE70:AM70))&gt;1),""Failed"",""Passed"")))
"),"#REF!")</f>
        <v>#REF!</v>
      </c>
      <c r="AE70" s="30"/>
      <c r="AF70" s="30"/>
      <c r="AG70" s="30"/>
      <c r="AH70" s="30"/>
      <c r="AI70" s="30"/>
      <c r="AJ70" s="30"/>
      <c r="AK70" s="30"/>
      <c r="AL70" s="30"/>
      <c r="AM70" s="30"/>
      <c r="AN70" s="37"/>
      <c r="AO70" s="28"/>
      <c r="AP70" s="29"/>
      <c r="AQ70" s="33"/>
      <c r="AR70" s="33"/>
      <c r="AS70" s="34"/>
      <c r="AT70" s="33"/>
      <c r="AU70" s="35"/>
    </row>
    <row r="71">
      <c r="A71" s="36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7"/>
      <c r="AB71" s="28"/>
      <c r="AC71" s="25"/>
      <c r="AD71" s="29" t="str">
        <f>IFERROR(__xludf.DUMMYFUNCTION("IF(AD71="""",""-"",IF(SUM(FILTER(AE71:AM71, ISNUMBER(AE71:AM71)))&gt;1,""Failed"",IF(OR(FILTER(AE71:AM71, ISNUMBER(AE71:AM71))&gt;1),""Failed"",""Passed"")))
"),"#REF!")</f>
        <v>#REF!</v>
      </c>
      <c r="AE71" s="30"/>
      <c r="AF71" s="30"/>
      <c r="AG71" s="30"/>
      <c r="AH71" s="30"/>
      <c r="AI71" s="30"/>
      <c r="AJ71" s="30"/>
      <c r="AK71" s="30"/>
      <c r="AL71" s="30"/>
      <c r="AM71" s="30"/>
      <c r="AN71" s="37"/>
      <c r="AO71" s="28"/>
      <c r="AP71" s="29"/>
      <c r="AQ71" s="33"/>
      <c r="AR71" s="33"/>
      <c r="AS71" s="34"/>
      <c r="AT71" s="33"/>
      <c r="AU71" s="35"/>
    </row>
    <row r="72">
      <c r="A72" s="36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7"/>
      <c r="AB72" s="28"/>
      <c r="AC72" s="25"/>
      <c r="AD72" s="29" t="str">
        <f>IFERROR(__xludf.DUMMYFUNCTION("IF(AD72="""",""-"",IF(SUM(FILTER(AE72:AM72, ISNUMBER(AE72:AM72)))&gt;1,""Failed"",IF(OR(FILTER(AE72:AM72, ISNUMBER(AE72:AM72))&gt;1),""Failed"",""Passed"")))
"),"#REF!")</f>
        <v>#REF!</v>
      </c>
      <c r="AE72" s="30"/>
      <c r="AF72" s="30"/>
      <c r="AG72" s="30"/>
      <c r="AH72" s="30"/>
      <c r="AI72" s="30"/>
      <c r="AJ72" s="30"/>
      <c r="AK72" s="30"/>
      <c r="AL72" s="30"/>
      <c r="AM72" s="30"/>
      <c r="AN72" s="37"/>
      <c r="AO72" s="28"/>
      <c r="AP72" s="29"/>
      <c r="AQ72" s="33"/>
      <c r="AR72" s="33"/>
      <c r="AS72" s="34"/>
      <c r="AT72" s="33"/>
      <c r="AU72" s="35"/>
    </row>
    <row r="73">
      <c r="A73" s="36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7"/>
      <c r="AB73" s="28"/>
      <c r="AC73" s="25"/>
      <c r="AD73" s="29" t="str">
        <f>IFERROR(__xludf.DUMMYFUNCTION("IF(AD73="""",""-"",IF(SUM(FILTER(AE73:AM73, ISNUMBER(AE73:AM73)))&gt;1,""Failed"",IF(OR(FILTER(AE73:AM73, ISNUMBER(AE73:AM73))&gt;1),""Failed"",""Passed"")))
"),"#REF!")</f>
        <v>#REF!</v>
      </c>
      <c r="AE73" s="30"/>
      <c r="AF73" s="30"/>
      <c r="AG73" s="30"/>
      <c r="AH73" s="30"/>
      <c r="AI73" s="30"/>
      <c r="AJ73" s="30"/>
      <c r="AK73" s="30"/>
      <c r="AL73" s="30"/>
      <c r="AM73" s="30"/>
      <c r="AN73" s="37"/>
      <c r="AO73" s="28"/>
      <c r="AP73" s="29"/>
      <c r="AQ73" s="33"/>
      <c r="AR73" s="33"/>
      <c r="AS73" s="34"/>
      <c r="AT73" s="33"/>
      <c r="AU73" s="35"/>
    </row>
    <row r="74">
      <c r="A74" s="36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7"/>
      <c r="AB74" s="28"/>
      <c r="AC74" s="25"/>
      <c r="AD74" s="29" t="str">
        <f>IFERROR(__xludf.DUMMYFUNCTION("IF(AD74="""",""-"",IF(SUM(FILTER(AE74:AM74, ISNUMBER(AE74:AM74)))&gt;1,""Failed"",IF(OR(FILTER(AE74:AM74, ISNUMBER(AE74:AM74))&gt;1),""Failed"",""Passed"")))
"),"#REF!")</f>
        <v>#REF!</v>
      </c>
      <c r="AE74" s="30"/>
      <c r="AF74" s="30"/>
      <c r="AG74" s="30"/>
      <c r="AH74" s="30"/>
      <c r="AI74" s="30"/>
      <c r="AJ74" s="30"/>
      <c r="AK74" s="30"/>
      <c r="AL74" s="30"/>
      <c r="AM74" s="30"/>
      <c r="AN74" s="37"/>
      <c r="AO74" s="28"/>
      <c r="AP74" s="29"/>
      <c r="AQ74" s="33"/>
      <c r="AR74" s="33"/>
      <c r="AS74" s="34"/>
      <c r="AT74" s="33"/>
      <c r="AU74" s="35"/>
    </row>
    <row r="75">
      <c r="A75" s="36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7"/>
      <c r="AB75" s="28"/>
      <c r="AC75" s="25"/>
      <c r="AD75" s="29" t="str">
        <f>IFERROR(__xludf.DUMMYFUNCTION("IF(AD75="""",""-"",IF(SUM(FILTER(AE75:AM75, ISNUMBER(AE75:AM75)))&gt;1,""Failed"",IF(OR(FILTER(AE75:AM75, ISNUMBER(AE75:AM75))&gt;1),""Failed"",""Passed"")))
"),"#REF!")</f>
        <v>#REF!</v>
      </c>
      <c r="AE75" s="30"/>
      <c r="AF75" s="30"/>
      <c r="AG75" s="30"/>
      <c r="AH75" s="30"/>
      <c r="AI75" s="30"/>
      <c r="AJ75" s="30"/>
      <c r="AK75" s="30"/>
      <c r="AL75" s="30"/>
      <c r="AM75" s="30"/>
      <c r="AN75" s="37"/>
      <c r="AO75" s="28"/>
      <c r="AP75" s="29"/>
      <c r="AQ75" s="33"/>
      <c r="AR75" s="33"/>
      <c r="AS75" s="34"/>
      <c r="AT75" s="33"/>
      <c r="AU75" s="35"/>
    </row>
    <row r="76">
      <c r="A76" s="36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7"/>
      <c r="AB76" s="28"/>
      <c r="AC76" s="25"/>
      <c r="AD76" s="29" t="str">
        <f>IFERROR(__xludf.DUMMYFUNCTION("IF(AD76="""",""-"",IF(SUM(FILTER(AE76:AM76, ISNUMBER(AE76:AM76)))&gt;1,""Failed"",IF(OR(FILTER(AE76:AM76, ISNUMBER(AE76:AM76))&gt;1),""Failed"",""Passed"")))
"),"#REF!")</f>
        <v>#REF!</v>
      </c>
      <c r="AE76" s="30"/>
      <c r="AF76" s="30"/>
      <c r="AG76" s="30"/>
      <c r="AH76" s="30"/>
      <c r="AI76" s="30"/>
      <c r="AJ76" s="30"/>
      <c r="AK76" s="30"/>
      <c r="AL76" s="30"/>
      <c r="AM76" s="30"/>
      <c r="AN76" s="37"/>
      <c r="AO76" s="28"/>
      <c r="AP76" s="29"/>
      <c r="AQ76" s="33"/>
      <c r="AR76" s="33"/>
      <c r="AS76" s="34"/>
      <c r="AT76" s="33"/>
      <c r="AU76" s="35"/>
    </row>
    <row r="77">
      <c r="A77" s="36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7"/>
      <c r="AB77" s="28"/>
      <c r="AC77" s="25"/>
      <c r="AD77" s="29" t="str">
        <f>IFERROR(__xludf.DUMMYFUNCTION("IF(AD77="""",""-"",IF(SUM(FILTER(AE77:AM77, ISNUMBER(AE77:AM77)))&gt;1,""Failed"",IF(OR(FILTER(AE77:AM77, ISNUMBER(AE77:AM77))&gt;1),""Failed"",""Passed"")))
"),"#REF!")</f>
        <v>#REF!</v>
      </c>
      <c r="AE77" s="30"/>
      <c r="AF77" s="30"/>
      <c r="AG77" s="30"/>
      <c r="AH77" s="30"/>
      <c r="AI77" s="30"/>
      <c r="AJ77" s="30"/>
      <c r="AK77" s="30"/>
      <c r="AL77" s="30"/>
      <c r="AM77" s="30"/>
      <c r="AN77" s="37"/>
      <c r="AO77" s="28"/>
      <c r="AP77" s="29"/>
      <c r="AQ77" s="33"/>
      <c r="AR77" s="33"/>
      <c r="AS77" s="34"/>
      <c r="AT77" s="33"/>
      <c r="AU77" s="35"/>
    </row>
    <row r="78">
      <c r="A78" s="36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7"/>
      <c r="AB78" s="28"/>
      <c r="AC78" s="25"/>
      <c r="AD78" s="29" t="str">
        <f>IFERROR(__xludf.DUMMYFUNCTION("IF(AD78="""",""-"",IF(SUM(FILTER(AE78:AM78, ISNUMBER(AE78:AM78)))&gt;1,""Failed"",IF(OR(FILTER(AE78:AM78, ISNUMBER(AE78:AM78))&gt;1),""Failed"",""Passed"")))
"),"#REF!")</f>
        <v>#REF!</v>
      </c>
      <c r="AE78" s="30"/>
      <c r="AF78" s="30"/>
      <c r="AG78" s="30"/>
      <c r="AH78" s="30"/>
      <c r="AI78" s="30"/>
      <c r="AJ78" s="30"/>
      <c r="AK78" s="30"/>
      <c r="AL78" s="30"/>
      <c r="AM78" s="30"/>
      <c r="AN78" s="37"/>
      <c r="AO78" s="28"/>
      <c r="AP78" s="29"/>
      <c r="AQ78" s="33"/>
      <c r="AR78" s="33"/>
      <c r="AS78" s="34"/>
      <c r="AT78" s="33"/>
      <c r="AU78" s="35"/>
    </row>
    <row r="79">
      <c r="A79" s="36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7"/>
      <c r="AB79" s="28"/>
      <c r="AC79" s="25"/>
      <c r="AD79" s="29" t="str">
        <f>IFERROR(__xludf.DUMMYFUNCTION("IF(AD79="""",""-"",IF(SUM(FILTER(AE79:AM79, ISNUMBER(AE79:AM79)))&gt;1,""Failed"",IF(OR(FILTER(AE79:AM79, ISNUMBER(AE79:AM79))&gt;1),""Failed"",""Passed"")))
"),"#REF!")</f>
        <v>#REF!</v>
      </c>
      <c r="AE79" s="30"/>
      <c r="AF79" s="30"/>
      <c r="AG79" s="30"/>
      <c r="AH79" s="30"/>
      <c r="AI79" s="30"/>
      <c r="AJ79" s="30"/>
      <c r="AK79" s="30"/>
      <c r="AL79" s="30"/>
      <c r="AM79" s="30"/>
      <c r="AN79" s="37"/>
      <c r="AO79" s="28"/>
      <c r="AP79" s="29"/>
      <c r="AQ79" s="33"/>
      <c r="AR79" s="33"/>
      <c r="AS79" s="34"/>
      <c r="AT79" s="33"/>
      <c r="AU79" s="35"/>
    </row>
    <row r="80">
      <c r="A80" s="36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7"/>
      <c r="AB80" s="28"/>
      <c r="AC80" s="25"/>
      <c r="AD80" s="29" t="str">
        <f>IFERROR(__xludf.DUMMYFUNCTION("IF(AD80="""",""-"",IF(SUM(FILTER(AE80:AM80, ISNUMBER(AE80:AM80)))&gt;1,""Failed"",IF(OR(FILTER(AE80:AM80, ISNUMBER(AE80:AM80))&gt;1),""Failed"",""Passed"")))
"),"#REF!")</f>
        <v>#REF!</v>
      </c>
      <c r="AE80" s="30"/>
      <c r="AF80" s="30"/>
      <c r="AG80" s="30"/>
      <c r="AH80" s="30"/>
      <c r="AI80" s="30"/>
      <c r="AJ80" s="30"/>
      <c r="AK80" s="30"/>
      <c r="AL80" s="30"/>
      <c r="AM80" s="30"/>
      <c r="AN80" s="37"/>
      <c r="AO80" s="28"/>
      <c r="AP80" s="29"/>
      <c r="AQ80" s="33"/>
      <c r="AR80" s="33"/>
      <c r="AS80" s="34"/>
      <c r="AT80" s="33"/>
      <c r="AU80" s="35"/>
    </row>
    <row r="81">
      <c r="A81" s="36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7"/>
      <c r="AB81" s="28"/>
      <c r="AC81" s="25"/>
      <c r="AD81" s="29" t="str">
        <f>IFERROR(__xludf.DUMMYFUNCTION("IF(AD81="""",""-"",IF(SUM(FILTER(AE81:AM81, ISNUMBER(AE81:AM81)))&gt;1,""Failed"",IF(OR(FILTER(AE81:AM81, ISNUMBER(AE81:AM81))&gt;1),""Failed"",""Passed"")))
"),"#REF!")</f>
        <v>#REF!</v>
      </c>
      <c r="AE81" s="30"/>
      <c r="AF81" s="30"/>
      <c r="AG81" s="30"/>
      <c r="AH81" s="30"/>
      <c r="AI81" s="30"/>
      <c r="AJ81" s="30"/>
      <c r="AK81" s="30"/>
      <c r="AL81" s="30"/>
      <c r="AM81" s="30"/>
      <c r="AN81" s="37"/>
      <c r="AO81" s="28"/>
      <c r="AP81" s="29"/>
      <c r="AQ81" s="33"/>
      <c r="AR81" s="33"/>
      <c r="AS81" s="34"/>
      <c r="AT81" s="33"/>
      <c r="AU81" s="35"/>
    </row>
    <row r="82">
      <c r="A82" s="36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7"/>
      <c r="AB82" s="28"/>
      <c r="AC82" s="25"/>
      <c r="AD82" s="29" t="str">
        <f>IFERROR(__xludf.DUMMYFUNCTION("IF(AD82="""",""-"",IF(SUM(FILTER(AE82:AM82, ISNUMBER(AE82:AM82)))&gt;1,""Failed"",IF(OR(FILTER(AE82:AM82, ISNUMBER(AE82:AM82))&gt;1),""Failed"",""Passed"")))
"),"#REF!")</f>
        <v>#REF!</v>
      </c>
      <c r="AE82" s="30"/>
      <c r="AF82" s="30"/>
      <c r="AG82" s="30"/>
      <c r="AH82" s="30"/>
      <c r="AI82" s="30"/>
      <c r="AJ82" s="30"/>
      <c r="AK82" s="30"/>
      <c r="AL82" s="30"/>
      <c r="AM82" s="30"/>
      <c r="AN82" s="37"/>
      <c r="AO82" s="28"/>
      <c r="AP82" s="29"/>
      <c r="AQ82" s="33"/>
      <c r="AR82" s="33"/>
      <c r="AS82" s="34"/>
      <c r="AT82" s="33"/>
      <c r="AU82" s="35"/>
    </row>
    <row r="83">
      <c r="A83" s="36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7"/>
      <c r="AB83" s="28"/>
      <c r="AC83" s="25"/>
      <c r="AD83" s="29" t="str">
        <f>IFERROR(__xludf.DUMMYFUNCTION("IF(AD83="""",""-"",IF(SUM(FILTER(AE83:AM83, ISNUMBER(AE83:AM83)))&gt;1,""Failed"",IF(OR(FILTER(AE83:AM83, ISNUMBER(AE83:AM83))&gt;1),""Failed"",""Passed"")))
"),"#REF!")</f>
        <v>#REF!</v>
      </c>
      <c r="AE83" s="30"/>
      <c r="AF83" s="30"/>
      <c r="AG83" s="30"/>
      <c r="AH83" s="30"/>
      <c r="AI83" s="30"/>
      <c r="AJ83" s="30"/>
      <c r="AK83" s="30"/>
      <c r="AL83" s="30"/>
      <c r="AM83" s="30"/>
      <c r="AN83" s="37"/>
      <c r="AO83" s="28"/>
      <c r="AP83" s="29"/>
      <c r="AQ83" s="33"/>
      <c r="AR83" s="33"/>
      <c r="AS83" s="34"/>
      <c r="AT83" s="33"/>
      <c r="AU83" s="35"/>
    </row>
    <row r="84">
      <c r="A84" s="36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7"/>
      <c r="AB84" s="28"/>
      <c r="AC84" s="25"/>
      <c r="AD84" s="29" t="str">
        <f>IFERROR(__xludf.DUMMYFUNCTION("IF(AD84="""",""-"",IF(SUM(FILTER(AE84:AM84, ISNUMBER(AE84:AM84)))&gt;1,""Failed"",IF(OR(FILTER(AE84:AM84, ISNUMBER(AE84:AM84))&gt;1),""Failed"",""Passed"")))
"),"#REF!")</f>
        <v>#REF!</v>
      </c>
      <c r="AE84" s="30"/>
      <c r="AF84" s="30"/>
      <c r="AG84" s="30"/>
      <c r="AH84" s="30"/>
      <c r="AI84" s="30"/>
      <c r="AJ84" s="30"/>
      <c r="AK84" s="30"/>
      <c r="AL84" s="30"/>
      <c r="AM84" s="30"/>
      <c r="AN84" s="37"/>
      <c r="AO84" s="28"/>
      <c r="AP84" s="29"/>
      <c r="AQ84" s="33"/>
      <c r="AR84" s="33"/>
      <c r="AS84" s="34"/>
      <c r="AT84" s="33"/>
      <c r="AU84" s="35"/>
    </row>
    <row r="85">
      <c r="A85" s="36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7"/>
      <c r="AB85" s="28"/>
      <c r="AC85" s="25"/>
      <c r="AD85" s="29" t="str">
        <f>IFERROR(__xludf.DUMMYFUNCTION("IF(AD85="""",""-"",IF(SUM(FILTER(AE85:AM85, ISNUMBER(AE85:AM85)))&gt;1,""Failed"",IF(OR(FILTER(AE85:AM85, ISNUMBER(AE85:AM85))&gt;1),""Failed"",""Passed"")))
"),"#REF!")</f>
        <v>#REF!</v>
      </c>
      <c r="AE85" s="30"/>
      <c r="AF85" s="30"/>
      <c r="AG85" s="30"/>
      <c r="AH85" s="30"/>
      <c r="AI85" s="30"/>
      <c r="AJ85" s="30"/>
      <c r="AK85" s="30"/>
      <c r="AL85" s="30"/>
      <c r="AM85" s="30"/>
      <c r="AN85" s="37"/>
      <c r="AO85" s="28"/>
      <c r="AP85" s="29"/>
      <c r="AQ85" s="33"/>
      <c r="AR85" s="33"/>
      <c r="AS85" s="34"/>
      <c r="AT85" s="33"/>
      <c r="AU85" s="35"/>
    </row>
    <row r="86">
      <c r="A86" s="36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7"/>
      <c r="AB86" s="28"/>
      <c r="AC86" s="25"/>
      <c r="AD86" s="29" t="str">
        <f>IFERROR(__xludf.DUMMYFUNCTION("IF(AD86="""",""-"",IF(SUM(FILTER(AE86:AM86, ISNUMBER(AE86:AM86)))&gt;1,""Failed"",IF(OR(FILTER(AE86:AM86, ISNUMBER(AE86:AM86))&gt;1),""Failed"",""Passed"")))
"),"#REF!")</f>
        <v>#REF!</v>
      </c>
      <c r="AE86" s="30"/>
      <c r="AF86" s="30"/>
      <c r="AG86" s="30"/>
      <c r="AH86" s="30"/>
      <c r="AI86" s="30"/>
      <c r="AJ86" s="30"/>
      <c r="AK86" s="30"/>
      <c r="AL86" s="30"/>
      <c r="AM86" s="30"/>
      <c r="AN86" s="37"/>
      <c r="AO86" s="28"/>
      <c r="AP86" s="29"/>
      <c r="AQ86" s="33"/>
      <c r="AR86" s="33"/>
      <c r="AS86" s="34"/>
      <c r="AT86" s="33"/>
      <c r="AU86" s="35"/>
    </row>
    <row r="87">
      <c r="A87" s="36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7"/>
      <c r="AB87" s="28"/>
      <c r="AC87" s="25"/>
      <c r="AD87" s="29" t="str">
        <f>IFERROR(__xludf.DUMMYFUNCTION("IF(AD87="""",""-"",IF(SUM(FILTER(AE87:AM87, ISNUMBER(AE87:AM87)))&gt;1,""Failed"",IF(OR(FILTER(AE87:AM87, ISNUMBER(AE87:AM87))&gt;1),""Failed"",""Passed"")))
"),"#REF!")</f>
        <v>#REF!</v>
      </c>
      <c r="AE87" s="30"/>
      <c r="AF87" s="30"/>
      <c r="AG87" s="30"/>
      <c r="AH87" s="30"/>
      <c r="AI87" s="30"/>
      <c r="AJ87" s="30"/>
      <c r="AK87" s="30"/>
      <c r="AL87" s="30"/>
      <c r="AM87" s="30"/>
      <c r="AN87" s="37"/>
      <c r="AO87" s="28"/>
      <c r="AP87" s="29"/>
      <c r="AQ87" s="33"/>
      <c r="AR87" s="33"/>
      <c r="AS87" s="34"/>
      <c r="AT87" s="33"/>
      <c r="AU87" s="35"/>
    </row>
    <row r="88">
      <c r="A88" s="36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7"/>
      <c r="AB88" s="28"/>
      <c r="AC88" s="25"/>
      <c r="AD88" s="29" t="str">
        <f>IFERROR(__xludf.DUMMYFUNCTION("IF(AD88="""",""-"",IF(SUM(FILTER(AE88:AM88, ISNUMBER(AE88:AM88)))&gt;1,""Failed"",IF(OR(FILTER(AE88:AM88, ISNUMBER(AE88:AM88))&gt;1),""Failed"",""Passed"")))
"),"#REF!")</f>
        <v>#REF!</v>
      </c>
      <c r="AE88" s="30"/>
      <c r="AF88" s="30"/>
      <c r="AG88" s="30"/>
      <c r="AH88" s="30"/>
      <c r="AI88" s="30"/>
      <c r="AJ88" s="30"/>
      <c r="AK88" s="30"/>
      <c r="AL88" s="30"/>
      <c r="AM88" s="30"/>
      <c r="AN88" s="37"/>
      <c r="AO88" s="28"/>
      <c r="AP88" s="29"/>
      <c r="AQ88" s="33"/>
      <c r="AR88" s="33"/>
      <c r="AS88" s="34"/>
      <c r="AT88" s="33"/>
      <c r="AU88" s="35"/>
    </row>
    <row r="89">
      <c r="A89" s="36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7"/>
      <c r="AB89" s="28"/>
      <c r="AC89" s="25"/>
      <c r="AD89" s="29" t="str">
        <f>IFERROR(__xludf.DUMMYFUNCTION("IF(AD89="""",""-"",IF(SUM(FILTER(AE89:AM89, ISNUMBER(AE89:AM89)))&gt;1,""Failed"",IF(OR(FILTER(AE89:AM89, ISNUMBER(AE89:AM89))&gt;1),""Failed"",""Passed"")))
"),"#REF!")</f>
        <v>#REF!</v>
      </c>
      <c r="AE89" s="30"/>
      <c r="AF89" s="30"/>
      <c r="AG89" s="30"/>
      <c r="AH89" s="30"/>
      <c r="AI89" s="30"/>
      <c r="AJ89" s="30"/>
      <c r="AK89" s="30"/>
      <c r="AL89" s="30"/>
      <c r="AM89" s="30"/>
      <c r="AN89" s="37"/>
      <c r="AO89" s="28"/>
      <c r="AP89" s="29"/>
      <c r="AQ89" s="33"/>
      <c r="AR89" s="33"/>
      <c r="AS89" s="34"/>
      <c r="AT89" s="33"/>
      <c r="AU89" s="35"/>
    </row>
    <row r="90">
      <c r="A90" s="36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7"/>
      <c r="AB90" s="28"/>
      <c r="AC90" s="25"/>
      <c r="AD90" s="29" t="str">
        <f>IFERROR(__xludf.DUMMYFUNCTION("IF(AD90="""",""-"",IF(SUM(FILTER(AE90:AM90, ISNUMBER(AE90:AM90)))&gt;1,""Failed"",IF(OR(FILTER(AE90:AM90, ISNUMBER(AE90:AM90))&gt;1),""Failed"",""Passed"")))
"),"#REF!")</f>
        <v>#REF!</v>
      </c>
      <c r="AE90" s="30"/>
      <c r="AF90" s="30"/>
      <c r="AG90" s="30"/>
      <c r="AH90" s="30"/>
      <c r="AI90" s="30"/>
      <c r="AJ90" s="30"/>
      <c r="AK90" s="30"/>
      <c r="AL90" s="30"/>
      <c r="AM90" s="30"/>
      <c r="AN90" s="37"/>
      <c r="AO90" s="28"/>
      <c r="AP90" s="29"/>
      <c r="AQ90" s="33"/>
      <c r="AR90" s="33"/>
      <c r="AS90" s="34"/>
      <c r="AT90" s="33"/>
      <c r="AU90" s="35"/>
    </row>
    <row r="91">
      <c r="A91" s="36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7"/>
      <c r="AB91" s="28"/>
      <c r="AC91" s="25"/>
      <c r="AD91" s="29" t="str">
        <f>IFERROR(__xludf.DUMMYFUNCTION("IF(AD91="""",""-"",IF(SUM(FILTER(AE91:AM91, ISNUMBER(AE91:AM91)))&gt;1,""Failed"",IF(OR(FILTER(AE91:AM91, ISNUMBER(AE91:AM91))&gt;1),""Failed"",""Passed"")))
"),"#REF!")</f>
        <v>#REF!</v>
      </c>
      <c r="AE91" s="30"/>
      <c r="AF91" s="30"/>
      <c r="AG91" s="30"/>
      <c r="AH91" s="30"/>
      <c r="AI91" s="30"/>
      <c r="AJ91" s="30"/>
      <c r="AK91" s="30"/>
      <c r="AL91" s="30"/>
      <c r="AM91" s="30"/>
      <c r="AN91" s="37"/>
      <c r="AO91" s="28"/>
      <c r="AP91" s="29"/>
      <c r="AQ91" s="33"/>
      <c r="AR91" s="33"/>
      <c r="AS91" s="34"/>
      <c r="AT91" s="33"/>
      <c r="AU91" s="35"/>
    </row>
    <row r="92">
      <c r="A92" s="36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7"/>
      <c r="AB92" s="28"/>
      <c r="AC92" s="25"/>
      <c r="AD92" s="29" t="str">
        <f>IFERROR(__xludf.DUMMYFUNCTION("IF(AD92="""",""-"",IF(SUM(FILTER(AE92:AM92, ISNUMBER(AE92:AM92)))&gt;1,""Failed"",IF(OR(FILTER(AE92:AM92, ISNUMBER(AE92:AM92))&gt;1),""Failed"",""Passed"")))
"),"#REF!")</f>
        <v>#REF!</v>
      </c>
      <c r="AE92" s="30"/>
      <c r="AF92" s="30"/>
      <c r="AG92" s="30"/>
      <c r="AH92" s="30"/>
      <c r="AI92" s="30"/>
      <c r="AJ92" s="30"/>
      <c r="AK92" s="30"/>
      <c r="AL92" s="30"/>
      <c r="AM92" s="30"/>
      <c r="AN92" s="37"/>
      <c r="AO92" s="28"/>
      <c r="AP92" s="29"/>
      <c r="AQ92" s="33"/>
      <c r="AR92" s="33"/>
      <c r="AS92" s="34"/>
      <c r="AT92" s="33"/>
      <c r="AU92" s="35"/>
    </row>
    <row r="93">
      <c r="A93" s="36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7"/>
      <c r="AB93" s="28"/>
      <c r="AC93" s="25"/>
      <c r="AD93" s="29" t="str">
        <f>IFERROR(__xludf.DUMMYFUNCTION("IF(AD93="""",""-"",IF(SUM(FILTER(AE93:AM93, ISNUMBER(AE93:AM93)))&gt;1,""Failed"",IF(OR(FILTER(AE93:AM93, ISNUMBER(AE93:AM93))&gt;1),""Failed"",""Passed"")))
"),"#REF!")</f>
        <v>#REF!</v>
      </c>
      <c r="AE93" s="30"/>
      <c r="AF93" s="30"/>
      <c r="AG93" s="30"/>
      <c r="AH93" s="30"/>
      <c r="AI93" s="30"/>
      <c r="AJ93" s="30"/>
      <c r="AK93" s="30"/>
      <c r="AL93" s="30"/>
      <c r="AM93" s="30"/>
      <c r="AN93" s="37"/>
      <c r="AO93" s="28"/>
      <c r="AP93" s="29"/>
      <c r="AQ93" s="33"/>
      <c r="AR93" s="33"/>
      <c r="AS93" s="34"/>
      <c r="AT93" s="33"/>
      <c r="AU93" s="35"/>
    </row>
    <row r="94">
      <c r="A94" s="36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7"/>
      <c r="AB94" s="28"/>
      <c r="AC94" s="25"/>
      <c r="AD94" s="29" t="str">
        <f>IFERROR(__xludf.DUMMYFUNCTION("IF(AD94="""",""-"",IF(SUM(FILTER(AE94:AM94, ISNUMBER(AE94:AM94)))&gt;1,""Failed"",IF(OR(FILTER(AE94:AM94, ISNUMBER(AE94:AM94))&gt;1),""Failed"",""Passed"")))
"),"#REF!")</f>
        <v>#REF!</v>
      </c>
      <c r="AE94" s="30"/>
      <c r="AF94" s="30"/>
      <c r="AG94" s="30"/>
      <c r="AH94" s="30"/>
      <c r="AI94" s="30"/>
      <c r="AJ94" s="30"/>
      <c r="AK94" s="30"/>
      <c r="AL94" s="30"/>
      <c r="AM94" s="30"/>
      <c r="AN94" s="37"/>
      <c r="AO94" s="28"/>
      <c r="AP94" s="29"/>
      <c r="AQ94" s="33"/>
      <c r="AR94" s="33"/>
      <c r="AS94" s="34"/>
      <c r="AT94" s="33"/>
      <c r="AU94" s="35"/>
    </row>
    <row r="95">
      <c r="A95" s="36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7"/>
      <c r="AB95" s="28"/>
      <c r="AC95" s="25"/>
      <c r="AD95" s="29" t="str">
        <f>IFERROR(__xludf.DUMMYFUNCTION("IF(AD95="""",""-"",IF(SUM(FILTER(AE95:AM95, ISNUMBER(AE95:AM95)))&gt;1,""Failed"",IF(OR(FILTER(AE95:AM95, ISNUMBER(AE95:AM95))&gt;1),""Failed"",""Passed"")))
"),"#REF!")</f>
        <v>#REF!</v>
      </c>
      <c r="AE95" s="30"/>
      <c r="AF95" s="30"/>
      <c r="AG95" s="30"/>
      <c r="AH95" s="30"/>
      <c r="AI95" s="30"/>
      <c r="AJ95" s="30"/>
      <c r="AK95" s="30"/>
      <c r="AL95" s="30"/>
      <c r="AM95" s="30"/>
      <c r="AN95" s="37"/>
      <c r="AO95" s="28"/>
      <c r="AP95" s="29"/>
      <c r="AQ95" s="33"/>
      <c r="AR95" s="33"/>
      <c r="AS95" s="34"/>
      <c r="AT95" s="33"/>
      <c r="AU95" s="35"/>
    </row>
    <row r="96">
      <c r="A96" s="36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7"/>
      <c r="AB96" s="28"/>
      <c r="AC96" s="25"/>
      <c r="AD96" s="29" t="str">
        <f>IFERROR(__xludf.DUMMYFUNCTION("IF(AD96="""",""-"",IF(SUM(FILTER(AE96:AM96, ISNUMBER(AE96:AM96)))&gt;1,""Failed"",IF(OR(FILTER(AE96:AM96, ISNUMBER(AE96:AM96))&gt;1),""Failed"",""Passed"")))
"),"#REF!")</f>
        <v>#REF!</v>
      </c>
      <c r="AE96" s="30"/>
      <c r="AF96" s="30"/>
      <c r="AG96" s="30"/>
      <c r="AH96" s="30"/>
      <c r="AI96" s="30"/>
      <c r="AJ96" s="30"/>
      <c r="AK96" s="30"/>
      <c r="AL96" s="30"/>
      <c r="AM96" s="30"/>
      <c r="AN96" s="37"/>
      <c r="AO96" s="28"/>
      <c r="AP96" s="29"/>
      <c r="AQ96" s="33"/>
      <c r="AR96" s="33"/>
      <c r="AS96" s="34"/>
      <c r="AT96" s="33"/>
      <c r="AU96" s="35"/>
    </row>
    <row r="97">
      <c r="A97" s="36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7"/>
      <c r="AB97" s="28"/>
      <c r="AC97" s="25"/>
      <c r="AD97" s="29" t="str">
        <f>IFERROR(__xludf.DUMMYFUNCTION("IF(AD97="""",""-"",IF(SUM(FILTER(AE97:AM97, ISNUMBER(AE97:AM97)))&gt;1,""Failed"",IF(OR(FILTER(AE97:AM97, ISNUMBER(AE97:AM97))&gt;1),""Failed"",""Passed"")))
"),"#REF!")</f>
        <v>#REF!</v>
      </c>
      <c r="AE97" s="30"/>
      <c r="AF97" s="30"/>
      <c r="AG97" s="30"/>
      <c r="AH97" s="30"/>
      <c r="AI97" s="30"/>
      <c r="AJ97" s="30"/>
      <c r="AK97" s="30"/>
      <c r="AL97" s="30"/>
      <c r="AM97" s="30"/>
      <c r="AN97" s="37"/>
      <c r="AO97" s="28"/>
      <c r="AP97" s="29"/>
      <c r="AQ97" s="33"/>
      <c r="AR97" s="33"/>
      <c r="AS97" s="34"/>
      <c r="AT97" s="33"/>
      <c r="AU97" s="35"/>
    </row>
    <row r="98">
      <c r="A98" s="36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7"/>
      <c r="AB98" s="28"/>
      <c r="AC98" s="25"/>
      <c r="AD98" s="29" t="str">
        <f>IFERROR(__xludf.DUMMYFUNCTION("IF(AD98="""",""-"",IF(SUM(FILTER(AE98:AM98, ISNUMBER(AE98:AM98)))&gt;1,""Failed"",IF(OR(FILTER(AE98:AM98, ISNUMBER(AE98:AM98))&gt;1),""Failed"",""Passed"")))
"),"#REF!")</f>
        <v>#REF!</v>
      </c>
      <c r="AE98" s="30"/>
      <c r="AF98" s="30"/>
      <c r="AG98" s="30"/>
      <c r="AH98" s="30"/>
      <c r="AI98" s="30"/>
      <c r="AJ98" s="30"/>
      <c r="AK98" s="30"/>
      <c r="AL98" s="30"/>
      <c r="AM98" s="30"/>
      <c r="AN98" s="37"/>
      <c r="AO98" s="28"/>
      <c r="AP98" s="29"/>
      <c r="AQ98" s="33"/>
      <c r="AR98" s="33"/>
      <c r="AS98" s="34"/>
      <c r="AT98" s="33"/>
      <c r="AU98" s="35"/>
    </row>
    <row r="99">
      <c r="A99" s="36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7"/>
      <c r="AB99" s="28"/>
      <c r="AC99" s="25"/>
      <c r="AD99" s="29" t="str">
        <f>IFERROR(__xludf.DUMMYFUNCTION("IF(AD99="""",""-"",IF(SUM(FILTER(AE99:AM99, ISNUMBER(AE99:AM99)))&gt;1,""Failed"",IF(OR(FILTER(AE99:AM99, ISNUMBER(AE99:AM99))&gt;1),""Failed"",""Passed"")))
"),"#REF!")</f>
        <v>#REF!</v>
      </c>
      <c r="AE99" s="30"/>
      <c r="AF99" s="30"/>
      <c r="AG99" s="30"/>
      <c r="AH99" s="30"/>
      <c r="AI99" s="30"/>
      <c r="AJ99" s="30"/>
      <c r="AK99" s="30"/>
      <c r="AL99" s="30"/>
      <c r="AM99" s="30"/>
      <c r="AN99" s="37"/>
      <c r="AO99" s="28"/>
      <c r="AP99" s="29"/>
      <c r="AQ99" s="33"/>
      <c r="AR99" s="33"/>
      <c r="AS99" s="34"/>
      <c r="AT99" s="33"/>
      <c r="AU99" s="35"/>
    </row>
    <row r="100">
      <c r="A100" s="36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7"/>
      <c r="AB100" s="28"/>
      <c r="AC100" s="25"/>
      <c r="AD100" s="29" t="str">
        <f>IFERROR(__xludf.DUMMYFUNCTION("IF(AD100="""",""-"",IF(SUM(FILTER(AE100:AM100, ISNUMBER(AE100:AM100)))&gt;1,""Failed"",IF(OR(FILTER(AE100:AM100, ISNUMBER(AE100:AM100))&gt;1),""Failed"",""Passed"")))
"),"#REF!")</f>
        <v>#REF!</v>
      </c>
      <c r="AE100" s="30"/>
      <c r="AF100" s="30"/>
      <c r="AG100" s="30"/>
      <c r="AH100" s="30"/>
      <c r="AI100" s="30"/>
      <c r="AJ100" s="30"/>
      <c r="AK100" s="30"/>
      <c r="AL100" s="30"/>
      <c r="AM100" s="30"/>
      <c r="AN100" s="37"/>
      <c r="AO100" s="28"/>
      <c r="AP100" s="29"/>
      <c r="AQ100" s="33"/>
      <c r="AR100" s="33"/>
      <c r="AS100" s="34"/>
      <c r="AT100" s="33"/>
      <c r="AU100" s="35"/>
    </row>
    <row r="101">
      <c r="A101" s="36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7"/>
      <c r="AB101" s="28"/>
      <c r="AC101" s="25"/>
      <c r="AD101" s="29" t="str">
        <f>IFERROR(__xludf.DUMMYFUNCTION("IF(AD101="""",""-"",IF(SUM(FILTER(AE101:AM101, ISNUMBER(AE101:AM101)))&gt;1,""Failed"",IF(OR(FILTER(AE101:AM101, ISNUMBER(AE101:AM101))&gt;1),""Failed"",""Passed"")))
"),"#REF!")</f>
        <v>#REF!</v>
      </c>
      <c r="AE101" s="30"/>
      <c r="AF101" s="30"/>
      <c r="AG101" s="30"/>
      <c r="AH101" s="30"/>
      <c r="AI101" s="30"/>
      <c r="AJ101" s="30"/>
      <c r="AK101" s="30"/>
      <c r="AL101" s="30"/>
      <c r="AM101" s="30"/>
      <c r="AN101" s="37"/>
      <c r="AO101" s="28"/>
      <c r="AP101" s="29"/>
      <c r="AQ101" s="33"/>
      <c r="AR101" s="33"/>
      <c r="AS101" s="34"/>
      <c r="AT101" s="33"/>
      <c r="AU101" s="35"/>
    </row>
    <row r="102">
      <c r="A102" s="36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7"/>
      <c r="AB102" s="28"/>
      <c r="AC102" s="25"/>
      <c r="AD102" s="29" t="str">
        <f>IFERROR(__xludf.DUMMYFUNCTION("IF(AD102="""",""-"",IF(SUM(FILTER(AE102:AM102, ISNUMBER(AE102:AM102)))&gt;1,""Failed"",IF(OR(FILTER(AE102:AM102, ISNUMBER(AE102:AM102))&gt;1),""Failed"",""Passed"")))
"),"#REF!")</f>
        <v>#REF!</v>
      </c>
      <c r="AE102" s="30"/>
      <c r="AF102" s="30"/>
      <c r="AG102" s="30"/>
      <c r="AH102" s="30"/>
      <c r="AI102" s="30"/>
      <c r="AJ102" s="30"/>
      <c r="AK102" s="30"/>
      <c r="AL102" s="30"/>
      <c r="AM102" s="30"/>
      <c r="AN102" s="37"/>
      <c r="AO102" s="28"/>
      <c r="AP102" s="29"/>
      <c r="AQ102" s="33"/>
      <c r="AR102" s="33"/>
      <c r="AS102" s="34"/>
      <c r="AT102" s="33"/>
      <c r="AU102" s="35"/>
    </row>
    <row r="103">
      <c r="A103" s="36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7"/>
      <c r="AB103" s="28"/>
      <c r="AC103" s="25"/>
      <c r="AD103" s="29" t="str">
        <f>IFERROR(__xludf.DUMMYFUNCTION("IF(AD103="""",""-"",IF(SUM(FILTER(AE103:AM103, ISNUMBER(AE103:AM103)))&gt;1,""Failed"",IF(OR(FILTER(AE103:AM103, ISNUMBER(AE103:AM103))&gt;1),""Failed"",""Passed"")))
"),"#REF!")</f>
        <v>#REF!</v>
      </c>
      <c r="AE103" s="30"/>
      <c r="AF103" s="30"/>
      <c r="AG103" s="30"/>
      <c r="AH103" s="30"/>
      <c r="AI103" s="30"/>
      <c r="AJ103" s="30"/>
      <c r="AK103" s="30"/>
      <c r="AL103" s="30"/>
      <c r="AM103" s="30"/>
      <c r="AN103" s="37"/>
      <c r="AO103" s="28"/>
      <c r="AP103" s="29"/>
      <c r="AQ103" s="33"/>
      <c r="AR103" s="33"/>
      <c r="AS103" s="34"/>
      <c r="AT103" s="33"/>
      <c r="AU103" s="35"/>
    </row>
    <row r="104">
      <c r="A104" s="36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7"/>
      <c r="AB104" s="28"/>
      <c r="AC104" s="25"/>
      <c r="AD104" s="29" t="str">
        <f>IFERROR(__xludf.DUMMYFUNCTION("IF(AD104="""",""-"",IF(SUM(FILTER(AE104:AM104, ISNUMBER(AE104:AM104)))&gt;1,""Failed"",IF(OR(FILTER(AE104:AM104, ISNUMBER(AE104:AM104))&gt;1),""Failed"",""Passed"")))
"),"#REF!")</f>
        <v>#REF!</v>
      </c>
      <c r="AE104" s="30"/>
      <c r="AF104" s="30"/>
      <c r="AG104" s="30"/>
      <c r="AH104" s="30"/>
      <c r="AI104" s="30"/>
      <c r="AJ104" s="30"/>
      <c r="AK104" s="30"/>
      <c r="AL104" s="30"/>
      <c r="AM104" s="30"/>
      <c r="AN104" s="37"/>
      <c r="AO104" s="28"/>
      <c r="AP104" s="29"/>
      <c r="AQ104" s="33"/>
      <c r="AR104" s="33"/>
      <c r="AS104" s="34"/>
      <c r="AT104" s="33"/>
      <c r="AU104" s="35"/>
    </row>
    <row r="105">
      <c r="A105" s="36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7"/>
      <c r="AB105" s="28"/>
      <c r="AC105" s="25"/>
      <c r="AD105" s="29" t="str">
        <f>IFERROR(__xludf.DUMMYFUNCTION("IF(AD105="""",""-"",IF(SUM(FILTER(AE105:AM105, ISNUMBER(AE105:AM105)))&gt;1,""Failed"",IF(OR(FILTER(AE105:AM105, ISNUMBER(AE105:AM105))&gt;1),""Failed"",""Passed"")))
"),"#REF!")</f>
        <v>#REF!</v>
      </c>
      <c r="AE105" s="30"/>
      <c r="AF105" s="30"/>
      <c r="AG105" s="30"/>
      <c r="AH105" s="30"/>
      <c r="AI105" s="30"/>
      <c r="AJ105" s="30"/>
      <c r="AK105" s="30"/>
      <c r="AL105" s="30"/>
      <c r="AM105" s="30"/>
      <c r="AN105" s="37"/>
      <c r="AO105" s="28"/>
      <c r="AP105" s="29"/>
      <c r="AQ105" s="33"/>
      <c r="AR105" s="33"/>
      <c r="AS105" s="34"/>
      <c r="AT105" s="33"/>
      <c r="AU105" s="35"/>
    </row>
    <row r="106">
      <c r="A106" s="36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7"/>
      <c r="AB106" s="28"/>
      <c r="AC106" s="25"/>
      <c r="AD106" s="29" t="str">
        <f>IFERROR(__xludf.DUMMYFUNCTION("IF(AD106="""",""-"",IF(SUM(FILTER(AE106:AM106, ISNUMBER(AE106:AM106)))&gt;1,""Failed"",IF(OR(FILTER(AE106:AM106, ISNUMBER(AE106:AM106))&gt;1),""Failed"",""Passed"")))
"),"#REF!")</f>
        <v>#REF!</v>
      </c>
      <c r="AE106" s="30"/>
      <c r="AF106" s="30"/>
      <c r="AG106" s="30"/>
      <c r="AH106" s="30"/>
      <c r="AI106" s="30"/>
      <c r="AJ106" s="30"/>
      <c r="AK106" s="30"/>
      <c r="AL106" s="30"/>
      <c r="AM106" s="30"/>
      <c r="AN106" s="37"/>
      <c r="AO106" s="28"/>
      <c r="AP106" s="29"/>
      <c r="AQ106" s="33"/>
      <c r="AR106" s="33"/>
      <c r="AS106" s="34"/>
      <c r="AT106" s="33"/>
      <c r="AU106" s="35"/>
    </row>
    <row r="107">
      <c r="A107" s="36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7"/>
      <c r="AB107" s="28"/>
      <c r="AC107" s="25"/>
      <c r="AD107" s="29" t="str">
        <f>IFERROR(__xludf.DUMMYFUNCTION("IF(AD107="""",""-"",IF(SUM(FILTER(AE107:AM107, ISNUMBER(AE107:AM107)))&gt;1,""Failed"",IF(OR(FILTER(AE107:AM107, ISNUMBER(AE107:AM107))&gt;1),""Failed"",""Passed"")))
"),"#REF!")</f>
        <v>#REF!</v>
      </c>
      <c r="AE107" s="30"/>
      <c r="AF107" s="30"/>
      <c r="AG107" s="30"/>
      <c r="AH107" s="30"/>
      <c r="AI107" s="30"/>
      <c r="AJ107" s="30"/>
      <c r="AK107" s="30"/>
      <c r="AL107" s="30"/>
      <c r="AM107" s="30"/>
      <c r="AN107" s="37"/>
      <c r="AO107" s="28"/>
      <c r="AP107" s="29"/>
      <c r="AQ107" s="33"/>
      <c r="AR107" s="33"/>
      <c r="AS107" s="34"/>
      <c r="AT107" s="33"/>
      <c r="AU107" s="35"/>
    </row>
    <row r="108">
      <c r="A108" s="36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7"/>
      <c r="AB108" s="28"/>
      <c r="AC108" s="25"/>
      <c r="AD108" s="29" t="str">
        <f>IFERROR(__xludf.DUMMYFUNCTION("IF(AD108="""",""-"",IF(SUM(FILTER(AE108:AM108, ISNUMBER(AE108:AM108)))&gt;1,""Failed"",IF(OR(FILTER(AE108:AM108, ISNUMBER(AE108:AM108))&gt;1),""Failed"",""Passed"")))
"),"#REF!")</f>
        <v>#REF!</v>
      </c>
      <c r="AE108" s="30"/>
      <c r="AF108" s="30"/>
      <c r="AG108" s="30"/>
      <c r="AH108" s="30"/>
      <c r="AI108" s="30"/>
      <c r="AJ108" s="30"/>
      <c r="AK108" s="30"/>
      <c r="AL108" s="30"/>
      <c r="AM108" s="30"/>
      <c r="AN108" s="37"/>
      <c r="AO108" s="28"/>
      <c r="AP108" s="29"/>
      <c r="AQ108" s="33"/>
      <c r="AR108" s="33"/>
      <c r="AS108" s="34"/>
      <c r="AT108" s="33"/>
      <c r="AU108" s="35"/>
    </row>
    <row r="109">
      <c r="A109" s="36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7"/>
      <c r="AB109" s="28"/>
      <c r="AC109" s="25"/>
      <c r="AD109" s="29" t="str">
        <f>IFERROR(__xludf.DUMMYFUNCTION("IF(AD109="""",""-"",IF(SUM(FILTER(AE109:AM109, ISNUMBER(AE109:AM109)))&gt;1,""Failed"",IF(OR(FILTER(AE109:AM109, ISNUMBER(AE109:AM109))&gt;1),""Failed"",""Passed"")))
"),"#REF!")</f>
        <v>#REF!</v>
      </c>
      <c r="AE109" s="30"/>
      <c r="AF109" s="30"/>
      <c r="AG109" s="30"/>
      <c r="AH109" s="30"/>
      <c r="AI109" s="30"/>
      <c r="AJ109" s="30"/>
      <c r="AK109" s="30"/>
      <c r="AL109" s="30"/>
      <c r="AM109" s="30"/>
      <c r="AN109" s="37"/>
      <c r="AO109" s="28"/>
      <c r="AP109" s="29"/>
      <c r="AQ109" s="33"/>
      <c r="AR109" s="33"/>
      <c r="AS109" s="34"/>
      <c r="AT109" s="33"/>
      <c r="AU109" s="35"/>
    </row>
    <row r="110">
      <c r="A110" s="36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7"/>
      <c r="AB110" s="28"/>
      <c r="AC110" s="25"/>
      <c r="AD110" s="29" t="str">
        <f>IFERROR(__xludf.DUMMYFUNCTION("IF(AD110="""",""-"",IF(SUM(FILTER(AE110:AM110, ISNUMBER(AE110:AM110)))&gt;1,""Failed"",IF(OR(FILTER(AE110:AM110, ISNUMBER(AE110:AM110))&gt;1),""Failed"",""Passed"")))
"),"#REF!")</f>
        <v>#REF!</v>
      </c>
      <c r="AE110" s="30"/>
      <c r="AF110" s="30"/>
      <c r="AG110" s="30"/>
      <c r="AH110" s="30"/>
      <c r="AI110" s="30"/>
      <c r="AJ110" s="30"/>
      <c r="AK110" s="30"/>
      <c r="AL110" s="30"/>
      <c r="AM110" s="30"/>
      <c r="AN110" s="37"/>
      <c r="AO110" s="28"/>
      <c r="AP110" s="29"/>
      <c r="AQ110" s="33"/>
      <c r="AR110" s="33"/>
      <c r="AS110" s="34"/>
      <c r="AT110" s="33"/>
      <c r="AU110" s="35"/>
    </row>
    <row r="111">
      <c r="A111" s="36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7"/>
      <c r="AB111" s="28"/>
      <c r="AC111" s="25"/>
      <c r="AD111" s="29" t="str">
        <f>IFERROR(__xludf.DUMMYFUNCTION("IF(AD111="""",""-"",IF(SUM(FILTER(AE111:AM111, ISNUMBER(AE111:AM111)))&gt;1,""Failed"",IF(OR(FILTER(AE111:AM111, ISNUMBER(AE111:AM111))&gt;1),""Failed"",""Passed"")))
"),"#REF!")</f>
        <v>#REF!</v>
      </c>
      <c r="AE111" s="30"/>
      <c r="AF111" s="30"/>
      <c r="AG111" s="30"/>
      <c r="AH111" s="30"/>
      <c r="AI111" s="30"/>
      <c r="AJ111" s="30"/>
      <c r="AK111" s="30"/>
      <c r="AL111" s="30"/>
      <c r="AM111" s="30"/>
      <c r="AN111" s="37"/>
      <c r="AO111" s="28"/>
      <c r="AP111" s="29"/>
      <c r="AQ111" s="33"/>
      <c r="AR111" s="33"/>
      <c r="AS111" s="34"/>
      <c r="AT111" s="33"/>
      <c r="AU111" s="35"/>
    </row>
    <row r="112">
      <c r="A112" s="36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7"/>
      <c r="AB112" s="28"/>
      <c r="AC112" s="25"/>
      <c r="AD112" s="29" t="str">
        <f>IFERROR(__xludf.DUMMYFUNCTION("IF(AD112="""",""-"",IF(SUM(FILTER(AE112:AM112, ISNUMBER(AE112:AM112)))&gt;1,""Failed"",IF(OR(FILTER(AE112:AM112, ISNUMBER(AE112:AM112))&gt;1),""Failed"",""Passed"")))
"),"#REF!")</f>
        <v>#REF!</v>
      </c>
      <c r="AE112" s="30"/>
      <c r="AF112" s="30"/>
      <c r="AG112" s="30"/>
      <c r="AH112" s="30"/>
      <c r="AI112" s="30"/>
      <c r="AJ112" s="30"/>
      <c r="AK112" s="30"/>
      <c r="AL112" s="30"/>
      <c r="AM112" s="30"/>
      <c r="AN112" s="37"/>
      <c r="AO112" s="28"/>
      <c r="AP112" s="29"/>
      <c r="AQ112" s="33"/>
      <c r="AR112" s="33"/>
      <c r="AS112" s="34"/>
      <c r="AT112" s="33"/>
      <c r="AU112" s="35"/>
    </row>
    <row r="113">
      <c r="A113" s="36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7"/>
      <c r="AB113" s="28"/>
      <c r="AC113" s="25"/>
      <c r="AD113" s="29" t="str">
        <f>IFERROR(__xludf.DUMMYFUNCTION("IF(AD113="""",""-"",IF(SUM(FILTER(AE113:AM113, ISNUMBER(AE113:AM113)))&gt;1,""Failed"",IF(OR(FILTER(AE113:AM113, ISNUMBER(AE113:AM113))&gt;1),""Failed"",""Passed"")))
"),"#REF!")</f>
        <v>#REF!</v>
      </c>
      <c r="AE113" s="30"/>
      <c r="AF113" s="30"/>
      <c r="AG113" s="30"/>
      <c r="AH113" s="30"/>
      <c r="AI113" s="30"/>
      <c r="AJ113" s="30"/>
      <c r="AK113" s="30"/>
      <c r="AL113" s="30"/>
      <c r="AM113" s="30"/>
      <c r="AN113" s="37"/>
      <c r="AO113" s="28"/>
      <c r="AP113" s="29"/>
      <c r="AQ113" s="33"/>
      <c r="AR113" s="33"/>
      <c r="AS113" s="34"/>
      <c r="AT113" s="33"/>
      <c r="AU113" s="35"/>
    </row>
    <row r="114">
      <c r="A114" s="36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7"/>
      <c r="AB114" s="28"/>
      <c r="AC114" s="25"/>
      <c r="AD114" s="29" t="str">
        <f>IFERROR(__xludf.DUMMYFUNCTION("IF(AD114="""",""-"",IF(SUM(FILTER(AE114:AM114, ISNUMBER(AE114:AM114)))&gt;1,""Failed"",IF(OR(FILTER(AE114:AM114, ISNUMBER(AE114:AM114))&gt;1),""Failed"",""Passed"")))
"),"#REF!")</f>
        <v>#REF!</v>
      </c>
      <c r="AE114" s="30"/>
      <c r="AF114" s="30"/>
      <c r="AG114" s="30"/>
      <c r="AH114" s="30"/>
      <c r="AI114" s="30"/>
      <c r="AJ114" s="30"/>
      <c r="AK114" s="30"/>
      <c r="AL114" s="30"/>
      <c r="AM114" s="30"/>
      <c r="AN114" s="37"/>
      <c r="AO114" s="28"/>
      <c r="AP114" s="29"/>
      <c r="AQ114" s="33"/>
      <c r="AR114" s="33"/>
      <c r="AS114" s="34"/>
      <c r="AT114" s="33"/>
      <c r="AU114" s="35"/>
    </row>
    <row r="115">
      <c r="A115" s="36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7"/>
      <c r="AB115" s="28"/>
      <c r="AC115" s="25"/>
      <c r="AD115" s="29" t="str">
        <f>IFERROR(__xludf.DUMMYFUNCTION("IF(AD115="""",""-"",IF(SUM(FILTER(AE115:AM115, ISNUMBER(AE115:AM115)))&gt;1,""Failed"",IF(OR(FILTER(AE115:AM115, ISNUMBER(AE115:AM115))&gt;1),""Failed"",""Passed"")))
"),"#REF!")</f>
        <v>#REF!</v>
      </c>
      <c r="AE115" s="30"/>
      <c r="AF115" s="30"/>
      <c r="AG115" s="30"/>
      <c r="AH115" s="30"/>
      <c r="AI115" s="30"/>
      <c r="AJ115" s="30"/>
      <c r="AK115" s="30"/>
      <c r="AL115" s="30"/>
      <c r="AM115" s="30"/>
      <c r="AN115" s="37"/>
      <c r="AO115" s="28"/>
      <c r="AP115" s="29"/>
      <c r="AQ115" s="33"/>
      <c r="AR115" s="33"/>
      <c r="AS115" s="34"/>
      <c r="AT115" s="33"/>
      <c r="AU115" s="35"/>
    </row>
    <row r="116">
      <c r="A116" s="36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7"/>
      <c r="AB116" s="28"/>
      <c r="AC116" s="25"/>
      <c r="AD116" s="29" t="str">
        <f>IFERROR(__xludf.DUMMYFUNCTION("IF(AD116="""",""-"",IF(SUM(FILTER(AE116:AM116, ISNUMBER(AE116:AM116)))&gt;1,""Failed"",IF(OR(FILTER(AE116:AM116, ISNUMBER(AE116:AM116))&gt;1),""Failed"",""Passed"")))
"),"#REF!")</f>
        <v>#REF!</v>
      </c>
      <c r="AE116" s="30"/>
      <c r="AF116" s="30"/>
      <c r="AG116" s="30"/>
      <c r="AH116" s="30"/>
      <c r="AI116" s="30"/>
      <c r="AJ116" s="30"/>
      <c r="AK116" s="30"/>
      <c r="AL116" s="30"/>
      <c r="AM116" s="30"/>
      <c r="AN116" s="37"/>
      <c r="AO116" s="28"/>
      <c r="AP116" s="29"/>
      <c r="AQ116" s="33"/>
      <c r="AR116" s="33"/>
      <c r="AS116" s="34"/>
      <c r="AT116" s="33"/>
      <c r="AU116" s="35"/>
    </row>
    <row r="117">
      <c r="A117" s="36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7"/>
      <c r="AB117" s="28"/>
      <c r="AC117" s="25"/>
      <c r="AD117" s="29" t="str">
        <f>IFERROR(__xludf.DUMMYFUNCTION("IF(AD117="""",""-"",IF(SUM(FILTER(AE117:AM117, ISNUMBER(AE117:AM117)))&gt;1,""Failed"",IF(OR(FILTER(AE117:AM117, ISNUMBER(AE117:AM117))&gt;1),""Failed"",""Passed"")))
"),"#REF!")</f>
        <v>#REF!</v>
      </c>
      <c r="AE117" s="30"/>
      <c r="AF117" s="30"/>
      <c r="AG117" s="30"/>
      <c r="AH117" s="30"/>
      <c r="AI117" s="30"/>
      <c r="AJ117" s="30"/>
      <c r="AK117" s="30"/>
      <c r="AL117" s="30"/>
      <c r="AM117" s="30"/>
      <c r="AN117" s="37"/>
      <c r="AO117" s="28"/>
      <c r="AP117" s="29"/>
      <c r="AQ117" s="33"/>
      <c r="AR117" s="33"/>
      <c r="AS117" s="34"/>
      <c r="AT117" s="33"/>
      <c r="AU117" s="35"/>
    </row>
    <row r="118">
      <c r="A118" s="36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7"/>
      <c r="AB118" s="28"/>
      <c r="AC118" s="25"/>
      <c r="AD118" s="29" t="str">
        <f>IFERROR(__xludf.DUMMYFUNCTION("IF(AD118="""",""-"",IF(SUM(FILTER(AE118:AM118, ISNUMBER(AE118:AM118)))&gt;1,""Failed"",IF(OR(FILTER(AE118:AM118, ISNUMBER(AE118:AM118))&gt;1),""Failed"",""Passed"")))
"),"#REF!")</f>
        <v>#REF!</v>
      </c>
      <c r="AE118" s="30"/>
      <c r="AF118" s="30"/>
      <c r="AG118" s="30"/>
      <c r="AH118" s="30"/>
      <c r="AI118" s="30"/>
      <c r="AJ118" s="30"/>
      <c r="AK118" s="30"/>
      <c r="AL118" s="30"/>
      <c r="AM118" s="30"/>
      <c r="AN118" s="37"/>
      <c r="AO118" s="28"/>
      <c r="AP118" s="29"/>
      <c r="AQ118" s="33"/>
      <c r="AR118" s="33"/>
      <c r="AS118" s="34"/>
      <c r="AT118" s="33"/>
      <c r="AU118" s="35"/>
    </row>
    <row r="119">
      <c r="A119" s="36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7"/>
      <c r="AB119" s="28"/>
      <c r="AC119" s="25"/>
      <c r="AD119" s="29" t="str">
        <f>IFERROR(__xludf.DUMMYFUNCTION("IF(AD119="""",""-"",IF(SUM(FILTER(AE119:AM119, ISNUMBER(AE119:AM119)))&gt;1,""Failed"",IF(OR(FILTER(AE119:AM119, ISNUMBER(AE119:AM119))&gt;1),""Failed"",""Passed"")))
"),"#REF!")</f>
        <v>#REF!</v>
      </c>
      <c r="AE119" s="30"/>
      <c r="AF119" s="30"/>
      <c r="AG119" s="30"/>
      <c r="AH119" s="30"/>
      <c r="AI119" s="30"/>
      <c r="AJ119" s="30"/>
      <c r="AK119" s="30"/>
      <c r="AL119" s="30"/>
      <c r="AM119" s="30"/>
      <c r="AN119" s="37"/>
      <c r="AO119" s="28"/>
      <c r="AP119" s="29"/>
      <c r="AQ119" s="33"/>
      <c r="AR119" s="33"/>
      <c r="AS119" s="34"/>
      <c r="AT119" s="33"/>
      <c r="AU119" s="35"/>
    </row>
    <row r="120">
      <c r="A120" s="36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7"/>
      <c r="AB120" s="28"/>
      <c r="AC120" s="25"/>
      <c r="AD120" s="29" t="str">
        <f>IFERROR(__xludf.DUMMYFUNCTION("IF(AD120="""",""-"",IF(SUM(FILTER(AE120:AM120, ISNUMBER(AE120:AM120)))&gt;1,""Failed"",IF(OR(FILTER(AE120:AM120, ISNUMBER(AE120:AM120))&gt;1),""Failed"",""Passed"")))
"),"#REF!")</f>
        <v>#REF!</v>
      </c>
      <c r="AE120" s="30"/>
      <c r="AF120" s="30"/>
      <c r="AG120" s="30"/>
      <c r="AH120" s="30"/>
      <c r="AI120" s="30"/>
      <c r="AJ120" s="30"/>
      <c r="AK120" s="30"/>
      <c r="AL120" s="30"/>
      <c r="AM120" s="30"/>
      <c r="AN120" s="37"/>
      <c r="AO120" s="28"/>
      <c r="AP120" s="29"/>
      <c r="AQ120" s="33"/>
      <c r="AR120" s="33"/>
      <c r="AS120" s="34"/>
      <c r="AT120" s="33"/>
      <c r="AU120" s="35"/>
    </row>
    <row r="121">
      <c r="A121" s="36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7"/>
      <c r="AB121" s="28"/>
      <c r="AC121" s="25"/>
      <c r="AD121" s="29" t="str">
        <f>IFERROR(__xludf.DUMMYFUNCTION("IF(AD121="""",""-"",IF(SUM(FILTER(AE121:AM121, ISNUMBER(AE121:AM121)))&gt;1,""Failed"",IF(OR(FILTER(AE121:AM121, ISNUMBER(AE121:AM121))&gt;1),""Failed"",""Passed"")))
"),"#REF!")</f>
        <v>#REF!</v>
      </c>
      <c r="AE121" s="30"/>
      <c r="AF121" s="30"/>
      <c r="AG121" s="30"/>
      <c r="AH121" s="30"/>
      <c r="AI121" s="30"/>
      <c r="AJ121" s="30"/>
      <c r="AK121" s="30"/>
      <c r="AL121" s="30"/>
      <c r="AM121" s="30"/>
      <c r="AN121" s="37"/>
      <c r="AO121" s="28"/>
      <c r="AP121" s="29"/>
      <c r="AQ121" s="33"/>
      <c r="AR121" s="33"/>
      <c r="AS121" s="34"/>
      <c r="AT121" s="33"/>
      <c r="AU121" s="35"/>
    </row>
    <row r="122">
      <c r="A122" s="36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7"/>
      <c r="AB122" s="28"/>
      <c r="AC122" s="25"/>
      <c r="AD122" s="29" t="str">
        <f>IFERROR(__xludf.DUMMYFUNCTION("IF(AD122="""",""-"",IF(SUM(FILTER(AE122:AM122, ISNUMBER(AE122:AM122)))&gt;1,""Failed"",IF(OR(FILTER(AE122:AM122, ISNUMBER(AE122:AM122))&gt;1),""Failed"",""Passed"")))
"),"#REF!")</f>
        <v>#REF!</v>
      </c>
      <c r="AE122" s="30"/>
      <c r="AF122" s="30"/>
      <c r="AG122" s="30"/>
      <c r="AH122" s="30"/>
      <c r="AI122" s="30"/>
      <c r="AJ122" s="30"/>
      <c r="AK122" s="30"/>
      <c r="AL122" s="30"/>
      <c r="AM122" s="30"/>
      <c r="AN122" s="37"/>
      <c r="AO122" s="28"/>
      <c r="AP122" s="29"/>
      <c r="AQ122" s="33"/>
      <c r="AR122" s="33"/>
      <c r="AS122" s="34"/>
      <c r="AT122" s="33"/>
      <c r="AU122" s="35"/>
    </row>
    <row r="123">
      <c r="A123" s="36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7"/>
      <c r="AB123" s="28"/>
      <c r="AC123" s="25"/>
      <c r="AD123" s="29" t="str">
        <f>IFERROR(__xludf.DUMMYFUNCTION("IF(AD123="""",""-"",IF(SUM(FILTER(AE123:AM123, ISNUMBER(AE123:AM123)))&gt;1,""Failed"",IF(OR(FILTER(AE123:AM123, ISNUMBER(AE123:AM123))&gt;1),""Failed"",""Passed"")))
"),"#REF!")</f>
        <v>#REF!</v>
      </c>
      <c r="AE123" s="30"/>
      <c r="AF123" s="30"/>
      <c r="AG123" s="30"/>
      <c r="AH123" s="30"/>
      <c r="AI123" s="30"/>
      <c r="AJ123" s="30"/>
      <c r="AK123" s="30"/>
      <c r="AL123" s="30"/>
      <c r="AM123" s="30"/>
      <c r="AN123" s="37"/>
      <c r="AO123" s="28"/>
      <c r="AP123" s="29"/>
      <c r="AQ123" s="33"/>
      <c r="AR123" s="33"/>
      <c r="AS123" s="34"/>
      <c r="AT123" s="33"/>
      <c r="AU123" s="35"/>
    </row>
    <row r="124">
      <c r="A124" s="36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7"/>
      <c r="AB124" s="28"/>
      <c r="AC124" s="25"/>
      <c r="AD124" s="29" t="str">
        <f>IFERROR(__xludf.DUMMYFUNCTION("IF(AD124="""",""-"",IF(SUM(FILTER(AE124:AM124, ISNUMBER(AE124:AM124)))&gt;1,""Failed"",IF(OR(FILTER(AE124:AM124, ISNUMBER(AE124:AM124))&gt;1),""Failed"",""Passed"")))
"),"#REF!")</f>
        <v>#REF!</v>
      </c>
      <c r="AE124" s="30"/>
      <c r="AF124" s="30"/>
      <c r="AG124" s="30"/>
      <c r="AH124" s="30"/>
      <c r="AI124" s="30"/>
      <c r="AJ124" s="30"/>
      <c r="AK124" s="30"/>
      <c r="AL124" s="30"/>
      <c r="AM124" s="30"/>
      <c r="AN124" s="37"/>
      <c r="AO124" s="28"/>
      <c r="AP124" s="29"/>
      <c r="AQ124" s="33"/>
      <c r="AR124" s="33"/>
      <c r="AS124" s="34"/>
      <c r="AT124" s="33"/>
      <c r="AU124" s="35"/>
    </row>
    <row r="125">
      <c r="A125" s="36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7"/>
      <c r="AB125" s="28"/>
      <c r="AC125" s="25"/>
      <c r="AD125" s="29" t="str">
        <f>IFERROR(__xludf.DUMMYFUNCTION("IF(AD125="""",""-"",IF(SUM(FILTER(AE125:AM125, ISNUMBER(AE125:AM125)))&gt;1,""Failed"",IF(OR(FILTER(AE125:AM125, ISNUMBER(AE125:AM125))&gt;1),""Failed"",""Passed"")))
"),"#REF!")</f>
        <v>#REF!</v>
      </c>
      <c r="AE125" s="30"/>
      <c r="AF125" s="30"/>
      <c r="AG125" s="30"/>
      <c r="AH125" s="30"/>
      <c r="AI125" s="30"/>
      <c r="AJ125" s="30"/>
      <c r="AK125" s="30"/>
      <c r="AL125" s="30"/>
      <c r="AM125" s="30"/>
      <c r="AN125" s="37"/>
      <c r="AO125" s="28"/>
      <c r="AP125" s="29"/>
      <c r="AQ125" s="33"/>
      <c r="AR125" s="33"/>
      <c r="AS125" s="34"/>
      <c r="AT125" s="33"/>
      <c r="AU125" s="35"/>
    </row>
    <row r="126">
      <c r="A126" s="36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7"/>
      <c r="AB126" s="28"/>
      <c r="AC126" s="25"/>
      <c r="AD126" s="29" t="str">
        <f>IFERROR(__xludf.DUMMYFUNCTION("IF(AD126="""",""-"",IF(SUM(FILTER(AE126:AM126, ISNUMBER(AE126:AM126)))&gt;1,""Failed"",IF(OR(FILTER(AE126:AM126, ISNUMBER(AE126:AM126))&gt;1),""Failed"",""Passed"")))
"),"#REF!")</f>
        <v>#REF!</v>
      </c>
      <c r="AE126" s="30"/>
      <c r="AF126" s="30"/>
      <c r="AG126" s="30"/>
      <c r="AH126" s="30"/>
      <c r="AI126" s="30"/>
      <c r="AJ126" s="30"/>
      <c r="AK126" s="30"/>
      <c r="AL126" s="30"/>
      <c r="AM126" s="30"/>
      <c r="AN126" s="37"/>
      <c r="AO126" s="28"/>
      <c r="AP126" s="29"/>
      <c r="AQ126" s="33"/>
      <c r="AR126" s="33"/>
      <c r="AS126" s="34"/>
      <c r="AT126" s="33"/>
      <c r="AU126" s="35"/>
    </row>
    <row r="127">
      <c r="A127" s="36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7"/>
      <c r="AB127" s="28"/>
      <c r="AC127" s="25"/>
      <c r="AD127" s="29" t="str">
        <f>IFERROR(__xludf.DUMMYFUNCTION("IF(AD127="""",""-"",IF(SUM(FILTER(AE127:AM127, ISNUMBER(AE127:AM127)))&gt;1,""Failed"",IF(OR(FILTER(AE127:AM127, ISNUMBER(AE127:AM127))&gt;1),""Failed"",""Passed"")))
"),"#REF!")</f>
        <v>#REF!</v>
      </c>
      <c r="AE127" s="30"/>
      <c r="AF127" s="30"/>
      <c r="AG127" s="30"/>
      <c r="AH127" s="30"/>
      <c r="AI127" s="30"/>
      <c r="AJ127" s="30"/>
      <c r="AK127" s="30"/>
      <c r="AL127" s="30"/>
      <c r="AM127" s="30"/>
      <c r="AN127" s="37"/>
      <c r="AO127" s="28"/>
      <c r="AP127" s="29"/>
      <c r="AQ127" s="33"/>
      <c r="AR127" s="33"/>
      <c r="AS127" s="34"/>
      <c r="AT127" s="33"/>
      <c r="AU127" s="35"/>
    </row>
    <row r="128">
      <c r="A128" s="36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7"/>
      <c r="AB128" s="28"/>
      <c r="AC128" s="25"/>
      <c r="AD128" s="29" t="str">
        <f>IFERROR(__xludf.DUMMYFUNCTION("IF(AD128="""",""-"",IF(SUM(FILTER(AE128:AM128, ISNUMBER(AE128:AM128)))&gt;1,""Failed"",IF(OR(FILTER(AE128:AM128, ISNUMBER(AE128:AM128))&gt;1),""Failed"",""Passed"")))
"),"#REF!")</f>
        <v>#REF!</v>
      </c>
      <c r="AE128" s="30"/>
      <c r="AF128" s="30"/>
      <c r="AG128" s="30"/>
      <c r="AH128" s="30"/>
      <c r="AI128" s="30"/>
      <c r="AJ128" s="30"/>
      <c r="AK128" s="30"/>
      <c r="AL128" s="30"/>
      <c r="AM128" s="30"/>
      <c r="AN128" s="37"/>
      <c r="AO128" s="28"/>
      <c r="AP128" s="29"/>
      <c r="AQ128" s="33"/>
      <c r="AR128" s="33"/>
      <c r="AS128" s="34"/>
      <c r="AT128" s="33"/>
      <c r="AU128" s="35"/>
    </row>
    <row r="129">
      <c r="A129" s="36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7"/>
      <c r="AB129" s="28"/>
      <c r="AC129" s="25"/>
      <c r="AD129" s="29" t="str">
        <f>IFERROR(__xludf.DUMMYFUNCTION("IF(AD129="""",""-"",IF(SUM(FILTER(AE129:AM129, ISNUMBER(AE129:AM129)))&gt;1,""Failed"",IF(OR(FILTER(AE129:AM129, ISNUMBER(AE129:AM129))&gt;1),""Failed"",""Passed"")))
"),"#REF!")</f>
        <v>#REF!</v>
      </c>
      <c r="AE129" s="30"/>
      <c r="AF129" s="30"/>
      <c r="AG129" s="30"/>
      <c r="AH129" s="30"/>
      <c r="AI129" s="30"/>
      <c r="AJ129" s="30"/>
      <c r="AK129" s="30"/>
      <c r="AL129" s="30"/>
      <c r="AM129" s="30"/>
      <c r="AN129" s="37"/>
      <c r="AO129" s="28"/>
      <c r="AP129" s="29"/>
      <c r="AQ129" s="33"/>
      <c r="AR129" s="33"/>
      <c r="AS129" s="34"/>
      <c r="AT129" s="33"/>
      <c r="AU129" s="35"/>
    </row>
    <row r="130">
      <c r="A130" s="36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7"/>
      <c r="AB130" s="28"/>
      <c r="AC130" s="25"/>
      <c r="AD130" s="29" t="str">
        <f>IFERROR(__xludf.DUMMYFUNCTION("IF(AD130="""",""-"",IF(SUM(FILTER(AE130:AM130, ISNUMBER(AE130:AM130)))&gt;1,""Failed"",IF(OR(FILTER(AE130:AM130, ISNUMBER(AE130:AM130))&gt;1),""Failed"",""Passed"")))
"),"#REF!")</f>
        <v>#REF!</v>
      </c>
      <c r="AE130" s="30"/>
      <c r="AF130" s="30"/>
      <c r="AG130" s="30"/>
      <c r="AH130" s="30"/>
      <c r="AI130" s="30"/>
      <c r="AJ130" s="30"/>
      <c r="AK130" s="30"/>
      <c r="AL130" s="30"/>
      <c r="AM130" s="30"/>
      <c r="AN130" s="37"/>
      <c r="AO130" s="28"/>
      <c r="AP130" s="29"/>
      <c r="AQ130" s="33"/>
      <c r="AR130" s="33"/>
      <c r="AS130" s="34"/>
      <c r="AT130" s="33"/>
      <c r="AU130" s="35"/>
    </row>
    <row r="131">
      <c r="A131" s="36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7"/>
      <c r="AB131" s="28"/>
      <c r="AC131" s="25"/>
      <c r="AD131" s="29" t="str">
        <f>IFERROR(__xludf.DUMMYFUNCTION("IF(AD131="""",""-"",IF(SUM(FILTER(AE131:AM131, ISNUMBER(AE131:AM131)))&gt;1,""Failed"",IF(OR(FILTER(AE131:AM131, ISNUMBER(AE131:AM131))&gt;1),""Failed"",""Passed"")))
"),"#REF!")</f>
        <v>#REF!</v>
      </c>
      <c r="AE131" s="30"/>
      <c r="AF131" s="30"/>
      <c r="AG131" s="30"/>
      <c r="AH131" s="30"/>
      <c r="AI131" s="30"/>
      <c r="AJ131" s="30"/>
      <c r="AK131" s="30"/>
      <c r="AL131" s="30"/>
      <c r="AM131" s="30"/>
      <c r="AN131" s="37"/>
      <c r="AO131" s="28"/>
      <c r="AP131" s="29"/>
      <c r="AQ131" s="33"/>
      <c r="AR131" s="33"/>
      <c r="AS131" s="34"/>
      <c r="AT131" s="33"/>
      <c r="AU131" s="35"/>
    </row>
    <row r="132">
      <c r="A132" s="36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7"/>
      <c r="AB132" s="28"/>
      <c r="AC132" s="25"/>
      <c r="AD132" s="29" t="str">
        <f>IFERROR(__xludf.DUMMYFUNCTION("IF(AD132="""",""-"",IF(SUM(FILTER(AE132:AM132, ISNUMBER(AE132:AM132)))&gt;1,""Failed"",IF(OR(FILTER(AE132:AM132, ISNUMBER(AE132:AM132))&gt;1),""Failed"",""Passed"")))
"),"#REF!")</f>
        <v>#REF!</v>
      </c>
      <c r="AE132" s="30"/>
      <c r="AF132" s="30"/>
      <c r="AG132" s="30"/>
      <c r="AH132" s="30"/>
      <c r="AI132" s="30"/>
      <c r="AJ132" s="30"/>
      <c r="AK132" s="30"/>
      <c r="AL132" s="30"/>
      <c r="AM132" s="30"/>
      <c r="AN132" s="37"/>
      <c r="AO132" s="28"/>
      <c r="AP132" s="29"/>
      <c r="AQ132" s="33"/>
      <c r="AR132" s="33"/>
      <c r="AS132" s="34"/>
      <c r="AT132" s="33"/>
      <c r="AU132" s="35"/>
    </row>
    <row r="133">
      <c r="A133" s="36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7"/>
      <c r="AB133" s="28"/>
      <c r="AC133" s="25"/>
      <c r="AD133" s="29" t="str">
        <f>IFERROR(__xludf.DUMMYFUNCTION("IF(AD133="""",""-"",IF(SUM(FILTER(AE133:AM133, ISNUMBER(AE133:AM133)))&gt;1,""Failed"",IF(OR(FILTER(AE133:AM133, ISNUMBER(AE133:AM133))&gt;1),""Failed"",""Passed"")))
"),"#REF!")</f>
        <v>#REF!</v>
      </c>
      <c r="AE133" s="30"/>
      <c r="AF133" s="30"/>
      <c r="AG133" s="30"/>
      <c r="AH133" s="30"/>
      <c r="AI133" s="30"/>
      <c r="AJ133" s="30"/>
      <c r="AK133" s="30"/>
      <c r="AL133" s="30"/>
      <c r="AM133" s="30"/>
      <c r="AN133" s="37"/>
      <c r="AO133" s="28"/>
      <c r="AP133" s="29"/>
      <c r="AQ133" s="33"/>
      <c r="AR133" s="33"/>
      <c r="AS133" s="34"/>
      <c r="AT133" s="33"/>
      <c r="AU133" s="35"/>
    </row>
    <row r="134">
      <c r="A134" s="36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7"/>
      <c r="AB134" s="28"/>
      <c r="AC134" s="25"/>
      <c r="AD134" s="29" t="str">
        <f>IFERROR(__xludf.DUMMYFUNCTION("IF(AD134="""",""-"",IF(SUM(FILTER(AE134:AM134, ISNUMBER(AE134:AM134)))&gt;1,""Failed"",IF(OR(FILTER(AE134:AM134, ISNUMBER(AE134:AM134))&gt;1),""Failed"",""Passed"")))
"),"#REF!")</f>
        <v>#REF!</v>
      </c>
      <c r="AE134" s="30"/>
      <c r="AF134" s="30"/>
      <c r="AG134" s="30"/>
      <c r="AH134" s="30"/>
      <c r="AI134" s="30"/>
      <c r="AJ134" s="30"/>
      <c r="AK134" s="30"/>
      <c r="AL134" s="30"/>
      <c r="AM134" s="30"/>
      <c r="AN134" s="37"/>
      <c r="AO134" s="28"/>
      <c r="AP134" s="29"/>
      <c r="AQ134" s="33"/>
      <c r="AR134" s="33"/>
      <c r="AS134" s="34"/>
      <c r="AT134" s="33"/>
      <c r="AU134" s="35"/>
    </row>
    <row r="135">
      <c r="A135" s="36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7"/>
      <c r="AB135" s="28"/>
      <c r="AC135" s="25"/>
      <c r="AD135" s="29" t="str">
        <f>IFERROR(__xludf.DUMMYFUNCTION("IF(AD135="""",""-"",IF(SUM(FILTER(AE135:AM135, ISNUMBER(AE135:AM135)))&gt;1,""Failed"",IF(OR(FILTER(AE135:AM135, ISNUMBER(AE135:AM135))&gt;1),""Failed"",""Passed"")))
"),"#REF!")</f>
        <v>#REF!</v>
      </c>
      <c r="AE135" s="30"/>
      <c r="AF135" s="30"/>
      <c r="AG135" s="30"/>
      <c r="AH135" s="30"/>
      <c r="AI135" s="30"/>
      <c r="AJ135" s="30"/>
      <c r="AK135" s="30"/>
      <c r="AL135" s="30"/>
      <c r="AM135" s="30"/>
      <c r="AN135" s="37"/>
      <c r="AO135" s="28"/>
      <c r="AP135" s="29"/>
      <c r="AQ135" s="33"/>
      <c r="AR135" s="33"/>
      <c r="AS135" s="34"/>
      <c r="AT135" s="33"/>
      <c r="AU135" s="35"/>
    </row>
    <row r="136">
      <c r="A136" s="36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7"/>
      <c r="AB136" s="28"/>
      <c r="AC136" s="25"/>
      <c r="AD136" s="29" t="str">
        <f>IFERROR(__xludf.DUMMYFUNCTION("IF(AD136="""",""-"",IF(SUM(FILTER(AE136:AM136, ISNUMBER(AE136:AM136)))&gt;1,""Failed"",IF(OR(FILTER(AE136:AM136, ISNUMBER(AE136:AM136))&gt;1),""Failed"",""Passed"")))
"),"#REF!")</f>
        <v>#REF!</v>
      </c>
      <c r="AE136" s="30"/>
      <c r="AF136" s="30"/>
      <c r="AG136" s="30"/>
      <c r="AH136" s="30"/>
      <c r="AI136" s="30"/>
      <c r="AJ136" s="30"/>
      <c r="AK136" s="30"/>
      <c r="AL136" s="30"/>
      <c r="AM136" s="30"/>
      <c r="AN136" s="37"/>
      <c r="AO136" s="28"/>
      <c r="AP136" s="29"/>
      <c r="AQ136" s="33"/>
      <c r="AR136" s="33"/>
      <c r="AS136" s="34"/>
      <c r="AT136" s="33"/>
      <c r="AU136" s="35"/>
    </row>
    <row r="137">
      <c r="A137" s="36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7"/>
      <c r="AB137" s="28"/>
      <c r="AC137" s="25"/>
      <c r="AD137" s="29" t="str">
        <f>IFERROR(__xludf.DUMMYFUNCTION("IF(AD137="""",""-"",IF(SUM(FILTER(AE137:AM137, ISNUMBER(AE137:AM137)))&gt;1,""Failed"",IF(OR(FILTER(AE137:AM137, ISNUMBER(AE137:AM137))&gt;1),""Failed"",""Passed"")))
"),"#REF!")</f>
        <v>#REF!</v>
      </c>
      <c r="AE137" s="30"/>
      <c r="AF137" s="30"/>
      <c r="AG137" s="30"/>
      <c r="AH137" s="30"/>
      <c r="AI137" s="30"/>
      <c r="AJ137" s="30"/>
      <c r="AK137" s="30"/>
      <c r="AL137" s="30"/>
      <c r="AM137" s="30"/>
      <c r="AN137" s="37"/>
      <c r="AO137" s="28"/>
      <c r="AP137" s="29"/>
      <c r="AQ137" s="33"/>
      <c r="AR137" s="33"/>
      <c r="AS137" s="34"/>
      <c r="AT137" s="33"/>
      <c r="AU137" s="35"/>
    </row>
    <row r="138">
      <c r="A138" s="36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7"/>
      <c r="AB138" s="28"/>
      <c r="AC138" s="25"/>
      <c r="AD138" s="29" t="str">
        <f>IFERROR(__xludf.DUMMYFUNCTION("IF(AD138="""",""-"",IF(SUM(FILTER(AE138:AM138, ISNUMBER(AE138:AM138)))&gt;1,""Failed"",IF(OR(FILTER(AE138:AM138, ISNUMBER(AE138:AM138))&gt;1),""Failed"",""Passed"")))
"),"#REF!")</f>
        <v>#REF!</v>
      </c>
      <c r="AE138" s="30"/>
      <c r="AF138" s="30"/>
      <c r="AG138" s="30"/>
      <c r="AH138" s="30"/>
      <c r="AI138" s="30"/>
      <c r="AJ138" s="30"/>
      <c r="AK138" s="30"/>
      <c r="AL138" s="30"/>
      <c r="AM138" s="30"/>
      <c r="AN138" s="37"/>
      <c r="AO138" s="28"/>
      <c r="AP138" s="29"/>
      <c r="AQ138" s="33"/>
      <c r="AR138" s="33"/>
      <c r="AS138" s="34"/>
      <c r="AT138" s="33"/>
      <c r="AU138" s="35"/>
    </row>
    <row r="139">
      <c r="A139" s="36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7"/>
      <c r="AB139" s="28"/>
      <c r="AC139" s="25"/>
      <c r="AD139" s="29" t="str">
        <f>IFERROR(__xludf.DUMMYFUNCTION("IF(AD139="""",""-"",IF(SUM(FILTER(AE139:AM139, ISNUMBER(AE139:AM139)))&gt;1,""Failed"",IF(OR(FILTER(AE139:AM139, ISNUMBER(AE139:AM139))&gt;1),""Failed"",""Passed"")))
"),"#REF!")</f>
        <v>#REF!</v>
      </c>
      <c r="AE139" s="30"/>
      <c r="AF139" s="30"/>
      <c r="AG139" s="30"/>
      <c r="AH139" s="30"/>
      <c r="AI139" s="30"/>
      <c r="AJ139" s="30"/>
      <c r="AK139" s="30"/>
      <c r="AL139" s="30"/>
      <c r="AM139" s="30"/>
      <c r="AN139" s="37"/>
      <c r="AO139" s="28"/>
      <c r="AP139" s="29"/>
      <c r="AQ139" s="33"/>
      <c r="AR139" s="33"/>
      <c r="AS139" s="34"/>
      <c r="AT139" s="33"/>
      <c r="AU139" s="35"/>
    </row>
    <row r="140">
      <c r="A140" s="36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7"/>
      <c r="AB140" s="28"/>
      <c r="AC140" s="25"/>
      <c r="AD140" s="29" t="str">
        <f>IFERROR(__xludf.DUMMYFUNCTION("IF(AD140="""",""-"",IF(SUM(FILTER(AE140:AM140, ISNUMBER(AE140:AM140)))&gt;1,""Failed"",IF(OR(FILTER(AE140:AM140, ISNUMBER(AE140:AM140))&gt;1),""Failed"",""Passed"")))
"),"#REF!")</f>
        <v>#REF!</v>
      </c>
      <c r="AE140" s="30"/>
      <c r="AF140" s="30"/>
      <c r="AG140" s="30"/>
      <c r="AH140" s="30"/>
      <c r="AI140" s="30"/>
      <c r="AJ140" s="30"/>
      <c r="AK140" s="30"/>
      <c r="AL140" s="30"/>
      <c r="AM140" s="30"/>
      <c r="AN140" s="37"/>
      <c r="AO140" s="28"/>
      <c r="AP140" s="29"/>
      <c r="AQ140" s="33"/>
      <c r="AR140" s="33"/>
      <c r="AS140" s="34"/>
      <c r="AT140" s="33"/>
      <c r="AU140" s="35"/>
    </row>
    <row r="141">
      <c r="A141" s="36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7"/>
      <c r="AB141" s="28"/>
      <c r="AC141" s="25"/>
      <c r="AD141" s="29" t="str">
        <f>IFERROR(__xludf.DUMMYFUNCTION("IF(AD141="""",""-"",IF(SUM(FILTER(AE141:AM141, ISNUMBER(AE141:AM141)))&gt;1,""Failed"",IF(OR(FILTER(AE141:AM141, ISNUMBER(AE141:AM141))&gt;1),""Failed"",""Passed"")))
"),"#REF!")</f>
        <v>#REF!</v>
      </c>
      <c r="AE141" s="30"/>
      <c r="AF141" s="30"/>
      <c r="AG141" s="30"/>
      <c r="AH141" s="30"/>
      <c r="AI141" s="30"/>
      <c r="AJ141" s="30"/>
      <c r="AK141" s="30"/>
      <c r="AL141" s="30"/>
      <c r="AM141" s="30"/>
      <c r="AN141" s="37"/>
      <c r="AO141" s="28"/>
      <c r="AP141" s="29"/>
      <c r="AQ141" s="33"/>
      <c r="AR141" s="33"/>
      <c r="AS141" s="34"/>
      <c r="AT141" s="33"/>
      <c r="AU141" s="35"/>
    </row>
    <row r="142">
      <c r="A142" s="36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7"/>
      <c r="AB142" s="28"/>
      <c r="AC142" s="25"/>
      <c r="AD142" s="29" t="str">
        <f>IFERROR(__xludf.DUMMYFUNCTION("IF(AD142="""",""-"",IF(SUM(FILTER(AE142:AM142, ISNUMBER(AE142:AM142)))&gt;1,""Failed"",IF(OR(FILTER(AE142:AM142, ISNUMBER(AE142:AM142))&gt;1),""Failed"",""Passed"")))
"),"#REF!")</f>
        <v>#REF!</v>
      </c>
      <c r="AE142" s="30"/>
      <c r="AF142" s="30"/>
      <c r="AG142" s="30"/>
      <c r="AH142" s="30"/>
      <c r="AI142" s="30"/>
      <c r="AJ142" s="30"/>
      <c r="AK142" s="30"/>
      <c r="AL142" s="30"/>
      <c r="AM142" s="30"/>
      <c r="AN142" s="37"/>
      <c r="AO142" s="28"/>
      <c r="AP142" s="29"/>
      <c r="AQ142" s="33"/>
      <c r="AR142" s="33"/>
      <c r="AS142" s="34"/>
      <c r="AT142" s="33"/>
      <c r="AU142" s="35"/>
    </row>
    <row r="143">
      <c r="A143" s="36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7"/>
      <c r="AB143" s="28"/>
      <c r="AC143" s="25"/>
      <c r="AD143" s="29" t="str">
        <f>IFERROR(__xludf.DUMMYFUNCTION("IF(AD143="""",""-"",IF(SUM(FILTER(AE143:AM143, ISNUMBER(AE143:AM143)))&gt;1,""Failed"",IF(OR(FILTER(AE143:AM143, ISNUMBER(AE143:AM143))&gt;1),""Failed"",""Passed"")))
"),"#REF!")</f>
        <v>#REF!</v>
      </c>
      <c r="AE143" s="30"/>
      <c r="AF143" s="30"/>
      <c r="AG143" s="30"/>
      <c r="AH143" s="30"/>
      <c r="AI143" s="30"/>
      <c r="AJ143" s="30"/>
      <c r="AK143" s="30"/>
      <c r="AL143" s="30"/>
      <c r="AM143" s="30"/>
      <c r="AN143" s="37"/>
      <c r="AO143" s="28"/>
      <c r="AP143" s="29"/>
      <c r="AQ143" s="33"/>
      <c r="AR143" s="33"/>
      <c r="AS143" s="34"/>
      <c r="AT143" s="33"/>
      <c r="AU143" s="35"/>
    </row>
    <row r="144">
      <c r="A144" s="36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7"/>
      <c r="AB144" s="28"/>
      <c r="AC144" s="25"/>
      <c r="AD144" s="29" t="str">
        <f>IFERROR(__xludf.DUMMYFUNCTION("IF(AD144="""",""-"",IF(SUM(FILTER(AE144:AM144, ISNUMBER(AE144:AM144)))&gt;1,""Failed"",IF(OR(FILTER(AE144:AM144, ISNUMBER(AE144:AM144))&gt;1),""Failed"",""Passed"")))
"),"#REF!")</f>
        <v>#REF!</v>
      </c>
      <c r="AE144" s="30"/>
      <c r="AF144" s="30"/>
      <c r="AG144" s="30"/>
      <c r="AH144" s="30"/>
      <c r="AI144" s="30"/>
      <c r="AJ144" s="30"/>
      <c r="AK144" s="30"/>
      <c r="AL144" s="30"/>
      <c r="AM144" s="30"/>
      <c r="AN144" s="37"/>
      <c r="AO144" s="28"/>
      <c r="AP144" s="29"/>
      <c r="AQ144" s="33"/>
      <c r="AR144" s="33"/>
      <c r="AS144" s="34"/>
      <c r="AT144" s="33"/>
      <c r="AU144" s="35"/>
    </row>
    <row r="145">
      <c r="A145" s="36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7"/>
      <c r="AB145" s="28"/>
      <c r="AC145" s="25"/>
      <c r="AD145" s="29" t="str">
        <f>IFERROR(__xludf.DUMMYFUNCTION("IF(AD145="""",""-"",IF(SUM(FILTER(AE145:AM145, ISNUMBER(AE145:AM145)))&gt;1,""Failed"",IF(OR(FILTER(AE145:AM145, ISNUMBER(AE145:AM145))&gt;1),""Failed"",""Passed"")))
"),"#REF!")</f>
        <v>#REF!</v>
      </c>
      <c r="AE145" s="30"/>
      <c r="AF145" s="30"/>
      <c r="AG145" s="30"/>
      <c r="AH145" s="30"/>
      <c r="AI145" s="30"/>
      <c r="AJ145" s="30"/>
      <c r="AK145" s="30"/>
      <c r="AL145" s="30"/>
      <c r="AM145" s="30"/>
      <c r="AN145" s="37"/>
      <c r="AO145" s="28"/>
      <c r="AP145" s="29"/>
      <c r="AQ145" s="33"/>
      <c r="AR145" s="33"/>
      <c r="AS145" s="34"/>
      <c r="AT145" s="33"/>
      <c r="AU145" s="35"/>
    </row>
    <row r="146">
      <c r="A146" s="36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7"/>
      <c r="AB146" s="28"/>
      <c r="AC146" s="25"/>
      <c r="AD146" s="29" t="str">
        <f>IFERROR(__xludf.DUMMYFUNCTION("IF(AD146="""",""-"",IF(SUM(FILTER(AE146:AM146, ISNUMBER(AE146:AM146)))&gt;1,""Failed"",IF(OR(FILTER(AE146:AM146, ISNUMBER(AE146:AM146))&gt;1),""Failed"",""Passed"")))
"),"#REF!")</f>
        <v>#REF!</v>
      </c>
      <c r="AE146" s="30"/>
      <c r="AF146" s="30"/>
      <c r="AG146" s="30"/>
      <c r="AH146" s="30"/>
      <c r="AI146" s="30"/>
      <c r="AJ146" s="30"/>
      <c r="AK146" s="30"/>
      <c r="AL146" s="30"/>
      <c r="AM146" s="30"/>
      <c r="AN146" s="37"/>
      <c r="AO146" s="28"/>
      <c r="AP146" s="29"/>
      <c r="AQ146" s="33"/>
      <c r="AR146" s="33"/>
      <c r="AS146" s="34"/>
      <c r="AT146" s="33"/>
      <c r="AU146" s="35"/>
    </row>
    <row r="147">
      <c r="A147" s="36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7"/>
      <c r="AB147" s="28"/>
      <c r="AC147" s="25"/>
      <c r="AD147" s="29" t="str">
        <f>IFERROR(__xludf.DUMMYFUNCTION("IF(AD147="""",""-"",IF(SUM(FILTER(AE147:AM147, ISNUMBER(AE147:AM147)))&gt;1,""Failed"",IF(OR(FILTER(AE147:AM147, ISNUMBER(AE147:AM147))&gt;1),""Failed"",""Passed"")))
"),"#REF!")</f>
        <v>#REF!</v>
      </c>
      <c r="AE147" s="30"/>
      <c r="AF147" s="30"/>
      <c r="AG147" s="30"/>
      <c r="AH147" s="30"/>
      <c r="AI147" s="30"/>
      <c r="AJ147" s="30"/>
      <c r="AK147" s="30"/>
      <c r="AL147" s="30"/>
      <c r="AM147" s="30"/>
      <c r="AN147" s="37"/>
      <c r="AO147" s="28"/>
      <c r="AP147" s="29"/>
      <c r="AQ147" s="33"/>
      <c r="AR147" s="33"/>
      <c r="AS147" s="34"/>
      <c r="AT147" s="33"/>
      <c r="AU147" s="35"/>
    </row>
    <row r="148">
      <c r="A148" s="36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7"/>
      <c r="AB148" s="28"/>
      <c r="AC148" s="25"/>
      <c r="AD148" s="29" t="str">
        <f>IFERROR(__xludf.DUMMYFUNCTION("IF(AD148="""",""-"",IF(SUM(FILTER(AE148:AM148, ISNUMBER(AE148:AM148)))&gt;1,""Failed"",IF(OR(FILTER(AE148:AM148, ISNUMBER(AE148:AM148))&gt;1),""Failed"",""Passed"")))
"),"#REF!")</f>
        <v>#REF!</v>
      </c>
      <c r="AE148" s="30"/>
      <c r="AF148" s="30"/>
      <c r="AG148" s="30"/>
      <c r="AH148" s="30"/>
      <c r="AI148" s="30"/>
      <c r="AJ148" s="30"/>
      <c r="AK148" s="30"/>
      <c r="AL148" s="30"/>
      <c r="AM148" s="30"/>
      <c r="AN148" s="37"/>
      <c r="AO148" s="28"/>
      <c r="AP148" s="29"/>
      <c r="AQ148" s="33"/>
      <c r="AR148" s="33"/>
      <c r="AS148" s="34"/>
      <c r="AT148" s="33"/>
      <c r="AU148" s="35"/>
    </row>
    <row r="149">
      <c r="A149" s="36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7"/>
      <c r="AB149" s="28"/>
      <c r="AC149" s="25"/>
      <c r="AD149" s="29" t="str">
        <f>IFERROR(__xludf.DUMMYFUNCTION("IF(AD149="""",""-"",IF(SUM(FILTER(AE149:AM149, ISNUMBER(AE149:AM149)))&gt;1,""Failed"",IF(OR(FILTER(AE149:AM149, ISNUMBER(AE149:AM149))&gt;1),""Failed"",""Passed"")))
"),"#REF!")</f>
        <v>#REF!</v>
      </c>
      <c r="AE149" s="30"/>
      <c r="AF149" s="30"/>
      <c r="AG149" s="30"/>
      <c r="AH149" s="30"/>
      <c r="AI149" s="30"/>
      <c r="AJ149" s="30"/>
      <c r="AK149" s="30"/>
      <c r="AL149" s="30"/>
      <c r="AM149" s="30"/>
      <c r="AN149" s="37"/>
      <c r="AO149" s="28"/>
      <c r="AP149" s="29"/>
      <c r="AQ149" s="33"/>
      <c r="AR149" s="33"/>
      <c r="AS149" s="34"/>
      <c r="AT149" s="33"/>
      <c r="AU149" s="35"/>
    </row>
    <row r="150">
      <c r="A150" s="36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7"/>
      <c r="AB150" s="28"/>
      <c r="AC150" s="25"/>
      <c r="AD150" s="29" t="str">
        <f>IFERROR(__xludf.DUMMYFUNCTION("IF(AD150="""",""-"",IF(SUM(FILTER(AE150:AM150, ISNUMBER(AE150:AM150)))&gt;1,""Failed"",IF(OR(FILTER(AE150:AM150, ISNUMBER(AE150:AM150))&gt;1),""Failed"",""Passed"")))
"),"#REF!")</f>
        <v>#REF!</v>
      </c>
      <c r="AE150" s="30"/>
      <c r="AF150" s="30"/>
      <c r="AG150" s="30"/>
      <c r="AH150" s="30"/>
      <c r="AI150" s="30"/>
      <c r="AJ150" s="30"/>
      <c r="AK150" s="30"/>
      <c r="AL150" s="30"/>
      <c r="AM150" s="30"/>
      <c r="AN150" s="37"/>
      <c r="AO150" s="28"/>
      <c r="AP150" s="29"/>
      <c r="AQ150" s="33"/>
      <c r="AR150" s="33"/>
      <c r="AS150" s="34"/>
      <c r="AT150" s="33"/>
      <c r="AU150" s="35"/>
    </row>
    <row r="151">
      <c r="A151" s="36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7"/>
      <c r="AB151" s="28"/>
      <c r="AC151" s="25"/>
      <c r="AD151" s="29" t="str">
        <f>IFERROR(__xludf.DUMMYFUNCTION("IF(AD151="""",""-"",IF(SUM(FILTER(AE151:AM151, ISNUMBER(AE151:AM151)))&gt;1,""Failed"",IF(OR(FILTER(AE151:AM151, ISNUMBER(AE151:AM151))&gt;1),""Failed"",""Passed"")))
"),"#REF!")</f>
        <v>#REF!</v>
      </c>
      <c r="AE151" s="30"/>
      <c r="AF151" s="30"/>
      <c r="AG151" s="30"/>
      <c r="AH151" s="30"/>
      <c r="AI151" s="30"/>
      <c r="AJ151" s="30"/>
      <c r="AK151" s="30"/>
      <c r="AL151" s="30"/>
      <c r="AM151" s="30"/>
      <c r="AN151" s="37"/>
      <c r="AO151" s="28"/>
      <c r="AP151" s="29"/>
      <c r="AQ151" s="33"/>
      <c r="AR151" s="33"/>
      <c r="AS151" s="34"/>
      <c r="AT151" s="33"/>
      <c r="AU151" s="35"/>
    </row>
    <row r="152">
      <c r="A152" s="36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7"/>
      <c r="AB152" s="28"/>
      <c r="AC152" s="25"/>
      <c r="AD152" s="29" t="str">
        <f>IFERROR(__xludf.DUMMYFUNCTION("IF(AD152="""",""-"",IF(SUM(FILTER(AE152:AM152, ISNUMBER(AE152:AM152)))&gt;1,""Failed"",IF(OR(FILTER(AE152:AM152, ISNUMBER(AE152:AM152))&gt;1),""Failed"",""Passed"")))
"),"#REF!")</f>
        <v>#REF!</v>
      </c>
      <c r="AE152" s="30"/>
      <c r="AF152" s="30"/>
      <c r="AG152" s="30"/>
      <c r="AH152" s="30"/>
      <c r="AI152" s="30"/>
      <c r="AJ152" s="30"/>
      <c r="AK152" s="30"/>
      <c r="AL152" s="30"/>
      <c r="AM152" s="30"/>
      <c r="AN152" s="37"/>
      <c r="AO152" s="28"/>
      <c r="AP152" s="29"/>
      <c r="AQ152" s="33"/>
      <c r="AR152" s="33"/>
      <c r="AS152" s="34"/>
      <c r="AT152" s="33"/>
      <c r="AU152" s="35"/>
    </row>
    <row r="153">
      <c r="A153" s="36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7"/>
      <c r="AB153" s="28"/>
      <c r="AC153" s="25"/>
      <c r="AD153" s="29" t="str">
        <f>IFERROR(__xludf.DUMMYFUNCTION("IF(AD153="""",""-"",IF(SUM(FILTER(AE153:AM153, ISNUMBER(AE153:AM153)))&gt;1,""Failed"",IF(OR(FILTER(AE153:AM153, ISNUMBER(AE153:AM153))&gt;1),""Failed"",""Passed"")))
"),"#REF!")</f>
        <v>#REF!</v>
      </c>
      <c r="AE153" s="30"/>
      <c r="AF153" s="30"/>
      <c r="AG153" s="30"/>
      <c r="AH153" s="30"/>
      <c r="AI153" s="30"/>
      <c r="AJ153" s="30"/>
      <c r="AK153" s="30"/>
      <c r="AL153" s="30"/>
      <c r="AM153" s="30"/>
      <c r="AN153" s="37"/>
      <c r="AO153" s="28"/>
      <c r="AP153" s="29"/>
      <c r="AQ153" s="33"/>
      <c r="AR153" s="33"/>
      <c r="AS153" s="34"/>
      <c r="AT153" s="33"/>
      <c r="AU153" s="35"/>
    </row>
    <row r="154">
      <c r="A154" s="36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7"/>
      <c r="AB154" s="28"/>
      <c r="AC154" s="25"/>
      <c r="AD154" s="29" t="str">
        <f>IFERROR(__xludf.DUMMYFUNCTION("IF(AD154="""",""-"",IF(SUM(FILTER(AE154:AM154, ISNUMBER(AE154:AM154)))&gt;1,""Failed"",IF(OR(FILTER(AE154:AM154, ISNUMBER(AE154:AM154))&gt;1),""Failed"",""Passed"")))
"),"#REF!")</f>
        <v>#REF!</v>
      </c>
      <c r="AE154" s="30"/>
      <c r="AF154" s="30"/>
      <c r="AG154" s="30"/>
      <c r="AH154" s="30"/>
      <c r="AI154" s="30"/>
      <c r="AJ154" s="30"/>
      <c r="AK154" s="30"/>
      <c r="AL154" s="30"/>
      <c r="AM154" s="30"/>
      <c r="AN154" s="37"/>
      <c r="AO154" s="28"/>
      <c r="AP154" s="29"/>
      <c r="AQ154" s="33"/>
      <c r="AR154" s="33"/>
      <c r="AS154" s="34"/>
      <c r="AT154" s="33"/>
      <c r="AU154" s="35"/>
    </row>
    <row r="155">
      <c r="A155" s="36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7"/>
      <c r="AB155" s="28"/>
      <c r="AC155" s="25"/>
      <c r="AD155" s="29" t="str">
        <f>IFERROR(__xludf.DUMMYFUNCTION("IF(AD155="""",""-"",IF(SUM(FILTER(AE155:AM155, ISNUMBER(AE155:AM155)))&gt;1,""Failed"",IF(OR(FILTER(AE155:AM155, ISNUMBER(AE155:AM155))&gt;1),""Failed"",""Passed"")))
"),"#REF!")</f>
        <v>#REF!</v>
      </c>
      <c r="AE155" s="30"/>
      <c r="AF155" s="30"/>
      <c r="AG155" s="30"/>
      <c r="AH155" s="30"/>
      <c r="AI155" s="30"/>
      <c r="AJ155" s="30"/>
      <c r="AK155" s="30"/>
      <c r="AL155" s="30"/>
      <c r="AM155" s="30"/>
      <c r="AN155" s="37"/>
      <c r="AO155" s="28"/>
      <c r="AP155" s="29"/>
      <c r="AQ155" s="33"/>
      <c r="AR155" s="33"/>
      <c r="AS155" s="34"/>
      <c r="AT155" s="33"/>
      <c r="AU155" s="35"/>
    </row>
    <row r="156">
      <c r="A156" s="36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7"/>
      <c r="AB156" s="28"/>
      <c r="AC156" s="25"/>
      <c r="AD156" s="29" t="str">
        <f>IFERROR(__xludf.DUMMYFUNCTION("IF(AD156="""",""-"",IF(SUM(FILTER(AE156:AM156, ISNUMBER(AE156:AM156)))&gt;1,""Failed"",IF(OR(FILTER(AE156:AM156, ISNUMBER(AE156:AM156))&gt;1),""Failed"",""Passed"")))
"),"#REF!")</f>
        <v>#REF!</v>
      </c>
      <c r="AE156" s="30"/>
      <c r="AF156" s="30"/>
      <c r="AG156" s="30"/>
      <c r="AH156" s="30"/>
      <c r="AI156" s="30"/>
      <c r="AJ156" s="30"/>
      <c r="AK156" s="30"/>
      <c r="AL156" s="30"/>
      <c r="AM156" s="30"/>
      <c r="AN156" s="37"/>
      <c r="AO156" s="28"/>
      <c r="AP156" s="29"/>
      <c r="AQ156" s="33"/>
      <c r="AR156" s="33"/>
      <c r="AS156" s="34"/>
      <c r="AT156" s="33"/>
      <c r="AU156" s="35"/>
    </row>
    <row r="157">
      <c r="A157" s="36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7"/>
      <c r="AB157" s="28"/>
      <c r="AC157" s="25"/>
      <c r="AD157" s="29" t="str">
        <f>IFERROR(__xludf.DUMMYFUNCTION("IF(AD157="""",""-"",IF(SUM(FILTER(AE157:AM157, ISNUMBER(AE157:AM157)))&gt;1,""Failed"",IF(OR(FILTER(AE157:AM157, ISNUMBER(AE157:AM157))&gt;1),""Failed"",""Passed"")))
"),"#REF!")</f>
        <v>#REF!</v>
      </c>
      <c r="AE157" s="30"/>
      <c r="AF157" s="30"/>
      <c r="AG157" s="30"/>
      <c r="AH157" s="30"/>
      <c r="AI157" s="30"/>
      <c r="AJ157" s="30"/>
      <c r="AK157" s="30"/>
      <c r="AL157" s="30"/>
      <c r="AM157" s="30"/>
      <c r="AN157" s="37"/>
      <c r="AO157" s="28"/>
      <c r="AP157" s="29"/>
      <c r="AQ157" s="33"/>
      <c r="AR157" s="33"/>
      <c r="AS157" s="34"/>
      <c r="AT157" s="33"/>
      <c r="AU157" s="35"/>
    </row>
    <row r="158">
      <c r="A158" s="36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7"/>
      <c r="AB158" s="28"/>
      <c r="AC158" s="25"/>
      <c r="AD158" s="29" t="str">
        <f>IFERROR(__xludf.DUMMYFUNCTION("IF(AD158="""",""-"",IF(SUM(FILTER(AE158:AM158, ISNUMBER(AE158:AM158)))&gt;1,""Failed"",IF(OR(FILTER(AE158:AM158, ISNUMBER(AE158:AM158))&gt;1),""Failed"",""Passed"")))
"),"#REF!")</f>
        <v>#REF!</v>
      </c>
      <c r="AE158" s="30"/>
      <c r="AF158" s="30"/>
      <c r="AG158" s="30"/>
      <c r="AH158" s="30"/>
      <c r="AI158" s="30"/>
      <c r="AJ158" s="30"/>
      <c r="AK158" s="30"/>
      <c r="AL158" s="30"/>
      <c r="AM158" s="30"/>
      <c r="AN158" s="37"/>
      <c r="AO158" s="28"/>
      <c r="AP158" s="29"/>
      <c r="AQ158" s="33"/>
      <c r="AR158" s="33"/>
      <c r="AS158" s="34"/>
      <c r="AT158" s="33"/>
      <c r="AU158" s="35"/>
    </row>
    <row r="159">
      <c r="A159" s="36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7"/>
      <c r="AB159" s="28"/>
      <c r="AC159" s="25"/>
      <c r="AD159" s="29" t="str">
        <f>IFERROR(__xludf.DUMMYFUNCTION("IF(AD159="""",""-"",IF(SUM(FILTER(AE159:AM159, ISNUMBER(AE159:AM159)))&gt;1,""Failed"",IF(OR(FILTER(AE159:AM159, ISNUMBER(AE159:AM159))&gt;1),""Failed"",""Passed"")))
"),"#REF!")</f>
        <v>#REF!</v>
      </c>
      <c r="AE159" s="30"/>
      <c r="AF159" s="30"/>
      <c r="AG159" s="30"/>
      <c r="AH159" s="30"/>
      <c r="AI159" s="30"/>
      <c r="AJ159" s="30"/>
      <c r="AK159" s="30"/>
      <c r="AL159" s="30"/>
      <c r="AM159" s="30"/>
      <c r="AN159" s="37"/>
      <c r="AO159" s="28"/>
      <c r="AP159" s="29"/>
      <c r="AQ159" s="33"/>
      <c r="AR159" s="33"/>
      <c r="AS159" s="34"/>
      <c r="AT159" s="33"/>
      <c r="AU159" s="35"/>
    </row>
    <row r="160">
      <c r="A160" s="36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7"/>
      <c r="AB160" s="28"/>
      <c r="AC160" s="25"/>
      <c r="AD160" s="29" t="str">
        <f>IFERROR(__xludf.DUMMYFUNCTION("IF(AD160="""",""-"",IF(SUM(FILTER(AE160:AM160, ISNUMBER(AE160:AM160)))&gt;1,""Failed"",IF(OR(FILTER(AE160:AM160, ISNUMBER(AE160:AM160))&gt;1),""Failed"",""Passed"")))
"),"#REF!")</f>
        <v>#REF!</v>
      </c>
      <c r="AE160" s="30"/>
      <c r="AF160" s="30"/>
      <c r="AG160" s="30"/>
      <c r="AH160" s="30"/>
      <c r="AI160" s="30"/>
      <c r="AJ160" s="30"/>
      <c r="AK160" s="30"/>
      <c r="AL160" s="30"/>
      <c r="AM160" s="30"/>
      <c r="AN160" s="37"/>
      <c r="AO160" s="28"/>
      <c r="AP160" s="29"/>
      <c r="AQ160" s="33"/>
      <c r="AR160" s="33"/>
      <c r="AS160" s="34"/>
      <c r="AT160" s="33"/>
      <c r="AU160" s="35"/>
    </row>
    <row r="161">
      <c r="A161" s="36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7"/>
      <c r="AB161" s="28"/>
      <c r="AC161" s="25"/>
      <c r="AD161" s="29" t="str">
        <f>IFERROR(__xludf.DUMMYFUNCTION("IF(AD161="""",""-"",IF(SUM(FILTER(AE161:AM161, ISNUMBER(AE161:AM161)))&gt;1,""Failed"",IF(OR(FILTER(AE161:AM161, ISNUMBER(AE161:AM161))&gt;1),""Failed"",""Passed"")))
"),"#REF!")</f>
        <v>#REF!</v>
      </c>
      <c r="AE161" s="30"/>
      <c r="AF161" s="30"/>
      <c r="AG161" s="30"/>
      <c r="AH161" s="30"/>
      <c r="AI161" s="30"/>
      <c r="AJ161" s="30"/>
      <c r="AK161" s="30"/>
      <c r="AL161" s="30"/>
      <c r="AM161" s="30"/>
      <c r="AN161" s="37"/>
      <c r="AO161" s="28"/>
      <c r="AP161" s="29"/>
      <c r="AQ161" s="33"/>
      <c r="AR161" s="33"/>
      <c r="AS161" s="34"/>
      <c r="AT161" s="33"/>
      <c r="AU161" s="35"/>
    </row>
    <row r="162">
      <c r="A162" s="36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7"/>
      <c r="AB162" s="28"/>
      <c r="AC162" s="25"/>
      <c r="AD162" s="29" t="str">
        <f>IFERROR(__xludf.DUMMYFUNCTION("IF(AD162="""",""-"",IF(SUM(FILTER(AE162:AM162, ISNUMBER(AE162:AM162)))&gt;1,""Failed"",IF(OR(FILTER(AE162:AM162, ISNUMBER(AE162:AM162))&gt;1),""Failed"",""Passed"")))
"),"#REF!")</f>
        <v>#REF!</v>
      </c>
      <c r="AE162" s="30"/>
      <c r="AF162" s="30"/>
      <c r="AG162" s="30"/>
      <c r="AH162" s="30"/>
      <c r="AI162" s="30"/>
      <c r="AJ162" s="30"/>
      <c r="AK162" s="30"/>
      <c r="AL162" s="30"/>
      <c r="AM162" s="30"/>
      <c r="AN162" s="37"/>
      <c r="AO162" s="28"/>
      <c r="AP162" s="29"/>
      <c r="AQ162" s="33"/>
      <c r="AR162" s="33"/>
      <c r="AS162" s="34"/>
      <c r="AT162" s="33"/>
      <c r="AU162" s="35"/>
    </row>
    <row r="163">
      <c r="A163" s="36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7"/>
      <c r="AB163" s="28"/>
      <c r="AC163" s="25"/>
      <c r="AD163" s="29" t="str">
        <f>IFERROR(__xludf.DUMMYFUNCTION("IF(AD163="""",""-"",IF(SUM(FILTER(AE163:AM163, ISNUMBER(AE163:AM163)))&gt;1,""Failed"",IF(OR(FILTER(AE163:AM163, ISNUMBER(AE163:AM163))&gt;1),""Failed"",""Passed"")))
"),"#REF!")</f>
        <v>#REF!</v>
      </c>
      <c r="AE163" s="30"/>
      <c r="AF163" s="30"/>
      <c r="AG163" s="30"/>
      <c r="AH163" s="30"/>
      <c r="AI163" s="30"/>
      <c r="AJ163" s="30"/>
      <c r="AK163" s="30"/>
      <c r="AL163" s="30"/>
      <c r="AM163" s="30"/>
      <c r="AN163" s="37"/>
      <c r="AO163" s="28"/>
      <c r="AP163" s="29"/>
      <c r="AQ163" s="33"/>
      <c r="AR163" s="33"/>
      <c r="AS163" s="34"/>
      <c r="AT163" s="33"/>
      <c r="AU163" s="35"/>
    </row>
    <row r="164">
      <c r="A164" s="36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7"/>
      <c r="AB164" s="28"/>
      <c r="AC164" s="25"/>
      <c r="AD164" s="29" t="str">
        <f>IFERROR(__xludf.DUMMYFUNCTION("IF(AD164="""",""-"",IF(SUM(FILTER(AE164:AM164, ISNUMBER(AE164:AM164)))&gt;1,""Failed"",IF(OR(FILTER(AE164:AM164, ISNUMBER(AE164:AM164))&gt;1),""Failed"",""Passed"")))
"),"#REF!")</f>
        <v>#REF!</v>
      </c>
      <c r="AE164" s="30"/>
      <c r="AF164" s="30"/>
      <c r="AG164" s="30"/>
      <c r="AH164" s="30"/>
      <c r="AI164" s="30"/>
      <c r="AJ164" s="30"/>
      <c r="AK164" s="30"/>
      <c r="AL164" s="30"/>
      <c r="AM164" s="30"/>
      <c r="AN164" s="37"/>
      <c r="AO164" s="28"/>
      <c r="AP164" s="29"/>
      <c r="AQ164" s="33"/>
      <c r="AR164" s="33"/>
      <c r="AS164" s="34"/>
      <c r="AT164" s="33"/>
      <c r="AU164" s="35"/>
    </row>
    <row r="165">
      <c r="A165" s="36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7"/>
      <c r="AB165" s="28"/>
      <c r="AC165" s="25"/>
      <c r="AD165" s="29" t="str">
        <f>IFERROR(__xludf.DUMMYFUNCTION("IF(AD165="""",""-"",IF(SUM(FILTER(AE165:AM165, ISNUMBER(AE165:AM165)))&gt;1,""Failed"",IF(OR(FILTER(AE165:AM165, ISNUMBER(AE165:AM165))&gt;1),""Failed"",""Passed"")))
"),"#REF!")</f>
        <v>#REF!</v>
      </c>
      <c r="AE165" s="30"/>
      <c r="AF165" s="30"/>
      <c r="AG165" s="30"/>
      <c r="AH165" s="30"/>
      <c r="AI165" s="30"/>
      <c r="AJ165" s="30"/>
      <c r="AK165" s="30"/>
      <c r="AL165" s="30"/>
      <c r="AM165" s="30"/>
      <c r="AN165" s="37"/>
      <c r="AO165" s="28"/>
      <c r="AP165" s="29"/>
      <c r="AQ165" s="33"/>
      <c r="AR165" s="33"/>
      <c r="AS165" s="34"/>
      <c r="AT165" s="33"/>
      <c r="AU165" s="35"/>
    </row>
    <row r="166">
      <c r="A166" s="36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7"/>
      <c r="AB166" s="28"/>
      <c r="AC166" s="25"/>
      <c r="AD166" s="29" t="str">
        <f>IFERROR(__xludf.DUMMYFUNCTION("IF(AD166="""",""-"",IF(SUM(FILTER(AE166:AM166, ISNUMBER(AE166:AM166)))&gt;1,""Failed"",IF(OR(FILTER(AE166:AM166, ISNUMBER(AE166:AM166))&gt;1),""Failed"",""Passed"")))
"),"#REF!")</f>
        <v>#REF!</v>
      </c>
      <c r="AE166" s="30"/>
      <c r="AF166" s="30"/>
      <c r="AG166" s="30"/>
      <c r="AH166" s="30"/>
      <c r="AI166" s="30"/>
      <c r="AJ166" s="30"/>
      <c r="AK166" s="30"/>
      <c r="AL166" s="30"/>
      <c r="AM166" s="30"/>
      <c r="AN166" s="37"/>
      <c r="AO166" s="28"/>
      <c r="AP166" s="29"/>
      <c r="AQ166" s="33"/>
      <c r="AR166" s="33"/>
      <c r="AS166" s="34"/>
      <c r="AT166" s="33"/>
      <c r="AU166" s="35"/>
    </row>
    <row r="167">
      <c r="A167" s="36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7"/>
      <c r="AB167" s="28"/>
      <c r="AC167" s="25"/>
      <c r="AD167" s="29" t="str">
        <f>IFERROR(__xludf.DUMMYFUNCTION("IF(AD167="""",""-"",IF(SUM(FILTER(AE167:AM167, ISNUMBER(AE167:AM167)))&gt;1,""Failed"",IF(OR(FILTER(AE167:AM167, ISNUMBER(AE167:AM167))&gt;1),""Failed"",""Passed"")))
"),"#REF!")</f>
        <v>#REF!</v>
      </c>
      <c r="AE167" s="30"/>
      <c r="AF167" s="30"/>
      <c r="AG167" s="30"/>
      <c r="AH167" s="30"/>
      <c r="AI167" s="30"/>
      <c r="AJ167" s="30"/>
      <c r="AK167" s="30"/>
      <c r="AL167" s="30"/>
      <c r="AM167" s="30"/>
      <c r="AN167" s="37"/>
      <c r="AO167" s="28"/>
      <c r="AP167" s="29"/>
      <c r="AQ167" s="33"/>
      <c r="AR167" s="33"/>
      <c r="AS167" s="34"/>
      <c r="AT167" s="33"/>
      <c r="AU167" s="35"/>
    </row>
    <row r="168">
      <c r="A168" s="36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7"/>
      <c r="AB168" s="28"/>
      <c r="AC168" s="25"/>
      <c r="AD168" s="29" t="str">
        <f>IFERROR(__xludf.DUMMYFUNCTION("IF(AD168="""",""-"",IF(SUM(FILTER(AE168:AM168, ISNUMBER(AE168:AM168)))&gt;1,""Failed"",IF(OR(FILTER(AE168:AM168, ISNUMBER(AE168:AM168))&gt;1),""Failed"",""Passed"")))
"),"#REF!")</f>
        <v>#REF!</v>
      </c>
      <c r="AE168" s="30"/>
      <c r="AF168" s="30"/>
      <c r="AG168" s="30"/>
      <c r="AH168" s="30"/>
      <c r="AI168" s="30"/>
      <c r="AJ168" s="30"/>
      <c r="AK168" s="30"/>
      <c r="AL168" s="30"/>
      <c r="AM168" s="30"/>
      <c r="AN168" s="37"/>
      <c r="AO168" s="28"/>
      <c r="AP168" s="29"/>
      <c r="AQ168" s="33"/>
      <c r="AR168" s="33"/>
      <c r="AS168" s="34"/>
      <c r="AT168" s="33"/>
      <c r="AU168" s="35"/>
    </row>
    <row r="169">
      <c r="A169" s="36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7"/>
      <c r="AB169" s="28"/>
      <c r="AC169" s="25"/>
      <c r="AD169" s="29" t="str">
        <f>IFERROR(__xludf.DUMMYFUNCTION("IF(AD169="""",""-"",IF(SUM(FILTER(AE169:AM169, ISNUMBER(AE169:AM169)))&gt;1,""Failed"",IF(OR(FILTER(AE169:AM169, ISNUMBER(AE169:AM169))&gt;1),""Failed"",""Passed"")))
"),"#REF!")</f>
        <v>#REF!</v>
      </c>
      <c r="AE169" s="30"/>
      <c r="AF169" s="30"/>
      <c r="AG169" s="30"/>
      <c r="AH169" s="30"/>
      <c r="AI169" s="30"/>
      <c r="AJ169" s="30"/>
      <c r="AK169" s="30"/>
      <c r="AL169" s="30"/>
      <c r="AM169" s="30"/>
      <c r="AN169" s="37"/>
      <c r="AO169" s="28"/>
      <c r="AP169" s="29"/>
      <c r="AQ169" s="33"/>
      <c r="AR169" s="33"/>
      <c r="AS169" s="34"/>
      <c r="AT169" s="33"/>
      <c r="AU169" s="35"/>
    </row>
    <row r="170">
      <c r="A170" s="36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7"/>
      <c r="AB170" s="28"/>
      <c r="AC170" s="25"/>
      <c r="AD170" s="29" t="str">
        <f>IFERROR(__xludf.DUMMYFUNCTION("IF(AD170="""",""-"",IF(SUM(FILTER(AE170:AM170, ISNUMBER(AE170:AM170)))&gt;1,""Failed"",IF(OR(FILTER(AE170:AM170, ISNUMBER(AE170:AM170))&gt;1),""Failed"",""Passed"")))
"),"#REF!")</f>
        <v>#REF!</v>
      </c>
      <c r="AE170" s="30"/>
      <c r="AF170" s="30"/>
      <c r="AG170" s="30"/>
      <c r="AH170" s="30"/>
      <c r="AI170" s="30"/>
      <c r="AJ170" s="30"/>
      <c r="AK170" s="30"/>
      <c r="AL170" s="30"/>
      <c r="AM170" s="30"/>
      <c r="AN170" s="37"/>
      <c r="AO170" s="28"/>
      <c r="AP170" s="29"/>
      <c r="AQ170" s="33"/>
      <c r="AR170" s="33"/>
      <c r="AS170" s="34"/>
      <c r="AT170" s="33"/>
      <c r="AU170" s="35"/>
    </row>
    <row r="171">
      <c r="A171" s="36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7"/>
      <c r="AB171" s="28"/>
      <c r="AC171" s="25"/>
      <c r="AD171" s="29" t="str">
        <f>IFERROR(__xludf.DUMMYFUNCTION("IF(AD171="""",""-"",IF(SUM(FILTER(AE171:AM171, ISNUMBER(AE171:AM171)))&gt;1,""Failed"",IF(OR(FILTER(AE171:AM171, ISNUMBER(AE171:AM171))&gt;1),""Failed"",""Passed"")))
"),"#REF!")</f>
        <v>#REF!</v>
      </c>
      <c r="AE171" s="30"/>
      <c r="AF171" s="30"/>
      <c r="AG171" s="30"/>
      <c r="AH171" s="30"/>
      <c r="AI171" s="30"/>
      <c r="AJ171" s="30"/>
      <c r="AK171" s="30"/>
      <c r="AL171" s="30"/>
      <c r="AM171" s="30"/>
      <c r="AN171" s="37"/>
      <c r="AO171" s="28"/>
      <c r="AP171" s="29"/>
      <c r="AQ171" s="33"/>
      <c r="AR171" s="33"/>
      <c r="AS171" s="34"/>
      <c r="AT171" s="33"/>
      <c r="AU171" s="35"/>
    </row>
    <row r="172">
      <c r="A172" s="36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7"/>
      <c r="AB172" s="28"/>
      <c r="AC172" s="25"/>
      <c r="AD172" s="29" t="str">
        <f>IFERROR(__xludf.DUMMYFUNCTION("IF(AD172="""",""-"",IF(SUM(FILTER(AE172:AM172, ISNUMBER(AE172:AM172)))&gt;1,""Failed"",IF(OR(FILTER(AE172:AM172, ISNUMBER(AE172:AM172))&gt;1),""Failed"",""Passed"")))
"),"#REF!")</f>
        <v>#REF!</v>
      </c>
      <c r="AE172" s="30"/>
      <c r="AF172" s="30"/>
      <c r="AG172" s="30"/>
      <c r="AH172" s="30"/>
      <c r="AI172" s="30"/>
      <c r="AJ172" s="30"/>
      <c r="AK172" s="30"/>
      <c r="AL172" s="30"/>
      <c r="AM172" s="30"/>
      <c r="AN172" s="37"/>
      <c r="AO172" s="28"/>
      <c r="AP172" s="29"/>
      <c r="AQ172" s="33"/>
      <c r="AR172" s="33"/>
      <c r="AS172" s="34"/>
      <c r="AT172" s="33"/>
      <c r="AU172" s="35"/>
    </row>
    <row r="173">
      <c r="A173" s="36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7"/>
      <c r="AB173" s="28"/>
      <c r="AC173" s="25"/>
      <c r="AD173" s="29" t="str">
        <f>IFERROR(__xludf.DUMMYFUNCTION("IF(AD173="""",""-"",IF(SUM(FILTER(AE173:AM173, ISNUMBER(AE173:AM173)))&gt;1,""Failed"",IF(OR(FILTER(AE173:AM173, ISNUMBER(AE173:AM173))&gt;1),""Failed"",""Passed"")))
"),"#REF!")</f>
        <v>#REF!</v>
      </c>
      <c r="AE173" s="30"/>
      <c r="AF173" s="30"/>
      <c r="AG173" s="30"/>
      <c r="AH173" s="30"/>
      <c r="AI173" s="30"/>
      <c r="AJ173" s="30"/>
      <c r="AK173" s="30"/>
      <c r="AL173" s="30"/>
      <c r="AM173" s="30"/>
      <c r="AN173" s="37"/>
      <c r="AO173" s="28"/>
      <c r="AP173" s="29"/>
      <c r="AQ173" s="33"/>
      <c r="AR173" s="33"/>
      <c r="AS173" s="34"/>
      <c r="AT173" s="33"/>
      <c r="AU173" s="35"/>
    </row>
    <row r="174">
      <c r="A174" s="36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7"/>
      <c r="AB174" s="28"/>
      <c r="AC174" s="25"/>
      <c r="AD174" s="29" t="str">
        <f>IFERROR(__xludf.DUMMYFUNCTION("IF(AD174="""",""-"",IF(SUM(FILTER(AE174:AM174, ISNUMBER(AE174:AM174)))&gt;1,""Failed"",IF(OR(FILTER(AE174:AM174, ISNUMBER(AE174:AM174))&gt;1),""Failed"",""Passed"")))
"),"#REF!")</f>
        <v>#REF!</v>
      </c>
      <c r="AE174" s="30"/>
      <c r="AF174" s="30"/>
      <c r="AG174" s="30"/>
      <c r="AH174" s="30"/>
      <c r="AI174" s="30"/>
      <c r="AJ174" s="30"/>
      <c r="AK174" s="30"/>
      <c r="AL174" s="30"/>
      <c r="AM174" s="30"/>
      <c r="AN174" s="37"/>
      <c r="AO174" s="28"/>
      <c r="AP174" s="29"/>
      <c r="AQ174" s="33"/>
      <c r="AR174" s="33"/>
      <c r="AS174" s="34"/>
      <c r="AT174" s="33"/>
      <c r="AU174" s="35"/>
    </row>
    <row r="175">
      <c r="A175" s="36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7"/>
      <c r="AB175" s="28"/>
      <c r="AC175" s="25"/>
      <c r="AD175" s="29" t="str">
        <f>IFERROR(__xludf.DUMMYFUNCTION("IF(AD175="""",""-"",IF(SUM(FILTER(AE175:AM175, ISNUMBER(AE175:AM175)))&gt;1,""Failed"",IF(OR(FILTER(AE175:AM175, ISNUMBER(AE175:AM175))&gt;1),""Failed"",""Passed"")))
"),"#REF!")</f>
        <v>#REF!</v>
      </c>
      <c r="AE175" s="30"/>
      <c r="AF175" s="30"/>
      <c r="AG175" s="30"/>
      <c r="AH175" s="30"/>
      <c r="AI175" s="30"/>
      <c r="AJ175" s="30"/>
      <c r="AK175" s="30"/>
      <c r="AL175" s="30"/>
      <c r="AM175" s="30"/>
      <c r="AN175" s="37"/>
      <c r="AO175" s="28"/>
      <c r="AP175" s="29"/>
      <c r="AQ175" s="33"/>
      <c r="AR175" s="33"/>
      <c r="AS175" s="34"/>
      <c r="AT175" s="33"/>
      <c r="AU175" s="35"/>
    </row>
    <row r="176">
      <c r="A176" s="36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7"/>
      <c r="AB176" s="28"/>
      <c r="AC176" s="25"/>
      <c r="AD176" s="29" t="str">
        <f>IFERROR(__xludf.DUMMYFUNCTION("IF(AD176="""",""-"",IF(SUM(FILTER(AE176:AM176, ISNUMBER(AE176:AM176)))&gt;1,""Failed"",IF(OR(FILTER(AE176:AM176, ISNUMBER(AE176:AM176))&gt;1),""Failed"",""Passed"")))
"),"#REF!")</f>
        <v>#REF!</v>
      </c>
      <c r="AE176" s="30"/>
      <c r="AF176" s="30"/>
      <c r="AG176" s="30"/>
      <c r="AH176" s="30"/>
      <c r="AI176" s="30"/>
      <c r="AJ176" s="30"/>
      <c r="AK176" s="30"/>
      <c r="AL176" s="30"/>
      <c r="AM176" s="30"/>
      <c r="AN176" s="37"/>
      <c r="AO176" s="28"/>
      <c r="AP176" s="29"/>
      <c r="AQ176" s="33"/>
      <c r="AR176" s="33"/>
      <c r="AS176" s="34"/>
      <c r="AT176" s="33"/>
      <c r="AU176" s="35"/>
    </row>
    <row r="177">
      <c r="A177" s="36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7"/>
      <c r="AB177" s="28"/>
      <c r="AC177" s="25"/>
      <c r="AD177" s="29" t="str">
        <f>IFERROR(__xludf.DUMMYFUNCTION("IF(AD177="""",""-"",IF(SUM(FILTER(AE177:AM177, ISNUMBER(AE177:AM177)))&gt;1,""Failed"",IF(OR(FILTER(AE177:AM177, ISNUMBER(AE177:AM177))&gt;1),""Failed"",""Passed"")))
"),"#REF!")</f>
        <v>#REF!</v>
      </c>
      <c r="AE177" s="30"/>
      <c r="AF177" s="30"/>
      <c r="AG177" s="30"/>
      <c r="AH177" s="30"/>
      <c r="AI177" s="30"/>
      <c r="AJ177" s="30"/>
      <c r="AK177" s="30"/>
      <c r="AL177" s="30"/>
      <c r="AM177" s="30"/>
      <c r="AN177" s="37"/>
      <c r="AO177" s="28"/>
      <c r="AP177" s="29"/>
      <c r="AQ177" s="33"/>
      <c r="AR177" s="33"/>
      <c r="AS177" s="34"/>
      <c r="AT177" s="33"/>
      <c r="AU177" s="35"/>
    </row>
    <row r="178">
      <c r="A178" s="36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7"/>
      <c r="AB178" s="28"/>
      <c r="AC178" s="25"/>
      <c r="AD178" s="29" t="str">
        <f>IFERROR(__xludf.DUMMYFUNCTION("IF(AD178="""",""-"",IF(SUM(FILTER(AE178:AM178, ISNUMBER(AE178:AM178)))&gt;1,""Failed"",IF(OR(FILTER(AE178:AM178, ISNUMBER(AE178:AM178))&gt;1),""Failed"",""Passed"")))
"),"#REF!")</f>
        <v>#REF!</v>
      </c>
      <c r="AE178" s="30"/>
      <c r="AF178" s="30"/>
      <c r="AG178" s="30"/>
      <c r="AH178" s="30"/>
      <c r="AI178" s="30"/>
      <c r="AJ178" s="30"/>
      <c r="AK178" s="30"/>
      <c r="AL178" s="30"/>
      <c r="AM178" s="30"/>
      <c r="AN178" s="37"/>
      <c r="AO178" s="28"/>
      <c r="AP178" s="29"/>
      <c r="AQ178" s="33"/>
      <c r="AR178" s="33"/>
      <c r="AS178" s="34"/>
      <c r="AT178" s="33"/>
      <c r="AU178" s="35"/>
    </row>
    <row r="179">
      <c r="A179" s="36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7"/>
      <c r="AB179" s="28"/>
      <c r="AC179" s="25"/>
      <c r="AD179" s="29" t="str">
        <f>IFERROR(__xludf.DUMMYFUNCTION("IF(AD179="""",""-"",IF(SUM(FILTER(AE179:AM179, ISNUMBER(AE179:AM179)))&gt;1,""Failed"",IF(OR(FILTER(AE179:AM179, ISNUMBER(AE179:AM179))&gt;1),""Failed"",""Passed"")))
"),"#REF!")</f>
        <v>#REF!</v>
      </c>
      <c r="AE179" s="30"/>
      <c r="AF179" s="30"/>
      <c r="AG179" s="30"/>
      <c r="AH179" s="30"/>
      <c r="AI179" s="30"/>
      <c r="AJ179" s="30"/>
      <c r="AK179" s="30"/>
      <c r="AL179" s="30"/>
      <c r="AM179" s="30"/>
      <c r="AN179" s="37"/>
      <c r="AO179" s="28"/>
      <c r="AP179" s="29"/>
      <c r="AQ179" s="33"/>
      <c r="AR179" s="33"/>
      <c r="AS179" s="34"/>
      <c r="AT179" s="33"/>
      <c r="AU179" s="35"/>
    </row>
    <row r="180">
      <c r="A180" s="36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7"/>
      <c r="AB180" s="28"/>
      <c r="AC180" s="25"/>
      <c r="AD180" s="29" t="str">
        <f>IFERROR(__xludf.DUMMYFUNCTION("IF(AD180="""",""-"",IF(SUM(FILTER(AE180:AM180, ISNUMBER(AE180:AM180)))&gt;1,""Failed"",IF(OR(FILTER(AE180:AM180, ISNUMBER(AE180:AM180))&gt;1),""Failed"",""Passed"")))
"),"#REF!")</f>
        <v>#REF!</v>
      </c>
      <c r="AE180" s="30"/>
      <c r="AF180" s="30"/>
      <c r="AG180" s="30"/>
      <c r="AH180" s="30"/>
      <c r="AI180" s="30"/>
      <c r="AJ180" s="30"/>
      <c r="AK180" s="30"/>
      <c r="AL180" s="30"/>
      <c r="AM180" s="30"/>
      <c r="AN180" s="37"/>
      <c r="AO180" s="28"/>
      <c r="AP180" s="29"/>
      <c r="AQ180" s="33"/>
      <c r="AR180" s="33"/>
      <c r="AS180" s="34"/>
      <c r="AT180" s="33"/>
      <c r="AU180" s="35"/>
    </row>
    <row r="181">
      <c r="A181" s="36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7"/>
      <c r="AB181" s="28"/>
      <c r="AC181" s="25"/>
      <c r="AD181" s="29" t="str">
        <f>IFERROR(__xludf.DUMMYFUNCTION("IF(AD181="""",""-"",IF(SUM(FILTER(AE181:AM181, ISNUMBER(AE181:AM181)))&gt;1,""Failed"",IF(OR(FILTER(AE181:AM181, ISNUMBER(AE181:AM181))&gt;1),""Failed"",""Passed"")))
"),"#REF!")</f>
        <v>#REF!</v>
      </c>
      <c r="AE181" s="30"/>
      <c r="AF181" s="30"/>
      <c r="AG181" s="30"/>
      <c r="AH181" s="30"/>
      <c r="AI181" s="30"/>
      <c r="AJ181" s="30"/>
      <c r="AK181" s="30"/>
      <c r="AL181" s="30"/>
      <c r="AM181" s="30"/>
      <c r="AN181" s="37"/>
      <c r="AO181" s="28"/>
      <c r="AP181" s="29"/>
      <c r="AQ181" s="33"/>
      <c r="AR181" s="33"/>
      <c r="AS181" s="34"/>
      <c r="AT181" s="33"/>
      <c r="AU181" s="35"/>
    </row>
    <row r="182">
      <c r="A182" s="36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7"/>
      <c r="AB182" s="28"/>
      <c r="AC182" s="25"/>
      <c r="AD182" s="29" t="str">
        <f>IFERROR(__xludf.DUMMYFUNCTION("IF(AD182="""",""-"",IF(SUM(FILTER(AE182:AM182, ISNUMBER(AE182:AM182)))&gt;1,""Failed"",IF(OR(FILTER(AE182:AM182, ISNUMBER(AE182:AM182))&gt;1),""Failed"",""Passed"")))
"),"#REF!")</f>
        <v>#REF!</v>
      </c>
      <c r="AE182" s="30"/>
      <c r="AF182" s="30"/>
      <c r="AG182" s="30"/>
      <c r="AH182" s="30"/>
      <c r="AI182" s="30"/>
      <c r="AJ182" s="30"/>
      <c r="AK182" s="30"/>
      <c r="AL182" s="30"/>
      <c r="AM182" s="30"/>
      <c r="AN182" s="37"/>
      <c r="AO182" s="28"/>
      <c r="AP182" s="29"/>
      <c r="AQ182" s="33"/>
      <c r="AR182" s="33"/>
      <c r="AS182" s="34"/>
      <c r="AT182" s="33"/>
      <c r="AU182" s="35"/>
    </row>
    <row r="183">
      <c r="A183" s="36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7"/>
      <c r="AB183" s="28"/>
      <c r="AC183" s="25"/>
      <c r="AD183" s="29" t="str">
        <f>IFERROR(__xludf.DUMMYFUNCTION("IF(AD183="""",""-"",IF(SUM(FILTER(AE183:AM183, ISNUMBER(AE183:AM183)))&gt;1,""Failed"",IF(OR(FILTER(AE183:AM183, ISNUMBER(AE183:AM183))&gt;1),""Failed"",""Passed"")))
"),"#REF!")</f>
        <v>#REF!</v>
      </c>
      <c r="AE183" s="30"/>
      <c r="AF183" s="30"/>
      <c r="AG183" s="30"/>
      <c r="AH183" s="30"/>
      <c r="AI183" s="30"/>
      <c r="AJ183" s="30"/>
      <c r="AK183" s="30"/>
      <c r="AL183" s="30"/>
      <c r="AM183" s="30"/>
      <c r="AN183" s="37"/>
      <c r="AO183" s="28"/>
      <c r="AP183" s="29"/>
      <c r="AQ183" s="33"/>
      <c r="AR183" s="33"/>
      <c r="AS183" s="34"/>
      <c r="AT183" s="33"/>
      <c r="AU183" s="35"/>
    </row>
    <row r="184">
      <c r="A184" s="36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7"/>
      <c r="AB184" s="28"/>
      <c r="AC184" s="25"/>
      <c r="AD184" s="29" t="str">
        <f>IFERROR(__xludf.DUMMYFUNCTION("IF(AD184="""",""-"",IF(SUM(FILTER(AE184:AM184, ISNUMBER(AE184:AM184)))&gt;1,""Failed"",IF(OR(FILTER(AE184:AM184, ISNUMBER(AE184:AM184))&gt;1),""Failed"",""Passed"")))
"),"#REF!")</f>
        <v>#REF!</v>
      </c>
      <c r="AE184" s="30"/>
      <c r="AF184" s="30"/>
      <c r="AG184" s="30"/>
      <c r="AH184" s="30"/>
      <c r="AI184" s="30"/>
      <c r="AJ184" s="30"/>
      <c r="AK184" s="30"/>
      <c r="AL184" s="30"/>
      <c r="AM184" s="30"/>
      <c r="AN184" s="37"/>
      <c r="AO184" s="28"/>
      <c r="AP184" s="29"/>
      <c r="AQ184" s="33"/>
      <c r="AR184" s="33"/>
      <c r="AS184" s="34"/>
      <c r="AT184" s="33"/>
      <c r="AU184" s="35"/>
    </row>
    <row r="185">
      <c r="A185" s="36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7"/>
      <c r="AB185" s="28"/>
      <c r="AC185" s="25"/>
      <c r="AD185" s="29" t="str">
        <f>IFERROR(__xludf.DUMMYFUNCTION("IF(AD185="""",""-"",IF(SUM(FILTER(AE185:AM185, ISNUMBER(AE185:AM185)))&gt;1,""Failed"",IF(OR(FILTER(AE185:AM185, ISNUMBER(AE185:AM185))&gt;1),""Failed"",""Passed"")))
"),"#REF!")</f>
        <v>#REF!</v>
      </c>
      <c r="AE185" s="30"/>
      <c r="AF185" s="30"/>
      <c r="AG185" s="30"/>
      <c r="AH185" s="30"/>
      <c r="AI185" s="30"/>
      <c r="AJ185" s="30"/>
      <c r="AK185" s="30"/>
      <c r="AL185" s="30"/>
      <c r="AM185" s="30"/>
      <c r="AN185" s="37"/>
      <c r="AO185" s="28"/>
      <c r="AP185" s="29"/>
      <c r="AQ185" s="33"/>
      <c r="AR185" s="33"/>
      <c r="AS185" s="34"/>
      <c r="AT185" s="33"/>
      <c r="AU185" s="35"/>
    </row>
    <row r="186">
      <c r="A186" s="36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7"/>
      <c r="AB186" s="28"/>
      <c r="AC186" s="25"/>
      <c r="AD186" s="29" t="str">
        <f>IFERROR(__xludf.DUMMYFUNCTION("IF(AD186="""",""-"",IF(SUM(FILTER(AE186:AM186, ISNUMBER(AE186:AM186)))&gt;1,""Failed"",IF(OR(FILTER(AE186:AM186, ISNUMBER(AE186:AM186))&gt;1),""Failed"",""Passed"")))
"),"#REF!")</f>
        <v>#REF!</v>
      </c>
      <c r="AE186" s="30"/>
      <c r="AF186" s="30"/>
      <c r="AG186" s="30"/>
      <c r="AH186" s="30"/>
      <c r="AI186" s="30"/>
      <c r="AJ186" s="30"/>
      <c r="AK186" s="30"/>
      <c r="AL186" s="30"/>
      <c r="AM186" s="30"/>
      <c r="AN186" s="37"/>
      <c r="AO186" s="28"/>
      <c r="AP186" s="29"/>
      <c r="AQ186" s="33"/>
      <c r="AR186" s="33"/>
      <c r="AS186" s="34"/>
      <c r="AT186" s="33"/>
      <c r="AU186" s="35"/>
    </row>
    <row r="187">
      <c r="A187" s="36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7"/>
      <c r="AB187" s="28"/>
      <c r="AC187" s="25"/>
      <c r="AD187" s="29" t="str">
        <f>IFERROR(__xludf.DUMMYFUNCTION("IF(AD187="""",""-"",IF(SUM(FILTER(AE187:AM187, ISNUMBER(AE187:AM187)))&gt;1,""Failed"",IF(OR(FILTER(AE187:AM187, ISNUMBER(AE187:AM187))&gt;1),""Failed"",""Passed"")))
"),"#REF!")</f>
        <v>#REF!</v>
      </c>
      <c r="AE187" s="30"/>
      <c r="AF187" s="30"/>
      <c r="AG187" s="30"/>
      <c r="AH187" s="30"/>
      <c r="AI187" s="30"/>
      <c r="AJ187" s="30"/>
      <c r="AK187" s="30"/>
      <c r="AL187" s="30"/>
      <c r="AM187" s="30"/>
      <c r="AN187" s="37"/>
      <c r="AO187" s="28"/>
      <c r="AP187" s="29"/>
      <c r="AQ187" s="33"/>
      <c r="AR187" s="33"/>
      <c r="AS187" s="34"/>
      <c r="AT187" s="33"/>
      <c r="AU187" s="35"/>
    </row>
    <row r="188">
      <c r="A188" s="36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7"/>
      <c r="AB188" s="28"/>
      <c r="AC188" s="25"/>
      <c r="AD188" s="29" t="str">
        <f>IFERROR(__xludf.DUMMYFUNCTION("IF(AD188="""",""-"",IF(SUM(FILTER(AE188:AM188, ISNUMBER(AE188:AM188)))&gt;1,""Failed"",IF(OR(FILTER(AE188:AM188, ISNUMBER(AE188:AM188))&gt;1),""Failed"",""Passed"")))
"),"#REF!")</f>
        <v>#REF!</v>
      </c>
      <c r="AE188" s="30"/>
      <c r="AF188" s="30"/>
      <c r="AG188" s="30"/>
      <c r="AH188" s="30"/>
      <c r="AI188" s="30"/>
      <c r="AJ188" s="30"/>
      <c r="AK188" s="30"/>
      <c r="AL188" s="30"/>
      <c r="AM188" s="30"/>
      <c r="AN188" s="37"/>
      <c r="AO188" s="28"/>
      <c r="AP188" s="29"/>
      <c r="AQ188" s="33"/>
      <c r="AR188" s="33"/>
      <c r="AS188" s="34"/>
      <c r="AT188" s="33"/>
      <c r="AU188" s="35"/>
    </row>
    <row r="189">
      <c r="A189" s="36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7"/>
      <c r="AB189" s="28"/>
      <c r="AC189" s="25"/>
      <c r="AD189" s="29" t="str">
        <f>IFERROR(__xludf.DUMMYFUNCTION("IF(AD189="""",""-"",IF(SUM(FILTER(AE189:AM189, ISNUMBER(AE189:AM189)))&gt;1,""Failed"",IF(OR(FILTER(AE189:AM189, ISNUMBER(AE189:AM189))&gt;1),""Failed"",""Passed"")))
"),"#REF!")</f>
        <v>#REF!</v>
      </c>
      <c r="AE189" s="30"/>
      <c r="AF189" s="30"/>
      <c r="AG189" s="30"/>
      <c r="AH189" s="30"/>
      <c r="AI189" s="30"/>
      <c r="AJ189" s="30"/>
      <c r="AK189" s="30"/>
      <c r="AL189" s="30"/>
      <c r="AM189" s="30"/>
      <c r="AN189" s="37"/>
      <c r="AO189" s="28"/>
      <c r="AP189" s="29"/>
      <c r="AQ189" s="33"/>
      <c r="AR189" s="33"/>
      <c r="AS189" s="34"/>
      <c r="AT189" s="33"/>
      <c r="AU189" s="35"/>
    </row>
    <row r="190">
      <c r="A190" s="36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7"/>
      <c r="AB190" s="28"/>
      <c r="AC190" s="25"/>
      <c r="AD190" s="29" t="str">
        <f>IFERROR(__xludf.DUMMYFUNCTION("IF(AD190="""",""-"",IF(SUM(FILTER(AE190:AM190, ISNUMBER(AE190:AM190)))&gt;1,""Failed"",IF(OR(FILTER(AE190:AM190, ISNUMBER(AE190:AM190))&gt;1),""Failed"",""Passed"")))
"),"#REF!")</f>
        <v>#REF!</v>
      </c>
      <c r="AE190" s="30"/>
      <c r="AF190" s="30"/>
      <c r="AG190" s="30"/>
      <c r="AH190" s="30"/>
      <c r="AI190" s="30"/>
      <c r="AJ190" s="30"/>
      <c r="AK190" s="30"/>
      <c r="AL190" s="30"/>
      <c r="AM190" s="30"/>
      <c r="AN190" s="37"/>
      <c r="AO190" s="28"/>
      <c r="AP190" s="29"/>
      <c r="AQ190" s="33"/>
      <c r="AR190" s="33"/>
      <c r="AS190" s="34"/>
      <c r="AT190" s="33"/>
      <c r="AU190" s="35"/>
    </row>
    <row r="191">
      <c r="A191" s="36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7"/>
      <c r="AB191" s="28"/>
      <c r="AC191" s="25"/>
      <c r="AD191" s="29" t="str">
        <f>IFERROR(__xludf.DUMMYFUNCTION("IF(AD191="""",""-"",IF(SUM(FILTER(AE191:AM191, ISNUMBER(AE191:AM191)))&gt;1,""Failed"",IF(OR(FILTER(AE191:AM191, ISNUMBER(AE191:AM191))&gt;1),""Failed"",""Passed"")))
"),"#REF!")</f>
        <v>#REF!</v>
      </c>
      <c r="AE191" s="30"/>
      <c r="AF191" s="30"/>
      <c r="AG191" s="30"/>
      <c r="AH191" s="30"/>
      <c r="AI191" s="30"/>
      <c r="AJ191" s="30"/>
      <c r="AK191" s="30"/>
      <c r="AL191" s="30"/>
      <c r="AM191" s="30"/>
      <c r="AN191" s="37"/>
      <c r="AO191" s="28"/>
      <c r="AP191" s="29"/>
      <c r="AQ191" s="33"/>
      <c r="AR191" s="33"/>
      <c r="AS191" s="34"/>
      <c r="AT191" s="33"/>
      <c r="AU191" s="35"/>
    </row>
    <row r="192">
      <c r="A192" s="36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7"/>
      <c r="AB192" s="28"/>
      <c r="AC192" s="25"/>
      <c r="AD192" s="29" t="str">
        <f>IFERROR(__xludf.DUMMYFUNCTION("IF(AD192="""",""-"",IF(SUM(FILTER(AE192:AM192, ISNUMBER(AE192:AM192)))&gt;1,""Failed"",IF(OR(FILTER(AE192:AM192, ISNUMBER(AE192:AM192))&gt;1),""Failed"",""Passed"")))
"),"#REF!")</f>
        <v>#REF!</v>
      </c>
      <c r="AE192" s="30"/>
      <c r="AF192" s="30"/>
      <c r="AG192" s="30"/>
      <c r="AH192" s="30"/>
      <c r="AI192" s="30"/>
      <c r="AJ192" s="30"/>
      <c r="AK192" s="30"/>
      <c r="AL192" s="30"/>
      <c r="AM192" s="30"/>
      <c r="AN192" s="37"/>
      <c r="AO192" s="28"/>
      <c r="AP192" s="29"/>
      <c r="AQ192" s="33"/>
      <c r="AR192" s="33"/>
      <c r="AS192" s="34"/>
      <c r="AT192" s="33"/>
      <c r="AU192" s="35"/>
    </row>
    <row r="193">
      <c r="A193" s="36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7"/>
      <c r="AB193" s="28"/>
      <c r="AC193" s="25"/>
      <c r="AD193" s="29" t="str">
        <f>IFERROR(__xludf.DUMMYFUNCTION("IF(AD193="""",""-"",IF(SUM(FILTER(AE193:AM193, ISNUMBER(AE193:AM193)))&gt;1,""Failed"",IF(OR(FILTER(AE193:AM193, ISNUMBER(AE193:AM193))&gt;1),""Failed"",""Passed"")))
"),"#REF!")</f>
        <v>#REF!</v>
      </c>
      <c r="AE193" s="30"/>
      <c r="AF193" s="30"/>
      <c r="AG193" s="30"/>
      <c r="AH193" s="30"/>
      <c r="AI193" s="30"/>
      <c r="AJ193" s="30"/>
      <c r="AK193" s="30"/>
      <c r="AL193" s="30"/>
      <c r="AM193" s="30"/>
      <c r="AN193" s="37"/>
      <c r="AO193" s="28"/>
      <c r="AP193" s="29"/>
      <c r="AQ193" s="33"/>
      <c r="AR193" s="33"/>
      <c r="AS193" s="34"/>
      <c r="AT193" s="33"/>
      <c r="AU193" s="35"/>
    </row>
    <row r="194">
      <c r="A194" s="36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7"/>
      <c r="AB194" s="28"/>
      <c r="AC194" s="25"/>
      <c r="AD194" s="29" t="str">
        <f>IFERROR(__xludf.DUMMYFUNCTION("IF(AD194="""",""-"",IF(SUM(FILTER(AE194:AM194, ISNUMBER(AE194:AM194)))&gt;1,""Failed"",IF(OR(FILTER(AE194:AM194, ISNUMBER(AE194:AM194))&gt;1),""Failed"",""Passed"")))
"),"#REF!")</f>
        <v>#REF!</v>
      </c>
      <c r="AE194" s="30"/>
      <c r="AF194" s="30"/>
      <c r="AG194" s="30"/>
      <c r="AH194" s="30"/>
      <c r="AI194" s="30"/>
      <c r="AJ194" s="30"/>
      <c r="AK194" s="30"/>
      <c r="AL194" s="30"/>
      <c r="AM194" s="30"/>
      <c r="AN194" s="37"/>
      <c r="AO194" s="28"/>
      <c r="AP194" s="29"/>
      <c r="AQ194" s="33"/>
      <c r="AR194" s="33"/>
      <c r="AS194" s="34"/>
      <c r="AT194" s="33"/>
      <c r="AU194" s="35"/>
    </row>
    <row r="195">
      <c r="A195" s="36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7"/>
      <c r="AB195" s="28"/>
      <c r="AC195" s="25"/>
      <c r="AD195" s="29" t="str">
        <f>IFERROR(__xludf.DUMMYFUNCTION("IF(AD195="""",""-"",IF(SUM(FILTER(AE195:AM195, ISNUMBER(AE195:AM195)))&gt;1,""Failed"",IF(OR(FILTER(AE195:AM195, ISNUMBER(AE195:AM195))&gt;1),""Failed"",""Passed"")))
"),"#REF!")</f>
        <v>#REF!</v>
      </c>
      <c r="AE195" s="30"/>
      <c r="AF195" s="30"/>
      <c r="AG195" s="30"/>
      <c r="AH195" s="30"/>
      <c r="AI195" s="30"/>
      <c r="AJ195" s="30"/>
      <c r="AK195" s="30"/>
      <c r="AL195" s="30"/>
      <c r="AM195" s="30"/>
      <c r="AN195" s="37"/>
      <c r="AO195" s="28"/>
      <c r="AP195" s="29"/>
      <c r="AQ195" s="33"/>
      <c r="AR195" s="33"/>
      <c r="AS195" s="34"/>
      <c r="AT195" s="33"/>
      <c r="AU195" s="35"/>
    </row>
    <row r="196">
      <c r="A196" s="36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7"/>
      <c r="AB196" s="28"/>
      <c r="AC196" s="25"/>
      <c r="AD196" s="29" t="str">
        <f>IFERROR(__xludf.DUMMYFUNCTION("IF(AD196="""",""-"",IF(SUM(FILTER(AE196:AM196, ISNUMBER(AE196:AM196)))&gt;1,""Failed"",IF(OR(FILTER(AE196:AM196, ISNUMBER(AE196:AM196))&gt;1),""Failed"",""Passed"")))
"),"#REF!")</f>
        <v>#REF!</v>
      </c>
      <c r="AE196" s="30"/>
      <c r="AF196" s="30"/>
      <c r="AG196" s="30"/>
      <c r="AH196" s="30"/>
      <c r="AI196" s="30"/>
      <c r="AJ196" s="30"/>
      <c r="AK196" s="30"/>
      <c r="AL196" s="30"/>
      <c r="AM196" s="30"/>
      <c r="AN196" s="37"/>
      <c r="AO196" s="28"/>
      <c r="AP196" s="29"/>
      <c r="AQ196" s="33"/>
      <c r="AR196" s="33"/>
      <c r="AS196" s="34"/>
      <c r="AT196" s="33"/>
      <c r="AU196" s="35"/>
    </row>
    <row r="197">
      <c r="A197" s="36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7"/>
      <c r="AB197" s="28"/>
      <c r="AC197" s="25"/>
      <c r="AD197" s="29" t="str">
        <f>IFERROR(__xludf.DUMMYFUNCTION("IF(AD197="""",""-"",IF(SUM(FILTER(AE197:AM197, ISNUMBER(AE197:AM197)))&gt;1,""Failed"",IF(OR(FILTER(AE197:AM197, ISNUMBER(AE197:AM197))&gt;1),""Failed"",""Passed"")))
"),"#REF!")</f>
        <v>#REF!</v>
      </c>
      <c r="AE197" s="30"/>
      <c r="AF197" s="30"/>
      <c r="AG197" s="30"/>
      <c r="AH197" s="30"/>
      <c r="AI197" s="30"/>
      <c r="AJ197" s="30"/>
      <c r="AK197" s="30"/>
      <c r="AL197" s="30"/>
      <c r="AM197" s="30"/>
      <c r="AN197" s="37"/>
      <c r="AO197" s="28"/>
      <c r="AP197" s="29"/>
      <c r="AQ197" s="33"/>
      <c r="AR197" s="33"/>
      <c r="AS197" s="34"/>
      <c r="AT197" s="33"/>
      <c r="AU197" s="35"/>
    </row>
    <row r="198">
      <c r="A198" s="36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7"/>
      <c r="AB198" s="28"/>
      <c r="AC198" s="25"/>
      <c r="AD198" s="29" t="str">
        <f>IFERROR(__xludf.DUMMYFUNCTION("IF(AD198="""",""-"",IF(SUM(FILTER(AE198:AM198, ISNUMBER(AE198:AM198)))&gt;1,""Failed"",IF(OR(FILTER(AE198:AM198, ISNUMBER(AE198:AM198))&gt;1),""Failed"",""Passed"")))
"),"#REF!")</f>
        <v>#REF!</v>
      </c>
      <c r="AE198" s="30"/>
      <c r="AF198" s="30"/>
      <c r="AG198" s="30"/>
      <c r="AH198" s="30"/>
      <c r="AI198" s="30"/>
      <c r="AJ198" s="30"/>
      <c r="AK198" s="30"/>
      <c r="AL198" s="30"/>
      <c r="AM198" s="30"/>
      <c r="AN198" s="37"/>
      <c r="AO198" s="28"/>
      <c r="AP198" s="29"/>
      <c r="AQ198" s="33"/>
      <c r="AR198" s="33"/>
      <c r="AS198" s="34"/>
      <c r="AT198" s="33"/>
      <c r="AU198" s="35"/>
    </row>
    <row r="199">
      <c r="A199" s="36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7"/>
      <c r="AB199" s="28"/>
      <c r="AC199" s="25"/>
      <c r="AD199" s="29" t="str">
        <f>IFERROR(__xludf.DUMMYFUNCTION("IF(AD199="""",""-"",IF(SUM(FILTER(AE199:AM199, ISNUMBER(AE199:AM199)))&gt;1,""Failed"",IF(OR(FILTER(AE199:AM199, ISNUMBER(AE199:AM199))&gt;1),""Failed"",""Passed"")))
"),"#REF!")</f>
        <v>#REF!</v>
      </c>
      <c r="AE199" s="30"/>
      <c r="AF199" s="30"/>
      <c r="AG199" s="30"/>
      <c r="AH199" s="30"/>
      <c r="AI199" s="30"/>
      <c r="AJ199" s="30"/>
      <c r="AK199" s="30"/>
      <c r="AL199" s="30"/>
      <c r="AM199" s="30"/>
      <c r="AN199" s="37"/>
      <c r="AO199" s="28"/>
      <c r="AP199" s="29"/>
      <c r="AQ199" s="33"/>
      <c r="AR199" s="33"/>
      <c r="AS199" s="34"/>
      <c r="AT199" s="33"/>
      <c r="AU199" s="35"/>
    </row>
    <row r="200">
      <c r="A200" s="36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7"/>
      <c r="AB200" s="28"/>
      <c r="AC200" s="25"/>
      <c r="AD200" s="29" t="str">
        <f>IFERROR(__xludf.DUMMYFUNCTION("IF(AD200="""",""-"",IF(SUM(FILTER(AE200:AM200, ISNUMBER(AE200:AM200)))&gt;1,""Failed"",IF(OR(FILTER(AE200:AM200, ISNUMBER(AE200:AM200))&gt;1),""Failed"",""Passed"")))
"),"#REF!")</f>
        <v>#REF!</v>
      </c>
      <c r="AE200" s="30"/>
      <c r="AF200" s="30"/>
      <c r="AG200" s="30"/>
      <c r="AH200" s="30"/>
      <c r="AI200" s="30"/>
      <c r="AJ200" s="30"/>
      <c r="AK200" s="30"/>
      <c r="AL200" s="30"/>
      <c r="AM200" s="30"/>
      <c r="AN200" s="37"/>
      <c r="AO200" s="28"/>
      <c r="AP200" s="29"/>
      <c r="AQ200" s="33"/>
      <c r="AR200" s="33"/>
      <c r="AS200" s="34"/>
      <c r="AT200" s="33"/>
      <c r="AU200" s="35"/>
    </row>
    <row r="201">
      <c r="A201" s="36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7"/>
      <c r="AB201" s="28"/>
      <c r="AC201" s="25"/>
      <c r="AD201" s="29" t="str">
        <f>IFERROR(__xludf.DUMMYFUNCTION("IF(AD201="""",""-"",IF(SUM(FILTER(AE201:AM201, ISNUMBER(AE201:AM201)))&gt;1,""Failed"",IF(OR(FILTER(AE201:AM201, ISNUMBER(AE201:AM201))&gt;1),""Failed"",""Passed"")))
"),"#REF!")</f>
        <v>#REF!</v>
      </c>
      <c r="AE201" s="30"/>
      <c r="AF201" s="30"/>
      <c r="AG201" s="30"/>
      <c r="AH201" s="30"/>
      <c r="AI201" s="30"/>
      <c r="AJ201" s="30"/>
      <c r="AK201" s="30"/>
      <c r="AL201" s="30"/>
      <c r="AM201" s="30"/>
      <c r="AN201" s="37"/>
      <c r="AO201" s="28"/>
      <c r="AP201" s="29"/>
      <c r="AQ201" s="33"/>
      <c r="AR201" s="33"/>
      <c r="AS201" s="34"/>
      <c r="AT201" s="33"/>
      <c r="AU201" s="35"/>
    </row>
    <row r="202">
      <c r="A202" s="36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7"/>
      <c r="AB202" s="28"/>
      <c r="AC202" s="25"/>
      <c r="AD202" s="29" t="str">
        <f>IFERROR(__xludf.DUMMYFUNCTION("IF(AD202="""",""-"",IF(SUM(FILTER(AE202:AM202, ISNUMBER(AE202:AM202)))&gt;1,""Failed"",IF(OR(FILTER(AE202:AM202, ISNUMBER(AE202:AM202))&gt;1),""Failed"",""Passed"")))
"),"#REF!")</f>
        <v>#REF!</v>
      </c>
      <c r="AE202" s="30"/>
      <c r="AF202" s="30"/>
      <c r="AG202" s="30"/>
      <c r="AH202" s="30"/>
      <c r="AI202" s="30"/>
      <c r="AJ202" s="30"/>
      <c r="AK202" s="30"/>
      <c r="AL202" s="30"/>
      <c r="AM202" s="30"/>
      <c r="AN202" s="37"/>
      <c r="AO202" s="28"/>
      <c r="AP202" s="29"/>
      <c r="AQ202" s="33"/>
      <c r="AR202" s="33"/>
      <c r="AS202" s="34"/>
      <c r="AT202" s="33"/>
      <c r="AU202" s="35"/>
    </row>
    <row r="203">
      <c r="A203" s="36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7"/>
      <c r="AB203" s="28"/>
      <c r="AC203" s="25"/>
      <c r="AD203" s="29" t="str">
        <f>IFERROR(__xludf.DUMMYFUNCTION("IF(AD203="""",""-"",IF(SUM(FILTER(AE203:AM203, ISNUMBER(AE203:AM203)))&gt;1,""Failed"",IF(OR(FILTER(AE203:AM203, ISNUMBER(AE203:AM203))&gt;1),""Failed"",""Passed"")))
"),"#REF!")</f>
        <v>#REF!</v>
      </c>
      <c r="AE203" s="30"/>
      <c r="AF203" s="30"/>
      <c r="AG203" s="30"/>
      <c r="AH203" s="30"/>
      <c r="AI203" s="30"/>
      <c r="AJ203" s="30"/>
      <c r="AK203" s="30"/>
      <c r="AL203" s="30"/>
      <c r="AM203" s="30"/>
      <c r="AN203" s="37"/>
      <c r="AO203" s="28"/>
      <c r="AP203" s="29"/>
      <c r="AQ203" s="33"/>
      <c r="AR203" s="33"/>
      <c r="AS203" s="34"/>
      <c r="AT203" s="33"/>
      <c r="AU203" s="35"/>
    </row>
    <row r="204">
      <c r="A204" s="36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7"/>
      <c r="AB204" s="28"/>
      <c r="AC204" s="25"/>
      <c r="AD204" s="29" t="str">
        <f>IFERROR(__xludf.DUMMYFUNCTION("IF(AD204="""",""-"",IF(SUM(FILTER(AE204:AM204, ISNUMBER(AE204:AM204)))&gt;1,""Failed"",IF(OR(FILTER(AE204:AM204, ISNUMBER(AE204:AM204))&gt;1),""Failed"",""Passed"")))
"),"#REF!")</f>
        <v>#REF!</v>
      </c>
      <c r="AE204" s="30"/>
      <c r="AF204" s="30"/>
      <c r="AG204" s="30"/>
      <c r="AH204" s="30"/>
      <c r="AI204" s="30"/>
      <c r="AJ204" s="30"/>
      <c r="AK204" s="30"/>
      <c r="AL204" s="30"/>
      <c r="AM204" s="30"/>
      <c r="AN204" s="37"/>
      <c r="AO204" s="28"/>
      <c r="AP204" s="29"/>
      <c r="AQ204" s="33"/>
      <c r="AR204" s="33"/>
      <c r="AS204" s="34"/>
      <c r="AT204" s="33"/>
      <c r="AU204" s="35"/>
    </row>
    <row r="205">
      <c r="A205" s="36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7"/>
      <c r="AB205" s="28"/>
      <c r="AC205" s="25"/>
      <c r="AD205" s="29" t="str">
        <f>IFERROR(__xludf.DUMMYFUNCTION("IF(AD205="""",""-"",IF(SUM(FILTER(AE205:AM205, ISNUMBER(AE205:AM205)))&gt;1,""Failed"",IF(OR(FILTER(AE205:AM205, ISNUMBER(AE205:AM205))&gt;1),""Failed"",""Passed"")))
"),"#REF!")</f>
        <v>#REF!</v>
      </c>
      <c r="AE205" s="30"/>
      <c r="AF205" s="30"/>
      <c r="AG205" s="30"/>
      <c r="AH205" s="30"/>
      <c r="AI205" s="30"/>
      <c r="AJ205" s="30"/>
      <c r="AK205" s="30"/>
      <c r="AL205" s="30"/>
      <c r="AM205" s="30"/>
      <c r="AN205" s="37"/>
      <c r="AO205" s="28"/>
      <c r="AP205" s="29"/>
      <c r="AQ205" s="33"/>
      <c r="AR205" s="33"/>
      <c r="AS205" s="34"/>
      <c r="AT205" s="33"/>
      <c r="AU205" s="35"/>
    </row>
    <row r="206">
      <c r="A206" s="36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7"/>
      <c r="AB206" s="28"/>
      <c r="AC206" s="25"/>
      <c r="AD206" s="29" t="str">
        <f>IFERROR(__xludf.DUMMYFUNCTION("IF(AD206="""",""-"",IF(SUM(FILTER(AE206:AM206, ISNUMBER(AE206:AM206)))&gt;1,""Failed"",IF(OR(FILTER(AE206:AM206, ISNUMBER(AE206:AM206))&gt;1),""Failed"",""Passed"")))
"),"#REF!")</f>
        <v>#REF!</v>
      </c>
      <c r="AE206" s="30"/>
      <c r="AF206" s="30"/>
      <c r="AG206" s="30"/>
      <c r="AH206" s="30"/>
      <c r="AI206" s="30"/>
      <c r="AJ206" s="30"/>
      <c r="AK206" s="30"/>
      <c r="AL206" s="30"/>
      <c r="AM206" s="30"/>
      <c r="AN206" s="37"/>
      <c r="AO206" s="28"/>
      <c r="AP206" s="29"/>
      <c r="AQ206" s="33"/>
      <c r="AR206" s="33"/>
      <c r="AS206" s="34"/>
      <c r="AT206" s="33"/>
      <c r="AU206" s="35"/>
    </row>
    <row r="207">
      <c r="A207" s="36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7"/>
      <c r="AB207" s="28"/>
      <c r="AC207" s="25"/>
      <c r="AD207" s="29" t="str">
        <f>IFERROR(__xludf.DUMMYFUNCTION("IF(AD207="""",""-"",IF(SUM(FILTER(AE207:AM207, ISNUMBER(AE207:AM207)))&gt;1,""Failed"",IF(OR(FILTER(AE207:AM207, ISNUMBER(AE207:AM207))&gt;1),""Failed"",""Passed"")))
"),"#REF!")</f>
        <v>#REF!</v>
      </c>
      <c r="AE207" s="30"/>
      <c r="AF207" s="30"/>
      <c r="AG207" s="30"/>
      <c r="AH207" s="30"/>
      <c r="AI207" s="30"/>
      <c r="AJ207" s="30"/>
      <c r="AK207" s="30"/>
      <c r="AL207" s="30"/>
      <c r="AM207" s="30"/>
      <c r="AN207" s="37"/>
      <c r="AO207" s="28"/>
      <c r="AP207" s="29"/>
      <c r="AQ207" s="33"/>
      <c r="AR207" s="33"/>
      <c r="AS207" s="34"/>
      <c r="AT207" s="33"/>
      <c r="AU207" s="35"/>
    </row>
    <row r="208">
      <c r="A208" s="36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7"/>
      <c r="AB208" s="28"/>
      <c r="AC208" s="25"/>
      <c r="AD208" s="29" t="str">
        <f>IFERROR(__xludf.DUMMYFUNCTION("IF(AD208="""",""-"",IF(SUM(FILTER(AE208:AM208, ISNUMBER(AE208:AM208)))&gt;1,""Failed"",IF(OR(FILTER(AE208:AM208, ISNUMBER(AE208:AM208))&gt;1),""Failed"",""Passed"")))
"),"#REF!")</f>
        <v>#REF!</v>
      </c>
      <c r="AE208" s="30"/>
      <c r="AF208" s="30"/>
      <c r="AG208" s="30"/>
      <c r="AH208" s="30"/>
      <c r="AI208" s="30"/>
      <c r="AJ208" s="30"/>
      <c r="AK208" s="30"/>
      <c r="AL208" s="30"/>
      <c r="AM208" s="30"/>
      <c r="AN208" s="37"/>
      <c r="AO208" s="28"/>
      <c r="AP208" s="29"/>
      <c r="AQ208" s="33"/>
      <c r="AR208" s="33"/>
      <c r="AS208" s="34"/>
      <c r="AT208" s="33"/>
      <c r="AU208" s="35"/>
    </row>
    <row r="209">
      <c r="A209" s="36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7"/>
      <c r="AB209" s="28"/>
      <c r="AC209" s="25"/>
      <c r="AD209" s="29" t="str">
        <f>IFERROR(__xludf.DUMMYFUNCTION("IF(AD209="""",""-"",IF(SUM(FILTER(AE209:AM209, ISNUMBER(AE209:AM209)))&gt;1,""Failed"",IF(OR(FILTER(AE209:AM209, ISNUMBER(AE209:AM209))&gt;1),""Failed"",""Passed"")))
"),"#REF!")</f>
        <v>#REF!</v>
      </c>
      <c r="AE209" s="30"/>
      <c r="AF209" s="30"/>
      <c r="AG209" s="30"/>
      <c r="AH209" s="30"/>
      <c r="AI209" s="30"/>
      <c r="AJ209" s="30"/>
      <c r="AK209" s="30"/>
      <c r="AL209" s="30"/>
      <c r="AM209" s="30"/>
      <c r="AN209" s="37"/>
      <c r="AO209" s="28"/>
      <c r="AP209" s="29"/>
      <c r="AQ209" s="33"/>
      <c r="AR209" s="33"/>
      <c r="AS209" s="34"/>
      <c r="AT209" s="33"/>
      <c r="AU209" s="35"/>
    </row>
    <row r="210">
      <c r="A210" s="36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7"/>
      <c r="AB210" s="28"/>
      <c r="AC210" s="25"/>
      <c r="AD210" s="29" t="str">
        <f>IFERROR(__xludf.DUMMYFUNCTION("IF(AD210="""",""-"",IF(SUM(FILTER(AE210:AM210, ISNUMBER(AE210:AM210)))&gt;1,""Failed"",IF(OR(FILTER(AE210:AM210, ISNUMBER(AE210:AM210))&gt;1),""Failed"",""Passed"")))
"),"#REF!")</f>
        <v>#REF!</v>
      </c>
      <c r="AE210" s="30"/>
      <c r="AF210" s="30"/>
      <c r="AG210" s="30"/>
      <c r="AH210" s="30"/>
      <c r="AI210" s="30"/>
      <c r="AJ210" s="30"/>
      <c r="AK210" s="30"/>
      <c r="AL210" s="30"/>
      <c r="AM210" s="30"/>
      <c r="AN210" s="37"/>
      <c r="AO210" s="28"/>
      <c r="AP210" s="29"/>
      <c r="AQ210" s="33"/>
      <c r="AR210" s="33"/>
      <c r="AS210" s="34"/>
      <c r="AT210" s="33"/>
      <c r="AU210" s="35"/>
    </row>
    <row r="211">
      <c r="A211" s="36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7"/>
      <c r="AB211" s="28"/>
      <c r="AC211" s="25"/>
      <c r="AD211" s="29" t="str">
        <f>IFERROR(__xludf.DUMMYFUNCTION("IF(AD211="""",""-"",IF(SUM(FILTER(AE211:AM211, ISNUMBER(AE211:AM211)))&gt;1,""Failed"",IF(OR(FILTER(AE211:AM211, ISNUMBER(AE211:AM211))&gt;1),""Failed"",""Passed"")))
"),"#REF!")</f>
        <v>#REF!</v>
      </c>
      <c r="AE211" s="30"/>
      <c r="AF211" s="30"/>
      <c r="AG211" s="30"/>
      <c r="AH211" s="30"/>
      <c r="AI211" s="30"/>
      <c r="AJ211" s="30"/>
      <c r="AK211" s="30"/>
      <c r="AL211" s="30"/>
      <c r="AM211" s="30"/>
      <c r="AN211" s="37"/>
      <c r="AO211" s="28"/>
      <c r="AP211" s="29"/>
      <c r="AQ211" s="33"/>
      <c r="AR211" s="33"/>
      <c r="AS211" s="34"/>
      <c r="AT211" s="33"/>
      <c r="AU211" s="35"/>
    </row>
    <row r="212">
      <c r="A212" s="36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7"/>
      <c r="AB212" s="28"/>
      <c r="AC212" s="25"/>
      <c r="AD212" s="29" t="str">
        <f>IFERROR(__xludf.DUMMYFUNCTION("IF(AD212="""",""-"",IF(SUM(FILTER(AE212:AM212, ISNUMBER(AE212:AM212)))&gt;1,""Failed"",IF(OR(FILTER(AE212:AM212, ISNUMBER(AE212:AM212))&gt;1),""Failed"",""Passed"")))
"),"#REF!")</f>
        <v>#REF!</v>
      </c>
      <c r="AE212" s="30"/>
      <c r="AF212" s="30"/>
      <c r="AG212" s="30"/>
      <c r="AH212" s="30"/>
      <c r="AI212" s="30"/>
      <c r="AJ212" s="30"/>
      <c r="AK212" s="30"/>
      <c r="AL212" s="30"/>
      <c r="AM212" s="30"/>
      <c r="AN212" s="37"/>
      <c r="AO212" s="28"/>
      <c r="AP212" s="29"/>
      <c r="AQ212" s="33"/>
      <c r="AR212" s="33"/>
      <c r="AS212" s="34"/>
      <c r="AT212" s="33"/>
      <c r="AU212" s="35"/>
    </row>
    <row r="213">
      <c r="A213" s="36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7"/>
      <c r="AB213" s="28"/>
      <c r="AC213" s="25"/>
      <c r="AD213" s="29" t="str">
        <f>IFERROR(__xludf.DUMMYFUNCTION("IF(AD213="""",""-"",IF(SUM(FILTER(AE213:AM213, ISNUMBER(AE213:AM213)))&gt;1,""Failed"",IF(OR(FILTER(AE213:AM213, ISNUMBER(AE213:AM213))&gt;1),""Failed"",""Passed"")))
"),"#REF!")</f>
        <v>#REF!</v>
      </c>
      <c r="AE213" s="30"/>
      <c r="AF213" s="30"/>
      <c r="AG213" s="30"/>
      <c r="AH213" s="30"/>
      <c r="AI213" s="30"/>
      <c r="AJ213" s="30"/>
      <c r="AK213" s="30"/>
      <c r="AL213" s="30"/>
      <c r="AM213" s="30"/>
      <c r="AN213" s="37"/>
      <c r="AO213" s="28"/>
      <c r="AP213" s="29"/>
      <c r="AQ213" s="33"/>
      <c r="AR213" s="33"/>
      <c r="AS213" s="34"/>
      <c r="AT213" s="33"/>
      <c r="AU213" s="35"/>
    </row>
    <row r="214">
      <c r="A214" s="36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7"/>
      <c r="AB214" s="28"/>
      <c r="AC214" s="25"/>
      <c r="AD214" s="29" t="str">
        <f>IFERROR(__xludf.DUMMYFUNCTION("IF(AD214="""",""-"",IF(SUM(FILTER(AE214:AM214, ISNUMBER(AE214:AM214)))&gt;1,""Failed"",IF(OR(FILTER(AE214:AM214, ISNUMBER(AE214:AM214))&gt;1),""Failed"",""Passed"")))
"),"#REF!")</f>
        <v>#REF!</v>
      </c>
      <c r="AE214" s="30"/>
      <c r="AF214" s="30"/>
      <c r="AG214" s="30"/>
      <c r="AH214" s="30"/>
      <c r="AI214" s="30"/>
      <c r="AJ214" s="30"/>
      <c r="AK214" s="30"/>
      <c r="AL214" s="30"/>
      <c r="AM214" s="30"/>
      <c r="AN214" s="37"/>
      <c r="AO214" s="28"/>
      <c r="AP214" s="29"/>
      <c r="AQ214" s="33"/>
      <c r="AR214" s="33"/>
      <c r="AS214" s="34"/>
      <c r="AT214" s="33"/>
      <c r="AU214" s="35"/>
    </row>
    <row r="215">
      <c r="A215" s="36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7"/>
      <c r="AB215" s="28"/>
      <c r="AC215" s="25"/>
      <c r="AD215" s="29" t="str">
        <f>IFERROR(__xludf.DUMMYFUNCTION("IF(AD215="""",""-"",IF(SUM(FILTER(AE215:AM215, ISNUMBER(AE215:AM215)))&gt;1,""Failed"",IF(OR(FILTER(AE215:AM215, ISNUMBER(AE215:AM215))&gt;1),""Failed"",""Passed"")))
"),"#REF!")</f>
        <v>#REF!</v>
      </c>
      <c r="AE215" s="30"/>
      <c r="AF215" s="30"/>
      <c r="AG215" s="30"/>
      <c r="AH215" s="30"/>
      <c r="AI215" s="30"/>
      <c r="AJ215" s="30"/>
      <c r="AK215" s="30"/>
      <c r="AL215" s="30"/>
      <c r="AM215" s="30"/>
      <c r="AN215" s="37"/>
      <c r="AO215" s="28"/>
      <c r="AP215" s="29"/>
      <c r="AQ215" s="33"/>
      <c r="AR215" s="33"/>
      <c r="AS215" s="34"/>
      <c r="AT215" s="33"/>
      <c r="AU215" s="35"/>
    </row>
    <row r="216">
      <c r="A216" s="36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7"/>
      <c r="AB216" s="28"/>
      <c r="AC216" s="25"/>
      <c r="AD216" s="29" t="str">
        <f>IFERROR(__xludf.DUMMYFUNCTION("IF(AD216="""",""-"",IF(SUM(FILTER(AE216:AM216, ISNUMBER(AE216:AM216)))&gt;1,""Failed"",IF(OR(FILTER(AE216:AM216, ISNUMBER(AE216:AM216))&gt;1),""Failed"",""Passed"")))
"),"#REF!")</f>
        <v>#REF!</v>
      </c>
      <c r="AE216" s="30"/>
      <c r="AF216" s="30"/>
      <c r="AG216" s="30"/>
      <c r="AH216" s="30"/>
      <c r="AI216" s="30"/>
      <c r="AJ216" s="30"/>
      <c r="AK216" s="30"/>
      <c r="AL216" s="30"/>
      <c r="AM216" s="30"/>
      <c r="AN216" s="37"/>
      <c r="AO216" s="28"/>
      <c r="AP216" s="29"/>
      <c r="AQ216" s="33"/>
      <c r="AR216" s="33"/>
      <c r="AS216" s="34"/>
      <c r="AT216" s="33"/>
      <c r="AU216" s="35"/>
    </row>
    <row r="217">
      <c r="A217" s="36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7"/>
      <c r="AB217" s="28"/>
      <c r="AC217" s="25"/>
      <c r="AD217" s="29" t="str">
        <f>IFERROR(__xludf.DUMMYFUNCTION("IF(AD217="""",""-"",IF(SUM(FILTER(AE217:AM217, ISNUMBER(AE217:AM217)))&gt;1,""Failed"",IF(OR(FILTER(AE217:AM217, ISNUMBER(AE217:AM217))&gt;1),""Failed"",""Passed"")))
"),"#REF!")</f>
        <v>#REF!</v>
      </c>
      <c r="AE217" s="30"/>
      <c r="AF217" s="30"/>
      <c r="AG217" s="30"/>
      <c r="AH217" s="30"/>
      <c r="AI217" s="30"/>
      <c r="AJ217" s="30"/>
      <c r="AK217" s="30"/>
      <c r="AL217" s="30"/>
      <c r="AM217" s="30"/>
      <c r="AN217" s="37"/>
      <c r="AO217" s="28"/>
      <c r="AP217" s="29"/>
      <c r="AQ217" s="33"/>
      <c r="AR217" s="33"/>
      <c r="AS217" s="34"/>
      <c r="AT217" s="33"/>
      <c r="AU217" s="35"/>
    </row>
    <row r="218">
      <c r="A218" s="36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7"/>
      <c r="AB218" s="28"/>
      <c r="AC218" s="25"/>
      <c r="AD218" s="29" t="str">
        <f>IFERROR(__xludf.DUMMYFUNCTION("IF(AD218="""",""-"",IF(SUM(FILTER(AE218:AM218, ISNUMBER(AE218:AM218)))&gt;1,""Failed"",IF(OR(FILTER(AE218:AM218, ISNUMBER(AE218:AM218))&gt;1),""Failed"",""Passed"")))
"),"#REF!")</f>
        <v>#REF!</v>
      </c>
      <c r="AE218" s="30"/>
      <c r="AF218" s="30"/>
      <c r="AG218" s="30"/>
      <c r="AH218" s="30"/>
      <c r="AI218" s="30"/>
      <c r="AJ218" s="30"/>
      <c r="AK218" s="30"/>
      <c r="AL218" s="30"/>
      <c r="AM218" s="30"/>
      <c r="AN218" s="37"/>
      <c r="AO218" s="28"/>
      <c r="AP218" s="29"/>
      <c r="AQ218" s="33"/>
      <c r="AR218" s="33"/>
      <c r="AS218" s="34"/>
      <c r="AT218" s="33"/>
      <c r="AU218" s="35"/>
    </row>
    <row r="219">
      <c r="A219" s="36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7"/>
      <c r="AB219" s="28"/>
      <c r="AC219" s="25"/>
      <c r="AD219" s="29" t="str">
        <f>IFERROR(__xludf.DUMMYFUNCTION("IF(AD219="""",""-"",IF(SUM(FILTER(AE219:AM219, ISNUMBER(AE219:AM219)))&gt;1,""Failed"",IF(OR(FILTER(AE219:AM219, ISNUMBER(AE219:AM219))&gt;1),""Failed"",""Passed"")))
"),"#REF!")</f>
        <v>#REF!</v>
      </c>
      <c r="AE219" s="30"/>
      <c r="AF219" s="30"/>
      <c r="AG219" s="30"/>
      <c r="AH219" s="30"/>
      <c r="AI219" s="30"/>
      <c r="AJ219" s="30"/>
      <c r="AK219" s="30"/>
      <c r="AL219" s="30"/>
      <c r="AM219" s="30"/>
      <c r="AN219" s="37"/>
      <c r="AO219" s="28"/>
      <c r="AP219" s="29"/>
      <c r="AQ219" s="33"/>
      <c r="AR219" s="33"/>
      <c r="AS219" s="34"/>
      <c r="AT219" s="33"/>
      <c r="AU219" s="35"/>
    </row>
    <row r="220">
      <c r="A220" s="36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7"/>
      <c r="AB220" s="28"/>
      <c r="AC220" s="25"/>
      <c r="AD220" s="29" t="str">
        <f>IFERROR(__xludf.DUMMYFUNCTION("IF(AD220="""",""-"",IF(SUM(FILTER(AE220:AM220, ISNUMBER(AE220:AM220)))&gt;1,""Failed"",IF(OR(FILTER(AE220:AM220, ISNUMBER(AE220:AM220))&gt;1),""Failed"",""Passed"")))
"),"#REF!")</f>
        <v>#REF!</v>
      </c>
      <c r="AE220" s="30"/>
      <c r="AF220" s="30"/>
      <c r="AG220" s="30"/>
      <c r="AH220" s="30"/>
      <c r="AI220" s="30"/>
      <c r="AJ220" s="30"/>
      <c r="AK220" s="30"/>
      <c r="AL220" s="30"/>
      <c r="AM220" s="30"/>
      <c r="AN220" s="37"/>
      <c r="AO220" s="28"/>
      <c r="AP220" s="29"/>
      <c r="AQ220" s="33"/>
      <c r="AR220" s="33"/>
      <c r="AS220" s="34"/>
      <c r="AT220" s="33"/>
      <c r="AU220" s="35"/>
    </row>
    <row r="221">
      <c r="A221" s="36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7"/>
      <c r="AB221" s="28"/>
      <c r="AC221" s="25"/>
      <c r="AD221" s="29" t="str">
        <f>IFERROR(__xludf.DUMMYFUNCTION("IF(AD221="""",""-"",IF(SUM(FILTER(AE221:AM221, ISNUMBER(AE221:AM221)))&gt;1,""Failed"",IF(OR(FILTER(AE221:AM221, ISNUMBER(AE221:AM221))&gt;1),""Failed"",""Passed"")))
"),"#REF!")</f>
        <v>#REF!</v>
      </c>
      <c r="AE221" s="30"/>
      <c r="AF221" s="30"/>
      <c r="AG221" s="30"/>
      <c r="AH221" s="30"/>
      <c r="AI221" s="30"/>
      <c r="AJ221" s="30"/>
      <c r="AK221" s="30"/>
      <c r="AL221" s="30"/>
      <c r="AM221" s="30"/>
      <c r="AN221" s="37"/>
      <c r="AO221" s="28"/>
      <c r="AP221" s="29"/>
      <c r="AQ221" s="33"/>
      <c r="AR221" s="33"/>
      <c r="AS221" s="34"/>
      <c r="AT221" s="33"/>
      <c r="AU221" s="35"/>
    </row>
    <row r="222">
      <c r="A222" s="36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7"/>
      <c r="AB222" s="28"/>
      <c r="AC222" s="25"/>
      <c r="AD222" s="29" t="str">
        <f>IFERROR(__xludf.DUMMYFUNCTION("IF(AD222="""",""-"",IF(SUM(FILTER(AE222:AM222, ISNUMBER(AE222:AM222)))&gt;1,""Failed"",IF(OR(FILTER(AE222:AM222, ISNUMBER(AE222:AM222))&gt;1),""Failed"",""Passed"")))
"),"#REF!")</f>
        <v>#REF!</v>
      </c>
      <c r="AE222" s="30"/>
      <c r="AF222" s="30"/>
      <c r="AG222" s="30"/>
      <c r="AH222" s="30"/>
      <c r="AI222" s="30"/>
      <c r="AJ222" s="30"/>
      <c r="AK222" s="30"/>
      <c r="AL222" s="30"/>
      <c r="AM222" s="30"/>
      <c r="AN222" s="37"/>
      <c r="AO222" s="28"/>
      <c r="AP222" s="29"/>
      <c r="AQ222" s="33"/>
      <c r="AR222" s="33"/>
      <c r="AS222" s="34"/>
      <c r="AT222" s="33"/>
      <c r="AU222" s="35"/>
    </row>
    <row r="223">
      <c r="A223" s="36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7"/>
      <c r="AB223" s="28"/>
      <c r="AC223" s="25"/>
      <c r="AD223" s="29" t="str">
        <f>IFERROR(__xludf.DUMMYFUNCTION("IF(AD223="""",""-"",IF(SUM(FILTER(AE223:AM223, ISNUMBER(AE223:AM223)))&gt;1,""Failed"",IF(OR(FILTER(AE223:AM223, ISNUMBER(AE223:AM223))&gt;1),""Failed"",""Passed"")))
"),"#REF!")</f>
        <v>#REF!</v>
      </c>
      <c r="AE223" s="30"/>
      <c r="AF223" s="30"/>
      <c r="AG223" s="30"/>
      <c r="AH223" s="30"/>
      <c r="AI223" s="30"/>
      <c r="AJ223" s="30"/>
      <c r="AK223" s="30"/>
      <c r="AL223" s="30"/>
      <c r="AM223" s="30"/>
      <c r="AN223" s="37"/>
      <c r="AO223" s="28"/>
      <c r="AP223" s="29"/>
      <c r="AQ223" s="33"/>
      <c r="AR223" s="33"/>
      <c r="AS223" s="34"/>
      <c r="AT223" s="33"/>
      <c r="AU223" s="35"/>
    </row>
    <row r="224">
      <c r="A224" s="36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7"/>
      <c r="AB224" s="28"/>
      <c r="AC224" s="25"/>
      <c r="AD224" s="29" t="str">
        <f>IFERROR(__xludf.DUMMYFUNCTION("IF(AD224="""",""-"",IF(SUM(FILTER(AE224:AM224, ISNUMBER(AE224:AM224)))&gt;1,""Failed"",IF(OR(FILTER(AE224:AM224, ISNUMBER(AE224:AM224))&gt;1),""Failed"",""Passed"")))
"),"#REF!")</f>
        <v>#REF!</v>
      </c>
      <c r="AE224" s="30"/>
      <c r="AF224" s="30"/>
      <c r="AG224" s="30"/>
      <c r="AH224" s="30"/>
      <c r="AI224" s="30"/>
      <c r="AJ224" s="30"/>
      <c r="AK224" s="30"/>
      <c r="AL224" s="30"/>
      <c r="AM224" s="30"/>
      <c r="AN224" s="37"/>
      <c r="AO224" s="28"/>
      <c r="AP224" s="29"/>
      <c r="AQ224" s="33"/>
      <c r="AR224" s="33"/>
      <c r="AS224" s="34"/>
      <c r="AT224" s="33"/>
      <c r="AU224" s="35"/>
    </row>
    <row r="225">
      <c r="A225" s="36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7"/>
      <c r="AB225" s="28"/>
      <c r="AC225" s="25"/>
      <c r="AD225" s="29" t="str">
        <f>IFERROR(__xludf.DUMMYFUNCTION("IF(AD225="""",""-"",IF(SUM(FILTER(AE225:AM225, ISNUMBER(AE225:AM225)))&gt;1,""Failed"",IF(OR(FILTER(AE225:AM225, ISNUMBER(AE225:AM225))&gt;1),""Failed"",""Passed"")))
"),"#REF!")</f>
        <v>#REF!</v>
      </c>
      <c r="AE225" s="30"/>
      <c r="AF225" s="30"/>
      <c r="AG225" s="30"/>
      <c r="AH225" s="30"/>
      <c r="AI225" s="30"/>
      <c r="AJ225" s="30"/>
      <c r="AK225" s="30"/>
      <c r="AL225" s="30"/>
      <c r="AM225" s="30"/>
      <c r="AN225" s="37"/>
      <c r="AO225" s="28"/>
      <c r="AP225" s="29"/>
      <c r="AQ225" s="33"/>
      <c r="AR225" s="33"/>
      <c r="AS225" s="34"/>
      <c r="AT225" s="33"/>
      <c r="AU225" s="35"/>
    </row>
    <row r="226">
      <c r="A226" s="36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7"/>
      <c r="AB226" s="28"/>
      <c r="AC226" s="25"/>
      <c r="AD226" s="29" t="str">
        <f>IFERROR(__xludf.DUMMYFUNCTION("IF(AD226="""",""-"",IF(SUM(FILTER(AE226:AM226, ISNUMBER(AE226:AM226)))&gt;1,""Failed"",IF(OR(FILTER(AE226:AM226, ISNUMBER(AE226:AM226))&gt;1),""Failed"",""Passed"")))
"),"#REF!")</f>
        <v>#REF!</v>
      </c>
      <c r="AE226" s="30"/>
      <c r="AF226" s="30"/>
      <c r="AG226" s="30"/>
      <c r="AH226" s="30"/>
      <c r="AI226" s="30"/>
      <c r="AJ226" s="30"/>
      <c r="AK226" s="30"/>
      <c r="AL226" s="30"/>
      <c r="AM226" s="30"/>
      <c r="AN226" s="37"/>
      <c r="AO226" s="28"/>
      <c r="AP226" s="29"/>
      <c r="AQ226" s="33"/>
      <c r="AR226" s="33"/>
      <c r="AS226" s="34"/>
      <c r="AT226" s="33"/>
      <c r="AU226" s="35"/>
    </row>
    <row r="227">
      <c r="A227" s="36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7"/>
      <c r="AB227" s="28"/>
      <c r="AC227" s="25"/>
      <c r="AD227" s="29" t="str">
        <f>IFERROR(__xludf.DUMMYFUNCTION("IF(AD227="""",""-"",IF(SUM(FILTER(AE227:AM227, ISNUMBER(AE227:AM227)))&gt;1,""Failed"",IF(OR(FILTER(AE227:AM227, ISNUMBER(AE227:AM227))&gt;1),""Failed"",""Passed"")))
"),"#REF!")</f>
        <v>#REF!</v>
      </c>
      <c r="AE227" s="30"/>
      <c r="AF227" s="30"/>
      <c r="AG227" s="30"/>
      <c r="AH227" s="30"/>
      <c r="AI227" s="30"/>
      <c r="AJ227" s="30"/>
      <c r="AK227" s="30"/>
      <c r="AL227" s="30"/>
      <c r="AM227" s="30"/>
      <c r="AN227" s="37"/>
      <c r="AO227" s="28"/>
      <c r="AP227" s="29"/>
      <c r="AQ227" s="33"/>
      <c r="AR227" s="33"/>
      <c r="AS227" s="34"/>
      <c r="AT227" s="33"/>
      <c r="AU227" s="35"/>
    </row>
    <row r="228">
      <c r="A228" s="36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7"/>
      <c r="AB228" s="28"/>
      <c r="AC228" s="25"/>
      <c r="AD228" s="29" t="str">
        <f>IFERROR(__xludf.DUMMYFUNCTION("IF(AD228="""",""-"",IF(SUM(FILTER(AE228:AM228, ISNUMBER(AE228:AM228)))&gt;1,""Failed"",IF(OR(FILTER(AE228:AM228, ISNUMBER(AE228:AM228))&gt;1),""Failed"",""Passed"")))
"),"#REF!")</f>
        <v>#REF!</v>
      </c>
      <c r="AE228" s="30"/>
      <c r="AF228" s="30"/>
      <c r="AG228" s="30"/>
      <c r="AH228" s="30"/>
      <c r="AI228" s="30"/>
      <c r="AJ228" s="30"/>
      <c r="AK228" s="30"/>
      <c r="AL228" s="30"/>
      <c r="AM228" s="30"/>
      <c r="AN228" s="37"/>
      <c r="AO228" s="28"/>
      <c r="AP228" s="29"/>
      <c r="AQ228" s="33"/>
      <c r="AR228" s="33"/>
      <c r="AS228" s="34"/>
      <c r="AT228" s="33"/>
      <c r="AU228" s="35"/>
    </row>
    <row r="229">
      <c r="A229" s="36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7"/>
      <c r="AB229" s="28"/>
      <c r="AC229" s="25"/>
      <c r="AD229" s="29" t="str">
        <f>IFERROR(__xludf.DUMMYFUNCTION("IF(AD229="""",""-"",IF(SUM(FILTER(AE229:AM229, ISNUMBER(AE229:AM229)))&gt;1,""Failed"",IF(OR(FILTER(AE229:AM229, ISNUMBER(AE229:AM229))&gt;1),""Failed"",""Passed"")))
"),"#REF!")</f>
        <v>#REF!</v>
      </c>
      <c r="AE229" s="30"/>
      <c r="AF229" s="30"/>
      <c r="AG229" s="30"/>
      <c r="AH229" s="30"/>
      <c r="AI229" s="30"/>
      <c r="AJ229" s="30"/>
      <c r="AK229" s="30"/>
      <c r="AL229" s="30"/>
      <c r="AM229" s="30"/>
      <c r="AN229" s="37"/>
      <c r="AO229" s="28"/>
      <c r="AP229" s="29"/>
      <c r="AQ229" s="33"/>
      <c r="AR229" s="33"/>
      <c r="AS229" s="34"/>
      <c r="AT229" s="33"/>
      <c r="AU229" s="35"/>
    </row>
    <row r="230">
      <c r="A230" s="36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7"/>
      <c r="AB230" s="28"/>
      <c r="AC230" s="25"/>
      <c r="AD230" s="29" t="str">
        <f>IFERROR(__xludf.DUMMYFUNCTION("IF(AD230="""",""-"",IF(SUM(FILTER(AE230:AM230, ISNUMBER(AE230:AM230)))&gt;1,""Failed"",IF(OR(FILTER(AE230:AM230, ISNUMBER(AE230:AM230))&gt;1),""Failed"",""Passed"")))
"),"#REF!")</f>
        <v>#REF!</v>
      </c>
      <c r="AE230" s="30"/>
      <c r="AF230" s="30"/>
      <c r="AG230" s="30"/>
      <c r="AH230" s="30"/>
      <c r="AI230" s="30"/>
      <c r="AJ230" s="30"/>
      <c r="AK230" s="30"/>
      <c r="AL230" s="30"/>
      <c r="AM230" s="30"/>
      <c r="AN230" s="37"/>
      <c r="AO230" s="28"/>
      <c r="AP230" s="29"/>
      <c r="AQ230" s="33"/>
      <c r="AR230" s="33"/>
      <c r="AS230" s="34"/>
      <c r="AT230" s="33"/>
      <c r="AU230" s="35"/>
    </row>
    <row r="231">
      <c r="A231" s="36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7"/>
      <c r="AB231" s="28"/>
      <c r="AC231" s="25"/>
      <c r="AD231" s="29" t="str">
        <f>IFERROR(__xludf.DUMMYFUNCTION("IF(AD231="""",""-"",IF(SUM(FILTER(AE231:AM231, ISNUMBER(AE231:AM231)))&gt;1,""Failed"",IF(OR(FILTER(AE231:AM231, ISNUMBER(AE231:AM231))&gt;1),""Failed"",""Passed"")))
"),"#REF!")</f>
        <v>#REF!</v>
      </c>
      <c r="AE231" s="30"/>
      <c r="AF231" s="30"/>
      <c r="AG231" s="30"/>
      <c r="AH231" s="30"/>
      <c r="AI231" s="30"/>
      <c r="AJ231" s="30"/>
      <c r="AK231" s="30"/>
      <c r="AL231" s="30"/>
      <c r="AM231" s="30"/>
      <c r="AN231" s="37"/>
      <c r="AO231" s="28"/>
      <c r="AP231" s="29"/>
      <c r="AQ231" s="33"/>
      <c r="AR231" s="33"/>
      <c r="AS231" s="34"/>
      <c r="AT231" s="33"/>
      <c r="AU231" s="35"/>
    </row>
    <row r="232">
      <c r="A232" s="36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7"/>
      <c r="AB232" s="28"/>
      <c r="AC232" s="25"/>
      <c r="AD232" s="29" t="str">
        <f>IFERROR(__xludf.DUMMYFUNCTION("IF(AD232="""",""-"",IF(SUM(FILTER(AE232:AM232, ISNUMBER(AE232:AM232)))&gt;1,""Failed"",IF(OR(FILTER(AE232:AM232, ISNUMBER(AE232:AM232))&gt;1),""Failed"",""Passed"")))
"),"#REF!")</f>
        <v>#REF!</v>
      </c>
      <c r="AE232" s="30"/>
      <c r="AF232" s="30"/>
      <c r="AG232" s="30"/>
      <c r="AH232" s="30"/>
      <c r="AI232" s="30"/>
      <c r="AJ232" s="30"/>
      <c r="AK232" s="30"/>
      <c r="AL232" s="30"/>
      <c r="AM232" s="30"/>
      <c r="AN232" s="37"/>
      <c r="AO232" s="28"/>
      <c r="AP232" s="29"/>
      <c r="AQ232" s="33"/>
      <c r="AR232" s="33"/>
      <c r="AS232" s="34"/>
      <c r="AT232" s="33"/>
      <c r="AU232" s="35"/>
    </row>
    <row r="233">
      <c r="A233" s="36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7"/>
      <c r="AB233" s="28"/>
      <c r="AC233" s="25"/>
      <c r="AD233" s="29" t="str">
        <f>IFERROR(__xludf.DUMMYFUNCTION("IF(AD233="""",""-"",IF(SUM(FILTER(AE233:AM233, ISNUMBER(AE233:AM233)))&gt;1,""Failed"",IF(OR(FILTER(AE233:AM233, ISNUMBER(AE233:AM233))&gt;1),""Failed"",""Passed"")))
"),"#REF!")</f>
        <v>#REF!</v>
      </c>
      <c r="AE233" s="30"/>
      <c r="AF233" s="30"/>
      <c r="AG233" s="30"/>
      <c r="AH233" s="30"/>
      <c r="AI233" s="30"/>
      <c r="AJ233" s="30"/>
      <c r="AK233" s="30"/>
      <c r="AL233" s="30"/>
      <c r="AM233" s="30"/>
      <c r="AN233" s="37"/>
      <c r="AO233" s="28"/>
      <c r="AP233" s="29"/>
      <c r="AQ233" s="33"/>
      <c r="AR233" s="33"/>
      <c r="AS233" s="34"/>
      <c r="AT233" s="33"/>
      <c r="AU233" s="35"/>
    </row>
    <row r="234">
      <c r="A234" s="36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7"/>
      <c r="AB234" s="28"/>
      <c r="AC234" s="25"/>
      <c r="AD234" s="29" t="str">
        <f>IFERROR(__xludf.DUMMYFUNCTION("IF(AD234="""",""-"",IF(SUM(FILTER(AE234:AM234, ISNUMBER(AE234:AM234)))&gt;1,""Failed"",IF(OR(FILTER(AE234:AM234, ISNUMBER(AE234:AM234))&gt;1),""Failed"",""Passed"")))
"),"#REF!")</f>
        <v>#REF!</v>
      </c>
      <c r="AE234" s="30"/>
      <c r="AF234" s="30"/>
      <c r="AG234" s="30"/>
      <c r="AH234" s="30"/>
      <c r="AI234" s="30"/>
      <c r="AJ234" s="30"/>
      <c r="AK234" s="30"/>
      <c r="AL234" s="30"/>
      <c r="AM234" s="30"/>
      <c r="AN234" s="37"/>
      <c r="AO234" s="28"/>
      <c r="AP234" s="29"/>
      <c r="AQ234" s="33"/>
      <c r="AR234" s="33"/>
      <c r="AS234" s="34"/>
      <c r="AT234" s="33"/>
      <c r="AU234" s="35"/>
    </row>
    <row r="235">
      <c r="A235" s="36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7"/>
      <c r="AB235" s="28"/>
      <c r="AC235" s="25"/>
      <c r="AD235" s="29" t="str">
        <f>IFERROR(__xludf.DUMMYFUNCTION("IF(AD235="""",""-"",IF(SUM(FILTER(AE235:AM235, ISNUMBER(AE235:AM235)))&gt;1,""Failed"",IF(OR(FILTER(AE235:AM235, ISNUMBER(AE235:AM235))&gt;1),""Failed"",""Passed"")))
"),"#REF!")</f>
        <v>#REF!</v>
      </c>
      <c r="AE235" s="30"/>
      <c r="AF235" s="30"/>
      <c r="AG235" s="30"/>
      <c r="AH235" s="30"/>
      <c r="AI235" s="30"/>
      <c r="AJ235" s="30"/>
      <c r="AK235" s="30"/>
      <c r="AL235" s="30"/>
      <c r="AM235" s="30"/>
      <c r="AN235" s="37"/>
      <c r="AO235" s="28"/>
      <c r="AP235" s="29"/>
      <c r="AQ235" s="33"/>
      <c r="AR235" s="33"/>
      <c r="AS235" s="34"/>
      <c r="AT235" s="33"/>
      <c r="AU235" s="35"/>
    </row>
    <row r="236">
      <c r="A236" s="36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7"/>
      <c r="AB236" s="28"/>
      <c r="AC236" s="25"/>
      <c r="AD236" s="29" t="str">
        <f>IFERROR(__xludf.DUMMYFUNCTION("IF(AD236="""",""-"",IF(SUM(FILTER(AE236:AM236, ISNUMBER(AE236:AM236)))&gt;1,""Failed"",IF(OR(FILTER(AE236:AM236, ISNUMBER(AE236:AM236))&gt;1),""Failed"",""Passed"")))
"),"#REF!")</f>
        <v>#REF!</v>
      </c>
      <c r="AE236" s="30"/>
      <c r="AF236" s="30"/>
      <c r="AG236" s="30"/>
      <c r="AH236" s="30"/>
      <c r="AI236" s="30"/>
      <c r="AJ236" s="30"/>
      <c r="AK236" s="30"/>
      <c r="AL236" s="30"/>
      <c r="AM236" s="30"/>
      <c r="AN236" s="37"/>
      <c r="AO236" s="28"/>
      <c r="AP236" s="29"/>
      <c r="AQ236" s="33"/>
      <c r="AR236" s="33"/>
      <c r="AS236" s="34"/>
      <c r="AT236" s="33"/>
      <c r="AU236" s="35"/>
    </row>
    <row r="237">
      <c r="A237" s="36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7"/>
      <c r="AB237" s="28"/>
      <c r="AC237" s="25"/>
      <c r="AD237" s="29" t="str">
        <f>IFERROR(__xludf.DUMMYFUNCTION("IF(AD237="""",""-"",IF(SUM(FILTER(AE237:AM237, ISNUMBER(AE237:AM237)))&gt;1,""Failed"",IF(OR(FILTER(AE237:AM237, ISNUMBER(AE237:AM237))&gt;1),""Failed"",""Passed"")))
"),"#REF!")</f>
        <v>#REF!</v>
      </c>
      <c r="AE237" s="30"/>
      <c r="AF237" s="30"/>
      <c r="AG237" s="30"/>
      <c r="AH237" s="30"/>
      <c r="AI237" s="30"/>
      <c r="AJ237" s="30"/>
      <c r="AK237" s="30"/>
      <c r="AL237" s="30"/>
      <c r="AM237" s="30"/>
      <c r="AN237" s="37"/>
      <c r="AO237" s="28"/>
      <c r="AP237" s="29"/>
      <c r="AQ237" s="33"/>
      <c r="AR237" s="33"/>
      <c r="AS237" s="34"/>
      <c r="AT237" s="33"/>
      <c r="AU237" s="35"/>
    </row>
    <row r="238">
      <c r="A238" s="36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7"/>
      <c r="AB238" s="28"/>
      <c r="AC238" s="25"/>
      <c r="AD238" s="29" t="str">
        <f>IFERROR(__xludf.DUMMYFUNCTION("IF(AD238="""",""-"",IF(SUM(FILTER(AE238:AM238, ISNUMBER(AE238:AM238)))&gt;1,""Failed"",IF(OR(FILTER(AE238:AM238, ISNUMBER(AE238:AM238))&gt;1),""Failed"",""Passed"")))
"),"#REF!")</f>
        <v>#REF!</v>
      </c>
      <c r="AE238" s="30"/>
      <c r="AF238" s="30"/>
      <c r="AG238" s="30"/>
      <c r="AH238" s="30"/>
      <c r="AI238" s="30"/>
      <c r="AJ238" s="30"/>
      <c r="AK238" s="30"/>
      <c r="AL238" s="30"/>
      <c r="AM238" s="30"/>
      <c r="AN238" s="37"/>
      <c r="AO238" s="28"/>
      <c r="AP238" s="29"/>
      <c r="AQ238" s="33"/>
      <c r="AR238" s="33"/>
      <c r="AS238" s="34"/>
      <c r="AT238" s="33"/>
      <c r="AU238" s="35"/>
    </row>
    <row r="239">
      <c r="A239" s="36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7"/>
      <c r="AB239" s="28"/>
      <c r="AC239" s="25"/>
      <c r="AD239" s="29" t="str">
        <f>IFERROR(__xludf.DUMMYFUNCTION("IF(AD239="""",""-"",IF(SUM(FILTER(AE239:AM239, ISNUMBER(AE239:AM239)))&gt;1,""Failed"",IF(OR(FILTER(AE239:AM239, ISNUMBER(AE239:AM239))&gt;1),""Failed"",""Passed"")))
"),"#REF!")</f>
        <v>#REF!</v>
      </c>
      <c r="AE239" s="30"/>
      <c r="AF239" s="30"/>
      <c r="AG239" s="30"/>
      <c r="AH239" s="30"/>
      <c r="AI239" s="30"/>
      <c r="AJ239" s="30"/>
      <c r="AK239" s="30"/>
      <c r="AL239" s="30"/>
      <c r="AM239" s="30"/>
      <c r="AN239" s="37"/>
      <c r="AO239" s="28"/>
      <c r="AP239" s="29"/>
      <c r="AQ239" s="33"/>
      <c r="AR239" s="33"/>
      <c r="AS239" s="34"/>
      <c r="AT239" s="33"/>
      <c r="AU239" s="35"/>
    </row>
    <row r="240">
      <c r="A240" s="36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7"/>
      <c r="AB240" s="28"/>
      <c r="AC240" s="25"/>
      <c r="AD240" s="29" t="str">
        <f>IFERROR(__xludf.DUMMYFUNCTION("IF(AD240="""",""-"",IF(SUM(FILTER(AE240:AM240, ISNUMBER(AE240:AM240)))&gt;1,""Failed"",IF(OR(FILTER(AE240:AM240, ISNUMBER(AE240:AM240))&gt;1),""Failed"",""Passed"")))
"),"#REF!")</f>
        <v>#REF!</v>
      </c>
      <c r="AE240" s="30"/>
      <c r="AF240" s="30"/>
      <c r="AG240" s="30"/>
      <c r="AH240" s="30"/>
      <c r="AI240" s="30"/>
      <c r="AJ240" s="30"/>
      <c r="AK240" s="30"/>
      <c r="AL240" s="30"/>
      <c r="AM240" s="30"/>
      <c r="AN240" s="37"/>
      <c r="AO240" s="28"/>
      <c r="AP240" s="29"/>
      <c r="AQ240" s="33"/>
      <c r="AR240" s="33"/>
      <c r="AS240" s="34"/>
      <c r="AT240" s="33"/>
      <c r="AU240" s="35"/>
    </row>
    <row r="241">
      <c r="A241" s="36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7"/>
      <c r="AB241" s="28"/>
      <c r="AC241" s="25"/>
      <c r="AD241" s="29" t="str">
        <f>IFERROR(__xludf.DUMMYFUNCTION("IF(AD241="""",""-"",IF(SUM(FILTER(AE241:AM241, ISNUMBER(AE241:AM241)))&gt;1,""Failed"",IF(OR(FILTER(AE241:AM241, ISNUMBER(AE241:AM241))&gt;1),""Failed"",""Passed"")))
"),"#REF!")</f>
        <v>#REF!</v>
      </c>
      <c r="AE241" s="30"/>
      <c r="AF241" s="30"/>
      <c r="AG241" s="30"/>
      <c r="AH241" s="30"/>
      <c r="AI241" s="30"/>
      <c r="AJ241" s="30"/>
      <c r="AK241" s="30"/>
      <c r="AL241" s="30"/>
      <c r="AM241" s="30"/>
      <c r="AN241" s="37"/>
      <c r="AO241" s="28"/>
      <c r="AP241" s="29"/>
      <c r="AQ241" s="33"/>
      <c r="AR241" s="33"/>
      <c r="AS241" s="34"/>
      <c r="AT241" s="33"/>
      <c r="AU241" s="35"/>
    </row>
    <row r="242">
      <c r="A242" s="36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7"/>
      <c r="AB242" s="28"/>
      <c r="AC242" s="25"/>
      <c r="AD242" s="29" t="str">
        <f>IFERROR(__xludf.DUMMYFUNCTION("IF(AD242="""",""-"",IF(SUM(FILTER(AE242:AM242, ISNUMBER(AE242:AM242)))&gt;1,""Failed"",IF(OR(FILTER(AE242:AM242, ISNUMBER(AE242:AM242))&gt;1),""Failed"",""Passed"")))
"),"#REF!")</f>
        <v>#REF!</v>
      </c>
      <c r="AE242" s="30"/>
      <c r="AF242" s="30"/>
      <c r="AG242" s="30"/>
      <c r="AH242" s="30"/>
      <c r="AI242" s="30"/>
      <c r="AJ242" s="30"/>
      <c r="AK242" s="30"/>
      <c r="AL242" s="30"/>
      <c r="AM242" s="30"/>
      <c r="AN242" s="37"/>
      <c r="AO242" s="28"/>
      <c r="AP242" s="29"/>
      <c r="AQ242" s="33"/>
      <c r="AR242" s="33"/>
      <c r="AS242" s="34"/>
      <c r="AT242" s="33"/>
      <c r="AU242" s="35"/>
    </row>
    <row r="243">
      <c r="A243" s="36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7"/>
      <c r="AB243" s="28"/>
      <c r="AC243" s="25"/>
      <c r="AD243" s="29" t="str">
        <f>IFERROR(__xludf.DUMMYFUNCTION("IF(AD243="""",""-"",IF(SUM(FILTER(AE243:AM243, ISNUMBER(AE243:AM243)))&gt;1,""Failed"",IF(OR(FILTER(AE243:AM243, ISNUMBER(AE243:AM243))&gt;1),""Failed"",""Passed"")))
"),"#REF!")</f>
        <v>#REF!</v>
      </c>
      <c r="AE243" s="30"/>
      <c r="AF243" s="30"/>
      <c r="AG243" s="30"/>
      <c r="AH243" s="30"/>
      <c r="AI243" s="30"/>
      <c r="AJ243" s="30"/>
      <c r="AK243" s="30"/>
      <c r="AL243" s="30"/>
      <c r="AM243" s="30"/>
      <c r="AN243" s="37"/>
      <c r="AO243" s="28"/>
      <c r="AP243" s="29"/>
      <c r="AQ243" s="33"/>
      <c r="AR243" s="33"/>
      <c r="AS243" s="34"/>
      <c r="AT243" s="33"/>
      <c r="AU243" s="35"/>
    </row>
    <row r="244">
      <c r="A244" s="36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7"/>
      <c r="AB244" s="28"/>
      <c r="AC244" s="25"/>
      <c r="AD244" s="29" t="str">
        <f>IFERROR(__xludf.DUMMYFUNCTION("IF(AD244="""",""-"",IF(SUM(FILTER(AE244:AM244, ISNUMBER(AE244:AM244)))&gt;1,""Failed"",IF(OR(FILTER(AE244:AM244, ISNUMBER(AE244:AM244))&gt;1),""Failed"",""Passed"")))
"),"#REF!")</f>
        <v>#REF!</v>
      </c>
      <c r="AE244" s="30"/>
      <c r="AF244" s="30"/>
      <c r="AG244" s="30"/>
      <c r="AH244" s="30"/>
      <c r="AI244" s="30"/>
      <c r="AJ244" s="30"/>
      <c r="AK244" s="30"/>
      <c r="AL244" s="30"/>
      <c r="AM244" s="30"/>
      <c r="AN244" s="37"/>
      <c r="AO244" s="28"/>
      <c r="AP244" s="29"/>
      <c r="AQ244" s="33"/>
      <c r="AR244" s="33"/>
      <c r="AS244" s="34"/>
      <c r="AT244" s="33"/>
      <c r="AU244" s="35"/>
    </row>
    <row r="245">
      <c r="A245" s="36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7"/>
      <c r="AB245" s="28"/>
      <c r="AC245" s="25"/>
      <c r="AD245" s="29" t="str">
        <f>IFERROR(__xludf.DUMMYFUNCTION("IF(AD245="""",""-"",IF(SUM(FILTER(AE245:AM245, ISNUMBER(AE245:AM245)))&gt;1,""Failed"",IF(OR(FILTER(AE245:AM245, ISNUMBER(AE245:AM245))&gt;1),""Failed"",""Passed"")))
"),"#REF!")</f>
        <v>#REF!</v>
      </c>
      <c r="AE245" s="30"/>
      <c r="AF245" s="30"/>
      <c r="AG245" s="30"/>
      <c r="AH245" s="30"/>
      <c r="AI245" s="30"/>
      <c r="AJ245" s="30"/>
      <c r="AK245" s="30"/>
      <c r="AL245" s="30"/>
      <c r="AM245" s="30"/>
      <c r="AN245" s="37"/>
      <c r="AO245" s="28"/>
      <c r="AP245" s="29"/>
      <c r="AQ245" s="33"/>
      <c r="AR245" s="33"/>
      <c r="AS245" s="34"/>
      <c r="AT245" s="33"/>
      <c r="AU245" s="35"/>
    </row>
    <row r="246">
      <c r="A246" s="36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7"/>
      <c r="AB246" s="28"/>
      <c r="AC246" s="25"/>
      <c r="AD246" s="29" t="str">
        <f>IFERROR(__xludf.DUMMYFUNCTION("IF(AD246="""",""-"",IF(SUM(FILTER(AE246:AM246, ISNUMBER(AE246:AM246)))&gt;1,""Failed"",IF(OR(FILTER(AE246:AM246, ISNUMBER(AE246:AM246))&gt;1),""Failed"",""Passed"")))
"),"#REF!")</f>
        <v>#REF!</v>
      </c>
      <c r="AE246" s="30"/>
      <c r="AF246" s="30"/>
      <c r="AG246" s="30"/>
      <c r="AH246" s="30"/>
      <c r="AI246" s="30"/>
      <c r="AJ246" s="30"/>
      <c r="AK246" s="30"/>
      <c r="AL246" s="30"/>
      <c r="AM246" s="30"/>
      <c r="AN246" s="37"/>
      <c r="AO246" s="28"/>
      <c r="AP246" s="29"/>
      <c r="AQ246" s="33"/>
      <c r="AR246" s="33"/>
      <c r="AS246" s="34"/>
      <c r="AT246" s="33"/>
      <c r="AU246" s="35"/>
    </row>
    <row r="247">
      <c r="A247" s="36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7"/>
      <c r="AB247" s="28"/>
      <c r="AC247" s="25"/>
      <c r="AD247" s="29"/>
      <c r="AE247" s="30"/>
      <c r="AF247" s="30"/>
      <c r="AG247" s="30"/>
      <c r="AH247" s="30"/>
      <c r="AI247" s="30"/>
      <c r="AJ247" s="30"/>
      <c r="AK247" s="30"/>
      <c r="AL247" s="30"/>
      <c r="AM247" s="30"/>
      <c r="AN247" s="37"/>
      <c r="AO247" s="28"/>
      <c r="AP247" s="29"/>
      <c r="AQ247" s="33"/>
      <c r="AR247" s="33"/>
      <c r="AS247" s="34"/>
      <c r="AT247" s="33"/>
      <c r="AU247" s="35"/>
    </row>
    <row r="248">
      <c r="A248" s="36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7"/>
      <c r="AB248" s="28"/>
      <c r="AC248" s="25"/>
      <c r="AD248" s="29"/>
      <c r="AE248" s="30"/>
      <c r="AF248" s="30"/>
      <c r="AG248" s="30"/>
      <c r="AH248" s="30"/>
      <c r="AI248" s="30"/>
      <c r="AJ248" s="30"/>
      <c r="AK248" s="30"/>
      <c r="AL248" s="30"/>
      <c r="AM248" s="30"/>
      <c r="AN248" s="37"/>
      <c r="AO248" s="28"/>
      <c r="AP248" s="29"/>
      <c r="AQ248" s="33"/>
      <c r="AR248" s="33"/>
      <c r="AS248" s="34"/>
      <c r="AT248" s="33"/>
      <c r="AU248" s="35"/>
    </row>
    <row r="249">
      <c r="A249" s="36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7"/>
      <c r="AB249" s="28"/>
      <c r="AC249" s="25"/>
      <c r="AD249" s="29"/>
      <c r="AE249" s="30"/>
      <c r="AF249" s="30"/>
      <c r="AG249" s="30"/>
      <c r="AH249" s="30"/>
      <c r="AI249" s="30"/>
      <c r="AJ249" s="30"/>
      <c r="AK249" s="30"/>
      <c r="AL249" s="30"/>
      <c r="AM249" s="30"/>
      <c r="AN249" s="37"/>
      <c r="AO249" s="28"/>
      <c r="AP249" s="29"/>
      <c r="AQ249" s="33"/>
      <c r="AR249" s="33"/>
      <c r="AS249" s="34"/>
      <c r="AT249" s="33"/>
      <c r="AU249" s="35"/>
    </row>
    <row r="250">
      <c r="A250" s="36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7"/>
      <c r="AB250" s="28"/>
      <c r="AC250" s="25"/>
      <c r="AD250" s="29"/>
      <c r="AE250" s="30"/>
      <c r="AF250" s="30"/>
      <c r="AG250" s="30"/>
      <c r="AH250" s="30"/>
      <c r="AI250" s="30"/>
      <c r="AJ250" s="30"/>
      <c r="AK250" s="30"/>
      <c r="AL250" s="30"/>
      <c r="AM250" s="30"/>
      <c r="AN250" s="37"/>
      <c r="AO250" s="28"/>
      <c r="AP250" s="29"/>
      <c r="AQ250" s="33"/>
      <c r="AR250" s="33"/>
      <c r="AS250" s="34"/>
      <c r="AT250" s="33"/>
      <c r="AU250" s="35"/>
    </row>
    <row r="251">
      <c r="A251" s="36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7"/>
      <c r="AB251" s="28"/>
      <c r="AC251" s="25"/>
      <c r="AD251" s="29"/>
      <c r="AE251" s="30"/>
      <c r="AF251" s="30"/>
      <c r="AG251" s="30"/>
      <c r="AH251" s="30"/>
      <c r="AI251" s="30"/>
      <c r="AJ251" s="30"/>
      <c r="AK251" s="30"/>
      <c r="AL251" s="30"/>
      <c r="AM251" s="30"/>
      <c r="AN251" s="37"/>
      <c r="AO251" s="28"/>
      <c r="AP251" s="29"/>
      <c r="AQ251" s="33"/>
      <c r="AR251" s="33"/>
      <c r="AS251" s="34"/>
      <c r="AT251" s="33"/>
      <c r="AU251" s="35"/>
    </row>
    <row r="252">
      <c r="A252" s="36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7"/>
      <c r="AB252" s="28"/>
      <c r="AC252" s="25"/>
      <c r="AD252" s="29"/>
      <c r="AE252" s="30"/>
      <c r="AF252" s="30"/>
      <c r="AG252" s="30"/>
      <c r="AH252" s="30"/>
      <c r="AI252" s="30"/>
      <c r="AJ252" s="30"/>
      <c r="AK252" s="30"/>
      <c r="AL252" s="30"/>
      <c r="AM252" s="30"/>
      <c r="AN252" s="37"/>
      <c r="AO252" s="28"/>
      <c r="AP252" s="29"/>
      <c r="AQ252" s="33"/>
      <c r="AR252" s="33"/>
      <c r="AS252" s="34"/>
      <c r="AT252" s="33"/>
      <c r="AU252" s="35"/>
    </row>
    <row r="253">
      <c r="A253" s="36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7"/>
      <c r="AB253" s="28"/>
      <c r="AC253" s="25"/>
      <c r="AD253" s="29"/>
      <c r="AE253" s="30"/>
      <c r="AF253" s="30"/>
      <c r="AG253" s="30"/>
      <c r="AH253" s="30"/>
      <c r="AI253" s="30"/>
      <c r="AJ253" s="30"/>
      <c r="AK253" s="30"/>
      <c r="AL253" s="30"/>
      <c r="AM253" s="30"/>
      <c r="AN253" s="37"/>
      <c r="AO253" s="28"/>
      <c r="AP253" s="29"/>
      <c r="AQ253" s="33"/>
      <c r="AR253" s="33"/>
      <c r="AS253" s="34"/>
      <c r="AT253" s="33"/>
      <c r="AU253" s="35"/>
    </row>
    <row r="254">
      <c r="A254" s="36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7"/>
      <c r="AB254" s="28"/>
      <c r="AC254" s="25"/>
      <c r="AD254" s="29"/>
      <c r="AE254" s="30"/>
      <c r="AF254" s="30"/>
      <c r="AG254" s="30"/>
      <c r="AH254" s="30"/>
      <c r="AI254" s="30"/>
      <c r="AJ254" s="30"/>
      <c r="AK254" s="30"/>
      <c r="AL254" s="30"/>
      <c r="AM254" s="30"/>
      <c r="AN254" s="37"/>
      <c r="AO254" s="28"/>
      <c r="AP254" s="29"/>
      <c r="AQ254" s="33"/>
      <c r="AR254" s="33"/>
      <c r="AS254" s="34"/>
      <c r="AT254" s="33"/>
      <c r="AU254" s="35"/>
    </row>
    <row r="255">
      <c r="A255" s="36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7"/>
      <c r="AB255" s="28"/>
      <c r="AC255" s="25"/>
      <c r="AD255" s="29"/>
      <c r="AE255" s="30"/>
      <c r="AF255" s="30"/>
      <c r="AG255" s="30"/>
      <c r="AH255" s="30"/>
      <c r="AI255" s="30"/>
      <c r="AJ255" s="30"/>
      <c r="AK255" s="30"/>
      <c r="AL255" s="30"/>
      <c r="AM255" s="30"/>
      <c r="AN255" s="37"/>
      <c r="AO255" s="28"/>
      <c r="AP255" s="29"/>
      <c r="AQ255" s="33"/>
      <c r="AR255" s="33"/>
      <c r="AS255" s="34"/>
      <c r="AT255" s="33"/>
      <c r="AU255" s="35"/>
    </row>
    <row r="256">
      <c r="A256" s="36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7"/>
      <c r="AB256" s="28"/>
      <c r="AC256" s="25"/>
      <c r="AD256" s="29"/>
      <c r="AE256" s="30"/>
      <c r="AF256" s="30"/>
      <c r="AG256" s="30"/>
      <c r="AH256" s="30"/>
      <c r="AI256" s="30"/>
      <c r="AJ256" s="30"/>
      <c r="AK256" s="30"/>
      <c r="AL256" s="30"/>
      <c r="AM256" s="30"/>
      <c r="AN256" s="37"/>
      <c r="AO256" s="28"/>
      <c r="AP256" s="29"/>
      <c r="AQ256" s="33"/>
      <c r="AR256" s="33"/>
      <c r="AS256" s="34"/>
      <c r="AT256" s="33"/>
      <c r="AU256" s="35"/>
    </row>
    <row r="257">
      <c r="A257" s="36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7"/>
      <c r="AB257" s="28"/>
      <c r="AC257" s="25"/>
      <c r="AD257" s="29"/>
      <c r="AE257" s="30"/>
      <c r="AF257" s="30"/>
      <c r="AG257" s="30"/>
      <c r="AH257" s="30"/>
      <c r="AI257" s="30"/>
      <c r="AJ257" s="30"/>
      <c r="AK257" s="30"/>
      <c r="AL257" s="30"/>
      <c r="AM257" s="30"/>
      <c r="AN257" s="37"/>
      <c r="AO257" s="28"/>
      <c r="AP257" s="29"/>
      <c r="AQ257" s="33"/>
      <c r="AR257" s="33"/>
      <c r="AS257" s="34"/>
      <c r="AT257" s="33"/>
      <c r="AU257" s="35"/>
    </row>
    <row r="258">
      <c r="A258" s="36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7"/>
      <c r="AB258" s="28"/>
      <c r="AC258" s="25"/>
      <c r="AD258" s="29"/>
      <c r="AE258" s="30"/>
      <c r="AF258" s="30"/>
      <c r="AG258" s="30"/>
      <c r="AH258" s="30"/>
      <c r="AI258" s="30"/>
      <c r="AJ258" s="30"/>
      <c r="AK258" s="30"/>
      <c r="AL258" s="30"/>
      <c r="AM258" s="30"/>
      <c r="AN258" s="37"/>
      <c r="AO258" s="28"/>
      <c r="AP258" s="29"/>
      <c r="AQ258" s="33"/>
      <c r="AR258" s="33"/>
      <c r="AS258" s="34"/>
      <c r="AT258" s="33"/>
      <c r="AU258" s="35"/>
    </row>
    <row r="259">
      <c r="A259" s="36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7"/>
      <c r="AB259" s="28"/>
      <c r="AC259" s="25"/>
      <c r="AD259" s="29"/>
      <c r="AE259" s="30"/>
      <c r="AF259" s="30"/>
      <c r="AG259" s="30"/>
      <c r="AH259" s="30"/>
      <c r="AI259" s="30"/>
      <c r="AJ259" s="30"/>
      <c r="AK259" s="30"/>
      <c r="AL259" s="30"/>
      <c r="AM259" s="30"/>
      <c r="AN259" s="37"/>
      <c r="AO259" s="28"/>
      <c r="AP259" s="29"/>
      <c r="AQ259" s="33"/>
      <c r="AR259" s="33"/>
      <c r="AS259" s="34"/>
      <c r="AT259" s="33"/>
      <c r="AU259" s="35"/>
    </row>
    <row r="260">
      <c r="A260" s="36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7"/>
      <c r="AB260" s="28"/>
      <c r="AC260" s="25"/>
      <c r="AD260" s="29"/>
      <c r="AE260" s="30"/>
      <c r="AF260" s="30"/>
      <c r="AG260" s="30"/>
      <c r="AH260" s="30"/>
      <c r="AI260" s="30"/>
      <c r="AJ260" s="30"/>
      <c r="AK260" s="30"/>
      <c r="AL260" s="30"/>
      <c r="AM260" s="30"/>
      <c r="AN260" s="37"/>
      <c r="AO260" s="28"/>
      <c r="AP260" s="29"/>
      <c r="AQ260" s="33"/>
      <c r="AR260" s="33"/>
      <c r="AS260" s="34"/>
      <c r="AT260" s="33"/>
      <c r="AU260" s="35"/>
    </row>
    <row r="261">
      <c r="A261" s="36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7"/>
      <c r="AB261" s="28"/>
      <c r="AC261" s="25"/>
      <c r="AD261" s="29"/>
      <c r="AE261" s="30"/>
      <c r="AF261" s="30"/>
      <c r="AG261" s="30"/>
      <c r="AH261" s="30"/>
      <c r="AI261" s="30"/>
      <c r="AJ261" s="30"/>
      <c r="AK261" s="30"/>
      <c r="AL261" s="30"/>
      <c r="AM261" s="30"/>
      <c r="AN261" s="37"/>
      <c r="AO261" s="28"/>
      <c r="AP261" s="29"/>
      <c r="AQ261" s="33"/>
      <c r="AR261" s="33"/>
      <c r="AS261" s="34"/>
      <c r="AT261" s="33"/>
      <c r="AU261" s="35"/>
    </row>
    <row r="262">
      <c r="A262" s="36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7"/>
      <c r="AB262" s="28"/>
      <c r="AC262" s="25"/>
      <c r="AD262" s="29"/>
      <c r="AE262" s="30"/>
      <c r="AF262" s="30"/>
      <c r="AG262" s="30"/>
      <c r="AH262" s="30"/>
      <c r="AI262" s="30"/>
      <c r="AJ262" s="30"/>
      <c r="AK262" s="30"/>
      <c r="AL262" s="30"/>
      <c r="AM262" s="30"/>
      <c r="AN262" s="37"/>
      <c r="AO262" s="28"/>
      <c r="AP262" s="29"/>
      <c r="AQ262" s="33"/>
      <c r="AR262" s="33"/>
      <c r="AS262" s="34"/>
      <c r="AT262" s="33"/>
      <c r="AU262" s="35"/>
    </row>
    <row r="263">
      <c r="A263" s="36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7"/>
      <c r="AB263" s="28"/>
      <c r="AC263" s="25"/>
      <c r="AD263" s="29"/>
      <c r="AE263" s="30"/>
      <c r="AF263" s="30"/>
      <c r="AG263" s="30"/>
      <c r="AH263" s="30"/>
      <c r="AI263" s="30"/>
      <c r="AJ263" s="30"/>
      <c r="AK263" s="30"/>
      <c r="AL263" s="30"/>
      <c r="AM263" s="30"/>
      <c r="AN263" s="37"/>
      <c r="AO263" s="28"/>
      <c r="AP263" s="29"/>
      <c r="AQ263" s="33"/>
      <c r="AR263" s="33"/>
      <c r="AS263" s="34"/>
      <c r="AT263" s="33"/>
      <c r="AU263" s="35"/>
    </row>
    <row r="264">
      <c r="A264" s="36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7"/>
      <c r="AB264" s="28"/>
      <c r="AC264" s="25"/>
      <c r="AD264" s="29"/>
      <c r="AE264" s="30"/>
      <c r="AF264" s="30"/>
      <c r="AG264" s="30"/>
      <c r="AH264" s="30"/>
      <c r="AI264" s="30"/>
      <c r="AJ264" s="30"/>
      <c r="AK264" s="30"/>
      <c r="AL264" s="30"/>
      <c r="AM264" s="30"/>
      <c r="AN264" s="37"/>
      <c r="AO264" s="28"/>
      <c r="AP264" s="29"/>
      <c r="AQ264" s="33"/>
      <c r="AR264" s="33"/>
      <c r="AS264" s="34"/>
      <c r="AT264" s="33"/>
      <c r="AU264" s="35"/>
    </row>
    <row r="265">
      <c r="A265" s="36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7"/>
      <c r="AB265" s="28"/>
      <c r="AC265" s="25"/>
      <c r="AD265" s="29"/>
      <c r="AE265" s="30"/>
      <c r="AF265" s="30"/>
      <c r="AG265" s="30"/>
      <c r="AH265" s="30"/>
      <c r="AI265" s="30"/>
      <c r="AJ265" s="30"/>
      <c r="AK265" s="30"/>
      <c r="AL265" s="30"/>
      <c r="AM265" s="30"/>
      <c r="AN265" s="37"/>
      <c r="AO265" s="28"/>
      <c r="AP265" s="29"/>
      <c r="AQ265" s="33"/>
      <c r="AR265" s="33"/>
      <c r="AS265" s="34"/>
      <c r="AT265" s="33"/>
      <c r="AU265" s="35"/>
    </row>
    <row r="266">
      <c r="A266" s="36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7"/>
      <c r="AB266" s="28"/>
      <c r="AC266" s="25"/>
      <c r="AD266" s="29"/>
      <c r="AE266" s="30"/>
      <c r="AF266" s="30"/>
      <c r="AG266" s="30"/>
      <c r="AH266" s="30"/>
      <c r="AI266" s="30"/>
      <c r="AJ266" s="30"/>
      <c r="AK266" s="30"/>
      <c r="AL266" s="30"/>
      <c r="AM266" s="30"/>
      <c r="AN266" s="37"/>
      <c r="AO266" s="28"/>
      <c r="AP266" s="29"/>
      <c r="AQ266" s="33"/>
      <c r="AR266" s="33"/>
      <c r="AS266" s="34"/>
      <c r="AT266" s="33"/>
      <c r="AU266" s="35"/>
    </row>
    <row r="267">
      <c r="A267" s="36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7"/>
      <c r="AB267" s="28"/>
      <c r="AC267" s="25"/>
      <c r="AD267" s="29"/>
      <c r="AE267" s="30"/>
      <c r="AF267" s="30"/>
      <c r="AG267" s="30"/>
      <c r="AH267" s="30"/>
      <c r="AI267" s="30"/>
      <c r="AJ267" s="30"/>
      <c r="AK267" s="30"/>
      <c r="AL267" s="30"/>
      <c r="AM267" s="30"/>
      <c r="AN267" s="37"/>
      <c r="AO267" s="28"/>
      <c r="AP267" s="29"/>
      <c r="AQ267" s="33"/>
      <c r="AR267" s="33"/>
      <c r="AS267" s="34"/>
      <c r="AT267" s="33"/>
      <c r="AU267" s="35"/>
    </row>
    <row r="268">
      <c r="A268" s="36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7"/>
      <c r="AB268" s="28"/>
      <c r="AC268" s="25"/>
      <c r="AD268" s="29"/>
      <c r="AE268" s="30"/>
      <c r="AF268" s="30"/>
      <c r="AG268" s="30"/>
      <c r="AH268" s="30"/>
      <c r="AI268" s="30"/>
      <c r="AJ268" s="30"/>
      <c r="AK268" s="30"/>
      <c r="AL268" s="30"/>
      <c r="AM268" s="30"/>
      <c r="AN268" s="37"/>
      <c r="AO268" s="28"/>
      <c r="AP268" s="29"/>
      <c r="AQ268" s="33"/>
      <c r="AR268" s="33"/>
      <c r="AS268" s="34"/>
      <c r="AT268" s="33"/>
      <c r="AU268" s="35"/>
    </row>
    <row r="269">
      <c r="A269" s="36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7"/>
      <c r="AB269" s="28"/>
      <c r="AC269" s="25"/>
      <c r="AD269" s="29"/>
      <c r="AE269" s="30"/>
      <c r="AF269" s="30"/>
      <c r="AG269" s="30"/>
      <c r="AH269" s="30"/>
      <c r="AI269" s="30"/>
      <c r="AJ269" s="30"/>
      <c r="AK269" s="30"/>
      <c r="AL269" s="30"/>
      <c r="AM269" s="30"/>
      <c r="AN269" s="37"/>
      <c r="AO269" s="28"/>
      <c r="AP269" s="29"/>
      <c r="AQ269" s="33"/>
      <c r="AR269" s="33"/>
      <c r="AS269" s="34"/>
      <c r="AT269" s="33"/>
      <c r="AU269" s="35"/>
    </row>
    <row r="270">
      <c r="A270" s="36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7"/>
      <c r="AB270" s="28"/>
      <c r="AC270" s="25"/>
      <c r="AD270" s="29"/>
      <c r="AE270" s="30"/>
      <c r="AF270" s="30"/>
      <c r="AG270" s="30"/>
      <c r="AH270" s="30"/>
      <c r="AI270" s="30"/>
      <c r="AJ270" s="30"/>
      <c r="AK270" s="30"/>
      <c r="AL270" s="30"/>
      <c r="AM270" s="30"/>
      <c r="AN270" s="37"/>
      <c r="AO270" s="28"/>
      <c r="AP270" s="29"/>
      <c r="AQ270" s="33"/>
      <c r="AR270" s="33"/>
      <c r="AS270" s="34"/>
      <c r="AT270" s="33"/>
      <c r="AU270" s="35"/>
    </row>
    <row r="271">
      <c r="A271" s="36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7"/>
      <c r="AB271" s="28"/>
      <c r="AC271" s="25"/>
      <c r="AD271" s="29"/>
      <c r="AE271" s="30"/>
      <c r="AF271" s="30"/>
      <c r="AG271" s="30"/>
      <c r="AH271" s="30"/>
      <c r="AI271" s="30"/>
      <c r="AJ271" s="30"/>
      <c r="AK271" s="30"/>
      <c r="AL271" s="30"/>
      <c r="AM271" s="30"/>
      <c r="AN271" s="37"/>
      <c r="AO271" s="28"/>
      <c r="AP271" s="29"/>
      <c r="AQ271" s="33"/>
      <c r="AR271" s="33"/>
      <c r="AS271" s="34"/>
      <c r="AT271" s="33"/>
      <c r="AU271" s="35"/>
    </row>
    <row r="272">
      <c r="A272" s="36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7"/>
      <c r="AB272" s="28"/>
      <c r="AC272" s="25"/>
      <c r="AD272" s="29"/>
      <c r="AE272" s="30"/>
      <c r="AF272" s="30"/>
      <c r="AG272" s="30"/>
      <c r="AH272" s="30"/>
      <c r="AI272" s="30"/>
      <c r="AJ272" s="30"/>
      <c r="AK272" s="30"/>
      <c r="AL272" s="30"/>
      <c r="AM272" s="30"/>
      <c r="AN272" s="37"/>
      <c r="AO272" s="28"/>
      <c r="AP272" s="29"/>
      <c r="AQ272" s="33"/>
      <c r="AR272" s="33"/>
      <c r="AS272" s="34"/>
      <c r="AT272" s="33"/>
      <c r="AU272" s="35"/>
    </row>
    <row r="273">
      <c r="A273" s="36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7"/>
      <c r="AB273" s="28"/>
      <c r="AC273" s="25"/>
      <c r="AD273" s="29"/>
      <c r="AE273" s="30"/>
      <c r="AF273" s="30"/>
      <c r="AG273" s="30"/>
      <c r="AH273" s="30"/>
      <c r="AI273" s="30"/>
      <c r="AJ273" s="30"/>
      <c r="AK273" s="30"/>
      <c r="AL273" s="30"/>
      <c r="AM273" s="30"/>
      <c r="AN273" s="37"/>
      <c r="AO273" s="28"/>
      <c r="AP273" s="29"/>
      <c r="AQ273" s="33"/>
      <c r="AR273" s="33"/>
      <c r="AS273" s="34"/>
      <c r="AT273" s="33"/>
      <c r="AU273" s="35"/>
    </row>
    <row r="274">
      <c r="A274" s="36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7"/>
      <c r="AB274" s="28"/>
      <c r="AC274" s="25"/>
      <c r="AD274" s="29"/>
      <c r="AE274" s="30"/>
      <c r="AF274" s="30"/>
      <c r="AG274" s="30"/>
      <c r="AH274" s="30"/>
      <c r="AI274" s="30"/>
      <c r="AJ274" s="30"/>
      <c r="AK274" s="30"/>
      <c r="AL274" s="30"/>
      <c r="AM274" s="30"/>
      <c r="AN274" s="37"/>
      <c r="AO274" s="28"/>
      <c r="AP274" s="29"/>
      <c r="AQ274" s="33"/>
      <c r="AR274" s="33"/>
      <c r="AS274" s="34"/>
      <c r="AT274" s="33"/>
      <c r="AU274" s="35"/>
    </row>
    <row r="275">
      <c r="A275" s="36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7"/>
      <c r="AB275" s="28"/>
      <c r="AC275" s="25"/>
      <c r="AD275" s="29"/>
      <c r="AE275" s="30"/>
      <c r="AF275" s="30"/>
      <c r="AG275" s="30"/>
      <c r="AH275" s="30"/>
      <c r="AI275" s="30"/>
      <c r="AJ275" s="30"/>
      <c r="AK275" s="30"/>
      <c r="AL275" s="30"/>
      <c r="AM275" s="30"/>
      <c r="AN275" s="37"/>
      <c r="AO275" s="28"/>
      <c r="AP275" s="29"/>
      <c r="AQ275" s="33"/>
      <c r="AR275" s="33"/>
      <c r="AS275" s="34"/>
      <c r="AT275" s="33"/>
      <c r="AU275" s="35"/>
    </row>
    <row r="276">
      <c r="A276" s="36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7"/>
      <c r="AB276" s="28"/>
      <c r="AC276" s="25"/>
      <c r="AD276" s="29"/>
      <c r="AE276" s="30"/>
      <c r="AF276" s="30"/>
      <c r="AG276" s="30"/>
      <c r="AH276" s="30"/>
      <c r="AI276" s="30"/>
      <c r="AJ276" s="30"/>
      <c r="AK276" s="30"/>
      <c r="AL276" s="30"/>
      <c r="AM276" s="30"/>
      <c r="AN276" s="37"/>
      <c r="AO276" s="28"/>
      <c r="AP276" s="29"/>
      <c r="AQ276" s="33"/>
      <c r="AR276" s="33"/>
      <c r="AS276" s="34"/>
      <c r="AT276" s="33"/>
      <c r="AU276" s="35"/>
    </row>
    <row r="277">
      <c r="A277" s="36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7"/>
      <c r="AB277" s="28"/>
      <c r="AC277" s="25"/>
      <c r="AD277" s="29"/>
      <c r="AE277" s="30"/>
      <c r="AF277" s="30"/>
      <c r="AG277" s="30"/>
      <c r="AH277" s="30"/>
      <c r="AI277" s="30"/>
      <c r="AJ277" s="30"/>
      <c r="AK277" s="30"/>
      <c r="AL277" s="30"/>
      <c r="AM277" s="30"/>
      <c r="AN277" s="37"/>
      <c r="AO277" s="28"/>
      <c r="AP277" s="29"/>
      <c r="AQ277" s="33"/>
      <c r="AR277" s="33"/>
      <c r="AS277" s="34"/>
      <c r="AT277" s="33"/>
      <c r="AU277" s="35"/>
    </row>
    <row r="278">
      <c r="A278" s="36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7"/>
      <c r="AB278" s="28"/>
      <c r="AC278" s="25"/>
      <c r="AD278" s="29"/>
      <c r="AE278" s="30"/>
      <c r="AF278" s="30"/>
      <c r="AG278" s="30"/>
      <c r="AH278" s="30"/>
      <c r="AI278" s="30"/>
      <c r="AJ278" s="30"/>
      <c r="AK278" s="30"/>
      <c r="AL278" s="30"/>
      <c r="AM278" s="30"/>
      <c r="AN278" s="37"/>
      <c r="AO278" s="28"/>
      <c r="AP278" s="29"/>
      <c r="AQ278" s="33"/>
      <c r="AR278" s="33"/>
      <c r="AS278" s="34"/>
      <c r="AT278" s="33"/>
      <c r="AU278" s="35"/>
    </row>
    <row r="279">
      <c r="A279" s="36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7"/>
      <c r="AB279" s="28"/>
      <c r="AC279" s="25"/>
      <c r="AD279" s="29"/>
      <c r="AE279" s="30"/>
      <c r="AF279" s="30"/>
      <c r="AG279" s="30"/>
      <c r="AH279" s="30"/>
      <c r="AI279" s="30"/>
      <c r="AJ279" s="30"/>
      <c r="AK279" s="30"/>
      <c r="AL279" s="30"/>
      <c r="AM279" s="30"/>
      <c r="AN279" s="37"/>
      <c r="AO279" s="28"/>
      <c r="AP279" s="29"/>
      <c r="AQ279" s="33"/>
      <c r="AR279" s="33"/>
      <c r="AS279" s="34"/>
      <c r="AT279" s="33"/>
      <c r="AU279" s="35"/>
    </row>
    <row r="280">
      <c r="A280" s="36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7"/>
      <c r="AB280" s="28"/>
      <c r="AC280" s="25"/>
      <c r="AD280" s="29"/>
      <c r="AE280" s="30"/>
      <c r="AF280" s="30"/>
      <c r="AG280" s="30"/>
      <c r="AH280" s="30"/>
      <c r="AI280" s="30"/>
      <c r="AJ280" s="30"/>
      <c r="AK280" s="30"/>
      <c r="AL280" s="30"/>
      <c r="AM280" s="30"/>
      <c r="AN280" s="37"/>
      <c r="AO280" s="28"/>
      <c r="AP280" s="29"/>
      <c r="AQ280" s="33"/>
      <c r="AR280" s="33"/>
      <c r="AS280" s="34"/>
      <c r="AT280" s="33"/>
      <c r="AU280" s="35"/>
    </row>
    <row r="281">
      <c r="A281" s="36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7"/>
      <c r="AB281" s="28"/>
      <c r="AC281" s="25"/>
      <c r="AD281" s="29"/>
      <c r="AE281" s="30"/>
      <c r="AF281" s="30"/>
      <c r="AG281" s="30"/>
      <c r="AH281" s="30"/>
      <c r="AI281" s="30"/>
      <c r="AJ281" s="30"/>
      <c r="AK281" s="30"/>
      <c r="AL281" s="30"/>
      <c r="AM281" s="30"/>
      <c r="AN281" s="37"/>
      <c r="AO281" s="28"/>
      <c r="AP281" s="29"/>
      <c r="AQ281" s="33"/>
      <c r="AR281" s="33"/>
      <c r="AS281" s="34"/>
      <c r="AT281" s="33"/>
      <c r="AU281" s="35"/>
    </row>
    <row r="282">
      <c r="A282" s="36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7"/>
      <c r="AB282" s="28"/>
      <c r="AC282" s="25"/>
      <c r="AD282" s="29"/>
      <c r="AE282" s="30"/>
      <c r="AF282" s="30"/>
      <c r="AG282" s="30"/>
      <c r="AH282" s="30"/>
      <c r="AI282" s="30"/>
      <c r="AJ282" s="30"/>
      <c r="AK282" s="30"/>
      <c r="AL282" s="30"/>
      <c r="AM282" s="30"/>
      <c r="AN282" s="37"/>
      <c r="AO282" s="28"/>
      <c r="AP282" s="29"/>
      <c r="AQ282" s="33"/>
      <c r="AR282" s="33"/>
      <c r="AS282" s="34"/>
      <c r="AT282" s="33"/>
      <c r="AU282" s="35"/>
    </row>
    <row r="283">
      <c r="A283" s="36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7"/>
      <c r="AB283" s="28"/>
      <c r="AC283" s="25"/>
      <c r="AD283" s="29"/>
      <c r="AE283" s="30"/>
      <c r="AF283" s="30"/>
      <c r="AG283" s="30"/>
      <c r="AH283" s="30"/>
      <c r="AI283" s="30"/>
      <c r="AJ283" s="30"/>
      <c r="AK283" s="30"/>
      <c r="AL283" s="30"/>
      <c r="AM283" s="30"/>
      <c r="AN283" s="37"/>
      <c r="AO283" s="28"/>
      <c r="AP283" s="29"/>
      <c r="AQ283" s="33"/>
      <c r="AR283" s="33"/>
      <c r="AS283" s="34"/>
      <c r="AT283" s="33"/>
      <c r="AU283" s="35"/>
    </row>
    <row r="284">
      <c r="A284" s="36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7"/>
      <c r="AB284" s="28"/>
      <c r="AC284" s="25"/>
      <c r="AD284" s="29"/>
      <c r="AE284" s="30"/>
      <c r="AF284" s="30"/>
      <c r="AG284" s="30"/>
      <c r="AH284" s="30"/>
      <c r="AI284" s="30"/>
      <c r="AJ284" s="30"/>
      <c r="AK284" s="30"/>
      <c r="AL284" s="30"/>
      <c r="AM284" s="30"/>
      <c r="AN284" s="37"/>
      <c r="AO284" s="28"/>
      <c r="AP284" s="29"/>
      <c r="AQ284" s="33"/>
      <c r="AR284" s="33"/>
      <c r="AS284" s="34"/>
      <c r="AT284" s="33"/>
      <c r="AU284" s="35"/>
    </row>
    <row r="285">
      <c r="A285" s="36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7"/>
      <c r="AB285" s="28"/>
      <c r="AC285" s="25"/>
      <c r="AD285" s="29"/>
      <c r="AE285" s="30"/>
      <c r="AF285" s="30"/>
      <c r="AG285" s="30"/>
      <c r="AH285" s="30"/>
      <c r="AI285" s="30"/>
      <c r="AJ285" s="30"/>
      <c r="AK285" s="30"/>
      <c r="AL285" s="30"/>
      <c r="AM285" s="30"/>
      <c r="AN285" s="37"/>
      <c r="AO285" s="28"/>
      <c r="AP285" s="29"/>
      <c r="AQ285" s="33"/>
      <c r="AR285" s="33"/>
      <c r="AS285" s="34"/>
      <c r="AT285" s="33"/>
      <c r="AU285" s="35"/>
    </row>
    <row r="286">
      <c r="A286" s="36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7"/>
      <c r="AB286" s="28"/>
      <c r="AC286" s="25"/>
      <c r="AD286" s="29"/>
      <c r="AE286" s="30"/>
      <c r="AF286" s="30"/>
      <c r="AG286" s="30"/>
      <c r="AH286" s="30"/>
      <c r="AI286" s="30"/>
      <c r="AJ286" s="30"/>
      <c r="AK286" s="30"/>
      <c r="AL286" s="30"/>
      <c r="AM286" s="30"/>
      <c r="AN286" s="37"/>
      <c r="AO286" s="28"/>
      <c r="AP286" s="29"/>
      <c r="AQ286" s="33"/>
      <c r="AR286" s="33"/>
      <c r="AS286" s="34"/>
      <c r="AT286" s="33"/>
      <c r="AU286" s="35"/>
    </row>
    <row r="287">
      <c r="A287" s="36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7"/>
      <c r="AB287" s="28"/>
      <c r="AC287" s="25"/>
      <c r="AD287" s="29"/>
      <c r="AE287" s="30"/>
      <c r="AF287" s="30"/>
      <c r="AG287" s="30"/>
      <c r="AH287" s="30"/>
      <c r="AI287" s="30"/>
      <c r="AJ287" s="30"/>
      <c r="AK287" s="30"/>
      <c r="AL287" s="30"/>
      <c r="AM287" s="30"/>
      <c r="AN287" s="37"/>
      <c r="AO287" s="28"/>
      <c r="AP287" s="29"/>
      <c r="AQ287" s="33"/>
      <c r="AR287" s="33"/>
      <c r="AS287" s="34"/>
      <c r="AT287" s="33"/>
      <c r="AU287" s="35"/>
    </row>
    <row r="288">
      <c r="A288" s="36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7"/>
      <c r="AB288" s="28"/>
      <c r="AC288" s="25"/>
      <c r="AD288" s="29"/>
      <c r="AE288" s="30"/>
      <c r="AF288" s="30"/>
      <c r="AG288" s="30"/>
      <c r="AH288" s="30"/>
      <c r="AI288" s="30"/>
      <c r="AJ288" s="30"/>
      <c r="AK288" s="30"/>
      <c r="AL288" s="30"/>
      <c r="AM288" s="30"/>
      <c r="AN288" s="37"/>
      <c r="AO288" s="28"/>
      <c r="AP288" s="29"/>
      <c r="AQ288" s="33"/>
      <c r="AR288" s="33"/>
      <c r="AS288" s="34"/>
      <c r="AT288" s="33"/>
      <c r="AU288" s="35"/>
    </row>
    <row r="289">
      <c r="A289" s="36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7"/>
      <c r="AB289" s="28"/>
      <c r="AC289" s="25"/>
      <c r="AD289" s="29"/>
      <c r="AE289" s="30"/>
      <c r="AF289" s="30"/>
      <c r="AG289" s="30"/>
      <c r="AH289" s="30"/>
      <c r="AI289" s="30"/>
      <c r="AJ289" s="30"/>
      <c r="AK289" s="30"/>
      <c r="AL289" s="30"/>
      <c r="AM289" s="30"/>
      <c r="AN289" s="37"/>
      <c r="AO289" s="28"/>
      <c r="AP289" s="29"/>
      <c r="AQ289" s="33"/>
      <c r="AR289" s="33"/>
      <c r="AS289" s="34"/>
      <c r="AT289" s="33"/>
      <c r="AU289" s="35"/>
    </row>
    <row r="290">
      <c r="A290" s="36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7"/>
      <c r="AB290" s="28"/>
      <c r="AC290" s="25"/>
      <c r="AD290" s="29"/>
      <c r="AE290" s="30"/>
      <c r="AF290" s="30"/>
      <c r="AG290" s="30"/>
      <c r="AH290" s="30"/>
      <c r="AI290" s="30"/>
      <c r="AJ290" s="30"/>
      <c r="AK290" s="30"/>
      <c r="AL290" s="30"/>
      <c r="AM290" s="30"/>
      <c r="AN290" s="37"/>
      <c r="AO290" s="28"/>
      <c r="AP290" s="29"/>
      <c r="AQ290" s="33"/>
      <c r="AR290" s="33"/>
      <c r="AS290" s="34"/>
      <c r="AT290" s="33"/>
      <c r="AU290" s="35"/>
    </row>
    <row r="291">
      <c r="A291" s="36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7"/>
      <c r="AB291" s="28"/>
      <c r="AC291" s="25"/>
      <c r="AD291" s="29"/>
      <c r="AE291" s="30"/>
      <c r="AF291" s="30"/>
      <c r="AG291" s="30"/>
      <c r="AH291" s="30"/>
      <c r="AI291" s="30"/>
      <c r="AJ291" s="30"/>
      <c r="AK291" s="30"/>
      <c r="AL291" s="30"/>
      <c r="AM291" s="30"/>
      <c r="AN291" s="37"/>
      <c r="AO291" s="28"/>
      <c r="AP291" s="29"/>
      <c r="AQ291" s="33"/>
      <c r="AR291" s="33"/>
      <c r="AS291" s="34"/>
      <c r="AT291" s="33"/>
      <c r="AU291" s="35"/>
    </row>
    <row r="292">
      <c r="A292" s="36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7"/>
      <c r="AB292" s="28"/>
      <c r="AC292" s="25"/>
      <c r="AD292" s="29"/>
      <c r="AE292" s="30"/>
      <c r="AF292" s="30"/>
      <c r="AG292" s="30"/>
      <c r="AH292" s="30"/>
      <c r="AI292" s="30"/>
      <c r="AJ292" s="30"/>
      <c r="AK292" s="30"/>
      <c r="AL292" s="30"/>
      <c r="AM292" s="30"/>
      <c r="AN292" s="37"/>
      <c r="AO292" s="28"/>
      <c r="AP292" s="29"/>
      <c r="AQ292" s="33"/>
      <c r="AR292" s="33"/>
      <c r="AS292" s="34"/>
      <c r="AT292" s="33"/>
      <c r="AU292" s="35"/>
    </row>
    <row r="293">
      <c r="A293" s="36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7"/>
      <c r="AB293" s="28"/>
      <c r="AC293" s="25"/>
      <c r="AD293" s="29"/>
      <c r="AE293" s="30"/>
      <c r="AF293" s="30"/>
      <c r="AG293" s="30"/>
      <c r="AH293" s="30"/>
      <c r="AI293" s="30"/>
      <c r="AJ293" s="30"/>
      <c r="AK293" s="30"/>
      <c r="AL293" s="30"/>
      <c r="AM293" s="30"/>
      <c r="AN293" s="37"/>
      <c r="AO293" s="28"/>
      <c r="AP293" s="29"/>
      <c r="AQ293" s="33"/>
      <c r="AR293" s="33"/>
      <c r="AS293" s="34"/>
      <c r="AT293" s="33"/>
      <c r="AU293" s="35"/>
    </row>
    <row r="294">
      <c r="A294" s="36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7"/>
      <c r="AB294" s="28"/>
      <c r="AC294" s="25"/>
      <c r="AD294" s="29"/>
      <c r="AE294" s="30"/>
      <c r="AF294" s="30"/>
      <c r="AG294" s="30"/>
      <c r="AH294" s="30"/>
      <c r="AI294" s="30"/>
      <c r="AJ294" s="30"/>
      <c r="AK294" s="30"/>
      <c r="AL294" s="30"/>
      <c r="AM294" s="30"/>
      <c r="AN294" s="37"/>
      <c r="AO294" s="28"/>
      <c r="AP294" s="29"/>
      <c r="AQ294" s="33"/>
      <c r="AR294" s="33"/>
      <c r="AS294" s="34"/>
      <c r="AT294" s="33"/>
      <c r="AU294" s="35"/>
    </row>
    <row r="295">
      <c r="A295" s="36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7"/>
      <c r="AB295" s="28"/>
      <c r="AC295" s="25"/>
      <c r="AD295" s="29"/>
      <c r="AE295" s="30"/>
      <c r="AF295" s="30"/>
      <c r="AG295" s="30"/>
      <c r="AH295" s="30"/>
      <c r="AI295" s="30"/>
      <c r="AJ295" s="30"/>
      <c r="AK295" s="30"/>
      <c r="AL295" s="30"/>
      <c r="AM295" s="30"/>
      <c r="AN295" s="37"/>
      <c r="AO295" s="28"/>
      <c r="AP295" s="29"/>
      <c r="AQ295" s="33"/>
      <c r="AR295" s="33"/>
      <c r="AS295" s="34"/>
      <c r="AT295" s="33"/>
      <c r="AU295" s="35"/>
    </row>
    <row r="296">
      <c r="A296" s="36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7"/>
      <c r="AB296" s="28"/>
      <c r="AC296" s="25"/>
      <c r="AD296" s="29"/>
      <c r="AE296" s="30"/>
      <c r="AF296" s="30"/>
      <c r="AG296" s="30"/>
      <c r="AH296" s="30"/>
      <c r="AI296" s="30"/>
      <c r="AJ296" s="30"/>
      <c r="AK296" s="30"/>
      <c r="AL296" s="30"/>
      <c r="AM296" s="30"/>
      <c r="AN296" s="37"/>
      <c r="AO296" s="28"/>
      <c r="AP296" s="29"/>
      <c r="AQ296" s="33"/>
      <c r="AR296" s="33"/>
      <c r="AS296" s="34"/>
      <c r="AT296" s="33"/>
      <c r="AU296" s="35"/>
    </row>
    <row r="297">
      <c r="A297" s="36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7"/>
      <c r="AB297" s="28"/>
      <c r="AC297" s="25"/>
      <c r="AD297" s="29"/>
      <c r="AE297" s="30"/>
      <c r="AF297" s="30"/>
      <c r="AG297" s="30"/>
      <c r="AH297" s="30"/>
      <c r="AI297" s="30"/>
      <c r="AJ297" s="30"/>
      <c r="AK297" s="30"/>
      <c r="AL297" s="30"/>
      <c r="AM297" s="30"/>
      <c r="AN297" s="37"/>
      <c r="AO297" s="28"/>
      <c r="AP297" s="29"/>
      <c r="AQ297" s="33"/>
      <c r="AR297" s="33"/>
      <c r="AS297" s="34"/>
      <c r="AT297" s="33"/>
      <c r="AU297" s="35"/>
    </row>
    <row r="298">
      <c r="A298" s="36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7"/>
      <c r="AB298" s="28"/>
      <c r="AC298" s="25"/>
      <c r="AD298" s="29"/>
      <c r="AE298" s="30"/>
      <c r="AF298" s="30"/>
      <c r="AG298" s="30"/>
      <c r="AH298" s="30"/>
      <c r="AI298" s="30"/>
      <c r="AJ298" s="30"/>
      <c r="AK298" s="30"/>
      <c r="AL298" s="30"/>
      <c r="AM298" s="30"/>
      <c r="AN298" s="37"/>
      <c r="AO298" s="28"/>
      <c r="AP298" s="29"/>
      <c r="AQ298" s="33"/>
      <c r="AR298" s="33"/>
      <c r="AS298" s="34"/>
      <c r="AT298" s="33"/>
      <c r="AU298" s="35"/>
    </row>
    <row r="299">
      <c r="A299" s="36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7"/>
      <c r="AB299" s="28"/>
      <c r="AC299" s="25"/>
      <c r="AD299" s="29"/>
      <c r="AE299" s="30"/>
      <c r="AF299" s="30"/>
      <c r="AG299" s="30"/>
      <c r="AH299" s="30"/>
      <c r="AI299" s="30"/>
      <c r="AJ299" s="30"/>
      <c r="AK299" s="30"/>
      <c r="AL299" s="30"/>
      <c r="AM299" s="30"/>
      <c r="AN299" s="37"/>
      <c r="AO299" s="28"/>
      <c r="AP299" s="29"/>
      <c r="AQ299" s="33"/>
      <c r="AR299" s="33"/>
      <c r="AS299" s="34"/>
      <c r="AT299" s="33"/>
      <c r="AU299" s="35"/>
    </row>
    <row r="300">
      <c r="A300" s="36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7"/>
      <c r="AB300" s="28"/>
      <c r="AC300" s="25"/>
      <c r="AD300" s="29"/>
      <c r="AE300" s="30"/>
      <c r="AF300" s="30"/>
      <c r="AG300" s="30"/>
      <c r="AH300" s="30"/>
      <c r="AI300" s="30"/>
      <c r="AJ300" s="30"/>
      <c r="AK300" s="30"/>
      <c r="AL300" s="30"/>
      <c r="AM300" s="30"/>
      <c r="AN300" s="37"/>
      <c r="AO300" s="28"/>
      <c r="AP300" s="29"/>
      <c r="AQ300" s="33"/>
      <c r="AR300" s="33"/>
      <c r="AS300" s="34"/>
      <c r="AT300" s="33"/>
      <c r="AU300" s="35"/>
    </row>
    <row r="301">
      <c r="A301" s="36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7"/>
      <c r="AB301" s="28"/>
      <c r="AC301" s="25"/>
      <c r="AD301" s="29"/>
      <c r="AE301" s="30"/>
      <c r="AF301" s="30"/>
      <c r="AG301" s="30"/>
      <c r="AH301" s="30"/>
      <c r="AI301" s="30"/>
      <c r="AJ301" s="30"/>
      <c r="AK301" s="30"/>
      <c r="AL301" s="30"/>
      <c r="AM301" s="30"/>
      <c r="AN301" s="37"/>
      <c r="AO301" s="28"/>
      <c r="AP301" s="29"/>
      <c r="AQ301" s="33"/>
      <c r="AR301" s="33"/>
      <c r="AS301" s="34"/>
      <c r="AT301" s="33"/>
      <c r="AU301" s="35"/>
    </row>
    <row r="302">
      <c r="A302" s="36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7"/>
      <c r="AB302" s="28"/>
      <c r="AC302" s="25"/>
      <c r="AD302" s="29"/>
      <c r="AE302" s="30"/>
      <c r="AF302" s="30"/>
      <c r="AG302" s="30"/>
      <c r="AH302" s="30"/>
      <c r="AI302" s="30"/>
      <c r="AJ302" s="30"/>
      <c r="AK302" s="30"/>
      <c r="AL302" s="30"/>
      <c r="AM302" s="30"/>
      <c r="AN302" s="37"/>
      <c r="AO302" s="28"/>
      <c r="AP302" s="29"/>
      <c r="AQ302" s="33"/>
      <c r="AR302" s="33"/>
      <c r="AS302" s="34"/>
      <c r="AT302" s="33"/>
      <c r="AU302" s="35"/>
    </row>
    <row r="303">
      <c r="A303" s="36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7"/>
      <c r="AB303" s="28"/>
      <c r="AC303" s="25"/>
      <c r="AD303" s="29"/>
      <c r="AE303" s="30"/>
      <c r="AF303" s="30"/>
      <c r="AG303" s="30"/>
      <c r="AH303" s="30"/>
      <c r="AI303" s="30"/>
      <c r="AJ303" s="30"/>
      <c r="AK303" s="30"/>
      <c r="AL303" s="30"/>
      <c r="AM303" s="30"/>
      <c r="AN303" s="37"/>
      <c r="AO303" s="28"/>
      <c r="AP303" s="29"/>
      <c r="AQ303" s="33"/>
      <c r="AR303" s="33"/>
      <c r="AS303" s="34"/>
      <c r="AT303" s="33"/>
      <c r="AU303" s="35"/>
    </row>
    <row r="304">
      <c r="A304" s="36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7"/>
      <c r="AB304" s="28"/>
      <c r="AC304" s="25"/>
      <c r="AD304" s="29"/>
      <c r="AE304" s="30"/>
      <c r="AF304" s="30"/>
      <c r="AG304" s="30"/>
      <c r="AH304" s="30"/>
      <c r="AI304" s="30"/>
      <c r="AJ304" s="30"/>
      <c r="AK304" s="30"/>
      <c r="AL304" s="30"/>
      <c r="AM304" s="30"/>
      <c r="AN304" s="37"/>
      <c r="AO304" s="28"/>
      <c r="AP304" s="29"/>
      <c r="AQ304" s="33"/>
      <c r="AR304" s="33"/>
      <c r="AS304" s="34"/>
      <c r="AT304" s="33"/>
      <c r="AU304" s="35"/>
    </row>
    <row r="305">
      <c r="A305" s="36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7"/>
      <c r="AB305" s="28"/>
      <c r="AC305" s="25"/>
      <c r="AD305" s="29"/>
      <c r="AE305" s="30"/>
      <c r="AF305" s="30"/>
      <c r="AG305" s="30"/>
      <c r="AH305" s="30"/>
      <c r="AI305" s="30"/>
      <c r="AJ305" s="30"/>
      <c r="AK305" s="30"/>
      <c r="AL305" s="30"/>
      <c r="AM305" s="30"/>
      <c r="AN305" s="37"/>
      <c r="AO305" s="28"/>
      <c r="AP305" s="29"/>
      <c r="AQ305" s="33"/>
      <c r="AR305" s="33"/>
      <c r="AS305" s="34"/>
      <c r="AT305" s="33"/>
      <c r="AU305" s="35"/>
    </row>
    <row r="306">
      <c r="A306" s="36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7"/>
      <c r="AB306" s="28"/>
      <c r="AC306" s="25"/>
      <c r="AD306" s="29"/>
      <c r="AE306" s="30"/>
      <c r="AF306" s="30"/>
      <c r="AG306" s="30"/>
      <c r="AH306" s="30"/>
      <c r="AI306" s="30"/>
      <c r="AJ306" s="30"/>
      <c r="AK306" s="30"/>
      <c r="AL306" s="30"/>
      <c r="AM306" s="30"/>
      <c r="AN306" s="37"/>
      <c r="AO306" s="28"/>
      <c r="AP306" s="29"/>
      <c r="AQ306" s="33"/>
      <c r="AR306" s="33"/>
      <c r="AS306" s="34"/>
      <c r="AT306" s="33"/>
      <c r="AU306" s="35"/>
    </row>
    <row r="307">
      <c r="A307" s="36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7"/>
      <c r="AB307" s="28"/>
      <c r="AC307" s="25"/>
      <c r="AD307" s="29"/>
      <c r="AE307" s="30"/>
      <c r="AF307" s="30"/>
      <c r="AG307" s="30"/>
      <c r="AH307" s="30"/>
      <c r="AI307" s="30"/>
      <c r="AJ307" s="30"/>
      <c r="AK307" s="30"/>
      <c r="AL307" s="30"/>
      <c r="AM307" s="30"/>
      <c r="AN307" s="37"/>
      <c r="AO307" s="28"/>
      <c r="AP307" s="29"/>
      <c r="AQ307" s="33"/>
      <c r="AR307" s="33"/>
      <c r="AS307" s="34"/>
      <c r="AT307" s="33"/>
      <c r="AU307" s="35"/>
    </row>
    <row r="308">
      <c r="A308" s="36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7"/>
      <c r="AB308" s="28"/>
      <c r="AC308" s="25"/>
      <c r="AD308" s="29"/>
      <c r="AE308" s="30"/>
      <c r="AF308" s="30"/>
      <c r="AG308" s="30"/>
      <c r="AH308" s="30"/>
      <c r="AI308" s="30"/>
      <c r="AJ308" s="30"/>
      <c r="AK308" s="30"/>
      <c r="AL308" s="30"/>
      <c r="AM308" s="30"/>
      <c r="AN308" s="37"/>
      <c r="AO308" s="28"/>
      <c r="AP308" s="29"/>
      <c r="AQ308" s="33"/>
      <c r="AR308" s="33"/>
      <c r="AS308" s="34"/>
      <c r="AT308" s="33"/>
      <c r="AU308" s="35"/>
    </row>
    <row r="309">
      <c r="A309" s="36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7"/>
      <c r="AB309" s="28"/>
      <c r="AC309" s="25"/>
      <c r="AD309" s="29"/>
      <c r="AE309" s="30"/>
      <c r="AF309" s="30"/>
      <c r="AG309" s="30"/>
      <c r="AH309" s="30"/>
      <c r="AI309" s="30"/>
      <c r="AJ309" s="30"/>
      <c r="AK309" s="30"/>
      <c r="AL309" s="30"/>
      <c r="AM309" s="30"/>
      <c r="AN309" s="37"/>
      <c r="AO309" s="28"/>
      <c r="AP309" s="29"/>
      <c r="AQ309" s="33"/>
      <c r="AR309" s="33"/>
      <c r="AS309" s="34"/>
      <c r="AT309" s="33"/>
      <c r="AU309" s="35"/>
    </row>
    <row r="310">
      <c r="A310" s="36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7"/>
      <c r="AB310" s="28"/>
      <c r="AC310" s="25"/>
      <c r="AD310" s="29"/>
      <c r="AE310" s="30"/>
      <c r="AF310" s="30"/>
      <c r="AG310" s="30"/>
      <c r="AH310" s="30"/>
      <c r="AI310" s="30"/>
      <c r="AJ310" s="30"/>
      <c r="AK310" s="30"/>
      <c r="AL310" s="30"/>
      <c r="AM310" s="30"/>
      <c r="AN310" s="37"/>
      <c r="AO310" s="28"/>
      <c r="AP310" s="29"/>
      <c r="AQ310" s="33"/>
      <c r="AR310" s="33"/>
      <c r="AS310" s="34"/>
      <c r="AT310" s="33"/>
      <c r="AU310" s="35"/>
    </row>
    <row r="311">
      <c r="A311" s="36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7"/>
      <c r="AB311" s="28"/>
      <c r="AC311" s="25"/>
      <c r="AD311" s="29"/>
      <c r="AE311" s="30"/>
      <c r="AF311" s="30"/>
      <c r="AG311" s="30"/>
      <c r="AH311" s="30"/>
      <c r="AI311" s="30"/>
      <c r="AJ311" s="30"/>
      <c r="AK311" s="30"/>
      <c r="AL311" s="30"/>
      <c r="AM311" s="30"/>
      <c r="AN311" s="37"/>
      <c r="AO311" s="28"/>
      <c r="AP311" s="29"/>
      <c r="AQ311" s="33"/>
      <c r="AR311" s="33"/>
      <c r="AS311" s="34"/>
      <c r="AT311" s="33"/>
      <c r="AU311" s="35"/>
    </row>
    <row r="312">
      <c r="A312" s="36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7"/>
      <c r="AB312" s="28"/>
      <c r="AC312" s="25"/>
      <c r="AD312" s="29"/>
      <c r="AE312" s="30"/>
      <c r="AF312" s="30"/>
      <c r="AG312" s="30"/>
      <c r="AH312" s="30"/>
      <c r="AI312" s="30"/>
      <c r="AJ312" s="30"/>
      <c r="AK312" s="30"/>
      <c r="AL312" s="30"/>
      <c r="AM312" s="30"/>
      <c r="AN312" s="37"/>
      <c r="AO312" s="28"/>
      <c r="AP312" s="29"/>
      <c r="AQ312" s="33"/>
      <c r="AR312" s="33"/>
      <c r="AS312" s="34"/>
      <c r="AT312" s="33"/>
      <c r="AU312" s="35"/>
    </row>
    <row r="313">
      <c r="A313" s="36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7"/>
      <c r="AB313" s="28"/>
      <c r="AC313" s="25"/>
      <c r="AD313" s="29"/>
      <c r="AE313" s="30"/>
      <c r="AF313" s="30"/>
      <c r="AG313" s="30"/>
      <c r="AH313" s="30"/>
      <c r="AI313" s="30"/>
      <c r="AJ313" s="30"/>
      <c r="AK313" s="30"/>
      <c r="AL313" s="30"/>
      <c r="AM313" s="30"/>
      <c r="AN313" s="37"/>
      <c r="AO313" s="28"/>
      <c r="AP313" s="29"/>
      <c r="AQ313" s="33"/>
      <c r="AR313" s="33"/>
      <c r="AS313" s="34"/>
      <c r="AT313" s="33"/>
      <c r="AU313" s="35"/>
    </row>
    <row r="314">
      <c r="A314" s="36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7"/>
      <c r="AB314" s="28"/>
      <c r="AC314" s="25"/>
      <c r="AD314" s="29"/>
      <c r="AE314" s="30"/>
      <c r="AF314" s="30"/>
      <c r="AG314" s="30"/>
      <c r="AH314" s="30"/>
      <c r="AI314" s="30"/>
      <c r="AJ314" s="30"/>
      <c r="AK314" s="30"/>
      <c r="AL314" s="30"/>
      <c r="AM314" s="30"/>
      <c r="AN314" s="37"/>
      <c r="AO314" s="28"/>
      <c r="AP314" s="29"/>
      <c r="AQ314" s="33"/>
      <c r="AR314" s="33"/>
      <c r="AS314" s="34"/>
      <c r="AT314" s="33"/>
      <c r="AU314" s="35"/>
    </row>
    <row r="315">
      <c r="A315" s="36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7"/>
      <c r="AB315" s="28"/>
      <c r="AC315" s="25"/>
      <c r="AD315" s="29"/>
      <c r="AE315" s="30"/>
      <c r="AF315" s="30"/>
      <c r="AG315" s="30"/>
      <c r="AH315" s="30"/>
      <c r="AI315" s="30"/>
      <c r="AJ315" s="30"/>
      <c r="AK315" s="30"/>
      <c r="AL315" s="30"/>
      <c r="AM315" s="30"/>
      <c r="AN315" s="37"/>
      <c r="AO315" s="28"/>
      <c r="AP315" s="29"/>
      <c r="AQ315" s="33"/>
      <c r="AR315" s="33"/>
      <c r="AS315" s="34"/>
      <c r="AT315" s="33"/>
      <c r="AU315" s="35"/>
    </row>
    <row r="316">
      <c r="A316" s="36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7"/>
      <c r="AB316" s="28"/>
      <c r="AC316" s="25"/>
      <c r="AD316" s="29"/>
      <c r="AE316" s="30"/>
      <c r="AF316" s="30"/>
      <c r="AG316" s="30"/>
      <c r="AH316" s="30"/>
      <c r="AI316" s="30"/>
      <c r="AJ316" s="30"/>
      <c r="AK316" s="30"/>
      <c r="AL316" s="30"/>
      <c r="AM316" s="30"/>
      <c r="AN316" s="37"/>
      <c r="AO316" s="28"/>
      <c r="AP316" s="29"/>
      <c r="AQ316" s="33"/>
      <c r="AR316" s="33"/>
      <c r="AS316" s="34"/>
      <c r="AT316" s="33"/>
      <c r="AU316" s="35"/>
    </row>
    <row r="317">
      <c r="A317" s="36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7"/>
      <c r="AB317" s="28"/>
      <c r="AC317" s="25"/>
      <c r="AD317" s="29"/>
      <c r="AE317" s="30"/>
      <c r="AF317" s="30"/>
      <c r="AG317" s="30"/>
      <c r="AH317" s="30"/>
      <c r="AI317" s="30"/>
      <c r="AJ317" s="30"/>
      <c r="AK317" s="30"/>
      <c r="AL317" s="30"/>
      <c r="AM317" s="30"/>
      <c r="AN317" s="37"/>
      <c r="AO317" s="28"/>
      <c r="AP317" s="29"/>
      <c r="AQ317" s="33"/>
      <c r="AR317" s="33"/>
      <c r="AS317" s="34"/>
      <c r="AT317" s="33"/>
      <c r="AU317" s="35"/>
    </row>
    <row r="318">
      <c r="A318" s="36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7"/>
      <c r="AB318" s="28"/>
      <c r="AC318" s="25"/>
      <c r="AD318" s="29"/>
      <c r="AE318" s="30"/>
      <c r="AF318" s="30"/>
      <c r="AG318" s="30"/>
      <c r="AH318" s="30"/>
      <c r="AI318" s="30"/>
      <c r="AJ318" s="30"/>
      <c r="AK318" s="30"/>
      <c r="AL318" s="30"/>
      <c r="AM318" s="30"/>
      <c r="AN318" s="37"/>
      <c r="AO318" s="28"/>
      <c r="AP318" s="29"/>
      <c r="AQ318" s="33"/>
      <c r="AR318" s="33"/>
      <c r="AS318" s="34"/>
      <c r="AT318" s="33"/>
      <c r="AU318" s="35"/>
    </row>
    <row r="319">
      <c r="A319" s="36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7"/>
      <c r="AB319" s="28"/>
      <c r="AC319" s="25"/>
      <c r="AD319" s="29"/>
      <c r="AE319" s="30"/>
      <c r="AF319" s="30"/>
      <c r="AG319" s="30"/>
      <c r="AH319" s="30"/>
      <c r="AI319" s="30"/>
      <c r="AJ319" s="30"/>
      <c r="AK319" s="30"/>
      <c r="AL319" s="30"/>
      <c r="AM319" s="30"/>
      <c r="AN319" s="37"/>
      <c r="AO319" s="28"/>
      <c r="AP319" s="29"/>
      <c r="AQ319" s="33"/>
      <c r="AR319" s="33"/>
      <c r="AS319" s="34"/>
      <c r="AT319" s="33"/>
      <c r="AU319" s="35"/>
    </row>
    <row r="320">
      <c r="A320" s="36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7"/>
      <c r="AB320" s="28"/>
      <c r="AC320" s="25"/>
      <c r="AD320" s="29"/>
      <c r="AE320" s="30"/>
      <c r="AF320" s="30"/>
      <c r="AG320" s="30"/>
      <c r="AH320" s="30"/>
      <c r="AI320" s="30"/>
      <c r="AJ320" s="30"/>
      <c r="AK320" s="30"/>
      <c r="AL320" s="30"/>
      <c r="AM320" s="30"/>
      <c r="AN320" s="37"/>
      <c r="AO320" s="28"/>
      <c r="AP320" s="29"/>
      <c r="AQ320" s="33"/>
      <c r="AR320" s="33"/>
      <c r="AS320" s="34"/>
      <c r="AT320" s="33"/>
      <c r="AU320" s="35"/>
    </row>
    <row r="321">
      <c r="A321" s="36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7"/>
      <c r="AB321" s="28"/>
      <c r="AC321" s="25"/>
      <c r="AD321" s="29"/>
      <c r="AE321" s="30"/>
      <c r="AF321" s="30"/>
      <c r="AG321" s="30"/>
      <c r="AH321" s="30"/>
      <c r="AI321" s="30"/>
      <c r="AJ321" s="30"/>
      <c r="AK321" s="30"/>
      <c r="AL321" s="30"/>
      <c r="AM321" s="30"/>
      <c r="AN321" s="37"/>
      <c r="AO321" s="28"/>
      <c r="AP321" s="29"/>
      <c r="AQ321" s="33"/>
      <c r="AR321" s="33"/>
      <c r="AS321" s="34"/>
      <c r="AT321" s="33"/>
      <c r="AU321" s="35"/>
    </row>
    <row r="322">
      <c r="A322" s="36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7"/>
      <c r="AB322" s="28"/>
      <c r="AC322" s="25"/>
      <c r="AD322" s="29"/>
      <c r="AE322" s="30"/>
      <c r="AF322" s="30"/>
      <c r="AG322" s="30"/>
      <c r="AH322" s="30"/>
      <c r="AI322" s="30"/>
      <c r="AJ322" s="30"/>
      <c r="AK322" s="30"/>
      <c r="AL322" s="30"/>
      <c r="AM322" s="30"/>
      <c r="AN322" s="37"/>
      <c r="AO322" s="28"/>
      <c r="AP322" s="29"/>
      <c r="AQ322" s="33"/>
      <c r="AR322" s="33"/>
      <c r="AS322" s="34"/>
      <c r="AT322" s="33"/>
      <c r="AU322" s="35"/>
    </row>
    <row r="323">
      <c r="A323" s="36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7"/>
      <c r="AB323" s="28"/>
      <c r="AC323" s="25"/>
      <c r="AD323" s="29"/>
      <c r="AE323" s="30"/>
      <c r="AF323" s="30"/>
      <c r="AG323" s="30"/>
      <c r="AH323" s="30"/>
      <c r="AI323" s="30"/>
      <c r="AJ323" s="30"/>
      <c r="AK323" s="30"/>
      <c r="AL323" s="30"/>
      <c r="AM323" s="30"/>
      <c r="AN323" s="37"/>
      <c r="AO323" s="28"/>
      <c r="AP323" s="29"/>
      <c r="AQ323" s="33"/>
      <c r="AR323" s="33"/>
      <c r="AS323" s="34"/>
      <c r="AT323" s="33"/>
      <c r="AU323" s="35"/>
    </row>
    <row r="324">
      <c r="A324" s="36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7"/>
      <c r="AB324" s="28"/>
      <c r="AC324" s="25"/>
      <c r="AD324" s="29"/>
      <c r="AE324" s="30"/>
      <c r="AF324" s="30"/>
      <c r="AG324" s="30"/>
      <c r="AH324" s="30"/>
      <c r="AI324" s="30"/>
      <c r="AJ324" s="30"/>
      <c r="AK324" s="30"/>
      <c r="AL324" s="30"/>
      <c r="AM324" s="30"/>
      <c r="AN324" s="37"/>
      <c r="AO324" s="28"/>
      <c r="AP324" s="29"/>
      <c r="AQ324" s="33"/>
      <c r="AR324" s="33"/>
      <c r="AS324" s="34"/>
      <c r="AT324" s="33"/>
      <c r="AU324" s="35"/>
    </row>
    <row r="325">
      <c r="A325" s="36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7"/>
      <c r="AB325" s="28"/>
      <c r="AC325" s="25"/>
      <c r="AD325" s="29"/>
      <c r="AE325" s="30"/>
      <c r="AF325" s="30"/>
      <c r="AG325" s="30"/>
      <c r="AH325" s="30"/>
      <c r="AI325" s="30"/>
      <c r="AJ325" s="30"/>
      <c r="AK325" s="30"/>
      <c r="AL325" s="30"/>
      <c r="AM325" s="30"/>
      <c r="AN325" s="37"/>
      <c r="AO325" s="28"/>
      <c r="AP325" s="29"/>
      <c r="AQ325" s="33"/>
      <c r="AR325" s="33"/>
      <c r="AS325" s="34"/>
      <c r="AT325" s="33"/>
      <c r="AU325" s="35"/>
    </row>
    <row r="326">
      <c r="A326" s="36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7"/>
      <c r="AB326" s="28"/>
      <c r="AC326" s="25"/>
      <c r="AD326" s="29"/>
      <c r="AE326" s="30"/>
      <c r="AF326" s="30"/>
      <c r="AG326" s="30"/>
      <c r="AH326" s="30"/>
      <c r="AI326" s="30"/>
      <c r="AJ326" s="30"/>
      <c r="AK326" s="30"/>
      <c r="AL326" s="30"/>
      <c r="AM326" s="30"/>
      <c r="AN326" s="37"/>
      <c r="AO326" s="28"/>
      <c r="AP326" s="29"/>
      <c r="AQ326" s="33"/>
      <c r="AR326" s="33"/>
      <c r="AS326" s="34"/>
      <c r="AT326" s="33"/>
      <c r="AU326" s="35"/>
    </row>
    <row r="327">
      <c r="A327" s="36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7"/>
      <c r="AB327" s="28"/>
      <c r="AC327" s="25"/>
      <c r="AD327" s="29"/>
      <c r="AE327" s="30"/>
      <c r="AF327" s="30"/>
      <c r="AG327" s="30"/>
      <c r="AH327" s="30"/>
      <c r="AI327" s="30"/>
      <c r="AJ327" s="30"/>
      <c r="AK327" s="30"/>
      <c r="AL327" s="30"/>
      <c r="AM327" s="30"/>
      <c r="AN327" s="37"/>
      <c r="AO327" s="28"/>
      <c r="AP327" s="29"/>
      <c r="AQ327" s="33"/>
      <c r="AR327" s="33"/>
      <c r="AS327" s="34"/>
      <c r="AT327" s="33"/>
      <c r="AU327" s="35"/>
    </row>
    <row r="328">
      <c r="A328" s="36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7"/>
      <c r="AB328" s="28"/>
      <c r="AC328" s="25"/>
      <c r="AD328" s="29"/>
      <c r="AE328" s="30"/>
      <c r="AF328" s="30"/>
      <c r="AG328" s="30"/>
      <c r="AH328" s="30"/>
      <c r="AI328" s="30"/>
      <c r="AJ328" s="30"/>
      <c r="AK328" s="30"/>
      <c r="AL328" s="30"/>
      <c r="AM328" s="30"/>
      <c r="AN328" s="37"/>
      <c r="AO328" s="28"/>
      <c r="AP328" s="29"/>
      <c r="AQ328" s="33"/>
      <c r="AR328" s="33"/>
      <c r="AS328" s="34"/>
      <c r="AT328" s="33"/>
      <c r="AU328" s="35"/>
    </row>
    <row r="329">
      <c r="A329" s="36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7"/>
      <c r="AB329" s="28"/>
      <c r="AC329" s="25"/>
      <c r="AD329" s="29"/>
      <c r="AE329" s="30"/>
      <c r="AF329" s="30"/>
      <c r="AG329" s="30"/>
      <c r="AH329" s="30"/>
      <c r="AI329" s="30"/>
      <c r="AJ329" s="30"/>
      <c r="AK329" s="30"/>
      <c r="AL329" s="30"/>
      <c r="AM329" s="30"/>
      <c r="AN329" s="37"/>
      <c r="AO329" s="28"/>
      <c r="AP329" s="29"/>
      <c r="AQ329" s="33"/>
      <c r="AR329" s="33"/>
      <c r="AS329" s="34"/>
      <c r="AT329" s="33"/>
      <c r="AU329" s="35"/>
    </row>
    <row r="330">
      <c r="A330" s="36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7"/>
      <c r="AB330" s="28"/>
      <c r="AC330" s="25"/>
      <c r="AD330" s="29"/>
      <c r="AE330" s="30"/>
      <c r="AF330" s="30"/>
      <c r="AG330" s="30"/>
      <c r="AH330" s="30"/>
      <c r="AI330" s="30"/>
      <c r="AJ330" s="30"/>
      <c r="AK330" s="30"/>
      <c r="AL330" s="30"/>
      <c r="AM330" s="30"/>
      <c r="AN330" s="37"/>
      <c r="AO330" s="28"/>
      <c r="AP330" s="29"/>
      <c r="AQ330" s="33"/>
      <c r="AR330" s="33"/>
      <c r="AS330" s="34"/>
      <c r="AT330" s="33"/>
      <c r="AU330" s="35"/>
    </row>
    <row r="331">
      <c r="A331" s="36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7"/>
      <c r="AB331" s="28"/>
      <c r="AC331" s="25"/>
      <c r="AD331" s="29"/>
      <c r="AE331" s="30"/>
      <c r="AF331" s="30"/>
      <c r="AG331" s="30"/>
      <c r="AH331" s="30"/>
      <c r="AI331" s="30"/>
      <c r="AJ331" s="30"/>
      <c r="AK331" s="30"/>
      <c r="AL331" s="30"/>
      <c r="AM331" s="30"/>
      <c r="AN331" s="37"/>
      <c r="AO331" s="28"/>
      <c r="AP331" s="29"/>
      <c r="AQ331" s="33"/>
      <c r="AR331" s="33"/>
      <c r="AS331" s="34"/>
      <c r="AT331" s="33"/>
      <c r="AU331" s="35"/>
    </row>
    <row r="332">
      <c r="A332" s="36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7"/>
      <c r="AB332" s="28"/>
      <c r="AC332" s="25"/>
      <c r="AD332" s="29"/>
      <c r="AE332" s="30"/>
      <c r="AF332" s="30"/>
      <c r="AG332" s="30"/>
      <c r="AH332" s="30"/>
      <c r="AI332" s="30"/>
      <c r="AJ332" s="30"/>
      <c r="AK332" s="30"/>
      <c r="AL332" s="30"/>
      <c r="AM332" s="30"/>
      <c r="AN332" s="37"/>
      <c r="AO332" s="28"/>
      <c r="AP332" s="29"/>
      <c r="AQ332" s="33"/>
      <c r="AR332" s="33"/>
      <c r="AS332" s="34"/>
      <c r="AT332" s="33"/>
      <c r="AU332" s="35"/>
    </row>
    <row r="333">
      <c r="A333" s="36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7"/>
      <c r="AB333" s="28"/>
      <c r="AC333" s="25"/>
      <c r="AD333" s="29"/>
      <c r="AE333" s="30"/>
      <c r="AF333" s="30"/>
      <c r="AG333" s="30"/>
      <c r="AH333" s="30"/>
      <c r="AI333" s="30"/>
      <c r="AJ333" s="30"/>
      <c r="AK333" s="30"/>
      <c r="AL333" s="30"/>
      <c r="AM333" s="30"/>
      <c r="AN333" s="37"/>
      <c r="AO333" s="28"/>
      <c r="AP333" s="29"/>
      <c r="AQ333" s="33"/>
      <c r="AR333" s="33"/>
      <c r="AS333" s="34"/>
      <c r="AT333" s="33"/>
      <c r="AU333" s="35"/>
    </row>
    <row r="334">
      <c r="A334" s="36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7"/>
      <c r="AB334" s="28"/>
      <c r="AC334" s="25"/>
      <c r="AD334" s="29"/>
      <c r="AE334" s="30"/>
      <c r="AF334" s="30"/>
      <c r="AG334" s="30"/>
      <c r="AH334" s="30"/>
      <c r="AI334" s="30"/>
      <c r="AJ334" s="30"/>
      <c r="AK334" s="30"/>
      <c r="AL334" s="30"/>
      <c r="AM334" s="30"/>
      <c r="AN334" s="37"/>
      <c r="AO334" s="28"/>
      <c r="AP334" s="29"/>
      <c r="AQ334" s="33"/>
      <c r="AR334" s="33"/>
      <c r="AS334" s="34"/>
      <c r="AT334" s="33"/>
      <c r="AU334" s="35"/>
    </row>
    <row r="335">
      <c r="A335" s="36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7"/>
      <c r="AB335" s="28"/>
      <c r="AC335" s="25"/>
      <c r="AD335" s="29"/>
      <c r="AE335" s="30"/>
      <c r="AF335" s="30"/>
      <c r="AG335" s="30"/>
      <c r="AH335" s="30"/>
      <c r="AI335" s="30"/>
      <c r="AJ335" s="30"/>
      <c r="AK335" s="30"/>
      <c r="AL335" s="30"/>
      <c r="AM335" s="30"/>
      <c r="AN335" s="37"/>
      <c r="AO335" s="28"/>
      <c r="AP335" s="29"/>
      <c r="AQ335" s="33"/>
      <c r="AR335" s="33"/>
      <c r="AS335" s="34"/>
      <c r="AT335" s="33"/>
      <c r="AU335" s="35"/>
    </row>
    <row r="336">
      <c r="A336" s="36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7"/>
      <c r="AB336" s="28"/>
      <c r="AC336" s="25"/>
      <c r="AD336" s="29"/>
      <c r="AE336" s="30"/>
      <c r="AF336" s="30"/>
      <c r="AG336" s="30"/>
      <c r="AH336" s="30"/>
      <c r="AI336" s="30"/>
      <c r="AJ336" s="30"/>
      <c r="AK336" s="30"/>
      <c r="AL336" s="30"/>
      <c r="AM336" s="30"/>
      <c r="AN336" s="37"/>
      <c r="AO336" s="28"/>
      <c r="AP336" s="29"/>
      <c r="AQ336" s="33"/>
      <c r="AR336" s="33"/>
      <c r="AS336" s="34"/>
      <c r="AT336" s="33"/>
      <c r="AU336" s="35"/>
    </row>
    <row r="337">
      <c r="A337" s="36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7"/>
      <c r="AB337" s="28"/>
      <c r="AC337" s="25"/>
      <c r="AD337" s="29"/>
      <c r="AE337" s="30"/>
      <c r="AF337" s="30"/>
      <c r="AG337" s="30"/>
      <c r="AH337" s="30"/>
      <c r="AI337" s="30"/>
      <c r="AJ337" s="30"/>
      <c r="AK337" s="30"/>
      <c r="AL337" s="30"/>
      <c r="AM337" s="30"/>
      <c r="AN337" s="37"/>
      <c r="AO337" s="28"/>
      <c r="AP337" s="29"/>
      <c r="AQ337" s="33"/>
      <c r="AR337" s="33"/>
      <c r="AS337" s="34"/>
      <c r="AT337" s="33"/>
      <c r="AU337" s="35"/>
    </row>
    <row r="338">
      <c r="A338" s="36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7"/>
      <c r="AB338" s="28"/>
      <c r="AC338" s="25"/>
      <c r="AD338" s="29"/>
      <c r="AE338" s="30"/>
      <c r="AF338" s="30"/>
      <c r="AG338" s="30"/>
      <c r="AH338" s="30"/>
      <c r="AI338" s="30"/>
      <c r="AJ338" s="30"/>
      <c r="AK338" s="30"/>
      <c r="AL338" s="30"/>
      <c r="AM338" s="30"/>
      <c r="AN338" s="37"/>
      <c r="AO338" s="28"/>
      <c r="AP338" s="29"/>
      <c r="AQ338" s="33"/>
      <c r="AR338" s="33"/>
      <c r="AS338" s="34"/>
      <c r="AT338" s="33"/>
      <c r="AU338" s="35"/>
    </row>
    <row r="339">
      <c r="A339" s="36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7"/>
      <c r="AB339" s="28"/>
      <c r="AC339" s="25"/>
      <c r="AD339" s="29"/>
      <c r="AE339" s="30"/>
      <c r="AF339" s="30"/>
      <c r="AG339" s="30"/>
      <c r="AH339" s="30"/>
      <c r="AI339" s="30"/>
      <c r="AJ339" s="30"/>
      <c r="AK339" s="30"/>
      <c r="AL339" s="30"/>
      <c r="AM339" s="30"/>
      <c r="AN339" s="37"/>
      <c r="AO339" s="28"/>
      <c r="AP339" s="29"/>
      <c r="AQ339" s="33"/>
      <c r="AR339" s="33"/>
      <c r="AS339" s="34"/>
      <c r="AT339" s="33"/>
      <c r="AU339" s="35"/>
    </row>
    <row r="340">
      <c r="A340" s="36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7"/>
      <c r="AB340" s="28"/>
      <c r="AC340" s="25"/>
      <c r="AD340" s="29"/>
      <c r="AE340" s="30"/>
      <c r="AF340" s="30"/>
      <c r="AG340" s="30"/>
      <c r="AH340" s="30"/>
      <c r="AI340" s="30"/>
      <c r="AJ340" s="30"/>
      <c r="AK340" s="30"/>
      <c r="AL340" s="30"/>
      <c r="AM340" s="30"/>
      <c r="AN340" s="37"/>
      <c r="AO340" s="28"/>
      <c r="AP340" s="29"/>
      <c r="AQ340" s="33"/>
      <c r="AR340" s="33"/>
      <c r="AS340" s="34"/>
      <c r="AT340" s="33"/>
      <c r="AU340" s="35"/>
    </row>
    <row r="341">
      <c r="A341" s="36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7"/>
      <c r="AB341" s="28"/>
      <c r="AC341" s="25"/>
      <c r="AD341" s="29"/>
      <c r="AE341" s="30"/>
      <c r="AF341" s="30"/>
      <c r="AG341" s="30"/>
      <c r="AH341" s="30"/>
      <c r="AI341" s="30"/>
      <c r="AJ341" s="30"/>
      <c r="AK341" s="30"/>
      <c r="AL341" s="30"/>
      <c r="AM341" s="30"/>
      <c r="AN341" s="37"/>
      <c r="AO341" s="28"/>
      <c r="AP341" s="29"/>
      <c r="AQ341" s="33"/>
      <c r="AR341" s="33"/>
      <c r="AS341" s="34"/>
      <c r="AT341" s="33"/>
      <c r="AU341" s="35"/>
    </row>
    <row r="342">
      <c r="A342" s="36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7"/>
      <c r="AB342" s="28"/>
      <c r="AC342" s="25"/>
      <c r="AD342" s="29"/>
      <c r="AE342" s="30"/>
      <c r="AF342" s="30"/>
      <c r="AG342" s="30"/>
      <c r="AH342" s="30"/>
      <c r="AI342" s="30"/>
      <c r="AJ342" s="30"/>
      <c r="AK342" s="30"/>
      <c r="AL342" s="30"/>
      <c r="AM342" s="30"/>
      <c r="AN342" s="37"/>
      <c r="AO342" s="28"/>
      <c r="AP342" s="29"/>
      <c r="AQ342" s="33"/>
      <c r="AR342" s="33"/>
      <c r="AS342" s="34"/>
      <c r="AT342" s="33"/>
      <c r="AU342" s="35"/>
    </row>
    <row r="343">
      <c r="A343" s="36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7"/>
      <c r="AB343" s="28"/>
      <c r="AC343" s="25"/>
      <c r="AD343" s="29"/>
      <c r="AE343" s="30"/>
      <c r="AF343" s="30"/>
      <c r="AG343" s="30"/>
      <c r="AH343" s="30"/>
      <c r="AI343" s="30"/>
      <c r="AJ343" s="30"/>
      <c r="AK343" s="30"/>
      <c r="AL343" s="30"/>
      <c r="AM343" s="30"/>
      <c r="AN343" s="37"/>
      <c r="AO343" s="28"/>
      <c r="AP343" s="29"/>
      <c r="AQ343" s="33"/>
      <c r="AR343" s="33"/>
      <c r="AS343" s="34"/>
      <c r="AT343" s="33"/>
      <c r="AU343" s="35"/>
    </row>
    <row r="344">
      <c r="A344" s="36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7"/>
      <c r="AB344" s="28"/>
      <c r="AC344" s="25"/>
      <c r="AD344" s="29"/>
      <c r="AE344" s="30"/>
      <c r="AF344" s="30"/>
      <c r="AG344" s="30"/>
      <c r="AH344" s="30"/>
      <c r="AI344" s="30"/>
      <c r="AJ344" s="30"/>
      <c r="AK344" s="30"/>
      <c r="AL344" s="30"/>
      <c r="AM344" s="30"/>
      <c r="AN344" s="37"/>
      <c r="AO344" s="28"/>
      <c r="AP344" s="29"/>
      <c r="AQ344" s="33"/>
      <c r="AR344" s="33"/>
      <c r="AS344" s="34"/>
      <c r="AT344" s="33"/>
      <c r="AU344" s="35"/>
    </row>
    <row r="345">
      <c r="A345" s="36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7"/>
      <c r="AB345" s="28"/>
      <c r="AC345" s="25"/>
      <c r="AD345" s="29"/>
      <c r="AE345" s="30"/>
      <c r="AF345" s="30"/>
      <c r="AG345" s="30"/>
      <c r="AH345" s="30"/>
      <c r="AI345" s="30"/>
      <c r="AJ345" s="30"/>
      <c r="AK345" s="30"/>
      <c r="AL345" s="30"/>
      <c r="AM345" s="30"/>
      <c r="AN345" s="37"/>
      <c r="AO345" s="28"/>
      <c r="AP345" s="29"/>
      <c r="AQ345" s="33"/>
      <c r="AR345" s="33"/>
      <c r="AS345" s="34"/>
      <c r="AT345" s="33"/>
      <c r="AU345" s="35"/>
    </row>
    <row r="346">
      <c r="A346" s="36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7"/>
      <c r="AB346" s="28"/>
      <c r="AC346" s="25"/>
      <c r="AD346" s="29"/>
      <c r="AE346" s="30"/>
      <c r="AF346" s="30"/>
      <c r="AG346" s="30"/>
      <c r="AH346" s="30"/>
      <c r="AI346" s="30"/>
      <c r="AJ346" s="30"/>
      <c r="AK346" s="30"/>
      <c r="AL346" s="30"/>
      <c r="AM346" s="30"/>
      <c r="AN346" s="37"/>
      <c r="AO346" s="28"/>
      <c r="AP346" s="29"/>
      <c r="AQ346" s="33"/>
      <c r="AR346" s="33"/>
      <c r="AS346" s="34"/>
      <c r="AT346" s="33"/>
      <c r="AU346" s="35"/>
    </row>
    <row r="347">
      <c r="A347" s="36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7"/>
      <c r="AB347" s="28"/>
      <c r="AC347" s="25"/>
      <c r="AD347" s="29"/>
      <c r="AE347" s="30"/>
      <c r="AF347" s="30"/>
      <c r="AG347" s="30"/>
      <c r="AH347" s="30"/>
      <c r="AI347" s="30"/>
      <c r="AJ347" s="30"/>
      <c r="AK347" s="30"/>
      <c r="AL347" s="30"/>
      <c r="AM347" s="30"/>
      <c r="AN347" s="37"/>
      <c r="AO347" s="28"/>
      <c r="AP347" s="29"/>
      <c r="AQ347" s="33"/>
      <c r="AR347" s="33"/>
      <c r="AS347" s="34"/>
      <c r="AT347" s="33"/>
      <c r="AU347" s="35"/>
    </row>
    <row r="348">
      <c r="A348" s="36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7"/>
      <c r="AB348" s="28"/>
      <c r="AC348" s="25"/>
      <c r="AD348" s="29"/>
      <c r="AE348" s="30"/>
      <c r="AF348" s="30"/>
      <c r="AG348" s="30"/>
      <c r="AH348" s="30"/>
      <c r="AI348" s="30"/>
      <c r="AJ348" s="30"/>
      <c r="AK348" s="30"/>
      <c r="AL348" s="30"/>
      <c r="AM348" s="30"/>
      <c r="AN348" s="37"/>
      <c r="AO348" s="28"/>
      <c r="AP348" s="29"/>
      <c r="AQ348" s="33"/>
      <c r="AR348" s="33"/>
      <c r="AS348" s="34"/>
      <c r="AT348" s="33"/>
      <c r="AU348" s="35"/>
    </row>
    <row r="349">
      <c r="A349" s="36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7"/>
      <c r="AB349" s="28"/>
      <c r="AC349" s="25"/>
      <c r="AD349" s="29"/>
      <c r="AE349" s="30"/>
      <c r="AF349" s="30"/>
      <c r="AG349" s="30"/>
      <c r="AH349" s="30"/>
      <c r="AI349" s="30"/>
      <c r="AJ349" s="30"/>
      <c r="AK349" s="30"/>
      <c r="AL349" s="30"/>
      <c r="AM349" s="30"/>
      <c r="AN349" s="37"/>
      <c r="AO349" s="28"/>
      <c r="AP349" s="29"/>
      <c r="AQ349" s="33"/>
      <c r="AR349" s="33"/>
      <c r="AS349" s="34"/>
      <c r="AT349" s="33"/>
      <c r="AU349" s="35"/>
    </row>
    <row r="350">
      <c r="A350" s="36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7"/>
      <c r="AB350" s="28"/>
      <c r="AC350" s="25"/>
      <c r="AD350" s="29"/>
      <c r="AE350" s="30"/>
      <c r="AF350" s="30"/>
      <c r="AG350" s="30"/>
      <c r="AH350" s="30"/>
      <c r="AI350" s="30"/>
      <c r="AJ350" s="30"/>
      <c r="AK350" s="30"/>
      <c r="AL350" s="30"/>
      <c r="AM350" s="30"/>
      <c r="AN350" s="37"/>
      <c r="AO350" s="28"/>
      <c r="AP350" s="29"/>
      <c r="AQ350" s="33"/>
      <c r="AR350" s="33"/>
      <c r="AS350" s="34"/>
      <c r="AT350" s="33"/>
      <c r="AU350" s="35"/>
    </row>
    <row r="351">
      <c r="A351" s="36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7"/>
      <c r="AB351" s="28"/>
      <c r="AC351" s="25"/>
      <c r="AD351" s="29"/>
      <c r="AE351" s="30"/>
      <c r="AF351" s="30"/>
      <c r="AG351" s="30"/>
      <c r="AH351" s="30"/>
      <c r="AI351" s="30"/>
      <c r="AJ351" s="30"/>
      <c r="AK351" s="30"/>
      <c r="AL351" s="30"/>
      <c r="AM351" s="30"/>
      <c r="AN351" s="37"/>
      <c r="AO351" s="28"/>
      <c r="AP351" s="29"/>
      <c r="AQ351" s="33"/>
      <c r="AR351" s="33"/>
      <c r="AS351" s="34"/>
      <c r="AT351" s="33"/>
      <c r="AU351" s="35"/>
    </row>
    <row r="352">
      <c r="A352" s="36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7"/>
      <c r="AB352" s="28"/>
      <c r="AC352" s="25"/>
      <c r="AD352" s="29"/>
      <c r="AE352" s="30"/>
      <c r="AF352" s="30"/>
      <c r="AG352" s="30"/>
      <c r="AH352" s="30"/>
      <c r="AI352" s="30"/>
      <c r="AJ352" s="30"/>
      <c r="AK352" s="30"/>
      <c r="AL352" s="30"/>
      <c r="AM352" s="30"/>
      <c r="AN352" s="37"/>
      <c r="AO352" s="28"/>
      <c r="AP352" s="29"/>
      <c r="AQ352" s="33"/>
      <c r="AR352" s="33"/>
      <c r="AS352" s="34"/>
      <c r="AT352" s="33"/>
      <c r="AU352" s="35"/>
    </row>
    <row r="353">
      <c r="A353" s="36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7"/>
      <c r="AB353" s="28"/>
      <c r="AC353" s="25"/>
      <c r="AD353" s="29"/>
      <c r="AE353" s="30"/>
      <c r="AF353" s="30"/>
      <c r="AG353" s="30"/>
      <c r="AH353" s="30"/>
      <c r="AI353" s="30"/>
      <c r="AJ353" s="30"/>
      <c r="AK353" s="30"/>
      <c r="AL353" s="30"/>
      <c r="AM353" s="30"/>
      <c r="AN353" s="37"/>
      <c r="AO353" s="28"/>
      <c r="AP353" s="29"/>
      <c r="AQ353" s="33"/>
      <c r="AR353" s="33"/>
      <c r="AS353" s="34"/>
      <c r="AT353" s="33"/>
      <c r="AU353" s="35"/>
    </row>
    <row r="354">
      <c r="A354" s="36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7"/>
      <c r="AB354" s="28"/>
      <c r="AC354" s="25"/>
      <c r="AD354" s="29"/>
      <c r="AE354" s="30"/>
      <c r="AF354" s="30"/>
      <c r="AG354" s="30"/>
      <c r="AH354" s="30"/>
      <c r="AI354" s="30"/>
      <c r="AJ354" s="30"/>
      <c r="AK354" s="30"/>
      <c r="AL354" s="30"/>
      <c r="AM354" s="30"/>
      <c r="AN354" s="37"/>
      <c r="AO354" s="28"/>
      <c r="AP354" s="29"/>
      <c r="AQ354" s="33"/>
      <c r="AR354" s="33"/>
      <c r="AS354" s="34"/>
      <c r="AT354" s="33"/>
      <c r="AU354" s="35"/>
    </row>
    <row r="355">
      <c r="A355" s="36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7"/>
      <c r="AB355" s="28"/>
      <c r="AC355" s="25"/>
      <c r="AD355" s="29"/>
      <c r="AE355" s="30"/>
      <c r="AF355" s="30"/>
      <c r="AG355" s="30"/>
      <c r="AH355" s="30"/>
      <c r="AI355" s="30"/>
      <c r="AJ355" s="30"/>
      <c r="AK355" s="30"/>
      <c r="AL355" s="30"/>
      <c r="AM355" s="30"/>
      <c r="AN355" s="37"/>
      <c r="AO355" s="28"/>
      <c r="AP355" s="29"/>
      <c r="AQ355" s="33"/>
      <c r="AR355" s="33"/>
      <c r="AS355" s="34"/>
      <c r="AT355" s="33"/>
      <c r="AU355" s="35"/>
    </row>
    <row r="356">
      <c r="A356" s="36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7"/>
      <c r="AB356" s="28"/>
      <c r="AC356" s="25"/>
      <c r="AD356" s="29"/>
      <c r="AE356" s="30"/>
      <c r="AF356" s="30"/>
      <c r="AG356" s="30"/>
      <c r="AH356" s="30"/>
      <c r="AI356" s="30"/>
      <c r="AJ356" s="30"/>
      <c r="AK356" s="30"/>
      <c r="AL356" s="30"/>
      <c r="AM356" s="30"/>
      <c r="AN356" s="37"/>
      <c r="AO356" s="28"/>
      <c r="AP356" s="29"/>
      <c r="AQ356" s="33"/>
      <c r="AR356" s="33"/>
      <c r="AS356" s="34"/>
      <c r="AT356" s="33"/>
      <c r="AU356" s="35"/>
    </row>
    <row r="357">
      <c r="A357" s="36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7"/>
      <c r="AB357" s="28"/>
      <c r="AC357" s="25"/>
      <c r="AD357" s="29"/>
      <c r="AE357" s="30"/>
      <c r="AF357" s="30"/>
      <c r="AG357" s="30"/>
      <c r="AH357" s="30"/>
      <c r="AI357" s="30"/>
      <c r="AJ357" s="30"/>
      <c r="AK357" s="30"/>
      <c r="AL357" s="30"/>
      <c r="AM357" s="30"/>
      <c r="AN357" s="37"/>
      <c r="AO357" s="28"/>
      <c r="AP357" s="29"/>
      <c r="AQ357" s="33"/>
      <c r="AR357" s="33"/>
      <c r="AS357" s="34"/>
      <c r="AT357" s="33"/>
      <c r="AU357" s="35"/>
    </row>
    <row r="358">
      <c r="A358" s="36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7"/>
      <c r="AB358" s="28"/>
      <c r="AC358" s="25"/>
      <c r="AD358" s="29"/>
      <c r="AE358" s="30"/>
      <c r="AF358" s="30"/>
      <c r="AG358" s="30"/>
      <c r="AH358" s="30"/>
      <c r="AI358" s="30"/>
      <c r="AJ358" s="30"/>
      <c r="AK358" s="30"/>
      <c r="AL358" s="30"/>
      <c r="AM358" s="30"/>
      <c r="AN358" s="37"/>
      <c r="AO358" s="28"/>
      <c r="AP358" s="29"/>
      <c r="AQ358" s="33"/>
      <c r="AR358" s="33"/>
      <c r="AS358" s="34"/>
      <c r="AT358" s="33"/>
      <c r="AU358" s="35"/>
    </row>
    <row r="359">
      <c r="A359" s="36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7"/>
      <c r="AB359" s="28"/>
      <c r="AC359" s="25"/>
      <c r="AD359" s="29"/>
      <c r="AE359" s="30"/>
      <c r="AF359" s="30"/>
      <c r="AG359" s="30"/>
      <c r="AH359" s="30"/>
      <c r="AI359" s="30"/>
      <c r="AJ359" s="30"/>
      <c r="AK359" s="30"/>
      <c r="AL359" s="30"/>
      <c r="AM359" s="30"/>
      <c r="AN359" s="37"/>
      <c r="AO359" s="28"/>
      <c r="AP359" s="29"/>
      <c r="AQ359" s="33"/>
      <c r="AR359" s="33"/>
      <c r="AS359" s="34"/>
      <c r="AT359" s="33"/>
      <c r="AU359" s="35"/>
    </row>
    <row r="360">
      <c r="A360" s="36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7"/>
      <c r="AB360" s="28"/>
      <c r="AC360" s="25"/>
      <c r="AD360" s="29"/>
      <c r="AE360" s="30"/>
      <c r="AF360" s="30"/>
      <c r="AG360" s="30"/>
      <c r="AH360" s="30"/>
      <c r="AI360" s="30"/>
      <c r="AJ360" s="30"/>
      <c r="AK360" s="30"/>
      <c r="AL360" s="30"/>
      <c r="AM360" s="30"/>
      <c r="AN360" s="37"/>
      <c r="AO360" s="28"/>
      <c r="AP360" s="29"/>
      <c r="AQ360" s="33"/>
      <c r="AR360" s="33"/>
      <c r="AS360" s="34"/>
      <c r="AT360" s="33"/>
      <c r="AU360" s="35"/>
    </row>
    <row r="361">
      <c r="A361" s="36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7"/>
      <c r="AB361" s="28"/>
      <c r="AC361" s="25"/>
      <c r="AD361" s="29"/>
      <c r="AE361" s="30"/>
      <c r="AF361" s="30"/>
      <c r="AG361" s="30"/>
      <c r="AH361" s="30"/>
      <c r="AI361" s="30"/>
      <c r="AJ361" s="30"/>
      <c r="AK361" s="30"/>
      <c r="AL361" s="30"/>
      <c r="AM361" s="30"/>
      <c r="AN361" s="37"/>
      <c r="AO361" s="28"/>
      <c r="AP361" s="29"/>
      <c r="AQ361" s="33"/>
      <c r="AR361" s="33"/>
      <c r="AS361" s="34"/>
      <c r="AT361" s="33"/>
      <c r="AU361" s="35"/>
    </row>
    <row r="362">
      <c r="A362" s="36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7"/>
      <c r="AB362" s="28"/>
      <c r="AC362" s="25"/>
      <c r="AD362" s="29"/>
      <c r="AE362" s="30"/>
      <c r="AF362" s="30"/>
      <c r="AG362" s="30"/>
      <c r="AH362" s="30"/>
      <c r="AI362" s="30"/>
      <c r="AJ362" s="30"/>
      <c r="AK362" s="30"/>
      <c r="AL362" s="30"/>
      <c r="AM362" s="30"/>
      <c r="AN362" s="37"/>
      <c r="AO362" s="28"/>
      <c r="AP362" s="29"/>
      <c r="AQ362" s="33"/>
      <c r="AR362" s="33"/>
      <c r="AS362" s="34"/>
      <c r="AT362" s="33"/>
      <c r="AU362" s="35"/>
    </row>
    <row r="363">
      <c r="A363" s="36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7"/>
      <c r="AB363" s="28"/>
      <c r="AC363" s="25"/>
      <c r="AD363" s="29"/>
      <c r="AE363" s="30"/>
      <c r="AF363" s="30"/>
      <c r="AG363" s="30"/>
      <c r="AH363" s="30"/>
      <c r="AI363" s="30"/>
      <c r="AJ363" s="30"/>
      <c r="AK363" s="30"/>
      <c r="AL363" s="30"/>
      <c r="AM363" s="30"/>
      <c r="AN363" s="37"/>
      <c r="AO363" s="28"/>
      <c r="AP363" s="29"/>
      <c r="AQ363" s="33"/>
      <c r="AR363" s="33"/>
      <c r="AS363" s="34"/>
      <c r="AT363" s="33"/>
      <c r="AU363" s="35"/>
    </row>
    <row r="364">
      <c r="A364" s="36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7"/>
      <c r="AB364" s="28"/>
      <c r="AC364" s="25"/>
      <c r="AD364" s="29"/>
      <c r="AE364" s="30"/>
      <c r="AF364" s="30"/>
      <c r="AG364" s="30"/>
      <c r="AH364" s="30"/>
      <c r="AI364" s="30"/>
      <c r="AJ364" s="30"/>
      <c r="AK364" s="30"/>
      <c r="AL364" s="30"/>
      <c r="AM364" s="30"/>
      <c r="AN364" s="37"/>
      <c r="AO364" s="28"/>
      <c r="AP364" s="29"/>
      <c r="AQ364" s="33"/>
      <c r="AR364" s="33"/>
      <c r="AS364" s="34"/>
      <c r="AT364" s="33"/>
      <c r="AU364" s="35"/>
    </row>
    <row r="365">
      <c r="A365" s="36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7"/>
      <c r="AB365" s="28"/>
      <c r="AC365" s="25"/>
      <c r="AD365" s="29"/>
      <c r="AE365" s="30"/>
      <c r="AF365" s="30"/>
      <c r="AG365" s="30"/>
      <c r="AH365" s="30"/>
      <c r="AI365" s="30"/>
      <c r="AJ365" s="30"/>
      <c r="AK365" s="30"/>
      <c r="AL365" s="30"/>
      <c r="AM365" s="30"/>
      <c r="AN365" s="37"/>
      <c r="AO365" s="28"/>
      <c r="AP365" s="29"/>
      <c r="AQ365" s="33"/>
      <c r="AR365" s="33"/>
      <c r="AS365" s="34"/>
      <c r="AT365" s="33"/>
      <c r="AU365" s="35"/>
    </row>
    <row r="366">
      <c r="A366" s="36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7"/>
      <c r="AB366" s="28"/>
      <c r="AC366" s="25"/>
      <c r="AD366" s="29"/>
      <c r="AE366" s="30"/>
      <c r="AF366" s="30"/>
      <c r="AG366" s="30"/>
      <c r="AH366" s="30"/>
      <c r="AI366" s="30"/>
      <c r="AJ366" s="30"/>
      <c r="AK366" s="30"/>
      <c r="AL366" s="30"/>
      <c r="AM366" s="30"/>
      <c r="AN366" s="37"/>
      <c r="AO366" s="28"/>
      <c r="AP366" s="29"/>
      <c r="AQ366" s="33"/>
      <c r="AR366" s="33"/>
      <c r="AS366" s="34"/>
      <c r="AT366" s="33"/>
      <c r="AU366" s="35"/>
    </row>
    <row r="367">
      <c r="A367" s="36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7"/>
      <c r="AB367" s="28"/>
      <c r="AC367" s="25"/>
      <c r="AD367" s="29"/>
      <c r="AE367" s="30"/>
      <c r="AF367" s="30"/>
      <c r="AG367" s="30"/>
      <c r="AH367" s="30"/>
      <c r="AI367" s="30"/>
      <c r="AJ367" s="30"/>
      <c r="AK367" s="30"/>
      <c r="AL367" s="30"/>
      <c r="AM367" s="30"/>
      <c r="AN367" s="37"/>
      <c r="AO367" s="28"/>
      <c r="AP367" s="29"/>
      <c r="AQ367" s="33"/>
      <c r="AR367" s="33"/>
      <c r="AS367" s="34"/>
      <c r="AT367" s="33"/>
      <c r="AU367" s="35"/>
    </row>
    <row r="368">
      <c r="A368" s="36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7"/>
      <c r="AB368" s="28"/>
      <c r="AC368" s="25"/>
      <c r="AD368" s="29"/>
      <c r="AE368" s="30"/>
      <c r="AF368" s="30"/>
      <c r="AG368" s="30"/>
      <c r="AH368" s="30"/>
      <c r="AI368" s="30"/>
      <c r="AJ368" s="30"/>
      <c r="AK368" s="30"/>
      <c r="AL368" s="30"/>
      <c r="AM368" s="30"/>
      <c r="AN368" s="37"/>
      <c r="AO368" s="28"/>
      <c r="AP368" s="29"/>
      <c r="AQ368" s="33"/>
      <c r="AR368" s="33"/>
      <c r="AS368" s="34"/>
      <c r="AT368" s="33"/>
      <c r="AU368" s="35"/>
    </row>
    <row r="369">
      <c r="A369" s="36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7"/>
      <c r="AB369" s="28"/>
      <c r="AC369" s="25"/>
      <c r="AD369" s="29"/>
      <c r="AE369" s="30"/>
      <c r="AF369" s="30"/>
      <c r="AG369" s="30"/>
      <c r="AH369" s="30"/>
      <c r="AI369" s="30"/>
      <c r="AJ369" s="30"/>
      <c r="AK369" s="30"/>
      <c r="AL369" s="30"/>
      <c r="AM369" s="30"/>
      <c r="AN369" s="37"/>
      <c r="AO369" s="28"/>
      <c r="AP369" s="29"/>
      <c r="AQ369" s="33"/>
      <c r="AR369" s="33"/>
      <c r="AS369" s="34"/>
      <c r="AT369" s="33"/>
      <c r="AU369" s="35"/>
    </row>
    <row r="370">
      <c r="A370" s="36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7"/>
      <c r="AB370" s="28"/>
      <c r="AC370" s="25"/>
      <c r="AD370" s="29"/>
      <c r="AE370" s="30"/>
      <c r="AF370" s="30"/>
      <c r="AG370" s="30"/>
      <c r="AH370" s="30"/>
      <c r="AI370" s="30"/>
      <c r="AJ370" s="30"/>
      <c r="AK370" s="30"/>
      <c r="AL370" s="30"/>
      <c r="AM370" s="30"/>
      <c r="AN370" s="37"/>
      <c r="AO370" s="28"/>
      <c r="AP370" s="29"/>
      <c r="AQ370" s="33"/>
      <c r="AR370" s="33"/>
      <c r="AS370" s="34"/>
      <c r="AT370" s="33"/>
      <c r="AU370" s="35"/>
    </row>
    <row r="371">
      <c r="A371" s="36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7"/>
      <c r="AB371" s="28"/>
      <c r="AC371" s="25"/>
      <c r="AD371" s="29"/>
      <c r="AE371" s="30"/>
      <c r="AF371" s="30"/>
      <c r="AG371" s="30"/>
      <c r="AH371" s="30"/>
      <c r="AI371" s="30"/>
      <c r="AJ371" s="30"/>
      <c r="AK371" s="30"/>
      <c r="AL371" s="30"/>
      <c r="AM371" s="30"/>
      <c r="AN371" s="37"/>
      <c r="AO371" s="28"/>
      <c r="AP371" s="29"/>
      <c r="AQ371" s="33"/>
      <c r="AR371" s="33"/>
      <c r="AS371" s="34"/>
      <c r="AT371" s="33"/>
      <c r="AU371" s="35"/>
    </row>
    <row r="372">
      <c r="A372" s="36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7"/>
      <c r="AB372" s="28"/>
      <c r="AC372" s="25"/>
      <c r="AD372" s="29"/>
      <c r="AE372" s="30"/>
      <c r="AF372" s="30"/>
      <c r="AG372" s="30"/>
      <c r="AH372" s="30"/>
      <c r="AI372" s="30"/>
      <c r="AJ372" s="30"/>
      <c r="AK372" s="30"/>
      <c r="AL372" s="30"/>
      <c r="AM372" s="30"/>
      <c r="AN372" s="37"/>
      <c r="AO372" s="28"/>
      <c r="AP372" s="29"/>
      <c r="AQ372" s="33"/>
      <c r="AR372" s="33"/>
      <c r="AS372" s="34"/>
      <c r="AT372" s="33"/>
      <c r="AU372" s="35"/>
    </row>
    <row r="373">
      <c r="A373" s="36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7"/>
      <c r="AB373" s="28"/>
      <c r="AC373" s="25"/>
      <c r="AD373" s="29"/>
      <c r="AE373" s="30"/>
      <c r="AF373" s="30"/>
      <c r="AG373" s="30"/>
      <c r="AH373" s="30"/>
      <c r="AI373" s="30"/>
      <c r="AJ373" s="30"/>
      <c r="AK373" s="30"/>
      <c r="AL373" s="30"/>
      <c r="AM373" s="30"/>
      <c r="AN373" s="37"/>
      <c r="AO373" s="28"/>
      <c r="AP373" s="29"/>
      <c r="AQ373" s="33"/>
      <c r="AR373" s="33"/>
      <c r="AS373" s="34"/>
      <c r="AT373" s="33"/>
      <c r="AU373" s="35"/>
    </row>
    <row r="374">
      <c r="A374" s="36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7"/>
      <c r="AB374" s="28"/>
      <c r="AC374" s="25"/>
      <c r="AD374" s="29"/>
      <c r="AE374" s="30"/>
      <c r="AF374" s="30"/>
      <c r="AG374" s="30"/>
      <c r="AH374" s="30"/>
      <c r="AI374" s="30"/>
      <c r="AJ374" s="30"/>
      <c r="AK374" s="30"/>
      <c r="AL374" s="30"/>
      <c r="AM374" s="30"/>
      <c r="AN374" s="37"/>
      <c r="AO374" s="28"/>
      <c r="AP374" s="29"/>
      <c r="AQ374" s="33"/>
      <c r="AR374" s="33"/>
      <c r="AS374" s="34"/>
      <c r="AT374" s="33"/>
      <c r="AU374" s="35"/>
    </row>
    <row r="375">
      <c r="A375" s="36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7"/>
      <c r="AB375" s="28"/>
      <c r="AC375" s="25"/>
      <c r="AD375" s="29"/>
      <c r="AE375" s="30"/>
      <c r="AF375" s="30"/>
      <c r="AG375" s="30"/>
      <c r="AH375" s="30"/>
      <c r="AI375" s="30"/>
      <c r="AJ375" s="30"/>
      <c r="AK375" s="30"/>
      <c r="AL375" s="30"/>
      <c r="AM375" s="30"/>
      <c r="AN375" s="37"/>
      <c r="AO375" s="28"/>
      <c r="AP375" s="29"/>
      <c r="AQ375" s="33"/>
      <c r="AR375" s="33"/>
      <c r="AS375" s="34"/>
      <c r="AT375" s="33"/>
      <c r="AU375" s="35"/>
    </row>
    <row r="376">
      <c r="A376" s="36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7"/>
      <c r="AB376" s="28"/>
      <c r="AC376" s="25"/>
      <c r="AD376" s="29"/>
      <c r="AE376" s="30"/>
      <c r="AF376" s="30"/>
      <c r="AG376" s="30"/>
      <c r="AH376" s="30"/>
      <c r="AI376" s="30"/>
      <c r="AJ376" s="30"/>
      <c r="AK376" s="30"/>
      <c r="AL376" s="30"/>
      <c r="AM376" s="30"/>
      <c r="AN376" s="37"/>
      <c r="AO376" s="28"/>
      <c r="AP376" s="29"/>
      <c r="AQ376" s="33"/>
      <c r="AR376" s="33"/>
      <c r="AS376" s="34"/>
      <c r="AT376" s="33"/>
      <c r="AU376" s="35"/>
    </row>
    <row r="377">
      <c r="A377" s="36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7"/>
      <c r="AB377" s="28"/>
      <c r="AC377" s="25"/>
      <c r="AD377" s="29"/>
      <c r="AE377" s="30"/>
      <c r="AF377" s="30"/>
      <c r="AG377" s="30"/>
      <c r="AH377" s="30"/>
      <c r="AI377" s="30"/>
      <c r="AJ377" s="30"/>
      <c r="AK377" s="30"/>
      <c r="AL377" s="30"/>
      <c r="AM377" s="30"/>
      <c r="AN377" s="37"/>
      <c r="AO377" s="28"/>
      <c r="AP377" s="29"/>
      <c r="AQ377" s="33"/>
      <c r="AR377" s="33"/>
      <c r="AS377" s="34"/>
      <c r="AT377" s="33"/>
      <c r="AU377" s="35"/>
    </row>
    <row r="378">
      <c r="A378" s="36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7"/>
      <c r="AB378" s="28"/>
      <c r="AC378" s="25"/>
      <c r="AD378" s="29"/>
      <c r="AE378" s="30"/>
      <c r="AF378" s="30"/>
      <c r="AG378" s="30"/>
      <c r="AH378" s="30"/>
      <c r="AI378" s="30"/>
      <c r="AJ378" s="30"/>
      <c r="AK378" s="30"/>
      <c r="AL378" s="30"/>
      <c r="AM378" s="30"/>
      <c r="AN378" s="37"/>
      <c r="AO378" s="28"/>
      <c r="AP378" s="29"/>
      <c r="AQ378" s="33"/>
      <c r="AR378" s="33"/>
      <c r="AS378" s="34"/>
      <c r="AT378" s="33"/>
      <c r="AU378" s="35"/>
    </row>
    <row r="379">
      <c r="A379" s="36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7"/>
      <c r="AB379" s="28"/>
      <c r="AC379" s="25"/>
      <c r="AD379" s="29"/>
      <c r="AE379" s="30"/>
      <c r="AF379" s="30"/>
      <c r="AG379" s="30"/>
      <c r="AH379" s="30"/>
      <c r="AI379" s="30"/>
      <c r="AJ379" s="30"/>
      <c r="AK379" s="30"/>
      <c r="AL379" s="30"/>
      <c r="AM379" s="30"/>
      <c r="AN379" s="37"/>
      <c r="AO379" s="28"/>
      <c r="AP379" s="29"/>
      <c r="AQ379" s="33"/>
      <c r="AR379" s="33"/>
      <c r="AS379" s="34"/>
      <c r="AT379" s="33"/>
      <c r="AU379" s="35"/>
    </row>
    <row r="380">
      <c r="A380" s="36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7"/>
      <c r="AB380" s="28"/>
      <c r="AC380" s="25"/>
      <c r="AD380" s="29"/>
      <c r="AE380" s="30"/>
      <c r="AF380" s="30"/>
      <c r="AG380" s="30"/>
      <c r="AH380" s="30"/>
      <c r="AI380" s="30"/>
      <c r="AJ380" s="30"/>
      <c r="AK380" s="30"/>
      <c r="AL380" s="30"/>
      <c r="AM380" s="30"/>
      <c r="AN380" s="37"/>
      <c r="AO380" s="28"/>
      <c r="AP380" s="29"/>
      <c r="AQ380" s="33"/>
      <c r="AR380" s="33"/>
      <c r="AS380" s="34"/>
      <c r="AT380" s="33"/>
      <c r="AU380" s="35"/>
    </row>
    <row r="381">
      <c r="A381" s="36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7"/>
      <c r="AB381" s="28"/>
      <c r="AC381" s="25"/>
      <c r="AD381" s="29"/>
      <c r="AE381" s="30"/>
      <c r="AF381" s="30"/>
      <c r="AG381" s="30"/>
      <c r="AH381" s="30"/>
      <c r="AI381" s="30"/>
      <c r="AJ381" s="30"/>
      <c r="AK381" s="30"/>
      <c r="AL381" s="30"/>
      <c r="AM381" s="30"/>
      <c r="AN381" s="37"/>
      <c r="AO381" s="28"/>
      <c r="AP381" s="29"/>
      <c r="AQ381" s="33"/>
      <c r="AR381" s="33"/>
      <c r="AS381" s="34"/>
      <c r="AT381" s="33"/>
      <c r="AU381" s="35"/>
    </row>
    <row r="382">
      <c r="A382" s="36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7"/>
      <c r="AB382" s="28"/>
      <c r="AC382" s="25"/>
      <c r="AD382" s="29"/>
      <c r="AE382" s="30"/>
      <c r="AF382" s="30"/>
      <c r="AG382" s="30"/>
      <c r="AH382" s="30"/>
      <c r="AI382" s="30"/>
      <c r="AJ382" s="30"/>
      <c r="AK382" s="30"/>
      <c r="AL382" s="30"/>
      <c r="AM382" s="30"/>
      <c r="AN382" s="37"/>
      <c r="AO382" s="28"/>
      <c r="AP382" s="29"/>
      <c r="AQ382" s="33"/>
      <c r="AR382" s="33"/>
      <c r="AS382" s="34"/>
      <c r="AT382" s="33"/>
      <c r="AU382" s="35"/>
    </row>
    <row r="383">
      <c r="A383" s="36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7"/>
      <c r="AB383" s="28"/>
      <c r="AC383" s="25"/>
      <c r="AD383" s="29"/>
      <c r="AE383" s="30"/>
      <c r="AF383" s="30"/>
      <c r="AG383" s="30"/>
      <c r="AH383" s="30"/>
      <c r="AI383" s="30"/>
      <c r="AJ383" s="30"/>
      <c r="AK383" s="30"/>
      <c r="AL383" s="30"/>
      <c r="AM383" s="30"/>
      <c r="AN383" s="37"/>
      <c r="AO383" s="28"/>
      <c r="AP383" s="29"/>
      <c r="AQ383" s="33"/>
      <c r="AR383" s="33"/>
      <c r="AS383" s="34"/>
      <c r="AT383" s="33"/>
      <c r="AU383" s="35"/>
    </row>
    <row r="384">
      <c r="A384" s="36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7"/>
      <c r="AB384" s="28"/>
      <c r="AC384" s="25"/>
      <c r="AD384" s="29"/>
      <c r="AE384" s="30"/>
      <c r="AF384" s="30"/>
      <c r="AG384" s="30"/>
      <c r="AH384" s="30"/>
      <c r="AI384" s="30"/>
      <c r="AJ384" s="30"/>
      <c r="AK384" s="30"/>
      <c r="AL384" s="30"/>
      <c r="AM384" s="30"/>
      <c r="AN384" s="37"/>
      <c r="AO384" s="28"/>
      <c r="AP384" s="29"/>
      <c r="AQ384" s="33"/>
      <c r="AR384" s="33"/>
      <c r="AS384" s="34"/>
      <c r="AT384" s="33"/>
      <c r="AU384" s="35"/>
    </row>
    <row r="385">
      <c r="A385" s="36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7"/>
      <c r="AB385" s="28"/>
      <c r="AC385" s="25"/>
      <c r="AD385" s="29"/>
      <c r="AE385" s="30"/>
      <c r="AF385" s="30"/>
      <c r="AG385" s="30"/>
      <c r="AH385" s="30"/>
      <c r="AI385" s="30"/>
      <c r="AJ385" s="30"/>
      <c r="AK385" s="30"/>
      <c r="AL385" s="30"/>
      <c r="AM385" s="30"/>
      <c r="AN385" s="37"/>
      <c r="AO385" s="28"/>
      <c r="AP385" s="29"/>
      <c r="AQ385" s="33"/>
      <c r="AR385" s="33"/>
      <c r="AS385" s="34"/>
      <c r="AT385" s="33"/>
      <c r="AU385" s="35"/>
    </row>
    <row r="386">
      <c r="A386" s="36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7"/>
      <c r="AB386" s="28"/>
      <c r="AC386" s="25"/>
      <c r="AD386" s="29"/>
      <c r="AE386" s="30"/>
      <c r="AF386" s="30"/>
      <c r="AG386" s="30"/>
      <c r="AH386" s="30"/>
      <c r="AI386" s="30"/>
      <c r="AJ386" s="30"/>
      <c r="AK386" s="30"/>
      <c r="AL386" s="30"/>
      <c r="AM386" s="30"/>
      <c r="AN386" s="37"/>
      <c r="AO386" s="28"/>
      <c r="AP386" s="29"/>
      <c r="AQ386" s="33"/>
      <c r="AR386" s="33"/>
      <c r="AS386" s="34"/>
      <c r="AT386" s="33"/>
      <c r="AU386" s="35"/>
    </row>
    <row r="387">
      <c r="A387" s="36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7"/>
      <c r="AB387" s="28"/>
      <c r="AC387" s="25"/>
      <c r="AD387" s="29"/>
      <c r="AE387" s="30"/>
      <c r="AF387" s="30"/>
      <c r="AG387" s="30"/>
      <c r="AH387" s="30"/>
      <c r="AI387" s="30"/>
      <c r="AJ387" s="30"/>
      <c r="AK387" s="30"/>
      <c r="AL387" s="30"/>
      <c r="AM387" s="30"/>
      <c r="AN387" s="37"/>
      <c r="AO387" s="28"/>
      <c r="AP387" s="29"/>
      <c r="AQ387" s="33"/>
      <c r="AR387" s="33"/>
      <c r="AS387" s="34"/>
      <c r="AT387" s="33"/>
      <c r="AU387" s="35"/>
    </row>
    <row r="388">
      <c r="A388" s="36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7"/>
      <c r="AB388" s="28"/>
      <c r="AC388" s="25"/>
      <c r="AD388" s="29"/>
      <c r="AE388" s="30"/>
      <c r="AF388" s="30"/>
      <c r="AG388" s="30"/>
      <c r="AH388" s="30"/>
      <c r="AI388" s="30"/>
      <c r="AJ388" s="30"/>
      <c r="AK388" s="30"/>
      <c r="AL388" s="30"/>
      <c r="AM388" s="30"/>
      <c r="AN388" s="37"/>
      <c r="AO388" s="28"/>
      <c r="AP388" s="29"/>
      <c r="AQ388" s="33"/>
      <c r="AR388" s="33"/>
      <c r="AS388" s="34"/>
      <c r="AT388" s="33"/>
      <c r="AU388" s="35"/>
    </row>
    <row r="389">
      <c r="A389" s="36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7"/>
      <c r="AB389" s="28"/>
      <c r="AC389" s="25"/>
      <c r="AD389" s="29"/>
      <c r="AE389" s="30"/>
      <c r="AF389" s="30"/>
      <c r="AG389" s="30"/>
      <c r="AH389" s="30"/>
      <c r="AI389" s="30"/>
      <c r="AJ389" s="30"/>
      <c r="AK389" s="30"/>
      <c r="AL389" s="30"/>
      <c r="AM389" s="30"/>
      <c r="AN389" s="37"/>
      <c r="AO389" s="28"/>
      <c r="AP389" s="29"/>
      <c r="AQ389" s="33"/>
      <c r="AR389" s="33"/>
      <c r="AS389" s="34"/>
      <c r="AT389" s="33"/>
      <c r="AU389" s="35"/>
    </row>
    <row r="390">
      <c r="A390" s="36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7"/>
      <c r="AB390" s="28"/>
      <c r="AC390" s="25"/>
      <c r="AD390" s="29"/>
      <c r="AE390" s="30"/>
      <c r="AF390" s="30"/>
      <c r="AG390" s="30"/>
      <c r="AH390" s="30"/>
      <c r="AI390" s="30"/>
      <c r="AJ390" s="30"/>
      <c r="AK390" s="30"/>
      <c r="AL390" s="30"/>
      <c r="AM390" s="30"/>
      <c r="AN390" s="37"/>
      <c r="AO390" s="28"/>
      <c r="AP390" s="29"/>
      <c r="AQ390" s="33"/>
      <c r="AR390" s="33"/>
      <c r="AS390" s="34"/>
      <c r="AT390" s="33"/>
      <c r="AU390" s="35"/>
    </row>
    <row r="391">
      <c r="A391" s="36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7"/>
      <c r="AB391" s="28"/>
      <c r="AC391" s="25"/>
      <c r="AD391" s="29"/>
      <c r="AE391" s="30"/>
      <c r="AF391" s="30"/>
      <c r="AG391" s="30"/>
      <c r="AH391" s="30"/>
      <c r="AI391" s="30"/>
      <c r="AJ391" s="30"/>
      <c r="AK391" s="30"/>
      <c r="AL391" s="30"/>
      <c r="AM391" s="30"/>
      <c r="AN391" s="37"/>
      <c r="AO391" s="28"/>
      <c r="AP391" s="29"/>
      <c r="AQ391" s="33"/>
      <c r="AR391" s="33"/>
      <c r="AS391" s="34"/>
      <c r="AT391" s="33"/>
      <c r="AU391" s="35"/>
    </row>
    <row r="392">
      <c r="A392" s="36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7"/>
      <c r="AB392" s="28"/>
      <c r="AC392" s="25"/>
      <c r="AD392" s="29"/>
      <c r="AE392" s="30"/>
      <c r="AF392" s="30"/>
      <c r="AG392" s="30"/>
      <c r="AH392" s="30"/>
      <c r="AI392" s="30"/>
      <c r="AJ392" s="30"/>
      <c r="AK392" s="30"/>
      <c r="AL392" s="30"/>
      <c r="AM392" s="30"/>
      <c r="AN392" s="37"/>
      <c r="AO392" s="28"/>
      <c r="AP392" s="29"/>
      <c r="AQ392" s="33"/>
      <c r="AR392" s="33"/>
      <c r="AS392" s="34"/>
      <c r="AT392" s="33"/>
      <c r="AU392" s="35"/>
    </row>
    <row r="393">
      <c r="A393" s="36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7"/>
      <c r="AB393" s="28"/>
      <c r="AC393" s="25"/>
      <c r="AD393" s="29"/>
      <c r="AE393" s="30"/>
      <c r="AF393" s="30"/>
      <c r="AG393" s="30"/>
      <c r="AH393" s="30"/>
      <c r="AI393" s="30"/>
      <c r="AJ393" s="30"/>
      <c r="AK393" s="30"/>
      <c r="AL393" s="30"/>
      <c r="AM393" s="30"/>
      <c r="AN393" s="37"/>
      <c r="AO393" s="28"/>
      <c r="AP393" s="29"/>
      <c r="AQ393" s="33"/>
      <c r="AR393" s="33"/>
      <c r="AS393" s="34"/>
      <c r="AT393" s="33"/>
      <c r="AU393" s="35"/>
    </row>
    <row r="394">
      <c r="A394" s="36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7"/>
      <c r="AB394" s="28"/>
      <c r="AC394" s="25"/>
      <c r="AD394" s="29"/>
      <c r="AE394" s="30"/>
      <c r="AF394" s="30"/>
      <c r="AG394" s="30"/>
      <c r="AH394" s="30"/>
      <c r="AI394" s="30"/>
      <c r="AJ394" s="30"/>
      <c r="AK394" s="30"/>
      <c r="AL394" s="30"/>
      <c r="AM394" s="30"/>
      <c r="AN394" s="37"/>
      <c r="AO394" s="28"/>
      <c r="AP394" s="29"/>
      <c r="AQ394" s="33"/>
      <c r="AR394" s="33"/>
      <c r="AS394" s="34"/>
      <c r="AT394" s="33"/>
      <c r="AU394" s="35"/>
    </row>
    <row r="395">
      <c r="A395" s="36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7"/>
      <c r="AB395" s="28"/>
      <c r="AC395" s="25"/>
      <c r="AD395" s="29"/>
      <c r="AE395" s="30"/>
      <c r="AF395" s="30"/>
      <c r="AG395" s="30"/>
      <c r="AH395" s="30"/>
      <c r="AI395" s="30"/>
      <c r="AJ395" s="30"/>
      <c r="AK395" s="30"/>
      <c r="AL395" s="30"/>
      <c r="AM395" s="30"/>
      <c r="AN395" s="37"/>
      <c r="AO395" s="28"/>
      <c r="AP395" s="29"/>
      <c r="AQ395" s="33"/>
      <c r="AR395" s="33"/>
      <c r="AS395" s="34"/>
      <c r="AT395" s="33"/>
      <c r="AU395" s="35"/>
    </row>
    <row r="396">
      <c r="A396" s="36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7"/>
      <c r="AB396" s="28"/>
      <c r="AC396" s="25"/>
      <c r="AD396" s="29"/>
      <c r="AE396" s="30"/>
      <c r="AF396" s="30"/>
      <c r="AG396" s="30"/>
      <c r="AH396" s="30"/>
      <c r="AI396" s="30"/>
      <c r="AJ396" s="30"/>
      <c r="AK396" s="30"/>
      <c r="AL396" s="30"/>
      <c r="AM396" s="30"/>
      <c r="AN396" s="37"/>
      <c r="AO396" s="28"/>
      <c r="AP396" s="29"/>
      <c r="AQ396" s="33"/>
      <c r="AR396" s="33"/>
      <c r="AS396" s="34"/>
      <c r="AT396" s="33"/>
      <c r="AU396" s="35"/>
    </row>
    <row r="397">
      <c r="A397" s="36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7"/>
      <c r="AB397" s="28"/>
      <c r="AC397" s="25"/>
      <c r="AD397" s="29"/>
      <c r="AE397" s="30"/>
      <c r="AF397" s="30"/>
      <c r="AG397" s="30"/>
      <c r="AH397" s="30"/>
      <c r="AI397" s="30"/>
      <c r="AJ397" s="30"/>
      <c r="AK397" s="30"/>
      <c r="AL397" s="30"/>
      <c r="AM397" s="30"/>
      <c r="AN397" s="37"/>
      <c r="AO397" s="28"/>
      <c r="AP397" s="29"/>
      <c r="AQ397" s="33"/>
      <c r="AR397" s="33"/>
      <c r="AS397" s="34"/>
      <c r="AT397" s="33"/>
      <c r="AU397" s="35"/>
    </row>
    <row r="398">
      <c r="A398" s="36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7"/>
      <c r="AB398" s="28"/>
      <c r="AC398" s="25"/>
      <c r="AD398" s="29"/>
      <c r="AE398" s="30"/>
      <c r="AF398" s="30"/>
      <c r="AG398" s="30"/>
      <c r="AH398" s="30"/>
      <c r="AI398" s="30"/>
      <c r="AJ398" s="30"/>
      <c r="AK398" s="30"/>
      <c r="AL398" s="30"/>
      <c r="AM398" s="30"/>
      <c r="AN398" s="37"/>
      <c r="AO398" s="28"/>
      <c r="AP398" s="29"/>
      <c r="AQ398" s="33"/>
      <c r="AR398" s="33"/>
      <c r="AS398" s="34"/>
      <c r="AT398" s="33"/>
      <c r="AU398" s="35"/>
    </row>
    <row r="399">
      <c r="A399" s="36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7"/>
      <c r="AB399" s="28"/>
      <c r="AC399" s="25"/>
      <c r="AD399" s="29"/>
      <c r="AE399" s="30"/>
      <c r="AF399" s="30"/>
      <c r="AG399" s="30"/>
      <c r="AH399" s="30"/>
      <c r="AI399" s="30"/>
      <c r="AJ399" s="30"/>
      <c r="AK399" s="30"/>
      <c r="AL399" s="30"/>
      <c r="AM399" s="30"/>
      <c r="AN399" s="37"/>
      <c r="AO399" s="28"/>
      <c r="AP399" s="29"/>
      <c r="AQ399" s="33"/>
      <c r="AR399" s="33"/>
      <c r="AS399" s="34"/>
      <c r="AT399" s="33"/>
      <c r="AU399" s="35"/>
    </row>
    <row r="400">
      <c r="A400" s="36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7"/>
      <c r="AB400" s="28"/>
      <c r="AC400" s="25"/>
      <c r="AD400" s="29"/>
      <c r="AE400" s="30"/>
      <c r="AF400" s="30"/>
      <c r="AG400" s="30"/>
      <c r="AH400" s="30"/>
      <c r="AI400" s="30"/>
      <c r="AJ400" s="30"/>
      <c r="AK400" s="30"/>
      <c r="AL400" s="30"/>
      <c r="AM400" s="30"/>
      <c r="AN400" s="37"/>
      <c r="AO400" s="28"/>
      <c r="AP400" s="29"/>
      <c r="AQ400" s="33"/>
      <c r="AR400" s="33"/>
      <c r="AS400" s="34"/>
      <c r="AT400" s="33"/>
      <c r="AU400" s="35"/>
    </row>
    <row r="401">
      <c r="A401" s="36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7"/>
      <c r="AB401" s="28"/>
      <c r="AC401" s="25"/>
      <c r="AD401" s="29"/>
      <c r="AE401" s="30"/>
      <c r="AF401" s="30"/>
      <c r="AG401" s="30"/>
      <c r="AH401" s="30"/>
      <c r="AI401" s="30"/>
      <c r="AJ401" s="30"/>
      <c r="AK401" s="30"/>
      <c r="AL401" s="30"/>
      <c r="AM401" s="30"/>
      <c r="AN401" s="37"/>
      <c r="AO401" s="28"/>
      <c r="AP401" s="29"/>
      <c r="AQ401" s="33"/>
      <c r="AR401" s="33"/>
      <c r="AS401" s="34"/>
      <c r="AT401" s="33"/>
      <c r="AU401" s="35"/>
    </row>
    <row r="402">
      <c r="A402" s="36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7"/>
      <c r="AB402" s="28"/>
      <c r="AC402" s="25"/>
      <c r="AD402" s="29"/>
      <c r="AE402" s="30"/>
      <c r="AF402" s="30"/>
      <c r="AG402" s="30"/>
      <c r="AH402" s="30"/>
      <c r="AI402" s="30"/>
      <c r="AJ402" s="30"/>
      <c r="AK402" s="30"/>
      <c r="AL402" s="30"/>
      <c r="AM402" s="30"/>
      <c r="AN402" s="37"/>
      <c r="AO402" s="28"/>
      <c r="AP402" s="29"/>
      <c r="AQ402" s="33"/>
      <c r="AR402" s="33"/>
      <c r="AS402" s="34"/>
      <c r="AT402" s="33"/>
      <c r="AU402" s="35"/>
    </row>
    <row r="403">
      <c r="A403" s="36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7"/>
      <c r="AB403" s="28"/>
      <c r="AC403" s="25"/>
      <c r="AD403" s="29"/>
      <c r="AE403" s="30"/>
      <c r="AF403" s="30"/>
      <c r="AG403" s="30"/>
      <c r="AH403" s="30"/>
      <c r="AI403" s="30"/>
      <c r="AJ403" s="30"/>
      <c r="AK403" s="30"/>
      <c r="AL403" s="30"/>
      <c r="AM403" s="30"/>
      <c r="AN403" s="37"/>
      <c r="AO403" s="28"/>
      <c r="AP403" s="29"/>
      <c r="AQ403" s="33"/>
      <c r="AR403" s="33"/>
      <c r="AS403" s="34"/>
      <c r="AT403" s="33"/>
      <c r="AU403" s="35"/>
    </row>
    <row r="404">
      <c r="A404" s="36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7"/>
      <c r="AB404" s="28"/>
      <c r="AC404" s="25"/>
      <c r="AD404" s="29"/>
      <c r="AE404" s="30"/>
      <c r="AF404" s="30"/>
      <c r="AG404" s="30"/>
      <c r="AH404" s="30"/>
      <c r="AI404" s="30"/>
      <c r="AJ404" s="30"/>
      <c r="AK404" s="30"/>
      <c r="AL404" s="30"/>
      <c r="AM404" s="30"/>
      <c r="AN404" s="37"/>
      <c r="AO404" s="28"/>
      <c r="AP404" s="29"/>
      <c r="AQ404" s="33"/>
      <c r="AR404" s="33"/>
      <c r="AS404" s="34"/>
      <c r="AT404" s="33"/>
      <c r="AU404" s="35"/>
    </row>
    <row r="405">
      <c r="A405" s="36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7"/>
      <c r="AB405" s="28"/>
      <c r="AC405" s="25"/>
      <c r="AD405" s="29"/>
      <c r="AE405" s="30"/>
      <c r="AF405" s="30"/>
      <c r="AG405" s="30"/>
      <c r="AH405" s="30"/>
      <c r="AI405" s="30"/>
      <c r="AJ405" s="30"/>
      <c r="AK405" s="30"/>
      <c r="AL405" s="30"/>
      <c r="AM405" s="30"/>
      <c r="AN405" s="37"/>
      <c r="AO405" s="28"/>
      <c r="AP405" s="29"/>
      <c r="AQ405" s="33"/>
      <c r="AR405" s="33"/>
      <c r="AS405" s="34"/>
      <c r="AT405" s="33"/>
      <c r="AU405" s="35"/>
    </row>
    <row r="406">
      <c r="A406" s="36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7"/>
      <c r="AB406" s="28"/>
      <c r="AC406" s="25"/>
      <c r="AD406" s="29"/>
      <c r="AE406" s="30"/>
      <c r="AF406" s="30"/>
      <c r="AG406" s="30"/>
      <c r="AH406" s="30"/>
      <c r="AI406" s="30"/>
      <c r="AJ406" s="30"/>
      <c r="AK406" s="30"/>
      <c r="AL406" s="30"/>
      <c r="AM406" s="30"/>
      <c r="AN406" s="37"/>
      <c r="AO406" s="28"/>
      <c r="AP406" s="29"/>
      <c r="AQ406" s="33"/>
      <c r="AR406" s="33"/>
      <c r="AS406" s="34"/>
      <c r="AT406" s="33"/>
      <c r="AU406" s="35"/>
    </row>
    <row r="407">
      <c r="A407" s="36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7"/>
      <c r="AB407" s="28"/>
      <c r="AC407" s="25"/>
      <c r="AD407" s="29"/>
      <c r="AE407" s="30"/>
      <c r="AF407" s="30"/>
      <c r="AG407" s="30"/>
      <c r="AH407" s="30"/>
      <c r="AI407" s="30"/>
      <c r="AJ407" s="30"/>
      <c r="AK407" s="30"/>
      <c r="AL407" s="30"/>
      <c r="AM407" s="30"/>
      <c r="AN407" s="37"/>
      <c r="AO407" s="28"/>
      <c r="AP407" s="29"/>
      <c r="AQ407" s="33"/>
      <c r="AR407" s="33"/>
      <c r="AS407" s="34"/>
      <c r="AT407" s="33"/>
      <c r="AU407" s="35"/>
    </row>
    <row r="408">
      <c r="A408" s="36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7"/>
      <c r="AB408" s="28"/>
      <c r="AC408" s="25"/>
      <c r="AD408" s="29"/>
      <c r="AE408" s="30"/>
      <c r="AF408" s="30"/>
      <c r="AG408" s="30"/>
      <c r="AH408" s="30"/>
      <c r="AI408" s="30"/>
      <c r="AJ408" s="30"/>
      <c r="AK408" s="30"/>
      <c r="AL408" s="30"/>
      <c r="AM408" s="30"/>
      <c r="AN408" s="37"/>
      <c r="AO408" s="28"/>
      <c r="AP408" s="29"/>
      <c r="AQ408" s="33"/>
      <c r="AR408" s="33"/>
      <c r="AS408" s="34"/>
      <c r="AT408" s="33"/>
      <c r="AU408" s="35"/>
    </row>
    <row r="409">
      <c r="A409" s="36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7"/>
      <c r="AB409" s="28"/>
      <c r="AC409" s="25"/>
      <c r="AD409" s="29"/>
      <c r="AE409" s="30"/>
      <c r="AF409" s="30"/>
      <c r="AG409" s="30"/>
      <c r="AH409" s="30"/>
      <c r="AI409" s="30"/>
      <c r="AJ409" s="30"/>
      <c r="AK409" s="30"/>
      <c r="AL409" s="30"/>
      <c r="AM409" s="30"/>
      <c r="AN409" s="37"/>
      <c r="AO409" s="28"/>
      <c r="AP409" s="29"/>
      <c r="AQ409" s="33"/>
      <c r="AR409" s="33"/>
      <c r="AS409" s="34"/>
      <c r="AT409" s="33"/>
      <c r="AU409" s="35"/>
    </row>
    <row r="410">
      <c r="A410" s="36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7"/>
      <c r="AB410" s="28"/>
      <c r="AC410" s="25"/>
      <c r="AD410" s="29"/>
      <c r="AE410" s="30"/>
      <c r="AF410" s="30"/>
      <c r="AG410" s="30"/>
      <c r="AH410" s="30"/>
      <c r="AI410" s="30"/>
      <c r="AJ410" s="30"/>
      <c r="AK410" s="30"/>
      <c r="AL410" s="30"/>
      <c r="AM410" s="30"/>
      <c r="AN410" s="37"/>
      <c r="AO410" s="28"/>
      <c r="AP410" s="29"/>
      <c r="AQ410" s="33"/>
      <c r="AR410" s="33"/>
      <c r="AS410" s="34"/>
      <c r="AT410" s="33"/>
      <c r="AU410" s="35"/>
    </row>
    <row r="411">
      <c r="A411" s="36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7"/>
      <c r="AB411" s="28"/>
      <c r="AC411" s="25"/>
      <c r="AD411" s="29"/>
      <c r="AE411" s="30"/>
      <c r="AF411" s="30"/>
      <c r="AG411" s="30"/>
      <c r="AH411" s="30"/>
      <c r="AI411" s="30"/>
      <c r="AJ411" s="30"/>
      <c r="AK411" s="30"/>
      <c r="AL411" s="30"/>
      <c r="AM411" s="30"/>
      <c r="AN411" s="37"/>
      <c r="AO411" s="28"/>
      <c r="AP411" s="29"/>
      <c r="AQ411" s="33"/>
      <c r="AR411" s="33"/>
      <c r="AS411" s="34"/>
      <c r="AT411" s="33"/>
      <c r="AU411" s="35"/>
    </row>
    <row r="412">
      <c r="A412" s="36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7"/>
      <c r="AB412" s="28"/>
      <c r="AC412" s="25"/>
      <c r="AD412" s="29"/>
      <c r="AE412" s="30"/>
      <c r="AF412" s="30"/>
      <c r="AG412" s="30"/>
      <c r="AH412" s="30"/>
      <c r="AI412" s="30"/>
      <c r="AJ412" s="30"/>
      <c r="AK412" s="30"/>
      <c r="AL412" s="30"/>
      <c r="AM412" s="30"/>
      <c r="AN412" s="37"/>
      <c r="AO412" s="28"/>
      <c r="AP412" s="29"/>
      <c r="AQ412" s="33"/>
      <c r="AR412" s="33"/>
      <c r="AS412" s="34"/>
      <c r="AT412" s="33"/>
      <c r="AU412" s="35"/>
    </row>
    <row r="413">
      <c r="A413" s="36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7"/>
      <c r="AB413" s="28"/>
      <c r="AC413" s="25"/>
      <c r="AD413" s="29"/>
      <c r="AE413" s="30"/>
      <c r="AF413" s="30"/>
      <c r="AG413" s="30"/>
      <c r="AH413" s="30"/>
      <c r="AI413" s="30"/>
      <c r="AJ413" s="30"/>
      <c r="AK413" s="30"/>
      <c r="AL413" s="30"/>
      <c r="AM413" s="30"/>
      <c r="AN413" s="37"/>
      <c r="AO413" s="28"/>
      <c r="AP413" s="29"/>
      <c r="AQ413" s="33"/>
      <c r="AR413" s="33"/>
      <c r="AS413" s="34"/>
      <c r="AT413" s="33"/>
      <c r="AU413" s="35"/>
    </row>
    <row r="414">
      <c r="A414" s="36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7"/>
      <c r="AB414" s="28"/>
      <c r="AC414" s="25"/>
      <c r="AD414" s="29"/>
      <c r="AE414" s="30"/>
      <c r="AF414" s="30"/>
      <c r="AG414" s="30"/>
      <c r="AH414" s="30"/>
      <c r="AI414" s="30"/>
      <c r="AJ414" s="30"/>
      <c r="AK414" s="30"/>
      <c r="AL414" s="30"/>
      <c r="AM414" s="30"/>
      <c r="AN414" s="37"/>
      <c r="AO414" s="28"/>
      <c r="AP414" s="29"/>
      <c r="AQ414" s="33"/>
      <c r="AR414" s="33"/>
      <c r="AS414" s="34"/>
      <c r="AT414" s="33"/>
      <c r="AU414" s="35"/>
    </row>
    <row r="415">
      <c r="A415" s="36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7"/>
      <c r="AB415" s="28"/>
      <c r="AC415" s="25"/>
      <c r="AD415" s="29"/>
      <c r="AE415" s="30"/>
      <c r="AF415" s="30"/>
      <c r="AG415" s="30"/>
      <c r="AH415" s="30"/>
      <c r="AI415" s="30"/>
      <c r="AJ415" s="30"/>
      <c r="AK415" s="30"/>
      <c r="AL415" s="30"/>
      <c r="AM415" s="30"/>
      <c r="AN415" s="37"/>
      <c r="AO415" s="28"/>
      <c r="AP415" s="29"/>
      <c r="AQ415" s="33"/>
      <c r="AR415" s="33"/>
      <c r="AS415" s="34"/>
      <c r="AT415" s="33"/>
      <c r="AU415" s="35"/>
    </row>
    <row r="416">
      <c r="A416" s="36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7"/>
      <c r="AB416" s="28"/>
      <c r="AC416" s="25"/>
      <c r="AD416" s="29"/>
      <c r="AE416" s="30"/>
      <c r="AF416" s="30"/>
      <c r="AG416" s="30"/>
      <c r="AH416" s="30"/>
      <c r="AI416" s="30"/>
      <c r="AJ416" s="30"/>
      <c r="AK416" s="30"/>
      <c r="AL416" s="30"/>
      <c r="AM416" s="30"/>
      <c r="AN416" s="37"/>
      <c r="AO416" s="28"/>
      <c r="AP416" s="29"/>
      <c r="AQ416" s="33"/>
      <c r="AR416" s="33"/>
      <c r="AS416" s="34"/>
      <c r="AT416" s="33"/>
      <c r="AU416" s="35"/>
    </row>
    <row r="417">
      <c r="A417" s="36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7"/>
      <c r="AB417" s="28"/>
      <c r="AC417" s="25"/>
      <c r="AD417" s="29"/>
      <c r="AE417" s="30"/>
      <c r="AF417" s="30"/>
      <c r="AG417" s="30"/>
      <c r="AH417" s="30"/>
      <c r="AI417" s="30"/>
      <c r="AJ417" s="30"/>
      <c r="AK417" s="30"/>
      <c r="AL417" s="30"/>
      <c r="AM417" s="30"/>
      <c r="AN417" s="37"/>
      <c r="AO417" s="28"/>
      <c r="AP417" s="29"/>
      <c r="AQ417" s="33"/>
      <c r="AR417" s="33"/>
      <c r="AS417" s="34"/>
      <c r="AT417" s="33"/>
      <c r="AU417" s="35"/>
    </row>
    <row r="418">
      <c r="A418" s="36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7"/>
      <c r="AB418" s="28"/>
      <c r="AC418" s="25"/>
      <c r="AD418" s="29"/>
      <c r="AE418" s="30"/>
      <c r="AF418" s="30"/>
      <c r="AG418" s="30"/>
      <c r="AH418" s="30"/>
      <c r="AI418" s="30"/>
      <c r="AJ418" s="30"/>
      <c r="AK418" s="30"/>
      <c r="AL418" s="30"/>
      <c r="AM418" s="30"/>
      <c r="AN418" s="37"/>
      <c r="AO418" s="28"/>
      <c r="AP418" s="29"/>
      <c r="AQ418" s="33"/>
      <c r="AR418" s="33"/>
      <c r="AS418" s="34"/>
      <c r="AT418" s="33"/>
      <c r="AU418" s="35"/>
    </row>
    <row r="419">
      <c r="A419" s="36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7"/>
      <c r="AB419" s="28"/>
      <c r="AC419" s="25"/>
      <c r="AD419" s="29"/>
      <c r="AE419" s="30"/>
      <c r="AF419" s="30"/>
      <c r="AG419" s="30"/>
      <c r="AH419" s="30"/>
      <c r="AI419" s="30"/>
      <c r="AJ419" s="30"/>
      <c r="AK419" s="30"/>
      <c r="AL419" s="30"/>
      <c r="AM419" s="30"/>
      <c r="AN419" s="37"/>
      <c r="AO419" s="28"/>
      <c r="AP419" s="29"/>
      <c r="AQ419" s="33"/>
      <c r="AR419" s="33"/>
      <c r="AS419" s="34"/>
      <c r="AT419" s="33"/>
      <c r="AU419" s="35"/>
    </row>
    <row r="420">
      <c r="A420" s="36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7"/>
      <c r="AB420" s="28"/>
      <c r="AC420" s="25"/>
      <c r="AD420" s="29"/>
      <c r="AE420" s="30"/>
      <c r="AF420" s="30"/>
      <c r="AG420" s="30"/>
      <c r="AH420" s="30"/>
      <c r="AI420" s="30"/>
      <c r="AJ420" s="30"/>
      <c r="AK420" s="30"/>
      <c r="AL420" s="30"/>
      <c r="AM420" s="30"/>
      <c r="AN420" s="37"/>
      <c r="AO420" s="28"/>
      <c r="AP420" s="29"/>
      <c r="AQ420" s="33"/>
      <c r="AR420" s="33"/>
      <c r="AS420" s="34"/>
      <c r="AT420" s="33"/>
      <c r="AU420" s="35"/>
    </row>
    <row r="421">
      <c r="A421" s="36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7"/>
      <c r="AB421" s="28"/>
      <c r="AC421" s="25"/>
      <c r="AD421" s="29"/>
      <c r="AE421" s="30"/>
      <c r="AF421" s="30"/>
      <c r="AG421" s="30"/>
      <c r="AH421" s="30"/>
      <c r="AI421" s="30"/>
      <c r="AJ421" s="30"/>
      <c r="AK421" s="30"/>
      <c r="AL421" s="30"/>
      <c r="AM421" s="30"/>
      <c r="AN421" s="37"/>
      <c r="AO421" s="28"/>
      <c r="AP421" s="29"/>
      <c r="AQ421" s="33"/>
      <c r="AR421" s="33"/>
      <c r="AS421" s="34"/>
      <c r="AT421" s="33"/>
      <c r="AU421" s="35"/>
    </row>
    <row r="422">
      <c r="A422" s="36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7"/>
      <c r="AB422" s="28"/>
      <c r="AC422" s="25"/>
      <c r="AD422" s="29"/>
      <c r="AE422" s="30"/>
      <c r="AF422" s="30"/>
      <c r="AG422" s="30"/>
      <c r="AH422" s="30"/>
      <c r="AI422" s="30"/>
      <c r="AJ422" s="30"/>
      <c r="AK422" s="30"/>
      <c r="AL422" s="30"/>
      <c r="AM422" s="30"/>
      <c r="AN422" s="37"/>
      <c r="AO422" s="28"/>
      <c r="AP422" s="29"/>
      <c r="AQ422" s="33"/>
      <c r="AR422" s="33"/>
      <c r="AS422" s="34"/>
      <c r="AT422" s="33"/>
      <c r="AU422" s="35"/>
    </row>
    <row r="423">
      <c r="A423" s="36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7"/>
      <c r="AB423" s="28"/>
      <c r="AC423" s="25"/>
      <c r="AD423" s="29"/>
      <c r="AE423" s="30"/>
      <c r="AF423" s="30"/>
      <c r="AG423" s="30"/>
      <c r="AH423" s="30"/>
      <c r="AI423" s="30"/>
      <c r="AJ423" s="30"/>
      <c r="AK423" s="30"/>
      <c r="AL423" s="30"/>
      <c r="AM423" s="30"/>
      <c r="AN423" s="37"/>
      <c r="AO423" s="28"/>
      <c r="AP423" s="29"/>
      <c r="AQ423" s="33"/>
      <c r="AR423" s="33"/>
      <c r="AS423" s="34"/>
      <c r="AT423" s="33"/>
      <c r="AU423" s="35"/>
    </row>
    <row r="424">
      <c r="A424" s="36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7"/>
      <c r="AB424" s="28"/>
      <c r="AC424" s="25"/>
      <c r="AD424" s="29"/>
      <c r="AE424" s="30"/>
      <c r="AF424" s="30"/>
      <c r="AG424" s="30"/>
      <c r="AH424" s="30"/>
      <c r="AI424" s="30"/>
      <c r="AJ424" s="30"/>
      <c r="AK424" s="30"/>
      <c r="AL424" s="30"/>
      <c r="AM424" s="30"/>
      <c r="AN424" s="37"/>
      <c r="AO424" s="28"/>
      <c r="AP424" s="29"/>
      <c r="AQ424" s="33"/>
      <c r="AR424" s="33"/>
      <c r="AS424" s="34"/>
      <c r="AT424" s="33"/>
      <c r="AU424" s="35"/>
    </row>
    <row r="425">
      <c r="A425" s="36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7"/>
      <c r="AB425" s="28"/>
      <c r="AC425" s="25"/>
      <c r="AD425" s="29"/>
      <c r="AE425" s="30"/>
      <c r="AF425" s="30"/>
      <c r="AG425" s="30"/>
      <c r="AH425" s="30"/>
      <c r="AI425" s="30"/>
      <c r="AJ425" s="30"/>
      <c r="AK425" s="30"/>
      <c r="AL425" s="30"/>
      <c r="AM425" s="30"/>
      <c r="AN425" s="37"/>
      <c r="AO425" s="28"/>
      <c r="AP425" s="29"/>
      <c r="AQ425" s="33"/>
      <c r="AR425" s="33"/>
      <c r="AS425" s="34"/>
      <c r="AT425" s="33"/>
      <c r="AU425" s="35"/>
    </row>
    <row r="426">
      <c r="A426" s="36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7"/>
      <c r="AB426" s="28"/>
      <c r="AC426" s="25"/>
      <c r="AD426" s="29"/>
      <c r="AE426" s="30"/>
      <c r="AF426" s="30"/>
      <c r="AG426" s="30"/>
      <c r="AH426" s="30"/>
      <c r="AI426" s="30"/>
      <c r="AJ426" s="30"/>
      <c r="AK426" s="30"/>
      <c r="AL426" s="30"/>
      <c r="AM426" s="30"/>
      <c r="AN426" s="37"/>
      <c r="AO426" s="28"/>
      <c r="AP426" s="29"/>
      <c r="AQ426" s="33"/>
      <c r="AR426" s="33"/>
      <c r="AS426" s="34"/>
      <c r="AT426" s="33"/>
      <c r="AU426" s="35"/>
    </row>
    <row r="427">
      <c r="A427" s="36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7"/>
      <c r="AB427" s="28"/>
      <c r="AC427" s="25"/>
      <c r="AD427" s="29"/>
      <c r="AE427" s="30"/>
      <c r="AF427" s="30"/>
      <c r="AG427" s="30"/>
      <c r="AH427" s="30"/>
      <c r="AI427" s="30"/>
      <c r="AJ427" s="30"/>
      <c r="AK427" s="30"/>
      <c r="AL427" s="30"/>
      <c r="AM427" s="30"/>
      <c r="AN427" s="37"/>
      <c r="AO427" s="28"/>
      <c r="AP427" s="29"/>
      <c r="AQ427" s="33"/>
      <c r="AR427" s="33"/>
      <c r="AS427" s="34"/>
      <c r="AT427" s="33"/>
      <c r="AU427" s="35"/>
    </row>
    <row r="428">
      <c r="A428" s="36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7"/>
      <c r="AB428" s="28"/>
      <c r="AC428" s="25"/>
      <c r="AD428" s="29"/>
      <c r="AE428" s="30"/>
      <c r="AF428" s="30"/>
      <c r="AG428" s="30"/>
      <c r="AH428" s="30"/>
      <c r="AI428" s="30"/>
      <c r="AJ428" s="30"/>
      <c r="AK428" s="30"/>
      <c r="AL428" s="30"/>
      <c r="AM428" s="30"/>
      <c r="AN428" s="37"/>
      <c r="AO428" s="28"/>
      <c r="AP428" s="29"/>
      <c r="AQ428" s="33"/>
      <c r="AR428" s="33"/>
      <c r="AS428" s="34"/>
      <c r="AT428" s="33"/>
      <c r="AU428" s="35"/>
    </row>
    <row r="429">
      <c r="A429" s="36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7"/>
      <c r="AB429" s="28"/>
      <c r="AC429" s="25"/>
      <c r="AD429" s="29"/>
      <c r="AE429" s="30"/>
      <c r="AF429" s="30"/>
      <c r="AG429" s="30"/>
      <c r="AH429" s="30"/>
      <c r="AI429" s="30"/>
      <c r="AJ429" s="30"/>
      <c r="AK429" s="30"/>
      <c r="AL429" s="30"/>
      <c r="AM429" s="30"/>
      <c r="AN429" s="37"/>
      <c r="AO429" s="28"/>
      <c r="AP429" s="29"/>
      <c r="AQ429" s="33"/>
      <c r="AR429" s="33"/>
      <c r="AS429" s="34"/>
      <c r="AT429" s="33"/>
      <c r="AU429" s="35"/>
    </row>
    <row r="430">
      <c r="A430" s="36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7"/>
      <c r="AB430" s="28"/>
      <c r="AC430" s="25"/>
      <c r="AD430" s="29"/>
      <c r="AE430" s="30"/>
      <c r="AF430" s="30"/>
      <c r="AG430" s="30"/>
      <c r="AH430" s="30"/>
      <c r="AI430" s="30"/>
      <c r="AJ430" s="30"/>
      <c r="AK430" s="30"/>
      <c r="AL430" s="30"/>
      <c r="AM430" s="30"/>
      <c r="AN430" s="37"/>
      <c r="AO430" s="28"/>
      <c r="AP430" s="29"/>
      <c r="AQ430" s="33"/>
      <c r="AR430" s="33"/>
      <c r="AS430" s="34"/>
      <c r="AT430" s="33"/>
      <c r="AU430" s="35"/>
    </row>
    <row r="431">
      <c r="A431" s="36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7"/>
      <c r="AB431" s="28"/>
      <c r="AC431" s="25"/>
      <c r="AD431" s="29"/>
      <c r="AE431" s="30"/>
      <c r="AF431" s="30"/>
      <c r="AG431" s="30"/>
      <c r="AH431" s="30"/>
      <c r="AI431" s="30"/>
      <c r="AJ431" s="30"/>
      <c r="AK431" s="30"/>
      <c r="AL431" s="30"/>
      <c r="AM431" s="30"/>
      <c r="AN431" s="37"/>
      <c r="AO431" s="28"/>
      <c r="AP431" s="29"/>
      <c r="AQ431" s="33"/>
      <c r="AR431" s="33"/>
      <c r="AS431" s="34"/>
      <c r="AT431" s="33"/>
      <c r="AU431" s="35"/>
    </row>
    <row r="432">
      <c r="A432" s="36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7"/>
      <c r="AB432" s="28"/>
      <c r="AC432" s="25"/>
      <c r="AD432" s="29"/>
      <c r="AE432" s="30"/>
      <c r="AF432" s="30"/>
      <c r="AG432" s="30"/>
      <c r="AH432" s="30"/>
      <c r="AI432" s="30"/>
      <c r="AJ432" s="30"/>
      <c r="AK432" s="30"/>
      <c r="AL432" s="30"/>
      <c r="AM432" s="30"/>
      <c r="AN432" s="37"/>
      <c r="AO432" s="28"/>
      <c r="AP432" s="29"/>
      <c r="AQ432" s="33"/>
      <c r="AR432" s="33"/>
      <c r="AS432" s="34"/>
      <c r="AT432" s="33"/>
      <c r="AU432" s="35"/>
    </row>
    <row r="433">
      <c r="A433" s="36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7"/>
      <c r="AB433" s="28"/>
      <c r="AC433" s="25"/>
      <c r="AD433" s="29"/>
      <c r="AE433" s="30"/>
      <c r="AF433" s="30"/>
      <c r="AG433" s="30"/>
      <c r="AH433" s="30"/>
      <c r="AI433" s="30"/>
      <c r="AJ433" s="30"/>
      <c r="AK433" s="30"/>
      <c r="AL433" s="30"/>
      <c r="AM433" s="30"/>
      <c r="AN433" s="37"/>
      <c r="AO433" s="28"/>
      <c r="AP433" s="29"/>
      <c r="AQ433" s="33"/>
      <c r="AR433" s="33"/>
      <c r="AS433" s="34"/>
      <c r="AT433" s="33"/>
      <c r="AU433" s="35"/>
    </row>
    <row r="434">
      <c r="A434" s="36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7"/>
      <c r="AB434" s="28"/>
      <c r="AC434" s="25"/>
      <c r="AD434" s="29"/>
      <c r="AE434" s="30"/>
      <c r="AF434" s="30"/>
      <c r="AG434" s="30"/>
      <c r="AH434" s="30"/>
      <c r="AI434" s="30"/>
      <c r="AJ434" s="30"/>
      <c r="AK434" s="30"/>
      <c r="AL434" s="30"/>
      <c r="AM434" s="30"/>
      <c r="AN434" s="37"/>
      <c r="AO434" s="28"/>
      <c r="AP434" s="29"/>
      <c r="AQ434" s="33"/>
      <c r="AR434" s="33"/>
      <c r="AS434" s="34"/>
      <c r="AT434" s="33"/>
      <c r="AU434" s="35"/>
    </row>
    <row r="435">
      <c r="A435" s="36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7"/>
      <c r="AB435" s="28"/>
      <c r="AC435" s="25"/>
      <c r="AD435" s="29"/>
      <c r="AE435" s="30"/>
      <c r="AF435" s="30"/>
      <c r="AG435" s="30"/>
      <c r="AH435" s="30"/>
      <c r="AI435" s="30"/>
      <c r="AJ435" s="30"/>
      <c r="AK435" s="30"/>
      <c r="AL435" s="30"/>
      <c r="AM435" s="30"/>
      <c r="AN435" s="37"/>
      <c r="AO435" s="28"/>
      <c r="AP435" s="29"/>
      <c r="AQ435" s="33"/>
      <c r="AR435" s="33"/>
      <c r="AS435" s="34"/>
      <c r="AT435" s="33"/>
      <c r="AU435" s="35"/>
    </row>
    <row r="436">
      <c r="A436" s="36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7"/>
      <c r="AB436" s="28"/>
      <c r="AC436" s="25"/>
      <c r="AD436" s="29"/>
      <c r="AE436" s="30"/>
      <c r="AF436" s="30"/>
      <c r="AG436" s="30"/>
      <c r="AH436" s="30"/>
      <c r="AI436" s="30"/>
      <c r="AJ436" s="30"/>
      <c r="AK436" s="30"/>
      <c r="AL436" s="30"/>
      <c r="AM436" s="30"/>
      <c r="AN436" s="37"/>
      <c r="AO436" s="28"/>
      <c r="AP436" s="29"/>
      <c r="AQ436" s="33"/>
      <c r="AR436" s="33"/>
      <c r="AS436" s="34"/>
      <c r="AT436" s="33"/>
      <c r="AU436" s="35"/>
    </row>
    <row r="437">
      <c r="A437" s="36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7"/>
      <c r="AB437" s="28"/>
      <c r="AC437" s="25"/>
      <c r="AD437" s="29"/>
      <c r="AE437" s="30"/>
      <c r="AF437" s="30"/>
      <c r="AG437" s="30"/>
      <c r="AH437" s="30"/>
      <c r="AI437" s="30"/>
      <c r="AJ437" s="30"/>
      <c r="AK437" s="30"/>
      <c r="AL437" s="30"/>
      <c r="AM437" s="30"/>
      <c r="AN437" s="37"/>
      <c r="AO437" s="28"/>
      <c r="AP437" s="29"/>
      <c r="AQ437" s="33"/>
      <c r="AR437" s="33"/>
      <c r="AS437" s="34"/>
      <c r="AT437" s="33"/>
      <c r="AU437" s="35"/>
    </row>
    <row r="438">
      <c r="A438" s="36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7"/>
      <c r="AB438" s="28"/>
      <c r="AC438" s="25"/>
      <c r="AD438" s="29"/>
      <c r="AE438" s="30"/>
      <c r="AF438" s="30"/>
      <c r="AG438" s="30"/>
      <c r="AH438" s="30"/>
      <c r="AI438" s="30"/>
      <c r="AJ438" s="30"/>
      <c r="AK438" s="30"/>
      <c r="AL438" s="30"/>
      <c r="AM438" s="30"/>
      <c r="AN438" s="37"/>
      <c r="AO438" s="28"/>
      <c r="AP438" s="29"/>
      <c r="AQ438" s="33"/>
      <c r="AR438" s="33"/>
      <c r="AS438" s="34"/>
      <c r="AT438" s="33"/>
      <c r="AU438" s="35"/>
    </row>
    <row r="439">
      <c r="A439" s="36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7"/>
      <c r="AB439" s="28"/>
      <c r="AC439" s="25"/>
      <c r="AD439" s="29"/>
      <c r="AE439" s="30"/>
      <c r="AF439" s="30"/>
      <c r="AG439" s="30"/>
      <c r="AH439" s="30"/>
      <c r="AI439" s="30"/>
      <c r="AJ439" s="30"/>
      <c r="AK439" s="30"/>
      <c r="AL439" s="30"/>
      <c r="AM439" s="30"/>
      <c r="AN439" s="37"/>
      <c r="AO439" s="28"/>
      <c r="AP439" s="29"/>
      <c r="AQ439" s="33"/>
      <c r="AR439" s="33"/>
      <c r="AS439" s="34"/>
      <c r="AT439" s="33"/>
      <c r="AU439" s="35"/>
    </row>
    <row r="440">
      <c r="A440" s="36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7"/>
      <c r="AB440" s="28"/>
      <c r="AC440" s="25"/>
      <c r="AD440" s="29"/>
      <c r="AE440" s="30"/>
      <c r="AF440" s="30"/>
      <c r="AG440" s="30"/>
      <c r="AH440" s="30"/>
      <c r="AI440" s="30"/>
      <c r="AJ440" s="30"/>
      <c r="AK440" s="30"/>
      <c r="AL440" s="30"/>
      <c r="AM440" s="30"/>
      <c r="AN440" s="37"/>
      <c r="AO440" s="28"/>
      <c r="AP440" s="29"/>
      <c r="AQ440" s="33"/>
      <c r="AR440" s="33"/>
      <c r="AS440" s="34"/>
      <c r="AT440" s="33"/>
      <c r="AU440" s="35"/>
    </row>
    <row r="441">
      <c r="A441" s="36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7"/>
      <c r="AB441" s="28"/>
      <c r="AC441" s="25"/>
      <c r="AD441" s="29"/>
      <c r="AE441" s="30"/>
      <c r="AF441" s="30"/>
      <c r="AG441" s="30"/>
      <c r="AH441" s="30"/>
      <c r="AI441" s="30"/>
      <c r="AJ441" s="30"/>
      <c r="AK441" s="30"/>
      <c r="AL441" s="30"/>
      <c r="AM441" s="30"/>
      <c r="AN441" s="37"/>
      <c r="AO441" s="28"/>
      <c r="AP441" s="29"/>
      <c r="AQ441" s="33"/>
      <c r="AR441" s="33"/>
      <c r="AS441" s="34"/>
      <c r="AT441" s="33"/>
      <c r="AU441" s="35"/>
    </row>
    <row r="442">
      <c r="A442" s="36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7"/>
      <c r="AB442" s="28"/>
      <c r="AC442" s="25"/>
      <c r="AD442" s="29"/>
      <c r="AE442" s="30"/>
      <c r="AF442" s="30"/>
      <c r="AG442" s="30"/>
      <c r="AH442" s="30"/>
      <c r="AI442" s="30"/>
      <c r="AJ442" s="30"/>
      <c r="AK442" s="30"/>
      <c r="AL442" s="30"/>
      <c r="AM442" s="30"/>
      <c r="AN442" s="37"/>
      <c r="AO442" s="28"/>
      <c r="AP442" s="29"/>
      <c r="AQ442" s="33"/>
      <c r="AR442" s="33"/>
      <c r="AS442" s="34"/>
      <c r="AT442" s="33"/>
      <c r="AU442" s="35"/>
    </row>
    <row r="443">
      <c r="A443" s="36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7"/>
      <c r="AB443" s="28"/>
      <c r="AC443" s="25"/>
      <c r="AD443" s="29"/>
      <c r="AE443" s="30"/>
      <c r="AF443" s="30"/>
      <c r="AG443" s="30"/>
      <c r="AH443" s="30"/>
      <c r="AI443" s="30"/>
      <c r="AJ443" s="30"/>
      <c r="AK443" s="30"/>
      <c r="AL443" s="30"/>
      <c r="AM443" s="30"/>
      <c r="AN443" s="37"/>
      <c r="AO443" s="28"/>
      <c r="AP443" s="29"/>
      <c r="AQ443" s="33"/>
      <c r="AR443" s="33"/>
      <c r="AS443" s="34"/>
      <c r="AT443" s="33"/>
      <c r="AU443" s="35"/>
    </row>
    <row r="444">
      <c r="A444" s="36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7"/>
      <c r="AB444" s="28"/>
      <c r="AC444" s="25"/>
      <c r="AD444" s="29"/>
      <c r="AE444" s="30"/>
      <c r="AF444" s="30"/>
      <c r="AG444" s="30"/>
      <c r="AH444" s="30"/>
      <c r="AI444" s="30"/>
      <c r="AJ444" s="30"/>
      <c r="AK444" s="30"/>
      <c r="AL444" s="30"/>
      <c r="AM444" s="30"/>
      <c r="AN444" s="37"/>
      <c r="AO444" s="28"/>
      <c r="AP444" s="29"/>
      <c r="AQ444" s="33"/>
      <c r="AR444" s="33"/>
      <c r="AS444" s="34"/>
      <c r="AT444" s="33"/>
      <c r="AU444" s="35"/>
    </row>
    <row r="445">
      <c r="A445" s="36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7"/>
      <c r="AB445" s="28"/>
      <c r="AC445" s="25"/>
      <c r="AD445" s="29"/>
      <c r="AE445" s="30"/>
      <c r="AF445" s="30"/>
      <c r="AG445" s="30"/>
      <c r="AH445" s="30"/>
      <c r="AI445" s="30"/>
      <c r="AJ445" s="30"/>
      <c r="AK445" s="30"/>
      <c r="AL445" s="30"/>
      <c r="AM445" s="30"/>
      <c r="AN445" s="37"/>
      <c r="AO445" s="28"/>
      <c r="AP445" s="29"/>
      <c r="AQ445" s="33"/>
      <c r="AR445" s="33"/>
      <c r="AS445" s="34"/>
      <c r="AT445" s="33"/>
      <c r="AU445" s="35"/>
    </row>
    <row r="446">
      <c r="A446" s="36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7"/>
      <c r="AB446" s="28"/>
      <c r="AC446" s="25"/>
      <c r="AD446" s="29"/>
      <c r="AE446" s="30"/>
      <c r="AF446" s="30"/>
      <c r="AG446" s="30"/>
      <c r="AH446" s="30"/>
      <c r="AI446" s="30"/>
      <c r="AJ446" s="30"/>
      <c r="AK446" s="30"/>
      <c r="AL446" s="30"/>
      <c r="AM446" s="30"/>
      <c r="AN446" s="37"/>
      <c r="AO446" s="28"/>
      <c r="AP446" s="29"/>
      <c r="AQ446" s="33"/>
      <c r="AR446" s="33"/>
      <c r="AS446" s="34"/>
      <c r="AT446" s="33"/>
      <c r="AU446" s="35"/>
    </row>
    <row r="447">
      <c r="A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</row>
    <row r="448">
      <c r="A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</row>
    <row r="449">
      <c r="A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</row>
    <row r="450">
      <c r="A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</row>
    <row r="451">
      <c r="A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</row>
    <row r="452">
      <c r="A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</row>
    <row r="453">
      <c r="A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</row>
    <row r="454">
      <c r="A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</row>
    <row r="455">
      <c r="A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</row>
    <row r="456">
      <c r="A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</row>
    <row r="457">
      <c r="A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</row>
    <row r="458">
      <c r="A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</row>
    <row r="459">
      <c r="A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</row>
    <row r="460">
      <c r="A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</row>
    <row r="461">
      <c r="A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</row>
    <row r="462">
      <c r="A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</row>
    <row r="463">
      <c r="A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</row>
    <row r="464">
      <c r="A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</row>
    <row r="465">
      <c r="A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</row>
    <row r="466">
      <c r="A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</row>
    <row r="467">
      <c r="A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</row>
    <row r="468">
      <c r="A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</row>
    <row r="469">
      <c r="A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</row>
    <row r="470">
      <c r="A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</row>
    <row r="471">
      <c r="A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</row>
    <row r="472">
      <c r="A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</row>
    <row r="473">
      <c r="A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</row>
    <row r="474">
      <c r="A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</row>
    <row r="475">
      <c r="A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</row>
    <row r="476">
      <c r="A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</row>
    <row r="477">
      <c r="A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</row>
    <row r="478">
      <c r="A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</row>
    <row r="479">
      <c r="A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</row>
    <row r="480">
      <c r="A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</row>
    <row r="481">
      <c r="A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</row>
    <row r="482">
      <c r="A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</row>
    <row r="483">
      <c r="A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</row>
    <row r="484">
      <c r="A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</row>
    <row r="485">
      <c r="A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</row>
    <row r="486">
      <c r="A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</row>
    <row r="487">
      <c r="A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</row>
    <row r="488">
      <c r="A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</row>
    <row r="489">
      <c r="A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</row>
    <row r="490">
      <c r="A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</row>
    <row r="491">
      <c r="A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</row>
    <row r="492">
      <c r="A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</row>
    <row r="493">
      <c r="A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</row>
    <row r="494">
      <c r="A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</row>
    <row r="495">
      <c r="A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</row>
    <row r="496">
      <c r="A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</row>
    <row r="497">
      <c r="A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</row>
    <row r="498">
      <c r="A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</row>
    <row r="499">
      <c r="A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</row>
    <row r="500">
      <c r="A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</row>
    <row r="501">
      <c r="A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</row>
    <row r="502">
      <c r="A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</row>
    <row r="503">
      <c r="A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</row>
    <row r="504">
      <c r="A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</row>
    <row r="505">
      <c r="A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</row>
    <row r="506">
      <c r="A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</row>
    <row r="507">
      <c r="A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</row>
    <row r="508">
      <c r="A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</row>
    <row r="509">
      <c r="A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</row>
    <row r="510">
      <c r="A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</row>
    <row r="511">
      <c r="A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</row>
    <row r="512">
      <c r="A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</row>
    <row r="513">
      <c r="A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</row>
    <row r="514">
      <c r="A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</row>
    <row r="515">
      <c r="A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</row>
    <row r="516">
      <c r="A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</row>
    <row r="517">
      <c r="A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</row>
    <row r="518">
      <c r="A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</row>
    <row r="519">
      <c r="A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</row>
    <row r="520">
      <c r="A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</row>
    <row r="521">
      <c r="A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</row>
    <row r="522">
      <c r="A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</row>
    <row r="523">
      <c r="A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</row>
    <row r="524">
      <c r="A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</row>
    <row r="525">
      <c r="A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</row>
    <row r="526">
      <c r="A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</row>
    <row r="527">
      <c r="A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</row>
    <row r="528">
      <c r="A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</row>
    <row r="529">
      <c r="A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</row>
    <row r="530">
      <c r="A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</row>
    <row r="531">
      <c r="A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</row>
    <row r="532">
      <c r="A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</row>
    <row r="533">
      <c r="A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</row>
    <row r="534">
      <c r="A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</row>
    <row r="535">
      <c r="A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</row>
    <row r="536">
      <c r="A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</row>
    <row r="537">
      <c r="A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</row>
    <row r="538">
      <c r="A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</row>
    <row r="539">
      <c r="A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</row>
    <row r="540">
      <c r="A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</row>
    <row r="541">
      <c r="A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</row>
    <row r="542">
      <c r="A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</row>
    <row r="543">
      <c r="A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</row>
    <row r="544">
      <c r="A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</row>
    <row r="545">
      <c r="A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</row>
    <row r="546">
      <c r="A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</row>
    <row r="547">
      <c r="A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</row>
    <row r="548">
      <c r="A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</row>
    <row r="549">
      <c r="A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</row>
    <row r="550">
      <c r="A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</row>
    <row r="551">
      <c r="A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</row>
    <row r="552">
      <c r="A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</row>
    <row r="553">
      <c r="A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</row>
    <row r="554">
      <c r="A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</row>
    <row r="555">
      <c r="A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</row>
    <row r="556">
      <c r="A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</row>
    <row r="557">
      <c r="A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</row>
    <row r="558">
      <c r="A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</row>
    <row r="559">
      <c r="A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</row>
    <row r="560">
      <c r="A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</row>
    <row r="561">
      <c r="A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</row>
    <row r="562">
      <c r="A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</row>
    <row r="563">
      <c r="A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</row>
    <row r="564">
      <c r="A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</row>
    <row r="565">
      <c r="A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</row>
    <row r="566">
      <c r="A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</row>
    <row r="567">
      <c r="A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</row>
    <row r="568">
      <c r="A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</row>
    <row r="569">
      <c r="A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</row>
    <row r="570">
      <c r="A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</row>
    <row r="571">
      <c r="A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</row>
    <row r="572">
      <c r="A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</row>
    <row r="573">
      <c r="A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</row>
    <row r="574">
      <c r="A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</row>
    <row r="575">
      <c r="A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</row>
    <row r="576">
      <c r="A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</row>
    <row r="577">
      <c r="A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</row>
    <row r="578">
      <c r="A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</row>
    <row r="579">
      <c r="A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</row>
    <row r="580">
      <c r="A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</row>
    <row r="581">
      <c r="A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</row>
    <row r="582">
      <c r="A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</row>
    <row r="583">
      <c r="A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</row>
    <row r="584">
      <c r="A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</row>
    <row r="585">
      <c r="A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</row>
    <row r="586">
      <c r="A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</row>
    <row r="587">
      <c r="A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</row>
    <row r="588">
      <c r="A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</row>
    <row r="589">
      <c r="A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</row>
    <row r="590">
      <c r="A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</row>
    <row r="591">
      <c r="A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</row>
    <row r="592">
      <c r="A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</row>
    <row r="593">
      <c r="A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</row>
    <row r="594">
      <c r="A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</row>
    <row r="595">
      <c r="A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</row>
    <row r="596">
      <c r="A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</row>
    <row r="597">
      <c r="A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</row>
    <row r="598">
      <c r="A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</row>
    <row r="599">
      <c r="A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</row>
    <row r="600">
      <c r="A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</row>
    <row r="601">
      <c r="A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</row>
    <row r="602">
      <c r="A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</row>
    <row r="603">
      <c r="A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</row>
    <row r="604">
      <c r="A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</row>
    <row r="605">
      <c r="A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</row>
    <row r="606">
      <c r="A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</row>
    <row r="607">
      <c r="A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</row>
    <row r="608">
      <c r="A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</row>
    <row r="609">
      <c r="A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</row>
    <row r="610">
      <c r="A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</row>
    <row r="611">
      <c r="A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</row>
    <row r="612">
      <c r="A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</row>
    <row r="613">
      <c r="A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</row>
    <row r="614">
      <c r="A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</row>
    <row r="615">
      <c r="A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</row>
    <row r="616">
      <c r="A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</row>
    <row r="617">
      <c r="A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</row>
    <row r="618">
      <c r="A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</row>
    <row r="619">
      <c r="A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</row>
    <row r="620">
      <c r="A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</row>
    <row r="621">
      <c r="A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</row>
    <row r="622">
      <c r="A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</row>
    <row r="623">
      <c r="A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</row>
    <row r="624">
      <c r="A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</row>
    <row r="625">
      <c r="A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</row>
    <row r="626">
      <c r="A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</row>
    <row r="627">
      <c r="A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</row>
    <row r="628">
      <c r="A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</row>
    <row r="629">
      <c r="A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</row>
    <row r="630">
      <c r="A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</row>
    <row r="631">
      <c r="A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</row>
    <row r="632">
      <c r="A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</row>
    <row r="633">
      <c r="A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</row>
    <row r="634">
      <c r="A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</row>
    <row r="635">
      <c r="A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</row>
    <row r="636">
      <c r="A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</row>
    <row r="637">
      <c r="A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</row>
    <row r="638">
      <c r="A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</row>
    <row r="639">
      <c r="A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</row>
    <row r="640">
      <c r="A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</row>
    <row r="641">
      <c r="A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</row>
    <row r="642">
      <c r="A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</row>
    <row r="643">
      <c r="A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</row>
    <row r="644">
      <c r="A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</row>
    <row r="645">
      <c r="A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</row>
    <row r="646">
      <c r="A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</row>
    <row r="647">
      <c r="A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</row>
    <row r="648">
      <c r="A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</row>
    <row r="649">
      <c r="A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</row>
    <row r="650">
      <c r="A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</row>
    <row r="651">
      <c r="A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</row>
    <row r="652">
      <c r="A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</row>
    <row r="653">
      <c r="A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</row>
    <row r="654">
      <c r="A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</row>
    <row r="655">
      <c r="A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</row>
    <row r="656">
      <c r="A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</row>
    <row r="657">
      <c r="A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</row>
    <row r="658">
      <c r="A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</row>
    <row r="659">
      <c r="A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</row>
    <row r="660">
      <c r="A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</row>
    <row r="661">
      <c r="A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</row>
    <row r="662">
      <c r="A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</row>
    <row r="663">
      <c r="A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</row>
    <row r="664">
      <c r="A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</row>
    <row r="665">
      <c r="A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</row>
    <row r="666">
      <c r="A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</row>
    <row r="667">
      <c r="A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</row>
    <row r="668">
      <c r="A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</row>
    <row r="669">
      <c r="A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</row>
    <row r="670">
      <c r="A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</row>
    <row r="671">
      <c r="A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</row>
    <row r="672">
      <c r="A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</row>
    <row r="673">
      <c r="A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</row>
    <row r="674">
      <c r="A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</row>
    <row r="675">
      <c r="A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</row>
    <row r="676">
      <c r="A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</row>
    <row r="677">
      <c r="A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</row>
    <row r="678">
      <c r="A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</row>
    <row r="679">
      <c r="A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</row>
    <row r="680">
      <c r="A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</row>
    <row r="681">
      <c r="A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</row>
    <row r="682">
      <c r="A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</row>
    <row r="683">
      <c r="A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</row>
    <row r="684">
      <c r="A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</row>
    <row r="685">
      <c r="A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</row>
    <row r="686">
      <c r="A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</row>
    <row r="687">
      <c r="A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</row>
    <row r="688">
      <c r="A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</row>
    <row r="689">
      <c r="A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</row>
    <row r="690">
      <c r="A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</row>
    <row r="691">
      <c r="A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</row>
    <row r="692">
      <c r="A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</row>
    <row r="693">
      <c r="A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</row>
    <row r="694">
      <c r="A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</row>
    <row r="695">
      <c r="A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</row>
    <row r="696">
      <c r="A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</row>
    <row r="697">
      <c r="A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</row>
    <row r="698">
      <c r="A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</row>
    <row r="699">
      <c r="A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</row>
    <row r="700">
      <c r="A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</row>
    <row r="701">
      <c r="A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</row>
    <row r="702">
      <c r="A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</row>
    <row r="703">
      <c r="A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</row>
    <row r="704">
      <c r="A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</row>
    <row r="705">
      <c r="A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</row>
    <row r="706">
      <c r="A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</row>
    <row r="707">
      <c r="A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</row>
    <row r="708">
      <c r="A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</row>
    <row r="709">
      <c r="A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</row>
    <row r="710">
      <c r="A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</row>
    <row r="711">
      <c r="A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</row>
    <row r="712">
      <c r="A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</row>
    <row r="713">
      <c r="A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</row>
    <row r="714">
      <c r="A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</row>
    <row r="715">
      <c r="A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</row>
    <row r="716">
      <c r="A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</row>
    <row r="717">
      <c r="A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</row>
    <row r="718">
      <c r="A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</row>
    <row r="719">
      <c r="A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</row>
    <row r="720">
      <c r="A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</row>
    <row r="721">
      <c r="A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</row>
    <row r="722">
      <c r="A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</row>
    <row r="723">
      <c r="A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</row>
    <row r="724">
      <c r="A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</row>
    <row r="725">
      <c r="A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</row>
    <row r="726">
      <c r="A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</row>
    <row r="727">
      <c r="A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</row>
    <row r="728">
      <c r="A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</row>
    <row r="729">
      <c r="A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</row>
    <row r="730">
      <c r="A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</row>
    <row r="731">
      <c r="A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</row>
    <row r="732">
      <c r="A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</row>
    <row r="733">
      <c r="A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</row>
    <row r="734">
      <c r="A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</row>
    <row r="735">
      <c r="A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</row>
    <row r="736">
      <c r="A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</row>
    <row r="737">
      <c r="A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</row>
    <row r="738">
      <c r="A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</row>
    <row r="739">
      <c r="A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</row>
    <row r="740">
      <c r="A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</row>
    <row r="741">
      <c r="A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</row>
    <row r="742">
      <c r="A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</row>
    <row r="743">
      <c r="A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</row>
    <row r="744">
      <c r="A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</row>
    <row r="745">
      <c r="A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</row>
    <row r="746">
      <c r="A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</row>
    <row r="747">
      <c r="A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</row>
    <row r="748">
      <c r="A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</row>
    <row r="749">
      <c r="A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</row>
    <row r="750">
      <c r="A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</row>
    <row r="751">
      <c r="A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</row>
    <row r="752">
      <c r="A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</row>
    <row r="753">
      <c r="A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</row>
    <row r="754">
      <c r="A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</row>
    <row r="755">
      <c r="A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</row>
    <row r="756">
      <c r="A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</row>
    <row r="757">
      <c r="A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</row>
    <row r="758">
      <c r="A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</row>
    <row r="759">
      <c r="A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</row>
    <row r="760">
      <c r="A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</row>
    <row r="761">
      <c r="A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</row>
    <row r="762">
      <c r="A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</row>
    <row r="763">
      <c r="A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</row>
    <row r="764">
      <c r="A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</row>
    <row r="765">
      <c r="A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</row>
    <row r="766">
      <c r="A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</row>
    <row r="767">
      <c r="A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</row>
    <row r="768">
      <c r="A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</row>
    <row r="769">
      <c r="A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</row>
    <row r="770">
      <c r="A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</row>
    <row r="771">
      <c r="A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</row>
    <row r="772">
      <c r="A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</row>
    <row r="773">
      <c r="A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</row>
    <row r="774">
      <c r="A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</row>
    <row r="775">
      <c r="A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</row>
    <row r="776">
      <c r="A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</row>
    <row r="777">
      <c r="A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</row>
    <row r="778">
      <c r="A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</row>
    <row r="779">
      <c r="A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</row>
    <row r="780">
      <c r="A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</row>
    <row r="781">
      <c r="A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</row>
    <row r="782">
      <c r="A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</row>
    <row r="783">
      <c r="A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</row>
    <row r="784">
      <c r="A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</row>
    <row r="785">
      <c r="A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</row>
    <row r="786">
      <c r="A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</row>
    <row r="787">
      <c r="A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</row>
    <row r="788">
      <c r="A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</row>
    <row r="789">
      <c r="A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</row>
    <row r="790">
      <c r="A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</row>
    <row r="791">
      <c r="A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</row>
    <row r="792">
      <c r="A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</row>
    <row r="793">
      <c r="A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</row>
    <row r="794">
      <c r="A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</row>
    <row r="795">
      <c r="A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</row>
    <row r="796">
      <c r="A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</row>
    <row r="797">
      <c r="A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</row>
    <row r="798">
      <c r="A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</row>
    <row r="799">
      <c r="A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</row>
    <row r="800">
      <c r="A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</row>
    <row r="801">
      <c r="A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</row>
    <row r="802">
      <c r="A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</row>
    <row r="803">
      <c r="A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</row>
    <row r="804">
      <c r="A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</row>
    <row r="805">
      <c r="A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</row>
    <row r="806">
      <c r="A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</row>
    <row r="807">
      <c r="A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</row>
    <row r="808">
      <c r="A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</row>
    <row r="809">
      <c r="A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</row>
    <row r="810">
      <c r="A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</row>
    <row r="811">
      <c r="A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</row>
    <row r="812">
      <c r="A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</row>
    <row r="813">
      <c r="A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</row>
    <row r="814">
      <c r="A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</row>
    <row r="815">
      <c r="A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</row>
    <row r="816">
      <c r="A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</row>
    <row r="817">
      <c r="A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</row>
    <row r="818">
      <c r="A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</row>
    <row r="819">
      <c r="A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</row>
    <row r="820">
      <c r="A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</row>
    <row r="821">
      <c r="A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</row>
    <row r="822">
      <c r="A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</row>
    <row r="823">
      <c r="A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</row>
    <row r="824">
      <c r="A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</row>
    <row r="825">
      <c r="A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</row>
    <row r="826">
      <c r="A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</row>
    <row r="827">
      <c r="A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</row>
    <row r="828">
      <c r="A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</row>
    <row r="829">
      <c r="A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</row>
    <row r="830">
      <c r="A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</row>
    <row r="831">
      <c r="A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</row>
    <row r="832">
      <c r="A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</row>
    <row r="833">
      <c r="A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</row>
    <row r="834">
      <c r="A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</row>
    <row r="835">
      <c r="A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</row>
    <row r="836">
      <c r="A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</row>
    <row r="837">
      <c r="A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</row>
    <row r="838">
      <c r="A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</row>
    <row r="839">
      <c r="A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</row>
    <row r="840">
      <c r="A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</row>
    <row r="841">
      <c r="A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</row>
    <row r="842">
      <c r="A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</row>
    <row r="843">
      <c r="A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</row>
    <row r="844">
      <c r="A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</row>
    <row r="845">
      <c r="A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</row>
    <row r="846">
      <c r="A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</row>
    <row r="847">
      <c r="A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</row>
    <row r="848">
      <c r="A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</row>
    <row r="849">
      <c r="A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</row>
    <row r="850">
      <c r="A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</row>
    <row r="851">
      <c r="A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</row>
    <row r="852">
      <c r="A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</row>
    <row r="853">
      <c r="A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</row>
    <row r="854">
      <c r="A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</row>
    <row r="855">
      <c r="A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</row>
    <row r="856">
      <c r="A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</row>
    <row r="857">
      <c r="A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</row>
    <row r="858">
      <c r="A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</row>
    <row r="859">
      <c r="A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</row>
    <row r="860">
      <c r="A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</row>
    <row r="861">
      <c r="A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</row>
    <row r="862">
      <c r="A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</row>
    <row r="863">
      <c r="A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</row>
    <row r="864">
      <c r="A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</row>
    <row r="865">
      <c r="A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</row>
    <row r="866">
      <c r="A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</row>
    <row r="867">
      <c r="A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</row>
    <row r="868">
      <c r="A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</row>
    <row r="869">
      <c r="A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</row>
    <row r="870">
      <c r="A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</row>
    <row r="871">
      <c r="A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</row>
    <row r="872">
      <c r="A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</row>
    <row r="873">
      <c r="A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</row>
    <row r="874">
      <c r="A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</row>
    <row r="875">
      <c r="A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</row>
    <row r="876">
      <c r="A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</row>
    <row r="877">
      <c r="A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</row>
    <row r="878">
      <c r="A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</row>
    <row r="879">
      <c r="A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</row>
    <row r="880">
      <c r="A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</row>
    <row r="881">
      <c r="A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</row>
    <row r="882">
      <c r="A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</row>
    <row r="883">
      <c r="A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</row>
    <row r="884">
      <c r="A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</row>
    <row r="885">
      <c r="A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</row>
    <row r="886">
      <c r="A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</row>
    <row r="887">
      <c r="A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</row>
    <row r="888">
      <c r="A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</row>
    <row r="889">
      <c r="A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</row>
    <row r="890">
      <c r="A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</row>
    <row r="891">
      <c r="A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</row>
    <row r="892">
      <c r="A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</row>
    <row r="893">
      <c r="A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</row>
    <row r="894">
      <c r="A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</row>
    <row r="895">
      <c r="A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</row>
    <row r="896">
      <c r="A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</row>
    <row r="897">
      <c r="A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</row>
    <row r="898">
      <c r="A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</row>
    <row r="899">
      <c r="A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</row>
    <row r="900">
      <c r="A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</row>
    <row r="901">
      <c r="A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</row>
    <row r="902">
      <c r="A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</row>
    <row r="903">
      <c r="A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</row>
    <row r="904">
      <c r="A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</row>
    <row r="905">
      <c r="A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</row>
    <row r="906">
      <c r="A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</row>
    <row r="907">
      <c r="A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</row>
    <row r="908">
      <c r="A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</row>
    <row r="909">
      <c r="A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</row>
    <row r="910">
      <c r="A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</row>
    <row r="911">
      <c r="A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</row>
    <row r="912">
      <c r="A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</row>
    <row r="913">
      <c r="A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</row>
    <row r="914">
      <c r="A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</row>
    <row r="915">
      <c r="A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</row>
    <row r="916">
      <c r="A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</row>
    <row r="917">
      <c r="A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</row>
    <row r="918">
      <c r="A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</row>
    <row r="919">
      <c r="A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</row>
    <row r="920">
      <c r="A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</row>
    <row r="921">
      <c r="A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</row>
    <row r="922">
      <c r="A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</row>
    <row r="923">
      <c r="A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</row>
    <row r="924">
      <c r="A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</row>
    <row r="925">
      <c r="A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</row>
    <row r="926">
      <c r="A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</row>
    <row r="927">
      <c r="A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</row>
    <row r="928">
      <c r="A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</row>
    <row r="929">
      <c r="A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</row>
    <row r="930">
      <c r="A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</row>
    <row r="931">
      <c r="A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</row>
    <row r="932">
      <c r="A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</row>
    <row r="933">
      <c r="A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</row>
    <row r="934">
      <c r="A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</row>
    <row r="935">
      <c r="A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</row>
    <row r="936">
      <c r="A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</row>
    <row r="937">
      <c r="A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</row>
    <row r="938">
      <c r="A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</row>
    <row r="939">
      <c r="A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</row>
    <row r="940">
      <c r="A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</row>
    <row r="941">
      <c r="A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</row>
    <row r="942">
      <c r="A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</row>
    <row r="943">
      <c r="A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</row>
    <row r="944">
      <c r="A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</row>
    <row r="945">
      <c r="A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</row>
    <row r="946">
      <c r="A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</row>
    <row r="947">
      <c r="A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</row>
    <row r="948">
      <c r="A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</row>
    <row r="949">
      <c r="A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</row>
    <row r="950">
      <c r="A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</row>
    <row r="951">
      <c r="A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</row>
    <row r="952">
      <c r="A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</row>
    <row r="953">
      <c r="A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</row>
    <row r="954">
      <c r="A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</row>
    <row r="955">
      <c r="A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</row>
    <row r="956">
      <c r="A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</row>
    <row r="957">
      <c r="A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</row>
    <row r="958">
      <c r="A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</row>
    <row r="959">
      <c r="A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</row>
    <row r="960">
      <c r="A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</row>
    <row r="961">
      <c r="A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</row>
    <row r="962">
      <c r="A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</row>
    <row r="963">
      <c r="A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</row>
    <row r="964">
      <c r="A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</row>
    <row r="965">
      <c r="A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</row>
    <row r="966">
      <c r="A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</row>
    <row r="967">
      <c r="A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</row>
    <row r="968">
      <c r="A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</row>
    <row r="969">
      <c r="A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</row>
    <row r="970">
      <c r="A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</row>
    <row r="971">
      <c r="A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</row>
    <row r="972">
      <c r="A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</row>
    <row r="973">
      <c r="A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</row>
    <row r="974">
      <c r="A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</row>
    <row r="975">
      <c r="A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</row>
    <row r="976">
      <c r="A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</row>
    <row r="977">
      <c r="A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</row>
    <row r="978">
      <c r="A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</row>
    <row r="979">
      <c r="A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</row>
    <row r="980">
      <c r="A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</row>
    <row r="981">
      <c r="A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</row>
    <row r="982">
      <c r="A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</row>
    <row r="983">
      <c r="A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</row>
    <row r="984">
      <c r="A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</row>
    <row r="985">
      <c r="A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</row>
    <row r="986">
      <c r="A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</row>
    <row r="987">
      <c r="A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</row>
    <row r="988">
      <c r="A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</row>
    <row r="989">
      <c r="A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</row>
    <row r="990">
      <c r="A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</row>
    <row r="991">
      <c r="A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</row>
    <row r="992">
      <c r="A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</row>
    <row r="993">
      <c r="A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</row>
    <row r="994">
      <c r="A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</row>
    <row r="995">
      <c r="A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</row>
    <row r="996">
      <c r="A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</row>
    <row r="997">
      <c r="A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</row>
    <row r="998">
      <c r="A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</row>
    <row r="999">
      <c r="A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</row>
    <row r="1000">
      <c r="A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</row>
  </sheetData>
  <mergeCells count="25">
    <mergeCell ref="A1:A2"/>
    <mergeCell ref="B1:B2"/>
    <mergeCell ref="C1:C2"/>
    <mergeCell ref="D1:D2"/>
    <mergeCell ref="E1:E2"/>
    <mergeCell ref="F1:F2"/>
    <mergeCell ref="G1:G2"/>
    <mergeCell ref="H1:H2"/>
    <mergeCell ref="I1:K1"/>
    <mergeCell ref="L1:N1"/>
    <mergeCell ref="O1:O2"/>
    <mergeCell ref="P1:Q1"/>
    <mergeCell ref="R1:R2"/>
    <mergeCell ref="S1:S2"/>
    <mergeCell ref="AA1:AA2"/>
    <mergeCell ref="AB1:AB2"/>
    <mergeCell ref="AC1:AC2"/>
    <mergeCell ref="AD1:AN1"/>
    <mergeCell ref="T1:T2"/>
    <mergeCell ref="U1:U2"/>
    <mergeCell ref="V1:V2"/>
    <mergeCell ref="W1:W2"/>
    <mergeCell ref="X1:X2"/>
    <mergeCell ref="Y1:Y2"/>
    <mergeCell ref="Z1:Z2"/>
  </mergeCells>
  <conditionalFormatting sqref="H3:H1000">
    <cfRule type="notContainsBlanks" dxfId="0" priority="1">
      <formula>LEN(TRIM(H3))&gt;0</formula>
    </cfRule>
  </conditionalFormatting>
  <conditionalFormatting sqref="A3:A1000">
    <cfRule type="timePeriod" dxfId="1" priority="2" timePeriod="today"/>
  </conditionalFormatting>
  <conditionalFormatting sqref="AN3:AN1000">
    <cfRule type="cellIs" dxfId="2" priority="3" operator="greaterThan">
      <formula>1</formula>
    </cfRule>
  </conditionalFormatting>
  <conditionalFormatting sqref="AD3:AD1000">
    <cfRule type="containsText" dxfId="3" priority="4" operator="containsText" text="Failed">
      <formula>NOT(ISERROR(SEARCH(("Failed"),(AD3))))</formula>
    </cfRule>
  </conditionalFormatting>
  <conditionalFormatting sqref="AD3:AD1000">
    <cfRule type="containsText" dxfId="4" priority="5" operator="containsText" text="Passed">
      <formula>NOT(ISERROR(SEARCH(("Passed"),(AD3))))</formula>
    </cfRule>
  </conditionalFormatting>
  <conditionalFormatting sqref="AN3:AN18">
    <cfRule type="cellIs" dxfId="0" priority="6" operator="lessThanOrEqual">
      <formula>1</formula>
    </cfRule>
  </conditionalFormatting>
  <dataValidations>
    <dataValidation type="list" allowBlank="1" showErrorMessage="1" sqref="F3:F1000">
      <formula1>"Recovery,Legal"</formula1>
    </dataValidation>
    <dataValidation type="list" allowBlank="1" showErrorMessage="1" sqref="K3:Q1000">
      <formula1>"4,0,N/A"</formula1>
    </dataValidation>
    <dataValidation type="custom" allowBlank="1" showDropDown="1" sqref="A3:A1000">
      <formula1>OR(NOT(ISERROR(DATEVALUE(A3))), AND(ISNUMBER(A3), LEFT(CELL("format", A3))="D"))</formula1>
    </dataValidation>
    <dataValidation type="list" allowBlank="1" showErrorMessage="1" sqref="I3:J1000">
      <formula1>"4,2,0,N/A"</formula1>
    </dataValidation>
    <dataValidation type="list" allowBlank="1" showErrorMessage="1" sqref="H3:H1000">
      <formula1>"English,Twi,Ga,Mix,Others"</formula1>
    </dataValidation>
    <dataValidation type="list" allowBlank="1" showErrorMessage="1" sqref="G3:G1000">
      <formula1>"Soft,Medium,Hard"</formula1>
    </dataValidation>
  </dataValidations>
  <drawing r:id="rId1"/>
  <tableParts count="1">
    <tablePart r:id="rId3"/>
  </tableParts>
</worksheet>
</file>