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phael/Desktop/MC/Insurance and risk managment/"/>
    </mc:Choice>
  </mc:AlternateContent>
  <xr:revisionPtr revIDLastSave="0" documentId="13_ncr:1_{F9484BF7-24A9-6B47-86CE-96DA2398666C}" xr6:coauthVersionLast="47" xr6:coauthVersionMax="47" xr10:uidLastSave="{00000000-0000-0000-0000-000000000000}"/>
  <bookViews>
    <workbookView xWindow="0" yWindow="0" windowWidth="28800" windowHeight="18000" xr2:uid="{268F285C-33B8-7A40-A6F2-67CE0CC6B4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I43" i="1"/>
  <c r="I36" i="1"/>
  <c r="J36" i="1"/>
  <c r="I30" i="1"/>
  <c r="J30" i="1"/>
  <c r="J7" i="1"/>
  <c r="I7" i="1"/>
  <c r="H36" i="1"/>
  <c r="H30" i="1"/>
  <c r="H7" i="1"/>
  <c r="C30" i="1"/>
  <c r="D30" i="1"/>
  <c r="E30" i="1"/>
  <c r="F30" i="1"/>
  <c r="G30" i="1"/>
  <c r="B28" i="1"/>
  <c r="B30" i="1" s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<sst xmlns="http://schemas.openxmlformats.org/spreadsheetml/2006/main" count="53" uniqueCount="19">
  <si>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</si>
  <si>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</si>
  <si>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</si>
  <si>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</si>
  <si>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</si>
  <si>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</si>
  <si>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</si>
  <si>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</si>
  <si>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</si>
  <si>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Open value of portfollio</t>
  </si>
  <si>
    <t>Close value of portfollio</t>
  </si>
  <si>
    <t>Highest value</t>
  </si>
  <si>
    <t>Lowest value</t>
  </si>
  <si>
    <t>Return</t>
  </si>
  <si>
    <t>Opening value</t>
  </si>
  <si>
    <t>Close value</t>
  </si>
  <si>
    <t>Amazon short investments return per week</t>
  </si>
  <si>
    <t>Apple buy investments return per week</t>
  </si>
  <si>
    <t>UPS buy investments return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</si>
</sst>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.00"/>
    <numFmt numFmtId="165" formatCode="[$$-45C]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0" borderId="2" xfId="0" applyFont="1" applyBorder="1"/>
    <xf numFmtId="0" fontId="1" fillId="0" borderId="0" xfId="0" applyFont="1" applyBorder="1"/>
    <xf numFmtId="0" fontId="0" fillId="0" borderId="0" xfId="0" applyBorder="1"/>
    <xf numFmtId="10" fontId="0" fillId="0" borderId="0" xfId="0" applyNumberFormat="1" applyBorder="1"/>
    <xf numFmtId="165" fontId="0" fillId="0" borderId="0" xfId="0" applyNumberFormat="1" applyBorder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 value of portfollio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Open value of portfollio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Sheet1!$B$2:$J$2</c:f>
              <c:strCache>
                <c:ptCount val="9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</c:strCache>
            </c:strRef>
          </c:cat>
          <c:val>
            <c:numRef>
              <c:f>Sheet1!$B$4:$J$4</c:f>
              <c:numCache>
                <c:formatCode>[$$-45C]#.##0\.00</c:formatCode>
                <c:ptCount val="9"/>
                <c:pt idx="0" formatCode="[$$-C09]#.##0\.00">
                  <c:v>9933939</c:v>
                </c:pt>
                <c:pt idx="1">
                  <c:v>10018721</c:v>
                </c:pt>
                <c:pt idx="2" formatCode="[$$-C09]#.##0\.00">
                  <c:v>10044780</c:v>
                </c:pt>
                <c:pt idx="3" formatCode="[$$-C09]#.##0\.00">
                  <c:v>9907985</c:v>
                </c:pt>
                <c:pt idx="4" formatCode="[$$-C09]#.##0\.00">
                  <c:v>9860184</c:v>
                </c:pt>
                <c:pt idx="5" formatCode="[$$-C09]#.##0\.00">
                  <c:v>9716124</c:v>
                </c:pt>
                <c:pt idx="6" formatCode="[$$-C09]#.##0\.00">
                  <c:v>9827454</c:v>
                </c:pt>
                <c:pt idx="7" formatCode="[$$-C09]#.##0\.00">
                  <c:v>9978588</c:v>
                </c:pt>
                <c:pt idx="8" formatCode="[$$-C09]#.##0\.00">
                  <c:v>10032281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D-0447-BB47-85EEFF892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366799"/>
        <c:axId val="813368527"/>
      </c:lineChart>
      <c:catAx>
        <c:axId val="81336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813368527"/>
        <c:crosses val="autoZero"/>
        <c:auto val="1"/>
        <c:lblAlgn val="ctr"/>
        <c:lblOffset val="100"/>
        <c:noMultiLvlLbl val="0"/>
      </c:catAx>
      <c:valAx>
        <c:axId val="81336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numFmt formatCode="[$$-C09]#.##0\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81336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Return</a:t>
            </a:r>
            <a:r>
              <a:rPr lang="en-GB" baseline="0"/>
              <a:t> of the different investment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>
        <c:manualLayout>
          <c:layoutTarget val="inner"/>
          <c:xMode val="edge"/>
          <c:yMode val="edge"/>
          <c:x val="9.7397792676755107E-2"/>
          <c:y val="0.16245913529540634"/>
          <c:w val="0.85802665889811969"/>
          <c:h val="0.68055091754599784"/>
        </c:manualLayout>
      </c:layout>
      <c:lineChart>
        <c:grouping val="standard"/>
        <c:varyColors val="0"/>
        <c:ser>
          <c:idx val="0"/>
          <c:order val="0"/>
          <c:tx>
            <c:v>Amazon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Sheet1!$B$30:$J$30</c:f>
              <c:numCache>
                <c:formatCode>0.00%</c:formatCode>
                <c:ptCount val="9"/>
                <c:pt idx="0">
                  <c:v>-1.4804691948525192E-2</c:v>
                </c:pt>
                <c:pt idx="1">
                  <c:v>1.6103692065985886E-2</c:v>
                </c:pt>
                <c:pt idx="2">
                  <c:v>5.303678357570612E-3</c:v>
                </c:pt>
                <c:pt idx="3">
                  <c:v>-2.5513129228299607E-2</c:v>
                </c:pt>
                <c:pt idx="4">
                  <c:v>-8.4418851679990536E-3</c:v>
                </c:pt>
                <c:pt idx="5">
                  <c:v>-2.6000665262224183E-2</c:v>
                </c:pt>
                <c:pt idx="6">
                  <c:v>-5.7275625439023202E-3</c:v>
                </c:pt>
                <c:pt idx="7">
                  <c:v>6.1784774082630424E-2</c:v>
                </c:pt>
                <c:pt idx="8">
                  <c:v>-1.7465498482505934E-2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8-454C-B4A1-C83A98175745}"/>
            </c:ext>
          </c:extLst>
        </c:ser>
        <c:ser>
          <c:idx val="1"/>
          <c:order val="1"/>
          <c:tx>
            <c:v>Apple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Sheet1!$B$36:$J$36</c:f>
              <c:numCache>
                <c:formatCode>0.00%</c:formatCode>
                <c:ptCount val="9"/>
                <c:pt idx="6">
                  <c:v>5.3212432142218075E-2</c:v>
                </c:pt>
                <c:pt idx="7">
                  <c:v>-6.5420560747663614E-2</c:v>
                </c:pt>
                <c:pt idx="8">
                  <c:v>2.6060606060606128E-2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38-454C-B4A1-C83A98175745}"/>
            </c:ext>
          </c:extLst>
        </c:ser>
        <c:ser>
          <c:idx val="3"/>
          <c:order val="2"/>
          <c:tx>
            <c:v>UPS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Sheet1!$B$43:$J$43</c:f>
              <c:numCache>
                <c:formatCode>0.00%</c:formatCode>
                <c:ptCount val="9"/>
                <c:pt idx="7">
                  <c:v>-2.654558155780618E-3</c:v>
                </c:pt>
                <c:pt idx="8">
                  <c:v>3.3760593962316961E-2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38-454C-B4A1-C83A98175745}"/>
            </c:ext>
          </c:extLst>
        </c:ser>
        <c:ser>
          <c:idx val="2"/>
          <c:order val="3"/>
          <c:tx>
            <c:v>Weeks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Sheet1!$B$27:$J$27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38-454C-B4A1-C83A98175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32511"/>
        <c:axId val="731654111"/>
      </c:lineChart>
      <c:catAx>
        <c:axId val="731832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31654111"/>
        <c:crosses val="autoZero"/>
        <c:auto val="1"/>
        <c:lblAlgn val="ctr"/>
        <c:lblOffset val="100"/>
        <c:noMultiLvlLbl val="0"/>
      </c:catAx>
      <c:valAx>
        <c:axId val="73165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  <c:crossAx val="73183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972297</xdr:colOff>
      <xdr:row>8</xdr:row>
      <xdr:rowOff>121397</xdr:rowOff>
    </xdr:from>
    <xdr:to>
      <xdr:col>8</xdr:col>
      <xdr:colOff>221504</xdr:colOff>
      <xdr:row>22</xdr:row>
      <xdr:rowOff>13821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BB5B5E-9218-3FDB-06A5-2B79CF6AB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349998</xdr:colOff>
      <xdr:row>27</xdr:row>
      <xdr:rowOff>51173</xdr:rowOff>
    </xdr:from>
    <xdr:to>
      <xdr:col>15</xdr:col>
      <xdr:colOff>575610</xdr:colOff>
      <xdr:row>40</xdr:row>
      <xdr:rowOff>152773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5707CC-0078-1E45-04D3-0462DA206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B8A15-C9D0-6C47-A033-DB7978628DFF}">
  <dimension ref="A1:L43"/>
  <sheetViews>
    <sheetView tabSelected="1" topLeftCell="A18" zoomScale="85" zoomScaleNormal="85" workbookViewId="0">
      <selection activeCell="J47" sqref="J47"/>
    </sheetView>
  </sheetViews>
  <sheetFormatPr baseColWidth="10" defaultRowHeight="16" x14ac:dyDescent="0.2"/>
  <cols>
    <col min="1" max="1" width="20.33203125" customWidth="1"/>
    <col min="2" max="2" width="13.5" customWidth="1"/>
    <col min="3" max="4" width="13.6640625" bestFit="1" customWidth="1"/>
    <col min="5" max="5" width="14.33203125" customWidth="1"/>
    <col min="6" max="6" width="13.5" customWidth="1"/>
    <col min="7" max="7" width="13.6640625" customWidth="1"/>
    <col min="8" max="8" width="16.1640625" customWidth="1"/>
    <col min="9" max="9" width="14.83203125" customWidth="1"/>
    <col min="10" max="10" width="14" customWidth="1"/>
    <col min="12" max="12" width="13.6640625" bestFit="1" customWidth="1"/>
  </cols>
  <sheetData>
    <row r="1" spans="1:12" ht="17" thickBot="1" x14ac:dyDescent="0.25"/>
    <row r="2" spans="1:12" ht="17" thickBo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5" t="s">
        <v>8</v>
      </c>
      <c r="K2" s="6"/>
    </row>
    <row r="3" spans="1:12" x14ac:dyDescent="0.2">
      <c r="A3" t="s">
        <v>9</v>
      </c>
      <c r="B3" s="2">
        <v>10041375</v>
      </c>
      <c r="C3" s="4">
        <v>9933939</v>
      </c>
      <c r="D3" s="4">
        <v>10018721</v>
      </c>
      <c r="E3" s="2">
        <v>10044780</v>
      </c>
      <c r="F3" s="2">
        <v>9907985</v>
      </c>
      <c r="G3" s="2">
        <v>9860184</v>
      </c>
      <c r="H3" s="2">
        <v>9716124</v>
      </c>
      <c r="I3" s="2">
        <v>9827454</v>
      </c>
      <c r="J3" s="2">
        <v>9978588</v>
      </c>
      <c r="K3" s="7"/>
    </row>
    <row r="4" spans="1:12" x14ac:dyDescent="0.2">
      <c r="A4" t="s">
        <v>10</v>
      </c>
      <c r="B4" s="2">
        <v>9933939</v>
      </c>
      <c r="C4" s="4">
        <v>10018721</v>
      </c>
      <c r="D4" s="2">
        <v>10044780</v>
      </c>
      <c r="E4" s="2">
        <v>9907985</v>
      </c>
      <c r="F4" s="2">
        <v>9860184</v>
      </c>
      <c r="G4" s="2">
        <v>9716124</v>
      </c>
      <c r="H4" s="2">
        <v>9827454</v>
      </c>
      <c r="I4" s="2">
        <v>9978588</v>
      </c>
      <c r="J4" s="2">
        <v>10032281</v>
      </c>
      <c r="K4" s="7"/>
    </row>
    <row r="5" spans="1:12" x14ac:dyDescent="0.2">
      <c r="A5" t="s">
        <v>11</v>
      </c>
      <c r="B5" s="2">
        <v>10088301</v>
      </c>
      <c r="C5" s="4">
        <v>10075614</v>
      </c>
      <c r="D5" s="2">
        <v>10121038</v>
      </c>
      <c r="E5" s="2">
        <v>10044780</v>
      </c>
      <c r="F5" s="2">
        <v>9924641</v>
      </c>
      <c r="G5" s="2">
        <v>9870491</v>
      </c>
      <c r="H5" s="2">
        <v>9827454</v>
      </c>
      <c r="I5" s="2">
        <v>9978588</v>
      </c>
      <c r="J5" s="2">
        <v>10160386</v>
      </c>
      <c r="K5" s="7"/>
    </row>
    <row r="6" spans="1:12" x14ac:dyDescent="0.2">
      <c r="A6" t="s">
        <v>12</v>
      </c>
      <c r="B6" s="2">
        <v>9933939</v>
      </c>
      <c r="C6" s="4">
        <v>9933939</v>
      </c>
      <c r="D6" s="2">
        <v>9914608</v>
      </c>
      <c r="E6" s="2">
        <v>9907985</v>
      </c>
      <c r="F6" s="2">
        <v>9860184</v>
      </c>
      <c r="G6" s="2">
        <v>9716124</v>
      </c>
      <c r="H6" s="2">
        <v>9691028</v>
      </c>
      <c r="I6" s="2">
        <v>9794626</v>
      </c>
      <c r="J6" s="2">
        <v>9955065</v>
      </c>
      <c r="K6" s="7"/>
    </row>
    <row r="7" spans="1:12" x14ac:dyDescent="0.2">
      <c r="A7" t="s">
        <v>13</v>
      </c>
      <c r="B7" s="3">
        <f t="shared" ref="B7:J7" si="0">(B4-B3)/B3</f>
        <v>-1.0699331515853158E-2</v>
      </c>
      <c r="C7" s="3">
        <f t="shared" si="0"/>
        <v>8.5345802908594458E-3</v>
      </c>
      <c r="D7" s="3">
        <f t="shared" si="0"/>
        <v>2.6010306105939073E-3</v>
      </c>
      <c r="E7" s="3">
        <f t="shared" si="0"/>
        <v>-1.361851628407989E-2</v>
      </c>
      <c r="F7" s="3">
        <f t="shared" si="0"/>
        <v>-4.8244925683678368E-3</v>
      </c>
      <c r="G7" s="3">
        <f t="shared" si="0"/>
        <v>-1.4610275021236926E-2</v>
      </c>
      <c r="H7" s="3">
        <f t="shared" si="0"/>
        <v>1.1458272866834552E-2</v>
      </c>
      <c r="I7" s="3">
        <f t="shared" si="0"/>
        <v>1.5378754253136163E-2</v>
      </c>
      <c r="J7" s="3">
        <f t="shared" si="0"/>
        <v>5.3808214148133981E-3</v>
      </c>
      <c r="K7" s="8"/>
    </row>
    <row r="8" spans="1:12" x14ac:dyDescent="0.2">
      <c r="L8" s="2"/>
    </row>
    <row r="26" spans="1:11" ht="17" thickBot="1" x14ac:dyDescent="0.25">
      <c r="B26" t="s">
        <v>16</v>
      </c>
    </row>
    <row r="27" spans="1:11" ht="17" thickBot="1" x14ac:dyDescent="0.25">
      <c r="B27" s="1" t="s">
        <v>0</v>
      </c>
      <c r="C27" s="1" t="s">
        <v>1</v>
      </c>
      <c r="D27" s="1" t="s">
        <v>2</v>
      </c>
      <c r="E27" s="1" t="s">
        <v>3</v>
      </c>
      <c r="F27" s="1" t="s">
        <v>4</v>
      </c>
      <c r="G27" s="1" t="s">
        <v>5</v>
      </c>
      <c r="H27" s="1" t="s">
        <v>6</v>
      </c>
      <c r="I27" s="1" t="s">
        <v>7</v>
      </c>
      <c r="J27" s="5" t="s">
        <v>8</v>
      </c>
      <c r="K27" s="6"/>
    </row>
    <row r="28" spans="1:11" x14ac:dyDescent="0.2">
      <c r="A28" t="s">
        <v>14</v>
      </c>
      <c r="B28" s="4">
        <f>175.62</f>
        <v>175.62</v>
      </c>
      <c r="C28" s="4">
        <v>178.22</v>
      </c>
      <c r="D28" s="4">
        <v>175.35</v>
      </c>
      <c r="E28" s="4">
        <v>174.42</v>
      </c>
      <c r="F28" s="4">
        <v>178.87</v>
      </c>
      <c r="G28" s="4">
        <v>180.38</v>
      </c>
      <c r="H28" s="4">
        <v>185.07</v>
      </c>
      <c r="I28" s="4">
        <v>186.13</v>
      </c>
      <c r="J28" s="4">
        <v>174.63</v>
      </c>
      <c r="K28" s="7"/>
    </row>
    <row r="29" spans="1:11" x14ac:dyDescent="0.2">
      <c r="A29" t="s">
        <v>15</v>
      </c>
      <c r="B29" s="4">
        <v>178.22</v>
      </c>
      <c r="C29" s="4">
        <v>175.35</v>
      </c>
      <c r="D29" s="4">
        <v>174.42</v>
      </c>
      <c r="E29" s="4">
        <v>178.87</v>
      </c>
      <c r="F29" s="4">
        <v>180.38</v>
      </c>
      <c r="G29" s="4">
        <v>185.07</v>
      </c>
      <c r="H29" s="4">
        <v>186.13</v>
      </c>
      <c r="I29" s="4">
        <v>174.63</v>
      </c>
      <c r="J29" s="10">
        <v>177.68</v>
      </c>
      <c r="K29" s="7"/>
    </row>
    <row r="30" spans="1:11" x14ac:dyDescent="0.2">
      <c r="A30" t="s">
        <v>13</v>
      </c>
      <c r="B30" s="3">
        <f>-(B29-B28)/B28</f>
        <v>-1.4804691948525192E-2</v>
      </c>
      <c r="C30" s="3">
        <f t="shared" ref="C30:J30" si="1">-(C29-C28)/C28</f>
        <v>1.6103692065985886E-2</v>
      </c>
      <c r="D30" s="3">
        <f t="shared" si="1"/>
        <v>5.303678357570612E-3</v>
      </c>
      <c r="E30" s="3">
        <f t="shared" si="1"/>
        <v>-2.5513129228299607E-2</v>
      </c>
      <c r="F30" s="3">
        <f t="shared" si="1"/>
        <v>-8.4418851679990536E-3</v>
      </c>
      <c r="G30" s="3">
        <f t="shared" si="1"/>
        <v>-2.6000665262224183E-2</v>
      </c>
      <c r="H30" s="3">
        <f t="shared" si="1"/>
        <v>-5.7275625439023202E-3</v>
      </c>
      <c r="I30" s="3">
        <f t="shared" si="1"/>
        <v>6.1784774082630424E-2</v>
      </c>
      <c r="J30" s="3">
        <f t="shared" si="1"/>
        <v>-1.7465498482505934E-2</v>
      </c>
      <c r="K30" s="7"/>
    </row>
    <row r="31" spans="1:11" x14ac:dyDescent="0.2">
      <c r="K31" s="7"/>
    </row>
    <row r="32" spans="1:11" ht="17" thickBot="1" x14ac:dyDescent="0.25">
      <c r="B32" t="s">
        <v>17</v>
      </c>
      <c r="K32" s="7"/>
    </row>
    <row r="33" spans="1:12" ht="17" thickBot="1" x14ac:dyDescent="0.25"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  <c r="G33" s="1" t="s">
        <v>5</v>
      </c>
      <c r="H33" s="1" t="s">
        <v>6</v>
      </c>
      <c r="I33" s="1" t="s">
        <v>7</v>
      </c>
      <c r="J33" s="5" t="s">
        <v>8</v>
      </c>
      <c r="K33" s="6"/>
      <c r="L33" s="4"/>
    </row>
    <row r="34" spans="1:12" x14ac:dyDescent="0.2">
      <c r="A34" t="s">
        <v>14</v>
      </c>
      <c r="B34" s="4"/>
      <c r="C34" s="4"/>
      <c r="D34" s="4"/>
      <c r="E34" s="4"/>
      <c r="F34" s="4"/>
      <c r="G34" s="4"/>
      <c r="H34" s="4">
        <v>167.63</v>
      </c>
      <c r="I34" s="4">
        <v>176.55</v>
      </c>
      <c r="J34" s="4">
        <v>165</v>
      </c>
      <c r="K34" s="9"/>
      <c r="L34" s="4"/>
    </row>
    <row r="35" spans="1:12" x14ac:dyDescent="0.2">
      <c r="A35" t="s">
        <v>15</v>
      </c>
      <c r="B35" s="4"/>
      <c r="C35" s="4"/>
      <c r="D35" s="4"/>
      <c r="E35" s="4"/>
      <c r="F35" s="4"/>
      <c r="G35" s="4"/>
      <c r="H35" s="4">
        <v>176.55</v>
      </c>
      <c r="I35" s="4">
        <v>165</v>
      </c>
      <c r="J35" s="4">
        <v>169.3</v>
      </c>
      <c r="K35" s="9"/>
      <c r="L35" s="4"/>
    </row>
    <row r="36" spans="1:12" x14ac:dyDescent="0.2">
      <c r="A36" t="s">
        <v>13</v>
      </c>
      <c r="B36" s="3"/>
      <c r="C36" s="3"/>
      <c r="D36" s="3"/>
      <c r="E36" s="3"/>
      <c r="F36" s="3"/>
      <c r="G36" s="3"/>
      <c r="H36" s="3">
        <f>(H35-H34)/H34</f>
        <v>5.3212432142218075E-2</v>
      </c>
      <c r="I36" s="3">
        <f t="shared" ref="I36:J36" si="2">(I35-I34)/I34</f>
        <v>-6.5420560747663614E-2</v>
      </c>
      <c r="J36" s="3">
        <f t="shared" si="2"/>
        <v>2.6060606060606128E-2</v>
      </c>
    </row>
    <row r="39" spans="1:12" ht="17" thickBot="1" x14ac:dyDescent="0.25">
      <c r="B39" t="s">
        <v>18</v>
      </c>
    </row>
    <row r="40" spans="1:12" ht="17" thickBot="1" x14ac:dyDescent="0.25">
      <c r="B40" s="1" t="s">
        <v>0</v>
      </c>
      <c r="C40" s="1" t="s">
        <v>1</v>
      </c>
      <c r="D40" s="1" t="s">
        <v>2</v>
      </c>
      <c r="E40" s="1" t="s">
        <v>3</v>
      </c>
      <c r="F40" s="1" t="s">
        <v>4</v>
      </c>
      <c r="G40" s="1" t="s">
        <v>5</v>
      </c>
      <c r="H40" s="1" t="s">
        <v>6</v>
      </c>
      <c r="I40" s="1" t="s">
        <v>7</v>
      </c>
      <c r="J40" s="5" t="s">
        <v>8</v>
      </c>
    </row>
    <row r="41" spans="1:12" x14ac:dyDescent="0.2">
      <c r="A41" t="s">
        <v>14</v>
      </c>
      <c r="B41" s="4"/>
      <c r="C41" s="4"/>
      <c r="D41" s="4"/>
      <c r="E41" s="4"/>
      <c r="F41" s="4"/>
      <c r="G41" s="4"/>
      <c r="H41" s="4"/>
      <c r="I41" s="4">
        <v>143.15</v>
      </c>
      <c r="J41" s="4">
        <v>142.77000000000001</v>
      </c>
    </row>
    <row r="42" spans="1:12" x14ac:dyDescent="0.2">
      <c r="A42" t="s">
        <v>15</v>
      </c>
      <c r="B42" s="4"/>
      <c r="C42" s="4"/>
      <c r="D42" s="4"/>
      <c r="E42" s="4"/>
      <c r="F42" s="4"/>
      <c r="G42" s="4"/>
      <c r="H42" s="4"/>
      <c r="I42" s="4">
        <v>142.77000000000001</v>
      </c>
      <c r="J42" s="4">
        <v>147.59</v>
      </c>
    </row>
    <row r="43" spans="1:12" x14ac:dyDescent="0.2">
      <c r="A43" t="s">
        <v>13</v>
      </c>
      <c r="B43" s="3"/>
      <c r="C43" s="3"/>
      <c r="D43" s="3"/>
      <c r="E43" s="3"/>
      <c r="F43" s="3"/>
      <c r="G43" s="3"/>
      <c r="H43" s="3"/>
      <c r="I43" s="3">
        <f t="shared" ref="I43" si="3">(I42-I41)/I41</f>
        <v>-2.654558155780618E-3</v>
      </c>
      <c r="J43" s="3">
        <f t="shared" ref="J43" si="4">(J42-J41)/J41</f>
        <v>3.3760593962316961E-2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2024-04-10T16:16:06Z</dcterms:created>
  <dcterms:modified xsi:type="dcterms:W3CDTF">2024-04-30T00:13:41Z</dcterms:modified>
</cp:coreProperties>
</file>