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esktop/MC/Investments/"/>
    </mc:Choice>
  </mc:AlternateContent>
  <xr:revisionPtr revIDLastSave="0" documentId="8_{78AB8903-545B-0445-BB3F-752C58F4E1DB}" xr6:coauthVersionLast="47" xr6:coauthVersionMax="47" xr10:uidLastSave="{00000000-0000-0000-0000-000000000000}"/>
  <bookViews>
    <workbookView xWindow="0" yWindow="0" windowWidth="28800" windowHeight="18000" xr2:uid="{06ECE54F-F05A-1B48-8DD4-126FE0869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7" i="1" l="1"/>
  <c r="H67" i="1"/>
  <c r="I67" i="1"/>
  <c r="F67" i="1"/>
  <c r="G66" i="1"/>
  <c r="H66" i="1"/>
  <c r="I66" i="1"/>
  <c r="F66" i="1"/>
  <c r="G65" i="1"/>
  <c r="H65" i="1"/>
  <c r="I65" i="1"/>
  <c r="F65" i="1"/>
  <c r="G64" i="1"/>
  <c r="H64" i="1"/>
  <c r="I64" i="1"/>
  <c r="F6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5" i="1"/>
  <c r="F4" i="1"/>
</calcChain>
</file>

<file path=xl/sharedStrings.xml><?xml version="1.0" encoding="utf-8"?>
<sst xmlns="http://schemas.openxmlformats.org/spreadsheetml/2006/main" count="16" uniqueCount="13">
  <si>
    <t>SPY</t>
  </si>
  <si>
    <t>CRVL</t>
  </si>
  <si>
    <t>HPQ US</t>
  </si>
  <si>
    <t>BNPQF</t>
  </si>
  <si>
    <t>SPY-ret</t>
  </si>
  <si>
    <t>HPQ US-ret</t>
  </si>
  <si>
    <t>CRVL-ret</t>
  </si>
  <si>
    <t>BNPQF-ret</t>
  </si>
  <si>
    <t>-</t>
  </si>
  <si>
    <t>Average of the monthly return :</t>
  </si>
  <si>
    <t>Standard deviation of the monthly return :</t>
  </si>
  <si>
    <t>Annualized stdev by the monthly return :</t>
  </si>
  <si>
    <t>Annualized return by the monthly return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</si>
</sst>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0.000%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8AD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8" xfId="0" applyNumberFormat="1" applyBorder="1"/>
    <xf numFmtId="14" fontId="0" fillId="0" borderId="9" xfId="0" applyNumberFormat="1" applyBorder="1"/>
    <xf numFmtId="14" fontId="0" fillId="0" borderId="10" xfId="0" applyNumberForma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5" fontId="0" fillId="5" borderId="6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4" borderId="12" xfId="0" applyNumberFormat="1" applyFill="1" applyBorder="1" applyAlignment="1">
      <alignment horizontal="center"/>
    </xf>
    <xf numFmtId="165" fontId="0" fillId="5" borderId="7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3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0142-291C-A24B-B1E6-A7325A6FC748}">
  <dimension ref="A1:I67"/>
  <sheetViews>
    <sheetView tabSelected="1" workbookViewId="0">
      <selection activeCell="D71" sqref="D71"/>
    </sheetView>
  </sheetViews>
  <sheetFormatPr baseColWidth="10" defaultRowHeight="16" x14ac:dyDescent="0.2"/>
  <cols>
    <col min="1" max="1" width="11.83203125" customWidth="1"/>
    <col min="4" max="4" width="11.5" customWidth="1"/>
    <col min="5" max="5" width="13.6640625" customWidth="1"/>
  </cols>
  <sheetData>
    <row r="1" spans="1:9" ht="17" thickBot="1" x14ac:dyDescent="0.25"/>
    <row r="2" spans="1:9" ht="17" thickBot="1" x14ac:dyDescent="0.25">
      <c r="B2" s="6" t="s">
        <v>0</v>
      </c>
      <c r="C2" s="7" t="s">
        <v>2</v>
      </c>
      <c r="D2" s="8" t="s">
        <v>1</v>
      </c>
      <c r="E2" s="9" t="s">
        <v>3</v>
      </c>
      <c r="F2" s="10" t="s">
        <v>4</v>
      </c>
      <c r="G2" s="7" t="s">
        <v>5</v>
      </c>
      <c r="H2" s="8" t="s">
        <v>6</v>
      </c>
      <c r="I2" s="11" t="s">
        <v>7</v>
      </c>
    </row>
    <row r="3" spans="1:9" x14ac:dyDescent="0.2">
      <c r="A3" s="1">
        <v>41974</v>
      </c>
      <c r="B3" s="12">
        <v>205.53999300000001</v>
      </c>
      <c r="C3" s="13">
        <v>18.224342</v>
      </c>
      <c r="D3" s="14">
        <v>37.220001000000003</v>
      </c>
      <c r="E3" s="15">
        <v>58.849997999999999</v>
      </c>
      <c r="F3" s="16" t="s">
        <v>8</v>
      </c>
      <c r="G3" s="7" t="s">
        <v>8</v>
      </c>
      <c r="H3" s="17" t="s">
        <v>8</v>
      </c>
      <c r="I3" s="9" t="s">
        <v>8</v>
      </c>
    </row>
    <row r="4" spans="1:9" x14ac:dyDescent="0.2">
      <c r="A4" s="2">
        <v>42005</v>
      </c>
      <c r="B4" s="18">
        <v>199.449997</v>
      </c>
      <c r="C4" s="19">
        <v>16.407810000000001</v>
      </c>
      <c r="D4" s="20">
        <v>32.939999</v>
      </c>
      <c r="E4" s="21">
        <v>52.84</v>
      </c>
      <c r="F4" s="22">
        <f>(B4/B3)-1</f>
        <v>-2.9629250790137007E-2</v>
      </c>
      <c r="G4" s="23">
        <f>(C4/C3)-1</f>
        <v>-9.9676136455296938E-2</v>
      </c>
      <c r="H4" s="24">
        <f>(D4/D3)-1</f>
        <v>-0.11499199046233244</v>
      </c>
      <c r="I4" s="25">
        <f>(E4/E3)-1</f>
        <v>-0.10212401366606672</v>
      </c>
    </row>
    <row r="5" spans="1:9" x14ac:dyDescent="0.2">
      <c r="A5" s="2">
        <v>42036</v>
      </c>
      <c r="B5" s="18">
        <v>210.66000399999999</v>
      </c>
      <c r="C5" s="19">
        <v>15.82198</v>
      </c>
      <c r="D5" s="20">
        <v>35.43</v>
      </c>
      <c r="E5" s="21">
        <v>57.880001</v>
      </c>
      <c r="F5" s="22">
        <f>(B5/B4)-1</f>
        <v>5.620459848891346E-2</v>
      </c>
      <c r="G5" s="23">
        <f t="shared" ref="G5:G63" si="0">(C5/C4)-1</f>
        <v>-3.5704338360817323E-2</v>
      </c>
      <c r="H5" s="24">
        <f t="shared" ref="H5:H63" si="1">(D5/D4)-1</f>
        <v>7.5592018081117818E-2</v>
      </c>
      <c r="I5" s="25">
        <f t="shared" ref="I5:I63" si="2">(E5/E4)-1</f>
        <v>9.5382305071915141E-2</v>
      </c>
    </row>
    <row r="6" spans="1:9" x14ac:dyDescent="0.2">
      <c r="A6" s="2">
        <v>42064</v>
      </c>
      <c r="B6" s="18">
        <v>206.429993</v>
      </c>
      <c r="C6" s="19">
        <v>14.150772</v>
      </c>
      <c r="D6" s="20">
        <v>34.409999999999997</v>
      </c>
      <c r="E6" s="21">
        <v>61.98</v>
      </c>
      <c r="F6" s="22">
        <f t="shared" ref="F6:F63" si="3">(B6/B5)-1</f>
        <v>-2.0079801194725078E-2</v>
      </c>
      <c r="G6" s="23">
        <f t="shared" si="0"/>
        <v>-0.10562571814652777</v>
      </c>
      <c r="H6" s="24">
        <f t="shared" si="1"/>
        <v>-2.8789161727349799E-2</v>
      </c>
      <c r="I6" s="25">
        <f t="shared" si="2"/>
        <v>7.0836194353210091E-2</v>
      </c>
    </row>
    <row r="7" spans="1:9" x14ac:dyDescent="0.2">
      <c r="A7" s="2">
        <v>42095</v>
      </c>
      <c r="B7" s="18">
        <v>208.46000699999999</v>
      </c>
      <c r="C7" s="19">
        <v>14.972752</v>
      </c>
      <c r="D7" s="20">
        <v>35.740001999999997</v>
      </c>
      <c r="E7" s="21">
        <v>64.099997999999999</v>
      </c>
      <c r="F7" s="22">
        <f t="shared" si="3"/>
        <v>9.8339101333981827E-3</v>
      </c>
      <c r="G7" s="23">
        <f t="shared" si="0"/>
        <v>5.8087290219925869E-2</v>
      </c>
      <c r="H7" s="24">
        <f t="shared" si="1"/>
        <v>3.8651612903225718E-2</v>
      </c>
      <c r="I7" s="25">
        <f t="shared" si="2"/>
        <v>3.4204549854791821E-2</v>
      </c>
    </row>
    <row r="8" spans="1:9" x14ac:dyDescent="0.2">
      <c r="A8" s="2">
        <v>42125</v>
      </c>
      <c r="B8" s="18">
        <v>211.13999899999999</v>
      </c>
      <c r="C8" s="19">
        <v>15.168029000000001</v>
      </c>
      <c r="D8" s="20">
        <v>35.900002000000001</v>
      </c>
      <c r="E8" s="21">
        <v>60.560001</v>
      </c>
      <c r="F8" s="22">
        <f t="shared" si="3"/>
        <v>1.2856144632097166E-2</v>
      </c>
      <c r="G8" s="23">
        <f t="shared" si="0"/>
        <v>1.3042158181742369E-2</v>
      </c>
      <c r="H8" s="24">
        <f t="shared" si="1"/>
        <v>4.4767764702420276E-3</v>
      </c>
      <c r="I8" s="25">
        <f t="shared" si="2"/>
        <v>-5.5226163969615105E-2</v>
      </c>
    </row>
    <row r="9" spans="1:9" x14ac:dyDescent="0.2">
      <c r="A9" s="2">
        <v>42156</v>
      </c>
      <c r="B9" s="18">
        <v>205.85000600000001</v>
      </c>
      <c r="C9" s="19">
        <v>13.62852</v>
      </c>
      <c r="D9" s="20">
        <v>32.020000000000003</v>
      </c>
      <c r="E9" s="21">
        <v>61.119999</v>
      </c>
      <c r="F9" s="22">
        <f t="shared" si="3"/>
        <v>-2.5054433196241455E-2</v>
      </c>
      <c r="G9" s="23">
        <f t="shared" si="0"/>
        <v>-0.10149697103031652</v>
      </c>
      <c r="H9" s="24">
        <f t="shared" si="1"/>
        <v>-0.10807804411821476</v>
      </c>
      <c r="I9" s="25">
        <f t="shared" si="2"/>
        <v>9.2469945632926986E-3</v>
      </c>
    </row>
    <row r="10" spans="1:9" x14ac:dyDescent="0.2">
      <c r="A10" s="2">
        <v>42186</v>
      </c>
      <c r="B10" s="18">
        <v>210.5</v>
      </c>
      <c r="C10" s="19">
        <v>13.860127</v>
      </c>
      <c r="D10" s="20">
        <v>31.959999</v>
      </c>
      <c r="E10" s="21">
        <v>65.180000000000007</v>
      </c>
      <c r="F10" s="22">
        <f t="shared" si="3"/>
        <v>2.2589234221348509E-2</v>
      </c>
      <c r="G10" s="23">
        <f t="shared" si="0"/>
        <v>1.6994288448048733E-2</v>
      </c>
      <c r="H10" s="24">
        <f t="shared" si="1"/>
        <v>-1.8738600874455003E-3</v>
      </c>
      <c r="I10" s="25">
        <f t="shared" si="2"/>
        <v>6.6426719018761959E-2</v>
      </c>
    </row>
    <row r="11" spans="1:9" x14ac:dyDescent="0.2">
      <c r="A11" s="2">
        <v>42217</v>
      </c>
      <c r="B11" s="18">
        <v>197.66999799999999</v>
      </c>
      <c r="C11" s="19">
        <v>12.742960999999999</v>
      </c>
      <c r="D11" s="20">
        <v>30.030000999999999</v>
      </c>
      <c r="E11" s="21">
        <v>63.25</v>
      </c>
      <c r="F11" s="22">
        <f t="shared" si="3"/>
        <v>-6.0950128266033299E-2</v>
      </c>
      <c r="G11" s="23">
        <f t="shared" si="0"/>
        <v>-8.0602868934750771E-2</v>
      </c>
      <c r="H11" s="24">
        <f t="shared" si="1"/>
        <v>-6.0387924292488293E-2</v>
      </c>
      <c r="I11" s="25">
        <f t="shared" si="2"/>
        <v>-2.9610309911015764E-2</v>
      </c>
    </row>
    <row r="12" spans="1:9" x14ac:dyDescent="0.2">
      <c r="A12" s="2">
        <v>42248</v>
      </c>
      <c r="B12" s="18">
        <v>191.63000500000001</v>
      </c>
      <c r="C12" s="19">
        <v>11.630336</v>
      </c>
      <c r="D12" s="20">
        <v>32.299999</v>
      </c>
      <c r="E12" s="21">
        <v>58.790000999999997</v>
      </c>
      <c r="F12" s="22">
        <f t="shared" si="3"/>
        <v>-3.0555942030211281E-2</v>
      </c>
      <c r="G12" s="23">
        <f t="shared" si="0"/>
        <v>-8.731290945644421E-2</v>
      </c>
      <c r="H12" s="24">
        <f t="shared" si="1"/>
        <v>7.5591006473826106E-2</v>
      </c>
      <c r="I12" s="25">
        <f t="shared" si="2"/>
        <v>-7.0513818181818233E-2</v>
      </c>
    </row>
    <row r="13" spans="1:9" x14ac:dyDescent="0.2">
      <c r="A13" s="2">
        <v>42278</v>
      </c>
      <c r="B13" s="18">
        <v>207.929993</v>
      </c>
      <c r="C13" s="19">
        <v>12.243415000000001</v>
      </c>
      <c r="D13" s="20">
        <v>33.200001</v>
      </c>
      <c r="E13" s="21">
        <v>59.599997999999999</v>
      </c>
      <c r="F13" s="22">
        <f t="shared" si="3"/>
        <v>8.5059685720928702E-2</v>
      </c>
      <c r="G13" s="23">
        <f t="shared" si="0"/>
        <v>5.2713782301732293E-2</v>
      </c>
      <c r="H13" s="24">
        <f t="shared" si="1"/>
        <v>2.7863839871945517E-2</v>
      </c>
      <c r="I13" s="25">
        <f t="shared" si="2"/>
        <v>1.3777802112981741E-2</v>
      </c>
    </row>
    <row r="14" spans="1:9" x14ac:dyDescent="0.2">
      <c r="A14" s="2">
        <v>42309</v>
      </c>
      <c r="B14" s="18">
        <v>208.69000199999999</v>
      </c>
      <c r="C14" s="19">
        <v>12.54</v>
      </c>
      <c r="D14" s="20">
        <v>38.75</v>
      </c>
      <c r="E14" s="21">
        <v>59.330002</v>
      </c>
      <c r="F14" s="22">
        <f t="shared" si="3"/>
        <v>3.6551196344243309E-3</v>
      </c>
      <c r="G14" s="23">
        <f t="shared" si="0"/>
        <v>2.4224042066694595E-2</v>
      </c>
      <c r="H14" s="24">
        <f t="shared" si="1"/>
        <v>0.16716863954311334</v>
      </c>
      <c r="I14" s="25">
        <f t="shared" si="2"/>
        <v>-4.5301343802058858E-3</v>
      </c>
    </row>
    <row r="15" spans="1:9" x14ac:dyDescent="0.2">
      <c r="A15" s="2">
        <v>42339</v>
      </c>
      <c r="B15" s="18">
        <v>203.86999499999999</v>
      </c>
      <c r="C15" s="19">
        <v>11.84</v>
      </c>
      <c r="D15" s="20">
        <v>43.919998</v>
      </c>
      <c r="E15" s="21">
        <v>57.299999</v>
      </c>
      <c r="F15" s="22">
        <f t="shared" si="3"/>
        <v>-2.3096492183655282E-2</v>
      </c>
      <c r="G15" s="23">
        <f t="shared" si="0"/>
        <v>-5.5821371610845216E-2</v>
      </c>
      <c r="H15" s="24">
        <f t="shared" si="1"/>
        <v>0.13341930322580642</v>
      </c>
      <c r="I15" s="25">
        <f t="shared" si="2"/>
        <v>-3.4215454771095444E-2</v>
      </c>
    </row>
    <row r="16" spans="1:9" x14ac:dyDescent="0.2">
      <c r="A16" s="2">
        <v>42370</v>
      </c>
      <c r="B16" s="18">
        <v>193.720001</v>
      </c>
      <c r="C16" s="19">
        <v>9.7100000000000009</v>
      </c>
      <c r="D16" s="20">
        <v>45.619999</v>
      </c>
      <c r="E16" s="21">
        <v>47.599997999999999</v>
      </c>
      <c r="F16" s="22">
        <f t="shared" si="3"/>
        <v>-4.9786600524515556E-2</v>
      </c>
      <c r="G16" s="23">
        <f t="shared" si="0"/>
        <v>-0.17989864864864857</v>
      </c>
      <c r="H16" s="24">
        <f t="shared" si="1"/>
        <v>3.8706764057685028E-2</v>
      </c>
      <c r="I16" s="25">
        <f t="shared" si="2"/>
        <v>-0.16928448812014818</v>
      </c>
    </row>
    <row r="17" spans="1:9" x14ac:dyDescent="0.2">
      <c r="A17" s="2">
        <v>42401</v>
      </c>
      <c r="B17" s="18">
        <v>193.55999800000001</v>
      </c>
      <c r="C17" s="19">
        <v>10.69</v>
      </c>
      <c r="D17" s="20">
        <v>41.490001999999997</v>
      </c>
      <c r="E17" s="21">
        <v>46.380001</v>
      </c>
      <c r="F17" s="22">
        <f t="shared" si="3"/>
        <v>-8.2594982022532459E-4</v>
      </c>
      <c r="G17" s="23">
        <f t="shared" si="0"/>
        <v>0.10092687950566415</v>
      </c>
      <c r="H17" s="24">
        <f t="shared" si="1"/>
        <v>-9.0530405316317619E-2</v>
      </c>
      <c r="I17" s="25">
        <f t="shared" si="2"/>
        <v>-2.5630190152528987E-2</v>
      </c>
    </row>
    <row r="18" spans="1:9" x14ac:dyDescent="0.2">
      <c r="A18" s="2">
        <v>42430</v>
      </c>
      <c r="B18" s="18">
        <v>205.520004</v>
      </c>
      <c r="C18" s="19">
        <v>12.32</v>
      </c>
      <c r="D18" s="20">
        <v>39.419998</v>
      </c>
      <c r="E18" s="21">
        <v>51.290000999999997</v>
      </c>
      <c r="F18" s="22">
        <f t="shared" si="3"/>
        <v>6.1789657592370872E-2</v>
      </c>
      <c r="G18" s="23">
        <f t="shared" si="0"/>
        <v>0.1524789522918617</v>
      </c>
      <c r="H18" s="24">
        <f t="shared" si="1"/>
        <v>-4.9891634133929386E-2</v>
      </c>
      <c r="I18" s="25">
        <f t="shared" si="2"/>
        <v>0.10586459452642094</v>
      </c>
    </row>
    <row r="19" spans="1:9" x14ac:dyDescent="0.2">
      <c r="A19" s="2">
        <v>42461</v>
      </c>
      <c r="B19" s="18">
        <v>206.33000200000001</v>
      </c>
      <c r="C19" s="19">
        <v>12.27</v>
      </c>
      <c r="D19" s="20">
        <v>45.200001</v>
      </c>
      <c r="E19" s="21">
        <v>54.209999000000003</v>
      </c>
      <c r="F19" s="22">
        <f t="shared" si="3"/>
        <v>3.941212457352794E-3</v>
      </c>
      <c r="G19" s="23">
        <f t="shared" si="0"/>
        <v>-4.0584415584415945E-3</v>
      </c>
      <c r="H19" s="24">
        <f t="shared" si="1"/>
        <v>0.14662616167560438</v>
      </c>
      <c r="I19" s="25">
        <f t="shared" si="2"/>
        <v>5.693113556383067E-2</v>
      </c>
    </row>
    <row r="20" spans="1:9" x14ac:dyDescent="0.2">
      <c r="A20" s="2">
        <v>42491</v>
      </c>
      <c r="B20" s="18">
        <v>209.83999600000001</v>
      </c>
      <c r="C20" s="19">
        <v>13.38</v>
      </c>
      <c r="D20" s="20">
        <v>48.139999000000003</v>
      </c>
      <c r="E20" s="21">
        <v>55.68</v>
      </c>
      <c r="F20" s="22">
        <f t="shared" si="3"/>
        <v>1.7011554141312057E-2</v>
      </c>
      <c r="G20" s="23">
        <f t="shared" si="0"/>
        <v>9.0464547677261642E-2</v>
      </c>
      <c r="H20" s="24">
        <f t="shared" si="1"/>
        <v>6.5044202100791981E-2</v>
      </c>
      <c r="I20" s="25">
        <f t="shared" si="2"/>
        <v>2.7116787070960768E-2</v>
      </c>
    </row>
    <row r="21" spans="1:9" x14ac:dyDescent="0.2">
      <c r="A21" s="2">
        <v>42522</v>
      </c>
      <c r="B21" s="18">
        <v>209.479996</v>
      </c>
      <c r="C21" s="19">
        <v>12.55</v>
      </c>
      <c r="D21" s="20">
        <v>43.18</v>
      </c>
      <c r="E21" s="21">
        <v>45.119999</v>
      </c>
      <c r="F21" s="22">
        <f t="shared" si="3"/>
        <v>-1.7155928653372898E-3</v>
      </c>
      <c r="G21" s="23">
        <f t="shared" si="0"/>
        <v>-6.2032884902840091E-2</v>
      </c>
      <c r="H21" s="24">
        <f t="shared" si="1"/>
        <v>-0.10303280230645628</v>
      </c>
      <c r="I21" s="25">
        <f t="shared" si="2"/>
        <v>-0.18965519037356326</v>
      </c>
    </row>
    <row r="22" spans="1:9" x14ac:dyDescent="0.2">
      <c r="A22" s="2">
        <v>42552</v>
      </c>
      <c r="B22" s="18">
        <v>217.11999499999999</v>
      </c>
      <c r="C22" s="19">
        <v>14.01</v>
      </c>
      <c r="D22" s="20">
        <v>45.200001</v>
      </c>
      <c r="E22" s="21">
        <v>49.34</v>
      </c>
      <c r="F22" s="22">
        <f t="shared" si="3"/>
        <v>3.6471258095689407E-2</v>
      </c>
      <c r="G22" s="23">
        <f t="shared" si="0"/>
        <v>0.1163346613545817</v>
      </c>
      <c r="H22" s="24">
        <f t="shared" si="1"/>
        <v>4.678094025011581E-2</v>
      </c>
      <c r="I22" s="25">
        <f t="shared" si="2"/>
        <v>9.3528393030327894E-2</v>
      </c>
    </row>
    <row r="23" spans="1:9" x14ac:dyDescent="0.2">
      <c r="A23" s="2">
        <v>42583</v>
      </c>
      <c r="B23" s="18">
        <v>217.38000500000001</v>
      </c>
      <c r="C23" s="19">
        <v>14.37</v>
      </c>
      <c r="D23" s="20">
        <v>38.439999</v>
      </c>
      <c r="E23" s="21">
        <v>50.959999000000003</v>
      </c>
      <c r="F23" s="22">
        <f t="shared" si="3"/>
        <v>1.1975405581601262E-3</v>
      </c>
      <c r="G23" s="23">
        <f t="shared" si="0"/>
        <v>2.5695931477516032E-2</v>
      </c>
      <c r="H23" s="24">
        <f t="shared" si="1"/>
        <v>-0.14955756306288581</v>
      </c>
      <c r="I23" s="25">
        <f t="shared" si="2"/>
        <v>3.2833380624240016E-2</v>
      </c>
    </row>
    <row r="24" spans="1:9" x14ac:dyDescent="0.2">
      <c r="A24" s="2">
        <v>42614</v>
      </c>
      <c r="B24" s="18">
        <v>216.300003</v>
      </c>
      <c r="C24" s="19">
        <v>15.53</v>
      </c>
      <c r="D24" s="20">
        <v>38.400002000000001</v>
      </c>
      <c r="E24" s="21">
        <v>51.419998</v>
      </c>
      <c r="F24" s="22">
        <f t="shared" si="3"/>
        <v>-4.9682674356364975E-3</v>
      </c>
      <c r="G24" s="23">
        <f t="shared" si="0"/>
        <v>8.0723729993041005E-2</v>
      </c>
      <c r="H24" s="24">
        <f t="shared" si="1"/>
        <v>-1.0405047096905262E-3</v>
      </c>
      <c r="I24" s="25">
        <f t="shared" si="2"/>
        <v>9.0266681520145831E-3</v>
      </c>
    </row>
    <row r="25" spans="1:9" x14ac:dyDescent="0.2">
      <c r="A25" s="2">
        <v>42644</v>
      </c>
      <c r="B25" s="18">
        <v>212.550003</v>
      </c>
      <c r="C25" s="19">
        <v>14.49</v>
      </c>
      <c r="D25" s="20">
        <v>34.549999</v>
      </c>
      <c r="E25" s="21">
        <v>58.77</v>
      </c>
      <c r="F25" s="22">
        <f t="shared" si="3"/>
        <v>-1.7337031659680591E-2</v>
      </c>
      <c r="G25" s="23">
        <f t="shared" si="0"/>
        <v>-6.696716033483574E-2</v>
      </c>
      <c r="H25" s="24">
        <f t="shared" si="1"/>
        <v>-0.10026048956976619</v>
      </c>
      <c r="I25" s="25">
        <f t="shared" si="2"/>
        <v>0.14294053453677691</v>
      </c>
    </row>
    <row r="26" spans="1:9" x14ac:dyDescent="0.2">
      <c r="A26" s="2">
        <v>42675</v>
      </c>
      <c r="B26" s="18">
        <v>220.38000500000001</v>
      </c>
      <c r="C26" s="19">
        <v>15.4</v>
      </c>
      <c r="D26" s="20">
        <v>32.200001</v>
      </c>
      <c r="E26" s="21">
        <v>57.599997999999999</v>
      </c>
      <c r="F26" s="22">
        <f t="shared" si="3"/>
        <v>3.683839985643278E-2</v>
      </c>
      <c r="G26" s="23">
        <f t="shared" si="0"/>
        <v>6.2801932367149815E-2</v>
      </c>
      <c r="H26" s="24">
        <f t="shared" si="1"/>
        <v>-6.8017310217577731E-2</v>
      </c>
      <c r="I26" s="25">
        <f t="shared" si="2"/>
        <v>-1.9908150416879433E-2</v>
      </c>
    </row>
    <row r="27" spans="1:9" x14ac:dyDescent="0.2">
      <c r="A27" s="2">
        <v>42705</v>
      </c>
      <c r="B27" s="18">
        <v>223.529999</v>
      </c>
      <c r="C27" s="19">
        <v>14.84</v>
      </c>
      <c r="D27" s="20">
        <v>36.599997999999999</v>
      </c>
      <c r="E27" s="21">
        <v>63.459999000000003</v>
      </c>
      <c r="F27" s="22">
        <f t="shared" si="3"/>
        <v>1.4293465507453806E-2</v>
      </c>
      <c r="G27" s="23">
        <f t="shared" si="0"/>
        <v>-3.6363636363636376E-2</v>
      </c>
      <c r="H27" s="24">
        <f t="shared" si="1"/>
        <v>0.13664586532155698</v>
      </c>
      <c r="I27" s="25">
        <f t="shared" si="2"/>
        <v>0.10173613200472698</v>
      </c>
    </row>
    <row r="28" spans="1:9" x14ac:dyDescent="0.2">
      <c r="A28" s="2">
        <v>42736</v>
      </c>
      <c r="B28" s="18">
        <v>227.529999</v>
      </c>
      <c r="C28" s="19">
        <v>15.05</v>
      </c>
      <c r="D28" s="20">
        <v>38.349997999999999</v>
      </c>
      <c r="E28" s="21">
        <v>63.810001</v>
      </c>
      <c r="F28" s="22">
        <f t="shared" si="3"/>
        <v>1.7894689830871391E-2</v>
      </c>
      <c r="G28" s="23">
        <f t="shared" si="0"/>
        <v>1.4150943396226578E-2</v>
      </c>
      <c r="H28" s="24">
        <f t="shared" si="1"/>
        <v>4.7814210263071644E-2</v>
      </c>
      <c r="I28" s="25">
        <f t="shared" si="2"/>
        <v>5.515316821861127E-3</v>
      </c>
    </row>
    <row r="29" spans="1:9" x14ac:dyDescent="0.2">
      <c r="A29" s="2">
        <v>42767</v>
      </c>
      <c r="B29" s="18">
        <v>236.470001</v>
      </c>
      <c r="C29" s="19">
        <v>17.370000999999998</v>
      </c>
      <c r="D29" s="20">
        <v>40.400002000000001</v>
      </c>
      <c r="E29" s="21">
        <v>58.389999000000003</v>
      </c>
      <c r="F29" s="22">
        <f t="shared" si="3"/>
        <v>3.9291530959836063E-2</v>
      </c>
      <c r="G29" s="23">
        <f t="shared" si="0"/>
        <v>0.15415289036544833</v>
      </c>
      <c r="H29" s="24">
        <f t="shared" si="1"/>
        <v>5.3455126646942741E-2</v>
      </c>
      <c r="I29" s="25">
        <f t="shared" si="2"/>
        <v>-8.4939694641283481E-2</v>
      </c>
    </row>
    <row r="30" spans="1:9" x14ac:dyDescent="0.2">
      <c r="A30" s="2">
        <v>42795</v>
      </c>
      <c r="B30" s="18">
        <v>235.740005</v>
      </c>
      <c r="C30" s="19">
        <v>17.879999000000002</v>
      </c>
      <c r="D30" s="20">
        <v>43.5</v>
      </c>
      <c r="E30" s="21">
        <v>66.370002999999997</v>
      </c>
      <c r="F30" s="22">
        <f t="shared" si="3"/>
        <v>-3.0870554273816353E-3</v>
      </c>
      <c r="G30" s="23">
        <f t="shared" si="0"/>
        <v>2.9360850353434165E-2</v>
      </c>
      <c r="H30" s="24">
        <f t="shared" si="1"/>
        <v>7.6732619963731707E-2</v>
      </c>
      <c r="I30" s="25">
        <f t="shared" si="2"/>
        <v>0.13666730838615004</v>
      </c>
    </row>
    <row r="31" spans="1:9" x14ac:dyDescent="0.2">
      <c r="A31" s="2">
        <v>42826</v>
      </c>
      <c r="B31" s="18">
        <v>238.08000200000001</v>
      </c>
      <c r="C31" s="19">
        <v>18.82</v>
      </c>
      <c r="D31" s="20">
        <v>44.5</v>
      </c>
      <c r="E31" s="21">
        <v>70.769997000000004</v>
      </c>
      <c r="F31" s="22">
        <f t="shared" si="3"/>
        <v>9.9261769337792849E-3</v>
      </c>
      <c r="G31" s="23">
        <f t="shared" si="0"/>
        <v>5.2572765803845956E-2</v>
      </c>
      <c r="H31" s="24">
        <f t="shared" si="1"/>
        <v>2.2988505747126409E-2</v>
      </c>
      <c r="I31" s="25">
        <f t="shared" si="2"/>
        <v>6.6294919408094843E-2</v>
      </c>
    </row>
    <row r="32" spans="1:9" x14ac:dyDescent="0.2">
      <c r="A32" s="2">
        <v>42856</v>
      </c>
      <c r="B32" s="18">
        <v>241.44000199999999</v>
      </c>
      <c r="C32" s="19">
        <v>18.760000000000002</v>
      </c>
      <c r="D32" s="20">
        <v>46.599997999999999</v>
      </c>
      <c r="E32" s="21">
        <v>70.809997999999993</v>
      </c>
      <c r="F32" s="22">
        <f t="shared" si="3"/>
        <v>1.4112903107250441E-2</v>
      </c>
      <c r="G32" s="23">
        <f t="shared" si="0"/>
        <v>-3.1880977683315104E-3</v>
      </c>
      <c r="H32" s="24">
        <f t="shared" si="1"/>
        <v>4.7190966292134817E-2</v>
      </c>
      <c r="I32" s="25">
        <f t="shared" si="2"/>
        <v>5.6522540194525739E-4</v>
      </c>
    </row>
    <row r="33" spans="1:9" x14ac:dyDescent="0.2">
      <c r="A33" s="2">
        <v>42887</v>
      </c>
      <c r="B33" s="18">
        <v>241.800003</v>
      </c>
      <c r="C33" s="19">
        <v>17.48</v>
      </c>
      <c r="D33" s="20">
        <v>47.450001</v>
      </c>
      <c r="E33" s="21">
        <v>72.599997999999999</v>
      </c>
      <c r="F33" s="22">
        <f t="shared" si="3"/>
        <v>1.4910578073967784E-3</v>
      </c>
      <c r="G33" s="23">
        <f t="shared" si="0"/>
        <v>-6.823027718550112E-2</v>
      </c>
      <c r="H33" s="24">
        <f t="shared" si="1"/>
        <v>1.824040850817199E-2</v>
      </c>
      <c r="I33" s="25">
        <f t="shared" si="2"/>
        <v>2.5278916121421302E-2</v>
      </c>
    </row>
    <row r="34" spans="1:9" x14ac:dyDescent="0.2">
      <c r="A34" s="2">
        <v>42917</v>
      </c>
      <c r="B34" s="18">
        <v>246.770004</v>
      </c>
      <c r="C34" s="19">
        <v>19.100000000000001</v>
      </c>
      <c r="D34" s="20">
        <v>47.549999</v>
      </c>
      <c r="E34" s="21">
        <v>77.730002999999996</v>
      </c>
      <c r="F34" s="22">
        <f t="shared" si="3"/>
        <v>2.0554180886424467E-2</v>
      </c>
      <c r="G34" s="23">
        <f t="shared" si="0"/>
        <v>9.2677345537757416E-2</v>
      </c>
      <c r="H34" s="24">
        <f t="shared" si="1"/>
        <v>2.1074393654911816E-3</v>
      </c>
      <c r="I34" s="25">
        <f t="shared" si="2"/>
        <v>7.0661227841906982E-2</v>
      </c>
    </row>
    <row r="35" spans="1:9" x14ac:dyDescent="0.2">
      <c r="A35" s="2">
        <v>42948</v>
      </c>
      <c r="B35" s="18">
        <v>247.490005</v>
      </c>
      <c r="C35" s="19">
        <v>19.079999999999998</v>
      </c>
      <c r="D35" s="20">
        <v>51.900002000000001</v>
      </c>
      <c r="E35" s="21">
        <v>76.430000000000007</v>
      </c>
      <c r="F35" s="22">
        <f t="shared" si="3"/>
        <v>2.9177006456586607E-3</v>
      </c>
      <c r="G35" s="23">
        <f t="shared" si="0"/>
        <v>-1.0471204188483574E-3</v>
      </c>
      <c r="H35" s="24">
        <f t="shared" si="1"/>
        <v>9.1482714857680669E-2</v>
      </c>
      <c r="I35" s="25">
        <f t="shared" si="2"/>
        <v>-1.6724597321834511E-2</v>
      </c>
    </row>
    <row r="36" spans="1:9" x14ac:dyDescent="0.2">
      <c r="A36" s="2">
        <v>42979</v>
      </c>
      <c r="B36" s="18">
        <v>251.229996</v>
      </c>
      <c r="C36" s="19">
        <v>19.959999</v>
      </c>
      <c r="D36" s="20">
        <v>54.400002000000001</v>
      </c>
      <c r="E36" s="21">
        <v>79.279999000000004</v>
      </c>
      <c r="F36" s="22">
        <f t="shared" si="3"/>
        <v>1.511168501532012E-2</v>
      </c>
      <c r="G36" s="23">
        <f t="shared" si="0"/>
        <v>4.6121540880503131E-2</v>
      </c>
      <c r="H36" s="24">
        <f t="shared" si="1"/>
        <v>4.816955498383213E-2</v>
      </c>
      <c r="I36" s="25">
        <f t="shared" si="2"/>
        <v>3.7289009551223273E-2</v>
      </c>
    </row>
    <row r="37" spans="1:9" x14ac:dyDescent="0.2">
      <c r="A37" s="2">
        <v>43009</v>
      </c>
      <c r="B37" s="18">
        <v>257.14999399999999</v>
      </c>
      <c r="C37" s="19">
        <v>21.549999</v>
      </c>
      <c r="D37" s="20">
        <v>60</v>
      </c>
      <c r="E37" s="21">
        <v>78.339995999999999</v>
      </c>
      <c r="F37" s="22">
        <f t="shared" si="3"/>
        <v>2.3564057215524459E-2</v>
      </c>
      <c r="G37" s="23">
        <f t="shared" si="0"/>
        <v>7.9659322628222506E-2</v>
      </c>
      <c r="H37" s="24">
        <f t="shared" si="1"/>
        <v>0.10294113592128173</v>
      </c>
      <c r="I37" s="25">
        <f t="shared" si="2"/>
        <v>-1.1856748383662352E-2</v>
      </c>
    </row>
    <row r="38" spans="1:9" x14ac:dyDescent="0.2">
      <c r="A38" s="2">
        <v>43040</v>
      </c>
      <c r="B38" s="18">
        <v>265.01001000000002</v>
      </c>
      <c r="C38" s="19">
        <v>21.450001</v>
      </c>
      <c r="D38" s="20">
        <v>55.25</v>
      </c>
      <c r="E38" s="21">
        <v>75.930000000000007</v>
      </c>
      <c r="F38" s="22">
        <f t="shared" si="3"/>
        <v>3.0565880549855429E-2</v>
      </c>
      <c r="G38" s="23">
        <f t="shared" si="0"/>
        <v>-4.6402786375998595E-3</v>
      </c>
      <c r="H38" s="24">
        <f t="shared" si="1"/>
        <v>-7.9166666666666718E-2</v>
      </c>
      <c r="I38" s="25">
        <f t="shared" si="2"/>
        <v>-3.0763289801546523E-2</v>
      </c>
    </row>
    <row r="39" spans="1:9" x14ac:dyDescent="0.2">
      <c r="A39" s="2">
        <v>43070</v>
      </c>
      <c r="B39" s="18">
        <v>266.85998499999999</v>
      </c>
      <c r="C39" s="19">
        <v>21.01</v>
      </c>
      <c r="D39" s="20">
        <v>52.900002000000001</v>
      </c>
      <c r="E39" s="21">
        <v>74.489998</v>
      </c>
      <c r="F39" s="22">
        <f t="shared" si="3"/>
        <v>6.9807740469878254E-3</v>
      </c>
      <c r="G39" s="23">
        <f t="shared" si="0"/>
        <v>-2.0512866176556344E-2</v>
      </c>
      <c r="H39" s="24">
        <f t="shared" si="1"/>
        <v>-4.2533900452488727E-2</v>
      </c>
      <c r="I39" s="25">
        <f t="shared" si="2"/>
        <v>-1.8964862373238578E-2</v>
      </c>
    </row>
    <row r="40" spans="1:9" x14ac:dyDescent="0.2">
      <c r="A40" s="2">
        <v>43101</v>
      </c>
      <c r="B40" s="18">
        <v>281.89999399999999</v>
      </c>
      <c r="C40" s="19">
        <v>23.32</v>
      </c>
      <c r="D40" s="20">
        <v>51.650002000000001</v>
      </c>
      <c r="E40" s="21">
        <v>83.5</v>
      </c>
      <c r="F40" s="22">
        <f t="shared" si="3"/>
        <v>5.635917651722866E-2</v>
      </c>
      <c r="G40" s="23">
        <f t="shared" si="0"/>
        <v>0.10994764397905743</v>
      </c>
      <c r="H40" s="24">
        <f t="shared" si="1"/>
        <v>-2.3629488709660196E-2</v>
      </c>
      <c r="I40" s="25">
        <f t="shared" si="2"/>
        <v>0.12095586309453243</v>
      </c>
    </row>
    <row r="41" spans="1:9" x14ac:dyDescent="0.2">
      <c r="A41" s="2">
        <v>43132</v>
      </c>
      <c r="B41" s="18">
        <v>271.64999399999999</v>
      </c>
      <c r="C41" s="19">
        <v>23.389999</v>
      </c>
      <c r="D41" s="20">
        <v>48.950001</v>
      </c>
      <c r="E41" s="21">
        <v>79.559997999999993</v>
      </c>
      <c r="F41" s="22">
        <f t="shared" si="3"/>
        <v>-3.6360412267337661E-2</v>
      </c>
      <c r="G41" s="23">
        <f t="shared" si="0"/>
        <v>3.0016723842194448E-3</v>
      </c>
      <c r="H41" s="24">
        <f t="shared" si="1"/>
        <v>-5.2274944732819129E-2</v>
      </c>
      <c r="I41" s="25">
        <f t="shared" si="2"/>
        <v>-4.7185652694610836E-2</v>
      </c>
    </row>
    <row r="42" spans="1:9" x14ac:dyDescent="0.2">
      <c r="A42" s="2">
        <v>43160</v>
      </c>
      <c r="B42" s="18">
        <v>263.14999399999999</v>
      </c>
      <c r="C42" s="19">
        <v>21.92</v>
      </c>
      <c r="D42" s="20">
        <v>50.549999</v>
      </c>
      <c r="E42" s="21">
        <v>74.819999999999993</v>
      </c>
      <c r="F42" s="22">
        <f t="shared" si="3"/>
        <v>-3.1290263897447379E-2</v>
      </c>
      <c r="G42" s="23">
        <f t="shared" si="0"/>
        <v>-6.2847330604845153E-2</v>
      </c>
      <c r="H42" s="24">
        <f t="shared" si="1"/>
        <v>3.2686373183117956E-2</v>
      </c>
      <c r="I42" s="25">
        <f t="shared" si="2"/>
        <v>-5.9577653584154233E-2</v>
      </c>
    </row>
    <row r="43" spans="1:9" x14ac:dyDescent="0.2">
      <c r="A43" s="2">
        <v>43191</v>
      </c>
      <c r="B43" s="18">
        <v>264.51001000000002</v>
      </c>
      <c r="C43" s="19">
        <v>21.49</v>
      </c>
      <c r="D43" s="20">
        <v>49.049999</v>
      </c>
      <c r="E43" s="21">
        <v>77.650002000000001</v>
      </c>
      <c r="F43" s="22">
        <f t="shared" si="3"/>
        <v>5.1682159643142711E-3</v>
      </c>
      <c r="G43" s="23">
        <f t="shared" si="0"/>
        <v>-1.9616788321167977E-2</v>
      </c>
      <c r="H43" s="24">
        <f t="shared" si="1"/>
        <v>-2.9673591091465723E-2</v>
      </c>
      <c r="I43" s="25">
        <f t="shared" si="2"/>
        <v>3.7824137931034674E-2</v>
      </c>
    </row>
    <row r="44" spans="1:9" x14ac:dyDescent="0.2">
      <c r="A44" s="2">
        <v>43221</v>
      </c>
      <c r="B44" s="18">
        <v>270.94000199999999</v>
      </c>
      <c r="C44" s="19">
        <v>22.030000999999999</v>
      </c>
      <c r="D44" s="20">
        <v>50.5</v>
      </c>
      <c r="E44" s="21">
        <v>62.48</v>
      </c>
      <c r="F44" s="22">
        <f t="shared" si="3"/>
        <v>2.4309068681370283E-2</v>
      </c>
      <c r="G44" s="23">
        <f t="shared" si="0"/>
        <v>2.5128013029315888E-2</v>
      </c>
      <c r="H44" s="24">
        <f t="shared" si="1"/>
        <v>2.9561692753551361E-2</v>
      </c>
      <c r="I44" s="25">
        <f t="shared" si="2"/>
        <v>-0.19536383270151114</v>
      </c>
    </row>
    <row r="45" spans="1:9" x14ac:dyDescent="0.2">
      <c r="A45" s="2">
        <v>43252</v>
      </c>
      <c r="B45" s="18">
        <v>271.27999899999998</v>
      </c>
      <c r="C45" s="19">
        <v>22.690000999999999</v>
      </c>
      <c r="D45" s="20">
        <v>54</v>
      </c>
      <c r="E45" s="21">
        <v>61.779998999999997</v>
      </c>
      <c r="F45" s="22">
        <f t="shared" si="3"/>
        <v>1.254879299808831E-3</v>
      </c>
      <c r="G45" s="23">
        <f t="shared" si="0"/>
        <v>2.9959145258322994E-2</v>
      </c>
      <c r="H45" s="24">
        <f t="shared" si="1"/>
        <v>6.9306930693069368E-2</v>
      </c>
      <c r="I45" s="25">
        <f t="shared" si="2"/>
        <v>-1.1203601152368736E-2</v>
      </c>
    </row>
    <row r="46" spans="1:9" x14ac:dyDescent="0.2">
      <c r="A46" s="2">
        <v>43282</v>
      </c>
      <c r="B46" s="18">
        <v>281.32998700000002</v>
      </c>
      <c r="C46" s="19">
        <v>23.08</v>
      </c>
      <c r="D46" s="20">
        <v>57.349997999999999</v>
      </c>
      <c r="E46" s="21">
        <v>65.220000999999996</v>
      </c>
      <c r="F46" s="22">
        <f t="shared" si="3"/>
        <v>3.7046549826919017E-2</v>
      </c>
      <c r="G46" s="23">
        <f t="shared" si="0"/>
        <v>1.7188143799552913E-2</v>
      </c>
      <c r="H46" s="24">
        <f t="shared" si="1"/>
        <v>6.2036999999999898E-2</v>
      </c>
      <c r="I46" s="25">
        <f t="shared" si="2"/>
        <v>5.5681483581765612E-2</v>
      </c>
    </row>
    <row r="47" spans="1:9" x14ac:dyDescent="0.2">
      <c r="A47" s="2">
        <v>43313</v>
      </c>
      <c r="B47" s="18">
        <v>290.30999800000001</v>
      </c>
      <c r="C47" s="19">
        <v>24.65</v>
      </c>
      <c r="D47" s="20">
        <v>59.450001</v>
      </c>
      <c r="E47" s="21">
        <v>58.790000999999997</v>
      </c>
      <c r="F47" s="22">
        <f t="shared" si="3"/>
        <v>3.1919850051391752E-2</v>
      </c>
      <c r="G47" s="23">
        <f t="shared" si="0"/>
        <v>6.8024263431542442E-2</v>
      </c>
      <c r="H47" s="24">
        <f t="shared" si="1"/>
        <v>3.6617316011065881E-2</v>
      </c>
      <c r="I47" s="25">
        <f t="shared" si="2"/>
        <v>-9.858938824609953E-2</v>
      </c>
    </row>
    <row r="48" spans="1:9" x14ac:dyDescent="0.2">
      <c r="A48" s="2">
        <v>43344</v>
      </c>
      <c r="B48" s="18">
        <v>290.72000100000002</v>
      </c>
      <c r="C48" s="19">
        <v>25.77</v>
      </c>
      <c r="D48" s="20">
        <v>60.25</v>
      </c>
      <c r="E48" s="21">
        <v>61.060001</v>
      </c>
      <c r="F48" s="22">
        <f t="shared" si="3"/>
        <v>1.4122937646812161E-3</v>
      </c>
      <c r="G48" s="23">
        <f t="shared" si="0"/>
        <v>4.5436105476673427E-2</v>
      </c>
      <c r="H48" s="24">
        <f t="shared" si="1"/>
        <v>1.3456669243790298E-2</v>
      </c>
      <c r="I48" s="25">
        <f t="shared" si="2"/>
        <v>3.8612008188263269E-2</v>
      </c>
    </row>
    <row r="49" spans="1:9" x14ac:dyDescent="0.2">
      <c r="A49" s="2">
        <v>43374</v>
      </c>
      <c r="B49" s="18">
        <v>270.63000499999998</v>
      </c>
      <c r="C49" s="19">
        <v>24.139999</v>
      </c>
      <c r="D49" s="20">
        <v>57.959999000000003</v>
      </c>
      <c r="E49" s="21">
        <v>51.919998</v>
      </c>
      <c r="F49" s="22">
        <f t="shared" si="3"/>
        <v>-6.9104278793670093E-2</v>
      </c>
      <c r="G49" s="23">
        <f t="shared" si="0"/>
        <v>-6.3251882033372175E-2</v>
      </c>
      <c r="H49" s="24">
        <f t="shared" si="1"/>
        <v>-3.8008315352696997E-2</v>
      </c>
      <c r="I49" s="25">
        <f t="shared" si="2"/>
        <v>-0.14968887733886538</v>
      </c>
    </row>
    <row r="50" spans="1:9" x14ac:dyDescent="0.2">
      <c r="A50" s="2">
        <v>43405</v>
      </c>
      <c r="B50" s="18">
        <v>275.64999399999999</v>
      </c>
      <c r="C50" s="19">
        <v>23</v>
      </c>
      <c r="D50" s="20">
        <v>69.699996999999996</v>
      </c>
      <c r="E50" s="21">
        <v>50.560001</v>
      </c>
      <c r="F50" s="22">
        <f t="shared" si="3"/>
        <v>1.8549269878630037E-2</v>
      </c>
      <c r="G50" s="23">
        <f t="shared" si="0"/>
        <v>-4.7224484143516321E-2</v>
      </c>
      <c r="H50" s="24">
        <f t="shared" si="1"/>
        <v>0.20255345415033554</v>
      </c>
      <c r="I50" s="25">
        <f t="shared" si="2"/>
        <v>-2.6194088066028076E-2</v>
      </c>
    </row>
    <row r="51" spans="1:9" x14ac:dyDescent="0.2">
      <c r="A51" s="2">
        <v>43435</v>
      </c>
      <c r="B51" s="18">
        <v>249.91999799999999</v>
      </c>
      <c r="C51" s="19">
        <v>20.459999</v>
      </c>
      <c r="D51" s="20">
        <v>61.720001000000003</v>
      </c>
      <c r="E51" s="21">
        <v>44.759998000000003</v>
      </c>
      <c r="F51" s="22">
        <f t="shared" si="3"/>
        <v>-9.3342994957583802E-2</v>
      </c>
      <c r="G51" s="23">
        <f t="shared" si="0"/>
        <v>-0.11043482608695654</v>
      </c>
      <c r="H51" s="24">
        <f t="shared" si="1"/>
        <v>-0.11449062185755898</v>
      </c>
      <c r="I51" s="25">
        <f t="shared" si="2"/>
        <v>-0.11471524693996737</v>
      </c>
    </row>
    <row r="52" spans="1:9" x14ac:dyDescent="0.2">
      <c r="A52" s="2">
        <v>43466</v>
      </c>
      <c r="B52" s="18">
        <v>269.92999300000002</v>
      </c>
      <c r="C52" s="19">
        <v>22.030000999999999</v>
      </c>
      <c r="D52" s="20">
        <v>62.470001000000003</v>
      </c>
      <c r="E52" s="21">
        <v>47.200001</v>
      </c>
      <c r="F52" s="22">
        <f t="shared" si="3"/>
        <v>8.0065601633047434E-2</v>
      </c>
      <c r="G52" s="23">
        <f t="shared" si="0"/>
        <v>7.6735194366333914E-2</v>
      </c>
      <c r="H52" s="24">
        <f t="shared" si="1"/>
        <v>1.2151652427873527E-2</v>
      </c>
      <c r="I52" s="25">
        <f t="shared" si="2"/>
        <v>5.4513027458133356E-2</v>
      </c>
    </row>
    <row r="53" spans="1:9" x14ac:dyDescent="0.2">
      <c r="A53" s="2">
        <v>43497</v>
      </c>
      <c r="B53" s="18">
        <v>278.67999300000002</v>
      </c>
      <c r="C53" s="19">
        <v>19.73</v>
      </c>
      <c r="D53" s="20">
        <v>67.300003000000004</v>
      </c>
      <c r="E53" s="21">
        <v>50.419998</v>
      </c>
      <c r="F53" s="22">
        <f t="shared" si="3"/>
        <v>3.2415812347314832E-2</v>
      </c>
      <c r="G53" s="23">
        <f t="shared" si="0"/>
        <v>-0.10440312735346668</v>
      </c>
      <c r="H53" s="24">
        <f t="shared" si="1"/>
        <v>7.731714299156156E-2</v>
      </c>
      <c r="I53" s="25">
        <f t="shared" si="2"/>
        <v>6.8220273978383927E-2</v>
      </c>
    </row>
    <row r="54" spans="1:9" x14ac:dyDescent="0.2">
      <c r="A54" s="2">
        <v>43525</v>
      </c>
      <c r="B54" s="18">
        <v>282.48001099999999</v>
      </c>
      <c r="C54" s="19">
        <v>19.43</v>
      </c>
      <c r="D54" s="20">
        <v>65.239998</v>
      </c>
      <c r="E54" s="21">
        <v>47.689999</v>
      </c>
      <c r="F54" s="22">
        <f t="shared" si="3"/>
        <v>1.3635776142709943E-2</v>
      </c>
      <c r="G54" s="23">
        <f t="shared" si="0"/>
        <v>-1.5205271160669054E-2</v>
      </c>
      <c r="H54" s="24">
        <f t="shared" si="1"/>
        <v>-3.0609285411176024E-2</v>
      </c>
      <c r="I54" s="25">
        <f t="shared" si="2"/>
        <v>-5.4145162798300728E-2</v>
      </c>
    </row>
    <row r="55" spans="1:9" x14ac:dyDescent="0.2">
      <c r="A55" s="2">
        <v>43556</v>
      </c>
      <c r="B55" s="18">
        <v>294.01998900000001</v>
      </c>
      <c r="C55" s="19">
        <v>19.950001</v>
      </c>
      <c r="D55" s="20">
        <v>71.800003000000004</v>
      </c>
      <c r="E55" s="21">
        <v>53.130001</v>
      </c>
      <c r="F55" s="22">
        <f t="shared" si="3"/>
        <v>4.0852370258510184E-2</v>
      </c>
      <c r="G55" s="23">
        <f t="shared" si="0"/>
        <v>2.6762789500772044E-2</v>
      </c>
      <c r="H55" s="24">
        <f t="shared" si="1"/>
        <v>0.10055188842893603</v>
      </c>
      <c r="I55" s="25">
        <f t="shared" si="2"/>
        <v>0.11407007997630703</v>
      </c>
    </row>
    <row r="56" spans="1:9" x14ac:dyDescent="0.2">
      <c r="A56" s="2">
        <v>43586</v>
      </c>
      <c r="B56" s="18">
        <v>275.26998900000001</v>
      </c>
      <c r="C56" s="19">
        <v>18.68</v>
      </c>
      <c r="D56" s="20">
        <v>73.980002999999996</v>
      </c>
      <c r="E56" s="21">
        <v>46.25</v>
      </c>
      <c r="F56" s="22">
        <f t="shared" si="3"/>
        <v>-6.3771174414947729E-2</v>
      </c>
      <c r="G56" s="23">
        <f t="shared" si="0"/>
        <v>-6.3659194804050467E-2</v>
      </c>
      <c r="H56" s="24">
        <f t="shared" si="1"/>
        <v>3.036211572303138E-2</v>
      </c>
      <c r="I56" s="25">
        <f t="shared" si="2"/>
        <v>-0.12949371109554464</v>
      </c>
    </row>
    <row r="57" spans="1:9" x14ac:dyDescent="0.2">
      <c r="A57" s="2">
        <v>43617</v>
      </c>
      <c r="B57" s="18">
        <v>293</v>
      </c>
      <c r="C57" s="19">
        <v>20.790001</v>
      </c>
      <c r="D57" s="20">
        <v>87.010002</v>
      </c>
      <c r="E57" s="21">
        <v>47.490001999999997</v>
      </c>
      <c r="F57" s="22">
        <f t="shared" si="3"/>
        <v>6.440953140009742E-2</v>
      </c>
      <c r="G57" s="23">
        <f t="shared" si="0"/>
        <v>0.11295508565310497</v>
      </c>
      <c r="H57" s="24">
        <f t="shared" si="1"/>
        <v>0.17612866276850525</v>
      </c>
      <c r="I57" s="25">
        <f t="shared" si="2"/>
        <v>2.6810854054053923E-2</v>
      </c>
    </row>
    <row r="58" spans="1:9" x14ac:dyDescent="0.2">
      <c r="A58" s="2">
        <v>43647</v>
      </c>
      <c r="B58" s="18">
        <v>297.42999300000002</v>
      </c>
      <c r="C58" s="19">
        <v>21.040001</v>
      </c>
      <c r="D58" s="20">
        <v>85.199996999999996</v>
      </c>
      <c r="E58" s="21">
        <v>46.540000999999997</v>
      </c>
      <c r="F58" s="22">
        <f t="shared" si="3"/>
        <v>1.5119430034129744E-2</v>
      </c>
      <c r="G58" s="23">
        <f t="shared" si="0"/>
        <v>1.2025011446608502E-2</v>
      </c>
      <c r="H58" s="24">
        <f t="shared" si="1"/>
        <v>-2.080226362941584E-2</v>
      </c>
      <c r="I58" s="25">
        <f t="shared" si="2"/>
        <v>-2.0004231627532842E-2</v>
      </c>
    </row>
    <row r="59" spans="1:9" x14ac:dyDescent="0.2">
      <c r="A59" s="2">
        <v>43678</v>
      </c>
      <c r="B59" s="18">
        <v>292.45001200000002</v>
      </c>
      <c r="C59" s="19">
        <v>18.290001</v>
      </c>
      <c r="D59" s="20">
        <v>84.230002999999996</v>
      </c>
      <c r="E59" s="21">
        <v>45.130001</v>
      </c>
      <c r="F59" s="22">
        <f t="shared" si="3"/>
        <v>-1.674337194366271E-2</v>
      </c>
      <c r="G59" s="23">
        <f t="shared" si="0"/>
        <v>-0.13070341584109235</v>
      </c>
      <c r="H59" s="24">
        <f t="shared" si="1"/>
        <v>-1.138490650416335E-2</v>
      </c>
      <c r="I59" s="25">
        <f t="shared" si="2"/>
        <v>-3.0296518472356593E-2</v>
      </c>
    </row>
    <row r="60" spans="1:9" x14ac:dyDescent="0.2">
      <c r="A60" s="2">
        <v>43709</v>
      </c>
      <c r="B60" s="18">
        <v>296.76998900000001</v>
      </c>
      <c r="C60" s="19">
        <v>18.920000000000002</v>
      </c>
      <c r="D60" s="20">
        <v>75.699996999999996</v>
      </c>
      <c r="E60" s="21">
        <v>48.93</v>
      </c>
      <c r="F60" s="22">
        <f t="shared" si="3"/>
        <v>1.4771676603658301E-2</v>
      </c>
      <c r="G60" s="23">
        <f t="shared" si="0"/>
        <v>3.4444995382996613E-2</v>
      </c>
      <c r="H60" s="24">
        <f t="shared" si="1"/>
        <v>-0.10127039886250511</v>
      </c>
      <c r="I60" s="25">
        <f t="shared" si="2"/>
        <v>8.4201172519362544E-2</v>
      </c>
    </row>
    <row r="61" spans="1:9" x14ac:dyDescent="0.2">
      <c r="A61" s="2">
        <v>43739</v>
      </c>
      <c r="B61" s="18">
        <v>303.32998700000002</v>
      </c>
      <c r="C61" s="19">
        <v>17.370000999999998</v>
      </c>
      <c r="D61" s="20">
        <v>79.120002999999997</v>
      </c>
      <c r="E61" s="21">
        <v>52.27</v>
      </c>
      <c r="F61" s="22">
        <f t="shared" si="3"/>
        <v>2.2104654254645695E-2</v>
      </c>
      <c r="G61" s="23">
        <f t="shared" si="0"/>
        <v>-8.1923837209302519E-2</v>
      </c>
      <c r="H61" s="24">
        <f t="shared" si="1"/>
        <v>4.5178416585670345E-2</v>
      </c>
      <c r="I61" s="25">
        <f t="shared" si="2"/>
        <v>6.8260780707132707E-2</v>
      </c>
    </row>
    <row r="62" spans="1:9" x14ac:dyDescent="0.2">
      <c r="A62" s="2">
        <v>43770</v>
      </c>
      <c r="B62" s="18">
        <v>314.30999800000001</v>
      </c>
      <c r="C62" s="19">
        <v>20.079999999999998</v>
      </c>
      <c r="D62" s="20">
        <v>82.510002</v>
      </c>
      <c r="E62" s="21">
        <v>56.59</v>
      </c>
      <c r="F62" s="22">
        <f t="shared" si="3"/>
        <v>3.6198237795724397E-2</v>
      </c>
      <c r="G62" s="23">
        <f t="shared" si="0"/>
        <v>0.15601605319423983</v>
      </c>
      <c r="H62" s="24">
        <f t="shared" si="1"/>
        <v>4.2846295139801871E-2</v>
      </c>
      <c r="I62" s="25">
        <f t="shared" si="2"/>
        <v>8.2647790319494874E-2</v>
      </c>
    </row>
    <row r="63" spans="1:9" ht="17" thickBot="1" x14ac:dyDescent="0.25">
      <c r="A63" s="3">
        <v>43800</v>
      </c>
      <c r="B63" s="26">
        <v>321.85998499999999</v>
      </c>
      <c r="C63" s="27">
        <v>20.549999</v>
      </c>
      <c r="D63" s="28">
        <v>87.360000999999997</v>
      </c>
      <c r="E63" s="29">
        <v>59.049999</v>
      </c>
      <c r="F63" s="30">
        <f t="shared" si="3"/>
        <v>2.4020829906912455E-2</v>
      </c>
      <c r="G63" s="31">
        <f t="shared" si="0"/>
        <v>2.3406324701195302E-2</v>
      </c>
      <c r="H63" s="32">
        <f t="shared" si="1"/>
        <v>5.8780740303460366E-2</v>
      </c>
      <c r="I63" s="33">
        <f t="shared" si="2"/>
        <v>4.3470560169641237E-2</v>
      </c>
    </row>
    <row r="64" spans="1:9" ht="17" thickBot="1" x14ac:dyDescent="0.25">
      <c r="B64" s="4"/>
      <c r="C64" s="5" t="s">
        <v>9</v>
      </c>
      <c r="D64" s="39"/>
      <c r="E64" s="40"/>
      <c r="F64" s="34">
        <f>SUM(F4:F63)/60</f>
        <v>8.1011100121908645E-3</v>
      </c>
      <c r="G64" s="34">
        <f t="shared" ref="G64:I64" si="4">SUM(G4:G63)/60</f>
        <v>4.8627402150986021E-3</v>
      </c>
      <c r="H64" s="34">
        <f t="shared" si="4"/>
        <v>1.7282168160886589E-2</v>
      </c>
      <c r="I64" s="35">
        <f t="shared" si="4"/>
        <v>3.2831179135519675E-3</v>
      </c>
    </row>
    <row r="65" spans="2:9" ht="17" thickBot="1" x14ac:dyDescent="0.25">
      <c r="B65" s="4"/>
      <c r="C65" s="5" t="s">
        <v>10</v>
      </c>
      <c r="D65" s="39"/>
      <c r="E65" s="40"/>
      <c r="F65" s="36">
        <f>STDEV(F4:F63)</f>
        <v>3.4808056098482219E-2</v>
      </c>
      <c r="G65" s="37">
        <f t="shared" ref="G65:I65" si="5">STDEV(G4:G63)</f>
        <v>7.6101092436798676E-2</v>
      </c>
      <c r="H65" s="37">
        <f t="shared" si="5"/>
        <v>7.8111782518953177E-2</v>
      </c>
      <c r="I65" s="38">
        <f t="shared" si="5"/>
        <v>7.9618130883414476E-2</v>
      </c>
    </row>
    <row r="66" spans="2:9" ht="17" thickBot="1" x14ac:dyDescent="0.25">
      <c r="B66" s="4"/>
      <c r="C66" s="5" t="s">
        <v>12</v>
      </c>
      <c r="D66" s="39"/>
      <c r="E66" s="40"/>
      <c r="F66" s="34">
        <f>F64*12</f>
        <v>9.7213320146290375E-2</v>
      </c>
      <c r="G66" s="34">
        <f t="shared" ref="G66:I66" si="6">G64*12</f>
        <v>5.8352882581183221E-2</v>
      </c>
      <c r="H66" s="34">
        <f t="shared" si="6"/>
        <v>0.20738601793063907</v>
      </c>
      <c r="I66" s="35">
        <f t="shared" si="6"/>
        <v>3.9397414962623611E-2</v>
      </c>
    </row>
    <row r="67" spans="2:9" ht="17" thickBot="1" x14ac:dyDescent="0.25">
      <c r="B67" s="4"/>
      <c r="C67" s="5" t="s">
        <v>11</v>
      </c>
      <c r="D67" s="39"/>
      <c r="E67" s="40"/>
      <c r="F67" s="34">
        <f>F65*12</f>
        <v>0.4176966731817866</v>
      </c>
      <c r="G67" s="34">
        <f t="shared" ref="G67:I67" si="7">G65*12</f>
        <v>0.91321310924158405</v>
      </c>
      <c r="H67" s="34">
        <f t="shared" si="7"/>
        <v>0.93734139022743812</v>
      </c>
      <c r="I67" s="35">
        <f t="shared" si="7"/>
        <v>0.95541757060097376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2024-03-11T18:45:18Z</dcterms:created>
  <dcterms:modified xsi:type="dcterms:W3CDTF">2024-03-11T19:25:56Z</dcterms:modified>
</cp:coreProperties>
</file>