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Python\SnowBall\paper_templates\"/>
    </mc:Choice>
  </mc:AlternateContent>
  <xr:revisionPtr revIDLastSave="0" documentId="13_ncr:1_{DBA204FC-9348-499B-8471-BE1B9748C131}" xr6:coauthVersionLast="47" xr6:coauthVersionMax="47" xr10:uidLastSave="{00000000-0000-0000-0000-000000000000}"/>
  <bookViews>
    <workbookView xWindow="28605" yWindow="16290" windowWidth="29040" windowHeight="15720" xr2:uid="{00000000-000D-0000-FFFF-FFFF00000000}"/>
  </bookViews>
  <sheets>
    <sheet name="RCM" sheetId="1" r:id="rId1"/>
    <sheet name="샘플수 기준" sheetId="10" r:id="rId2"/>
    <sheet name="(참고) 리스크 맵" sheetId="4" r:id="rId3"/>
    <sheet name="테스트절차 문구 참조" sheetId="8" r:id="rId4"/>
    <sheet name="Pof" sheetId="9" r:id="rId5"/>
  </sheets>
  <externalReferences>
    <externalReference r:id="rId6"/>
  </externalReferences>
  <definedNames>
    <definedName name="_xlnm._FilterDatabase" localSheetId="0" hidden="1">RCM!$A$3:$BV$55</definedName>
    <definedName name="기존통제">'[1](참조)RCM_Final_수정_감사실'!$R$1:$V$446</definedName>
    <definedName name="리스크맵">'(참고) 리스크 맵'!$K$27:$O$31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 i="1" l="1"/>
  <c r="AI5" i="1" s="1"/>
  <c r="N6" i="1"/>
  <c r="AI6" i="1" s="1"/>
  <c r="N7" i="1"/>
  <c r="AI7" i="1" s="1"/>
  <c r="N8" i="1"/>
  <c r="AI8" i="1" s="1"/>
  <c r="N9" i="1"/>
  <c r="AI9" i="1" s="1"/>
  <c r="N10" i="1"/>
  <c r="AI10" i="1" s="1"/>
  <c r="N11" i="1"/>
  <c r="AI11" i="1" s="1"/>
  <c r="N12" i="1"/>
  <c r="AI12" i="1" s="1"/>
  <c r="N13" i="1"/>
  <c r="AI13" i="1" s="1"/>
  <c r="N14" i="1"/>
  <c r="AI14" i="1" s="1"/>
  <c r="N15" i="1"/>
  <c r="AI15" i="1" s="1"/>
  <c r="N16" i="1"/>
  <c r="AI16" i="1" s="1"/>
  <c r="N17" i="1"/>
  <c r="AI17" i="1" s="1"/>
  <c r="N18" i="1"/>
  <c r="AI18" i="1" s="1"/>
  <c r="N19" i="1"/>
  <c r="AI19" i="1" s="1"/>
  <c r="N20" i="1"/>
  <c r="AI20" i="1" s="1"/>
  <c r="N21" i="1"/>
  <c r="AI21" i="1" s="1"/>
  <c r="N22" i="1"/>
  <c r="AI22" i="1" s="1"/>
  <c r="N23" i="1"/>
  <c r="AI23" i="1" s="1"/>
  <c r="N24" i="1"/>
  <c r="AI24" i="1" s="1"/>
  <c r="N25" i="1"/>
  <c r="AI25" i="1" s="1"/>
  <c r="N26" i="1"/>
  <c r="AI26" i="1" s="1"/>
  <c r="N27" i="1"/>
  <c r="AI27" i="1" s="1"/>
  <c r="N28" i="1"/>
  <c r="AI28" i="1" s="1"/>
  <c r="N29" i="1"/>
  <c r="AI29" i="1" s="1"/>
  <c r="N30" i="1"/>
  <c r="AI30" i="1" s="1"/>
  <c r="N31" i="1"/>
  <c r="AI31" i="1" s="1"/>
  <c r="N32" i="1"/>
  <c r="AI32" i="1" s="1"/>
  <c r="N33" i="1"/>
  <c r="AI33" i="1" s="1"/>
  <c r="N34" i="1"/>
  <c r="AI34" i="1" s="1"/>
  <c r="N35" i="1"/>
  <c r="AI35" i="1" s="1"/>
  <c r="N36" i="1"/>
  <c r="AI36" i="1" s="1"/>
  <c r="N37" i="1"/>
  <c r="AI37" i="1" s="1"/>
  <c r="N38" i="1"/>
  <c r="AI38" i="1" s="1"/>
  <c r="N39" i="1"/>
  <c r="AI39" i="1" s="1"/>
  <c r="N40" i="1"/>
  <c r="AI40" i="1" s="1"/>
  <c r="N41" i="1"/>
  <c r="AI41" i="1" s="1"/>
  <c r="N42" i="1"/>
  <c r="AI42" i="1" s="1"/>
  <c r="N43" i="1"/>
  <c r="AI43" i="1" s="1"/>
  <c r="N44" i="1"/>
  <c r="AI44" i="1" s="1"/>
  <c r="N45" i="1"/>
  <c r="AI45" i="1" s="1"/>
  <c r="N46" i="1"/>
  <c r="AI46" i="1" s="1"/>
  <c r="N47" i="1"/>
  <c r="AI47" i="1" s="1"/>
  <c r="N48" i="1"/>
  <c r="AI48" i="1" s="1"/>
  <c r="N49" i="1"/>
  <c r="AI49" i="1" s="1"/>
  <c r="N50" i="1"/>
  <c r="AI50" i="1" s="1"/>
  <c r="N51" i="1"/>
  <c r="AI51" i="1" s="1"/>
  <c r="N52" i="1"/>
  <c r="AI52" i="1" s="1"/>
  <c r="N53" i="1"/>
  <c r="AI53" i="1" s="1"/>
  <c r="N54" i="1"/>
  <c r="AI54" i="1" s="1"/>
  <c r="N55" i="1"/>
  <c r="AI55" i="1" s="1"/>
  <c r="N4" i="1"/>
  <c r="AI4" i="1" s="1"/>
  <c r="B45" i="1" l="1"/>
  <c r="A45" i="1" s="1"/>
  <c r="B35" i="1" l="1"/>
  <c r="A35" i="1" s="1"/>
  <c r="B9" i="1" l="1"/>
  <c r="A9" i="1" s="1"/>
  <c r="A23" i="1" l="1"/>
  <c r="A22" i="1"/>
  <c r="B10" i="1" l="1"/>
  <c r="A10" i="1" s="1"/>
  <c r="B7" i="1"/>
  <c r="B12" i="1" l="1"/>
  <c r="A12" i="1" s="1"/>
  <c r="A7" i="1" l="1"/>
  <c r="B4" i="1"/>
  <c r="A4" i="1" s="1"/>
  <c r="B5" i="1"/>
  <c r="A5" i="1" s="1"/>
  <c r="B6" i="1"/>
  <c r="A6" i="1" s="1"/>
  <c r="B8" i="1"/>
  <c r="A8" i="1" s="1"/>
  <c r="B11" i="1"/>
  <c r="A11" i="1" s="1"/>
  <c r="B13" i="1"/>
  <c r="A13" i="1" s="1"/>
  <c r="B14" i="1"/>
  <c r="A14" i="1" s="1"/>
  <c r="B15" i="1"/>
  <c r="A15" i="1" s="1"/>
  <c r="B16" i="1"/>
  <c r="A16" i="1" s="1"/>
  <c r="B17" i="1"/>
  <c r="A17" i="1" s="1"/>
  <c r="B18" i="1"/>
  <c r="A18" i="1" s="1"/>
  <c r="B19" i="1"/>
  <c r="A19" i="1" s="1"/>
  <c r="B20" i="1"/>
  <c r="A20" i="1" s="1"/>
  <c r="B21" i="1"/>
  <c r="A21" i="1" s="1"/>
  <c r="B24" i="1"/>
  <c r="A24" i="1" s="1"/>
  <c r="B25" i="1"/>
  <c r="A25" i="1" s="1"/>
  <c r="B26" i="1"/>
  <c r="A26" i="1" s="1"/>
  <c r="B27" i="1"/>
  <c r="A27" i="1" s="1"/>
  <c r="B28" i="1"/>
  <c r="A28" i="1" s="1"/>
  <c r="B29" i="1"/>
  <c r="A29" i="1" s="1"/>
  <c r="B30" i="1"/>
  <c r="A30" i="1" s="1"/>
  <c r="B31" i="1"/>
  <c r="A31" i="1" s="1"/>
  <c r="B32" i="1"/>
  <c r="A32" i="1" s="1"/>
  <c r="B33" i="1"/>
  <c r="A33" i="1" s="1"/>
  <c r="B34" i="1"/>
  <c r="A34" i="1" s="1"/>
  <c r="B36" i="1"/>
  <c r="A36" i="1" s="1"/>
  <c r="B37" i="1"/>
  <c r="A37" i="1" s="1"/>
  <c r="B38" i="1"/>
  <c r="A38" i="1" s="1"/>
  <c r="B39" i="1"/>
  <c r="A39" i="1" s="1"/>
  <c r="B40" i="1"/>
  <c r="A40" i="1" s="1"/>
  <c r="B41" i="1"/>
  <c r="A41" i="1" s="1"/>
  <c r="B42" i="1"/>
  <c r="A42" i="1" s="1"/>
  <c r="B43" i="1"/>
  <c r="A43" i="1" s="1"/>
  <c r="B44" i="1"/>
  <c r="A44" i="1" s="1"/>
  <c r="B46" i="1"/>
  <c r="A46" i="1" s="1"/>
  <c r="B47" i="1"/>
  <c r="A47" i="1" s="1"/>
  <c r="B48" i="1"/>
  <c r="A48" i="1" s="1"/>
  <c r="B49" i="1"/>
  <c r="A49" i="1" s="1"/>
  <c r="B50" i="1"/>
  <c r="A50" i="1" s="1"/>
  <c r="B51" i="1"/>
  <c r="A51" i="1" s="1"/>
  <c r="B52" i="1"/>
  <c r="A52" i="1" s="1"/>
  <c r="B53" i="1"/>
  <c r="A53" i="1" s="1"/>
  <c r="B54" i="1"/>
  <c r="A54" i="1" s="1"/>
  <c r="B55" i="1"/>
  <c r="A5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Kim, Young-Il Yuri (KR/IGH)</author>
  </authors>
  <commentList>
    <comment ref="S3" authorId="0" shapeId="0" xr:uid="{00000000-0006-0000-0000-000001000000}">
      <text>
        <r>
          <rPr>
            <b/>
            <sz val="9"/>
            <color indexed="81"/>
            <rFont val="Tahoma"/>
            <family val="2"/>
          </rPr>
          <t>Kim, Young-Il Yuri (KR/IGH):</t>
        </r>
        <r>
          <rPr>
            <sz val="9"/>
            <color indexed="81"/>
            <rFont val="Tahoma"/>
            <family val="2"/>
          </rPr>
          <t xml:space="preserve">
'</t>
        </r>
        <r>
          <rPr>
            <sz val="9"/>
            <color indexed="81"/>
            <rFont val="돋움"/>
            <family val="3"/>
            <charset val="129"/>
          </rPr>
          <t>통제활동</t>
        </r>
        <r>
          <rPr>
            <sz val="9"/>
            <color indexed="81"/>
            <rFont val="Tahoma"/>
            <family val="2"/>
          </rPr>
          <t xml:space="preserve"> </t>
        </r>
        <r>
          <rPr>
            <sz val="9"/>
            <color indexed="81"/>
            <rFont val="돋움"/>
            <family val="3"/>
            <charset val="129"/>
          </rPr>
          <t>설명</t>
        </r>
        <r>
          <rPr>
            <sz val="9"/>
            <color indexed="81"/>
            <rFont val="Tahoma"/>
            <family val="2"/>
          </rPr>
          <t>'</t>
        </r>
        <r>
          <rPr>
            <sz val="9"/>
            <color indexed="81"/>
            <rFont val="돋움"/>
            <family val="3"/>
            <charset val="129"/>
          </rPr>
          <t>에</t>
        </r>
        <r>
          <rPr>
            <sz val="9"/>
            <color indexed="81"/>
            <rFont val="Tahoma"/>
            <family val="2"/>
          </rPr>
          <t xml:space="preserve"> </t>
        </r>
        <r>
          <rPr>
            <sz val="9"/>
            <color indexed="81"/>
            <rFont val="돋움"/>
            <family val="3"/>
            <charset val="129"/>
          </rPr>
          <t>입력된</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통제</t>
        </r>
        <r>
          <rPr>
            <sz val="9"/>
            <color indexed="81"/>
            <rFont val="Tahoma"/>
            <family val="2"/>
          </rPr>
          <t xml:space="preserve"> </t>
        </r>
        <r>
          <rPr>
            <sz val="9"/>
            <color indexed="81"/>
            <rFont val="돋움"/>
            <family val="3"/>
            <charset val="129"/>
          </rPr>
          <t>종류에</t>
        </r>
        <r>
          <rPr>
            <sz val="9"/>
            <color indexed="81"/>
            <rFont val="Tahoma"/>
            <family val="2"/>
          </rPr>
          <t xml:space="preserve"> </t>
        </r>
        <r>
          <rPr>
            <sz val="9"/>
            <color indexed="81"/>
            <rFont val="돋움"/>
            <family val="3"/>
            <charset val="129"/>
          </rPr>
          <t>해당하는지</t>
        </r>
        <r>
          <rPr>
            <sz val="9"/>
            <color indexed="81"/>
            <rFont val="Tahoma"/>
            <family val="2"/>
          </rPr>
          <t xml:space="preserve"> </t>
        </r>
        <r>
          <rPr>
            <sz val="9"/>
            <color indexed="81"/>
            <rFont val="돋움"/>
            <family val="3"/>
            <charset val="129"/>
          </rPr>
          <t>확인하여</t>
        </r>
        <r>
          <rPr>
            <sz val="9"/>
            <color indexed="81"/>
            <rFont val="Tahoma"/>
            <family val="2"/>
          </rPr>
          <t xml:space="preserve"> </t>
        </r>
        <r>
          <rPr>
            <sz val="9"/>
            <color indexed="81"/>
            <rFont val="돋움"/>
            <family val="3"/>
            <charset val="129"/>
          </rPr>
          <t>입력한다</t>
        </r>
        <r>
          <rPr>
            <sz val="9"/>
            <color indexed="81"/>
            <rFont val="Tahoma"/>
            <family val="2"/>
          </rPr>
          <t>. (</t>
        </r>
        <r>
          <rPr>
            <sz val="9"/>
            <color indexed="81"/>
            <rFont val="돋움"/>
            <family val="3"/>
            <charset val="129"/>
          </rPr>
          <t>목록으로</t>
        </r>
        <r>
          <rPr>
            <sz val="9"/>
            <color indexed="81"/>
            <rFont val="Tahoma"/>
            <family val="2"/>
          </rPr>
          <t xml:space="preserve"> </t>
        </r>
        <r>
          <rPr>
            <sz val="9"/>
            <color indexed="81"/>
            <rFont val="돋움"/>
            <family val="3"/>
            <charset val="129"/>
          </rPr>
          <t>선택</t>
        </r>
        <r>
          <rPr>
            <sz val="9"/>
            <color indexed="81"/>
            <rFont val="Tahoma"/>
            <family val="2"/>
          </rPr>
          <t>) *</t>
        </r>
        <r>
          <rPr>
            <sz val="9"/>
            <color indexed="81"/>
            <rFont val="돋움"/>
            <family val="3"/>
            <charset val="129"/>
          </rPr>
          <t>기타</t>
        </r>
        <r>
          <rPr>
            <sz val="9"/>
            <color indexed="81"/>
            <rFont val="Tahoma"/>
            <family val="2"/>
          </rPr>
          <t xml:space="preserve"> </t>
        </r>
        <r>
          <rPr>
            <sz val="9"/>
            <color indexed="81"/>
            <rFont val="돋움"/>
            <family val="3"/>
            <charset val="129"/>
          </rPr>
          <t>항목이</t>
        </r>
        <r>
          <rPr>
            <sz val="9"/>
            <color indexed="81"/>
            <rFont val="Tahoma"/>
            <family val="2"/>
          </rPr>
          <t xml:space="preserve"> </t>
        </r>
        <r>
          <rPr>
            <sz val="9"/>
            <color indexed="81"/>
            <rFont val="돋움"/>
            <family val="3"/>
            <charset val="129"/>
          </rPr>
          <t>있으나</t>
        </r>
        <r>
          <rPr>
            <sz val="9"/>
            <color indexed="81"/>
            <rFont val="Tahoma"/>
            <family val="2"/>
          </rPr>
          <t xml:space="preserve">, </t>
        </r>
        <r>
          <rPr>
            <sz val="9"/>
            <color indexed="81"/>
            <rFont val="돋움"/>
            <family val="3"/>
            <charset val="129"/>
          </rPr>
          <t>되도록</t>
        </r>
        <r>
          <rPr>
            <sz val="9"/>
            <color indexed="81"/>
            <rFont val="Tahoma"/>
            <family val="2"/>
          </rPr>
          <t xml:space="preserve"> </t>
        </r>
        <r>
          <rPr>
            <sz val="9"/>
            <color indexed="81"/>
            <rFont val="돋움"/>
            <family val="3"/>
            <charset val="129"/>
          </rPr>
          <t>선택하지</t>
        </r>
        <r>
          <rPr>
            <sz val="9"/>
            <color indexed="81"/>
            <rFont val="Tahoma"/>
            <family val="2"/>
          </rPr>
          <t xml:space="preserve"> </t>
        </r>
        <r>
          <rPr>
            <sz val="9"/>
            <color indexed="81"/>
            <rFont val="돋움"/>
            <family val="3"/>
            <charset val="129"/>
          </rPr>
          <t>않는다</t>
        </r>
        <r>
          <rPr>
            <sz val="9"/>
            <color indexed="81"/>
            <rFont val="Tahoma"/>
            <family val="2"/>
          </rPr>
          <t>.(</t>
        </r>
        <r>
          <rPr>
            <sz val="9"/>
            <color indexed="81"/>
            <rFont val="돋움"/>
            <family val="3"/>
            <charset val="129"/>
          </rPr>
          <t>특이한</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임</t>
        </r>
        <r>
          <rPr>
            <sz val="9"/>
            <color indexed="81"/>
            <rFont val="Tahoma"/>
            <family val="2"/>
          </rPr>
          <t xml:space="preserve">)
* </t>
        </r>
        <r>
          <rPr>
            <sz val="9"/>
            <color indexed="81"/>
            <rFont val="돋움"/>
            <family val="3"/>
            <charset val="129"/>
          </rPr>
          <t>업무분장의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별도</t>
        </r>
        <r>
          <rPr>
            <sz val="9"/>
            <color indexed="81"/>
            <rFont val="Tahoma"/>
            <family val="2"/>
          </rPr>
          <t xml:space="preserve"> </t>
        </r>
        <r>
          <rPr>
            <sz val="9"/>
            <color indexed="81"/>
            <rFont val="돋움"/>
            <family val="3"/>
            <charset val="129"/>
          </rPr>
          <t>산출물로</t>
        </r>
        <r>
          <rPr>
            <sz val="9"/>
            <color indexed="81"/>
            <rFont val="Tahoma"/>
            <family val="2"/>
          </rPr>
          <t xml:space="preserve"> </t>
        </r>
        <r>
          <rPr>
            <sz val="9"/>
            <color indexed="81"/>
            <rFont val="돋움"/>
            <family val="3"/>
            <charset val="129"/>
          </rPr>
          <t>제공</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Yoon, Jung-Min (KR/IAFR)</author>
  </authors>
  <commentList>
    <comment ref="D12" authorId="0" shapeId="0" xr:uid="{00000000-0006-0000-0400-000001000000}">
      <text>
        <r>
          <rPr>
            <b/>
            <sz val="9"/>
            <color indexed="81"/>
            <rFont val="Tahoma"/>
            <family val="2"/>
          </rPr>
          <t>Yoon, Jung-Min (KR/IAFR):</t>
        </r>
        <r>
          <rPr>
            <sz val="9"/>
            <color indexed="81"/>
            <rFont val="Tahoma"/>
            <family val="2"/>
          </rPr>
          <t xml:space="preserve">
</t>
        </r>
        <r>
          <rPr>
            <sz val="9"/>
            <color indexed="81"/>
            <rFont val="돋움"/>
            <family val="3"/>
            <charset val="129"/>
          </rPr>
          <t>윤정민</t>
        </r>
        <r>
          <rPr>
            <sz val="9"/>
            <color indexed="81"/>
            <rFont val="Tahoma"/>
            <family val="2"/>
          </rPr>
          <t xml:space="preserve"> </t>
        </r>
        <r>
          <rPr>
            <sz val="9"/>
            <color indexed="81"/>
            <rFont val="돋움"/>
            <family val="3"/>
            <charset val="129"/>
          </rPr>
          <t>수정</t>
        </r>
        <r>
          <rPr>
            <sz val="9"/>
            <color indexed="81"/>
            <rFont val="Tahoma"/>
            <family val="2"/>
          </rPr>
          <t xml:space="preserve"> 
(03-01 </t>
        </r>
        <r>
          <rPr>
            <sz val="9"/>
            <color indexed="81"/>
            <rFont val="돋움"/>
            <family val="3"/>
            <charset val="129"/>
          </rPr>
          <t>과</t>
        </r>
        <r>
          <rPr>
            <sz val="9"/>
            <color indexed="81"/>
            <rFont val="Tahoma"/>
            <family val="2"/>
          </rPr>
          <t xml:space="preserve"> 02-02 switch)</t>
        </r>
      </text>
    </comment>
    <comment ref="D13" authorId="0" shapeId="0" xr:uid="{00000000-0006-0000-0400-000002000000}">
      <text>
        <r>
          <rPr>
            <b/>
            <sz val="9"/>
            <color indexed="81"/>
            <rFont val="Tahoma"/>
            <family val="2"/>
          </rPr>
          <t>Yoon, Jung-Min (KR/IAFR):</t>
        </r>
        <r>
          <rPr>
            <sz val="9"/>
            <color indexed="81"/>
            <rFont val="Tahoma"/>
            <family val="2"/>
          </rPr>
          <t xml:space="preserve">
</t>
        </r>
        <r>
          <rPr>
            <sz val="9"/>
            <color indexed="81"/>
            <rFont val="돋움"/>
            <family val="3"/>
            <charset val="129"/>
          </rPr>
          <t>윤정민</t>
        </r>
        <r>
          <rPr>
            <sz val="9"/>
            <color indexed="81"/>
            <rFont val="Tahoma"/>
            <family val="2"/>
          </rPr>
          <t xml:space="preserve"> </t>
        </r>
        <r>
          <rPr>
            <sz val="9"/>
            <color indexed="81"/>
            <rFont val="돋움"/>
            <family val="3"/>
            <charset val="129"/>
          </rPr>
          <t>수정</t>
        </r>
        <r>
          <rPr>
            <sz val="9"/>
            <color indexed="81"/>
            <rFont val="Tahoma"/>
            <family val="2"/>
          </rPr>
          <t xml:space="preserve"> 
(03-01 </t>
        </r>
        <r>
          <rPr>
            <sz val="9"/>
            <color indexed="81"/>
            <rFont val="돋움"/>
            <family val="3"/>
            <charset val="129"/>
          </rPr>
          <t>과</t>
        </r>
        <r>
          <rPr>
            <sz val="9"/>
            <color indexed="81"/>
            <rFont val="Tahoma"/>
            <family val="2"/>
          </rPr>
          <t xml:space="preserve"> 02-02 switch)</t>
        </r>
      </text>
    </comment>
    <comment ref="D17" authorId="0" shapeId="0" xr:uid="{00000000-0006-0000-0400-000003000000}">
      <text>
        <r>
          <rPr>
            <b/>
            <sz val="9"/>
            <color indexed="81"/>
            <rFont val="Tahoma"/>
            <family val="2"/>
          </rPr>
          <t>Yoon, Jung-Min (KR/IAFR):</t>
        </r>
        <r>
          <rPr>
            <sz val="9"/>
            <color indexed="81"/>
            <rFont val="Tahoma"/>
            <family val="2"/>
          </rPr>
          <t xml:space="preserve">
PoF</t>
        </r>
        <r>
          <rPr>
            <sz val="9"/>
            <color indexed="81"/>
            <rFont val="돋움"/>
            <family val="3"/>
            <charset val="129"/>
          </rPr>
          <t>와</t>
        </r>
        <r>
          <rPr>
            <sz val="9"/>
            <color indexed="81"/>
            <rFont val="Tahoma"/>
            <family val="2"/>
          </rPr>
          <t xml:space="preserve"> approach matching </t>
        </r>
        <r>
          <rPr>
            <sz val="9"/>
            <color indexed="81"/>
            <rFont val="돋움"/>
            <family val="3"/>
            <charset val="129"/>
          </rPr>
          <t>수정</t>
        </r>
      </text>
    </comment>
    <comment ref="D21" authorId="0" shapeId="0" xr:uid="{00000000-0006-0000-0400-000004000000}">
      <text>
        <r>
          <rPr>
            <b/>
            <sz val="9"/>
            <color indexed="81"/>
            <rFont val="Tahoma"/>
            <family val="2"/>
          </rPr>
          <t>Yoon, Jung-Min (KR/IAFR):</t>
        </r>
        <r>
          <rPr>
            <sz val="9"/>
            <color indexed="81"/>
            <rFont val="Tahoma"/>
            <family val="2"/>
          </rPr>
          <t xml:space="preserve">
PoF</t>
        </r>
        <r>
          <rPr>
            <sz val="9"/>
            <color indexed="81"/>
            <rFont val="돋움"/>
            <family val="3"/>
            <charset val="129"/>
          </rPr>
          <t>와</t>
        </r>
        <r>
          <rPr>
            <sz val="9"/>
            <color indexed="81"/>
            <rFont val="Tahoma"/>
            <family val="2"/>
          </rPr>
          <t xml:space="preserve"> approach matching </t>
        </r>
        <r>
          <rPr>
            <sz val="9"/>
            <color indexed="81"/>
            <rFont val="돋움"/>
            <family val="3"/>
            <charset val="129"/>
          </rPr>
          <t>수정</t>
        </r>
      </text>
    </comment>
    <comment ref="D22" authorId="0" shapeId="0" xr:uid="{00000000-0006-0000-0400-000005000000}">
      <text>
        <r>
          <rPr>
            <b/>
            <sz val="9"/>
            <color indexed="81"/>
            <rFont val="Tahoma"/>
            <family val="2"/>
          </rPr>
          <t>Yoon, Jung-Min (KR/IAFR):</t>
        </r>
        <r>
          <rPr>
            <sz val="9"/>
            <color indexed="81"/>
            <rFont val="Tahoma"/>
            <family val="2"/>
          </rPr>
          <t xml:space="preserve">
PoF</t>
        </r>
        <r>
          <rPr>
            <sz val="9"/>
            <color indexed="81"/>
            <rFont val="돋움"/>
            <family val="3"/>
            <charset val="129"/>
          </rPr>
          <t>와</t>
        </r>
        <r>
          <rPr>
            <sz val="9"/>
            <color indexed="81"/>
            <rFont val="Tahoma"/>
            <family val="2"/>
          </rPr>
          <t xml:space="preserve"> approach matching </t>
        </r>
        <r>
          <rPr>
            <sz val="9"/>
            <color indexed="81"/>
            <rFont val="돋움"/>
            <family val="3"/>
            <charset val="129"/>
          </rPr>
          <t>수정</t>
        </r>
      </text>
    </comment>
    <comment ref="D23" authorId="0" shapeId="0" xr:uid="{00000000-0006-0000-0400-000006000000}">
      <text>
        <r>
          <rPr>
            <b/>
            <sz val="9"/>
            <color indexed="81"/>
            <rFont val="Tahoma"/>
            <family val="2"/>
          </rPr>
          <t>Yoon, Jung-Min (KR/IAFR):</t>
        </r>
        <r>
          <rPr>
            <sz val="9"/>
            <color indexed="81"/>
            <rFont val="Tahoma"/>
            <family val="2"/>
          </rPr>
          <t xml:space="preserve">
PoF</t>
        </r>
        <r>
          <rPr>
            <sz val="9"/>
            <color indexed="81"/>
            <rFont val="돋움"/>
            <family val="3"/>
            <charset val="129"/>
          </rPr>
          <t>와</t>
        </r>
        <r>
          <rPr>
            <sz val="9"/>
            <color indexed="81"/>
            <rFont val="Tahoma"/>
            <family val="2"/>
          </rPr>
          <t xml:space="preserve"> approach matching </t>
        </r>
        <r>
          <rPr>
            <sz val="9"/>
            <color indexed="81"/>
            <rFont val="돋움"/>
            <family val="3"/>
            <charset val="129"/>
          </rPr>
          <t>수정</t>
        </r>
      </text>
    </comment>
  </commentList>
</comments>
</file>

<file path=xl/sharedStrings.xml><?xml version="1.0" encoding="utf-8"?>
<sst xmlns="http://schemas.openxmlformats.org/spreadsheetml/2006/main" count="1690" uniqueCount="927">
  <si>
    <t>재무보고신뢰성</t>
  </si>
  <si>
    <t>부정방지</t>
  </si>
  <si>
    <t>권리와 의무</t>
  </si>
  <si>
    <t>완전성</t>
  </si>
  <si>
    <t>평가</t>
  </si>
  <si>
    <t>측정</t>
  </si>
  <si>
    <t>관찰</t>
  </si>
  <si>
    <t>검증</t>
  </si>
  <si>
    <t>통제 개선사항
(To-Be 모델)</t>
    <phoneticPr fontId="2" type="noConversion"/>
  </si>
  <si>
    <t>=INDEX('4. RCM element'!$K$60:$O$64,N8,M8)</t>
    <phoneticPr fontId="2" type="noConversion"/>
  </si>
  <si>
    <t>위험도</t>
  </si>
  <si>
    <t>영향</t>
  </si>
  <si>
    <t>발생</t>
    <phoneticPr fontId="2" type="noConversion"/>
  </si>
  <si>
    <t>V</t>
    <phoneticPr fontId="2" type="noConversion"/>
  </si>
  <si>
    <t>자산보호</t>
  </si>
  <si>
    <t>표시와공시</t>
  </si>
  <si>
    <t>재수행</t>
  </si>
  <si>
    <t>시스템추적</t>
  </si>
  <si>
    <t>MRC NO
(별도 문서)</t>
    <phoneticPr fontId="2" type="noConversion"/>
  </si>
  <si>
    <t>질문</t>
    <phoneticPr fontId="2" type="noConversion"/>
  </si>
  <si>
    <t>MRC
해당여부
(Y/N)</t>
    <phoneticPr fontId="2" type="noConversion"/>
  </si>
  <si>
    <t>MRC
카테고리
(1/2/3)</t>
    <phoneticPr fontId="2" type="noConversion"/>
  </si>
  <si>
    <t>IPE
카테고리
(1/2/3)</t>
    <phoneticPr fontId="2" type="noConversion"/>
  </si>
  <si>
    <t>IPE 테스트 절차</t>
    <phoneticPr fontId="2" type="noConversion"/>
  </si>
  <si>
    <t>내부통제의 원칙 명칭</t>
    <phoneticPr fontId="2" type="noConversion"/>
  </si>
  <si>
    <t>구분</t>
    <phoneticPr fontId="2" type="noConversion"/>
  </si>
  <si>
    <t>프로세스 정보</t>
    <phoneticPr fontId="2" type="noConversion"/>
  </si>
  <si>
    <t>통제전 리스크 정보</t>
    <phoneticPr fontId="2" type="noConversion"/>
  </si>
  <si>
    <t>통제활동 정보</t>
    <phoneticPr fontId="2" type="noConversion"/>
  </si>
  <si>
    <t>통제후 리스크 정보</t>
    <phoneticPr fontId="2" type="noConversion"/>
  </si>
  <si>
    <t>재무보고 정보</t>
    <phoneticPr fontId="2" type="noConversion"/>
  </si>
  <si>
    <t>테스트 정보</t>
    <phoneticPr fontId="2" type="noConversion"/>
  </si>
  <si>
    <t>COSO 진단</t>
    <phoneticPr fontId="2" type="noConversion"/>
  </si>
  <si>
    <t>WT 결과</t>
    <phoneticPr fontId="2" type="noConversion"/>
  </si>
  <si>
    <t>기존대비</t>
    <phoneticPr fontId="2" type="noConversion"/>
  </si>
  <si>
    <t>프로세스 종류</t>
    <phoneticPr fontId="2" type="noConversion"/>
  </si>
  <si>
    <t>프로세스 설명</t>
    <phoneticPr fontId="2" type="noConversion"/>
  </si>
  <si>
    <t>시스템 정보</t>
    <phoneticPr fontId="2" type="noConversion"/>
  </si>
  <si>
    <t>리스크 (WCGW)</t>
    <phoneticPr fontId="2" type="noConversion"/>
  </si>
  <si>
    <t>고유 리스크 평가
(통제 이전 리스크 평가)</t>
    <phoneticPr fontId="2" type="noConversion"/>
  </si>
  <si>
    <t>통제활동</t>
    <phoneticPr fontId="2" type="noConversion"/>
  </si>
  <si>
    <t>통제제어
수준</t>
    <phoneticPr fontId="2" type="noConversion"/>
  </si>
  <si>
    <t>통제 구분</t>
    <phoneticPr fontId="2" type="noConversion"/>
  </si>
  <si>
    <t>통제목적분류
(중복가능)</t>
    <phoneticPr fontId="2" type="noConversion"/>
  </si>
  <si>
    <t>통제주기</t>
    <phoneticPr fontId="2" type="noConversion"/>
  </si>
  <si>
    <t>통제수행</t>
    <phoneticPr fontId="2" type="noConversion"/>
  </si>
  <si>
    <t>통제중요성</t>
    <phoneticPr fontId="2" type="noConversion"/>
  </si>
  <si>
    <t>잔여리스크 평가
(통제 이후 리스크 평가)</t>
    <phoneticPr fontId="2" type="noConversion"/>
  </si>
  <si>
    <t>계정과목
(COA 소분류)</t>
    <phoneticPr fontId="2" type="noConversion"/>
  </si>
  <si>
    <t>주석연계</t>
    <phoneticPr fontId="2" type="noConversion"/>
  </si>
  <si>
    <t>경영자의 주장
(중복가능)</t>
    <phoneticPr fontId="2" type="noConversion"/>
  </si>
  <si>
    <t>통제 테스트</t>
    <phoneticPr fontId="2" type="noConversion"/>
  </si>
  <si>
    <t>통제 테스트 방법
(중복가능)</t>
    <phoneticPr fontId="2" type="noConversion"/>
  </si>
  <si>
    <t>MRC 테스트</t>
    <phoneticPr fontId="2" type="noConversion"/>
  </si>
  <si>
    <t>IPE 테스트</t>
    <phoneticPr fontId="2" type="noConversion"/>
  </si>
  <si>
    <t>New COSO 진단</t>
    <phoneticPr fontId="2" type="noConversion"/>
  </si>
  <si>
    <t>(신규/유지/수정)</t>
    <phoneticPr fontId="2" type="noConversion"/>
  </si>
  <si>
    <t>기존통제번호</t>
    <phoneticPr fontId="2" type="noConversion"/>
  </si>
  <si>
    <t>프로세스 번호</t>
    <phoneticPr fontId="2" type="noConversion"/>
  </si>
  <si>
    <t>프로세스 이름</t>
    <phoneticPr fontId="2" type="noConversion"/>
  </si>
  <si>
    <t>하위 프로세스 번호</t>
    <phoneticPr fontId="2" type="noConversion"/>
  </si>
  <si>
    <t>하위 프로세스 이름</t>
    <phoneticPr fontId="2" type="noConversion"/>
  </si>
  <si>
    <t>업무 프로세스 기술
(Process narrative)</t>
    <phoneticPr fontId="2" type="noConversion"/>
  </si>
  <si>
    <t>관련규정 및 문서</t>
    <phoneticPr fontId="2" type="noConversion"/>
  </si>
  <si>
    <t>프로세스 연관IT시스템</t>
    <phoneticPr fontId="2" type="noConversion"/>
  </si>
  <si>
    <t>리스크(WCGW)
No.</t>
    <phoneticPr fontId="2" type="noConversion"/>
  </si>
  <si>
    <t>RISK(WCGW)명칭</t>
    <phoneticPr fontId="2" type="noConversion"/>
  </si>
  <si>
    <t>발생가능성
(1~5)</t>
    <phoneticPr fontId="2" type="noConversion"/>
  </si>
  <si>
    <t>영향도
(1~5)</t>
    <phoneticPr fontId="2" type="noConversion"/>
  </si>
  <si>
    <t>리스크 점수
(1~5)</t>
    <phoneticPr fontId="2" type="noConversion"/>
  </si>
  <si>
    <t>통제활동 명칭</t>
    <phoneticPr fontId="2" type="noConversion"/>
  </si>
  <si>
    <t>통제활동 설명</t>
    <phoneticPr fontId="2" type="noConversion"/>
  </si>
  <si>
    <t>(자동,수동,반자동)</t>
    <phoneticPr fontId="2" type="noConversion"/>
  </si>
  <si>
    <t>검토및대사</t>
    <phoneticPr fontId="2" type="noConversion"/>
  </si>
  <si>
    <t>업무분장</t>
    <phoneticPr fontId="2" type="noConversion"/>
  </si>
  <si>
    <t>물리적보안</t>
    <phoneticPr fontId="2" type="noConversion"/>
  </si>
  <si>
    <t>시스템설정</t>
    <phoneticPr fontId="2" type="noConversion"/>
  </si>
  <si>
    <t>시스템접근통제</t>
    <phoneticPr fontId="2" type="noConversion"/>
  </si>
  <si>
    <t>인터페이스</t>
    <phoneticPr fontId="2" type="noConversion"/>
  </si>
  <si>
    <t>예외사항보고</t>
    <phoneticPr fontId="2" type="noConversion"/>
  </si>
  <si>
    <t>규정관리</t>
    <phoneticPr fontId="2" type="noConversion"/>
  </si>
  <si>
    <t>통제유형
(예방/적발통제)</t>
    <phoneticPr fontId="2" type="noConversion"/>
  </si>
  <si>
    <t>(일별수시,일별,주별,월별,분기별,반기별,연별,건별,상시)</t>
    <phoneticPr fontId="2" type="noConversion"/>
  </si>
  <si>
    <t>통제수행조직(실/부, 예. 재무실 세무부)</t>
    <phoneticPr fontId="2" type="noConversion"/>
  </si>
  <si>
    <t>Key통제
(Y/N)</t>
    <phoneticPr fontId="2" type="noConversion"/>
  </si>
  <si>
    <t>영향도
(1~5)</t>
    <phoneticPr fontId="2" type="noConversion"/>
  </si>
  <si>
    <t>리스크 점수
(1~5)</t>
    <phoneticPr fontId="2" type="noConversion"/>
  </si>
  <si>
    <t>개선사항 명칭</t>
    <phoneticPr fontId="2" type="noConversion"/>
  </si>
  <si>
    <t>개선사항 설명</t>
    <phoneticPr fontId="2" type="noConversion"/>
  </si>
  <si>
    <t>계정코드</t>
    <phoneticPr fontId="2" type="noConversion"/>
  </si>
  <si>
    <t>계정과목명</t>
    <phoneticPr fontId="2" type="noConversion"/>
  </si>
  <si>
    <t>주석해당항목</t>
    <phoneticPr fontId="2" type="noConversion"/>
  </si>
  <si>
    <t>실재성, 발생사실</t>
    <phoneticPr fontId="2" type="noConversion"/>
  </si>
  <si>
    <t>통제 테스트 절차</t>
    <phoneticPr fontId="2" type="noConversion"/>
  </si>
  <si>
    <t>관련문서</t>
    <phoneticPr fontId="2" type="noConversion"/>
  </si>
  <si>
    <t>모집단</t>
    <phoneticPr fontId="2" type="noConversion"/>
  </si>
  <si>
    <t>샘플 수 (수식)</t>
    <phoneticPr fontId="2" type="noConversion"/>
  </si>
  <si>
    <t>IPE
해당여부
(Y/N)</t>
    <phoneticPr fontId="2" type="noConversion"/>
  </si>
  <si>
    <t>IPE
NO</t>
    <phoneticPr fontId="2" type="noConversion"/>
  </si>
  <si>
    <t>내부통제의 원칙 매칭 No</t>
    <phoneticPr fontId="2" type="noConversion"/>
  </si>
  <si>
    <t>통제활동 번호</t>
    <phoneticPr fontId="2" type="noConversion"/>
  </si>
  <si>
    <t>통제수행담당자(구체적으로)</t>
    <phoneticPr fontId="2" type="noConversion"/>
  </si>
  <si>
    <t>통제수행담당자(인터뷰 당시 담당자)
(2018-11-02기준)</t>
    <phoneticPr fontId="2" type="noConversion"/>
  </si>
  <si>
    <t>승인</t>
    <phoneticPr fontId="2" type="noConversion"/>
  </si>
  <si>
    <t>모집단을 활용한 샘플 테스트(시스템에서 모집단 추출 → 문서승인 확인)</t>
    <phoneticPr fontId="2" type="noConversion"/>
  </si>
  <si>
    <t>시스템 설정 테스트(접근권한 설정확인)</t>
    <phoneticPr fontId="2" type="noConversion"/>
  </si>
  <si>
    <t>시스템 설정 테스트(승인받은 문서를 시스템 입력확인)</t>
    <phoneticPr fontId="2" type="noConversion"/>
  </si>
  <si>
    <t>단순 문서 승인여부 테스트</t>
    <phoneticPr fontId="2" type="noConversion"/>
  </si>
  <si>
    <r>
      <t xml:space="preserve">1. 테스트기간에 발생한 모집단 </t>
    </r>
    <r>
      <rPr>
        <b/>
        <sz val="10"/>
        <color theme="1"/>
        <rFont val="맑은 고딕"/>
        <family val="3"/>
        <charset val="129"/>
        <scheme val="minor"/>
      </rPr>
      <t>[모집단 대상이 되는 리스트 이름(예:구매주문서 리스트)]</t>
    </r>
    <r>
      <rPr>
        <sz val="10"/>
        <color theme="1"/>
        <rFont val="맑은 고딕"/>
        <family val="3"/>
        <charset val="129"/>
        <scheme val="minor"/>
      </rPr>
      <t xml:space="preserve">을(를) 확보한다.
  - 시스템 또는 정보 소유자 : </t>
    </r>
    <r>
      <rPr>
        <b/>
        <sz val="10"/>
        <color theme="1"/>
        <rFont val="맑은 고딕"/>
        <family val="3"/>
        <charset val="129"/>
        <scheme val="minor"/>
      </rPr>
      <t>[시스템 이름 (입력예시 : SAP, GCOPS)]</t>
    </r>
    <r>
      <rPr>
        <sz val="10"/>
        <color theme="1"/>
        <rFont val="맑은 고딕"/>
        <family val="3"/>
        <charset val="129"/>
        <scheme val="minor"/>
      </rPr>
      <t xml:space="preserve">
  - 접근경로 : </t>
    </r>
    <r>
      <rPr>
        <b/>
        <sz val="10"/>
        <color theme="1"/>
        <rFont val="맑은 고딕"/>
        <family val="3"/>
        <charset val="129"/>
        <scheme val="minor"/>
      </rPr>
      <t xml:space="preserve">[모집단을 확인할 수 있는 시스템 경로 (입력예시 : T-code XK03 업체마스트 조회) 또는 GCOPS&gt;결재/정보&gt;협력사관리&gt;협력회사등록관리&gt;협력사 조회]
</t>
    </r>
    <r>
      <rPr>
        <sz val="10"/>
        <color theme="1"/>
        <rFont val="맑은 고딕"/>
        <family val="3"/>
        <charset val="129"/>
        <scheme val="minor"/>
      </rPr>
      <t xml:space="preserve">  - 추출방법 : </t>
    </r>
    <r>
      <rPr>
        <b/>
        <sz val="10"/>
        <color theme="1"/>
        <rFont val="맑은 고딕"/>
        <family val="3"/>
        <charset val="129"/>
        <scheme val="minor"/>
      </rPr>
      <t>[정보를 조회하는 방법을 기재하며 조회할 때의 기간 및 체크방법을 뜻 함 (입력예시 : 거래유무='YES', 대상기간='테스트기간')]</t>
    </r>
    <r>
      <rPr>
        <sz val="10"/>
        <color theme="1"/>
        <rFont val="맑은 고딕"/>
        <family val="3"/>
        <charset val="129"/>
        <scheme val="minor"/>
      </rPr>
      <t xml:space="preserve">
  - 필요정보 : </t>
    </r>
    <r>
      <rPr>
        <b/>
        <sz val="10"/>
        <color theme="1"/>
        <rFont val="맑은 고딕"/>
        <family val="3"/>
        <charset val="129"/>
        <scheme val="minor"/>
      </rPr>
      <t>[검증을 할 수 있는 주요 정보를 입력 (입력예시: 협력사 이름, 사업자등록번호 정보)]</t>
    </r>
    <r>
      <rPr>
        <sz val="10"/>
        <color theme="1"/>
        <rFont val="맑은 고딕"/>
        <family val="3"/>
        <charset val="129"/>
        <scheme val="minor"/>
      </rPr>
      <t xml:space="preserve">
2. 모집단에서 샘플링 대상을 랜덤으로 추출한다.
3. 검증 비교대상인 </t>
    </r>
    <r>
      <rPr>
        <b/>
        <sz val="10"/>
        <color theme="1"/>
        <rFont val="맑은 고딕"/>
        <family val="3"/>
        <charset val="129"/>
        <scheme val="minor"/>
      </rPr>
      <t>[테스트가 필요한 문서를 뜻하며 통상 RCM의 '관련문서' (입력예시 : 업체등록승인 품의서)]</t>
    </r>
    <r>
      <rPr>
        <sz val="10"/>
        <color theme="1"/>
        <rFont val="맑은 고딕"/>
        <family val="3"/>
        <charset val="129"/>
        <scheme val="minor"/>
      </rPr>
      <t xml:space="preserve">을(를) 확보한다.
  - 시스템 또는 정보 소유자 : </t>
    </r>
    <r>
      <rPr>
        <b/>
        <sz val="10"/>
        <color theme="1"/>
        <rFont val="맑은 고딕"/>
        <family val="3"/>
        <charset val="129"/>
        <scheme val="minor"/>
      </rPr>
      <t>[시스템 이름 (입력예시 : 전자결재 포털사이트)]</t>
    </r>
    <r>
      <rPr>
        <sz val="10"/>
        <color theme="1"/>
        <rFont val="맑은 고딕"/>
        <family val="3"/>
        <charset val="129"/>
        <scheme val="minor"/>
      </rPr>
      <t xml:space="preserve">
  - 접근경로 : </t>
    </r>
    <r>
      <rPr>
        <b/>
        <sz val="10"/>
        <color theme="1"/>
        <rFont val="맑은 고딕"/>
        <family val="3"/>
        <charset val="129"/>
        <scheme val="minor"/>
      </rPr>
      <t>[테스트 대상 샘플 문서를 확인할 수 있는 시스템 경로 (입력예시 : 전자결재&gt;받은문서]</t>
    </r>
    <r>
      <rPr>
        <sz val="10"/>
        <color theme="1"/>
        <rFont val="맑은 고딕"/>
        <family val="3"/>
        <charset val="129"/>
        <scheme val="minor"/>
      </rPr>
      <t xml:space="preserve">
  - 추출방법 : </t>
    </r>
    <r>
      <rPr>
        <b/>
        <sz val="10"/>
        <color theme="1"/>
        <rFont val="맑은 고딕"/>
        <family val="3"/>
        <charset val="129"/>
        <scheme val="minor"/>
      </rPr>
      <t>[검증을 할 수 있는 주요 정보를 입력 (입력예시 : 품의서 인쇄 출력)]</t>
    </r>
    <r>
      <rPr>
        <sz val="10"/>
        <color theme="1"/>
        <rFont val="맑은 고딕"/>
        <family val="3"/>
        <charset val="129"/>
        <scheme val="minor"/>
      </rPr>
      <t xml:space="preserve">
  - 필요정보 : </t>
    </r>
    <r>
      <rPr>
        <b/>
        <sz val="10"/>
        <color theme="1"/>
        <rFont val="맑은 고딕"/>
        <family val="3"/>
        <charset val="129"/>
        <scheme val="minor"/>
      </rPr>
      <t>[테스트 대상 샘플 문서에서 필요한 정보를 입력 (입력예시 : 결재여부]</t>
    </r>
    <r>
      <rPr>
        <sz val="10"/>
        <color theme="1"/>
        <rFont val="맑은 고딕"/>
        <family val="3"/>
        <charset val="129"/>
        <scheme val="minor"/>
      </rPr>
      <t xml:space="preserve">
4. 테스트 방법으로 </t>
    </r>
    <r>
      <rPr>
        <b/>
        <sz val="10"/>
        <color theme="1"/>
        <rFont val="맑은 고딕"/>
        <family val="3"/>
        <charset val="129"/>
        <scheme val="minor"/>
      </rPr>
      <t>[테스트 확인이 필요한 절차를 작성 (입력예시 : 전결권에 따란 승인)]</t>
    </r>
    <r>
      <rPr>
        <sz val="10"/>
        <color theme="1"/>
        <rFont val="맑은 고딕"/>
        <family val="3"/>
        <charset val="129"/>
        <scheme val="minor"/>
      </rPr>
      <t xml:space="preserve"> 사항을 확인한다.
5. 차이현황을 발견할 경우 원인을 파악하여 테스트결과로 기록한다.</t>
    </r>
    <phoneticPr fontId="2" type="noConversion"/>
  </si>
  <si>
    <r>
      <t xml:space="preserve">1. 테스트가 필요한 시스템의 접근권한을 확보한다. 
  - 테스트 대상 시스템  : </t>
    </r>
    <r>
      <rPr>
        <b/>
        <sz val="10"/>
        <color theme="1"/>
        <rFont val="맑은 고딕"/>
        <family val="3"/>
        <charset val="129"/>
        <scheme val="minor"/>
      </rPr>
      <t>[시스템 이름 (입력예시 : SAP, GCOPS)]</t>
    </r>
    <r>
      <rPr>
        <sz val="10"/>
        <color theme="1"/>
        <rFont val="맑은 고딕"/>
        <family val="3"/>
        <charset val="129"/>
        <scheme val="minor"/>
      </rPr>
      <t xml:space="preserve">
  - 접근경로 : </t>
    </r>
    <r>
      <rPr>
        <b/>
        <sz val="10"/>
        <color theme="1"/>
        <rFont val="맑은 고딕"/>
        <family val="3"/>
        <charset val="129"/>
        <scheme val="minor"/>
      </rPr>
      <t>[테스트 절차를 이행할 수 있는 시스템 경로 (입력예시 : T-code ME51N 구매요청 생성/변경 ) 또는 GCOPS&gt;결재/정보&gt;협력사관리&gt;협력회사등록관리&gt;협력사 조회]</t>
    </r>
    <r>
      <rPr>
        <sz val="10"/>
        <color theme="1"/>
        <rFont val="맑은 고딕"/>
        <family val="3"/>
        <charset val="129"/>
        <scheme val="minor"/>
      </rPr>
      <t xml:space="preserve"> 
 *접근이 제한되는 경우 접근 가능한 타인의 ID로 확인할 수 있다.
2. 테스트 방법으로 </t>
    </r>
    <r>
      <rPr>
        <b/>
        <sz val="10"/>
        <color theme="1"/>
        <rFont val="맑은 고딕"/>
        <family val="3"/>
        <charset val="129"/>
        <scheme val="minor"/>
      </rPr>
      <t>[테스트 확인이 필요한 절차를 작성 (입력예시 : 조달담당 소속의 임직원 1명을 선택하여 담당자의 ID로 해당 T-Code가 접근 가능 여부)]</t>
    </r>
    <r>
      <rPr>
        <sz val="10"/>
        <color theme="1"/>
        <rFont val="맑은 고딕"/>
        <family val="3"/>
        <charset val="129"/>
        <scheme val="minor"/>
      </rPr>
      <t xml:space="preserve"> 사항을 확인한다.
3. 확인사항을 스크린샷으로 저장한다.
4. 차이현황을 발견할 경우 원인을 파악하여 테스트결과로 기록한다.</t>
    </r>
    <phoneticPr fontId="2" type="noConversion"/>
  </si>
  <si>
    <r>
      <t xml:space="preserve">1. 테스트에 필요한 기준인 </t>
    </r>
    <r>
      <rPr>
        <b/>
        <sz val="10"/>
        <color theme="1"/>
        <rFont val="맑은 고딕"/>
        <family val="3"/>
        <charset val="129"/>
        <scheme val="minor"/>
      </rPr>
      <t>[문서 또는 자료]</t>
    </r>
    <r>
      <rPr>
        <sz val="10"/>
        <color theme="1"/>
        <rFont val="맑은 고딕"/>
        <family val="3"/>
        <charset val="129"/>
        <scheme val="minor"/>
      </rPr>
      <t xml:space="preserve">를 샘플링하여 확보한다. 
  - 기준 정보 소유자 : </t>
    </r>
    <r>
      <rPr>
        <b/>
        <sz val="10"/>
        <color theme="1"/>
        <rFont val="맑은 고딕"/>
        <family val="3"/>
        <charset val="129"/>
        <scheme val="minor"/>
      </rPr>
      <t xml:space="preserve">[문서 소유권자 (입력예시 : 조달기획부)]
</t>
    </r>
    <r>
      <rPr>
        <sz val="10"/>
        <color theme="1"/>
        <rFont val="맑은 고딕"/>
        <family val="3"/>
        <charset val="129"/>
        <scheme val="minor"/>
      </rPr>
      <t xml:space="preserve">  - 확보방법 : </t>
    </r>
    <r>
      <rPr>
        <b/>
        <sz val="10"/>
        <color theme="1"/>
        <rFont val="맑은 고딕"/>
        <family val="3"/>
        <charset val="129"/>
        <scheme val="minor"/>
      </rPr>
      <t>[기준정보(문서)를 확보할 수 있는 방법 (입력예시 : 기준정보 승인문서복사 요청)]</t>
    </r>
    <r>
      <rPr>
        <sz val="10"/>
        <color theme="1"/>
        <rFont val="맑은 고딕"/>
        <family val="3"/>
        <charset val="129"/>
        <scheme val="minor"/>
      </rPr>
      <t xml:space="preserve">
2. 테스트가 필요한 시스템의 접근권한을 확보한다. 
  - 테스트 대상 시스템  : </t>
    </r>
    <r>
      <rPr>
        <b/>
        <sz val="10"/>
        <color theme="1"/>
        <rFont val="맑은 고딕"/>
        <family val="3"/>
        <charset val="129"/>
        <scheme val="minor"/>
      </rPr>
      <t>[시스템 이름 (입력예시 : SAP, GCOPS)]</t>
    </r>
    <r>
      <rPr>
        <sz val="10"/>
        <color theme="1"/>
        <rFont val="맑은 고딕"/>
        <family val="3"/>
        <charset val="129"/>
        <scheme val="minor"/>
      </rPr>
      <t xml:space="preserve">
  - 접근경로 : </t>
    </r>
    <r>
      <rPr>
        <b/>
        <sz val="10"/>
        <color theme="1"/>
        <rFont val="맑은 고딕"/>
        <family val="3"/>
        <charset val="129"/>
        <scheme val="minor"/>
      </rPr>
      <t>[테스트 절차를 이행할 수 있는 시스템 경로 (입력예시 : T-code ME51N 구매요청 생성/변경 ) 또는 GCOPS&gt;결재/정보&gt;협력사관리&gt;협력회사등록관리&gt;협력사 조회]</t>
    </r>
    <r>
      <rPr>
        <sz val="10"/>
        <color theme="1"/>
        <rFont val="맑은 고딕"/>
        <family val="3"/>
        <charset val="129"/>
        <scheme val="minor"/>
      </rPr>
      <t xml:space="preserve"> 
 *접근이 제한되는 경우 접근 가능한 타인의 ID로 확인할 수 있다.
3. 테스트 방법으로 </t>
    </r>
    <r>
      <rPr>
        <b/>
        <sz val="10"/>
        <color theme="1"/>
        <rFont val="맑은 고딕"/>
        <family val="3"/>
        <charset val="129"/>
        <scheme val="minor"/>
      </rPr>
      <t>[테스트 확인이 필요한 절차를 작성 (입력예시 : 기준대로 입력되었는지 여부)]</t>
    </r>
    <r>
      <rPr>
        <sz val="10"/>
        <color theme="1"/>
        <rFont val="맑은 고딕"/>
        <family val="3"/>
        <charset val="129"/>
        <scheme val="minor"/>
      </rPr>
      <t xml:space="preserve"> 사항을 확인한다.
4. 확인사항을 스크린샷으로 저장한다.
5. 차이현황을 발견할 경우 원인을 파악하여 테스트결과로 기록한다.</t>
    </r>
    <phoneticPr fontId="2" type="noConversion"/>
  </si>
  <si>
    <r>
      <t xml:space="preserve">1. 테스트기간에 발생한 모집단 </t>
    </r>
    <r>
      <rPr>
        <b/>
        <sz val="10"/>
        <color theme="1"/>
        <rFont val="맑은 고딕"/>
        <family val="3"/>
        <charset val="129"/>
        <scheme val="minor"/>
      </rPr>
      <t>[모집단 대상이 되는 리스트 이름(예:구매주문서 리스트)]</t>
    </r>
    <r>
      <rPr>
        <sz val="10"/>
        <color theme="1"/>
        <rFont val="맑은 고딕"/>
        <family val="3"/>
        <charset val="129"/>
        <scheme val="minor"/>
      </rPr>
      <t xml:space="preserve">을(를) 확보한다.
  - 시스템 또는 정보 소유자 : </t>
    </r>
    <r>
      <rPr>
        <b/>
        <sz val="10"/>
        <color theme="1"/>
        <rFont val="맑은 고딕"/>
        <family val="3"/>
        <charset val="129"/>
        <scheme val="minor"/>
      </rPr>
      <t>[시스템 이름 (입력예시 : SAP, GCOPS)]</t>
    </r>
    <r>
      <rPr>
        <sz val="10"/>
        <color theme="1"/>
        <rFont val="맑은 고딕"/>
        <family val="3"/>
        <charset val="129"/>
        <scheme val="minor"/>
      </rPr>
      <t xml:space="preserve">
  - 접근경로 : </t>
    </r>
    <r>
      <rPr>
        <b/>
        <sz val="10"/>
        <color theme="1"/>
        <rFont val="맑은 고딕"/>
        <family val="3"/>
        <charset val="129"/>
        <scheme val="minor"/>
      </rPr>
      <t xml:space="preserve">[모집단을 확인할 수 있는 시스템 경로 (입력예시 : T-code XK03 업체마스트 조회) 또는 GCOPS&gt;결재/정보&gt;협력사관리&gt;협력회사등록관리&gt;협력사 조회]
</t>
    </r>
    <r>
      <rPr>
        <sz val="10"/>
        <color theme="1"/>
        <rFont val="맑은 고딕"/>
        <family val="3"/>
        <charset val="129"/>
        <scheme val="minor"/>
      </rPr>
      <t xml:space="preserve">  - 추출방법 : </t>
    </r>
    <r>
      <rPr>
        <b/>
        <sz val="10"/>
        <color theme="1"/>
        <rFont val="맑은 고딕"/>
        <family val="3"/>
        <charset val="129"/>
        <scheme val="minor"/>
      </rPr>
      <t>[정보를 조회하는 방법을 기재하며 조회할 때의 기간 및 체크방법을 뜻 함 (입력예시 : 거래유무='YES', 대상기간='테스트기간')]</t>
    </r>
    <r>
      <rPr>
        <sz val="10"/>
        <color theme="1"/>
        <rFont val="맑은 고딕"/>
        <family val="3"/>
        <charset val="129"/>
        <scheme val="minor"/>
      </rPr>
      <t xml:space="preserve">
  - 필요정보 : </t>
    </r>
    <r>
      <rPr>
        <b/>
        <sz val="10"/>
        <color theme="1"/>
        <rFont val="맑은 고딕"/>
        <family val="3"/>
        <charset val="129"/>
        <scheme val="minor"/>
      </rPr>
      <t>[검증을 할 수 있는 주요 정보를 입력 (입력예시: 협력사 이름, 사업자등록번호 정보)]</t>
    </r>
    <r>
      <rPr>
        <sz val="10"/>
        <color theme="1"/>
        <rFont val="맑은 고딕"/>
        <family val="3"/>
        <charset val="129"/>
        <scheme val="minor"/>
      </rPr>
      <t xml:space="preserve">
2. 모집단에서 샘플링 대상을 랜덤으로 추출한다.(샘플수가 1개라면 전수테스트를 수행) 
3. 전사 위임전결규정을 확인하여 승인권자를 확인한다.
4. 테스트 방법으로 </t>
    </r>
    <r>
      <rPr>
        <b/>
        <sz val="10"/>
        <color theme="1"/>
        <rFont val="맑은 고딕"/>
        <family val="3"/>
        <charset val="129"/>
        <scheme val="minor"/>
      </rPr>
      <t>[테스트 확인이 필요한 절차를 작성 (입력예시 : 전결권에 따란 승인)]</t>
    </r>
    <r>
      <rPr>
        <sz val="10"/>
        <color theme="1"/>
        <rFont val="맑은 고딕"/>
        <family val="3"/>
        <charset val="129"/>
        <scheme val="minor"/>
      </rPr>
      <t xml:space="preserve"> 사항을 확인한다.
5. 차이현황을 발견할 경우 원인을 파악하여 테스트결과로 기록한다.</t>
    </r>
    <phoneticPr fontId="2" type="noConversion"/>
  </si>
  <si>
    <t xml:space="preserve">*초록색 셀의 경우 PLC, ITGC와 연관하여 통제를 설정하는 경우가 많은 POF 입니다.  </t>
    <phoneticPr fontId="2" type="noConversion"/>
  </si>
  <si>
    <t>POF - No</t>
    <phoneticPr fontId="2" type="noConversion"/>
  </si>
  <si>
    <t>원칙-PoF</t>
    <phoneticPr fontId="2" type="noConversion"/>
  </si>
  <si>
    <t>New COSO 
17원칙</t>
    <phoneticPr fontId="2" type="noConversion"/>
  </si>
  <si>
    <t>POF Name</t>
    <phoneticPr fontId="2" type="noConversion"/>
  </si>
  <si>
    <t>Point of Focus
Description</t>
    <phoneticPr fontId="2" type="noConversion"/>
  </si>
  <si>
    <t>PLC,ITGC연관</t>
    <phoneticPr fontId="2" type="noConversion"/>
  </si>
  <si>
    <t>01-01</t>
  </si>
  <si>
    <t>(도덕성과 윤리적 가치에 대한 책임) 
회사는 도덕성과 윤리적 가치에 대한 책임을 강조한다.</t>
    <phoneticPr fontId="2" type="noConversion"/>
  </si>
  <si>
    <t>경영진과 이사회의 의지</t>
    <phoneticPr fontId="2" type="noConversion"/>
  </si>
  <si>
    <t>경영진과 이사회는 내부회계관리제도가 효과적으로 기능할 수 있도록 지침, 조치, 행동을 통해 도덕성과 윤리적 가치의 중요성을 강조한다.</t>
    <phoneticPr fontId="2" type="noConversion"/>
  </si>
  <si>
    <t>01-02</t>
  </si>
  <si>
    <t>윤리강령 수립</t>
    <phoneticPr fontId="2" type="noConversion"/>
  </si>
  <si>
    <t>회사의 윤리강령은 도덕성과 윤리적 가치에 관한 이사회와 고위 경영진의 기대사항을 반영하고 있으며, 회사의 모든 임직원, 외부서비스제공자 및 협력업체가 이를 숙지하고 있다.</t>
    <phoneticPr fontId="2" type="noConversion"/>
  </si>
  <si>
    <t>01-03</t>
  </si>
  <si>
    <t>윤리강령 준수 평가</t>
    <phoneticPr fontId="2" type="noConversion"/>
  </si>
  <si>
    <t>윤리강령의 준수에 대한 개인과 팀의 성과를 평가하는 프로세스가 수립되어 있다.</t>
    <phoneticPr fontId="2" type="noConversion"/>
  </si>
  <si>
    <t>01-04</t>
  </si>
  <si>
    <t>윤리강령 위반사항의 적시 처리</t>
    <phoneticPr fontId="2" type="noConversion"/>
  </si>
  <si>
    <t>윤리강령의 위반사항은 적시에 일관된 방식으로 식별되고 개선된다.</t>
    <phoneticPr fontId="2" type="noConversion"/>
  </si>
  <si>
    <t>02-01</t>
    <phoneticPr fontId="2" type="noConversion"/>
  </si>
  <si>
    <t>(내부회계관리제도 감독 책임) 
이사회는 경영진으로부터 독립성을 유지하며 내부회계관리제도의 설계 및 운영을 감독한다.</t>
    <phoneticPr fontId="2" type="noConversion"/>
  </si>
  <si>
    <t>이사회의 감독 책임 정립</t>
    <phoneticPr fontId="2" type="noConversion"/>
  </si>
  <si>
    <t xml:space="preserve">이사회는 수립된 요구사항 및 기대사항과 관련된 감독 책임을 인지하고 수용한다. 단, 이사회는 외감법 등 법률에서 정하는 사항과 내부회계관리제도, 내부감사 및 부정방지 프로그램 등의 감독 책임을 감사(위원회)에 위임할 수 있다. </t>
    <phoneticPr fontId="2" type="noConversion"/>
  </si>
  <si>
    <t>02-02</t>
    <phoneticPr fontId="2" type="noConversion"/>
  </si>
  <si>
    <t>이사회의  전문성  확보</t>
    <phoneticPr fontId="2" type="noConversion"/>
  </si>
  <si>
    <t>이사회는 이사회 구성원에게 필요한 기술과 전문지식을 정의하고, 유지하며, 주기적으로 평가한다. 이를 통해 이사회 구성원들이 고위 경영진에게 면밀한 질문을 하고 상응하는 조치를 취할 수 있게 한다.</t>
    <phoneticPr fontId="2" type="noConversion"/>
  </si>
  <si>
    <t>02-03</t>
    <phoneticPr fontId="2" type="noConversion"/>
  </si>
  <si>
    <t>이사회의 독립적 운영</t>
    <phoneticPr fontId="2" type="noConversion"/>
  </si>
  <si>
    <t>이사회는 경영진의 의사결정을 평가하고 감독함에 있어 경영진으로부터 독립적이며 객관성을 갖춘 충분한 인력을 보유한다.</t>
    <phoneticPr fontId="2" type="noConversion"/>
  </si>
  <si>
    <t>02-04</t>
    <phoneticPr fontId="2" type="noConversion"/>
  </si>
  <si>
    <t>내부회계관리제도 감독 수행</t>
    <phoneticPr fontId="2" type="noConversion"/>
  </si>
  <si>
    <t xml:space="preserve">이사회는 경영진의 내부회계관리제도 설계, 구축 및 운영에 대한 감독 책임을 가진다. 
• 통제환경 – 도덕성 및 윤리적 가치, 감독 체계, 권한 및 책임, 적격성에 대한 기대사항 및 이사회의 책임 정립
• 위험평가 – 경영진이 평가한 내부회계관리제도의 목적 달성을 저해하는 위험 요소에 대한 감독(중요한 변화, 부정 및 내부회계관리제도에 대한 경영진의 권한 남용으로부터 야기되는 잠재적 영향 포함)
• 통제활동 – 경영진의 통제활동 설계 및 운영에 대한 감독
• 정보 및 의사소통 – 회사의 내부회계관리제도 목적 달성과 관련된 정보의 분석 및 논의
• 모니터링 활동 – 모니터링 활동의 성격과 범위, 경영진의 통제 미비점 및 개선활동의 평가 및 감독
</t>
    <phoneticPr fontId="2" type="noConversion"/>
  </si>
  <si>
    <t>03-01</t>
    <phoneticPr fontId="2" type="noConversion"/>
  </si>
  <si>
    <t>(조직구조, 권한 및 책임 정립) .
경영진은 내부회계관리제도의 목적을 달성하기 위해 이사회의 감독을 포함한 조직구조, 보고체계 및 적절한 권한과 책임을 정립한다.</t>
    <phoneticPr fontId="2" type="noConversion"/>
  </si>
  <si>
    <t>조직구조 고려</t>
    <phoneticPr fontId="2" type="noConversion"/>
  </si>
  <si>
    <t>경영진과 이사회는 회사의 목적 달성을 지원하기 위해 다양한 조직구조(운영단위, 법적 실체, 지역적 분포, 외부서비스제공자 포함)를 고려한다.</t>
    <phoneticPr fontId="2" type="noConversion"/>
  </si>
  <si>
    <t>03-02</t>
  </si>
  <si>
    <t>보고체계 수립</t>
    <phoneticPr fontId="2" type="noConversion"/>
  </si>
  <si>
    <t>경영진은 각각의 조직이 권한과 책임을 이행하고 정보교류가 가능한 보고체계를 설계하고 평가한다.</t>
    <phoneticPr fontId="2" type="noConversion"/>
  </si>
  <si>
    <t>03-03</t>
    <phoneticPr fontId="2" type="noConversion"/>
  </si>
  <si>
    <t>권한과 책임의 정의, 부여 및 제한</t>
    <phoneticPr fontId="2" type="noConversion"/>
  </si>
  <si>
    <t>경영진과 이사회는 권한을 위임하고 책임을 정의하며 적절한 프로세스와 기술을 활용하여 조직의 다양한 수준의 필요성에 따라 책임을 부여하고 업무를 분장한다.
* 이사회 – 중요한 의사결정 권한 보유 및 경영진이 부여한 권한과 책임의 적정성 검토
* 고위 경영진 – 임직원이 내부회계관리제도와 관련된 책임을 이해하고 이행할 수 있도록방향성 제시, 지침 및 통제 수립
* 경영진 – 고위 경영진의 지침과 통제가 회사 및 하위 조직 내에서 실행될 수 있도록실무지침을 제시하고 지원
* 직원 – 윤리강령, 위험 요소, 조직 각 계층의 통제 활동, 정보 및 의사소통 흐름, 모니터링 활동에 대한 이해 
* 외부서비스제공자 – 모든 외부 직원의 권한 및 책임 범위에 대해 경영진이 정한 사항의 준수</t>
    <phoneticPr fontId="2" type="noConversion"/>
  </si>
  <si>
    <t>04-01</t>
    <phoneticPr fontId="2" type="noConversion"/>
  </si>
  <si>
    <t>(적격성 유지)
회사는 내부회계관리제도 목적에 부합하는 적격성 있는 인력을 선발, 육성하고 관리한다.</t>
    <phoneticPr fontId="2" type="noConversion"/>
  </si>
  <si>
    <t>정책 및 실무절차 수립</t>
    <phoneticPr fontId="2" type="noConversion"/>
  </si>
  <si>
    <t>정책 및 실무절차는 내부회계관리제도 목적 달성 지원을 위해 필요한 적격성의 기대사항을 반영한다.</t>
    <phoneticPr fontId="2" type="noConversion"/>
  </si>
  <si>
    <t>04-02</t>
    <phoneticPr fontId="2" type="noConversion"/>
  </si>
  <si>
    <t>적격성 평가 및 보완</t>
    <phoneticPr fontId="2" type="noConversion"/>
  </si>
  <si>
    <t>경영진과 이사회는 정책 및 실무절차에 의거하여 조직 구성원 및 외부서비스제공자들의 적격성을 평가하고, 평가 결과 파악된 미비사항을 보완하기 위해 필요한 조치를 취한다.</t>
    <phoneticPr fontId="2" type="noConversion"/>
  </si>
  <si>
    <t>04-03</t>
    <phoneticPr fontId="2" type="noConversion"/>
  </si>
  <si>
    <t>인력 선발, 육성 및 유지</t>
    <phoneticPr fontId="2" type="noConversion"/>
  </si>
  <si>
    <t>회사는 내부회계관리제도 목적 달성을 지원하기 위해, 충분하고 적격성 있는 인력 및 외부서비스제공자를 선발, 육성하고 유지하는 데 필요한 교육과 훈련을 제공한다.</t>
    <phoneticPr fontId="2" type="noConversion"/>
  </si>
  <si>
    <t>04-04</t>
    <phoneticPr fontId="2" type="noConversion"/>
  </si>
  <si>
    <t>승계계획 및 준비</t>
    <phoneticPr fontId="2" type="noConversion"/>
  </si>
  <si>
    <t>고위 경영진과 이사회는 내부회계관리제도상 중요한 책임에 관한 승계계획을 수립한다.</t>
    <phoneticPr fontId="2" type="noConversion"/>
  </si>
  <si>
    <t>05-01</t>
    <phoneticPr fontId="2" type="noConversion"/>
  </si>
  <si>
    <t>(내부회계관리제도 책임 부여)
회사는 조직 구성원들에게 내부회계관리제도의 목적을 달성하기 위해 필요한 책임을 부여한다.</t>
    <phoneticPr fontId="2" type="noConversion"/>
  </si>
  <si>
    <t>조직구조, 권한 및 책임을 통한 내부회계관리제도 책임 부여</t>
    <phoneticPr fontId="2" type="noConversion"/>
  </si>
  <si>
    <t>경영진과 이사회는 조직 전체 구성원들과 내부회계관리제도 수행에 관한 책임에 대해 의사소통을 하고, 그들에게 책임을 부여하며 필요한 경우 개선활동을 이행하도록 하는 체계를 수립한다.</t>
    <phoneticPr fontId="2" type="noConversion"/>
  </si>
  <si>
    <t>05-02</t>
    <phoneticPr fontId="2" type="noConversion"/>
  </si>
  <si>
    <t>[내부회계관리제도 책임 부여]
회사는 조직 구성원들에게 내부회계관리제도의  목적을 달성하기 위해 필요한 책임을 부여한다.</t>
    <phoneticPr fontId="2" type="noConversion"/>
  </si>
  <si>
    <t>성과평가 및 보상정책 수립</t>
    <phoneticPr fontId="2" type="noConversion"/>
  </si>
  <si>
    <t xml:space="preserve">경영진과 이사회는 장단기 목적 달성의 균형을 고려하고, 조직 전체 구성원의 내부회계관리제도 책임 이행에 적합한 성과 평가와 보상 정책을 수립한다. </t>
    <phoneticPr fontId="2" type="noConversion"/>
  </si>
  <si>
    <t>05-03</t>
    <phoneticPr fontId="2" type="noConversion"/>
  </si>
  <si>
    <t>성과평가 및 보상정책과의 연계</t>
    <phoneticPr fontId="2" type="noConversion"/>
  </si>
  <si>
    <t>경영진과 이사회는 내부회계관리제도 목적 달성을 위해 내부회계관리제도 책임 이행과 그에 따른 성과평가 및 보상을 연계한다.</t>
    <phoneticPr fontId="2" type="noConversion"/>
  </si>
  <si>
    <t>05-04</t>
    <phoneticPr fontId="2" type="noConversion"/>
  </si>
  <si>
    <t>과도한 압박 고려</t>
    <phoneticPr fontId="2" type="noConversion"/>
  </si>
  <si>
    <t>경영진과 이사회는 조직 구성원들에게 책임을 부여하고 성과평가지표를 수립하고 평가할 때 관련된 압박이 존재하는지를 평가하고 조정한다.</t>
    <phoneticPr fontId="2" type="noConversion"/>
  </si>
  <si>
    <t>05-05</t>
    <phoneticPr fontId="2" type="noConversion"/>
  </si>
  <si>
    <t>개인의 성과평가, 보상 또는 징계조치</t>
    <phoneticPr fontId="2" type="noConversion"/>
  </si>
  <si>
    <t>경영진과 이사회는 내부회계관리제도 책임 이행(윤리강령의 준수 및 적격성의 기대 수준 충족 포함)에 대한 성과를 평가하고, 그 결과에 따라 보상하거나 필요 시 징계 조치를 취한다.</t>
    <phoneticPr fontId="2" type="noConversion"/>
  </si>
  <si>
    <t>06-01</t>
    <phoneticPr fontId="2" type="noConversion"/>
  </si>
  <si>
    <t xml:space="preserve">(구체적인 목적 수립) 
회사는 관련된 위험을 식별하고 평가할 수 있도록 내부회계관리제도의 목적을 명확하게 설정한다.
</t>
    <phoneticPr fontId="2" type="noConversion"/>
  </si>
  <si>
    <t>적합한 회계기준의 준수</t>
    <phoneticPr fontId="2" type="noConversion"/>
  </si>
  <si>
    <t>신뢰할 수 있는 외부 재무제표를 작성할 때, 경영진은 회사에 적용되는 회계기준을 고려한다. 또한 경영진은 회사의 상황과 목적에 적합한 회계원칙을 채택하고 일관성 있게 적용한다.</t>
    <phoneticPr fontId="2" type="noConversion"/>
  </si>
  <si>
    <t>06-02</t>
    <phoneticPr fontId="2" type="noConversion"/>
  </si>
  <si>
    <t>회사 활동의 실질 반영</t>
    <phoneticPr fontId="2" type="noConversion"/>
  </si>
  <si>
    <t xml:space="preserve">외부 재무보고는 재무정보의 질적 특성과 경영자 주장을 뒷받침할 수 있는 기초 거래와 사건을 반영한다.. </t>
    <phoneticPr fontId="2" type="noConversion"/>
  </si>
  <si>
    <t>06-03</t>
    <phoneticPr fontId="2" type="noConversion"/>
  </si>
  <si>
    <t>중요성 고려</t>
    <phoneticPr fontId="2" type="noConversion"/>
  </si>
  <si>
    <t>경영진은 재무제표 표시에 있어 중요성을 고려한다</t>
    <phoneticPr fontId="2" type="noConversion"/>
  </si>
  <si>
    <t>07-01</t>
    <phoneticPr fontId="2" type="noConversion"/>
  </si>
  <si>
    <t>(위험 식별 및 분석) 
회사는 목적 달성에 영향을 미치는 위험을 전사적으로 식별하고, 위험 관리방안을 수립하기 위해 위험을 분석한다.</t>
    <phoneticPr fontId="2" type="noConversion"/>
  </si>
  <si>
    <t>회사 내 다양한 조직 수준 고려</t>
    <phoneticPr fontId="2" type="noConversion"/>
  </si>
  <si>
    <t>회사는 회사, 종속회사, 부문, 운영 팀 및 기능 단위 등 회사 전체 조직 단위에서 목적 달성과 관련된 위험을 식별하고 평가한다.</t>
    <phoneticPr fontId="2" type="noConversion"/>
  </si>
  <si>
    <t>PLC-Scoping 연관통제</t>
    <phoneticPr fontId="2" type="noConversion"/>
  </si>
  <si>
    <t>07-02</t>
    <phoneticPr fontId="2" type="noConversion"/>
  </si>
  <si>
    <t>외부 재무보고에 영향을 미치는 내부 및 외부 요인 분석</t>
    <phoneticPr fontId="2" type="noConversion"/>
  </si>
  <si>
    <t>내부 및 외부 요인과 그 요인들이 외부에 공시되는 재무제표의 신뢰성을 확보하는 목적을 달성하는데 미치는 영향을 고려한다.</t>
    <phoneticPr fontId="2" type="noConversion"/>
  </si>
  <si>
    <t>07-03</t>
    <phoneticPr fontId="2" type="noConversion"/>
  </si>
  <si>
    <t xml:space="preserve">[위험 식별 및 분석]
회사는 목적 달성에 영향을 미치는 위험을 전사적으로 식별하고, 위험 관리방안을 수립하기 위해 위험을 분석한다. </t>
    <phoneticPr fontId="2" type="noConversion"/>
  </si>
  <si>
    <t>적절한 수준의 경영진 참여</t>
    <phoneticPr fontId="2" type="noConversion"/>
  </si>
  <si>
    <t>적절한 수준의 경영진이 참여하는 효과적인 위험평가체계를 구축한다.</t>
    <phoneticPr fontId="2" type="noConversion"/>
  </si>
  <si>
    <t>07-04</t>
    <phoneticPr fontId="2" type="noConversion"/>
  </si>
  <si>
    <t>식별된 위험의 중요도 평가</t>
    <phoneticPr fontId="2" type="noConversion"/>
  </si>
  <si>
    <t xml:space="preserve">회사는 해당 위험의 잠재적인 중요성을 평가하는 절차를 포함한 프로세스를 통해 식별된 위험을 분석한다. </t>
    <phoneticPr fontId="2" type="noConversion"/>
  </si>
  <si>
    <t>07-05</t>
    <phoneticPr fontId="2" type="noConversion"/>
  </si>
  <si>
    <t xml:space="preserve">[위험 식별 및 분석]
회사는 목적 달성에 영향을 미치는 위험을 전사적으로 식별하고, 위험 관리방안을 수립하기 위해 위험을 분석한다. </t>
  </si>
  <si>
    <t>위험 대응 방안 결정</t>
    <phoneticPr fontId="2" type="noConversion"/>
  </si>
  <si>
    <t xml:space="preserve">위험평가 결과 식별된 재무제표 왜곡표시 위험에 대하여는 적절한 위험 대응 방안을 결정하여 시행한다. </t>
    <phoneticPr fontId="2" type="noConversion"/>
  </si>
  <si>
    <t>08-01</t>
    <phoneticPr fontId="2" type="noConversion"/>
  </si>
  <si>
    <t xml:space="preserve">(부정위험 평가) 내부회계관리제도 목적 달성에 대한 위험 평가 시 잠재적인 부정 가능성을 고려한다. </t>
    <phoneticPr fontId="2" type="noConversion"/>
  </si>
  <si>
    <t xml:space="preserve">다양한 부정의 유형 고려 </t>
    <phoneticPr fontId="2" type="noConversion"/>
  </si>
  <si>
    <t>부정위험 평가 시 다양한 방식의 부정과 비리행위로부터 비롯되는 부정한 재무보고, 자산의 잠재적 손실, 부패 등을 고려한다.</t>
    <phoneticPr fontId="2" type="noConversion"/>
  </si>
  <si>
    <t>08-02</t>
    <phoneticPr fontId="2" type="noConversion"/>
  </si>
  <si>
    <t>유인과 압력의 평가</t>
    <phoneticPr fontId="2" type="noConversion"/>
  </si>
  <si>
    <t>부정위험 평가 시 유인(incentive)과 압력(pressure)으로 인한 부정의 발생가능성을 고려한다.</t>
    <phoneticPr fontId="2" type="noConversion"/>
  </si>
  <si>
    <t>08-03</t>
    <phoneticPr fontId="2" type="noConversion"/>
  </si>
  <si>
    <t>기회 평가</t>
    <phoneticPr fontId="2" type="noConversion"/>
  </si>
  <si>
    <t>부정위험 평가 시 취약한 통제활동 등으로 인해 승인되지 않은 자산의 취득·사용·처분, 재무보고기록의 변경, 기타 부적절한 행위 등 부정을 저지를 수 있는 기회가 발생할 수 있는 가능성을 고려한다.</t>
    <phoneticPr fontId="2" type="noConversion"/>
  </si>
  <si>
    <t>08-04</t>
    <phoneticPr fontId="2" type="noConversion"/>
  </si>
  <si>
    <t xml:space="preserve">태도와 합리화에 대한 평가
</t>
    <phoneticPr fontId="2" type="noConversion"/>
  </si>
  <si>
    <t>부정위험 평가 시 임직원이 어떻게 부적절한 행위에 연관되는 지와 어떻게 부적절한 행위를 정당화 하는지를 고려한다.</t>
    <phoneticPr fontId="2" type="noConversion"/>
  </si>
  <si>
    <t>09-01</t>
    <phoneticPr fontId="2" type="noConversion"/>
  </si>
  <si>
    <t xml:space="preserve">(중요한 변화의 식별과 분석)
회사는 내부회계관리제도에 중요한 영향을 미치는 변화를 식별·분석하여 내부회계관리제도를 유지·관리한다. </t>
    <phoneticPr fontId="2" type="noConversion"/>
  </si>
  <si>
    <t>외부 환경 변화의 평가</t>
    <phoneticPr fontId="2" type="noConversion"/>
  </si>
  <si>
    <t>위험을 식별하는 과정에서 사업과 관련된 규제의 변화, 경제적인 변화, 물리적 환경의 변화 등이 내부회계관리제도에 미치는 영향을 고려한다.</t>
    <phoneticPr fontId="2" type="noConversion"/>
  </si>
  <si>
    <t>09-02</t>
    <phoneticPr fontId="2" type="noConversion"/>
  </si>
  <si>
    <t>사업모델 변화의 평가</t>
    <phoneticPr fontId="2" type="noConversion"/>
  </si>
  <si>
    <t>새로운 사업영역이나 기존 사업구성의 급격한 변화, 기업인수나 사업양수도, 급격한 성장, 해외 의존도의 변화, 새로운 기술 등이 내부회계관리제도에 미치는 영향을 고려한다.</t>
    <phoneticPr fontId="2" type="noConversion"/>
  </si>
  <si>
    <t>09-03</t>
    <phoneticPr fontId="2" type="noConversion"/>
  </si>
  <si>
    <t>리더십 변화의 평가</t>
    <phoneticPr fontId="2" type="noConversion"/>
  </si>
  <si>
    <t>회사는 경영진의 변경과, 이에 따른 경영진의 태도 및 철학의 변화가 내부회계관리제도에 미치는 영향을 고려한다.</t>
    <phoneticPr fontId="2" type="noConversion"/>
  </si>
  <si>
    <t>10-01</t>
    <phoneticPr fontId="2" type="noConversion"/>
  </si>
  <si>
    <t>(통제활동의 선택과 구축) 
회사는 내부회계관리제도의 목적 달성을 저해하는 위험을 수용 가능한 수준으로 줄일 수 있는 통제활동을 선택하고 구축한다.</t>
    <phoneticPr fontId="2" type="noConversion"/>
  </si>
  <si>
    <t xml:space="preserve">위험평가와의 통합 </t>
    <phoneticPr fontId="2" type="noConversion"/>
  </si>
  <si>
    <t>위험평가 결과 확인된 위험을 관리하고 줄일 수 있는 통제활동을 마련한다.</t>
    <phoneticPr fontId="2" type="noConversion"/>
  </si>
  <si>
    <t>10-02</t>
    <phoneticPr fontId="2" type="noConversion"/>
  </si>
  <si>
    <t>회사의 고유한 요인 고려</t>
    <phoneticPr fontId="2" type="noConversion"/>
  </si>
  <si>
    <t>경영진은 통제활동 선택 및 구축 시, 회사의 고유한 특성뿐만 아니라 사업 환경, 복잡성, 성격 및 범위 등의 영향을 고려한다.</t>
    <phoneticPr fontId="2" type="noConversion"/>
  </si>
  <si>
    <t>10-03</t>
    <phoneticPr fontId="2" type="noConversion"/>
  </si>
  <si>
    <t>관련 있는 업무프로세스 결정</t>
    <phoneticPr fontId="2" type="noConversion"/>
  </si>
  <si>
    <t>경영진은 통제활동이 필요한 관련 있는 업무프로세스를 결정한다.</t>
    <phoneticPr fontId="2" type="noConversion"/>
  </si>
  <si>
    <t>10-04</t>
    <phoneticPr fontId="2" type="noConversion"/>
  </si>
  <si>
    <t>통제유형의 조합</t>
    <phoneticPr fontId="2" type="noConversion"/>
  </si>
  <si>
    <t>위험을 완화시키기 위해 다양한 속성을 결합한 균형 잡힌 통제활동을 고려한다(수동통제와 자동통제, 예방통제와 적발통제 등)</t>
    <phoneticPr fontId="2" type="noConversion"/>
  </si>
  <si>
    <t>10-05</t>
    <phoneticPr fontId="2" type="noConversion"/>
  </si>
  <si>
    <t>다양한 수준의 통제활동 적용 고려</t>
    <phoneticPr fontId="2" type="noConversion"/>
  </si>
  <si>
    <t>경영진은 회사 내 다양한 수준의 통제활동을 고려한다.</t>
    <phoneticPr fontId="2" type="noConversion"/>
  </si>
  <si>
    <t>10-06</t>
    <phoneticPr fontId="2" type="noConversion"/>
  </si>
  <si>
    <t>업무분장 고려</t>
    <phoneticPr fontId="2" type="noConversion"/>
  </si>
  <si>
    <t>경영진은 양립할 수 없는 직무를 분리하되, 업무분장 적용이 가능하지 않을 경우 대체적인 통제활동을 선택하고 구축한다.</t>
    <phoneticPr fontId="2" type="noConversion"/>
  </si>
  <si>
    <t>11-01</t>
    <phoneticPr fontId="2" type="noConversion"/>
  </si>
  <si>
    <t>(정보기술 일반통제의 선정과 구축) 
회사는 내부회계관리제도 목적 달성을 지원하는 정보기술 일반통제를 선정하고 구축한다.</t>
    <phoneticPr fontId="2" type="noConversion"/>
  </si>
  <si>
    <t>업무프로세스에서 사용되는 정보기술과 정보기술 일반통제간 의존도 결정</t>
    <phoneticPr fontId="2" type="noConversion"/>
  </si>
  <si>
    <t>경영진은 업무프로세스 및 자동통제와 정보기술 일반통제간의 의존성과 연관성을 이해하고 결정한다.</t>
    <phoneticPr fontId="2" type="noConversion"/>
  </si>
  <si>
    <t>GITC-연관통제</t>
    <phoneticPr fontId="2" type="noConversion"/>
  </si>
  <si>
    <t>11-02</t>
    <phoneticPr fontId="2" type="noConversion"/>
  </si>
  <si>
    <t>[정보기술 일반통제의 선정과 구축]
회사는 내부회계관리제도 목적 달성을  지원하는 정보기술 일반통제를 선정하고 구축한다</t>
    <phoneticPr fontId="2" type="noConversion"/>
  </si>
  <si>
    <t>정보기술 인프라 통제활동 수립</t>
    <phoneticPr fontId="2" type="noConversion"/>
  </si>
  <si>
    <t>경영진은 정보처리의 완전성, 정확성 및 이용가능성을 확보하기 위한 정보기술 인프라에 대한 통제활동을 선택하고 구축한다.</t>
    <phoneticPr fontId="2" type="noConversion"/>
  </si>
  <si>
    <t>11-03</t>
    <phoneticPr fontId="2" type="noConversion"/>
  </si>
  <si>
    <t>보안관리 프로세스에 대한 통제활동 수립</t>
    <phoneticPr fontId="2" type="noConversion"/>
  </si>
  <si>
    <t>경영진은 업무 책임에 상응하는 정보기술 접근권한을 허가된 담당자로 제한하고, 외부의 위협으로부터 회사의 자산을 보호하기 위한 보안 관련 통제활동을 선택하고 구축한다.</t>
    <phoneticPr fontId="2" type="noConversion"/>
  </si>
  <si>
    <t>11-04</t>
    <phoneticPr fontId="2" type="noConversion"/>
  </si>
  <si>
    <t>정보기술의 취득, 개발 및 유지보수 프로세스에 대한 통제 수립</t>
    <phoneticPr fontId="2" type="noConversion"/>
  </si>
  <si>
    <t>경영진은 내부회계관리제도 목적 달성을 위하여 정보기술 및 인프라의 취득, 개발, 유지보수 활동에 대한 통제활동을 선정하고 구축한다.</t>
    <phoneticPr fontId="2" type="noConversion"/>
  </si>
  <si>
    <t>12-01</t>
    <phoneticPr fontId="2" type="noConversion"/>
  </si>
  <si>
    <t>(정책과 절차를 통한 실행)
회사는 기대사항을 정한 정책과 그 정책을 실행하기 위한 절차를 통하여 통제활동을 적용한다.</t>
    <phoneticPr fontId="2" type="noConversion"/>
  </si>
  <si>
    <t xml:space="preserve">경영진의 지침 전달을 지원하기 위한 정책 및 절차 수립 </t>
    <phoneticPr fontId="2" type="noConversion"/>
  </si>
  <si>
    <t>경영진은 기대사항을 정한 정책과 이를 실행 가능한 구체적 절차로 제시하여 업무프로세스 및 구성원의 일상적인 활동에 통제활동이 내재화되도록 한다.</t>
    <phoneticPr fontId="2" type="noConversion"/>
  </si>
  <si>
    <t>12-02</t>
    <phoneticPr fontId="2" type="noConversion"/>
  </si>
  <si>
    <t>정책과 절차의 적용을 위한 책임 확립과 담당자의 지정</t>
    <phoneticPr fontId="2" type="noConversion"/>
  </si>
  <si>
    <t>경영진은 관련 위험이 존재하는 사업단위 또는 부서의 경영진(또는 지정된 인원)과 함께 통제활동에 대한 책임을 확립하고 담당자를 지정한다.</t>
    <phoneticPr fontId="2" type="noConversion"/>
  </si>
  <si>
    <t>12-03</t>
    <phoneticPr fontId="2" type="noConversion"/>
  </si>
  <si>
    <t>통제활동의 적시 수행</t>
    <phoneticPr fontId="2" type="noConversion"/>
  </si>
  <si>
    <t>통제활동별로 지정된 담당자가 정책과 절차에 정해진 대로 통제활동을 적시에 수행한다..</t>
    <phoneticPr fontId="2" type="noConversion"/>
  </si>
  <si>
    <t>12-04</t>
    <phoneticPr fontId="2" type="noConversion"/>
  </si>
  <si>
    <t>개선 조치 이행</t>
    <phoneticPr fontId="2" type="noConversion"/>
  </si>
  <si>
    <t>통제활동 수행 결과 식별된 문제점에 대하여 책임 있는 담당자가 조사하고 조치를 취한다.</t>
    <phoneticPr fontId="2" type="noConversion"/>
  </si>
  <si>
    <t>12-05</t>
    <phoneticPr fontId="2" type="noConversion"/>
  </si>
  <si>
    <t>적격성 있는 담당자의 수행</t>
    <phoneticPr fontId="2" type="noConversion"/>
  </si>
  <si>
    <t>충분한 권한을 가진 적격성 있는 담당자가 지속적인 관심과 주의를 기울여 통제활동을 수행한다.</t>
    <phoneticPr fontId="2" type="noConversion"/>
  </si>
  <si>
    <t>12-06</t>
    <phoneticPr fontId="2" type="noConversion"/>
  </si>
  <si>
    <t>정책, 절차 및 통제활동의 주기적인 재평가</t>
    <phoneticPr fontId="2" type="noConversion"/>
  </si>
  <si>
    <t>경영진은 정책, 절차 및 통제활동이 지속적으로 적정한지 판단하기 위하여 주기적으로 검토하고, 필요 시 정책, 절차 및 통제활동을 개정 또는 개선한다.</t>
    <phoneticPr fontId="2" type="noConversion"/>
  </si>
  <si>
    <t>13-01</t>
    <phoneticPr fontId="2" type="noConversion"/>
  </si>
  <si>
    <t xml:space="preserve">(관련 있는 정보의 사용)
회사는 내부회계관리제도의 운영을 지원하기 위하여 관련 있는 양질의 정보를 취득 또는 생산하고 사용한다.
</t>
    <phoneticPr fontId="2" type="noConversion"/>
  </si>
  <si>
    <t>정보 요구사항의 식별</t>
    <phoneticPr fontId="2" type="noConversion"/>
  </si>
  <si>
    <t xml:space="preserve">회사의 내부회계관리제도 목적 달성과 내부회계관리제도 구성요소들의 기능을 지원하기 위해 필요하고 요구되는 정보를 식별하는 절차가 수립되어 있다.
</t>
    <phoneticPr fontId="2" type="noConversion"/>
  </si>
  <si>
    <t>13-02</t>
    <phoneticPr fontId="2" type="noConversion"/>
  </si>
  <si>
    <t>내부 및 외부의 데이터 원천 포착</t>
    <phoneticPr fontId="2" type="noConversion"/>
  </si>
  <si>
    <t>정보시스템은 내부 및 외부의 데이터 원천을 포착한다.</t>
    <phoneticPr fontId="2" type="noConversion"/>
  </si>
  <si>
    <t>13-03</t>
    <phoneticPr fontId="2" type="noConversion"/>
  </si>
  <si>
    <t>관련 있는 데이터를 의미 있는 정보로 변환</t>
    <phoneticPr fontId="2" type="noConversion"/>
  </si>
  <si>
    <t>정보시스템은 관련 있는 데이터를 처리하여 의미 있는 정보로 변환한다.</t>
    <phoneticPr fontId="2" type="noConversion"/>
  </si>
  <si>
    <t>13-04</t>
    <phoneticPr fontId="2" type="noConversion"/>
  </si>
  <si>
    <t xml:space="preserve">정보 처리 과정에서 품질의 유지·관리 </t>
    <phoneticPr fontId="2" type="noConversion"/>
  </si>
  <si>
    <t>정보시스템은 시의적절하고, 최신의, 정확하고, 완전하고, 접근가능하고, 보호되고, 검증가능한 정보를 생산하고 유지하며 동 정보가 내부회계관리제도 구성요소 지원에 적절한 정보인지 검토한다.</t>
    <phoneticPr fontId="2" type="noConversion"/>
  </si>
  <si>
    <t>13-05</t>
    <phoneticPr fontId="2" type="noConversion"/>
  </si>
  <si>
    <t>비용과 효익 고려</t>
    <phoneticPr fontId="2" type="noConversion"/>
  </si>
  <si>
    <t>의사소통 대상이 되는 정보의 성격, 양, 상세한 정도는 회사의 내부회계관리제도 목적에 부합하고, 목적 달성을 지원한다.</t>
    <phoneticPr fontId="2" type="noConversion"/>
  </si>
  <si>
    <t>14-01</t>
    <phoneticPr fontId="2" type="noConversion"/>
  </si>
  <si>
    <t>(내부 의사소통)
회사는 내부회계관리제도의 운영을 지원하기 위하여 필요한 내부회계관리제도에 대한 목적과 책임 등의 정보에 대해 내부적으로 의사소통한다.</t>
    <phoneticPr fontId="2" type="noConversion"/>
  </si>
  <si>
    <t>내부회계관리제도 정보에 대한 의사소통</t>
    <phoneticPr fontId="2" type="noConversion"/>
  </si>
  <si>
    <t xml:space="preserve">모든 직원이 내부회계관리제도 책임을 이해하고 이행하기 위해 필요한 정보를 교환하는 프로세스가 존재한다.
</t>
    <phoneticPr fontId="2" type="noConversion"/>
  </si>
  <si>
    <t>14-02</t>
    <phoneticPr fontId="2" type="noConversion"/>
  </si>
  <si>
    <t>경영진과 이사회 간의 의사소통</t>
    <phoneticPr fontId="2" type="noConversion"/>
  </si>
  <si>
    <t>경영진과 이사회는 회사의 내부회계관리제도 목적과 관련한 각자의 역할 수행을 위해 요구되는 정보를 얻을 수 있도록 양자 간에 의사소통한다.</t>
    <phoneticPr fontId="2" type="noConversion"/>
  </si>
  <si>
    <t>14-03</t>
    <phoneticPr fontId="2" type="noConversion"/>
  </si>
  <si>
    <t xml:space="preserve">별도의 의사소통 라인 제공 </t>
    <phoneticPr fontId="2" type="noConversion"/>
  </si>
  <si>
    <t>통상적인 의사소통 채널이 비효과적인 경우를 대비하여 익명 또는 비밀이 보장된 의사소통이 가능하도록 내부고발제도 같은 별도의 의사소통 채널이 갖추어져 있다.</t>
    <phoneticPr fontId="2" type="noConversion"/>
  </si>
  <si>
    <t>14-04</t>
    <phoneticPr fontId="2" type="noConversion"/>
  </si>
  <si>
    <t>적절한 의사소통 방법 선택</t>
    <phoneticPr fontId="2" type="noConversion"/>
  </si>
  <si>
    <t>시기, 대상자 및 정보의 성격을 고려하여 의사소통의 방법을 선택한다.</t>
    <phoneticPr fontId="2" type="noConversion"/>
  </si>
  <si>
    <t>15-01</t>
    <phoneticPr fontId="2" type="noConversion"/>
  </si>
  <si>
    <t>(외부 의사소통)
 회사는 내부회계관리제도의 운영에 영향을 미치는 사항에 대해 외부 관계자와 의사소통 한다.</t>
    <phoneticPr fontId="2" type="noConversion"/>
  </si>
  <si>
    <t>외부 관계자와의 의사소통</t>
    <phoneticPr fontId="2" type="noConversion"/>
  </si>
  <si>
    <t>주주, 협력업체, 소유주, 규제기관, 고객, 재무분석가 등 외부 관계자와 관련 있는 정보를 적시에 의사소통할 수 있는 프로세스가 구축되어 있다.</t>
    <phoneticPr fontId="2" type="noConversion"/>
  </si>
  <si>
    <t>15-02</t>
    <phoneticPr fontId="2" type="noConversion"/>
  </si>
  <si>
    <t>외부로부터의 의사소통</t>
    <phoneticPr fontId="2" type="noConversion"/>
  </si>
  <si>
    <t xml:space="preserve">고객, 소비자, 공급자, 외부감사인, 규제기관, 재무분석가 등 외부 관계자의 의견을 수렴하여 경영진과 이사회에 관련 있는 정보를 제공할 수 있는 개방된 의사소통 채널을 마련한다.
</t>
    <phoneticPr fontId="2" type="noConversion"/>
  </si>
  <si>
    <t>15-03</t>
    <phoneticPr fontId="2" type="noConversion"/>
  </si>
  <si>
    <t>이사회와의 의사소통</t>
    <phoneticPr fontId="2" type="noConversion"/>
  </si>
  <si>
    <t xml:space="preserve">외부 관계자가 수행한 평가로부터 도출된 관련 있는 정보는 이사회와 의사소통된다.
</t>
    <phoneticPr fontId="2" type="noConversion"/>
  </si>
  <si>
    <t>15-04</t>
    <phoneticPr fontId="2" type="noConversion"/>
  </si>
  <si>
    <t>별도의 의사소통 라인 제공</t>
    <phoneticPr fontId="2" type="noConversion"/>
  </si>
  <si>
    <t>통상적인 의사소통 채널이 작동하지 않거나 비효과적인 경우를 대비하여 익명 또는 비밀이 보장된 의사소통이 가능하도록 내부고발제도와 같은 별도의 의사소통 채널이 갖추어져 있다.</t>
    <phoneticPr fontId="2" type="noConversion"/>
  </si>
  <si>
    <t>15-05</t>
    <phoneticPr fontId="2" type="noConversion"/>
  </si>
  <si>
    <t>의사소통의 시기, 대상, 성격뿐만 아니라 법률, 규제, 주주 및 이해관계자의 요구사항 및 기대를 고려하여 의사소통 방법을 선택한다.</t>
    <phoneticPr fontId="2" type="noConversion"/>
  </si>
  <si>
    <t>16-01</t>
    <phoneticPr fontId="2" type="noConversion"/>
  </si>
  <si>
    <t>(상시적인 모니터링과 독립적인 평가 수행)
회사는 상시적인 모니터링과 독립적인 평가 방안을 수립하여 내부회계관리제도 설계 및 운영의 적정성을 평가한다.</t>
    <phoneticPr fontId="2" type="noConversion"/>
  </si>
  <si>
    <t>상시적인 모니터링과 독립적인 평가의 결합 고려</t>
    <phoneticPr fontId="2" type="noConversion"/>
  </si>
  <si>
    <t>경영진은 상시적인 모니터링과 독립적인 평가의 균형을 고려한다..</t>
    <phoneticPr fontId="2" type="noConversion"/>
  </si>
  <si>
    <t>16-02</t>
    <phoneticPr fontId="2" type="noConversion"/>
  </si>
  <si>
    <t xml:space="preserve">변화의 정도 고려 </t>
    <phoneticPr fontId="2" type="noConversion"/>
  </si>
  <si>
    <t>경영진은 상시적인 모니터링과 독립적인 평가를 선택하고 구축할 때, 업무와 업무프로세스의 변화의 정도를 고려한다.</t>
    <phoneticPr fontId="2" type="noConversion"/>
  </si>
  <si>
    <t>16-03</t>
    <phoneticPr fontId="2" type="noConversion"/>
  </si>
  <si>
    <t>출발점(Baseline)의 설정</t>
    <phoneticPr fontId="2" type="noConversion"/>
  </si>
  <si>
    <t xml:space="preserve">내부회계관리제도의 설계와 현재 상태는 상시적인 모니터링과 독립적인 평가를 위한 출발점을 수립하는데 활용된다.
</t>
    <phoneticPr fontId="2" type="noConversion"/>
  </si>
  <si>
    <t>16-04</t>
    <phoneticPr fontId="2" type="noConversion"/>
  </si>
  <si>
    <t>충분한 지식을 갖춘 인력 활용</t>
    <phoneticPr fontId="2" type="noConversion"/>
  </si>
  <si>
    <t>상시적인 모니터링과 독립적인 평가를 수행하는 평가자들은 평가 대상에 대한 충분한 지식을 보유하고 있다.</t>
    <phoneticPr fontId="2" type="noConversion"/>
  </si>
  <si>
    <t>16-05</t>
    <phoneticPr fontId="2" type="noConversion"/>
  </si>
  <si>
    <t>업무프로세스와의 통합</t>
    <phoneticPr fontId="2" type="noConversion"/>
  </si>
  <si>
    <t>상시적인 모니터링은 업무프로세스에 내재되고 변화하는 상황에 따라 조정된다.</t>
    <phoneticPr fontId="2" type="noConversion"/>
  </si>
  <si>
    <t>16-06</t>
    <phoneticPr fontId="2" type="noConversion"/>
  </si>
  <si>
    <t>범위와 빈도 조정</t>
    <phoneticPr fontId="2" type="noConversion"/>
  </si>
  <si>
    <t>경영진은 위험의 중요성에 따라 독립적인 평가의 범위와 빈도를 달리 한다.</t>
    <phoneticPr fontId="2" type="noConversion"/>
  </si>
  <si>
    <t>16-07</t>
    <phoneticPr fontId="2" type="noConversion"/>
  </si>
  <si>
    <t xml:space="preserve">객관적인 평가 </t>
    <phoneticPr fontId="2" type="noConversion"/>
  </si>
  <si>
    <t>객관적인 피드백을 제공하기 위해 주기적으로 독립적인 평가가 수행된다.</t>
    <phoneticPr fontId="2" type="noConversion"/>
  </si>
  <si>
    <t>17-01</t>
    <phoneticPr fontId="2" type="noConversion"/>
  </si>
  <si>
    <t xml:space="preserve">(미비점 평가와 개선활동)
 회사는 내부회계관리제도의 미비점을 평가하고 필요한 개선활동을 적시에 수행한다. </t>
    <phoneticPr fontId="2" type="noConversion"/>
  </si>
  <si>
    <t>결과 평가</t>
    <phoneticPr fontId="2" type="noConversion"/>
  </si>
  <si>
    <t>경영진과 이사회는 상시적인 모니터링과 독립적인 평가 결과에 대해 적절히 평가한다.</t>
    <phoneticPr fontId="2" type="noConversion"/>
  </si>
  <si>
    <t>17-02</t>
    <phoneticPr fontId="2" type="noConversion"/>
  </si>
  <si>
    <t xml:space="preserve">[미비점 평가와 개선활동] 
회사는 내부회계관리제도의 미비점을 평가하고 필요한 개선활동을 적시에 수행한다.  </t>
    <phoneticPr fontId="2" type="noConversion"/>
  </si>
  <si>
    <t>미비점 의사소통</t>
    <phoneticPr fontId="2" type="noConversion"/>
  </si>
  <si>
    <t>내부회계관리제도의 미비점은 개선활동을 수행할 책임이 있는 담당자와 책임자(일반적으로 차상위자, 필요시 고위 경영진과 이사회 포함), 이사회와 적절하게 의사소통 된다.</t>
    <phoneticPr fontId="2" type="noConversion"/>
  </si>
  <si>
    <t>17-03</t>
  </si>
  <si>
    <t xml:space="preserve">[미비점 평가와 개선활동] 
회사는 내부회계관리제도의 미비점을 평가하고 필요한 개선활동을 적시에 수행한다.  </t>
  </si>
  <si>
    <t>개선활동에 대한 모니터링 활동</t>
    <phoneticPr fontId="2" type="noConversion"/>
  </si>
  <si>
    <t>경영진은 통제 미비점들이 적시에 개선되는지 확인한다.</t>
    <phoneticPr fontId="2" type="noConversion"/>
  </si>
  <si>
    <t>단계</t>
  </si>
  <si>
    <t>설명</t>
  </si>
  <si>
    <t>빈도</t>
  </si>
  <si>
    <t>Remote</t>
  </si>
  <si>
    <t xml:space="preserve">예외적인 상황에서 일어날 수 있음 </t>
  </si>
  <si>
    <t>(과거발생 경험 없으며, 현재 및 향후 발생가능성 거의 없음.)</t>
  </si>
  <si>
    <t>3년에 1회 미만 발생가능</t>
  </si>
  <si>
    <t>Unlikely</t>
  </si>
  <si>
    <t xml:space="preserve">일어날 수도 있음 </t>
  </si>
  <si>
    <t>(과거발생경험 없으며, 현재 및 향후 발생가능성 있음)</t>
  </si>
  <si>
    <t xml:space="preserve">3년에 최소 1회 발생가능 </t>
  </si>
  <si>
    <t>(3년에 1회 이상  ~ 10회 미만 발생)</t>
  </si>
  <si>
    <t>Possible</t>
  </si>
  <si>
    <t xml:space="preserve">앞으로 일어날 가능성 있음 </t>
  </si>
  <si>
    <t>(과거발생 경험 있으며, 현재 및 향후 발생가능성 있음.)</t>
  </si>
  <si>
    <t xml:space="preserve">1년에 최소 1회 발생가능  </t>
  </si>
  <si>
    <t>(1년에 1회 이상  ~ 12회 미만 발생)</t>
  </si>
  <si>
    <t>Likely</t>
  </si>
  <si>
    <t xml:space="preserve">대부분의 경우에 일어날 것으로 예상 </t>
  </si>
  <si>
    <t>(과거발생 경험 있으며, 현재 및 향후 발생가능성 높음.)</t>
  </si>
  <si>
    <t xml:space="preserve">1월에 최소 1회 발생가능  </t>
  </si>
  <si>
    <t>(1월에 1회 이상 ~  30회 미만 발생)</t>
  </si>
  <si>
    <t>Almost Certain</t>
  </si>
  <si>
    <t>거의 모든 경우에 일어날 것으로 예상(과거 발생 빈도가 높게 나타나며, 현재 및 향후에도 지속적으로 발생할 것으로 예상됨.)</t>
  </si>
  <si>
    <t xml:space="preserve">1일에 최소 1회 발생가능 </t>
  </si>
  <si>
    <t>(1월에 30회 이상)</t>
  </si>
  <si>
    <t>발생가능성</t>
    <phoneticPr fontId="2" type="noConversion"/>
  </si>
  <si>
    <t>구분</t>
  </si>
  <si>
    <t>정의</t>
  </si>
  <si>
    <t>의사결정</t>
  </si>
  <si>
    <t>업무중단 영향</t>
  </si>
  <si>
    <t xml:space="preserve">재무적 영향 </t>
  </si>
  <si>
    <t>(2017 개별 영업이익 기준)</t>
  </si>
  <si>
    <t>법률</t>
  </si>
  <si>
    <t>평판</t>
  </si>
  <si>
    <t>Insignifi</t>
  </si>
  <si>
    <t>-cant</t>
  </si>
  <si>
    <t>부정적 영향을 쉽게 완화할 수 있으나, 영향 최소화를 위한 관리노력이 필요한 수준</t>
  </si>
  <si>
    <t>사원,    대리급</t>
  </si>
  <si>
    <t>업무운영 및 프로세스에 영향 거의 없음</t>
  </si>
  <si>
    <t xml:space="preserve">Negligible harm </t>
  </si>
  <si>
    <t>내부적으로 문제가 제기되었으나, 언론에 부정적으로 노출된 상태는 아님</t>
  </si>
  <si>
    <t>Minor</t>
  </si>
  <si>
    <t>적정량의 자원과 관리 노력이 투입되는 일반적 운영으로 관리 가능한 수준</t>
  </si>
  <si>
    <t>과장,    차장급</t>
  </si>
  <si>
    <t>업무운영 및 프로세스가 정상적 수준에서 약간 지연되는 수준</t>
  </si>
  <si>
    <t>Transient harm</t>
  </si>
  <si>
    <t>국내 지역 언론에서 일회성으로 언급된 수준</t>
  </si>
  <si>
    <t>Moderate</t>
  </si>
  <si>
    <t>본부별 목표 달성에 상당한 영향을 주는 수준, 일반 관리 이외에 추가적인 관리 필요 수준</t>
  </si>
  <si>
    <t>부장    (팀장)급</t>
  </si>
  <si>
    <t>업무운영, 프로세스에 상당한 영향을 미침</t>
  </si>
  <si>
    <t>Moderate harm</t>
  </si>
  <si>
    <t>감사원 등의 상위기관에 의해 지속적으로 문제가 제기되고 있음</t>
  </si>
  <si>
    <t>Major</t>
  </si>
  <si>
    <t>본부 목표달성에 심각한 영향을 미치는 수준, 상위 경영진 수준의 관리 필요</t>
  </si>
  <si>
    <t>실(처)장</t>
  </si>
  <si>
    <t xml:space="preserve">운영, 프로세스에 심각한 영향을 미침 </t>
  </si>
  <si>
    <t>Significant harm</t>
  </si>
  <si>
    <t>국내 중앙지 등 주요 언론에서 보도되고 있음</t>
  </si>
  <si>
    <t>Catastro</t>
  </si>
  <si>
    <t>-phic</t>
  </si>
  <si>
    <t>전사 목표달성의 실패가 가능한 수준, 최고경영진 수준의 관리가 필요</t>
  </si>
  <si>
    <t>사장 및 임원</t>
  </si>
  <si>
    <t xml:space="preserve">운영, 프로세스에 치명적 영향을 미침 </t>
  </si>
  <si>
    <t>전사 영업이익의 10% 초과 손실</t>
  </si>
  <si>
    <t>Long term harm</t>
  </si>
  <si>
    <t>주요 방송매체를 통해 지속적으로 이슈화되고 있음</t>
  </si>
  <si>
    <t>리스크 영향도</t>
    <phoneticPr fontId="2" type="noConversion"/>
  </si>
  <si>
    <t>전사 영업이익의 0.1%미만의 손실  (2억원 미만)</t>
    <phoneticPr fontId="2" type="noConversion"/>
  </si>
  <si>
    <t>전사 영업이익의 0.1%~1%정도의 손실 (2억원~20억)</t>
    <phoneticPr fontId="2" type="noConversion"/>
  </si>
  <si>
    <t>전사 영업이익의 1%~5%정도의 손실 (20억~100억원)</t>
    <phoneticPr fontId="2" type="noConversion"/>
  </si>
  <si>
    <t>전사 영업이익의 5%~10%정도의 손실 (100억~200억원)</t>
    <phoneticPr fontId="2" type="noConversion"/>
  </si>
  <si>
    <t>(200억원 초과)</t>
    <phoneticPr fontId="2" type="noConversion"/>
  </si>
  <si>
    <t>IT</t>
    <phoneticPr fontId="2" type="noConversion"/>
  </si>
  <si>
    <t>전산</t>
    <phoneticPr fontId="2" type="noConversion"/>
  </si>
  <si>
    <t>사업 연속성 관리</t>
    <phoneticPr fontId="2" type="noConversion"/>
  </si>
  <si>
    <t>시스템 접근 관리</t>
    <phoneticPr fontId="2" type="noConversion"/>
  </si>
  <si>
    <t>공통</t>
    <phoneticPr fontId="2" type="noConversion"/>
  </si>
  <si>
    <t>자동</t>
    <phoneticPr fontId="2" type="noConversion"/>
  </si>
  <si>
    <t>V</t>
    <phoneticPr fontId="2" type="noConversion"/>
  </si>
  <si>
    <t>예방</t>
    <phoneticPr fontId="2" type="noConversion"/>
  </si>
  <si>
    <t>상시</t>
    <phoneticPr fontId="2" type="noConversion"/>
  </si>
  <si>
    <t>Application 권한 부여</t>
    <phoneticPr fontId="2" type="noConversion"/>
  </si>
  <si>
    <t>요청 부서장의 승인</t>
    <phoneticPr fontId="2" type="noConversion"/>
  </si>
  <si>
    <t>권한 요청에 대해 요청 부서장의 승인을 득한다</t>
    <phoneticPr fontId="2" type="noConversion"/>
  </si>
  <si>
    <t>수동</t>
    <phoneticPr fontId="2" type="noConversion"/>
  </si>
  <si>
    <t>각 현업 부서</t>
    <phoneticPr fontId="2" type="noConversion"/>
  </si>
  <si>
    <t>각 현업 부서장</t>
    <phoneticPr fontId="2" type="noConversion"/>
  </si>
  <si>
    <t>ERP담당자</t>
    <phoneticPr fontId="2" type="noConversion"/>
  </si>
  <si>
    <t>S-ERP/CRM</t>
    <phoneticPr fontId="2" type="noConversion"/>
  </si>
  <si>
    <t>권한요청서
승인이력</t>
    <phoneticPr fontId="2" type="noConversion"/>
  </si>
  <si>
    <t>권한요청서
합의이력</t>
    <phoneticPr fontId="2" type="noConversion"/>
  </si>
  <si>
    <t>그룹장</t>
    <phoneticPr fontId="2" type="noConversion"/>
  </si>
  <si>
    <t>계정생성요청서
승인이력</t>
    <phoneticPr fontId="2" type="noConversion"/>
  </si>
  <si>
    <t>자동 권한 부여</t>
    <phoneticPr fontId="2" type="noConversion"/>
  </si>
  <si>
    <t>승인 및 합의 완료 후 시스템에 의해 권한이 자동으로 부여된다</t>
    <phoneticPr fontId="2" type="noConversion"/>
  </si>
  <si>
    <t>자동</t>
    <phoneticPr fontId="2" type="noConversion"/>
  </si>
  <si>
    <t>시스템(Automated)</t>
    <phoneticPr fontId="2" type="noConversion"/>
  </si>
  <si>
    <t>프로그램 Source</t>
    <phoneticPr fontId="2" type="noConversion"/>
  </si>
  <si>
    <t>[SAP(S-ERP/CRM)]
 - 권한 자동 부여 프로그램 Source
 - Batch 등록 내역</t>
    <phoneticPr fontId="2" type="noConversion"/>
  </si>
  <si>
    <t>Superuser 계정 Monitoring</t>
    <phoneticPr fontId="2" type="noConversion"/>
  </si>
  <si>
    <t>적발</t>
    <phoneticPr fontId="2" type="noConversion"/>
  </si>
  <si>
    <t>예방</t>
    <phoneticPr fontId="2" type="noConversion"/>
  </si>
  <si>
    <t>현업부서장</t>
    <phoneticPr fontId="2" type="noConversion"/>
  </si>
  <si>
    <t>현업부서</t>
    <phoneticPr fontId="2" type="noConversion"/>
  </si>
  <si>
    <t>서버 계정 생성</t>
    <phoneticPr fontId="2" type="noConversion"/>
  </si>
  <si>
    <t>계정 생성 요청에 대해 요청 부서장의 승인을 득한다</t>
    <phoneticPr fontId="2" type="noConversion"/>
  </si>
  <si>
    <t>Superuser 계정 접근제어</t>
    <phoneticPr fontId="2" type="noConversion"/>
  </si>
  <si>
    <t>Superuser 계정에 대해 접근제어가 설정되어 있는지 확인한다</t>
    <phoneticPr fontId="2" type="noConversion"/>
  </si>
  <si>
    <t>[OS(Unix/Linux 계열)]
 - root
[OS(Windows 계열)]
 - administrator
[DB(Oracle)]
 - dba_users 테이블에서 granted_role이 'DBA'이고 admin_option이 'YES'인 계정
[DB(MS-SQL)]
 - sa</t>
    <phoneticPr fontId="2" type="noConversion"/>
  </si>
  <si>
    <t>Superuser 계정에 대한 접근 제어 설정사항을 검토한다
[OS]
  1. 접근제어 Tool(시큐브 토스)에 root/administrator 계정으로 접속 가능한 인원을 확인한다.
  2. 해당 인원의 직무상 적합성 여부를 확인한다.
[DB(Oracle)]
  1. Oracle DB의 자체 접근제어(SQLNET.ora) 설정 파일을 검토하여 접속 가능한 인원을 확인한다.
  2. 해당 인원의 직무상 적합성 여부를 확인한다.
[DB(MS-SQL)]
  1. MS-SQL은 Windows 서버에 접속 후 실행되기 때문에 Windows 서버의 접근제어의 결과를 Reference할 수 있다</t>
    <phoneticPr fontId="2" type="noConversion"/>
  </si>
  <si>
    <t>서버 접근권한 부여</t>
    <phoneticPr fontId="2" type="noConversion"/>
  </si>
  <si>
    <t>요청 부서장의 승인</t>
    <phoneticPr fontId="2" type="noConversion"/>
  </si>
  <si>
    <t>서버 접근권한 요청에 대해 부서장의 승인을 득한다</t>
    <phoneticPr fontId="2" type="noConversion"/>
  </si>
  <si>
    <t>수동</t>
    <phoneticPr fontId="2" type="noConversion"/>
  </si>
  <si>
    <t>Application 권한 회수</t>
    <phoneticPr fontId="2" type="noConversion"/>
  </si>
  <si>
    <t>Application(S-ERP/CRM, 협력포탈) 권한 회수 절차는 아래와 같음.
  1. 인사시스템에 부서이동이 등록됨
  2. 인사시스템과의 Interface를 통해 기존 권한이 모두 자동으로 회수됨</t>
    <phoneticPr fontId="2" type="noConversion"/>
  </si>
  <si>
    <t>시스템에 의한 자동 권한 회수</t>
    <phoneticPr fontId="2" type="noConversion"/>
  </si>
  <si>
    <t>권한 회수 사유(부서이동 등) 발생시 시스템에 의해 기존 권한이 자동 회수된다</t>
    <phoneticPr fontId="2" type="noConversion"/>
  </si>
  <si>
    <t>권한회수 프로그램 Source
권한회수 프로그램 Batch</t>
    <phoneticPr fontId="2" type="noConversion"/>
  </si>
  <si>
    <t>Application 권한 회수에 대해 아래와 같이 검토한다
  1. 권한회수 프로그램 Source에 Logic이 정확히 구현되어 있는지 확인한다
  2. 권한회수 프로그램 Batch가 일단위 이상으로 설정되어 있는지 확인한다</t>
    <phoneticPr fontId="2" type="noConversion"/>
  </si>
  <si>
    <t>프로그램 Source
프로그램 Batch</t>
    <phoneticPr fontId="2" type="noConversion"/>
  </si>
  <si>
    <t>S-ERP/CRM, 협력포탈</t>
    <phoneticPr fontId="2" type="noConversion"/>
  </si>
  <si>
    <t>S-ERP/CRM, 협력포탈</t>
    <phoneticPr fontId="2" type="noConversion"/>
  </si>
  <si>
    <t>권한유지 요청에 대한 부서장 승인</t>
    <phoneticPr fontId="2" type="noConversion"/>
  </si>
  <si>
    <t>S-ERP/CRM</t>
    <phoneticPr fontId="2" type="noConversion"/>
  </si>
  <si>
    <t>권한 회수 사유(부서이동 등) 발생시 기존 권한을 유지해야 할 필요가 있는 경우 부서장의 승인을 득한다</t>
    <phoneticPr fontId="2" type="noConversion"/>
  </si>
  <si>
    <t>현업부서</t>
    <phoneticPr fontId="2" type="noConversion"/>
  </si>
  <si>
    <t>권한유지 승인이력</t>
    <phoneticPr fontId="2" type="noConversion"/>
  </si>
  <si>
    <t>Application 계정 삭제</t>
    <phoneticPr fontId="2" type="noConversion"/>
  </si>
  <si>
    <t>계정 삭제 사유(퇴직 등) 발생시 기존 시스템에 의해 계정이 자동 삭제(비활성화)된다</t>
    <phoneticPr fontId="2" type="noConversion"/>
  </si>
  <si>
    <t>Application(S-ERP/CRM, 협력포탈) 계정 삭제(비활성화) 절차는 아래와 같음.
  1. 인사시스템에 퇴직 정보가 등록됨
  2-1. SAP(S-ERP/CRM) 시스템은 계정이 인사시스템과 연동되어 계정이 자동 삭제됨
  2-2. Legacy(협력포탈) 시스템은 Knox(SSO) 시스템에서 계정을 비활성화함</t>
    <phoneticPr fontId="2" type="noConversion"/>
  </si>
  <si>
    <t>자동</t>
    <phoneticPr fontId="2" type="noConversion"/>
  </si>
  <si>
    <t>시스템(Automated)</t>
    <phoneticPr fontId="2" type="noConversion"/>
  </si>
  <si>
    <t>계정삭제 프로그램 Source
계정삭제 프로그램 Batch</t>
    <phoneticPr fontId="2" type="noConversion"/>
  </si>
  <si>
    <t>Application 계정 삭제에 대해 아래와 같이 검토한다
  1. 계정삭제 프로그램 Source에 Logic이 정확히 구현되어 있는지 확인한다
  2. 계정삭제 프로그램 Batch가 일단위 이상으로 설정되어 있는지 확인한다</t>
    <phoneticPr fontId="2" type="noConversion"/>
  </si>
  <si>
    <t>Application 계정/권한 Monitoring</t>
    <phoneticPr fontId="2" type="noConversion"/>
  </si>
  <si>
    <t>권한점검 부서장의 승인</t>
    <phoneticPr fontId="2" type="noConversion"/>
  </si>
  <si>
    <t>반기 1회 수행되는 사용자 권한 점검 결과서는 권한 점검을 수행하는 부서장의 승인을 득한다</t>
    <phoneticPr fontId="2" type="noConversion"/>
  </si>
  <si>
    <t>프로그램 변경</t>
    <phoneticPr fontId="2" type="noConversion"/>
  </si>
  <si>
    <t>요청 부서장의 승인</t>
    <phoneticPr fontId="2" type="noConversion"/>
  </si>
  <si>
    <t>변경요청에 대해 요청 부서장의 승인을 득한다</t>
    <phoneticPr fontId="2" type="noConversion"/>
  </si>
  <si>
    <t>S-ERP/CRM</t>
    <phoneticPr fontId="2" type="noConversion"/>
  </si>
  <si>
    <t>개발자에 의한 단위테스트</t>
    <phoneticPr fontId="2" type="noConversion"/>
  </si>
  <si>
    <t>개발 완료 후 개발자에 의한 단위 테스트를 수행하고 그 결과를 문서화한다</t>
    <phoneticPr fontId="2" type="noConversion"/>
  </si>
  <si>
    <t>요청자에 의한 사용자 인수 테스트</t>
    <phoneticPr fontId="2" type="noConversion"/>
  </si>
  <si>
    <t>개발 완료 후 사용자에 의한 사용자 인수 테스트를 수행하고 그 결과를 문서화한다</t>
    <phoneticPr fontId="2" type="noConversion"/>
  </si>
  <si>
    <t>IT부서장의 이관 승인</t>
    <phoneticPr fontId="2" type="noConversion"/>
  </si>
  <si>
    <t>개발 완료 후 이관시 이관 요청서를 작성하고 IT부서장의 승인을 득한다</t>
    <phoneticPr fontId="2" type="noConversion"/>
  </si>
  <si>
    <t>S-ERP</t>
    <phoneticPr fontId="2" type="noConversion"/>
  </si>
  <si>
    <t>개발담당자와 이관담당자의 직무 분리</t>
    <phoneticPr fontId="2" type="noConversion"/>
  </si>
  <si>
    <t>개발담당자와 이관담당자는 직무상 분리되어 있고 이에 따른 시스템 권한이 설정되어 있다</t>
    <phoneticPr fontId="2" type="noConversion"/>
  </si>
  <si>
    <t>자동</t>
    <phoneticPr fontId="2" type="noConversion"/>
  </si>
  <si>
    <t>데이터 변경</t>
    <phoneticPr fontId="2" type="noConversion"/>
  </si>
  <si>
    <t>데이터 변경 절차는 아래와 같음.
  1. Open SR 시스템을 이용하여 데이터 변경을 요청함
  2. 변경요청에 대해 요청 부서장의 승인을 득함
  3. 변경요청에 대한 영향도(타 데이터에 미치는 영향)에 대한 검토자의 합의를 득함
  4. 데이터 변경 권한 보유자가 데이터를 변경함
  5. 데이터 변경 후 변경 사항을 Monitoring하고 이를 문서화함
  6. Monitoring 결과서에 대한 승인권자의 승인을 득함</t>
    <phoneticPr fontId="2" type="noConversion"/>
  </si>
  <si>
    <t>데이터 변경은 요청 부서장의 승인을 득한다</t>
    <phoneticPr fontId="2" type="noConversion"/>
  </si>
  <si>
    <t>데이터 변경은 해당 데이터 변경에 따라 영향을 받을 수 있는 데이터를 검토할 수 있는 제3자의 합의를 득한다</t>
    <phoneticPr fontId="2" type="noConversion"/>
  </si>
  <si>
    <t>데이터 변경 권한 검토</t>
    <phoneticPr fontId="2" type="noConversion"/>
  </si>
  <si>
    <t>데이터 변경은 DBA가 수행하며 데이터를 변경할 수 있는 권한이 DBA에게만 부여되어 있어야 한다</t>
    <phoneticPr fontId="2" type="noConversion"/>
  </si>
  <si>
    <t>요청된 데이터 변경 외 임의의 데이터 변경이 이루어질 위험</t>
    <phoneticPr fontId="2" type="noConversion"/>
  </si>
  <si>
    <t>데이터 변경 Monitoring</t>
    <phoneticPr fontId="2" type="noConversion"/>
  </si>
  <si>
    <t>데이터 변경 후 이를 Monitoring하여 문서화하고 책임권자의 승인을 득한다</t>
    <phoneticPr fontId="2" type="noConversion"/>
  </si>
  <si>
    <t>수동</t>
    <phoneticPr fontId="2" type="noConversion"/>
  </si>
  <si>
    <t>정기PM</t>
    <phoneticPr fontId="2" type="noConversion"/>
  </si>
  <si>
    <t>비인가된 Patch에 의해 시스템의 가용성이 저해될 위험</t>
    <phoneticPr fontId="2" type="noConversion"/>
  </si>
  <si>
    <t>Patch 계획 승인</t>
    <phoneticPr fontId="2" type="noConversion"/>
  </si>
  <si>
    <t>계획과는 다른 Patch가 수행되어 시스템의 안정성이 저해될 위험</t>
    <phoneticPr fontId="2" type="noConversion"/>
  </si>
  <si>
    <t>Patch 적용 이후 결과를 문서화하고 승인권자(시스템그룹장, S-ERP팀장, CI그룹장)의 승인을 득한다</t>
    <phoneticPr fontId="2" type="noConversion"/>
  </si>
  <si>
    <t>프로그램 개발</t>
    <phoneticPr fontId="2" type="noConversion"/>
  </si>
  <si>
    <t>시스템 규모와 기능에 따라 단위 테스트, CRP 테스트, EP 테스트, 통합테스트, 사용자 인수 테스트 시나리오를 작성하고 테스트 결과를 문서화한다</t>
    <phoneticPr fontId="2" type="noConversion"/>
  </si>
  <si>
    <t>사용자 교육</t>
    <phoneticPr fontId="2" type="noConversion"/>
  </si>
  <si>
    <t>검수보고서 승인</t>
    <phoneticPr fontId="2" type="noConversion"/>
  </si>
  <si>
    <t>Batch 등록/변경</t>
    <phoneticPr fontId="2" type="noConversion"/>
  </si>
  <si>
    <t>S-ERP/CRM, 협력포탈</t>
    <phoneticPr fontId="2" type="noConversion"/>
  </si>
  <si>
    <t>요청 부서장의 승인</t>
    <phoneticPr fontId="2" type="noConversion"/>
  </si>
  <si>
    <t>S-ERP</t>
    <phoneticPr fontId="2" type="noConversion"/>
  </si>
  <si>
    <t>등록(변경)될 Batch가 타 부분에 부정적인 영향을 미칠 위험</t>
    <phoneticPr fontId="2" type="noConversion"/>
  </si>
  <si>
    <t>ERP 모듈담당자의 검토</t>
    <phoneticPr fontId="2" type="noConversion"/>
  </si>
  <si>
    <t>Batch 등록/변경시 요청서 작성과 요청 부서장의 승인을 득한다</t>
    <phoneticPr fontId="2" type="noConversion"/>
  </si>
  <si>
    <t>Batch Monitoring</t>
    <phoneticPr fontId="2" type="noConversion"/>
  </si>
  <si>
    <t>Batch 오류로 데이터의 무결성이 저해될 위험</t>
    <phoneticPr fontId="2" type="noConversion"/>
  </si>
  <si>
    <t>Batch 오류 및 조치 내역 등록</t>
    <phoneticPr fontId="2" type="noConversion"/>
  </si>
  <si>
    <t>Batch 오류 발생시 담당자는 원인 파악 및 조치를 완료하고 해당 내용을 일일 업무점검 시스템에 등록한다</t>
    <phoneticPr fontId="2" type="noConversion"/>
  </si>
  <si>
    <t>월간 운영 보고서에 당월 발생한 Batch 오류와 조치내용을 작성하고 승인권자(IT운영팀장)의 승인을 득한다</t>
    <phoneticPr fontId="2" type="noConversion"/>
  </si>
  <si>
    <t>적발</t>
    <phoneticPr fontId="2" type="noConversion"/>
  </si>
  <si>
    <t>Application(S-ERP/CRM, 협력포탈) 계정/권한 Monitoring 절차는 아래와 같음.
  1. IT운영팀에서 반기 1회 사용자 계정과 권한을 점검하고 그 결과를 문서화함
  2. 결과서에 대해 IT운영팀장의 승인을 득함
  3. 결과서에 따라 사용자의 권한을 조정함</t>
    <phoneticPr fontId="2" type="noConversion"/>
  </si>
  <si>
    <t>Batch 등록 담당자 권한 검토</t>
    <phoneticPr fontId="2" type="noConversion"/>
  </si>
  <si>
    <t>Batch 등록 권한자의 적정성 여부를 검토한다</t>
    <phoneticPr fontId="2" type="noConversion"/>
  </si>
  <si>
    <t>권한 점검 결과서</t>
    <phoneticPr fontId="2" type="noConversion"/>
  </si>
  <si>
    <t>1. 권한 점검 결과서의 승인 이력을 확인한다</t>
    <phoneticPr fontId="2" type="noConversion"/>
  </si>
  <si>
    <t>권한 점검 결과서 승인</t>
    <phoneticPr fontId="2" type="noConversion"/>
  </si>
  <si>
    <t>현업부서</t>
    <phoneticPr fontId="2" type="noConversion"/>
  </si>
  <si>
    <t>IT운영팀</t>
    <phoneticPr fontId="2" type="noConversion"/>
  </si>
  <si>
    <t>개발담당자</t>
    <phoneticPr fontId="2" type="noConversion"/>
  </si>
  <si>
    <t>요청자</t>
    <phoneticPr fontId="2" type="noConversion"/>
  </si>
  <si>
    <t>단위테스트 결과서</t>
    <phoneticPr fontId="2" type="noConversion"/>
  </si>
  <si>
    <t>사용자테스트 결과서</t>
    <phoneticPr fontId="2" type="noConversion"/>
  </si>
  <si>
    <t>IT운영팀</t>
    <phoneticPr fontId="2" type="noConversion"/>
  </si>
  <si>
    <t>IT운영팀장</t>
    <phoneticPr fontId="2" type="noConversion"/>
  </si>
  <si>
    <t>현업부서장</t>
    <phoneticPr fontId="2" type="noConversion"/>
  </si>
  <si>
    <t>IT운영팀</t>
    <phoneticPr fontId="2" type="noConversion"/>
  </si>
  <si>
    <t>DBA</t>
    <phoneticPr fontId="2" type="noConversion"/>
  </si>
  <si>
    <t>데이터 직접변경 List</t>
    <phoneticPr fontId="2" type="noConversion"/>
  </si>
  <si>
    <t>누가 수행할지 결정되어야 함</t>
    <phoneticPr fontId="2" type="noConversion"/>
  </si>
  <si>
    <t>정기PM 계획 승인이력</t>
    <phoneticPr fontId="2" type="noConversion"/>
  </si>
  <si>
    <t>테스트결과서</t>
    <phoneticPr fontId="2" type="noConversion"/>
  </si>
  <si>
    <t>품질서버에서 수행한 Patch 테스트 결과서의 존재 여부를 검토한다
  1. 모집단에서 샘플을 추출한다
  2. 샘플에 대해 품질서버에서 수행한 테스트 결과서를 확인한다</t>
    <phoneticPr fontId="2" type="noConversion"/>
  </si>
  <si>
    <t>정기PM 결과서</t>
    <phoneticPr fontId="2" type="noConversion"/>
  </si>
  <si>
    <t>적용된 Patch와 정기PM 계획서/결과서를 대사하여 계획 대비 실행과 결과서의 작성 여부 및 승인 이력의 존재 여부를 검토한다
  1. 모집단에서 샘플을 추출한다
  2. 정기PM 계획서/결과서에 해당 샘플이 존재하는지 확인한다
  3. 정기PM 결과서가 승인권자(시스템그룹장, S-ERP팀장, CI그룹장)의 승인을 득하였는지 확인한다
  3. 샘플 중 Application Patch에 대해 S-ERP팀장/CI그룹장의 승인 이력을 확인한다
Legacy 시스템(협력포탈 등)은 Application Patch가 없으므로 서버 Patch만(시스템그룹장)을 대상으로 한다</t>
    <phoneticPr fontId="2" type="noConversion"/>
  </si>
  <si>
    <t>타당성검토문서 및 승인 이력</t>
    <phoneticPr fontId="2" type="noConversion"/>
  </si>
  <si>
    <t>이관권한을 보유한 인원이 직무분리상 해당 권한을 보유하고 있어야 하는 인원인지 검토한다
  1. 이관권한을 보유한 인원이 직무상 이관담당자인지 확인한다
  2. CTS Release List의 개발자(E070 테이블의 AS4USR컬럼) 값에 이관담당자 계정의 유무를 확인한다</t>
    <phoneticPr fontId="2" type="noConversion"/>
  </si>
  <si>
    <t>이관 요청서 및 승인 이력</t>
    <phoneticPr fontId="2" type="noConversion"/>
  </si>
  <si>
    <t>(검토기간 내)구축 완료 시스템 List</t>
    <phoneticPr fontId="2" type="noConversion"/>
  </si>
  <si>
    <t>검수보고서 및 승인 이력</t>
    <phoneticPr fontId="2" type="noConversion"/>
  </si>
  <si>
    <t>Batch 등록 요청서 및 승인 이력</t>
    <phoneticPr fontId="2" type="noConversion"/>
  </si>
  <si>
    <t>Batch 등록 합의 이력</t>
    <phoneticPr fontId="2" type="noConversion"/>
  </si>
  <si>
    <t>Patch 계획에 대해 각 승인권자(시스템그룹장, S-ERP팀 기술지원그룹장, CI그룹장)의 승인을 득한다</t>
    <phoneticPr fontId="2" type="noConversion"/>
  </si>
  <si>
    <t>정기PM 계획서와 승인 이력의 존재 여부를 검토한다
  1. 모집단에서 샘플을 추출한다
  2. 샘플 중 서버 Patch에 대해 계획서 및 시스템그룹장의 승인 이력을 확인한다
  3. 샘플 중 Application Patch에 대해 S-ERP팀 기술지원그룹장/CI그룹장의 승인 이력을 확인한다
Legacy 시스템(협력포탈 등)은 Application Patch가 없으므로 서버 Patch만을 대상으로 한다</t>
    <phoneticPr fontId="2" type="noConversion"/>
  </si>
  <si>
    <t>신규 Batch의 등록 또는 기존 Batch의 변경 절차는 아래와 같음.
  1. Open SR 시스템을 이용하여 Batch 등록(변경)을 요청함
  2. 요청 부서장의 승인을 득함
  3. ERP 모듈담당자(삼성SDS S-ERP팀 기술지원그룹)의 합의를 득함(S-ERP)
  4. Batch 관리자(BC담당자)가 Batch 등록(변경)을 수행함</t>
    <phoneticPr fontId="2" type="noConversion"/>
  </si>
  <si>
    <t>신규 Batch의 등록 또는 기존 Batch의 변경 절차는 아래와 같음.
  1. Open SR 시스템을 이용하여 Batch 등록(변경)을 요청함
  2. 요청 부서장의 승인을 득함
  3. ERP 모듈담당자(삼성SDS S-ERP팀 기술지원그룹)의 합의를 득함(S-ERP)
  4. Batch 관리자(BC담당자)가 Batch 등록(변경)을 수행함</t>
    <phoneticPr fontId="2" type="noConversion"/>
  </si>
  <si>
    <t>Batch 등록/변경시 ERP모듈담당자(삼성SDS S-ERP팀 기술지원그룹)의 검토 결과를 득한다</t>
    <phoneticPr fontId="2" type="noConversion"/>
  </si>
  <si>
    <t>Batch 등록권한(T-Code: SM36) 보유자의 직무상 적절성과 수행중인 Batch Job의 등록자를 검토한다
  1. T-Code: SM36 권한 보유자를 조회하여 직무상 적절한 인원(BC담당자 등)이 보유하고 있는지 확인한다
  2. 현재 수행중인 Batch Job의 등록자(TBTCO 테이블의 LASTCHNAME 컬럼)를 조회하여 T-Code: SM36권한을 가진 인원만 존재하는지 확인한다</t>
    <phoneticPr fontId="2" type="noConversion"/>
  </si>
  <si>
    <t>Batch 오류 등록 내역</t>
    <phoneticPr fontId="2" type="noConversion"/>
  </si>
  <si>
    <t>월간 운영 보고서</t>
    <phoneticPr fontId="2" type="noConversion"/>
  </si>
  <si>
    <t>Risk of Failure</t>
    <phoneticPr fontId="2" type="noConversion"/>
  </si>
  <si>
    <t>Lower</t>
    <phoneticPr fontId="2" type="noConversion"/>
  </si>
  <si>
    <t>Higher</t>
    <phoneticPr fontId="2" type="noConversion"/>
  </si>
  <si>
    <t>Frequency</t>
    <phoneticPr fontId="2" type="noConversion"/>
  </si>
  <si>
    <t>Annual</t>
    <phoneticPr fontId="2" type="noConversion"/>
  </si>
  <si>
    <t>Quarterly</t>
    <phoneticPr fontId="2" type="noConversion"/>
  </si>
  <si>
    <t>Monthly</t>
    <phoneticPr fontId="2" type="noConversion"/>
  </si>
  <si>
    <t>Weekly</t>
    <phoneticPr fontId="2" type="noConversion"/>
  </si>
  <si>
    <t>Daily</t>
    <phoneticPr fontId="2" type="noConversion"/>
  </si>
  <si>
    <t>Recurring</t>
    <phoneticPr fontId="2" type="noConversion"/>
  </si>
  <si>
    <t>1+1</t>
    <phoneticPr fontId="2" type="noConversion"/>
  </si>
  <si>
    <t>모집단 수</t>
    <phoneticPr fontId="2" type="noConversion"/>
  </si>
  <si>
    <t>2~4</t>
    <phoneticPr fontId="2" type="noConversion"/>
  </si>
  <si>
    <t>5~12</t>
    <phoneticPr fontId="2" type="noConversion"/>
  </si>
  <si>
    <t>13~52</t>
    <phoneticPr fontId="2" type="noConversion"/>
  </si>
  <si>
    <t>53~365</t>
    <phoneticPr fontId="2" type="noConversion"/>
  </si>
  <si>
    <t>366~</t>
    <phoneticPr fontId="2" type="noConversion"/>
  </si>
  <si>
    <t>'샘플 수 기준'에 따름</t>
    <phoneticPr fontId="2" type="noConversion"/>
  </si>
  <si>
    <t>1. 장애대응, 재해복구, 백업 정책은 주기적으로 개정되며 책임자의 승인을 득한다
2. 백업은 주기적으로 수행(OS는 월단위 Full Backup, DB는 일단위 Full Backup)되며 수원, 과천, 상암 Data Center에 소산된다
3. 재해복구/장애관리 모의 훈련은 연간 1회 이상 수행되며 매년 계획 수립시 대상과 테스트(훈련) 방법/일정을 선정하고 수행된다</t>
    <phoneticPr fontId="2" type="noConversion"/>
  </si>
  <si>
    <t>장애/재해 발생시 재무정보를 포함한 데이터가 손실될 위험</t>
    <phoneticPr fontId="2" type="noConversion"/>
  </si>
  <si>
    <t>수동</t>
    <phoneticPr fontId="2" type="noConversion"/>
  </si>
  <si>
    <t>V</t>
    <phoneticPr fontId="2" type="noConversion"/>
  </si>
  <si>
    <t>주기적인 백업 및 소산</t>
    <phoneticPr fontId="2" type="noConversion"/>
  </si>
  <si>
    <t>장애대응/재해복구 모의훈련</t>
    <phoneticPr fontId="2" type="noConversion"/>
  </si>
  <si>
    <t>정보보안 교육</t>
    <phoneticPr fontId="2" type="noConversion"/>
  </si>
  <si>
    <t>정보보안 교육의 사후 검증(모니터링)</t>
    <phoneticPr fontId="2" type="noConversion"/>
  </si>
  <si>
    <t>회사는 매년 정보 보안 정책에 근거하여 정보 보안교육을 실시한다.</t>
    <phoneticPr fontId="2" type="noConversion"/>
  </si>
  <si>
    <t>서버담당자는 바이오인증(정맥)을 등록하고 인증이 완료된 경우에만 출입을 허용한다</t>
    <phoneticPr fontId="2" type="noConversion"/>
  </si>
  <si>
    <t>자동</t>
    <phoneticPr fontId="2" type="noConversion"/>
  </si>
  <si>
    <t>검토기간 내 방문일지</t>
    <phoneticPr fontId="2" type="noConversion"/>
  </si>
  <si>
    <t>방문객의 데이터 센터 출입시 방문일지 작성 및 서버실 관리자와의 동행 여부를 검토한다
 1. 서버실의 물리적 통제 항목을 확인한다
 2. 방문객이 작성한 방문일지와 서버실 관리자의 서명을 확인한다</t>
    <phoneticPr fontId="2" type="noConversion"/>
  </si>
  <si>
    <t>외부 인원의 데이터 센터 출입시 방문일지를 작성하고 서버담당자의 동행하에 출입한다</t>
    <phoneticPr fontId="2" type="noConversion"/>
  </si>
  <si>
    <t>데이터 센터 물리적 접근통제</t>
    <phoneticPr fontId="2" type="noConversion"/>
  </si>
  <si>
    <t>데이터 센터 출입 인가자 List</t>
    <phoneticPr fontId="2" type="noConversion"/>
  </si>
  <si>
    <t>(검토기간 내) 방문일지</t>
    <phoneticPr fontId="2" type="noConversion"/>
  </si>
  <si>
    <t>(검토기간 내) 임직원 정보보안 교육계획</t>
    <phoneticPr fontId="2" type="noConversion"/>
  </si>
  <si>
    <t>정보보안 정책</t>
    <phoneticPr fontId="2" type="noConversion"/>
  </si>
  <si>
    <t>정보보안 교육은 평가 대상 기간 중 수행된 모든 정보교육을 대상으로 정보보안 교육 실사 결과와 관련된 문서를 검토한다
 1. 정보보안 정책에 따라 정보보안 교육 계획 수립 여부를 확인한다
 2. 계획에 따라 실제 교육이 실행되었는지 교육 결과 보고서 등을 통해 확인한다
 3. 교육이 전 임직원 대상으로 실행되었는지 확인하며 교육 미수료자에 대한 대책이 강구되었는지 확인한다</t>
    <phoneticPr fontId="2" type="noConversion"/>
  </si>
  <si>
    <t>네트워크 보안관리</t>
    <phoneticPr fontId="2" type="noConversion"/>
  </si>
  <si>
    <t>네트워크 보안관리의 승인</t>
    <phoneticPr fontId="2" type="noConversion"/>
  </si>
  <si>
    <t>(검토기간 내) 보안관제 보고서</t>
    <phoneticPr fontId="2" type="noConversion"/>
  </si>
  <si>
    <t>에스원 보안관제 월간 보고서</t>
    <phoneticPr fontId="2" type="noConversion"/>
  </si>
  <si>
    <t>네트워크 보안 통제는 아래의 절차에 따라 검토한다
 1. 모집단 중 샘플을 추출한다
 2. 불법적인 네트워크 침투 활동에 대해 주기적으로 적절한 결제권자에게 현황이 보고 되고 있는지 확인한다
 3. 삼성SDS에서 불법적인 네트워크 침투 활동에 대한 차단이 적절히 수행되었는지 확인한다</t>
    <phoneticPr fontId="2" type="noConversion"/>
  </si>
  <si>
    <t>시스템그룹(삼성SDS)</t>
    <phoneticPr fontId="2" type="noConversion"/>
  </si>
  <si>
    <t>장애대응/재해복구 모의훈련 계획서 및 결과서</t>
    <phoneticPr fontId="2" type="noConversion"/>
  </si>
  <si>
    <t>서버담당자</t>
    <phoneticPr fontId="2" type="noConversion"/>
  </si>
  <si>
    <t>사업 연속성 관리</t>
    <phoneticPr fontId="2" type="noConversion"/>
  </si>
  <si>
    <t>혁신인프라그룹</t>
  </si>
  <si>
    <t>혁신인프라그룹장</t>
  </si>
  <si>
    <t>시스템의 권한을 요청하고 부여하는 절차는 아래와 같음.
  1. 사용자가 Knox 시스템에서 권한 요청서를 작성함
  2. 권한 요청서에 대해 부서장의 승인을 득함.
  3. IT담당자(혁신인프라그룹)의 합의를 득함(S-ERP/CRM)
  4. 신규 계정이 필요한 경우 IT책임자(혁신인프라그룹장)의 승인을 득함
  5-1. 승인 및 합의가 완료되면 권한이 자동 부여됨(S-ERP/CRM)
  5-2. 승인이 완료된 후 IT담당자(혁신인프라그룹)가 권한을 부여함(협력포탈)</t>
  </si>
  <si>
    <t>권한 요청에 대해 IT담당자(혁신인프라그룹 ERP담당자)의 합의를 득한다</t>
  </si>
  <si>
    <t>IT책임자(혁신인프라그룹장)의 승인</t>
  </si>
  <si>
    <t>계정 생성 요청에 대해 IT책임자(혁신인프라그룹장)의 승인를 득한다</t>
  </si>
  <si>
    <t>서버(OS/DB)에 계정을 생성하는 절차는 아래와 같음.
  1. 서버(OS/DB)의 계정생성 요청서를 작성함
  2. 요청 부서장의 승인을 득함
  3. 고객사(에스원 혁신인프라그룹) 담당자의 합의를 득함</t>
  </si>
  <si>
    <t>프로그램 변경 절차는 아래와 같음.
  1. Open SR 시스템을 이용하여 프로그램 변경을 요청함
  2. 변경요청에 대해 요청 부서장의 승인을 득함
  3. IT책임자(혁신인프라그룹장)의 합의를 득함(S-ERP/CRM)
  4. ERP관리자(혁신인프라그룹)가 설계서를 작성함(S-ERP/CRM)
  5. IT운영팀장은 변경 요청에 대한 개발자를 할당함
  6. 개발자가 변경(개발)을 수행함
  7. 개발자에 의한 단위 테스트를 수행하고 그 결과를 문서화함
  8. 요청자에 의한 사용자 인수 테스트를 수행하고 그 결과를 문서화함
  9. 개발 완료 후 개발자는 부서장에게 이관을 요청함
  10. 이관요청에 대해 IT운영팀장의 승인을 득함
  11. 이관요청에 대해 ERP관리자(혁신인프라그룹)의 합의를 득함(S-ERP/CRM)
  12. BC담당자가 이관을 수행함</t>
  </si>
  <si>
    <t>변경요청에 대해 IT책임자(혁신인프라그룹장)의 승인을 득한다</t>
  </si>
  <si>
    <t>프로그램 변경 절차는 아래와 같음.
  1. Open SR 시스템을 이용하여 프로그램 변경을 요청함
  2. 변경요청에 대해 요청 부서장의 승인을 득함
  3. IT책임자(혁신인프라그룹장)의 합의를 득함(S-ERP/CRM)
  4. ERP관리자(혁신인프라그룹)가 설계서를 작성함(S-ERP/CRM)
  5. IT운영팀장은 변경 요청에 대한 개발자를 할당함
  6. 개발자가 변경(개발)을 수행함
  7. 개발자에 의한 단위 테스트를 수행하고 그 결과를 문서화함
  8. 요청자에 의한 사용자 인수 테스트를 수행하고 그 결과를 문서화함
  9. 개발 완료 후 개발자는 부서장에게 이관을 요청함
  10. 이관요청에 대해 IT운영팀장의 승인을 득함
  11. 이관요청에 대해 ERP관리자(혁신인프라그룹)의 합의를 득함(S-ERP)
  12. BC담당자가 이관을 수행함</t>
  </si>
  <si>
    <t>ERP담당자(혁신인프라그룹)의 이관 합의</t>
  </si>
  <si>
    <t>개발 완료 후 이관시 이관 요청서를 작성하고 ERP관리자(혁신인프라그룹)의 합의를 득한다</t>
  </si>
  <si>
    <t>Patch 적용 등 정기PM 절차는 아래와 같음.
  1. 시스템그룹에서 서버 Patch 계획을 작성함
  2. S-ERP팀/CI그룹에서 Application Patch 계획을 작성함(S-ERP/CRM)
  3. 시스템그룹에서 계획을 취합하여 정기PM 계획서 작성 후 고객사(에스원 혁신인프라그룹)에 통보함
  4. 시스템그룹과 S-ERP팀/CI그룹에서 각각 서버Patch와 Application Patch를 수행함
  5. 정기PM결과서를 작성하고 승인권자(시스템그룹장)의 승인을 득한 후 고객사로 해당 내용을 전달함</t>
  </si>
  <si>
    <t>Patch 적용 등 정기PM 절차는 아래와 같음.
  1. 시스템그룹에서 서버 Patch 계획을 작성함
  2. S-ERP팀 기술지원그룹/CI그룹에서 Application Patch 계획을 작성함(S-ERP/CRM)
  3. 시스템그룹에서 계획을 취합하여 정기PM 계획서 작성 후 고객사(에스원 혁신인프라그룹)에 통보함
  4. 시스템그룹과 S-ERP팀 기술지원그룹/CI그룹에서 각각 서버Patch와 Application Patch를 수행함
  5. 정기PM결과서를 작성하고 승인권자(시스템그룹장)의 승인을 득한 후 고객사로 해당 내용을 전달함</t>
  </si>
  <si>
    <t>Patch 적용 등 정기PM 절차는 아래와 같음.
  1. 시스템그룹에서 서버 Patch 계획을 작성함
  2. S-ERP팀 기술지원그룹/CI그룹에서 Application Patch 계획을 작성함(S-ERP/CRM)
  3. 시스템그룹에서 계획을 취합하여 정기PM 계획서 작성 후 고객사(에스원 혁신인프라그룹)에 통보함
  4. 시스템그룹과 S-ERP팀/CI그룹에서 각각 서버Patch와 Application Patch를 수행함
  5. 정기PM결과서를 작성하고 승인권자(시스템그룹장)의 승인을 득한 후 고객사로 해당 내용을 전달함</t>
  </si>
  <si>
    <t>프로그램 개발(시스템 구축) 절차는 아래와 같음.
  1. 신규 시스템 도입에 대한 타당성 검토를 수행하고 부서장(혁신인프라그룹장)의 승인을 득함
  2. 시스템 구매/구축에 대한 결정 및 비용 품의서를 작성하고 부서장(혁신인프라그룹장)의 승인을 득함
  3. 협력업체에게 RFP를 발송하고 입찰업체 평가를 수행함
  4. 정성/정략적 기준에 따라 업체를 선정함
  5. 계약서의 법적 검토 수행 후 계약을 품의하고 부서장(혁신인프라그룹장)의 승인을 득한
  6. 요구사항 정의서에 따른 개발(시스템 구축)을 진행함
  7. 테스트(단위테스트, CRP테스트, EP테스트, 사용자인수테스트 등) 시나리오과 결과서를 작성함
  8. 운영환경으로의 이관을 요청하고 부서장(혁신인프라그룹장)의 승인을 득함
  9. 신규 시스템에 대한 사용자 교육을 수행함
  10. 검수보고서를 작성하고 부서장(혁신인프라그룹장)의 승인을 득함</t>
  </si>
  <si>
    <t>신규 도입될 시스템에 대한 타당성 검토를 수행하고 그 결과는 부서장(혁신인프라그룹장)의 승인을 득한다</t>
  </si>
  <si>
    <t>신규 도입된 시스템의 사용자 교육 계획을 수립하고 부서장(혁신인프라그룹장)의 승인을 득한다</t>
  </si>
  <si>
    <t>시스템 구축 완료에 대한 검수보고서를 작성하고 승인권자(혁신인프라그룹장)의 승인을 득한다</t>
  </si>
  <si>
    <t>Batch Job의 Monitoring 절차는 아래와 같음.
  1. Batch 오류 발생시 시스템에 의해 담당자에게 자동 통보됨
  2. 담당자는 오류 원인 파악 및 조치를 완료하고 일일 업무점검 시스템에 해당 내용을 등록함
  3. IT운영팀은 월간 운영 보고서에 Batch 오류 및 조치 내용을 작성하고 고객사(혁신인프라그룹)에 전달함</t>
  </si>
  <si>
    <t>월간 운영 보고서 작성/승인</t>
    <phoneticPr fontId="2" type="noConversion"/>
  </si>
  <si>
    <t>사업연속성관리 정책의 주기적 검토와 개정시 승인</t>
    <phoneticPr fontId="2" type="noConversion"/>
  </si>
  <si>
    <t>서버(OS/DB)에 접근권한을 요청하고 등록하는 절차는 아래와 같음.
  1. 서버(OS/DB)의 접근권한 요청서를 작성함
  2. 요청 부서장의 승인을 득함
  3. 시스템그룹(삼성SDS) 파트장의 합의를 득함
  4. 혁신인프라그룹장의 합의를 득함</t>
    <phoneticPr fontId="2" type="noConversion"/>
  </si>
  <si>
    <t>혁신인프라그룹장의 승인</t>
    <phoneticPr fontId="2" type="noConversion"/>
  </si>
  <si>
    <t>서버 접근권한 요청에 대해 삼성SDS S-ERP팀 시스템그룹장의 합의를 득한다</t>
    <phoneticPr fontId="2" type="noConversion"/>
  </si>
  <si>
    <t>서버 접근권한 요청에 대해 혁신인프라그룹장의 합의를 득한다</t>
    <phoneticPr fontId="2" type="noConversion"/>
  </si>
  <si>
    <t>시스템그룹(삼성SDS)</t>
    <phoneticPr fontId="2" type="noConversion"/>
  </si>
  <si>
    <t>시스템그룹장</t>
    <phoneticPr fontId="2" type="noConversion"/>
  </si>
  <si>
    <t>혁신인프라그룹장</t>
    <phoneticPr fontId="2" type="noConversion"/>
  </si>
  <si>
    <t>1+1</t>
    <phoneticPr fontId="2" type="noConversion"/>
  </si>
  <si>
    <t>비인가된 네트워크 접속으로 회사 정보 자산이 유출될 위험</t>
    <phoneticPr fontId="2" type="noConversion"/>
  </si>
  <si>
    <t>IT담당자(혁신인프라그룹 ERP담당자)의 합의</t>
    <phoneticPr fontId="2" type="noConversion"/>
  </si>
  <si>
    <t>혁신인프라그룹장의 합의</t>
    <phoneticPr fontId="2" type="noConversion"/>
  </si>
  <si>
    <t>계정 생성 요청에 대해 혁신인프라그룹장의 합의를 득한다</t>
    <phoneticPr fontId="2" type="noConversion"/>
  </si>
  <si>
    <t>서버(OS/DB)에 계정을 생성하는 절차는 아래와 같음.
  1. 서버(OS/DB)의 계정생성 요청서를 작성함
  2. 요청 부서장의 승인을 득함
  3. 혁신인프라그룹장의 합의를 득함</t>
    <phoneticPr fontId="2" type="noConversion"/>
  </si>
  <si>
    <t>삼성SDS S-ERP팀 시스템그룹장의 승인</t>
    <phoneticPr fontId="2" type="noConversion"/>
  </si>
  <si>
    <t>영향도 검토</t>
    <phoneticPr fontId="2" type="noConversion"/>
  </si>
  <si>
    <t>품질서버에서 테스트</t>
    <phoneticPr fontId="2" type="noConversion"/>
  </si>
  <si>
    <t>Batch 등록권한자 List</t>
    <phoneticPr fontId="2" type="noConversion"/>
  </si>
  <si>
    <t>Application 패스워드 최소자리, 복잡성, 변경주기 설정</t>
    <phoneticPr fontId="2" type="noConversion"/>
  </si>
  <si>
    <t>서버 패스워드 최소자리, 복잡성, 변경주기 설정</t>
    <phoneticPr fontId="2" type="noConversion"/>
  </si>
  <si>
    <t>Application의 패스워드는 문자, 숫자, 특수문자중 3개 사용과 8자리 이상 또는 2개 사용과 10자리 이상으로 설정하며 최대 90일의 변경주기를 갖는다</t>
    <phoneticPr fontId="2" type="noConversion"/>
  </si>
  <si>
    <t>서버(OS/DB)의 패스워드는 문자, 숫자, 특수문자중 3개 사용과 8자리 이상 또는 2개 사용과 10자리 이상으로 설정하며 최대 90일의 변경주기를 갖는다</t>
    <phoneticPr fontId="2" type="noConversion"/>
  </si>
  <si>
    <t>패스워드 설정 내역을 검토하여 정책서와 상이한 부분이 존재하는지 확인한다
[OS(Unix/Linux 계열)]
패스워드 정책 설정 파일 검토
 - MIN_PASSWORD_LENGTH=8: 최소자리 8
 - PASSWORD_MIN_UPPER(LOWER)_CASE_CHARS=1 문자 포함
 - PASSWORD_MIN_DIGIT_CHARS=1 숫자포함
 - PASSWORD_MIN_SPECIAL_CHARS=1 특수문자 포함
 - PASSWORD_MINDAYS=90 변경주기 90일
[OS(Windows 계열)]
 - '암호 정책' 화면에서 복잡성과 최소자리, 변경주기 검토
 - '계정별 속성' 화면에서 패스워드 사용 기간 설정 사항 검토
[DB(Oracle)]
 - dba_user 테이블에서 활성화된 계정이 사용하는 profile을 확인함
 - 사용중인 profile을 dba_profiles 테이블에서 조회하여 패스워드 설정사항(limit 컬럼)을 확인함
  .PASSWORD_VERIFY_FUNCTION: 복잡성
  .PASSWORD_LIFE_TIME: 변경주기
 - PASSWORD_VERIFY_FUNCTION은 Oracle DB의 내장 Function 중 하나로 Function 내부에 최소자리, 복잡성 등을 설정할 수 있음
[DB(MS-SQL)]
 - '각 계정별 속성' 화면에서 '암호 정책 강제 적용'이 설정되어 있는지 확인함
 - MS-SQL은 Windows 서버 환경에서만 작동하며 별도의 패스워드 설정이 존재하지 않고 Windows 서버의 패스워드 설정사항을 상속받아서 적용함</t>
    <phoneticPr fontId="2" type="noConversion"/>
  </si>
  <si>
    <t>패스워드 설정 화면(프로그램 Source)</t>
    <phoneticPr fontId="2" type="noConversion"/>
  </si>
  <si>
    <t>패스워드 설정 화면</t>
    <phoneticPr fontId="2" type="noConversion"/>
  </si>
  <si>
    <t>각 Application의 패스워드 설정사항(SSO와 자체 Log-in이 가능할 경우 각각의 패스워드 설정사항 검토)
[Knox(SSO)]
프로그램 Source
[SAP(S-ERP/CRM)]
 - T-Code:SE38에서 RSPARAM 조회</t>
    <phoneticPr fontId="2" type="noConversion"/>
  </si>
  <si>
    <t>각 Server(OS/DB)의 패스워드 설정사항
[OS(Unix/Linux계열)]
 - HP:etc/default/security
 - AIX: etc/security/user
 - Solaris: etc/default/passwd
 - Linux: /etc/login.defs
[OS(Windows계열)]
 - 시작&gt;설정&gt;제어판&gt;시스템 및 보안&gt;관리도구&gt;로컬 보안 정책&gt;로컬 보안 설정&gt;계정 정책&gt;암호 정책
 - 시작&gt;설정&gt;제어판&gt;시스템 및 보안&gt;관리도구&gt;컴퓨터 관리&gt;로컬 사용자 및 그룹&gt;사용자-계정별 속성
[DB(Oracle]
 - dba_user 테이블 데이터
 - dba_profiles 테이블 데이터
 - verify_function Source코드
[DB(MS-SQL)]
 - 개체탐색기&gt;로그인&gt;각 계정별 속성</t>
    <phoneticPr fontId="2" type="noConversion"/>
  </si>
  <si>
    <t>서버담당자의 데이터 센터 출입 통제 테스트는 아래와 같다
 1. 출입 시스템에 등록된 출입 인가자 List의 적절성(서버담당자 직무를 보유한 인원)을 확인한다
 2. 인가에 대한 승인 이력을 확인한다</t>
    <phoneticPr fontId="2" type="noConversion"/>
  </si>
  <si>
    <t>Superuser 권한을 보유한 계정의 활동 내역에 대해 Monitoring을 수행하고 그 결과를 문서화한 후 책임자의 승인을 득한다</t>
    <phoneticPr fontId="2" type="noConversion"/>
  </si>
  <si>
    <t>계정생성요청서
승인이력</t>
    <phoneticPr fontId="2" type="noConversion"/>
  </si>
  <si>
    <t>권한 부여 프로그램 Source의 Logic 정확성을 검토하고 해당 Batch가 Schedule로 등록되어 수행되는지 검토한다
  1. 자동 권한 부여 프로그램의 Source를 검토하여 Logic이 정확히 구현되어 있는지 확인한다
  2. 해당 프로그램이 Batch로 등록되어 주기적으로 실행되고 있는지 검토한다</t>
    <phoneticPr fontId="2" type="noConversion"/>
  </si>
  <si>
    <t>Superuser 계정의 활동 Log에 대해 Monitoring수행 여부를 검토한다
 - SAP: SAP_ALL/NEW, T-Code: SU01 보유 권한
 - 협력포탈: MASTER 보유 권한
  1. Superuser 계정의 활동 Log에 대해 Monitoring을 수행하고 그 결과가 문서화되어 있는지 확인한다
  2. 해당 결과서가 승인권자의 승인을 득하였는지 확인한다</t>
    <phoneticPr fontId="2" type="noConversion"/>
  </si>
  <si>
    <t>시스템 설정 내역</t>
    <phoneticPr fontId="2" type="noConversion"/>
  </si>
  <si>
    <t>접근권한 요청서</t>
    <phoneticPr fontId="2" type="noConversion"/>
  </si>
  <si>
    <t>[SAP(S-ERP/CRM)]
 - 검토기간 내 신규 부여된 사용자-권한 List(T-Code:SUIM, 권한 시작일이 검토기간 내에 있는 데이터)
[협력포탈]</t>
    <phoneticPr fontId="2" type="noConversion"/>
  </si>
  <si>
    <t xml:space="preserve"> - 검토기간 내 신규 부여된 사용자-권한 List(T-Code:SUIM, 권한 시작일이 검토기간 내에 있는 데이터)</t>
    <phoneticPr fontId="2" type="noConversion"/>
  </si>
  <si>
    <t>당기 신규 생성 계정에서 IT책임자(혁신인프라그룹장)의 계정 생성 이전 승인 완료 여부를 검토한다
  1. 모집단에서 샘플을 추출한다.
  2. IT책임자의 승인 여부를 확인한다.
  3. 승인 완료 후 계정 생성이 수행되었는지 확인한다
    - IT책임자 승인 일자 &lt; 계정생성 일자</t>
    <phoneticPr fontId="2" type="noConversion"/>
  </si>
  <si>
    <t>아래 방법을 사용하여 조회된 결과 중 검토 기간내 생성된 계정
[OS(Unix/Linux 계열)]
 - find / -name ".profile" -exec ls -al {} \; 명령어 사용 후 조회된 결과
[OS(Windows 계열)]
 - dir /ah /s /tc ntuser.dat 명령어 사용 후 조회된 결과
[DB(Oracle)]
 - dba_users 테이블 데이터
[DB(MS-SQL)]
 - sys.database_principals 테이블 데이터</t>
    <phoneticPr fontId="2" type="noConversion"/>
  </si>
  <si>
    <t>서버(OS/DB)의 신규 계정 생성시 계정 생성 요청서/승인 완료 여부를 검토한다.
  1. 모집단에서 샘플을 추출한다.
  2. 신규 생성된 계정에 대해 계정생성 요청 여부와 승인 여부를 확인한다
  3. 계정 생성 요청서 작성/승인 완료 후 계정 생성이 수행되었는지 확인한다
    - 계정 생성 요청/승인 일자 &lt; 계정 생성 일자</t>
    <phoneticPr fontId="2" type="noConversion"/>
  </si>
  <si>
    <t>서버(OS/DB)의 신규 계정 생성시 고객사 합의 완료 여부를 검토한다
  1. 모집단에서 샘플을 추출한다
  2. 신규 생성된 계정에 대해 고객사 합의 여부를 확인한다
  3. 합의 완료 후 계정 생성이 수행되었는지 확인한다
    - 고객사 합의 일자 &lt; 계정 생성 일자</t>
    <phoneticPr fontId="2" type="noConversion"/>
  </si>
  <si>
    <t>아래 방법을 사용하여 조회된 결과 중 검토 기간내 추가된 IP
[OS]
 - 접근제어 Tool(시큐브 토스)에 등록된 접근 허용 IP
[DB]
 - SQLNET.ora에 등록된 접근 허용 IP</t>
    <phoneticPr fontId="2" type="noConversion"/>
  </si>
  <si>
    <t>서버(OS/DB) 접근권한 요청서와 승인 이력을 검토한다
  1. 모집단에서 샘플을 추출한다.
  2. 검토 기간 내 접근 허용된 IP의 요청서 작성 여부 및 부서장 승인 여부를 확인한다
  3. 요청서 작성/승인 이후 접근이 허용되었는지 확인한다
    - 접근허용 요청/승인 &lt; 접근허용</t>
    <phoneticPr fontId="2" type="noConversion"/>
  </si>
  <si>
    <t>서버(OS/DB) 접근권한 요청서와 승인 이력을 검토한다
  1. 모집단에서 샘플을 추출한다.
  2. 검토 기간 내 접근 허용된 IP의 시스템 그룹장 합의 여부를 확인한다
  3. 합의 완료 이후 접근이 허용되었는지 확인한다
    - 접근허용 합의 &lt; 접근허용</t>
    <phoneticPr fontId="2" type="noConversion"/>
  </si>
  <si>
    <t>서버(OS/DB) 접근권한 요청서와 승인 이력을 검토한다
  1. 모집단에서 샘플을 추출한다.
  2. 검토 기간 내 접근 허용된 IP의 혁신인프라그룹장 합의 여부를 확인한다
  3. 합의 완료 이후 접근이 허용되었는지 확인한다
    - 접근허용 합의 &lt; 접근허용</t>
    <phoneticPr fontId="2" type="noConversion"/>
  </si>
  <si>
    <t>당기 부서이동자 중 권한이 회수되지 않은 인원 List(보유한 권한의 시작일 &lt; 부서이동일)</t>
    <phoneticPr fontId="2" type="noConversion"/>
  </si>
  <si>
    <t>프로그램 변경 시 변경 요청서 작성/승인 완료 여부를 검토한다
  1. 모집단에서 샘플을 추출한다.
  2. 추출된 샘플의 변경요청서 작성 여부와 부서장 승인 여부를 확인한다.
  3. 변경요청서 작성/승인 완료 후 이관이 수행되었는지 확인한다
    - 변경 요청/승인 일자 &lt; 이관일자</t>
    <phoneticPr fontId="2" type="noConversion"/>
  </si>
  <si>
    <t>Application 권한 유지에 대해 아래와 같이 검토한다
  1. 모집단에서 샘플을 추출한다.
  2. 추출된 샘플의 권한 유지 요청서 작성 여부와 부서장의 승인 여부를 확인한다
  3. 부서이동일 이전에 권한유지 요청 및 승인이 완료되었는지 확인한다
    - 권한회수 요청/승인 일자 &lt; 부서이동일</t>
    <phoneticPr fontId="2" type="noConversion"/>
  </si>
  <si>
    <t>변경요청서</t>
    <phoneticPr fontId="2" type="noConversion"/>
  </si>
  <si>
    <t>변경요청서</t>
    <phoneticPr fontId="2" type="noConversion"/>
  </si>
  <si>
    <t>신규 권한 부여 시 IT담당자(혁신인프라그룹) 합의 완료 여부를 검토한다
  1. 모집단에서 샘플을 추출한다.
  2. 추출된 샘플의 IT담당자의 합의 여부를 확인한다.
  3. 합의 완료 후 권한 부여가 수행되었는지 확인한다
    - IT담당자 합의 일자 &lt; 권한부여 일자</t>
    <phoneticPr fontId="2" type="noConversion"/>
  </si>
  <si>
    <t>신규 권한 부여 시 권한 요청서 작성/승인 완료 여부를 검토한다
  1. 모집단에서 샘플을 추출한다.
  2. 추출된 샘플의 권한 요청서 작성 여부와 부서장 승인 여부를 확인한다.
  3. 권한 요청 및 승인 완료 후 권한 부여가 수행되었는지 확인한다
    - 권한 요청서 작성/승인 일자 &lt; 권한부여 일자</t>
    <phoneticPr fontId="2" type="noConversion"/>
  </si>
  <si>
    <t>검토기간 내 Superuser Monitoring 결과서</t>
    <phoneticPr fontId="2" type="noConversion"/>
  </si>
  <si>
    <t>프로그램 변경 시 IT책임자(혁신인프라그룹장) 승인 완료 여부를 검토한다
  1. 모집단에서 샘플을 추출한다.
  2. 추출된 샘플의 IT 책임자 승인 여부를 확인한다.
  3. IT책임자 승인이 완료 후 이관이 수행되었는지 확인한다
    - IT책임자 승인 일자 &lt; 이관일자</t>
    <phoneticPr fontId="2" type="noConversion"/>
  </si>
  <si>
    <t>프로그램 변경시 개발자에 의한 단위 테스트 완료 여부를 검토한다
  1. 모집단에서 샘플을 추출한다
  2. 추출된 샘플의 단위 테스트 결과서 작성 여부를 확인한다
  3. 단위 테스트 완료 후 이관이 수행되었는지 확인한다
    - 단위 테스트 일자 &lt; 이관 일자</t>
    <phoneticPr fontId="2" type="noConversion"/>
  </si>
  <si>
    <t>프로그램 변경시 요청자에 의한 사용자 인수 테스트 완료 여부를 검토한다.
  1. 모집단에서 샘플을 추출한다
  2. 추출된 샘플의 사용자 인수 테스트 결과서 작성 여부를 확인한다
  3. 사용자 인수 테스트 완료 후 이관이 수행되었는지 확인한다
    - 사용자 인수 테스트 일자 &lt; 이관 일자</t>
    <phoneticPr fontId="2" type="noConversion"/>
  </si>
  <si>
    <t>프로그램 변경시 이관 요청서 작성/승인 완료 여부를 검토한다
  1. 모집단에서 샘플을 추출한다
  2. 추출된 샘플의 이관요청서 작성 여부 승인 여부를 확인한다
  3. 이관 승인 완료 후 이관이 수행되었는지 확인한다
    - 이관 요청 작성/승인 일자&lt;이관일자</t>
    <phoneticPr fontId="2" type="noConversion"/>
  </si>
  <si>
    <t>이관요청서</t>
    <phoneticPr fontId="2" type="noConversion"/>
  </si>
  <si>
    <t>프로그램 변경시 ERP담당자(혁신인프라그룹)의 이관 합의 완료 여부를 검토한다
  1. 모집단에서 샘플을 추출한다
  2. 출출된 샘플의 ERP담당자(혁신인프라그룹) 합의 여부를 확인한다
  3. 이관 합의 이후 이관이 수행되었는지 확인한다
    - 이관 합의 일자 &lt; 이관 일자</t>
    <phoneticPr fontId="2" type="noConversion"/>
  </si>
  <si>
    <t>이관권한 보유자 List와 개발 담당자 List
SAP(S-ERP/CRM)
  - T-Code: STMS 권한 보유자
  - SOLMAN 사용자
  - CTS Release List(E070)</t>
    <phoneticPr fontId="2" type="noConversion"/>
  </si>
  <si>
    <t>데이터 변경 시 요청서 작성 및 부서장의 승인 완료 여부를 검토한다
  1. 모집단에서 샘플을 추출한다
  2. 추출된 샘플의 데이터 변경 요청서 작성 여부와 부서장 승인 여부를 확인한다
  3. 변경 요청서 작성 및 승인 완료 후 데이터 변경이 수행되었는지 확인한다
    - 변경요청서 작성/승인 일자 &lt; 데이터 변경 일자</t>
    <phoneticPr fontId="2" type="noConversion"/>
  </si>
  <si>
    <t>데이터 변경 시 영향도 검토가 가능한 제3자의 합의 완료 여부를 검토한다
  1. 모집단에서 샘플을 추출한다
  2. 추출된 샘플의 제3자 합의 여부를 확인한다
  3. 합의 완료 이후 데이터 변경이 수행되었는지 확인한다
    - 합의 일자 &lt; 데이터 변경 일자</t>
    <phoneticPr fontId="2" type="noConversion"/>
  </si>
  <si>
    <t>데이터 변경에 대한 Monitoring 결과서 내역과 승인 이력의 존재 여부를 검토한다
  1. 모집단에서 샘플을 추출한다
  2. 데이터 직접 변경이 Monitoring 결과서에 모두 포함되었는지 확인한다
  3. 샘플의 Monitoring 결과서와 승인 이력이 존재하는지 확인한다</t>
    <phoneticPr fontId="2" type="noConversion"/>
  </si>
  <si>
    <t>아래 명령어(테이블 쿼리)를 이용하여 실행(추출)된 결과 중 검토기간 내의 데이터
[SAP(S-ERP/CRM)]
 - PATCHHIST 테이블 데이터
[OS(HP Unix)]
 - swlist -l patch -a install date
[OS(IBM AIX)]
 - lslpp -h
[DB(Oracle)]
 - dba_registry_history 테이블 데이터</t>
    <phoneticPr fontId="2" type="noConversion"/>
  </si>
  <si>
    <t>구축된 시스템의 타당검 검토 및 부서장 승인 이력의 존재 여부를 검토한다
  1. 모집단에서 샘플을 추출한다
  2. 추출된 샘플건의 타당성 검토 문서가 작성되었는지 확인한다
  3. 타당성 검토 문서가 부서장(혁신인프라그룹장)의 승인을 득하였는지 확인한다</t>
    <phoneticPr fontId="2" type="noConversion"/>
  </si>
  <si>
    <t>시스템 구축 및 사용자 교육 계획이 수립되고 부서장(혁신인프라그룹장)의 승인 완료 여부를 검토한다
  1. 모집단에서 샘플을 추출한다
  2. 추출된 샘플건의 사용자 교육 계획서를 확인한다
  3. 교육 계획서의 부서장(혁신인프라그룹장)의 승인 여부를 확인한다</t>
    <phoneticPr fontId="2" type="noConversion"/>
  </si>
  <si>
    <t>Batch 등록(변경)시 등록(변경) 요청서 작성 및 승인 완료 여부를 검토한다
  1. 모집단에서 샘플을 추출한다
  2. 추출된 샘플건의 등록(변경) 요청서의 작성 여부 및 승인 여부를 확인한다
  3. 등록(변경) 요청서 작성 및 승인 완료 후 Batch 등록(변경)이 수행되었음을 확인한다
    - 요청/승인 일자 &lt; 등록 일자</t>
    <phoneticPr fontId="2" type="noConversion"/>
  </si>
  <si>
    <t>Batch 등록(변경)시 ERP모듈담당자(삼성SDS 기술지원그룹 S-ERP팀) 합의 완료 여부를 검토한다
  1. 모집단에서 샘플을 추출한다
  2. 추출된 샘플건의 ERP모듈담당자(삼성SDS S-ERP팀 기술지원그룹) 합의 여부를 확인한다
  3. 합의 완료 후 Batch 등록(변경)이 수행되었음을 확인한다
    - 합의 일자 &lt; 등록 일자</t>
    <phoneticPr fontId="2" type="noConversion"/>
  </si>
  <si>
    <t>백업 및 소산 결과는 월간운영보고서에 포함되며 IT운영팀 승인권자의 승인을 득한다</t>
    <phoneticPr fontId="2" type="noConversion"/>
  </si>
  <si>
    <t>월간운영 현황 보고</t>
    <phoneticPr fontId="2" type="noConversion"/>
  </si>
  <si>
    <t>월간운영 현황 보고</t>
    <phoneticPr fontId="2" type="noConversion"/>
  </si>
  <si>
    <t>시스템그룹에서 작성하는 월간운영 현황 보고 문서에 백업 및 소산 내역의 작성 여부와 승인 여부를 검토한다
 1. 모집단에서 샘플을 추출한다
 2. 추출된 샘플의 백업 및 소산 결과가 정책서에 명시된 내용과 일치하는지 확인한다
 3. 월간운영 현황 보고의 시스템 그룹장 승인 여부를 확인한다</t>
    <phoneticPr fontId="2" type="noConversion"/>
  </si>
  <si>
    <t>장애대응과 재해복구를 위한 모의훈련이 연 1회 계획되어야 하며 계획서 및 결과서가 작성되고 승인된다</t>
    <phoneticPr fontId="2" type="noConversion"/>
  </si>
  <si>
    <t>장애대응/재해복구 모의훈련은 평가 대상 기간 중 수행된 모의훈련 계획서 및 결과서 내용을 검토한다
 1. 장애대응/재해복구 모의훈련 결과서가 적절한 승인권자의 승인을 득하였는지 확인한다
    - S-ERP: S-ERP팀 시스템그룹장
    - CRM/협력포탈: CI그룹장</t>
    <phoneticPr fontId="2" type="noConversion"/>
  </si>
  <si>
    <t>패스워드 설정 내역을 검토하여 정책서와 상이한 부분이 존재하는지 확인한다
[Knox(SSO)]
프로그램 Source의 Logic을 확인하고 패스워드 변경시 오류 패스워드(8자리 이하, 복잡성 미준수 등)를 입력하여 패스워드 변경이 안되는 Negative Test를 수행한다
[SAP(S-ERP/CRM)]
 - T-Code:SE38에서 RSPARAM을 조회하여 패스워드 설정사항을 확인함
  .login/min_password_lng: 최소자리
  .login/min_password_special: 특수문자
  .login/min_letters: 문자
  .login/min_digit: 숫자
[협력포탈]
협력포탈 시스템은 SSO로 접속하며 자체 Log-in 기능이 없으므로 별도의 패스워드 확인을 수행하지 않고 Knox 패스워드 설정사항을 결과로 사용한다</t>
    <phoneticPr fontId="2" type="noConversion"/>
  </si>
  <si>
    <t>Application 패스워드</t>
    <phoneticPr fontId="2" type="noConversion"/>
  </si>
  <si>
    <t>서버(OS/DB) 패스워드</t>
    <phoneticPr fontId="2" type="noConversion"/>
  </si>
  <si>
    <t>부적절한 인원이 데이터 센터에 출입하여 회사 정보 자산이 유출될 위험</t>
    <phoneticPr fontId="2" type="noConversion"/>
  </si>
  <si>
    <t>사용자에게 부적절한 권한이 부여되어 정보자산 유출 및 재무정보가 왜곡될 위험</t>
    <phoneticPr fontId="2" type="noConversion"/>
  </si>
  <si>
    <t>패스워드 유출로 비인가자가 시스템에 접근하여 정보자산 유출 및 재무정보가 왜곡될 위험</t>
    <phoneticPr fontId="2" type="noConversion"/>
  </si>
  <si>
    <t>부적절한 사용자에게 계정이 생성되어 정보자산 유출 및 재무정보가 왜곡될 위험</t>
    <phoneticPr fontId="2" type="noConversion"/>
  </si>
  <si>
    <t>비인가자가 서버에 접근하여 정보자산이 유출될 위험</t>
    <phoneticPr fontId="2" type="noConversion"/>
  </si>
  <si>
    <t>비인가자가 Superuser 계정을 사용하여 임의의 계정생성/권한부여가 이루어져 정보자산의 유출 및 재무제표가 왜곡될 위험</t>
    <phoneticPr fontId="2" type="noConversion"/>
  </si>
  <si>
    <t>비인가된 사용자의 시스템 접근으로 인해 회사의 정보자산 유출 및 재무정보가 왜곡될 위험</t>
    <phoneticPr fontId="2" type="noConversion"/>
  </si>
  <si>
    <t>권한회수가 적시에 이루어지지 않아 회사의 정보자산의 유출 및 재무정보가 왜곡될 위험</t>
    <phoneticPr fontId="2" type="noConversion"/>
  </si>
  <si>
    <t>부적절한 권한 유지로 회사의 정보자산 유출 및 재무정보가 왜곡될 위험</t>
    <phoneticPr fontId="2" type="noConversion"/>
  </si>
  <si>
    <t>부적절한 프로그램 변경으로 재무제표가 왜곡될 위험</t>
    <phoneticPr fontId="2" type="noConversion"/>
  </si>
  <si>
    <t>요청사항과는 다른 프로그램 변경으로 재무제표가 왜곡될 위험</t>
    <phoneticPr fontId="2" type="noConversion"/>
  </si>
  <si>
    <t>요청사항과는 다른 프로그램 이관으로 재무제표가 왜곡될 위험</t>
    <phoneticPr fontId="2" type="noConversion"/>
  </si>
  <si>
    <t>부적절한 데이터 변경으로 재무제표가 왜곡될 위험</t>
    <phoneticPr fontId="2" type="noConversion"/>
  </si>
  <si>
    <t>데이터 변경이 다른 데이터에 부정적인 영향을 미쳐 재무제표가 왜곡될 위험</t>
    <phoneticPr fontId="2" type="noConversion"/>
  </si>
  <si>
    <t>비인가자에 의한 데이터 변경으로 재무제표가 왜곡될 위험</t>
    <phoneticPr fontId="2" type="noConversion"/>
  </si>
  <si>
    <t>IT01</t>
  </si>
  <si>
    <t>IT02</t>
  </si>
  <si>
    <t>IT03</t>
  </si>
  <si>
    <t>IT04</t>
  </si>
  <si>
    <t>IT05</t>
  </si>
  <si>
    <t>IT06</t>
  </si>
  <si>
    <t>IT07</t>
  </si>
  <si>
    <t>IT08</t>
  </si>
  <si>
    <t>IT09</t>
  </si>
  <si>
    <t>IT10</t>
  </si>
  <si>
    <t>IT11</t>
  </si>
  <si>
    <t>IT12</t>
  </si>
  <si>
    <t>IT13</t>
  </si>
  <si>
    <t>IT14</t>
  </si>
  <si>
    <t>IT01.R01</t>
    <phoneticPr fontId="2" type="noConversion"/>
  </si>
  <si>
    <t>IT01.R01</t>
    <phoneticPr fontId="2" type="noConversion"/>
  </si>
  <si>
    <t>IT01.R02</t>
    <phoneticPr fontId="2" type="noConversion"/>
  </si>
  <si>
    <t>IT02.R01</t>
    <phoneticPr fontId="2" type="noConversion"/>
  </si>
  <si>
    <t>IT02.R02</t>
    <phoneticPr fontId="2" type="noConversion"/>
  </si>
  <si>
    <t>IT02.R03</t>
    <phoneticPr fontId="2" type="noConversion"/>
  </si>
  <si>
    <t>IT02.R03</t>
    <phoneticPr fontId="2" type="noConversion"/>
  </si>
  <si>
    <t>IT03.R01</t>
    <phoneticPr fontId="2" type="noConversion"/>
  </si>
  <si>
    <t>IT03.R01</t>
    <phoneticPr fontId="2" type="noConversion"/>
  </si>
  <si>
    <t>IT03.R02</t>
    <phoneticPr fontId="2" type="noConversion"/>
  </si>
  <si>
    <t>IT03.R03</t>
    <phoneticPr fontId="2" type="noConversion"/>
  </si>
  <si>
    <t>IT03.R03</t>
    <phoneticPr fontId="2" type="noConversion"/>
  </si>
  <si>
    <t>공통</t>
    <phoneticPr fontId="2" type="noConversion"/>
  </si>
  <si>
    <t>IT04.R01</t>
    <phoneticPr fontId="2" type="noConversion"/>
  </si>
  <si>
    <t>IT04.R02</t>
    <phoneticPr fontId="2" type="noConversion"/>
  </si>
  <si>
    <t>IT05.R01</t>
    <phoneticPr fontId="2" type="noConversion"/>
  </si>
  <si>
    <t>IT05.R01</t>
    <phoneticPr fontId="2" type="noConversion"/>
  </si>
  <si>
    <t>IT06.R01</t>
    <phoneticPr fontId="2" type="noConversion"/>
  </si>
  <si>
    <t>IT06.R02</t>
    <phoneticPr fontId="2" type="noConversion"/>
  </si>
  <si>
    <t>IT07.R01</t>
    <phoneticPr fontId="2" type="noConversion"/>
  </si>
  <si>
    <t>IT08.R01</t>
    <phoneticPr fontId="2" type="noConversion"/>
  </si>
  <si>
    <t>IT09.R01</t>
    <phoneticPr fontId="2" type="noConversion"/>
  </si>
  <si>
    <t>IT09.R01</t>
    <phoneticPr fontId="2" type="noConversion"/>
  </si>
  <si>
    <t>IT09.R02</t>
    <phoneticPr fontId="2" type="noConversion"/>
  </si>
  <si>
    <t>IT09.R02</t>
    <phoneticPr fontId="2" type="noConversion"/>
  </si>
  <si>
    <t>IT09.R03</t>
    <phoneticPr fontId="2" type="noConversion"/>
  </si>
  <si>
    <t>IT09.R03</t>
    <phoneticPr fontId="2" type="noConversion"/>
  </si>
  <si>
    <t>IT09.R04</t>
    <phoneticPr fontId="2" type="noConversion"/>
  </si>
  <si>
    <t>IT10.R01</t>
    <phoneticPr fontId="2" type="noConversion"/>
  </si>
  <si>
    <t>IT10.R02</t>
    <phoneticPr fontId="2" type="noConversion"/>
  </si>
  <si>
    <t>IT10.R03</t>
    <phoneticPr fontId="2" type="noConversion"/>
  </si>
  <si>
    <t>IT10.R04</t>
    <phoneticPr fontId="2" type="noConversion"/>
  </si>
  <si>
    <t>IT11.R01</t>
    <phoneticPr fontId="2" type="noConversion"/>
  </si>
  <si>
    <t>IT11.R01</t>
    <phoneticPr fontId="2" type="noConversion"/>
  </si>
  <si>
    <t>IT11.R02</t>
    <phoneticPr fontId="2" type="noConversion"/>
  </si>
  <si>
    <t>IT12.R01</t>
    <phoneticPr fontId="2" type="noConversion"/>
  </si>
  <si>
    <t>IT12.R02</t>
    <phoneticPr fontId="2" type="noConversion"/>
  </si>
  <si>
    <t>IT12.R03</t>
    <phoneticPr fontId="2" type="noConversion"/>
  </si>
  <si>
    <t>IT12.R04</t>
    <phoneticPr fontId="2" type="noConversion"/>
  </si>
  <si>
    <t>IT13.R01</t>
    <phoneticPr fontId="2" type="noConversion"/>
  </si>
  <si>
    <t>IT13.R02</t>
    <phoneticPr fontId="2" type="noConversion"/>
  </si>
  <si>
    <t>IT13.R03</t>
    <phoneticPr fontId="2" type="noConversion"/>
  </si>
  <si>
    <t>IT14.R01</t>
    <phoneticPr fontId="2" type="noConversion"/>
  </si>
  <si>
    <t>IT01.R01.C01</t>
    <phoneticPr fontId="2" type="noConversion"/>
  </si>
  <si>
    <t>IT01.R01.C02</t>
    <phoneticPr fontId="2" type="noConversion"/>
  </si>
  <si>
    <t>IT01.R01.C03</t>
    <phoneticPr fontId="2" type="noConversion"/>
  </si>
  <si>
    <t>IT01.R02.C01</t>
    <phoneticPr fontId="2" type="noConversion"/>
  </si>
  <si>
    <t>IT02.R01.C01</t>
    <phoneticPr fontId="2" type="noConversion"/>
  </si>
  <si>
    <t>IT02.R01.C02</t>
    <phoneticPr fontId="2" type="noConversion"/>
  </si>
  <si>
    <t>IT02.R02.C01</t>
    <phoneticPr fontId="2" type="noConversion"/>
  </si>
  <si>
    <t>IT02.R03.C01</t>
    <phoneticPr fontId="2" type="noConversion"/>
  </si>
  <si>
    <t>IT02.R03.C02</t>
    <phoneticPr fontId="2" type="noConversion"/>
  </si>
  <si>
    <t>IT03.R01.C01</t>
    <phoneticPr fontId="2" type="noConversion"/>
  </si>
  <si>
    <t>IT03.R01.C02</t>
    <phoneticPr fontId="2" type="noConversion"/>
  </si>
  <si>
    <t>IT03.R02.C01</t>
    <phoneticPr fontId="2" type="noConversion"/>
  </si>
  <si>
    <t>IT03.R03.C01</t>
    <phoneticPr fontId="2" type="noConversion"/>
  </si>
  <si>
    <t>IT03.R03.C02</t>
    <phoneticPr fontId="2" type="noConversion"/>
  </si>
  <si>
    <t>IT04.R01.C01</t>
    <phoneticPr fontId="2" type="noConversion"/>
  </si>
  <si>
    <t>IT04.R01.C02</t>
    <phoneticPr fontId="2" type="noConversion"/>
  </si>
  <si>
    <t>IT04.R02.C01</t>
    <phoneticPr fontId="2" type="noConversion"/>
  </si>
  <si>
    <t>IT05.R01.C01</t>
    <phoneticPr fontId="2" type="noConversion"/>
  </si>
  <si>
    <t>IT05.R01.C02</t>
    <phoneticPr fontId="2" type="noConversion"/>
  </si>
  <si>
    <t>IT05.R01.C03</t>
    <phoneticPr fontId="2" type="noConversion"/>
  </si>
  <si>
    <t>IT06.R01.C01</t>
    <phoneticPr fontId="2" type="noConversion"/>
  </si>
  <si>
    <t>IT06.R02.C01</t>
    <phoneticPr fontId="2" type="noConversion"/>
  </si>
  <si>
    <t>IT07.R01.C01</t>
    <phoneticPr fontId="2" type="noConversion"/>
  </si>
  <si>
    <t>IT08.R01.C01</t>
    <phoneticPr fontId="2" type="noConversion"/>
  </si>
  <si>
    <t>IT09.R01.C01</t>
    <phoneticPr fontId="2" type="noConversion"/>
  </si>
  <si>
    <t>IT09.R01.C02</t>
    <phoneticPr fontId="2" type="noConversion"/>
  </si>
  <si>
    <t>IT09.R02.C01</t>
    <phoneticPr fontId="2" type="noConversion"/>
  </si>
  <si>
    <t>IT09.R02.C02</t>
    <phoneticPr fontId="2" type="noConversion"/>
  </si>
  <si>
    <t>IT09.R03.C01</t>
    <phoneticPr fontId="2" type="noConversion"/>
  </si>
  <si>
    <t>IT09.R03.C02</t>
    <phoneticPr fontId="2" type="noConversion"/>
  </si>
  <si>
    <t>IT09.R04.C01</t>
    <phoneticPr fontId="2" type="noConversion"/>
  </si>
  <si>
    <t>IT10.R01.C01</t>
    <phoneticPr fontId="2" type="noConversion"/>
  </si>
  <si>
    <t>IT10.R02.C01</t>
    <phoneticPr fontId="2" type="noConversion"/>
  </si>
  <si>
    <t>IT10.R03.C01</t>
    <phoneticPr fontId="2" type="noConversion"/>
  </si>
  <si>
    <t>IT10.R04.C01</t>
    <phoneticPr fontId="2" type="noConversion"/>
  </si>
  <si>
    <t>IT11.R01.C01</t>
    <phoneticPr fontId="2" type="noConversion"/>
  </si>
  <si>
    <t>IT11.R01.C02</t>
    <phoneticPr fontId="2" type="noConversion"/>
  </si>
  <si>
    <t>IT11.R02.C01</t>
    <phoneticPr fontId="2" type="noConversion"/>
  </si>
  <si>
    <t>IT12.R01.C01</t>
    <phoneticPr fontId="2" type="noConversion"/>
  </si>
  <si>
    <t>IT12.R02.C01</t>
    <phoneticPr fontId="2" type="noConversion"/>
  </si>
  <si>
    <t>IT12.R03.C01</t>
    <phoneticPr fontId="2" type="noConversion"/>
  </si>
  <si>
    <t>IT12.R04.C01</t>
    <phoneticPr fontId="2" type="noConversion"/>
  </si>
  <si>
    <t>IT13.R01.C01</t>
    <phoneticPr fontId="2" type="noConversion"/>
  </si>
  <si>
    <t>IT13.R02.C01</t>
    <phoneticPr fontId="2" type="noConversion"/>
  </si>
  <si>
    <t>IT13.R03.C01</t>
    <phoneticPr fontId="2" type="noConversion"/>
  </si>
  <si>
    <t>IT14.R01.C01</t>
    <phoneticPr fontId="2" type="noConversion"/>
  </si>
  <si>
    <t>IT14.R01.C02</t>
    <phoneticPr fontId="2" type="noConversion"/>
  </si>
  <si>
    <t>서버담당자의 데이터 센터 접근제한</t>
    <phoneticPr fontId="2" type="noConversion"/>
  </si>
  <si>
    <t>외부인의 데이터 센터 접근제한</t>
    <phoneticPr fontId="2" type="noConversion"/>
  </si>
  <si>
    <t>부적절한 프로그램 변경으로 재무제표가 왜곡될 위험</t>
    <phoneticPr fontId="2" type="noConversion"/>
  </si>
  <si>
    <t>개발자에 의한 임의의 프로그램 이관으로 정보자산의 유출 또는 재무제표가 왜곡될 위험</t>
    <phoneticPr fontId="2" type="noConversion"/>
  </si>
  <si>
    <t>구성원들의 정보보안 인식 결여로 정보자산이 유출될 위험</t>
    <phoneticPr fontId="2" type="noConversion"/>
  </si>
  <si>
    <t>S-ERP/CRM</t>
    <phoneticPr fontId="2" type="noConversion"/>
  </si>
  <si>
    <t>IT09.R04.C02</t>
    <phoneticPr fontId="2" type="noConversion"/>
  </si>
  <si>
    <t>개발/운영 환경 분리</t>
    <phoneticPr fontId="2" type="noConversion"/>
  </si>
  <si>
    <t>개발을 위한 시스템과 운영을 위한 시스템은 물리/논리적으로 분리되어 있다</t>
    <phoneticPr fontId="2" type="noConversion"/>
  </si>
  <si>
    <t>개발과 운영 환경이 물리/논리적으로 분리되어 있으며 운영 환경에서는 개발 불가 설정을 검토한다
  1. 시스템이 개발/품질/운영으로 분리되어 있음을 확인한다
  2. T-Code:L SCC4의 운영 Client 속성이 No changes allowed로 되어 있는지 확인한다</t>
    <phoneticPr fontId="2" type="noConversion"/>
  </si>
  <si>
    <t>(검토기간 내) 변경된 절차서(정보보안 정책, 장애대응 절차서, 재해복구 절차서, 백업 절차서)</t>
    <phoneticPr fontId="2" type="noConversion"/>
  </si>
  <si>
    <t>1. 정보보안 정책, 장애대응, 재해복구, 백업 정책은 주기적으로 개정되며 책임자의 승인을 득한다
2. 백업은 주기적으로 수행(OS는 월단위 Full Backup, DB는 일단위 Full Backup)되며 수원, 과천, 상암 Data Center에 소산된다
3. 재해복구/장애관리 모의 훈련은 연간 1회 이상 수행되며 매년 계획 수립시 대상과 테스트(훈련) 방법/일정을 선정하고 수행된다</t>
    <phoneticPr fontId="2" type="noConversion"/>
  </si>
  <si>
    <t>정보보안 정책, 장애대응 절차서, 재해복구 절차서, 백업 절차서 개정 시 책임자의 승인을 득한다</t>
    <phoneticPr fontId="2" type="noConversion"/>
  </si>
  <si>
    <t>혁신인프라그룹</t>
    <phoneticPr fontId="2" type="noConversion"/>
  </si>
  <si>
    <t>절차서(정보보안 정책, 장애대응 절차서, 재해복구 절차서, 백업 절차서) 변경시 승인권자의 승인 여부를 검토한다
 1. 모집단에서 샘플을 추출한다
 2. 각 절차서의 제/개정시 승인절차(정보보안의 경우 1차 승인은 인사팀장, 2차 승인은 대표이사)에 따라 승인의 완료 여부를 확인한다</t>
    <phoneticPr fontId="2" type="noConversion"/>
  </si>
  <si>
    <t>절차사(정보보안 정책, 장애대응 절차서, 재해복구 절차서, 백업 절차서)</t>
    <phoneticPr fontId="2" type="noConversion"/>
  </si>
  <si>
    <t>Batch 오류 건에 대해 일일 업무점검 시스템의 등록 여부를 검토한다
  1. 모집단에서 샘플을 추출한다
  2. 샘플건의 일일 업무점검 시스템(ITRM) 등록 여부를 확인한다</t>
    <phoneticPr fontId="2" type="noConversion"/>
  </si>
  <si>
    <t>월간 운영 보고서에 Batch 오류 건이 작성되어 있는지 검토한다
  1. 모집단(Batch 오류건)에서 샘플을 추출한다
  2. 추출된 샘플건의 월간 운영 보고서 포함 여부를 확인한다
  3. 월간 운영 보고서가 승인권자(삼성SDS S-ERP팀 기술지원그룹장)의 승인 여부를 확인한다</t>
    <phoneticPr fontId="2" type="noConversion"/>
  </si>
  <si>
    <t>임의의 권한이 부여되어 정보자산 유출 및 재무정보가 왜곡될 위험</t>
    <phoneticPr fontId="2" type="noConversion"/>
  </si>
  <si>
    <t>프로그램 개발(시스템 구축) 절차는 아래와 같음.
  1. 신규 시스템 도입에 대한 타당성 검토를 수행하고 부서장(혁신인프라그룹장)의 승인을 득함
  2. 시스템 구매/구축에 대한 결정 및 비용 품의서를 작성하고 부서장(혁신인프라그룹장)의 승인을 득함
  3. 협력업체에게 RFP를 발송하고 입찰업체 평가를 수행함
  4. 정성/정략적 기준에 따라 업체를 선정함
  5. 계약서의 법적 검토 수행 후 계약을 품의하고 부서장(혁신인프라그룹장)의 승인을 득한
  6. 요구사항 정의서에 따른 개발(시스템 구축)을 진행함
  7. 테스트(단위테스트, CRP테스트, EP테스트, 사용자인수테스트 등) 시나리오과 결과서를 작성함
  8. 운영환경으로의 이관을 요청하고 부서장(혁신인프라그룹장)의 승인을 득함
  9. 신규 시스템에 대한 사용자 교육을 수행함
  10. 검수보고서를 작성하고 부서장(혁신인프라그룹장)의 승인을 득함</t>
    <phoneticPr fontId="2" type="noConversion"/>
  </si>
  <si>
    <t>목적에 부합하지 않은 시스템으로 구축으로 회사의 자산이 유출될 위험</t>
    <phoneticPr fontId="2" type="noConversion"/>
  </si>
  <si>
    <t>프로젝트가 비효율적으로 진행되어 회사의 자산이 유출될 위험</t>
    <phoneticPr fontId="2" type="noConversion"/>
  </si>
  <si>
    <t>요구하는 기능과 다른 시스템이 개발되어 재무제표에 왜곡이 발생할 위험</t>
    <phoneticPr fontId="2" type="noConversion"/>
  </si>
  <si>
    <t>시스템 구축 후 정상 운영되지 않아 재무제표에 왜곡이 발생할 위험</t>
    <phoneticPr fontId="2" type="noConversion"/>
  </si>
  <si>
    <t>IT12.R02.C02</t>
    <phoneticPr fontId="2" type="noConversion"/>
  </si>
  <si>
    <t>타당성 검토 및 승인</t>
    <phoneticPr fontId="2" type="noConversion"/>
  </si>
  <si>
    <t>개발 방법론 적용 및 검토</t>
    <phoneticPr fontId="2" type="noConversion"/>
  </si>
  <si>
    <t>개발 계획 작성 및 검토</t>
    <phoneticPr fontId="2" type="noConversion"/>
  </si>
  <si>
    <t>요구사항 정의서 작성 및 검토</t>
    <phoneticPr fontId="2" type="noConversion"/>
  </si>
  <si>
    <t>단위 테스트 및 통합 테스트 진행</t>
    <phoneticPr fontId="2" type="noConversion"/>
  </si>
  <si>
    <t>데이터 이관 계획서 작성 및 검토</t>
    <phoneticPr fontId="2" type="noConversion"/>
  </si>
  <si>
    <t>IT12.R03.C02</t>
    <phoneticPr fontId="2" type="noConversion"/>
  </si>
  <si>
    <t>IT12.R04.C02</t>
    <phoneticPr fontId="2" type="noConversion"/>
  </si>
  <si>
    <t>IT12.R04.C03</t>
    <phoneticPr fontId="2" type="noConversion"/>
  </si>
  <si>
    <t>신규 개발될 시스템은 적절한 통제가 내제된 개발방법론을 적용하여 수행한다</t>
    <phoneticPr fontId="2" type="noConversion"/>
  </si>
  <si>
    <t>운영 환경으로의 이관(시스템 Open)시 데이터 이관 계획서를 작성하고 부서장(혁신인프라그룹장)의 승인을 득한다</t>
    <phoneticPr fontId="2" type="noConversion"/>
  </si>
  <si>
    <t>신규 도입(개발)될 시스템은 요구사항 정의서를 작성하고 부서장(혁신인프라그룹장)의 승인을 득한다</t>
    <phoneticPr fontId="2" type="noConversion"/>
  </si>
  <si>
    <t>신규 도입(개발)될 시스템은 개발 계획서를 작성하고 부서장(혁신인프라그룹장)의 승인을 득한다</t>
    <phoneticPr fontId="2" type="noConversion"/>
  </si>
  <si>
    <t>구축된 시스템에서 사용한 개발방법론의 적용 여부를 검토한다
  1. 모집단에서 샘플을 추출한다
  2. 추출된 샘플건의 개발방법론 적용 여부를 확인한다</t>
    <phoneticPr fontId="2" type="noConversion"/>
  </si>
  <si>
    <t>개발방법론</t>
    <phoneticPr fontId="2" type="noConversion"/>
  </si>
  <si>
    <t>개발계획서</t>
    <phoneticPr fontId="2" type="noConversion"/>
  </si>
  <si>
    <t>개발계획서의 작성 및 승인 여부를 검토한다
  1. 모집단에서 샘플을 추출한다
  2. 추출된 샘플건의 개발 계획서 작성 여부를 확인한다
  3. 작성된 개발 계획서의 승인 여부를 확인한다</t>
    <phoneticPr fontId="2" type="noConversion"/>
  </si>
  <si>
    <t>요구사항정의서</t>
    <phoneticPr fontId="2" type="noConversion"/>
  </si>
  <si>
    <t>요구사항정의서의 작성 및 승인 여부를 검토한다
  1. 모집단에서 샘플을 추출한다
  2. 추출된 샘플건의 요구사항 정의서 작성 여부를 확인한다
  3. 작성된 요구사항 정의서의 승인 여부를 확인한다</t>
    <phoneticPr fontId="2" type="noConversion"/>
  </si>
  <si>
    <t>시스템 구축 및 Open 시 테스트 시나리오/결과서 완료 여부를 검토한다
  1. 모집단에서 샘플을 추출한다
  2. 추출된 샘플건의 규모와 기능에 따라 테스트(단위테스트, CRP테스트, EP테스트, 통합테스트, 사용자인수테스트) 시나리오와 결과서의 작성 여부를 확인한다
  3. 테스트 완료 후 시스템 Open 되었음을 확인한다
    - 테스트 일자 &lt; 시스템 Open 일자</t>
    <phoneticPr fontId="2" type="noConversion"/>
  </si>
  <si>
    <t>데이터 이관 계획서 및 결과서</t>
    <phoneticPr fontId="2" type="noConversion"/>
  </si>
  <si>
    <t>시스템 구축 및 Open 시 데이터 이관(DC&amp;M) 계획서 및 결과서의 작성과 승인권자의 승인 여부를 검토한다
  1. 모집단에서 샘플을 추출한다
  2. 추출된 샘플건의 데이터 이관 계획서 및 결과서의 작성과 승인권자의 승인 여부를 확인한다
  3. 데이터 이관 결과서 승인 완료 후 시스템 Open 되었음을 확인한다
    - 데이터 이관 승인 일자 &lt; 시스템 Open 일자</t>
    <phoneticPr fontId="2" type="noConversion"/>
  </si>
  <si>
    <t>시스템 구축 및 Open 시 검수보고서 작성/승인 완료 여부를 검토한다
  1. 모집단에서 샘플을 추출한다
  2. 추출된 샘플건의 검수보고서 작성/승인 완료 여부를 확인한다
  3. 검수보고서 작성/승인 완료 후 시스템 Open 되었음을 확인한다
    - 검수보고서 작성/승인 일자 &lt; 시스템 Open 일자</t>
    <phoneticPr fontId="2" type="noConversion"/>
  </si>
  <si>
    <t>공통</t>
    <phoneticPr fontId="2" type="noConversion"/>
  </si>
  <si>
    <t>시스템 구축 후 정상 운영되지 않아 재무제표에 왜곡이 발생할 위험</t>
    <phoneticPr fontId="2" type="noConversion"/>
  </si>
  <si>
    <t>수동</t>
    <phoneticPr fontId="2" type="noConversion"/>
  </si>
  <si>
    <t>예방</t>
    <phoneticPr fontId="2" type="noConversion"/>
  </si>
  <si>
    <t>부적절한 등록(변경) 요청으로 재무제표에 왜곡이 발생할 위험</t>
    <phoneticPr fontId="2" type="noConversion"/>
  </si>
  <si>
    <t>비인가자에 의해 Batch 등록(변경)이 이루어져 재무제표에 왜곡이 발생할 위험</t>
    <phoneticPr fontId="2" type="noConversion"/>
  </si>
  <si>
    <t>아래 이관 List에서 검토 기간내 이관이 수행된 내역을 추출한다
SAP(S-ERP/CRM)
 - CTS Release List(E070)
협력포탈
 - 프로그램 이관 List</t>
    <phoneticPr fontId="2" type="noConversion"/>
  </si>
  <si>
    <t>아래 이관 List에서 검토 기간내 이관이 수행된 내역을 추출한다
SAP(S-ERP/CRM)
 - CTS Release List(E070)
협력포탈
 - 프로그램 이관 List</t>
    <phoneticPr fontId="2" type="noConversion"/>
  </si>
  <si>
    <t>SAP(S-ERP/CRM)
  - T-Code: SCC4
협력포탈
  - 개발자PC의 localhost 설정 사항</t>
    <phoneticPr fontId="2" type="noConversion"/>
  </si>
  <si>
    <t>V</t>
    <phoneticPr fontId="2" type="noConversion"/>
  </si>
  <si>
    <t>V</t>
    <phoneticPr fontId="2" type="noConversion"/>
  </si>
  <si>
    <t>V</t>
    <phoneticPr fontId="2" type="noConversion"/>
  </si>
  <si>
    <t>V</t>
    <phoneticPr fontId="2" type="noConversion"/>
  </si>
  <si>
    <t>월간운영보고서, (검토기간 내)Batch 수행결과
[SAP(S-ERP/CRM)]
 - T-Code: SM37에서 Status가 'Canceled'인 데이터
[협력포탈]
 - Admin &gt; 시스템관리&gt;스케줄러 관리 화면에서 상태가 'S'가 아닌 데이터</t>
    <phoneticPr fontId="2" type="noConversion"/>
  </si>
  <si>
    <t>Batch 등록권한자, (검토기간 내)수행중인 Batch Job List
[SAP(S-ERP/CRM)]
 - T-Code: SM36 권한 보유자
 - TBTCO 테이블 periodic 컬럼이 'X'인 데이터
[협력포탈]
 - MASTER 권한 보유 계정
 - Admin &gt; 시스템관리&gt;스케줄러 관리 화면 데이터</t>
    <phoneticPr fontId="2" type="noConversion"/>
  </si>
  <si>
    <t>수행중인 Batch Job 중 검토기간 내 데이터
[SAP(S-ERP/CRM)]
 - TBTCO 테이블 periodic 컬럼이 'X'인 데이터
[협력포탈]
 - Admin &gt; 시스템관리&gt;스케줄러 관리 화면 데이터</t>
    <phoneticPr fontId="2" type="noConversion"/>
  </si>
  <si>
    <t>수행중인 Batch Job 중 검토기간 내 데이터
[SAP(S-ERP/CRM)]
 - TBTCO 테이블 periodic 컬럼이 'X'인 데이터
[협력포탈]
 - Admin &gt; 시스템관리&gt;스케줄러 관리 화면 데이터</t>
    <phoneticPr fontId="2" type="noConversion"/>
  </si>
  <si>
    <t>V</t>
    <phoneticPr fontId="2" type="noConversion"/>
  </si>
  <si>
    <t>Patch 결과서 승인</t>
    <phoneticPr fontId="2" type="noConversion"/>
  </si>
  <si>
    <t>적용하는 Patch는 품질서버에서 완료된 테스트 결과가 정기PM 결과서에 포함된다</t>
    <phoneticPr fontId="2" type="noConversion"/>
  </si>
  <si>
    <t>회사는 해킹 등 불법적인 네트워크 침투 활동을 주기적으로 모니터링하여 관리자에게 보고한다.</t>
    <phoneticPr fontId="2" type="noConversion"/>
  </si>
  <si>
    <t>비인가자가 서버에 접근하여 정보자산이 유출될 위험</t>
    <phoneticPr fontId="2" type="noConversion"/>
  </si>
  <si>
    <t>시스템에 의한 자동 계정 삭제</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</si>
</sst>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30">
    <font>
      <sz val="11"/>
      <color theme="1"/>
      <name val="맑은 고딕"/>
      <family val="2"/>
      <charset val="129"/>
      <scheme val="minor"/>
    </font>
    <font>
      <sz val="11"/>
      <name val="돋움"/>
      <family val="3"/>
      <charset val="129"/>
    </font>
    <font>
      <sz val="8"/>
      <name val="맑은 고딕"/>
      <family val="2"/>
      <charset val="129"/>
      <scheme val="minor"/>
    </font>
    <font>
      <sz val="11"/>
      <color theme="1"/>
      <name val="맑은 고딕"/>
      <family val="2"/>
      <charset val="129"/>
    </font>
    <font>
      <b/>
      <sz val="9"/>
      <color indexed="81"/>
      <name val="Tahoma"/>
      <family val="2"/>
    </font>
    <font>
      <sz val="9"/>
      <color indexed="81"/>
      <name val="Tahoma"/>
      <family val="2"/>
    </font>
    <font>
      <sz val="9"/>
      <color indexed="81"/>
      <name val="돋움"/>
      <family val="3"/>
      <charset val="129"/>
    </font>
    <font>
      <b/>
      <sz val="10"/>
      <color rgb="FF000000"/>
      <name val="맑은 고딕"/>
      <family val="3"/>
      <charset val="129"/>
    </font>
    <font>
      <b/>
      <sz val="11"/>
      <color rgb="FF000000"/>
      <name val="맑은 고딕"/>
      <family val="3"/>
      <charset val="129"/>
    </font>
    <font>
      <b/>
      <sz val="11"/>
      <color rgb="FF00B050"/>
      <name val="맑은 고딕"/>
      <family val="3"/>
      <charset val="129"/>
    </font>
    <font>
      <b/>
      <sz val="11"/>
      <color rgb="FF92D050"/>
      <name val="맑은 고딕"/>
      <family val="3"/>
      <charset val="129"/>
    </font>
    <font>
      <b/>
      <sz val="11"/>
      <color rgb="FFFFFF00"/>
      <name val="맑은 고딕"/>
      <family val="3"/>
      <charset val="129"/>
    </font>
    <font>
      <b/>
      <sz val="11"/>
      <color rgb="FFFFC000"/>
      <name val="맑은 고딕"/>
      <family val="3"/>
      <charset val="129"/>
    </font>
    <font>
      <b/>
      <sz val="11"/>
      <color rgb="FFFF0000"/>
      <name val="맑은 고딕"/>
      <family val="3"/>
      <charset val="129"/>
    </font>
    <font>
      <sz val="11"/>
      <color rgb="FF000000"/>
      <name val="맑은 고딕"/>
      <family val="3"/>
      <charset val="129"/>
    </font>
    <font>
      <sz val="10"/>
      <name val="Arial"/>
      <family val="2"/>
    </font>
    <font>
      <sz val="11"/>
      <color theme="1"/>
      <name val="맑은 고딕"/>
      <family val="2"/>
      <charset val="129"/>
      <scheme val="minor"/>
    </font>
    <font>
      <sz val="11"/>
      <color rgb="FF000000"/>
      <name val="Calibri"/>
      <family val="2"/>
    </font>
    <font>
      <sz val="11"/>
      <color theme="1"/>
      <name val="맑은 고딕"/>
      <family val="3"/>
      <charset val="129"/>
      <scheme val="minor"/>
    </font>
    <font>
      <sz val="11"/>
      <color theme="1"/>
      <name val="나눔바른고딕"/>
      <family val="2"/>
      <charset val="129"/>
    </font>
    <font>
      <b/>
      <sz val="10"/>
      <color theme="1"/>
      <name val="맑은 고딕"/>
      <family val="3"/>
      <charset val="129"/>
      <scheme val="minor"/>
    </font>
    <font>
      <b/>
      <sz val="10"/>
      <color theme="0"/>
      <name val="맑은 고딕"/>
      <family val="3"/>
      <charset val="129"/>
      <scheme val="minor"/>
    </font>
    <font>
      <sz val="10"/>
      <color theme="1"/>
      <name val="맑은 고딕"/>
      <family val="3"/>
      <charset val="129"/>
      <scheme val="minor"/>
    </font>
    <font>
      <sz val="10"/>
      <name val="맑은 고딕"/>
      <family val="3"/>
      <charset val="129"/>
      <scheme val="major"/>
    </font>
    <font>
      <b/>
      <sz val="10"/>
      <color theme="0"/>
      <name val="맑은 고딕"/>
      <family val="3"/>
      <charset val="129"/>
      <scheme val="major"/>
    </font>
    <font>
      <b/>
      <sz val="9"/>
      <color rgb="FF000000"/>
      <name val="맑은 고딕"/>
      <family val="3"/>
      <charset val="129"/>
    </font>
    <font>
      <sz val="9"/>
      <color rgb="FF000000"/>
      <name val="맑은 고딕"/>
      <family val="3"/>
      <charset val="129"/>
    </font>
    <font>
      <b/>
      <sz val="10"/>
      <color theme="1"/>
      <name val="맑은 고딕"/>
      <family val="3"/>
      <charset val="129"/>
      <scheme val="major"/>
    </font>
    <font>
      <b/>
      <sz val="10"/>
      <color rgb="FFFF0000"/>
      <name val="맑은 고딕"/>
      <family val="3"/>
      <charset val="129"/>
      <scheme val="major"/>
    </font>
    <font>
      <sz val="11"/>
      <color theme="1"/>
      <name val="맑은 고딕"/>
      <family val="3"/>
      <charset val="129"/>
      <scheme val="major"/>
    </font>
  </fonts>
  <fills count="20">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theme="0" tint="-0.249977111117893"/>
        <bgColor indexed="64"/>
      </patternFill>
    </fill>
    <fill>
      <patternFill patternType="solid">
        <fgColor theme="3" tint="-0.499984740745262"/>
        <bgColor indexed="64"/>
      </patternFill>
    </fill>
    <fill>
      <patternFill patternType="solid">
        <fgColor theme="6" tint="-0.499984740745262"/>
        <bgColor indexed="64"/>
      </patternFill>
    </fill>
    <fill>
      <patternFill patternType="solid">
        <fgColor theme="5" tint="-0.49998474074526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rgb="FFE6E6E6"/>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rgb="FF7F7F7F"/>
      </left>
      <right/>
      <top style="thick">
        <color rgb="FF7F7F7F"/>
      </top>
      <bottom/>
      <diagonal/>
    </border>
    <border>
      <left/>
      <right style="thick">
        <color rgb="FF7F7F7F"/>
      </right>
      <top style="thick">
        <color rgb="FF7F7F7F"/>
      </top>
      <bottom/>
      <diagonal/>
    </border>
    <border>
      <left style="thick">
        <color rgb="FF7F7F7F"/>
      </left>
      <right/>
      <top style="thick">
        <color rgb="FF7F7F7F"/>
      </top>
      <bottom style="thick">
        <color rgb="FF7F7F7F"/>
      </bottom>
      <diagonal/>
    </border>
    <border>
      <left/>
      <right/>
      <top style="thick">
        <color rgb="FF7F7F7F"/>
      </top>
      <bottom style="thick">
        <color rgb="FF7F7F7F"/>
      </bottom>
      <diagonal/>
    </border>
    <border>
      <left/>
      <right style="thick">
        <color rgb="FF7F7F7F"/>
      </right>
      <top style="thick">
        <color rgb="FF7F7F7F"/>
      </top>
      <bottom style="thick">
        <color rgb="FF7F7F7F"/>
      </bottom>
      <diagonal/>
    </border>
    <border>
      <left style="thick">
        <color rgb="FF7F7F7F"/>
      </left>
      <right/>
      <top/>
      <bottom style="thick">
        <color rgb="FF7F7F7F"/>
      </bottom>
      <diagonal/>
    </border>
    <border>
      <left/>
      <right style="thick">
        <color rgb="FF7F7F7F"/>
      </right>
      <top/>
      <bottom style="thick">
        <color rgb="FF7F7F7F"/>
      </bottom>
      <diagonal/>
    </border>
    <border>
      <left style="thick">
        <color rgb="FF7F7F7F"/>
      </left>
      <right style="thick">
        <color rgb="FF7F7F7F"/>
      </right>
      <top style="thick">
        <color rgb="FF7F7F7F"/>
      </top>
      <bottom style="thick">
        <color rgb="FF7F7F7F"/>
      </bottom>
      <diagonal/>
    </border>
    <border>
      <left style="thick">
        <color rgb="FF7F7F7F"/>
      </left>
      <right style="thick">
        <color rgb="FF7F7F7F"/>
      </right>
      <top style="thick">
        <color rgb="FF7F7F7F"/>
      </top>
      <bottom/>
      <diagonal/>
    </border>
    <border>
      <left style="thick">
        <color rgb="FF7F7F7F"/>
      </left>
      <right style="thick">
        <color rgb="FF7F7F7F"/>
      </right>
      <top/>
      <bottom/>
      <diagonal/>
    </border>
    <border>
      <left style="thick">
        <color rgb="FF7F7F7F"/>
      </left>
      <right style="thick">
        <color rgb="FF7F7F7F"/>
      </right>
      <top/>
      <bottom style="thick">
        <color rgb="FF7F7F7F"/>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rgb="FFB2B2B2"/>
      </left>
      <right style="medium">
        <color rgb="FFB2B2B2"/>
      </right>
      <top style="medium">
        <color rgb="FFB2B2B2"/>
      </top>
      <bottom style="medium">
        <color rgb="FFB2B2B2"/>
      </bottom>
      <diagonal/>
    </border>
    <border>
      <left style="medium">
        <color rgb="FFB2B2B2"/>
      </left>
      <right style="medium">
        <color rgb="FFB2B2B2"/>
      </right>
      <top style="medium">
        <color rgb="FFB2B2B2"/>
      </top>
      <bottom/>
      <diagonal/>
    </border>
    <border>
      <left style="medium">
        <color rgb="FFB2B2B2"/>
      </left>
      <right style="medium">
        <color rgb="FFB2B2B2"/>
      </right>
      <top/>
      <bottom style="medium">
        <color rgb="FFB2B2B2"/>
      </bottom>
      <diagonal/>
    </border>
  </borders>
  <cellStyleXfs count="15">
    <xf numFmtId="0" fontId="0" fillId="0" borderId="0">
      <alignment vertical="center"/>
    </xf>
    <xf numFmtId="0" fontId="1" fillId="0" borderId="0">
      <alignment vertical="center"/>
    </xf>
    <xf numFmtId="0" fontId="3" fillId="0" borderId="0">
      <alignment vertical="center"/>
    </xf>
    <xf numFmtId="0" fontId="1" fillId="0" borderId="0"/>
    <xf numFmtId="0" fontId="17" fillId="0" borderId="0"/>
    <xf numFmtId="0" fontId="16" fillId="0" borderId="0">
      <alignment vertical="center"/>
    </xf>
    <xf numFmtId="0" fontId="1" fillId="0" borderId="0">
      <alignment vertical="center"/>
    </xf>
    <xf numFmtId="0" fontId="16" fillId="0" borderId="0">
      <alignment vertical="center"/>
    </xf>
    <xf numFmtId="0" fontId="18" fillId="0" borderId="0">
      <alignment vertical="center"/>
    </xf>
    <xf numFmtId="0" fontId="19" fillId="0" borderId="0">
      <alignment vertical="center"/>
    </xf>
    <xf numFmtId="0" fontId="15" fillId="0" borderId="0"/>
    <xf numFmtId="0" fontId="15" fillId="0" borderId="0"/>
    <xf numFmtId="0" fontId="15" fillId="0" borderId="0"/>
    <xf numFmtId="0" fontId="16" fillId="0" borderId="0">
      <alignment vertical="center"/>
    </xf>
    <xf numFmtId="41" fontId="16" fillId="0" borderId="0" applyFont="0" applyFill="0" applyBorder="0" applyAlignment="0" applyProtection="0">
      <alignment vertical="center"/>
    </xf>
  </cellStyleXfs>
  <cellXfs count="119">
    <xf numFmtId="0" fontId="0" fillId="0" borderId="0" xfId="0">
      <alignment vertical="center"/>
    </xf>
    <xf numFmtId="0" fontId="0" fillId="0" borderId="0" xfId="0" quotePrefix="1">
      <alignment vertical="center"/>
    </xf>
    <xf numFmtId="0" fontId="9" fillId="0" borderId="11" xfId="0" applyFont="1" applyBorder="1" applyAlignment="1">
      <alignment horizontal="center" vertical="center" wrapText="1" readingOrder="1"/>
    </xf>
    <xf numFmtId="0" fontId="10" fillId="0" borderId="11" xfId="0" applyFont="1" applyBorder="1" applyAlignment="1">
      <alignment horizontal="center" vertical="center" wrapText="1" readingOrder="1"/>
    </xf>
    <xf numFmtId="0" fontId="11" fillId="0" borderId="11" xfId="0" applyFont="1" applyBorder="1" applyAlignment="1">
      <alignment horizontal="center" vertical="center" wrapText="1" readingOrder="1"/>
    </xf>
    <xf numFmtId="0" fontId="12" fillId="0" borderId="11" xfId="0" applyFont="1" applyBorder="1" applyAlignment="1">
      <alignment horizontal="center" vertical="center" wrapText="1" readingOrder="1"/>
    </xf>
    <xf numFmtId="0" fontId="13" fillId="0" borderId="11" xfId="0" applyFont="1" applyBorder="1" applyAlignment="1">
      <alignment horizontal="center" vertical="center" wrapText="1" readingOrder="1"/>
    </xf>
    <xf numFmtId="0" fontId="8" fillId="0" borderId="12" xfId="0" applyFont="1" applyBorder="1" applyAlignment="1">
      <alignment horizontal="center" vertical="center" wrapText="1" readingOrder="1"/>
    </xf>
    <xf numFmtId="0" fontId="14" fillId="9" borderId="11" xfId="0" applyFont="1" applyFill="1" applyBorder="1" applyAlignment="1">
      <alignment horizontal="center" vertical="center" wrapText="1" readingOrder="1"/>
    </xf>
    <xf numFmtId="0" fontId="14" fillId="10" borderId="11" xfId="0" applyFont="1" applyFill="1" applyBorder="1" applyAlignment="1">
      <alignment horizontal="center" vertical="center" wrapText="1" readingOrder="1"/>
    </xf>
    <xf numFmtId="0" fontId="14" fillId="2" borderId="11" xfId="0" applyFont="1" applyFill="1" applyBorder="1" applyAlignment="1">
      <alignment horizontal="center" vertical="center" wrapText="1" readingOrder="1"/>
    </xf>
    <xf numFmtId="0" fontId="8" fillId="0" borderId="13" xfId="0" applyFont="1" applyBorder="1" applyAlignment="1">
      <alignment horizontal="center" vertical="center" wrapText="1" readingOrder="1"/>
    </xf>
    <xf numFmtId="0" fontId="14" fillId="11" borderId="11" xfId="0" applyFont="1" applyFill="1" applyBorder="1" applyAlignment="1">
      <alignment horizontal="center" vertical="center" wrapText="1" readingOrder="1"/>
    </xf>
    <xf numFmtId="0" fontId="0" fillId="0" borderId="13" xfId="0" applyBorder="1" applyAlignment="1">
      <alignment horizontal="center" vertical="center" wrapText="1"/>
    </xf>
    <xf numFmtId="0" fontId="14" fillId="12" borderId="11" xfId="0" applyFont="1" applyFill="1" applyBorder="1" applyAlignment="1">
      <alignment horizontal="center" vertical="center" wrapText="1" readingOrder="1"/>
    </xf>
    <xf numFmtId="0" fontId="0" fillId="0" borderId="14" xfId="0" applyBorder="1" applyAlignment="1">
      <alignment horizontal="center" vertical="center" wrapText="1"/>
    </xf>
    <xf numFmtId="0" fontId="21" fillId="14" borderId="1" xfId="0" applyFont="1" applyFill="1" applyBorder="1">
      <alignment vertical="center"/>
    </xf>
    <xf numFmtId="0" fontId="21" fillId="15" borderId="1" xfId="0" applyFont="1" applyFill="1" applyBorder="1">
      <alignment vertical="center"/>
    </xf>
    <xf numFmtId="0" fontId="21" fillId="16" borderId="1" xfId="0" applyFont="1" applyFill="1" applyBorder="1">
      <alignment vertical="center"/>
    </xf>
    <xf numFmtId="0" fontId="21" fillId="17" borderId="1" xfId="0" applyFont="1" applyFill="1" applyBorder="1">
      <alignment vertical="center"/>
    </xf>
    <xf numFmtId="0" fontId="22" fillId="0" borderId="1" xfId="0" applyFont="1" applyBorder="1" applyAlignment="1">
      <alignment vertical="top" wrapText="1"/>
    </xf>
    <xf numFmtId="0" fontId="24" fillId="18" borderId="19" xfId="0" applyFont="1" applyFill="1" applyBorder="1" applyAlignment="1">
      <alignment horizontal="center" vertical="center" wrapText="1"/>
    </xf>
    <xf numFmtId="0" fontId="24" fillId="18" borderId="20" xfId="0" applyFont="1" applyFill="1" applyBorder="1" applyAlignment="1">
      <alignment horizontal="center" vertical="center" wrapText="1"/>
    </xf>
    <xf numFmtId="0" fontId="24" fillId="18" borderId="21" xfId="0" applyFont="1" applyFill="1" applyBorder="1" applyAlignment="1">
      <alignment horizontal="center" vertical="center" wrapText="1"/>
    </xf>
    <xf numFmtId="0" fontId="0" fillId="0" borderId="1" xfId="0" applyBorder="1" applyAlignment="1">
      <alignment horizontal="center" vertical="center"/>
    </xf>
    <xf numFmtId="0" fontId="23" fillId="0" borderId="22" xfId="0" applyFont="1" applyBorder="1" applyAlignment="1">
      <alignment horizontal="left" vertical="top" wrapText="1"/>
    </xf>
    <xf numFmtId="0" fontId="0" fillId="0" borderId="1" xfId="0" applyBorder="1">
      <alignment vertical="center"/>
    </xf>
    <xf numFmtId="0" fontId="23" fillId="0" borderId="1" xfId="0" applyFont="1" applyBorder="1" applyAlignment="1">
      <alignment horizontal="left" vertical="top" wrapText="1"/>
    </xf>
    <xf numFmtId="49" fontId="23" fillId="0" borderId="1" xfId="0" applyNumberFormat="1" applyFont="1" applyBorder="1" applyAlignment="1">
      <alignment horizontal="left" vertical="top" wrapText="1"/>
    </xf>
    <xf numFmtId="0" fontId="0" fillId="10" borderId="1" xfId="0" applyFill="1" applyBorder="1" applyAlignment="1">
      <alignment horizontal="center" vertical="center"/>
    </xf>
    <xf numFmtId="49" fontId="23" fillId="10" borderId="1" xfId="0" applyNumberFormat="1" applyFont="1" applyFill="1" applyBorder="1" applyAlignment="1">
      <alignment horizontal="left" vertical="top" wrapText="1"/>
    </xf>
    <xf numFmtId="0" fontId="23" fillId="10" borderId="1" xfId="0" applyFont="1" applyFill="1" applyBorder="1" applyAlignment="1">
      <alignment horizontal="left" vertical="top" wrapText="1"/>
    </xf>
    <xf numFmtId="49" fontId="23" fillId="0" borderId="1" xfId="0" applyNumberFormat="1" applyFont="1" applyBorder="1" applyAlignment="1">
      <alignment horizontal="left" vertical="top"/>
    </xf>
    <xf numFmtId="49" fontId="23" fillId="0" borderId="23" xfId="0" applyNumberFormat="1" applyFont="1" applyBorder="1" applyAlignment="1">
      <alignment horizontal="left" vertical="top"/>
    </xf>
    <xf numFmtId="0" fontId="25" fillId="19" borderId="24" xfId="0" applyFont="1" applyFill="1" applyBorder="1" applyAlignment="1">
      <alignment horizontal="center" vertical="center" wrapText="1" readingOrder="1"/>
    </xf>
    <xf numFmtId="0" fontId="26" fillId="0" borderId="25" xfId="0" applyFont="1" applyBorder="1" applyAlignment="1">
      <alignment horizontal="center" vertical="center" wrapText="1" readingOrder="1"/>
    </xf>
    <xf numFmtId="0" fontId="26" fillId="0" borderId="25" xfId="0" applyFont="1" applyBorder="1" applyAlignment="1">
      <alignment horizontal="left" vertical="center" wrapText="1" readingOrder="1"/>
    </xf>
    <xf numFmtId="0" fontId="26" fillId="0" borderId="26" xfId="0" applyFont="1" applyBorder="1" applyAlignment="1">
      <alignment horizontal="left" vertical="center" wrapText="1" readingOrder="1"/>
    </xf>
    <xf numFmtId="0" fontId="26" fillId="19" borderId="25" xfId="0" applyFont="1" applyFill="1" applyBorder="1" applyAlignment="1">
      <alignment horizontal="center" vertical="center" wrapText="1" readingOrder="1"/>
    </xf>
    <xf numFmtId="0" fontId="26" fillId="19" borderId="26" xfId="0" applyFont="1" applyFill="1" applyBorder="1" applyAlignment="1">
      <alignment horizontal="center" vertical="center" wrapText="1" readingOrder="1"/>
    </xf>
    <xf numFmtId="0" fontId="26" fillId="0" borderId="26" xfId="0" applyFont="1" applyBorder="1" applyAlignment="1">
      <alignment horizontal="center" vertical="center" wrapText="1" readingOrder="1"/>
    </xf>
    <xf numFmtId="0" fontId="26" fillId="0" borderId="24" xfId="0" applyFont="1" applyBorder="1" applyAlignment="1">
      <alignment horizontal="center" vertical="center" wrapText="1" readingOrder="1"/>
    </xf>
    <xf numFmtId="0" fontId="26" fillId="0" borderId="24" xfId="0" applyFont="1" applyBorder="1" applyAlignment="1">
      <alignment horizontal="left" vertical="center" wrapText="1" readingOrder="1"/>
    </xf>
    <xf numFmtId="0" fontId="0" fillId="0" borderId="1" xfId="0" applyBorder="1" applyAlignment="1">
      <alignment horizontal="left" vertical="center"/>
    </xf>
    <xf numFmtId="0" fontId="27" fillId="5" borderId="1" xfId="0" applyFont="1" applyFill="1" applyBorder="1" applyAlignment="1">
      <alignment vertical="top"/>
    </xf>
    <xf numFmtId="0" fontId="27" fillId="13" borderId="1" xfId="0" applyFont="1" applyFill="1" applyBorder="1">
      <alignment vertical="center"/>
    </xf>
    <xf numFmtId="0" fontId="27" fillId="13" borderId="1" xfId="0" applyFont="1" applyFill="1" applyBorder="1" applyAlignment="1">
      <alignment vertical="center" wrapText="1"/>
    </xf>
    <xf numFmtId="0" fontId="27" fillId="0" borderId="0" xfId="0" applyFont="1" applyAlignment="1">
      <alignment horizontal="center" vertical="top"/>
    </xf>
    <xf numFmtId="0" fontId="27" fillId="4" borderId="1" xfId="0" applyFont="1" applyFill="1" applyBorder="1" applyAlignment="1">
      <alignment horizontal="center" vertical="top"/>
    </xf>
    <xf numFmtId="0" fontId="27" fillId="3" borderId="1" xfId="2" applyFont="1" applyFill="1" applyBorder="1" applyAlignment="1">
      <alignment horizontal="center" vertical="top" wrapText="1"/>
    </xf>
    <xf numFmtId="0" fontId="27" fillId="3" borderId="1" xfId="3" applyFont="1" applyFill="1" applyBorder="1" applyAlignment="1">
      <alignment horizontal="center" vertical="top" wrapText="1"/>
    </xf>
    <xf numFmtId="0" fontId="27" fillId="3" borderId="1" xfId="0" applyFont="1" applyFill="1" applyBorder="1" applyAlignment="1">
      <alignment horizontal="center" vertical="top"/>
    </xf>
    <xf numFmtId="0" fontId="27" fillId="5" borderId="1" xfId="0" applyFont="1" applyFill="1" applyBorder="1" applyAlignment="1">
      <alignment horizontal="center" vertical="top"/>
    </xf>
    <xf numFmtId="0" fontId="27" fillId="8" borderId="1" xfId="2" applyFont="1" applyFill="1" applyBorder="1" applyAlignment="1">
      <alignment vertical="top" wrapText="1"/>
    </xf>
    <xf numFmtId="0" fontId="23" fillId="0" borderId="0" xfId="0" applyFont="1" applyAlignment="1">
      <alignment vertical="top"/>
    </xf>
    <xf numFmtId="0" fontId="27" fillId="2" borderId="3" xfId="3" applyFont="1" applyFill="1" applyBorder="1" applyAlignment="1">
      <alignment horizontal="center" vertical="top" wrapText="1"/>
    </xf>
    <xf numFmtId="0" fontId="27" fillId="4" borderId="1" xfId="1" applyFont="1" applyFill="1" applyBorder="1" applyAlignment="1">
      <alignment horizontal="center" vertical="top" wrapText="1"/>
    </xf>
    <xf numFmtId="0" fontId="27" fillId="7" borderId="1" xfId="2" applyFont="1" applyFill="1" applyBorder="1" applyAlignment="1">
      <alignment horizontal="center" vertical="top" wrapText="1"/>
    </xf>
    <xf numFmtId="0" fontId="27" fillId="7" borderId="1" xfId="2" applyFont="1" applyFill="1" applyBorder="1" applyAlignment="1">
      <alignment horizontal="center" vertical="top"/>
    </xf>
    <xf numFmtId="0" fontId="27" fillId="3" borderId="1" xfId="3" applyFont="1" applyFill="1" applyBorder="1" applyAlignment="1">
      <alignment horizontal="center" vertical="top" textRotation="255" wrapText="1"/>
    </xf>
    <xf numFmtId="0" fontId="28" fillId="6" borderId="1" xfId="2" applyFont="1" applyFill="1" applyBorder="1" applyAlignment="1">
      <alignment horizontal="center" vertical="top" wrapText="1"/>
    </xf>
    <xf numFmtId="0" fontId="27" fillId="5" borderId="1" xfId="3" applyFont="1" applyFill="1" applyBorder="1" applyAlignment="1">
      <alignment horizontal="center" vertical="top" wrapText="1"/>
    </xf>
    <xf numFmtId="0" fontId="27" fillId="8" borderId="1" xfId="2" applyFont="1" applyFill="1" applyBorder="1" applyAlignment="1">
      <alignment horizontal="center" vertical="top" wrapText="1"/>
    </xf>
    <xf numFmtId="0" fontId="27" fillId="8" borderId="1" xfId="3" applyFont="1" applyFill="1" applyBorder="1" applyAlignment="1">
      <alignment horizontal="center" vertical="top" textRotation="255" wrapText="1"/>
    </xf>
    <xf numFmtId="0" fontId="27" fillId="13" borderId="1" xfId="0" applyFont="1" applyFill="1" applyBorder="1" applyAlignment="1">
      <alignment vertical="top"/>
    </xf>
    <xf numFmtId="0" fontId="27" fillId="13" borderId="1" xfId="0" applyFont="1" applyFill="1" applyBorder="1" applyAlignment="1">
      <alignment vertical="top" wrapText="1"/>
    </xf>
    <xf numFmtId="0" fontId="23" fillId="0" borderId="1" xfId="2" applyFont="1" applyBorder="1" applyAlignment="1">
      <alignment vertical="top" wrapText="1"/>
    </xf>
    <xf numFmtId="0" fontId="23" fillId="0" borderId="1" xfId="0" applyFont="1" applyBorder="1" applyAlignment="1">
      <alignment vertical="top" wrapText="1"/>
    </xf>
    <xf numFmtId="0" fontId="23" fillId="0" borderId="1" xfId="2" applyFont="1" applyBorder="1" applyAlignment="1">
      <alignment vertical="top"/>
    </xf>
    <xf numFmtId="0" fontId="23" fillId="0" borderId="1" xfId="0" applyFont="1" applyBorder="1" applyAlignment="1">
      <alignment horizontal="right" vertical="top" wrapText="1"/>
    </xf>
    <xf numFmtId="0" fontId="23" fillId="0" borderId="1" xfId="2" applyFont="1" applyBorder="1" applyAlignment="1">
      <alignment horizontal="right" vertical="top" wrapText="1"/>
    </xf>
    <xf numFmtId="0" fontId="23" fillId="0" borderId="1" xfId="0" quotePrefix="1" applyFont="1" applyBorder="1" applyAlignment="1">
      <alignment horizontal="left" vertical="top" wrapText="1"/>
    </xf>
    <xf numFmtId="0" fontId="23" fillId="0" borderId="1" xfId="2" applyFont="1" applyBorder="1" applyAlignment="1">
      <alignment horizontal="left" vertical="top" wrapText="1"/>
    </xf>
    <xf numFmtId="0" fontId="27" fillId="0" borderId="1" xfId="0" applyFont="1" applyBorder="1" applyAlignment="1">
      <alignment vertical="top" wrapText="1"/>
    </xf>
    <xf numFmtId="0" fontId="23" fillId="0" borderId="1" xfId="0" applyFont="1" applyBorder="1" applyAlignment="1">
      <alignment horizontal="left" vertical="top"/>
    </xf>
    <xf numFmtId="0" fontId="23" fillId="0" borderId="1" xfId="2" quotePrefix="1" applyFont="1" applyBorder="1" applyAlignment="1">
      <alignment vertical="top" wrapText="1"/>
    </xf>
    <xf numFmtId="0" fontId="29" fillId="0" borderId="0" xfId="0" applyFont="1">
      <alignment vertical="center"/>
    </xf>
    <xf numFmtId="0" fontId="27" fillId="3" borderId="3" xfId="0" applyFont="1" applyFill="1" applyBorder="1" applyAlignment="1">
      <alignment vertical="top"/>
    </xf>
    <xf numFmtId="0" fontId="27" fillId="3" borderId="15" xfId="0" applyFont="1" applyFill="1" applyBorder="1" applyAlignment="1">
      <alignment vertical="top"/>
    </xf>
    <xf numFmtId="0" fontId="0" fillId="2" borderId="1" xfId="0" applyFill="1" applyBorder="1" applyAlignment="1">
      <alignment horizontal="right" vertical="center"/>
    </xf>
    <xf numFmtId="0" fontId="7" fillId="0" borderId="4" xfId="0" applyFont="1" applyBorder="1" applyAlignment="1">
      <alignment vertical="center" wrapText="1" readingOrder="1"/>
    </xf>
    <xf numFmtId="0" fontId="7" fillId="0" borderId="5" xfId="0" applyFont="1" applyBorder="1" applyAlignment="1">
      <alignment vertical="center" wrapText="1" readingOrder="1"/>
    </xf>
    <xf numFmtId="0" fontId="7" fillId="0" borderId="9" xfId="0" applyFont="1" applyBorder="1" applyAlignment="1">
      <alignment vertical="center" wrapText="1" readingOrder="1"/>
    </xf>
    <xf numFmtId="0" fontId="7" fillId="0" borderId="10" xfId="0" applyFont="1" applyBorder="1" applyAlignment="1">
      <alignment vertical="center" wrapText="1" readingOrder="1"/>
    </xf>
    <xf numFmtId="0" fontId="27" fillId="5" borderId="1" xfId="3" applyFont="1" applyFill="1" applyBorder="1" applyAlignment="1">
      <alignment horizontal="center" vertical="top" wrapText="1"/>
    </xf>
    <xf numFmtId="0" fontId="27" fillId="3" borderId="1" xfId="0" applyFont="1" applyFill="1" applyBorder="1" applyAlignment="1">
      <alignment horizontal="center" vertical="top"/>
    </xf>
    <xf numFmtId="0" fontId="27" fillId="7" borderId="1" xfId="2" applyFont="1" applyFill="1" applyBorder="1" applyAlignment="1">
      <alignment horizontal="center" vertical="top" wrapText="1"/>
    </xf>
    <xf numFmtId="0" fontId="27" fillId="7" borderId="1" xfId="2" applyFont="1" applyFill="1" applyBorder="1" applyAlignment="1">
      <alignment horizontal="center" vertical="top"/>
    </xf>
    <xf numFmtId="0" fontId="27" fillId="3" borderId="15" xfId="2" applyFont="1" applyFill="1" applyBorder="1" applyAlignment="1">
      <alignment horizontal="center" vertical="top" wrapText="1"/>
    </xf>
    <xf numFmtId="0" fontId="27" fillId="2" borderId="3" xfId="0" applyFont="1" applyFill="1" applyBorder="1" applyAlignment="1">
      <alignment horizontal="center" vertical="top"/>
    </xf>
    <xf numFmtId="0" fontId="27" fillId="2" borderId="2" xfId="0" applyFont="1" applyFill="1" applyBorder="1" applyAlignment="1">
      <alignment horizontal="center" vertical="top"/>
    </xf>
    <xf numFmtId="0" fontId="28" fillId="6" borderId="1" xfId="2" applyFont="1" applyFill="1" applyBorder="1" applyAlignment="1">
      <alignment horizontal="center" vertical="top" wrapText="1"/>
    </xf>
    <xf numFmtId="0" fontId="28" fillId="6" borderId="1" xfId="2" applyFont="1" applyFill="1" applyBorder="1" applyAlignment="1">
      <alignment horizontal="center" vertical="top"/>
    </xf>
    <xf numFmtId="0" fontId="27" fillId="7" borderId="1" xfId="0" applyFont="1" applyFill="1" applyBorder="1" applyAlignment="1">
      <alignment horizontal="center" vertical="top"/>
    </xf>
    <xf numFmtId="0" fontId="27" fillId="4" borderId="1" xfId="0" applyFont="1" applyFill="1" applyBorder="1" applyAlignment="1">
      <alignment horizontal="center" vertical="top"/>
    </xf>
    <xf numFmtId="0" fontId="27" fillId="3" borderId="1" xfId="2" applyFont="1" applyFill="1" applyBorder="1" applyAlignment="1">
      <alignment horizontal="center" vertical="top" wrapText="1"/>
    </xf>
    <xf numFmtId="0" fontId="27" fillId="3" borderId="1" xfId="3" applyFont="1" applyFill="1" applyBorder="1" applyAlignment="1">
      <alignment horizontal="center" vertical="top" wrapText="1"/>
    </xf>
    <xf numFmtId="0" fontId="27" fillId="3" borderId="1" xfId="2" applyFont="1" applyFill="1" applyBorder="1" applyAlignment="1">
      <alignment horizontal="center" vertical="top"/>
    </xf>
    <xf numFmtId="0" fontId="27" fillId="8" borderId="16" xfId="0" applyFont="1" applyFill="1" applyBorder="1" applyAlignment="1">
      <alignment horizontal="center" vertical="top"/>
    </xf>
    <xf numFmtId="0" fontId="27" fillId="8" borderId="17" xfId="0" applyFont="1" applyFill="1" applyBorder="1" applyAlignment="1">
      <alignment horizontal="center" vertical="top"/>
    </xf>
    <xf numFmtId="0" fontId="27" fillId="0" borderId="17" xfId="0" applyFont="1" applyBorder="1" applyAlignment="1">
      <alignment horizontal="center" vertical="top"/>
    </xf>
    <xf numFmtId="0" fontId="27" fillId="0" borderId="18" xfId="0" applyFont="1" applyBorder="1" applyAlignment="1">
      <alignment horizontal="center" vertical="top"/>
    </xf>
    <xf numFmtId="0" fontId="27" fillId="8" borderId="1" xfId="0" applyFont="1" applyFill="1" applyBorder="1" applyAlignment="1">
      <alignment horizontal="center" vertical="top" wrapText="1"/>
    </xf>
    <xf numFmtId="0" fontId="27" fillId="8" borderId="1" xfId="0" applyFont="1" applyFill="1" applyBorder="1" applyAlignment="1">
      <alignment horizontal="center" vertical="top"/>
    </xf>
    <xf numFmtId="0" fontId="27" fillId="13" borderId="16" xfId="0" applyFont="1" applyFill="1" applyBorder="1" applyAlignment="1">
      <alignment horizontal="center" vertical="top"/>
    </xf>
    <xf numFmtId="0" fontId="27" fillId="13" borderId="17" xfId="0" applyFont="1" applyFill="1" applyBorder="1" applyAlignment="1">
      <alignment horizontal="center" vertical="top"/>
    </xf>
    <xf numFmtId="0" fontId="27" fillId="8" borderId="1" xfId="2" applyFont="1" applyFill="1" applyBorder="1" applyAlignment="1">
      <alignment horizontal="center" vertical="top" wrapText="1"/>
    </xf>
    <xf numFmtId="0" fontId="27" fillId="3" borderId="3" xfId="2" applyFont="1" applyFill="1" applyBorder="1" applyAlignment="1">
      <alignment horizontal="center" vertical="top" wrapText="1"/>
    </xf>
    <xf numFmtId="0" fontId="27" fillId="3" borderId="2" xfId="2" applyFont="1" applyFill="1" applyBorder="1" applyAlignment="1">
      <alignment horizontal="center" vertical="top" wrapText="1"/>
    </xf>
    <xf numFmtId="0" fontId="0" fillId="0" borderId="1" xfId="0" applyBorder="1" applyAlignment="1">
      <alignment horizontal="center" vertical="center"/>
    </xf>
    <xf numFmtId="0" fontId="8" fillId="0" borderId="6" xfId="0" applyFont="1" applyBorder="1" applyAlignment="1">
      <alignment horizontal="center" vertical="center" wrapText="1" readingOrder="1"/>
    </xf>
    <xf numFmtId="0" fontId="8" fillId="0" borderId="7" xfId="0" applyFont="1" applyBorder="1" applyAlignment="1">
      <alignment horizontal="center" vertical="center" wrapText="1" readingOrder="1"/>
    </xf>
    <xf numFmtId="0" fontId="8" fillId="0" borderId="8" xfId="0" applyFont="1" applyBorder="1" applyAlignment="1">
      <alignment horizontal="center" vertical="center" wrapText="1" readingOrder="1"/>
    </xf>
    <xf numFmtId="0" fontId="26" fillId="0" borderId="25" xfId="0" applyFont="1" applyBorder="1" applyAlignment="1">
      <alignment horizontal="center" vertical="center" wrapText="1" readingOrder="1"/>
    </xf>
    <xf numFmtId="0" fontId="26" fillId="0" borderId="26" xfId="0" applyFont="1" applyBorder="1" applyAlignment="1">
      <alignment horizontal="center" vertical="center" wrapText="1" readingOrder="1"/>
    </xf>
    <xf numFmtId="0" fontId="26" fillId="0" borderId="25" xfId="0" applyFont="1" applyBorder="1" applyAlignment="1">
      <alignment horizontal="left" vertical="center" wrapText="1" readingOrder="1"/>
    </xf>
    <xf numFmtId="0" fontId="26" fillId="0" borderId="26" xfId="0" applyFont="1" applyBorder="1" applyAlignment="1">
      <alignment horizontal="left" vertical="center" wrapText="1" readingOrder="1"/>
    </xf>
    <xf numFmtId="0" fontId="25" fillId="19" borderId="25" xfId="0" applyFont="1" applyFill="1" applyBorder="1" applyAlignment="1">
      <alignment horizontal="center" vertical="center" wrapText="1" readingOrder="1"/>
    </xf>
    <xf numFmtId="0" fontId="25" fillId="19" borderId="26" xfId="0" applyFont="1" applyFill="1" applyBorder="1" applyAlignment="1">
      <alignment horizontal="center" vertical="center" wrapText="1" readingOrder="1"/>
    </xf>
  </cellXfs>
  <cellStyles count="15">
    <cellStyle name="Nor}al" xfId="12" xr:uid="{00000000-0005-0000-0000-000000000000}"/>
    <cellStyle name="Normal 2" xfId="2" xr:uid="{00000000-0005-0000-0000-000001000000}"/>
    <cellStyle name="쉼표 [0] 2" xfId="14" xr:uid="{00000000-0005-0000-0000-000002000000}"/>
    <cellStyle name="스타일 1" xfId="10" xr:uid="{00000000-0005-0000-0000-000003000000}"/>
    <cellStyle name="표준" xfId="0" builtinId="0"/>
    <cellStyle name="표준 13" xfId="7" xr:uid="{00000000-0005-0000-0000-000005000000}"/>
    <cellStyle name="표준 13 2" xfId="13" xr:uid="{00000000-0005-0000-0000-000006000000}"/>
    <cellStyle name="표준 2" xfId="4" xr:uid="{00000000-0005-0000-0000-000007000000}"/>
    <cellStyle name="표준 2 2" xfId="11" xr:uid="{00000000-0005-0000-0000-000008000000}"/>
    <cellStyle name="표준 2 3" xfId="5" xr:uid="{00000000-0005-0000-0000-000009000000}"/>
    <cellStyle name="표준 3" xfId="6" xr:uid="{00000000-0005-0000-0000-00000A000000}"/>
    <cellStyle name="표준 4" xfId="9" xr:uid="{00000000-0005-0000-0000-00000B000000}"/>
    <cellStyle name="표준 6" xfId="8" xr:uid="{00000000-0005-0000-0000-00000C000000}"/>
    <cellStyle name="표준_Sheet3" xfId="1" xr:uid="{00000000-0005-0000-0000-00000D000000}"/>
    <cellStyle name="표준_유형자산_Control Matrix_기흥_조상기_template(V2)0722_CM(SR_대금회수 및 채권관리) 2" xfId="3" xr:uid="{00000000-0005-0000-0000-00000E000000}"/>
  </cellStyles>
  <dxfs count="1">
    <dxf>
      <fill>
        <patternFill>
          <bgColor theme="0" tint="-0.24994659260841701"/>
        </patternFill>
      </fill>
    </dxf>
  </dxfs>
  <tableStyles count="0" defaultTableStyle="TableStyleMedium2" defaultPivotStyle="PivotStyleLight16"/>
  <colors>
    <mruColors>
      <color rgb="FFA280F8"/>
      <color rgb="FF6565F7"/>
      <color rgb="FFECD6FA"/>
      <color rgb="FFD29AF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314325</xdr:colOff>
      <xdr:row>19</xdr:row>
      <xdr:rowOff>38100</xdr:rowOff>
    </xdr:to>
    <xdr:pic>
      <xdr:nvPicPr>
        <xdr:cNvPr id="2" name="그림 5" descr="image008">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937125"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collab.ktng.com/Users/skim48/Desktop/(18.01)&#45824;&#50864;&#51312;&#49440;&#54644;&#50577;/61.RCM/DSME_&#45236;&#48512;&#53685;&#51228;%20&#54217;&#44032;&#54637;&#47785;_2017_KSH%20&#51089;&#49457;&#51473;_v0.9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1.AS-IS분석"/>
      <sheetName val="2.프로세스변경"/>
      <sheetName val="3.RCM작성"/>
      <sheetName val="(참조)계정판단"/>
      <sheetName val="(참조)반영요청사항"/>
      <sheetName val="(참조)테스트절차 문구_보완"/>
      <sheetName val="(참조)RCM_Final_수정_감사실"/>
      <sheetName val="(참조)RCM_Final_PLC"/>
      <sheetName val="(참조)데이터 판단"/>
      <sheetName val="(참조)테스트절차 문구"/>
      <sheetName val="(참고) 리스크 맵"/>
      <sheetName val="(참고)리스크풀"/>
      <sheetName val="(참고)기존 프로세스 피벗"/>
      <sheetName val="(참고)감사위원회 Comm."/>
    </sheetNames>
    <sheetDataSet>
      <sheetData sheetId="0"/>
      <sheetData sheetId="1"/>
      <sheetData sheetId="2"/>
      <sheetData sheetId="3"/>
      <sheetData sheetId="4"/>
      <sheetData sheetId="5"/>
      <sheetData sheetId="6"/>
      <sheetData sheetId="7">
        <row r="1">
          <cell r="R1" t="str">
            <v>통제활동 번호</v>
          </cell>
          <cell r="S1" t="str">
            <v>통제활동 이름</v>
          </cell>
          <cell r="V1" t="str">
            <v>통제활동 설명</v>
          </cell>
        </row>
        <row r="2">
          <cell r="R2" t="str">
            <v>CS-100-11-01</v>
          </cell>
          <cell r="S2" t="str">
            <v>모니터링 체계에는 중요한 운영 및 시스템의 통제활동에 대한 주기적인 평가 계획이 포함된다.</v>
          </cell>
          <cell r="V2" t="str">
            <v>ICAN system을 통한 통제활동의 주기적인 평가를 통해 지속적인 모니터링이 수행됨을 기술</v>
          </cell>
        </row>
        <row r="3">
          <cell r="R3" t="str">
            <v>CS-100-20-01</v>
          </cell>
          <cell r="S3" t="str">
            <v>구성원들이 윤리강령을 준수하는지 정기적으로 확인한다.</v>
          </cell>
          <cell r="V3" t="str">
            <v>윤리강령의 위반여부를 내부적으로 업무진단하는 절차에 대하여 기술</v>
          </cell>
        </row>
        <row r="4">
          <cell r="R4" t="str">
            <v>CS-100-30-01</v>
          </cell>
          <cell r="S4" t="str">
            <v>계약관련 모니터링</v>
          </cell>
          <cell r="V4" t="str">
            <v>업무진단2부서 담당자는 e-모니터링 시스템을 이용하여 계약서 미등록 건, 거래단가 및 물량 변동이 큰 건에 대해서 모니터링을 수행한다.</v>
          </cell>
        </row>
        <row r="5">
          <cell r="R5" t="str">
            <v>CS-100-30-02</v>
          </cell>
          <cell r="S5" t="str">
            <v>평가자는 적격성과 독립성을 갖추고 있다.</v>
          </cell>
          <cell r="V5" t="str">
            <v>업무진단 구성원의 적격성 및 조직의 업무 상 독립성이 있는지 여부를 기술</v>
          </cell>
        </row>
        <row r="6">
          <cell r="R6" t="str">
            <v>CS-100-30-03</v>
          </cell>
          <cell r="S6" t="str">
            <v>모니터링 결과에 따라 정해진 해결 방안이 완전히 이행된다.</v>
          </cell>
          <cell r="V6" t="str">
            <v>업무진단 적발사항에 대한 사후조치가 완전히 이행되는지에 여부를 기술</v>
          </cell>
        </row>
        <row r="7">
          <cell r="R7" t="str">
            <v>CS-100-30-04</v>
          </cell>
          <cell r="S7" t="str">
            <v>모니터링 활동에 대한 지원이 있다.</v>
          </cell>
          <cell r="V7" t="str">
            <v>업무진단실의 모니터링 활동에 대한 지원, 예를 들면 권한 등을 기술</v>
          </cell>
        </row>
        <row r="8">
          <cell r="R8" t="str">
            <v>CS-100-31-01</v>
          </cell>
          <cell r="S8" t="str">
            <v>모니터링을 전담하는 조직 및 절차가 공식화되어 있다.</v>
          </cell>
          <cell r="V8" t="str">
            <v>회사에는 전사적인 모니터링을 수행하는 공식화된 조직(감사팀)이 존재하며, ICAN system상 내부회계관리제도를 모니터링하는 assessor, testor, reviewer가 지정되어 운영되고 있음을 기술</v>
          </cell>
        </row>
        <row r="9">
          <cell r="R9" t="str">
            <v>CS-100-32-01</v>
          </cell>
          <cell r="S9" t="str">
            <v>모니터링을 전담하는 조직 및 절차가 공식화되어 있다.</v>
          </cell>
          <cell r="V9" t="str">
            <v>회사에는 전사적인 모니터링을 수행하는 공식화된 조직(업무진단실)이 존재하며, ICAN system상 내부회계관리제도를 모니터링하는 assessor, testor, reviewer가 지정되어 운영되고 있음을 기술</v>
          </cell>
        </row>
        <row r="10">
          <cell r="R10" t="str">
            <v>CS-10-10-01</v>
          </cell>
          <cell r="S10" t="str">
            <v>윤리강령은 부적절한 지출, 회사 자원의 적절한 사용, 이해 상충, 불공정 경쟁방지, 내부자 거래 등과 같은 항목에 대해서 포괄적이고 직접적으로 기술하고 있다.</v>
          </cell>
          <cell r="V10" t="str">
            <v>회사의 윤리강령에 이러한 기재된 내용이 잘 기술되어 있는지 현황을 기술</v>
          </cell>
        </row>
        <row r="11">
          <cell r="R11" t="str">
            <v>CS-10-10-02</v>
          </cell>
          <cell r="S11" t="str">
            <v>모든 임직원은 윤리강령에 저촉되는 행동 및 윤리강령의 위반 행위를 목격한 경우 수행해야 하는 행동에 대해 인식하고 있다.</v>
          </cell>
          <cell r="V11" t="str">
            <v>타인의 윤리강령 위반을 인지한 경우에 회사의 규정상 어떠한 행동을 해야 하는지 기술하고, 이러한 내용은 어느 규정에 명문화되어 임직원이 인지할 수 있는지 기술</v>
          </cell>
        </row>
        <row r="12">
          <cell r="R12" t="str">
            <v>CS-10-20-01</v>
          </cell>
          <cell r="S12" t="str">
            <v>경영진은 청렴성과 도덕성이 중요하다는 점을 강조하는 조직문화를 위해 노력하고 있다.</v>
          </cell>
          <cell r="V12" t="str">
            <v>이와 관련한 회사의 활동을 기술</v>
          </cell>
        </row>
        <row r="13">
          <cell r="R13" t="str">
            <v>CS-10-30-01</v>
          </cell>
          <cell r="S13" t="str">
            <v>경영진은 윤리강령의 위반행위에 대하여 적절한 대응을 수행한다.</v>
          </cell>
          <cell r="V13" t="str">
            <v>규정 상 윤리강령의 위반시에 이루어지는 교육 및 처벌의 내용을 기술</v>
          </cell>
        </row>
        <row r="14">
          <cell r="R14" t="str">
            <v>CS-10-40-01</v>
          </cell>
          <cell r="S14" t="str">
            <v>내부회계관리규정을 준수하지 못한 경우, 이에 대한 이유와 수행된 내용이 자세히 기록되어 있다.</v>
          </cell>
          <cell r="V14" t="str">
            <v>예외사항의 관리</v>
          </cell>
        </row>
        <row r="15">
          <cell r="R15" t="str">
            <v>CS-10-50-01</v>
          </cell>
          <cell r="S15" t="str">
            <v>현실적이고 실현 가능한 윤리규범을 제정하여야 하며 임직원에게 비현실적인 윤리수준을 강요하지 않는다.</v>
          </cell>
          <cell r="V15" t="str">
            <v>윤리규범 및 행동강령 수준에 대한 담당부서의 판단내용을 기술, 공통적으로 적용하는 보통 수준의 윤리강령이라는 등 의 내용을 기술</v>
          </cell>
        </row>
        <row r="16">
          <cell r="R16" t="str">
            <v>CS-110-11-01</v>
          </cell>
          <cell r="S16" t="str">
            <v>개별평가의 범위 및 주기 결정시 위험 평가 결과와 지속적인 모니터링의 효과성에 대해 고려한다.</v>
          </cell>
          <cell r="V16" t="str">
            <v>ICAN system의 운영 시 각 통제활동의 중요성을 고려하여 평가범위와 주기를 결정할 것임을 기술</v>
          </cell>
        </row>
        <row r="17">
          <cell r="R17" t="str">
            <v>CS-110-11-02</v>
          </cell>
          <cell r="S17" t="str">
            <v>평가자의 책임, 업무범위, 평가계획은 회사의 상황에 따라 적합하게 결정된다.</v>
          </cell>
          <cell r="V17" t="str">
            <v>ICAN system의 coordinator는 회사의 상황에 따라 평가자의 업무범위와 평가계획을 수정할 것임을 기술</v>
          </cell>
        </row>
        <row r="18">
          <cell r="R18" t="str">
            <v>CS-110-11-03</v>
          </cell>
          <cell r="S18" t="str">
            <v>전문성과 독립성을 갖춘 평가자에 의해 평가가 수행되며, 평가 결과는 경영진에게 보고된다.</v>
          </cell>
          <cell r="V18" t="str">
            <v>ICAN system의 assessor, testor는 업무의 이해정도를 고려하고, 최대한 독립성을 갖춘 사람으로 결정되었음을 기술</v>
          </cell>
        </row>
        <row r="19">
          <cell r="R19" t="str">
            <v>CS-110-21-01</v>
          </cell>
          <cell r="S19" t="str">
            <v>평가 시에는 체크리스트, 설문지 외 그 밖의 합리적인 방법을 이용한다.</v>
          </cell>
          <cell r="V19" t="str">
            <v>ICAN system상 설계된 test 절차를 이용하여 평가할 것임을 기술</v>
          </cell>
        </row>
        <row r="20">
          <cell r="R20" t="str">
            <v>CS-110-21-02</v>
          </cell>
          <cell r="S20" t="str">
            <v>평가자는 적절한 평가계획을 수립하고 있다.</v>
          </cell>
          <cell r="V20" t="str">
            <v>ICAN system 상 공시일을 기준으로 평가계획이 수립됨을 기술</v>
          </cell>
        </row>
        <row r="21">
          <cell r="R21" t="str">
            <v>CS-110-21-03</v>
          </cell>
          <cell r="S21" t="str">
            <v>평가과정은 그와 관련하여 권한과 능력, 경험을 가진 회사 경영진의 감독을 받고 있다.</v>
          </cell>
          <cell r="V21" t="str">
            <v>ICAN system 상 회사의 경영진은 평가과정에 대한 전반적인 검토를 수행할 수 있음을 기술</v>
          </cell>
        </row>
        <row r="22">
          <cell r="R22" t="str">
            <v>CS-110-31-01</v>
          </cell>
          <cell r="S22" t="str">
            <v>평가 절차에 대한 문서화된 조서가 존재한다.</v>
          </cell>
          <cell r="V22" t="str">
            <v>내부회계관리제도의 평가절차에 대한 문서화된 manual(용역 산출물)이 구비되었음을 기술</v>
          </cell>
        </row>
        <row r="23">
          <cell r="R23" t="str">
            <v>CS-110-41-01</v>
          </cell>
          <cell r="S23" t="str">
            <v>회사의 경영진은 평가 결과 발견된 사항에 대해 즉시 취약점을 파악하고 개선방안을 검토한다.</v>
          </cell>
          <cell r="V23" t="str">
            <v>ICAN system 상 개선방안을 관리하고 검토할 수 있도록 설계되어 있음을 기술</v>
          </cell>
        </row>
        <row r="24">
          <cell r="R24" t="str">
            <v>CS-110-41-02</v>
          </cell>
          <cell r="S24" t="str">
            <v>취약점과 이를 해결하기 위한 시정조치 또는 개선방안을 포함하는 내부통제보고서를 작성한다.</v>
          </cell>
          <cell r="V24" t="str">
            <v>ICAN system 상 취약점을 해결하기 위한 개선방안이 기록되며 경영진은 이를 보고서 형식으로 볼 수 있음을 기술</v>
          </cell>
        </row>
        <row r="25">
          <cell r="R25" t="str">
            <v>CS-110-41-03</v>
          </cell>
          <cell r="S25" t="str">
            <v>경영진은 발견사항 및 권고사항에 대하여 적절한 조치를 취한다.</v>
          </cell>
          <cell r="V25" t="str">
            <v>ICAN system 상 개선업무는 마감기한이 설정되며 경영진은 이에 대하여 준수여부를 체크하고 미준수 시 원인파악을 할 수 있음을 기슬</v>
          </cell>
        </row>
        <row r="26">
          <cell r="R26" t="str">
            <v>CS-110-51-01</v>
          </cell>
          <cell r="S26" t="str">
            <v>특정 유형의 문제점의 경우에는 고위 경영진과 이사회에 보고된다.</v>
          </cell>
          <cell r="V26" t="str">
            <v>ICAN system 상 취약점 및 개선방안은 모두 고위 경영진에게 보고됨을 기술</v>
          </cell>
        </row>
        <row r="27">
          <cell r="R27" t="str">
            <v>CS-20-10-01</v>
          </cell>
          <cell r="S27" t="str">
            <v>특정 업무에 대해서 수행될 필요가 있는 작업들을 분석하고 그러한 작업에 요구되는 관리/감독의 정도를 고려한다.</v>
          </cell>
          <cell r="V27" t="str">
            <v>회사에서 구비하고 있는 부서별 업무분장, 개인별 업무분장의 문서화내용을 기술</v>
          </cell>
        </row>
        <row r="28">
          <cell r="R28" t="str">
            <v>CS-20-20-01</v>
          </cell>
          <cell r="S28" t="str">
            <v>다양한 업무를 위해서 필요한 지식, 기술, 능력 등을 정의하여 임직원에게 알리고 있다.</v>
          </cell>
          <cell r="V28" t="str">
            <v>예를 들어, 임직원의 채용 시 자격조건이 사전에 정의되어 있는지의 여부 등을 기술, 또는 각 업무별 필요한 자격증의 종류 등이 정의되어 있는지 기술</v>
          </cell>
        </row>
        <row r="29">
          <cell r="R29" t="str">
            <v>CS-20-30-01</v>
          </cell>
          <cell r="S29" t="str">
            <v>임직원에게 필요한 적절한 교육과정이 존재한다.</v>
          </cell>
          <cell r="V29" t="str">
            <v>전반적인 교육과정에 대한 내용을 기술</v>
          </cell>
        </row>
        <row r="30">
          <cell r="R30" t="str">
            <v>CS-30-10-01</v>
          </cell>
          <cell r="S30" t="str">
            <v>이사회 및 감사(위원회)는 경영진이 내린 의사결정, 중요 사안에 대한 업무처리에 대하여 적극적으로 감시한다.</v>
          </cell>
          <cell r="V30" t="str">
            <v>이사회의 실시현황 및 감사(위원회)의 활동내용을 간단히 기술하고, 필요한 감시활동을 충분히 수행하고 있음을 기술</v>
          </cell>
        </row>
        <row r="31">
          <cell r="R31" t="str">
            <v>CS-30-10-02</v>
          </cell>
          <cell r="S31" t="str">
            <v>이사회 및 감사(위원회)는 재무보고 절차의 합리성, 내부회계관리제도, 중요 지시사항, 경영진의 업무성과에 대하여 경영진 및 외부감사인과 회의를 갖는다.</v>
          </cell>
          <cell r="V31" t="str">
            <v>이사회 및 감사의 외부감사인과의 협의</v>
          </cell>
        </row>
        <row r="32">
          <cell r="R32" t="str">
            <v>CS-30-10-03</v>
          </cell>
          <cell r="S32" t="str">
            <v xml:space="preserve">감사(위원회)의 외부감사 주요사항 검토 </v>
          </cell>
          <cell r="V32" t="str">
            <v>감사(위원회)는 외부감사결과 주요사항에 대한 검토를 수행하여야 함.</v>
          </cell>
        </row>
        <row r="33">
          <cell r="R33" t="str">
            <v>CS-30-20-01</v>
          </cell>
          <cell r="S33" t="str">
            <v>재무제표, 중요 계약 및 협상내용과 같은 중요 정보를 이사회가 정기적으로 검토한다.</v>
          </cell>
          <cell r="V33" t="str">
            <v>이사회의 활동 중 해당하는 내용을 기술</v>
          </cell>
        </row>
        <row r="34">
          <cell r="R34" t="str">
            <v>CS-30-30-01</v>
          </cell>
          <cell r="S34" t="str">
            <v>경영진은 수행하여야 할 세부조치사항을 수행한다.</v>
          </cell>
          <cell r="V34" t="str">
            <v>업무진단실에서 이루어진 부정적발 사항이 이사회 또는 감사(위원회)에 보고되는 과정 및 조치사항에 대하여 이사회 또는 감사(위원회)가 결정하는 과정 등을 기술</v>
          </cell>
        </row>
        <row r="35">
          <cell r="R35" t="str">
            <v>CS-40-11-01</v>
          </cell>
          <cell r="S35" t="str">
            <v>경영진은 회계 및 정보처리 등을 회사의 정상적인 운영을 위한 필수요소로 인식하며 다양한 업무 활동에 대한 통제를 수행하고 검증하는 수단으로 이용한다.</v>
          </cell>
          <cell r="V35" t="str">
            <v>재무결산과 관련하여 경영진이 수행하는 통제활동, 예를 들면 월별 결산보고, 외부감사결과보고 등에 대한 경영진의 검토 및 조치사항 등을 기재</v>
          </cell>
        </row>
        <row r="36">
          <cell r="R36" t="str">
            <v>CS-40-11-02</v>
          </cell>
          <cell r="S36" t="str">
            <v>재무관리, 회계처리, 예산집행 부서는 고위 경영진의 관리 하에 운영되어야 하며 각 부서별 업무협조가 긴밀하게 이루어진다.</v>
          </cell>
          <cell r="V36" t="str">
            <v>재무회계담당 이하 회계1, 회계2, 예산관련부서간 업무협조관계를 기술</v>
          </cell>
        </row>
        <row r="37">
          <cell r="R37" t="str">
            <v>CS-40-11-03</v>
          </cell>
          <cell r="S37" t="str">
            <v>경영진은 내부/외부 감사 및 평가 활동 등의 중요성을 인식하여야 하며, 이러한 활동의 결과에 대해 적절한 조치를 수행한다.</v>
          </cell>
          <cell r="V37" t="str">
            <v>감사팀의 적발사항 및 외부감사인의 감사결과보고내용을 보고받는 과정, 이에 대한 조치사항의 예 등을 기술</v>
          </cell>
        </row>
        <row r="38">
          <cell r="R38" t="str">
            <v>CS-40-12-02</v>
          </cell>
          <cell r="S38" t="str">
            <v>재무관리, 회계처리, 예산집행 부서는 고위 경영진의 관리 하에 운영되어야 하며 각 부서별 업무협조가 긴밀하게 이루어진다.</v>
          </cell>
          <cell r="V38" t="str">
            <v>관리본부 경영기획담당과 재경본부 재무회계담당간 업무협조관계를 기술</v>
          </cell>
        </row>
        <row r="39">
          <cell r="R39" t="str">
            <v>CS-40-12-03</v>
          </cell>
          <cell r="S39" t="str">
            <v>경영진은 내부/외부 감사 및 평가 활동 등의 중요성을 인식하여야 하며, 이러한 활동의 결과에 대해 적절한 조치를 수행한다.</v>
          </cell>
          <cell r="V39" t="str">
            <v>업무진단실의 적발사항 및 외부감사인의 감사결과보고내용을 보고받는 과정, 이에 대한 조치사항의 예 등을 기술</v>
          </cell>
        </row>
        <row r="40">
          <cell r="R40" t="str">
            <v>CS-40-20-01</v>
          </cell>
          <cell r="S40" t="str">
            <v>회사의 중요 자산 및 정보는 인가되지 않은 접근 및 사용으로부터 보호되어야 한다.</v>
          </cell>
          <cell r="V40" t="str">
            <v xml:space="preserve">보안규정에 의거하여 임직원은 각자 부여된 업무와 관련된 회사의 정보자산 관리에 대한 책임이 있으며, 사내에서 생산된 모든 자료는 회사 자산임을 간주하여 관리해야 함. </v>
          </cell>
        </row>
        <row r="41">
          <cell r="R41" t="str">
            <v>CS-50-10-01</v>
          </cell>
          <cell r="S41" t="str">
            <v>주요 업무 활동과 기능들을 담당하고 있는 책임자들은 그들의 의무와 책임을 명확하게 알고 있다.</v>
          </cell>
          <cell r="V41" t="str">
            <v>주요 부서별 책임자에 대한 권한과 책임이 문서화된 회사규정에 대한 기술</v>
          </cell>
        </row>
        <row r="42">
          <cell r="R42" t="str">
            <v>CS-50-11-02</v>
          </cell>
          <cell r="S42" t="str">
            <v>주요 책임자들과 관리자들은 내부회계관리제도와 관련한 책임들에 대해서 이해하며 그들의 팀 구성원들도 각자의 책임을 이해하고 있어야 한다.</v>
          </cell>
          <cell r="V42" t="str">
            <v>회사의 내부회계관리규정 상 관리자의 책임이 어떻게 기술되어 있는지 간략히 기술하고, 이를 관련자들이 잘 이해하고 있음을 기술</v>
          </cell>
        </row>
        <row r="43">
          <cell r="R43" t="str">
            <v>CS-60-10-01</v>
          </cell>
          <cell r="S43" t="str">
            <v>임직원의 권한과 책임은 조직 전체적으로 명확하게 정의되어 있으며 모든 임직원에게 알려져 있다.</v>
          </cell>
          <cell r="V43" t="str">
            <v>각 조직별, 조직의 구성원별 업무분장 및 업무분장에 따른 권한과 책임이 문서화되어 있는 내용을 기술</v>
          </cell>
        </row>
        <row r="44">
          <cell r="R44" t="str">
            <v>CS-60-20-01</v>
          </cell>
          <cell r="S44" t="str">
            <v>하위 관리자에 대한 권한 위임과 상위 관리자의 참여 사이에 적절한 균형이 존재한다.</v>
          </cell>
          <cell r="V44" t="str">
            <v>권한위임의 사례를 기술하고, 이를 통해 적절한 권한위임이 이루어지고 있음을 기술</v>
          </cell>
        </row>
        <row r="45">
          <cell r="R45" t="str">
            <v>CS-60-31-01</v>
          </cell>
          <cell r="S45" t="str">
            <v xml:space="preserve">최소한 경영진 수준의 직급에 대한 책임을 기술한 규정이 존재한다. </v>
          </cell>
          <cell r="V45" t="str">
            <v>내부회계관리제도의 운영과 관련하여 경영진의 책임이 기술된 규정을 기술</v>
          </cell>
        </row>
        <row r="46">
          <cell r="R46" t="str">
            <v>CS-70-10-01</v>
          </cell>
          <cell r="S46" t="str">
            <v>회사는 임직원의 고용 유지를 위한 인사정책 및 절차를 확립하고 있으며, 이때 일정 기간 동안 많은 수의 구성원들이 이직 또는 퇴직할 경우 회사에 미치는 영향 등을 고려하고 있다.</v>
          </cell>
          <cell r="V46" t="str">
            <v>인사정책과 절차에 관한 규정을 기술하고, 일시에 많은 수의 퇴직이 있을 경우의 대비책을 기술</v>
          </cell>
        </row>
        <row r="47">
          <cell r="R47" t="str">
            <v>CS-80-20-01</v>
          </cell>
          <cell r="S47" t="str">
            <v>회사가 다음 위험을 식별하고 있는지 조사한다.
- 법안이 신설되거나 규제가 강화됨으로 인하여 발생할 수 있는 위험</v>
          </cell>
          <cell r="V47" t="str">
            <v>RISK를 사전에 파악하고 이에 대한 대응책을 사전에 구비하고 있는 내용을 기술</v>
          </cell>
        </row>
        <row r="48">
          <cell r="R48" t="str">
            <v>CS-80-30-01</v>
          </cell>
          <cell r="S48" t="str">
            <v>회사가 다음 위험을 식별하고 있는지 조사한다.
- 현재 진행중이거나 신규로 실시할 사업의 자금 조달과 관련된 위험</v>
          </cell>
          <cell r="V48" t="str">
            <v>RISK를 사전에 파악하고 이에 대한 대응책을 사전에 구비하고 있는 내용을 기술</v>
          </cell>
        </row>
        <row r="49">
          <cell r="R49" t="str">
            <v>CS-80-30-02</v>
          </cell>
          <cell r="S49" t="str">
            <v>회사가 다음 위험을 식별하고 있는지 조사한다.
- 임직원들이 회사의 금융자산등에 불법적으로 접근할 경우 발생할 수 있는 위험</v>
          </cell>
          <cell r="V49" t="str">
            <v>RISK를 사전에 파악하고 이에 대한 대응책을 사전에 구비하고 있는 내용을 기술</v>
          </cell>
        </row>
        <row r="50">
          <cell r="R50" t="str">
            <v>CS-80-41-01</v>
          </cell>
          <cell r="S50" t="str">
            <v>회사는 여러 위험을 최소화하고 관리하기 위하여 통제활동을 구축하고 이행실태를 모니터링하고 있다.</v>
          </cell>
          <cell r="V50" t="str">
            <v>ICAN system을 구축하여 통제활동을 구축하고 이행실태를 주기적으로 모니터링하고 있음을 기술</v>
          </cell>
        </row>
        <row r="51">
          <cell r="R51" t="str">
            <v>CS-90-20-03</v>
          </cell>
          <cell r="S51" t="str">
            <v>의사소통 시 필요한 경우 익명성이 보장된다.</v>
          </cell>
          <cell r="V51" t="str">
            <v>익명이 보장되는 의사소통의 종류를 기술</v>
          </cell>
        </row>
        <row r="52">
          <cell r="R52" t="str">
            <v>CS-90-21-01</v>
          </cell>
          <cell r="S52" t="str">
            <v>경영진은 내부회계관리제도의 중요성과 목적을 임직원들에게 명확히 전달한다.</v>
          </cell>
          <cell r="V52" t="str">
            <v>임직원이 내부회계관리제도를 인지할 수 있는 방법 등을 기술</v>
          </cell>
        </row>
        <row r="53">
          <cell r="R53" t="str">
            <v>CS-90-21-02</v>
          </cell>
          <cell r="S53" t="str">
            <v>회사 구성원은 본인의 직무와 내부회계관리제도를 이해하고 자신의 역할을 어떻게 이에 부합시킬 것이며 다른 업무와 어떻게 관련되는지를 이해한다.</v>
          </cell>
          <cell r="V53" t="str">
            <v>ICAN system을 구축하고, 이에 대한 사용자교육을 통하여 회사의 각 구성원이 본인의 직무와 내부회계관리제도를 이해하고, 자신의 역할을 어떻게 부합시킬 지 이해할 수 있음을 기술</v>
          </cell>
        </row>
        <row r="54">
          <cell r="R54" t="str">
            <v>CS-90-30-01</v>
          </cell>
          <cell r="S54" t="str">
            <v>위험 요인에 대한 보고 및 사후 관리가 적절히 이루어진다.</v>
          </cell>
          <cell r="V54" t="str">
            <v>각종 RISK를 분석 보고한 경우, 이에 대한 사후관리의 내용을 기술</v>
          </cell>
        </row>
        <row r="55">
          <cell r="R55" t="str">
            <v>CS-90-30-02</v>
          </cell>
          <cell r="S55" t="str">
            <v>모니터링 대상 부서 및 관련 부서 등에 모니터링 결과가 공식적으로 통보된다.</v>
          </cell>
          <cell r="V55" t="str">
            <v>업무진단이 이루어진 경우 피업무진단부서에 통보되는 결과의 내용을 기술</v>
          </cell>
        </row>
        <row r="56">
          <cell r="R56" t="str">
            <v>CS-90-40-01</v>
          </cell>
          <cell r="S56" t="str">
            <v>회사는 모든 외부 관련자에게 회사의 윤리규정과 불법 청탁, 금품 및 향응 제공 등의 부적절한 행동에 대해 이해할 수 있도록 명확하게 통지한다.</v>
          </cell>
          <cell r="V56" t="str">
            <v>주로 구매, 영업 등과 관련하여 거래상대방이 회사의 윤리규정을 인지하도록 하는 절차를 기술</v>
          </cell>
        </row>
        <row r="57">
          <cell r="R57" t="str">
            <v>CS-90-40-02</v>
          </cell>
          <cell r="S57" t="str">
            <v>외부 이해당사자 및 관계기관과의 정보 공유가 원활히 이루어진다.</v>
          </cell>
          <cell r="V57" t="str">
            <v>주주 및 공시당국과의 의사소통 방법에 대한 내용을 기술</v>
          </cell>
        </row>
        <row r="58">
          <cell r="R58" t="str">
            <v>CS-90-50-01</v>
          </cell>
          <cell r="S58" t="str">
            <v>회사의 경영진은 정책, 절차, 지침, 지시, 공지, 인터넷 및 인트라넷, 비디오테이프, 메시지, 전자메일, 연설을 포함하여 효과적인 의사소통 수단을 사용한다.</v>
          </cell>
          <cell r="V58" t="str">
            <v>회사의 주요 의사소통 수단에 대한 사례 및 내용을 기술</v>
          </cell>
        </row>
        <row r="59">
          <cell r="R59" t="str">
            <v>IM-10-10-01</v>
          </cell>
          <cell r="S59" t="str">
            <v xml:space="preserve">자재의 정기적인 실사와 사용가능성에 대한 평가 </v>
          </cell>
          <cell r="V59" t="str">
            <v xml:space="preserve">자재지원부는 정기재고실사 및 반기재고실사 시, 재고실사계획서 및 재고실사보고서(차이내역 소명 서류 포함)를 작성하여 자재지원부서장의 승인을 득한다. </v>
          </cell>
        </row>
        <row r="60">
          <cell r="R60" t="str">
            <v>IM-10-10-02</v>
          </cell>
          <cell r="S60" t="str">
            <v>자재의 적합하고 안전한 보관</v>
          </cell>
          <cell r="V60" t="str">
            <v xml:space="preserve">자재의 물리적 특성에 따라 적합한 환경에서 시건장치에 의해 보관되며, 장소별 자재 List 및 당직일지는 작성 후 자재지원부 부서장의 승인을 득한다.  </v>
          </cell>
        </row>
        <row r="61">
          <cell r="R61" t="str">
            <v>IM-10-10-03</v>
          </cell>
          <cell r="S61" t="str">
            <v>자재의 입고검사 및 불량자재의 반송</v>
          </cell>
          <cell r="V61" t="str">
            <v>자재 입고시, 입고검사를 수행하고 검사결과보고서는 부서장의 승인을 득해야 하며, 불량자재는 입고를 보류하고 즉시 조달부서에 업무연락을 통해 통보해야 한다.</v>
          </cell>
        </row>
        <row r="62">
          <cell r="R62" t="str">
            <v>IM-10-10-04</v>
          </cell>
          <cell r="S62" t="str">
            <v>장기보관자재에 대한 관리</v>
          </cell>
          <cell r="V62" t="str">
            <v>자재에 대한 연령분석 Report를 통해 잉여자재현황을 파악하여 유관부서에 즉각적인 업무연락을 보내 장기체화자재에 대한 원인분석 및 대책을 강구하여야 한다.</v>
          </cell>
        </row>
        <row r="63">
          <cell r="R63" t="str">
            <v>IM-10-10-05</v>
          </cell>
          <cell r="S63" t="str">
            <v>자재의 적정수준 관리</v>
          </cell>
          <cell r="V63" t="str">
            <v>자재창고 자재담당자는 공장의 보유자재에 대한 검토 및 분석 후 필요 시 과다보유 및 과소보유 자재 등에 대한 사항을 자재창고 팀장에게 통보하고 자재의 입고시기와 수량에 대하여 검토하여야 한다.</v>
          </cell>
        </row>
        <row r="64">
          <cell r="R64" t="str">
            <v>IM-10-10-06</v>
          </cell>
          <cell r="S64" t="str">
            <v>부적합자재의 별도관리</v>
          </cell>
          <cell r="V64" t="str">
            <v xml:space="preserve">불용자재, 잉여자재 등은 정상재고와 적절히 구분되고 적기에  적절하게 처리(매각, 폐기 등)되기 위해 관리 감독되어야 한다. 자재지원부는 잉여재/불용재 매각 및 폐기 처리 기준에 따라 자재의 사용가능성을 주기적으로 평가하고 잉여재/불용재 List를 작성하여 부서장의 승인을 득한다. </v>
          </cell>
        </row>
        <row r="65">
          <cell r="R65" t="str">
            <v>IM-10-10-07</v>
          </cell>
          <cell r="S65" t="str">
            <v>부적합자재의 처리</v>
          </cell>
          <cell r="V65" t="str">
            <v xml:space="preserve">잉여재/불용재로 판단되는 자재는 유관부서의 업무협조를 통해 적절한 승인권자의 승인과 품의를 거쳐 전용 및 매각 여부가 결정 되어야 한다. </v>
          </cell>
        </row>
        <row r="66">
          <cell r="R66" t="str">
            <v>IM-10-20-01</v>
          </cell>
          <cell r="S66" t="str">
            <v xml:space="preserve">자재의 반출 통제 </v>
          </cell>
          <cell r="V66" t="str">
            <v xml:space="preserve">외부로 자재 반출 시, 자재저장담당자, 자재지원부서장의 승인을 득한 반출증을 동반하여야 하며, 출문시 경비업체는 반출증과 실물을 확인 후 외부 반출을 승인해야 한다. </v>
          </cell>
        </row>
        <row r="67">
          <cell r="R67" t="str">
            <v>IM-10-20-02</v>
          </cell>
          <cell r="S67" t="str">
            <v>자재창고 보관 자재에 대한 상시 모니터링</v>
          </cell>
          <cell r="V67" t="str">
            <v xml:space="preserve">자재지원부서장은 분실 및 훼손의 위험이 있는 자재에 대해 월별샘플링재고조사를 통해 자재의 입출고현황, 수량, 위치 등을 파악하고 월별샘플링재고조사 보고서를 검토 후 승인한다. </v>
          </cell>
        </row>
        <row r="68">
          <cell r="R68" t="str">
            <v>IM-10-30-01</v>
          </cell>
          <cell r="S68" t="str">
            <v>자재 기록에 대한 조정의 사전승인</v>
          </cell>
          <cell r="V68" t="str">
            <v xml:space="preserve">담당부서장은 재고자산의 수량 및 가격의 조정사항(오류 조정, 폐기,환수 및 매각 등)에 대하여 검토 및 승인 하여야 한다. </v>
          </cell>
        </row>
        <row r="69">
          <cell r="R69" t="str">
            <v>IM-20-10-01</v>
          </cell>
          <cell r="S69" t="str">
            <v xml:space="preserve">자재 입고처리 시, 관련 증빙 상호 대사 </v>
          </cell>
          <cell r="V69" t="str">
            <v xml:space="preserve">자재 입고담당자는 SAP상 자재 입고시, 입하검사 및 입고검사 여부와 관련서류의 승인 여부를 확인해야 한다. </v>
          </cell>
        </row>
        <row r="70">
          <cell r="R70" t="str">
            <v>IM-20-10-02</v>
          </cell>
          <cell r="S70" t="str">
            <v>입하검수 및 입고검수의 실행과 승인</v>
          </cell>
          <cell r="V70" t="str">
            <v xml:space="preserve">자재 입고시 입하검수 및 입고검수 담당자는 납품내역서에 검수 서명을 하고 납품서류감독자는 입하검수와 입고검수가 완료된 납품내역서를 최종 확인하고 서명해야 한다. </v>
          </cell>
        </row>
        <row r="71">
          <cell r="R71" t="str">
            <v>IM-20-20-02</v>
          </cell>
          <cell r="S71" t="str">
            <v>세금계산서와 거래명세서의 대사</v>
          </cell>
          <cell r="V71" t="str">
            <v>담당자는 세금계산서(invoice)와 거래명세서(납품서)가 일치하는지 대사 하여야 한다.</v>
          </cell>
        </row>
        <row r="72">
          <cell r="R72" t="str">
            <v>IM-30-10-01</v>
          </cell>
          <cell r="S72" t="str">
            <v>투입에 대한 적시기록</v>
          </cell>
          <cell r="V72" t="str">
            <v xml:space="preserve">자재 투입 기록의 적시성을 위해 일단위(반장), 주단위(파트장)로 전산처리 정산을 실시하고 유관조직 주단위 현황 송부 및 전산 보급 신청 요청서가 부서장에 의해 승인된다. </v>
          </cell>
        </row>
        <row r="73">
          <cell r="R73" t="str">
            <v>TR-10-10-01</v>
          </cell>
          <cell r="S73" t="str">
            <v>입력데이터의 타당성 검증 및 확인된 오류의 수정</v>
          </cell>
          <cell r="V73" t="str">
            <v>자금정보에 입력되는 사항에 대해서는 담당자의 검토 및 상급자의 승인을 받아 그 타당성을 검증하고, 확인된 오류는 즉시 수정되어야 한다.</v>
          </cell>
        </row>
        <row r="74">
          <cell r="R74" t="str">
            <v>TR-10-10-02</v>
          </cell>
          <cell r="S74" t="str">
            <v>차입금 현황에 대한 경영자의 정기적인 검토</v>
          </cell>
          <cell r="V74" t="str">
            <v>차입과 관련된 올바른 의사결정을 하기 위해서 경영자는 차입금 현황의 정기적인 검토를 통해 차입금의 상환 및 차입계획을 파악하여야 한다.</v>
          </cell>
        </row>
        <row r="75">
          <cell r="R75" t="str">
            <v>TR-10-10-03</v>
          </cell>
          <cell r="S75" t="str">
            <v>차입금장부에 기재되는 차입금 변동사항에 대한 차입약정서 등과의 대사 확인</v>
          </cell>
          <cell r="V75" t="str">
            <v>차입금의 발생, 상환 및 기타 변동사항에 대하여 차입금 장부에 해당 내역을 기재할 때 차입약정서 등과 대조확인하여야 한다.</v>
          </cell>
        </row>
        <row r="76">
          <cell r="R76" t="str">
            <v>TR-10-10-04</v>
          </cell>
          <cell r="S76" t="str">
            <v xml:space="preserve">경영자의 차입계약서에 대한 검토 </v>
          </cell>
          <cell r="V76" t="str">
            <v>차입발생 시 차입계약서의 내용 및 여신거래한도의 준수는 경영자에 의해 검토되어야 한다.</v>
          </cell>
        </row>
        <row r="77">
          <cell r="R77" t="str">
            <v>TR-10-10-05</v>
          </cell>
          <cell r="S77" t="str">
            <v>경영진의 차입관련 주요 정책의 준수여부에 대한 감시 및 예외사항에 대한 해결</v>
          </cell>
          <cell r="V77" t="str">
            <v>경영진은 차입관련 주요 정책을 준수하고 있는지를 감시하여야 하며, 차입정책과 절차에 예외사항이 존재할 경우 이를 보고받고 또 해결하여야 한다.</v>
          </cell>
        </row>
        <row r="78">
          <cell r="R78" t="str">
            <v>TR-10-10-06</v>
          </cell>
          <cell r="S78" t="str">
            <v>차입거래에 대한 경영진(이사회)의 승인</v>
          </cell>
          <cell r="V78" t="str">
            <v xml:space="preserve">모든 차입거래는 위임전결규정에 따라 경영진의 승인이 있어야 한다. </v>
          </cell>
        </row>
        <row r="79">
          <cell r="R79" t="str">
            <v>TR-10-40-01</v>
          </cell>
          <cell r="S79" t="str">
            <v>금융기관으로부터 입수한 관련 증빙과 차입금 현황의 대사 및 차이조정</v>
          </cell>
          <cell r="V79" t="str">
            <v>차입금과 관련하여 금융기관으로부터 입수한  확인서 등 관련 증빙과 차입금 현황을 대사하고 차이 발생시 즉시 조정하여야 한다.</v>
          </cell>
        </row>
        <row r="80">
          <cell r="R80" t="str">
            <v>TR-10-40-02</v>
          </cell>
          <cell r="S80" t="str">
            <v>이자비용계산에 대한 검토</v>
          </cell>
          <cell r="V80" t="str">
            <v>이자비용의 계산내역은 작성자 이외의 자가 독립적으로 재계산하여 이자계산내역의 적정성을 검토하여야 한다.</v>
          </cell>
        </row>
        <row r="81">
          <cell r="R81" t="str">
            <v>TR-10-50-01</v>
          </cell>
          <cell r="S81" t="str">
            <v>금융기관으로부터 입수한 관련 증빙과 차입금 상환액의 대사확인</v>
          </cell>
          <cell r="V81" t="str">
            <v>차입금과 관련하여 금융기관으로부터 입수한 상환증빙과 실제 지급된 상환액을 대사확인하여야 한다.</v>
          </cell>
        </row>
        <row r="82">
          <cell r="R82" t="str">
            <v>TR-10-90-01</v>
          </cell>
          <cell r="S82" t="str">
            <v xml:space="preserve">경영자의 차입계약서에 대한 검토 </v>
          </cell>
          <cell r="V82" t="str">
            <v>차입발생 시 차입계약서의 내용 및 여신거래한도의 준수는 경영자에 의해 검토되어야 한다.</v>
          </cell>
        </row>
        <row r="83">
          <cell r="R83" t="str">
            <v>TR-10-30-01</v>
          </cell>
          <cell r="S83" t="str">
            <v>독립된 제3자의 총계정원장상 차입금과 보조부의 대조확인</v>
          </cell>
          <cell r="V83" t="str">
            <v>총계정원장상 차입금과 관련계정이 보조부와 대조가 이루어져야 하고 독립된 제3자에 의해 검토되어야한다.</v>
          </cell>
        </row>
        <row r="84">
          <cell r="R84" t="str">
            <v>TR-10-61-01</v>
          </cell>
          <cell r="S84" t="str">
            <v>차입금 상환 스케쥴의 관리</v>
          </cell>
          <cell r="V84" t="str">
            <v>차입금 상환스케줄(일자, 금액)은 작성되어야 하고 동스케줄에 따라 차입금 만기시 상환원리금이 지급되어야 한다.</v>
          </cell>
        </row>
        <row r="85">
          <cell r="R85" t="str">
            <v>TR-20-10-01</v>
          </cell>
          <cell r="S85" t="str">
            <v>경영자의 현금 및 예금 기록에 대한 검토</v>
          </cell>
          <cell r="V85" t="str">
            <v xml:space="preserve">현금의 유출입내역 및 예금의 증가 및 감소내역에 대해 경영자의 검토가 있어야 한다. </v>
          </cell>
        </row>
        <row r="86">
          <cell r="R86" t="str">
            <v>TR-20-10-02</v>
          </cell>
          <cell r="S86" t="str">
            <v>시재확인 및 통장잔액확인</v>
          </cell>
          <cell r="V86" t="str">
            <v>관리하고 있는 현금및제예금에 대한 시재 및 금액확인이 이루어져야한다.</v>
          </cell>
        </row>
        <row r="87">
          <cell r="R87" t="str">
            <v>TR-20-20-01</v>
          </cell>
          <cell r="S87" t="str">
            <v>이자수익에 대한 금액 확인 및 기록의 검토</v>
          </cell>
          <cell r="V87" t="str">
            <v>발생한 이자수익 및 미수수익은 정확하게 계산되어 적시에 장부에 기록되어야 한다.</v>
          </cell>
        </row>
        <row r="88">
          <cell r="R88" t="str">
            <v>TR-30-10-01</v>
          </cell>
          <cell r="S88" t="str">
            <v>경영진에 의한 파생상품 거래정책 준수 여부의 검토와 승인 및 거래담당자의 거래 시행</v>
          </cell>
          <cell r="V88" t="str">
            <v>경영진은 파생상품 거래가 회사의 정책과 절차에 따라 타당하게 이루어지도록 승인하고, 이에 따라 거래가 시행되어야 한다.</v>
          </cell>
        </row>
        <row r="89">
          <cell r="R89" t="str">
            <v>TR-30-10-02</v>
          </cell>
          <cell r="S89" t="str">
            <v>회사 자금계획에 의거한 현물 매매거래는 부서장의 구두 승인 후 시행</v>
          </cell>
          <cell r="V89" t="str">
            <v>회사의 자금계획에 의거한 현물 매매거래는 부서장의 구두 승인 후 거래 시행, 체결일 내 부서장은 거래증빙과 함께 거래내역을 검토한다.</v>
          </cell>
        </row>
        <row r="90">
          <cell r="R90" t="str">
            <v>TR-30-20-01</v>
          </cell>
          <cell r="S90" t="str">
            <v>외환 거래 수행자와 지원부서의 업무분장</v>
          </cell>
          <cell r="V90" t="str">
            <v>외환 거래 수행자와 지원부서의 업무는 독립적으로 수행된다.</v>
          </cell>
        </row>
        <row r="91">
          <cell r="R91" t="str">
            <v>TR-30-20-02</v>
          </cell>
          <cell r="S91" t="str">
            <v>외환 거래에 대한 외부 증빙과의 확인</v>
          </cell>
          <cell r="V91" t="str">
            <v xml:space="preserve">외환 거래내역 및 관련손익 등은 외부 증빙과 비교·확인되어야 한다.
</v>
          </cell>
        </row>
        <row r="92">
          <cell r="R92" t="str">
            <v>TR-30-31-02</v>
          </cell>
          <cell r="S92" t="str">
            <v>외환거래수행자와 사후관리자의 업무분장</v>
          </cell>
          <cell r="V92" t="str">
            <v>외환거래수행자와 외환거래기록자의 업무는 독립적으로 수행된다.</v>
          </cell>
        </row>
        <row r="93">
          <cell r="R93" t="str">
            <v>TR-40-10-01</v>
          </cell>
          <cell r="S93" t="str">
            <v>월단위자금수지계획의 수립</v>
          </cell>
          <cell r="V93" t="str">
            <v>자금담당자는 각 현업부서의 자금계획을 적정하게 집계하여 총괄 자금수지계획을 수립하여야 한다.</v>
          </cell>
        </row>
        <row r="94">
          <cell r="R94" t="str">
            <v>TR-40-10-02</v>
          </cell>
          <cell r="S94" t="str">
            <v>자금일보의 작성 및 승인</v>
          </cell>
          <cell r="V94" t="str">
            <v>자금담당자는 매일의 자금 유입 및 유출을 기록하는 자금일보를 작성하고 이는 상위권자의 검토를 받아야 한다.</v>
          </cell>
        </row>
        <row r="95">
          <cell r="R95" t="str">
            <v>TR-50-10-01</v>
          </cell>
          <cell r="S95" t="str">
            <v>어음수표의 발행내역에 대한 타당성 검토</v>
          </cell>
          <cell r="V95" t="str">
            <v>어음수표의 발행 시 발행부서의 원천문서에 대한 타당성을 검토하여 어음수표의 발행여부를 결정하여야하며, 어음수표의 지급금액에 대한 타당성을 검토하여야한다.</v>
          </cell>
        </row>
        <row r="96">
          <cell r="R96" t="str">
            <v>TR-50-10-02</v>
          </cell>
          <cell r="S96" t="str">
            <v>경영진의 정기적인 어음수표 거래에 대한 검토</v>
          </cell>
          <cell r="V96" t="str">
            <v>어음수표에 대한 사고방지를 위해 어음수표의 발행내역에 대한 경영진의 정기적인 검토가 있어야 한다.</v>
          </cell>
        </row>
        <row r="97">
          <cell r="R97" t="str">
            <v>TR-50-10-03</v>
          </cell>
          <cell r="S97" t="str">
            <v>어음수표 발행시 사용인감의 관리자와 어음수표 발행자는 업무분장에 의해 구분되어 있어야 한다.</v>
          </cell>
          <cell r="V97" t="str">
            <v>어음수표의 발행시 사용인감의 관리</v>
          </cell>
        </row>
        <row r="98">
          <cell r="R98" t="str">
            <v>TR-50-20-01</v>
          </cell>
          <cell r="S98" t="str">
            <v>당좌거래은행의 어음수표 회수내역과 대사 및 차이 조정</v>
          </cell>
          <cell r="V98" t="str">
            <v>정기적으로 당좌거래은행의 미도래어음수표현황과 회사 관리내역을 대조확인하여 어음수표 사고를 방지한다.</v>
          </cell>
        </row>
        <row r="99">
          <cell r="R99" t="str">
            <v>TR-50-20-02</v>
          </cell>
          <cell r="S99" t="str">
            <v xml:space="preserve">총계정원장상 어음수표 관련계정의 보조부 대사 및 차이조정 </v>
          </cell>
          <cell r="V99" t="str">
            <v>발행 후 미지급 어음수표내역과 전산시스템 회계정보의 총계정원장금액을 대조확인하여 미회수된 어음수표의 금액은 모두 재무제표에 계상되어야 한다.</v>
          </cell>
        </row>
        <row r="100">
          <cell r="R100" t="str">
            <v>TR-50-20-03</v>
          </cell>
          <cell r="S100" t="str">
            <v>어음수표의 만기일자 관리 및 회수기록에 대한 검토</v>
          </cell>
          <cell r="V100" t="str">
            <v xml:space="preserve">발행된 어음수표에 대한 시스템상 지급어음 정산내역을 통해 만기일자에 대한 관리가 이루어지며 어음회수시 적시에 정확히 기록되어야 한다. </v>
          </cell>
        </row>
        <row r="101">
          <cell r="R101" t="str">
            <v>TR-50-30-01</v>
          </cell>
          <cell r="S101" t="str">
            <v>당좌거래은행의 어음수표 회수내역과 대사 및 차이 조정</v>
          </cell>
          <cell r="V101" t="str">
            <v>정기적으로 당좌거래은행의 미도래어음수표현황과 회사 관리내역을 대조확인하여 어음수표 사고를 방지한다.</v>
          </cell>
        </row>
        <row r="102">
          <cell r="R102" t="str">
            <v>TR-50-30-02</v>
          </cell>
          <cell r="S102" t="str">
            <v xml:space="preserve">총계정원장상 어음수표 관련계정의 보조부 대사 및 차이조정 </v>
          </cell>
          <cell r="V102" t="str">
            <v>발행 후 미지급 어음수표내역과 전산시스템 회계정보의 총계정원장금액을 대조확인하여 미회수된 어음수표의 금액은 모두 재무제표에 계상되어야 한다.</v>
          </cell>
        </row>
        <row r="103">
          <cell r="R103" t="str">
            <v>TR-50-30-03</v>
          </cell>
          <cell r="S103" t="str">
            <v>어음수표 교부의 정확성 검토</v>
          </cell>
          <cell r="V103" t="str">
            <v>어음수표를 거래처에 교부할 때, 수령자의 신원파악은 정확하게 검토되어야 한다.</v>
          </cell>
        </row>
        <row r="104">
          <cell r="R104" t="str">
            <v>TR-60-10-01</v>
          </cell>
          <cell r="S104" t="str">
            <v>지급보증의 승인</v>
          </cell>
          <cell r="V104" t="str">
            <v>지급보증의 발생시 상위권자의 적절한 승인을 받아야 한다.</v>
          </cell>
        </row>
        <row r="105">
          <cell r="R105" t="str">
            <v>TR-60-20-01</v>
          </cell>
          <cell r="S105" t="str">
            <v>지급보증 현황의 집계와 공시</v>
          </cell>
          <cell r="V105" t="str">
            <v>회계팀에서는 지급보증 현황을 집계하여 적절히 공시하여야 한다.</v>
          </cell>
        </row>
        <row r="106">
          <cell r="R106" t="str">
            <v>TR-70-10-02</v>
          </cell>
          <cell r="S106" t="str">
            <v>법인인감 사용의 승인</v>
          </cell>
          <cell r="V106" t="str">
            <v>법인인감은 승인권자의 승인을 득한 후에만 날인가능하며, 그 사용내역은 기록된다.</v>
          </cell>
        </row>
        <row r="107">
          <cell r="R107" t="str">
            <v>TR-70-10-03</v>
          </cell>
          <cell r="S107" t="str">
            <v>법인인감에 대한 접근통제</v>
          </cell>
          <cell r="V107" t="str">
            <v>법인인감은 물리적으로 안전한 곳에 보관되며, 그 접근은 통제된다.</v>
          </cell>
        </row>
        <row r="108">
          <cell r="R108" t="str">
            <v>TR-70-10-01</v>
          </cell>
          <cell r="S108" t="str">
            <v>사용인감에 대한 통제</v>
          </cell>
          <cell r="V108" t="str">
            <v>사용인감의 제작은 승인을 득하여야 하며, 각 부서에의 배포현황을 관리하여야 한다.</v>
          </cell>
        </row>
        <row r="109">
          <cell r="R109" t="str">
            <v>TR-80-10-01</v>
          </cell>
          <cell r="S109" t="str">
            <v>유가증권의 취득, 처분에 대한 승인</v>
          </cell>
          <cell r="V109" t="str">
            <v>유가증권의 취득 및 처분은 적절한 승인절차를 거쳐 실행되고 취득, 처분으로 인해 유출입되는 금액은 거래증빙과 비교확인 되어야 한다.</v>
          </cell>
        </row>
        <row r="110">
          <cell r="R110" t="str">
            <v>TR-80-10-02</v>
          </cell>
          <cell r="S110" t="str">
            <v>유가증권 관련 입출금에 대한 원시증빙 확인</v>
          </cell>
          <cell r="V110" t="str">
            <v>유가증권의 취득, 처분으로 인해 유출입되는 금액은 거래증빙과 비교확인되어야 한다.</v>
          </cell>
        </row>
        <row r="111">
          <cell r="R111" t="str">
            <v>TR-80-10-03</v>
          </cell>
          <cell r="S111" t="str">
            <v>유가증권에 대한 물리적 접근제한</v>
          </cell>
          <cell r="V111" t="str">
            <v>유가증권은 안전한 곳에 보관되고, 물리적 접근통제가 이루어져야 한다.</v>
          </cell>
        </row>
        <row r="112">
          <cell r="R112" t="str">
            <v>TR-80-10-05</v>
          </cell>
          <cell r="S112" t="str">
            <v>유가증권의 평가</v>
          </cell>
          <cell r="V112" t="str">
            <v>매결산시 각 유가증권에 대하여 적절히 평가하여야 한다.</v>
          </cell>
        </row>
        <row r="113">
          <cell r="R113" t="str">
            <v>TX-10-10-01</v>
          </cell>
          <cell r="S113" t="str">
            <v>최신 세법의 업데이트</v>
          </cell>
          <cell r="V113" t="str">
            <v>이연법인세 및 법인세비용 계산을 위한 최신의 기업회계기준 및 세법내용, 세무절차, 세무규정의 개정내용은 즉시 파악되고 반영되어야 한다.</v>
          </cell>
        </row>
        <row r="114">
          <cell r="R114" t="str">
            <v>TX-10-10-02</v>
          </cell>
          <cell r="S114" t="str">
            <v>세무조정자료의 문서화</v>
          </cell>
          <cell r="V114" t="str">
            <v>이연법인세 및 법인세비용 계산내역은 전산 및 수작업에 의한 세무조정 원천자료와 함께 체계적으로 문서화되어 보관되어야 한다.</v>
          </cell>
        </row>
        <row r="115">
          <cell r="R115" t="str">
            <v>TX-10-20-01</v>
          </cell>
          <cell r="S115" t="str">
            <v>법인세비용의 검토 및 회계처리 승인</v>
          </cell>
          <cell r="V115" t="str">
            <v>세법 및 기업회계기준에 따른 이연법인세 및 법인세비용의 계산내역과 관련 회계처리, 공시사항은 상급관리자에 의해 검토되고 승인되어야 한다.</v>
          </cell>
        </row>
        <row r="116">
          <cell r="R116" t="str">
            <v>TX-10-20-02</v>
          </cell>
          <cell r="S116" t="str">
            <v>법인세비용의 재무제표 표시</v>
          </cell>
          <cell r="V116" t="str">
            <v>세무조정계산서의 서식에서 세무조정대상 기초금액과 이연법인세 및 법인세비용 산출액은 재무제표 금액과 비교되고 확인되어야 한다.</v>
          </cell>
        </row>
        <row r="117">
          <cell r="R117" t="str">
            <v>TX-10-30-01</v>
          </cell>
          <cell r="S117" t="str">
            <v>법인세법 준수의 검증</v>
          </cell>
          <cell r="V117" t="str">
            <v>관리자는 세무조정사항이 모두 법인세법 규정에 따라 계산되었는지 검증하고 승인해야 한다.</v>
          </cell>
        </row>
        <row r="118">
          <cell r="R118" t="str">
            <v>TX-10-40-01</v>
          </cell>
          <cell r="S118" t="str">
            <v xml:space="preserve">이연법인세 산정대상의 검토 </v>
          </cell>
          <cell r="V118" t="str">
            <v>이연법인세 및 법인세비용에 대한 계산내역은 세무조정계산서와 대조되고 중요한 차이는 원인규명 후 문서화되어야 한다.</v>
          </cell>
        </row>
        <row r="119">
          <cell r="R119" t="str">
            <v>TX-10-50-01</v>
          </cell>
          <cell r="S119" t="str">
            <v>관계회사간 거래의 확인</v>
          </cell>
          <cell r="V119" t="str">
            <v>관계회사간 거래를 적시에 확인하고 관련된 위험은 사전에 확인하여 해결방안을 모색해야 한다.</v>
          </cell>
        </row>
        <row r="120">
          <cell r="R120" t="str">
            <v>TX-10-60-01</v>
          </cell>
          <cell r="S120" t="str">
            <v>법인세 산출 자료보존규정의 준수</v>
          </cell>
          <cell r="V120" t="str">
            <v>법인세 세무조정에 요구되는 원시증빙자료와 법인세 세무조정자료는 문서보존규정을 따르고, 보존의무가 있는 모든 과세연도에 대한 전산파일과 출력물을 유지하고 있어야 한다.</v>
          </cell>
        </row>
        <row r="121">
          <cell r="R121" t="str">
            <v>TX-10-70-01</v>
          </cell>
          <cell r="S121" t="str">
            <v>과세관청에 제출한 자료에 대한 기록</v>
          </cell>
          <cell r="V121" t="str">
            <v>과세관청의 세무자료요청에 대한 회신철을 유지한다.</v>
          </cell>
        </row>
        <row r="122">
          <cell r="R122" t="str">
            <v>TX-10-70-02</v>
          </cell>
          <cell r="S122" t="str">
            <v>법인세 세무조사결과의 문서화</v>
          </cell>
          <cell r="V122" t="str">
            <v>법인세 세무조사를 통한 세무조정사항은 체계적으로 문서화되고 근거자료로 참조되어 업무에 반영되어야 한다.</v>
          </cell>
        </row>
        <row r="123">
          <cell r="R123" t="str">
            <v>TX-20-10-01</v>
          </cell>
          <cell r="S123" t="str">
            <v>부가가치세 신고업무</v>
          </cell>
          <cell r="V123" t="str">
            <v>매입, 매출거래, 해외부가가치세, 매입세액불공제 등 부가가치세 신고와 관련한 정보를 적정한 시기에 확인하고 수집하는 표준적인 절차가 적절히 구비되어야 한다.</v>
          </cell>
        </row>
        <row r="124">
          <cell r="R124" t="str">
            <v>TX-20-20-01</v>
          </cell>
          <cell r="S124" t="str">
            <v>세법준수여부에 대한 검토 및 승인</v>
          </cell>
          <cell r="V124" t="str">
            <v>관리자는 세무조정사항이 모두 세법규정에 따라 계산되었는지 검토하고 승인해야 한다.</v>
          </cell>
        </row>
        <row r="125">
          <cell r="R125" t="str">
            <v>TX-20-20-02</v>
          </cell>
          <cell r="S125" t="str">
            <v>원천징수의 적법성 검토</v>
          </cell>
          <cell r="V125" t="str">
            <v>국내외 법인 및 개인에 대한 원천징수가 적법하게 이루어졌는지 확인하는 절차가 있어야 한다.</v>
          </cell>
        </row>
        <row r="126">
          <cell r="R126" t="str">
            <v>TX-20-30-01</v>
          </cell>
          <cell r="S126" t="str">
            <v>부가가치세 등 제세 납부기한의 준수</v>
          </cell>
          <cell r="V126" t="str">
            <v>부가가치세 등 제 세금을  납부기한 내에 해당과세관청에 납부하도록 일정을 관리해야 한다.</v>
          </cell>
        </row>
        <row r="127">
          <cell r="R127" t="str">
            <v>TX-20-40-01</v>
          </cell>
          <cell r="S127" t="str">
            <v>부가가치세법 등 기타세법규정에 대한 업데이트</v>
          </cell>
          <cell r="V127" t="str">
            <v>부가가치세 등의 계산을 위한 최신의 세법내용, 절차 및 규정의 개정내용은 즉시 파악되고 반영되어야 한다.</v>
          </cell>
        </row>
        <row r="128">
          <cell r="R128" t="str">
            <v>TX-20-50-01</v>
          </cell>
          <cell r="S128" t="str">
            <v>부가가치세등 자료보존규정의 준수</v>
          </cell>
          <cell r="V128" t="str">
            <v>세무조정에 요구되는 원시증빙자료와 세무조정자료는 문서보존규정을 따르고, 보존의무가 있는 모든 과세연도에 대한 전산파일과 출력물을 유지하고 있어야 한다.</v>
          </cell>
        </row>
        <row r="129">
          <cell r="R129" t="str">
            <v>TX-20-60-01</v>
          </cell>
          <cell r="S129" t="str">
            <v>세무조사결과의 문서화</v>
          </cell>
          <cell r="V129" t="str">
            <v>세무조사를 통한 세무조정사항은 체계적으로 문서화되고 근거자료로 참조되어 업무에 반영되어야 한다.</v>
          </cell>
        </row>
        <row r="130">
          <cell r="R130" t="str">
            <v>EX-10-10-01</v>
          </cell>
          <cell r="S130" t="str">
            <v>비경상적인 자재주문서에 대한 승인 및 문서화</v>
          </cell>
          <cell r="T130" t="str">
            <v>수정</v>
          </cell>
          <cell r="V130" t="str">
            <v xml:space="preserve">비경상적인 모든 구매지출이나 사전에 설정된 금액을 초과하는 모든 구매지출에 대한 발주서는 반드시 전결규정에 따른 승인을 득하고, 문서화한다.
</v>
          </cell>
        </row>
        <row r="131">
          <cell r="R131" t="str">
            <v>EX-10-10-02</v>
          </cell>
          <cell r="S131" t="str">
            <v>자재주문서(PO)의 승인</v>
          </cell>
          <cell r="T131" t="str">
            <v>통합
(오프라인 통제는 견적대비표 통제로 이관, Gcops 통제는 자동통제로 신설)</v>
          </cell>
          <cell r="V131" t="str">
            <v xml:space="preserve">자재별 구매담당부서의 전결권자는 견적대비표 등 견적검토하여 구매단가 및 조달업체의 적정성을 평가한 후 자재주문서에 승인한다. </v>
          </cell>
        </row>
        <row r="132">
          <cell r="R132" t="str">
            <v>EX-10-10-03</v>
          </cell>
          <cell r="S132" t="str">
            <v>구매계약 변경 또는 취소의 요청과 승인</v>
          </cell>
          <cell r="T132" t="str">
            <v>삭제(EX-20-70-01 구매오더 금액 임의 변경 불가) 항목과 유사</v>
          </cell>
          <cell r="V132" t="str">
            <v>사전에 발주된 구매가격, 사양, 조건을 벗어나는 구매요청 또는 발주는 구매요청부서 또는 구매담당부서의 부서장이 검토하고 승인해야 한다.</v>
          </cell>
        </row>
        <row r="133">
          <cell r="R133" t="str">
            <v>EX-10-10-04</v>
          </cell>
          <cell r="S133" t="str">
            <v xml:space="preserve">수기작성 구매요청서의 승인
</v>
          </cell>
          <cell r="T133" t="str">
            <v>수정
(일부는 자동통제 절차로 넘기고, 총무구매를 별도로 분리하여 검토)</v>
          </cell>
          <cell r="V133" t="str">
            <v>설계부서에서 등록하는 BOM을 통하지 않는 구매요청 및 수기로 요청되는 구매요청의 경우 구매담당자의 검토 후 전결권자에 따른 승인절차를 득하여야 한다.</v>
          </cell>
        </row>
        <row r="134">
          <cell r="R134" t="str">
            <v>EX-10-10-07</v>
          </cell>
          <cell r="S134" t="str">
            <v>자재협력업체 신규등록평가 및 기등록 업체평가와 선정기준의 문서화 및 평가</v>
          </cell>
          <cell r="T134" t="str">
            <v>수정</v>
          </cell>
          <cell r="V134" t="str">
            <v>자재협력업체 선정기준은 명확하게 절차 및 기준이 설정되어 있으며, 조달담당자는 절차에 의해 협력업체를 평가한 후 전결권자의 승인을 득한다.</v>
          </cell>
        </row>
        <row r="135">
          <cell r="R135" t="str">
            <v>EX-10-50-01</v>
          </cell>
          <cell r="S135" t="str">
            <v>견적의뢰 업체의 선정</v>
          </cell>
          <cell r="T135" t="str">
            <v>삭제</v>
          </cell>
          <cell r="V135" t="str">
            <v xml:space="preserve">견적의뢰업체의 선정은 조달업무규정 및 지침에 따라 선정평가항목을 반영하여 평가한 후, 전결권자의 승인이 이루어져야 한다. </v>
          </cell>
        </row>
        <row r="136">
          <cell r="R136" t="str">
            <v>EX-10-50-02</v>
          </cell>
          <cell r="S136" t="str">
            <v>조달업체 선정시 검토내역 문서화</v>
          </cell>
          <cell r="T136" t="str">
            <v>수정</v>
          </cell>
          <cell r="V136" t="str">
            <v>구매담당자는 조달업체 선정시 견적대비표 및 견적 진행현황을 문서화하여 관리하고, 협력업체 선정시 해당 내역을 첨부하여 전결권자의 승인을 득하고 있다.</v>
          </cell>
        </row>
        <row r="137">
          <cell r="R137" t="str">
            <v>EX-10-70-04</v>
          </cell>
          <cell r="S137" t="str">
            <v>조달가격의 모니터링</v>
          </cell>
          <cell r="T137" t="str">
            <v>유지</v>
          </cell>
          <cell r="V137" t="str">
            <v xml:space="preserve">조달기획 담당자는 매년 전체 계약건을 대상으로 계약품의서 상 단가 계약내역이 시스템상 적절히 적용되고 있는지 검토한다. </v>
          </cell>
        </row>
        <row r="138">
          <cell r="R138" t="str">
            <v>EX-10-50-05</v>
          </cell>
          <cell r="S138" t="str">
            <v>입찰계획서의 승인</v>
          </cell>
          <cell r="T138" t="str">
            <v>유지</v>
          </cell>
          <cell r="V138" t="str">
            <v>구매담당자는 견적의뢰시 전결규정에 따라서, 입찰계획서를 작성(일반경쟁입찰이 아닐 경우, 해당 사유 기재)하여 전결규정에 따라 결재권자의 승인을 득한다. 일부 조달업무지침 상 입찰계획서 면제 대상은 입찰공지서를 작성한 후 견적의뢰가 이루어짐.</v>
          </cell>
        </row>
        <row r="139">
          <cell r="R139" t="str">
            <v>EX-10-50-06</v>
          </cell>
          <cell r="S139" t="str">
            <v>계약서의 사전검토</v>
          </cell>
          <cell r="T139" t="str">
            <v>수정</v>
          </cell>
          <cell r="V139" t="str">
            <v>계약을 체결할 때에는 계약목적, 금액, 이행기간, 보증금, 지체상금, 기타 특약사항 등을 명시한 계약서를 작성하여야 하며, 계약 체결 전 검토부서(법무 관련 부서)의 사전 검토를 미리 받아야 한다.(표준계약서 사용이시 생략 가능)</v>
          </cell>
        </row>
        <row r="140">
          <cell r="R140" t="str">
            <v>EX-10-20-02</v>
          </cell>
          <cell r="S140" t="str">
            <v>발주서와 불일치한 입고 원인의 규명</v>
          </cell>
          <cell r="T140" t="str">
            <v>수정</v>
          </cell>
          <cell r="V140" t="str">
            <v>관리자는 구매주문과 일치하지 않아 반품된 물품에 대해 반품이유를 규명하고 통계를 모니터링해야 한다.</v>
          </cell>
        </row>
        <row r="141">
          <cell r="R141" t="str">
            <v>EX-20-10-01</v>
          </cell>
          <cell r="S141" t="str">
            <v>구매 및 지출과 관련 계정상의 일치</v>
          </cell>
          <cell r="T141" t="str">
            <v>수정</v>
          </cell>
          <cell r="V141" t="str">
            <v>회계2부 담당자는 송장처리시(월3회)에 해당 기간내 자재입고내역과 AP금액이 일치하는지 검토한 후 전결권자(파트장-&gt;부서장)의 승인을 득한다.</v>
          </cell>
        </row>
        <row r="142">
          <cell r="R142" t="str">
            <v>EX-20-20-01</v>
          </cell>
          <cell r="S142" t="str">
            <v>매입채무와 증빙의 일치</v>
          </cell>
          <cell r="T142" t="str">
            <v>유지</v>
          </cell>
          <cell r="V142" t="str">
            <v xml:space="preserve">회계2부 담당자는 마감시점 마다 SAP상에서 AP전표, 거래명세서, 선적서류 등 원천증빙이 일치하는 지 검토하고 협력업체의 승인을 득한 후, AP지급리스트를 작성하여 부서장의 승인을 득한다.
</v>
          </cell>
        </row>
        <row r="143">
          <cell r="R143" t="str">
            <v>EX-20-30-01</v>
          </cell>
          <cell r="S143" t="str">
            <v>입고기록의 기간귀속</v>
          </cell>
          <cell r="T143" t="str">
            <v>유지</v>
          </cell>
          <cell r="V143" t="str">
            <v>1. (외자재) 결산일 전후에 미입고된 외자재(고정자산제외)에 대해서는 회계2부 담당자가 매월말 선적조건을 검토하여 GRIR 잔액을 미착품(고정자산은 건설가계정)으로 대체한다.
2. (내자재)입고가 되는 날짜에 SAP 시스템 상에서 입고처리가 이루어 지면 입고일자가 자동으로 반영됨. 수작업으로 입고일자를 변경하는 것은 불가능함.</v>
          </cell>
        </row>
        <row r="144">
          <cell r="R144" t="str">
            <v>EX-30-10-01</v>
          </cell>
          <cell r="S144" t="str">
            <v>대금지급의 타당성</v>
          </cell>
          <cell r="T144" t="str">
            <v>삭제(자금 프로세스 포함)</v>
          </cell>
          <cell r="V144" t="str">
            <v>관리자는 대금지급을 승인하기 전에 증빙을 검토하며, 지급 완료된 증빙은 재사용을 막기 위하여 별도 보관되거나 접근이 제한되어야 한다.</v>
          </cell>
        </row>
        <row r="145">
          <cell r="R145" t="str">
            <v>EX-30-10-02</v>
          </cell>
          <cell r="S145" t="str">
            <v>대금지급처 검토</v>
          </cell>
          <cell r="T145" t="str">
            <v>삭제(자금 프로세스 포함)</v>
          </cell>
          <cell r="U145" t="str">
            <v>통제활동 이름이 
자금계획 수립 프로세스 있음
삭제가능</v>
          </cell>
          <cell r="V145" t="str">
            <v>자금부 담당자는 각 채무담당자가 확정시킨 자금소요계획을 집계하여 지급계획서를 작성하여 해당 전결권자의 승인을 득한다.</v>
          </cell>
        </row>
        <row r="146">
          <cell r="R146" t="str">
            <v>EX-30-10-05</v>
          </cell>
          <cell r="S146" t="str">
            <v>대금결제 권한의 제한</v>
          </cell>
          <cell r="T146" t="str">
            <v>삭제(자금 프로세스 포함)</v>
          </cell>
          <cell r="U146" t="str">
            <v>자금 통제 있음
삭제 가능</v>
          </cell>
          <cell r="V146" t="str">
            <v>인감의 사용 및 SAP상에서의 전자결제를 통해서 자금부서장만 원칙적으로 대금결제를 할 수 있음.(인감을 자금부서장이 직접 보관 관리하고 있음.)</v>
          </cell>
        </row>
        <row r="147">
          <cell r="R147" t="str">
            <v>EX-30-20-01</v>
          </cell>
          <cell r="S147" t="str">
            <v>지급된 대금의 검증</v>
          </cell>
          <cell r="T147" t="str">
            <v>삭제(자금 프로세스 포함)</v>
          </cell>
          <cell r="U147" t="str">
            <v xml:space="preserve">실적보고가 되고 있음
전날 지급된 건에 대해 계획대비 실적 모니터링 있음
삭제 가능
</v>
          </cell>
          <cell r="V147" t="str">
            <v>자금부 담당자는 일별로 실제 지급된 내역으로 매일 자금일보를 작성하여 자금부장의 승인을 받는다.</v>
          </cell>
        </row>
        <row r="148">
          <cell r="R148" t="str">
            <v>EX-30-20-03</v>
          </cell>
          <cell r="S148" t="str">
            <v>어음, 수표의 관리</v>
          </cell>
          <cell r="T148" t="str">
            <v>삭제(자금 프로세스 포함)</v>
          </cell>
          <cell r="U148" t="str">
            <v>전자어음 관리 프로세스 있음
삭제가능</v>
          </cell>
          <cell r="V148" t="str">
            <v>1) 실물어음, 수표는 일련번호 순서대로 사용한다
2) 어음수표의 발행/사용시 자금부서장의 승인을 득하며, 어음수표수불부에 기록된다. 
3) 훼손, 폐기된 어음, 수표는 은행에 반납하며 실사에 대비하여 부표, 실물용지, 반납확인증 등 사용증빙을 보관해야 한다.</v>
          </cell>
        </row>
        <row r="149">
          <cell r="R149" t="str">
            <v>EX-30-30-01</v>
          </cell>
          <cell r="S149" t="str">
            <v>기간귀속의 정확성</v>
          </cell>
          <cell r="T149" t="str">
            <v>삭제(자금 프로세스 포함)</v>
          </cell>
          <cell r="U149" t="str">
            <v>자금집행 부분에 있음
삭제 가능</v>
          </cell>
          <cell r="V149" t="str">
            <v>시스템상 자금에서 대금지급과 동시에 반제전표가 자동으로 생성된다.</v>
          </cell>
        </row>
        <row r="150">
          <cell r="R150" t="str">
            <v>EX-40-10-01</v>
          </cell>
          <cell r="S150" t="str">
            <v>자재협력업체 등록 및 변경의 승인</v>
          </cell>
          <cell r="V150" t="str">
            <v>자재협력업체 마스터파일에 정보의 등록 및 변경은 승인된 원시증빙과 비교되어 입력의 정확성을 확인해야 한다.</v>
          </cell>
        </row>
        <row r="151">
          <cell r="R151" t="str">
            <v>EX-40-10-02</v>
          </cell>
          <cell r="S151" t="str">
            <v>자재협력업체 등록 및 변경 권한의 접근권한 통제</v>
          </cell>
          <cell r="V151" t="str">
            <v>마스터파일의 등록 및 변경, 취소는 적절한 권한자에 의해서만 이루어져야하고, 구매요청자(구매요청자의 정의를 명기하고 설계와 같은 구매요청자인지 구매담당자와 업무분장이 이루어져야 한다.</v>
          </cell>
        </row>
        <row r="152">
          <cell r="R152" t="str">
            <v>EX-50-10-01</v>
          </cell>
          <cell r="S152" t="str">
            <v>지출의 승인</v>
          </cell>
          <cell r="V152" t="str">
            <v>현업담당자는 사업계획서상 할당된 비용예산을 토대로 해서 내부 품의서 작성후 해당부서장 승인을 득한다.</v>
          </cell>
        </row>
        <row r="153">
          <cell r="R153" t="str">
            <v>EX-50-10-02</v>
          </cell>
          <cell r="S153" t="str">
            <v>예산편성의 승인</v>
          </cell>
          <cell r="V153" t="str">
            <v>원가회계부경영기획부 담당자는 전년도 발생실적, 경영방침 등을 반영하여 현업과 협의를 거쳐 예산을 편성하고 담당임원(대표이사)의 승인을 득한다.</v>
          </cell>
        </row>
        <row r="154">
          <cell r="R154" t="str">
            <v>EX-50-10-03</v>
          </cell>
          <cell r="S154" t="str">
            <v>일반관리비 실제와 예산의 비교</v>
          </cell>
          <cell r="V154" t="str">
            <v>원가회계부경영기획부 담당자는 월별 간접경비 실적보고서를 작성하여 절감내역과 시점차(집행시기) 등을 담당임원에게 보고한다. 해당 내역은 TMT 등 임원회의체에 보고된다.</v>
          </cell>
        </row>
        <row r="155">
          <cell r="R155" t="str">
            <v>EX-50-10-04</v>
          </cell>
          <cell r="S155" t="str">
            <v>비용 집행의 한도</v>
          </cell>
          <cell r="V155" t="str">
            <v>비용과 관련한 회계시스템은 승인된 예산을 초과하여 비용이 기록되지 않도록 되어야 한다.</v>
          </cell>
        </row>
        <row r="156">
          <cell r="R156" t="str">
            <v>EX-50-10-05</v>
          </cell>
          <cell r="S156" t="str">
            <v>초과예산 집행의 승인</v>
          </cell>
          <cell r="V156" t="str">
            <v>1. 부서경비
예산초과시 원가회계부 담당자는 이를 검토 후 전결권자의 승인을 득한 후 해당부서에 통보하면서 승인된 초과예산을 SAP상에 추가반영함.
2. 일반경비
예산집행절차와 동일한 process를 통하나, 품의서에 예산초과내역이 반영되어 원가회계부의 업무협조 승인을 득한다.</v>
          </cell>
        </row>
        <row r="157">
          <cell r="R157" t="str">
            <v>EX-50-20-01</v>
          </cell>
          <cell r="S157" t="str">
            <v>기록의 정확성</v>
          </cell>
          <cell r="V157" t="str">
            <v>회계2부(회계1부) 담당자는 매월말 결산시점에 확정이 안된 임시전표를 조회하여 미확정된 전표를 현업과 협의하여 확정시킨다. 미결전표가 존재시 결산마감이 이루어지지 않도록 시스템이 설계되어있음.</v>
          </cell>
        </row>
        <row r="158">
          <cell r="R158" t="str">
            <v>EX-50-20-02</v>
          </cell>
          <cell r="S158" t="str">
            <v>비용기록과 원천자료의 대조</v>
          </cell>
          <cell r="V158" t="str">
            <v>1) 현업에서 발생되는 비용은 현업부서장의 승인을 득한다.
2) 일반경비 및 법인카드 경비의 경우, 회계부의 담당자가 품의서(지출결의서) 및 관련증빙의 적절성을 검토하고 부서장의 승인을 득한다.(전결규정에 따라 대표이사의 승인을 득함)</v>
          </cell>
        </row>
        <row r="159">
          <cell r="R159" t="str">
            <v>EX-50-20-03</v>
          </cell>
          <cell r="S159" t="str">
            <v>법인카드 사용내역의 모니터링</v>
          </cell>
          <cell r="V159" t="str">
            <v>회계2부 법인카드담당자는 매월말 법인카드사용내역 중 과다금액, 제한업종 사용내역에 대해 업무연락을 통해 부서장의 승인을 득하여 현업에 소명을 요청한다.</v>
          </cell>
        </row>
        <row r="160">
          <cell r="R160" t="str">
            <v>EX-60-10-01</v>
          </cell>
          <cell r="S160" t="str">
            <v>부대비용 물품/서비스에 따른 업무분장 및 제공품목 표준화</v>
          </cell>
          <cell r="V160" t="str">
            <v>PMT내 담당자는 요청된 물품/서비스를 검토하여 '조달 형태별 품목 리스트' 상 총무/ICT 대상 품목/서비스일 경우 표준 process(업무연락, SAP)에 의거하여 구매요청을 진행한다.</v>
          </cell>
        </row>
        <row r="161">
          <cell r="R161" t="str">
            <v>EX-60-10-02</v>
          </cell>
          <cell r="S161" t="str">
            <v>구매요청서의 검토 및 승인</v>
          </cell>
          <cell r="V161" t="str">
            <v>PMT내 담당자는 (전자)문서를 통하여 접수된 구매요청이 공급대상 및 공급조건 등이 적정한지 검토하고, 구매요청자가 PMT내 담당자인 경우에는 해당 요청의 사유/근거를 명확히 하여 해당 프로젝트 PM의 승인 후 구매요청을 진행한다.</v>
          </cell>
        </row>
        <row r="162">
          <cell r="R162" t="str">
            <v>EX-60-10-03</v>
          </cell>
          <cell r="S162" t="str">
            <v>공급요청서의 승인</v>
          </cell>
          <cell r="V162" t="str">
            <v>PMT담당자는 견적의뢰시 복수 견적을 원칙으로 하여, 해당 복수견적을 첨부하여 공급요청서를 작성한 후 해당 프로젝트의 PM의 승인을 득한다. 단, 복수 견적이나 사전 계약서 작성이 불가능 할 때에는 그에 타당한 사유가 명기된 서류를 작성하고, PM 및 부서장의 결재를 받아 보관한다.</v>
          </cell>
        </row>
        <row r="163">
          <cell r="R163" t="str">
            <v>EX-60-20-01</v>
          </cell>
          <cell r="S163" t="str">
            <v>지출결의서의 승인</v>
          </cell>
          <cell r="V163" t="str">
            <v>PMT내 담당자는 실물/서비스에 대해 3자 연대하여 검수를 수행하여 공급요청서에 확인(서명)를 득하고, 공급자/Agent에서 제출한 대금청구서, 세금계산서를 첨부하여 지출결의서를 작성한 후, 해당 프로젝트 PM의 결재를 득하고, 부서내 선임 원가담당자의 2차 확인 후 부서장에게 결재를 요청한다.</v>
          </cell>
        </row>
        <row r="164">
          <cell r="R164" t="str">
            <v>EX-60-20-02</v>
          </cell>
          <cell r="S164" t="str">
            <v>미등록 거래처의 대금집행 통제</v>
          </cell>
          <cell r="V164" t="str">
            <v>물품/서비스 공급자가 계좌등록이 안 된 업체일 경우에는 업무연락으로 지급처와 계좌번호를 명기하여 부서장의 결재(승인)를 득한 후 회계부서에 통보한다.</v>
          </cell>
        </row>
        <row r="165">
          <cell r="R165" t="str">
            <v>DC-10-10-01</v>
          </cell>
          <cell r="S165" t="str">
            <v>공시규정의 정립 및 개정</v>
          </cell>
          <cell r="V165" t="str">
            <v>공시와 관련하여 내부정보관리규정을 제정하여 운영하고 있으며. 관련법률상의 변경사항이 있는 경우 공시책임자(CFO)의 승인을 득하여 주기적으로 업데이트한다.</v>
          </cell>
        </row>
        <row r="166">
          <cell r="R166" t="str">
            <v>DC-10-20-01</v>
          </cell>
          <cell r="S166" t="str">
            <v>공시절차 및 공시사항에 대한 업무분장</v>
          </cell>
          <cell r="V166" t="str">
            <v>공시담당자가 별도의 조직으로 지정되어 있으며, 실제 공시사항이 발생하는 부서의 공시담당자는 정기 및 수시공시사항에 대한 책임과 역할을 이해하고 있어야 한다.</v>
          </cell>
        </row>
        <row r="167">
          <cell r="R167" t="str">
            <v>DC-10-30-01</v>
          </cell>
          <cell r="S167" t="str">
            <v xml:space="preserve">공시사항에 대한 정형화 </v>
          </cell>
          <cell r="V167" t="str">
            <v>주요공시사항에 대해서는 '정기보고서' 및 '중요정보편람'으로 정형화되어 있으며, 동 내역은 관련법률의 변경에 따라서 적절히 업데이트 되고 정기적으로 관련부서에 공지된다.</v>
          </cell>
        </row>
        <row r="168">
          <cell r="R168" t="str">
            <v>DC-10-40-01</v>
          </cell>
          <cell r="S168" t="str">
            <v>공시관련담당자에 대한 교육</v>
          </cell>
          <cell r="V168" t="str">
            <v>공시담당부서의 공시담당자는 공시관련된 공시관련규정을 숙지하고,공시관련교육를 연 1회 이수하고, 공시와 관련된 각종 변경사항에 대하여 적시에 공시책임자에게 보고한다.</v>
          </cell>
        </row>
        <row r="169">
          <cell r="R169" t="str">
            <v>DC-20-10-01</v>
          </cell>
          <cell r="S169" t="str">
            <v>정기공시계획의 수립 및 공지</v>
          </cell>
          <cell r="V169" t="str">
            <v>공시담당자는 정기공시실행을 위하여 공시업무계획을 수립하고 보고, 공지 등 관리하여야 한다.</v>
          </cell>
        </row>
        <row r="170">
          <cell r="R170" t="str">
            <v>DC-20-20-01</v>
          </cell>
          <cell r="S170" t="str">
            <v>정기공시사항에 취합,분석,작성 및 승인</v>
          </cell>
          <cell r="V170" t="str">
            <v>공시담당자는 정기공시사항의 관련업무부서의 자료를 체계적으로 취합,검토 및 작성한 후 공시책임자 및 대표이사의 승인을 득한다.</v>
          </cell>
        </row>
        <row r="171">
          <cell r="R171" t="str">
            <v>DC-20-30-01</v>
          </cell>
          <cell r="S171" t="str">
            <v>정기공시 이후 피드백절차</v>
          </cell>
          <cell r="V171" t="str">
            <v>공시담당자는 공시이후에 공시내용의 적정 여부를 관련부서에 재검토하여 정정공시여부를 확인한다.</v>
          </cell>
        </row>
        <row r="172">
          <cell r="R172" t="str">
            <v>DC-30-10-01</v>
          </cell>
          <cell r="S172" t="str">
            <v>주요공시사항에 대한 정형화 및 업무부서와의 공유</v>
          </cell>
          <cell r="V172" t="str">
            <v>업무부서 담당자는 중요정보편람에 기재된 공시사항 또는 이에 준하는 중요사항에 관한 결정이 이루어지거나, 해당사유가 생긴때 업무부서 담당자는 공시담당자와 협의를 거쳐서 공시요청서를 작성 및 부서장 승인을 득하여 공시담당자에게 통보한다.</v>
          </cell>
        </row>
        <row r="173">
          <cell r="R173" t="str">
            <v>DC-30-20-01</v>
          </cell>
          <cell r="S173" t="str">
            <v>수시공시사항의 승인된 정보제공 및 문서화</v>
          </cell>
          <cell r="V173" t="str">
            <v xml:space="preserve">공시담당자는 주요경영사항등에 대한 공시사항에 대해서 해당 업무부서장의 검토 및 승인을 받고 있는지를 확인하고 있으며, 최종수시공시사항에 대해서는 공시책임자 및 대표이사의 승인을 득하여 최종공시를 수행하고 있음. </v>
          </cell>
        </row>
        <row r="174">
          <cell r="R174" t="str">
            <v>DC-30-30-01</v>
          </cell>
          <cell r="S174" t="str">
            <v>공시담당부서의 수시공시사항에 대한 모니터링</v>
          </cell>
          <cell r="V174" t="str">
            <v>공시담당자는 수시공시되어야 할 거래가 존재하는지 모니터링하여 발생한 거래 중 미공시내용이 있는지 파악하고 향후 수시공시대상 거래가 발생할지 여부를 사전에 검토하여야 한다.</v>
          </cell>
        </row>
        <row r="175">
          <cell r="R175" t="str">
            <v>DC-40-20-01</v>
          </cell>
          <cell r="S175" t="str">
            <v>홍보/IR관련 공시위험의 관리</v>
          </cell>
          <cell r="V175" t="str">
            <v>홍보/IR 사항 중에서 공시와 관련된 사항에 대해서는 회계1부의 공시담당자에게 공시여부 등에 대해서 협의를 하고, 공시가 필요한지 여부를 확인한 이후에 공시여부에 따라서 배포한다.</v>
          </cell>
        </row>
        <row r="176">
          <cell r="R176" t="str">
            <v>IT-10-10-01</v>
          </cell>
          <cell r="S176" t="str">
            <v>IT 정책, 절차 정의 및 검토</v>
          </cell>
          <cell r="V176" t="str">
            <v xml:space="preserve">IT 업무를 위한 정책, 절차가 수립되고 주기적인 검토 후 현행화된다. 정책 및 절차 변경 시 경영진이 승인한다. </v>
          </cell>
        </row>
        <row r="177">
          <cell r="R177" t="str">
            <v>IT-20-10-01</v>
          </cell>
          <cell r="S177" t="str">
            <v>정보시스템 도입 및 개발 승인</v>
          </cell>
          <cell r="V177" t="str">
            <v>정보시스템 도입/개발 시 품의서를 작성하여 전결규정에 따라 검토 및 승인을 득한다.</v>
          </cell>
        </row>
        <row r="178">
          <cell r="R178" t="str">
            <v>IT-20-20-01</v>
          </cell>
          <cell r="S178" t="str">
            <v>사용자 참여(요구사항 분석 및 사용자 인수 테스트)</v>
          </cell>
          <cell r="V178" t="str">
            <v>정보시스템 도입/개발 요구사항 정의 시 현업 사용자가 참여하고 승인한다. 현업 사용자는 인수 테스트를 수행하고 승인한다.</v>
          </cell>
        </row>
        <row r="179">
          <cell r="R179" t="str">
            <v>IT-20-30-01</v>
          </cell>
          <cell r="S179" t="str">
            <v>Data 이행(전환) 및 승인</v>
          </cell>
          <cell r="V179" t="str">
            <v>Data 이행 계획서를 작성하여 승인을 득한 후 Data 이행 작업을 수행하고 현업 사용자는 정의된 대로 Data가 이행되었는지 검토 후 승인한다.</v>
          </cell>
        </row>
        <row r="180">
          <cell r="R180" t="str">
            <v>IT-20-40-01</v>
          </cell>
          <cell r="S180" t="str">
            <v>프로젝트 산출물 검수</v>
          </cell>
          <cell r="V180" t="str">
            <v>PM(Project Manager)는 정의된 모든 프로젝트 산출물이 작성되고 품질수준을 만족하는지 평가한 후 검수 확인서를 작성한다. 누락 혹은 품질이 확보되지 않은 산출물이 확인될 경우 개발업체가 수정 조치하도록 지시한다.</v>
          </cell>
        </row>
        <row r="181">
          <cell r="R181" t="str">
            <v>IT-30-10-01</v>
          </cell>
          <cell r="S181" t="str">
            <v>정보시스템 인프라 도입 및 변경</v>
          </cell>
          <cell r="V181" t="str">
            <v xml:space="preserve">인프라(시스템 소프트웨어(OS, DBMS), H/W) 도입 또는 변경 시 작업계획서가 작성되고 승인된다. </v>
          </cell>
        </row>
        <row r="182">
          <cell r="R182" t="str">
            <v>IT-40-10-01</v>
          </cell>
          <cell r="S182" t="str">
            <v>변경 요청 승인</v>
          </cell>
          <cell r="V182" t="str">
            <v xml:space="preserve">변경 요청자는 변경 요청내역을 문서화하여 변경 요청 승인권자(업무 책임자)의 승인을 득한 후 IT 부서 담당자에게 전달한다. </v>
          </cell>
        </row>
        <row r="183">
          <cell r="R183" t="str">
            <v>IT-40-10-02</v>
          </cell>
          <cell r="S183" t="str">
            <v>변경 테스트</v>
          </cell>
          <cell r="V183" t="str">
            <v>IT 부서 개발자는 개발환경에서 변경작업을 수행하고 개발자 테스트, 사용자 테스트를 수행한다.</v>
          </cell>
        </row>
        <row r="184">
          <cell r="R184" t="str">
            <v>IT-40-10-03</v>
          </cell>
          <cell r="S184" t="str">
            <v>운영이관승인</v>
          </cell>
          <cell r="V184" t="str">
            <v>개발/변경된 프로그램을 운영환경으로 이관 전 이관 승인권자의 승인을 득한다.</v>
          </cell>
        </row>
        <row r="185">
          <cell r="R185" t="str">
            <v>IT-40-20-01</v>
          </cell>
          <cell r="S185" t="str">
            <v>개발자와 이관담당자의 직무 분리</v>
          </cell>
          <cell r="V185" t="str">
            <v>개발/변경된 프로그램은 해당 개발/변경을 수행하지 않은 이관담당자에 의해 운영환경에 적용된다.</v>
          </cell>
        </row>
        <row r="186">
          <cell r="R186" t="str">
            <v>IT-40-20-02</v>
          </cell>
          <cell r="S186" t="str">
            <v>운영환경의 비인가된 변경 방지</v>
          </cell>
          <cell r="V186" t="str">
            <v>정보시스템의 운영환경은 비인가된 변경이 발생하지 않도록 설정되어야 한다.</v>
          </cell>
        </row>
        <row r="187">
          <cell r="R187" t="str">
            <v>IT-50-10-01</v>
          </cell>
          <cell r="S187" t="str">
            <v>SLA(Service Level Agreement) 체결</v>
          </cell>
          <cell r="V187" t="str">
            <v>외주업체와 SLA를 체결하여 서비스 수준(보안성, 가용성, 처리 무결성)을 정의하고 주기적인 검토를 수행한다.</v>
          </cell>
        </row>
        <row r="188">
          <cell r="R188" t="str">
            <v>IT-60-10-01</v>
          </cell>
          <cell r="S188" t="str">
            <v>IT 보안 계획</v>
          </cell>
          <cell r="V188" t="str">
            <v>정보시스템의 보안 요구사항 뿐만 아니라 IT 환경 변화를 반영하여 IT 보안 계획이 수립된다.</v>
          </cell>
        </row>
        <row r="189">
          <cell r="R189" t="str">
            <v>IT-60-20-01</v>
          </cell>
          <cell r="S189" t="str">
            <v>사용자 인증 절차 - 서버/네트워크장비/보안장비</v>
          </cell>
          <cell r="V189" t="str">
            <v>ID 및 패스워드를 이용한 인증절차 완료 후 정보시스템(서버, 네트워크 장비)을 사용할 수 있다.</v>
          </cell>
        </row>
        <row r="190">
          <cell r="R190" t="str">
            <v>IT-60-20-02</v>
          </cell>
          <cell r="S190" t="str">
            <v>네트워크 접근 권한</v>
          </cell>
          <cell r="V190" t="str">
            <v>내외부 네트워크에서 권한이 부여되지 않은 접근을 방지하기 위해 방화벽, 침입탐지시스템 등을 포함한 적절한 통제가 존재하고 사용된다.</v>
          </cell>
        </row>
        <row r="191">
          <cell r="R191" t="str">
            <v>IT-60-20-03</v>
          </cell>
          <cell r="S191" t="str">
            <v>시설에 대한 접근 권한</v>
          </cell>
          <cell r="V191" t="str">
            <v>시설에 대한 접근은 권한자로 제한되고 식별 및 인증 절차를 필요로 한다</v>
          </cell>
        </row>
        <row r="192">
          <cell r="R192" t="str">
            <v>IT-60-20-04</v>
          </cell>
          <cell r="S192" t="str">
            <v>사용자 인증 절차 - 응용시스템</v>
          </cell>
          <cell r="V192" t="str">
            <v>ID 및 패스워드를 이용한 인증절차 완료 후 정보시스템(응용시스템)을 사용할 수 있다.</v>
          </cell>
        </row>
        <row r="193">
          <cell r="R193" t="str">
            <v>IT-60-20-05</v>
          </cell>
          <cell r="S193" t="str">
            <v>응용시스템 Default 패스워드 제거</v>
          </cell>
          <cell r="V193" t="str">
            <v>SAP*, DDIC, SAPCPIC, EarlyWatch의 디폴트 패스워드는 변경되었고, SAP*, DDIC, SAPCPIC, EARLYWATCH 계정은 미사용시 Locking 혹은 Deactivating 된다.</v>
          </cell>
        </row>
        <row r="194">
          <cell r="R194" t="str">
            <v>IT-60-30-01</v>
          </cell>
          <cell r="S194" t="str">
            <v>시스템 계정관리 및 접근제한</v>
          </cell>
          <cell r="V194" t="str">
            <v>서버(네트워크 장비  포함)에는 서버관리자, 데이터베이스관리자 등 시스템관리자만 접근할 수 있도록 접속을 제한하고 있으며 불필요한 계정을 상시 점검하고 삭제처리한다.</v>
          </cell>
        </row>
        <row r="195">
          <cell r="R195" t="str">
            <v>IT-60-30-02</v>
          </cell>
          <cell r="S195" t="str">
            <v>응용시스템 사용자 계정관리 및 접근 제한</v>
          </cell>
          <cell r="V195" t="str">
            <v>응용시스템의 사용자 계정 요청은 문서화되고 요청자의 업무 책임자가 승인한다.</v>
          </cell>
        </row>
        <row r="196">
          <cell r="R196" t="str">
            <v>IT-60-30-03</v>
          </cell>
          <cell r="S196" t="str">
            <v>사용자 계정 및 권한 검토</v>
          </cell>
          <cell r="V196" t="str">
            <v>응용시스템의 사용자 계정 및 권한이 업무에 근거하여 부여되어 있는지 주기적으로 검토된다. 장기 미사용 사용자 계정은 주기적으로 검토되고 삭제된다.</v>
          </cell>
        </row>
        <row r="197">
          <cell r="R197" t="str">
            <v>IT-60-30-04</v>
          </cell>
          <cell r="S197" t="str">
            <v>퇴직자의 사용자 계정 삭제</v>
          </cell>
          <cell r="V197" t="str">
            <v>퇴직자 발생 시 시스템계정관리담당자에게 통보되어 사용자 계정이 삭제된다.</v>
          </cell>
        </row>
        <row r="198">
          <cell r="R198" t="str">
            <v>IT-60-30-05</v>
          </cell>
          <cell r="S198" t="str">
            <v>특수권한자(super user) 계정 관리</v>
          </cell>
          <cell r="V198" t="str">
            <v>응용시스템의 관리자계정은 업무에 근거하여 특정 직원에게 한정되어 있다.</v>
          </cell>
        </row>
        <row r="199">
          <cell r="R199" t="str">
            <v>IT-60-40-01</v>
          </cell>
          <cell r="S199" t="str">
            <v>보안 활동 모니터링 및 보고</v>
          </cell>
          <cell r="V199" t="str">
            <v>IT 보안 관리자는 보안 현황(서버, 네트워크 등에 대한 주기적인 취약성 점검 포함)을 모니터링하고, 주요 사항은 상위 경영진에 보고한다.</v>
          </cell>
        </row>
        <row r="200">
          <cell r="R200" t="str">
            <v>IT-60-40-02</v>
          </cell>
          <cell r="S200" t="str">
            <v>컴퓨터 바이러스로부터 보호</v>
          </cell>
          <cell r="V200" t="str">
            <v>정보시스템은 컴퓨터 바이러스로부터 보호되고 있다.</v>
          </cell>
        </row>
        <row r="201">
          <cell r="R201" t="str">
            <v>IT-60-50-01</v>
          </cell>
          <cell r="S201" t="str">
            <v>승인된 소프트웨어 사용</v>
          </cell>
          <cell r="V201" t="str">
            <v>승인되지 않은 소프트웨어는 사용되지 않는다.</v>
          </cell>
        </row>
        <row r="202">
          <cell r="R202" t="str">
            <v>IT-70-10-01</v>
          </cell>
          <cell r="S202" t="str">
            <v>장애관리</v>
          </cell>
          <cell r="V202" t="str">
            <v xml:space="preserve">장애는 적시에 인지되어 원인이 파악되고 해결된다. 장애내역은 문서화되고 IT 경영진이 검토 및 승인한다. </v>
          </cell>
        </row>
        <row r="203">
          <cell r="R203" t="str">
            <v>IT-70-20-01</v>
          </cell>
          <cell r="S203" t="str">
            <v>전산실 환경통제</v>
          </cell>
          <cell r="V203" t="str">
            <v>전산실은 화재, 침수, 정전 등을 대비한 설비가 구비되어 유지관리 된다.</v>
          </cell>
        </row>
        <row r="204">
          <cell r="R204" t="str">
            <v>IT-70-30-01</v>
          </cell>
          <cell r="S204" t="str">
            <v>시스템 성능 관리</v>
          </cell>
          <cell r="V204" t="str">
            <v>시스템(서버, 네트워크) 성능이 실시간/주기적으로 모니터링 되며, 필요시 성능 증대 작업을 수행한다.</v>
          </cell>
        </row>
        <row r="205">
          <cell r="R205" t="str">
            <v>IT-70-40-01</v>
          </cell>
          <cell r="S205" t="str">
            <v>업무연속성계획 수립 및 테스트</v>
          </cell>
          <cell r="V205" t="str">
            <v>재해복구계획이 수립되어 운영되고 있으며 주기적으로 재해복구테스트가 수행된다.</v>
          </cell>
        </row>
        <row r="206">
          <cell r="R206" t="str">
            <v>IT-70-50-01</v>
          </cell>
          <cell r="S206" t="str">
            <v>백업 수행</v>
          </cell>
          <cell r="V206" t="str">
            <v>중요 정보는 백업정책에 근거하여 백업된다.</v>
          </cell>
        </row>
        <row r="207">
          <cell r="R207" t="str">
            <v>IT-70-60-01</v>
          </cell>
          <cell r="S207" t="str">
            <v>Batch Job 모니터링</v>
          </cell>
          <cell r="V207" t="str">
            <v>응용시스템에 스케쥴되어 있는 Batch Job실행결과를 정기적으로 검토한다.</v>
          </cell>
        </row>
        <row r="208">
          <cell r="R208" t="str">
            <v>FA-10-10-01</v>
          </cell>
          <cell r="S208" t="str">
            <v>투자계획에 대한 검토</v>
          </cell>
          <cell r="V208" t="str">
            <v>담당자는 차기연도 투자지침에 따라 투자계획을 수립하고 부서장의 검토를 받아야 한다.</v>
          </cell>
        </row>
        <row r="209">
          <cell r="R209" t="str">
            <v>FA-10-10-02</v>
          </cell>
          <cell r="S209" t="str">
            <v>투자계획의 승인을 통한 확정</v>
          </cell>
          <cell r="V209" t="str">
            <v>투자계획은 투자담당부서의 검토와 대표이사 승인 및 이사회 결의로 확정된다.</v>
          </cell>
        </row>
        <row r="210">
          <cell r="R210" t="str">
            <v>FA-10-20-01</v>
          </cell>
          <cell r="S210" t="str">
            <v>예산초과하는 투자금액 입력 불가</v>
          </cell>
          <cell r="V210" t="str">
            <v>집행품의시 연간 투자계획상 승인된 투자예산을 초과하는 경우 집행품의가 작성되지 않도록 사전에 시스템화 되어 있어야 한다.</v>
          </cell>
        </row>
        <row r="211">
          <cell r="R211" t="str">
            <v>FA-10-20-02</v>
          </cell>
          <cell r="S211" t="str">
            <v>예산전용,예산초과에 대한 품의 및 승인</v>
          </cell>
          <cell r="V211" t="str">
            <v>담당자는 투자집행금액이 예산을 초과하거나 예산을 전용할 필요성이 생긴 경우 적절한 승인 절차를 통해서 투자예산에 변경 반영되도록 해야 한다.</v>
          </cell>
        </row>
        <row r="212">
          <cell r="R212" t="str">
            <v>FA-20-10-01</v>
          </cell>
          <cell r="S212" t="str">
            <v>자산취득의 승인</v>
          </cell>
          <cell r="V212" t="str">
            <v>SAP상 고정자산관리대장에 기록되는 모든 취득은 승인을 받아 요청되고 기록되어야 한다.</v>
          </cell>
        </row>
        <row r="213">
          <cell r="R213" t="str">
            <v>FA-20-10-02</v>
          </cell>
          <cell r="S213" t="str">
            <v>자산 실사</v>
          </cell>
          <cell r="V213" t="str">
            <v>고정자산은 정기적으로 실사되며 실제 보유하고 있는 자산은 고정자산대장과 일치해야 한다.</v>
          </cell>
        </row>
        <row r="214">
          <cell r="R214" t="str">
            <v>FA-20-11-01</v>
          </cell>
          <cell r="S214" t="str">
            <v>자산취득의 승인</v>
          </cell>
          <cell r="V214" t="str">
            <v>SAP상 고정자산관리대장에 기록되는 모든 취득은 승인을 받아 요청되고 기록되어야 한다.</v>
          </cell>
        </row>
        <row r="215">
          <cell r="R215" t="str">
            <v>FA-20-20-01</v>
          </cell>
          <cell r="S215" t="str">
            <v>고정자산 취득 관련거래 처리의 타당성</v>
          </cell>
          <cell r="V215" t="str">
            <v>고정자산 취득과 관련한 일련의 거래는 SAP상 고정자산대장에 반영하여 타당성을 검증하고 있으며 확인된 오류는 즉시 수정해야 한다.</v>
          </cell>
        </row>
        <row r="216">
          <cell r="R216" t="str">
            <v>FA-20-20-02</v>
          </cell>
          <cell r="S216" t="str">
            <v>고정자산 취득 관련 거래기록과 원시증빙의 대조</v>
          </cell>
          <cell r="V216" t="str">
            <v>SAP상 고정자산관리대장의 취득관련 사항은 그 내용이 정확하게 입력되었는지를 확인하기 위해 승인된 원문서와 대사되어야 한다.</v>
          </cell>
        </row>
        <row r="217">
          <cell r="R217" t="str">
            <v>FA-20-20-03</v>
          </cell>
          <cell r="S217" t="str">
            <v>자산정보의 유효성</v>
          </cell>
          <cell r="V217" t="str">
            <v>SAP상 고정자산대장의 데이터는 정확성과 계속성에 대해 정기적으로 검토하고 있으며, 총계정원장과의 일치여부를 확인하고 불일치한 경우 적기에 조정해야 한다.</v>
          </cell>
        </row>
        <row r="218">
          <cell r="R218" t="str">
            <v>FA-20-20-04</v>
          </cell>
          <cell r="S218" t="str">
            <v>고정자산관리대장의 검토</v>
          </cell>
          <cell r="V218" t="str">
            <v>SAP상 고정자산대장의 기록사항(자본적 지출 예산과 비교하는 것을 포함)은 관리자에 의해 검토되어야 한다.</v>
          </cell>
        </row>
        <row r="219">
          <cell r="R219" t="str">
            <v>FA-20-20-05</v>
          </cell>
          <cell r="S219" t="str">
            <v>취득거래의 기간귀속의 적정성</v>
          </cell>
          <cell r="V219" t="str">
            <v>대차대조표일 전후로 발생한 고정자산 취득 거래는 적절한 기간에 빠짐없이 기록되었는지 검토하고 조정해야 한다.</v>
          </cell>
        </row>
        <row r="220">
          <cell r="R220" t="str">
            <v>FA-20-30-01</v>
          </cell>
          <cell r="S220" t="str">
            <v>고정자산 취득기록의 완전성 검토</v>
          </cell>
          <cell r="V220" t="str">
            <v>고정자산의 취득관련 사항은 승인된 원시자료와 SAP상 고정자산대장과 대사함으로써 모두 기록되었는지를 확인해야 한다.</v>
          </cell>
        </row>
        <row r="221">
          <cell r="R221" t="str">
            <v>FA-20-30-02</v>
          </cell>
          <cell r="S221" t="str">
            <v>취득관련 자산정보의 완전성</v>
          </cell>
          <cell r="V221" t="str">
            <v>SAP상 고정자산대장의 취득관련 데이터는 완전성에 대해 정기적으로 검토하고 있으며, 총계정원장과의 일치여부를 확인하고 불일치한 경우 적기에 조정해야 한다.</v>
          </cell>
        </row>
        <row r="222">
          <cell r="R222" t="str">
            <v>FA-20-31-01</v>
          </cell>
          <cell r="S222" t="str">
            <v>고정자산 취득기록의 완전성 검토</v>
          </cell>
          <cell r="V222" t="str">
            <v>고정자산의 취득관련 사항은 승인된 원시자료와 SAP상 고정자산대장과 대사함으로써 모두 기록되었는지를 확인해야 한다.</v>
          </cell>
        </row>
        <row r="223">
          <cell r="R223" t="str">
            <v>FA-30-10-01</v>
          </cell>
          <cell r="S223" t="str">
            <v>감가상각비의 정확성</v>
          </cell>
          <cell r="V223" t="str">
            <v>감가상각비가 적절한 기간에 정확한 금액으로 계상되는지 검토해야 한다.</v>
          </cell>
        </row>
        <row r="224">
          <cell r="R224" t="str">
            <v>FA-30-10-02</v>
          </cell>
          <cell r="S224" t="str">
            <v>감가상각의 합리성</v>
          </cell>
          <cell r="V224" t="str">
            <v>감가상각율과 상각방법이 합리적이고 회계기준에 적합한지를 주기적으로 검토해야 한다.</v>
          </cell>
        </row>
        <row r="225">
          <cell r="R225" t="str">
            <v>FA-30-10-03</v>
          </cell>
          <cell r="S225" t="str">
            <v>감가상각비 재계산</v>
          </cell>
          <cell r="V225" t="str">
            <v>감가상각비는 제3자에 의하여 재계산 검증이 이루어져야 한다.</v>
          </cell>
        </row>
        <row r="226">
          <cell r="R226" t="str">
            <v>FA-30-10-04</v>
          </cell>
          <cell r="S226" t="str">
            <v>전기이월의 정확성</v>
          </cell>
          <cell r="V226" t="str">
            <v>고정자산 및 감가상각누계액의 잔액은 전기의 금액으로부터 당기에 적절하게 이월되었는지 확인해야 한다.</v>
          </cell>
        </row>
        <row r="227">
          <cell r="R227" t="str">
            <v>FA-30-20-01</v>
          </cell>
          <cell r="S227" t="str">
            <v>감가상각의 자동계산</v>
          </cell>
          <cell r="V227" t="str">
            <v>감가상각비는 표준화된 프로그램에 의하여 자동 계산되어야 한다.</v>
          </cell>
        </row>
        <row r="228">
          <cell r="R228" t="str">
            <v>FA-40-10-02</v>
          </cell>
          <cell r="S228" t="str">
            <v>고정자산 처분관련 거래기록과 원시증빙의 대조</v>
          </cell>
          <cell r="V228" t="str">
            <v>SAP상 고정자산관리대장의 처분관련 사항은 그 내용이 정확하게 입력되었는지를 확인하기 위해 승인된 원문서와 대사되어야 한다.</v>
          </cell>
        </row>
        <row r="229">
          <cell r="R229" t="str">
            <v>FA-40-12-01</v>
          </cell>
          <cell r="S229" t="str">
            <v>자산처분의 승인</v>
          </cell>
          <cell r="V229" t="str">
            <v>모든 고정자산의 처분은 승인을 받아야 한다.</v>
          </cell>
        </row>
        <row r="230">
          <cell r="R230" t="str">
            <v>FA-40-22-01</v>
          </cell>
          <cell r="S230" t="str">
            <v>고정자산 처분기록의 완전성 검토</v>
          </cell>
          <cell r="V230" t="str">
            <v>고정자산의 처분관련 사항은 승인된 원시자료와 SAP상 고정자산대장과 대사함으로써 모두 기록되었는지를 확인해야 한다.</v>
          </cell>
        </row>
        <row r="231">
          <cell r="R231" t="str">
            <v>FA-40-30-01</v>
          </cell>
          <cell r="S231" t="str">
            <v>고정자산 처분 관련거래 처리의 타당성</v>
          </cell>
          <cell r="V231" t="str">
            <v>고정자산 처분과 관련한 일련의 거래는 SAP상 고정자산대장에 반영하여 타당성을 검증하고 있으며 확인된 오류는 즉시 수정해야 한다.</v>
          </cell>
        </row>
        <row r="232">
          <cell r="R232" t="str">
            <v>FA-40-30-02</v>
          </cell>
          <cell r="S232" t="str">
            <v>처분관련 자산정보의 완전성</v>
          </cell>
          <cell r="V232" t="str">
            <v>SAP상 고정자산대장의 처분관련 데이터는 완전성에 대해 정기적으로 검토하고 있으며, 총계정원장과의 일치여부를 확인하고 불일치한 경우 적기에 조정해야 한다.</v>
          </cell>
        </row>
        <row r="233">
          <cell r="R233" t="str">
            <v>FA-40-30-03</v>
          </cell>
          <cell r="S233" t="str">
            <v>고정자산처분손익의 자동계산</v>
          </cell>
          <cell r="V233" t="str">
            <v>고정자산처분손익은 시스템상에서 자동으로 계산되어야 한다.</v>
          </cell>
        </row>
        <row r="234">
          <cell r="R234" t="str">
            <v>FA-40-30-04</v>
          </cell>
          <cell r="S234" t="str">
            <v>유형자산처분손익의 검증</v>
          </cell>
          <cell r="V234" t="str">
            <v>고정자산처분손익은 제3자에 의하여 재계산 검증되어져야 한다.</v>
          </cell>
        </row>
        <row r="235">
          <cell r="R235" t="str">
            <v>FA-40-30-05</v>
          </cell>
          <cell r="S235" t="str">
            <v>처분거래의 기간 귀속의 적정성</v>
          </cell>
          <cell r="V235" t="str">
            <v>대차대조표일 전후로 발생한 고정자산 처분거래는 적절한 기간에 빠짐없이 기록되었는지 검토하고 조정해야 한다.</v>
          </cell>
        </row>
        <row r="236">
          <cell r="R236" t="str">
            <v>FA-50-10-02</v>
          </cell>
          <cell r="S236" t="str">
            <v>고정자산 수선활동의 기록</v>
          </cell>
          <cell r="V236" t="str">
            <v>고정자산의 유지, 보수, 개량은 승인을 받고 있으며 수선내용은 월별/자산별 기성현황 자료등을 통해 적시에 기록되고 반영되어져야 한다.</v>
          </cell>
        </row>
        <row r="237">
          <cell r="R237" t="str">
            <v>FA-50-10-03</v>
          </cell>
          <cell r="S237" t="str">
            <v>고정자산 수선기록의 정확성</v>
          </cell>
          <cell r="V237" t="str">
            <v>고정자산 수선기록은 원시자료와 비교하여 입력내용의 정확성을 확인해야 한다.</v>
          </cell>
        </row>
        <row r="238">
          <cell r="R238" t="str">
            <v>FA-50-10-04</v>
          </cell>
          <cell r="S238" t="str">
            <v>자산의 용도적합성 검토</v>
          </cell>
          <cell r="V238" t="str">
            <v>관리자는 자산의 용도에 맞게 자산이 관리되고 있는지를 확인하기 위해 수선기록대장(예.월별/자산별 기성현황등)의 자산관리활동을 정기적으로 검토해야 한다.</v>
          </cell>
        </row>
        <row r="239">
          <cell r="R239" t="str">
            <v>FA-50-11-02</v>
          </cell>
          <cell r="S239" t="str">
            <v>고정자산 수선활동의 기록</v>
          </cell>
          <cell r="V239" t="str">
            <v>고정자산의 유지, 보수, 개량은 승인을 받고 있으며 수선내용은 월별/자산별 기성현황 자료등을 통해 적시에 기록되고 반영되어져야 한다.</v>
          </cell>
        </row>
        <row r="240">
          <cell r="R240" t="str">
            <v>FA-50-11-03</v>
          </cell>
          <cell r="S240" t="str">
            <v>고정자산 수선기록의 정확성</v>
          </cell>
          <cell r="V240" t="str">
            <v>고정자산 수선기록은 원시자료와 비교하여 입력내용의 정확성을 확인해야 한다.</v>
          </cell>
        </row>
        <row r="241">
          <cell r="R241" t="str">
            <v>FA-50-11-04</v>
          </cell>
          <cell r="S241" t="str">
            <v>자산의 용도적합성 검토</v>
          </cell>
          <cell r="V241" t="str">
            <v>관리자는 자산의 용도에 맞게 자산이 관리되고 있는지를 확인하기 위해 수선기록대장(예.월별/자산별 기성현황등)의 자산관리활동을 정기적으로 검토해야 한다.</v>
          </cell>
        </row>
        <row r="242">
          <cell r="R242" t="str">
            <v>FA-50-12-02</v>
          </cell>
          <cell r="S242" t="str">
            <v>고정자산 수선활동의 기록</v>
          </cell>
          <cell r="V242" t="str">
            <v>고정자산의 유지, 보수, 개량은 승인을 받고 있으며 수선내용은 월별/자산별 기성현황 자료등을 통해 적시에 기록되고 반영되어져야 한다.</v>
          </cell>
        </row>
        <row r="243">
          <cell r="R243" t="str">
            <v>FA-50-12-03</v>
          </cell>
          <cell r="S243" t="str">
            <v>고정자산 수선기록의 정확성</v>
          </cell>
          <cell r="V243" t="str">
            <v>고정자산 수선기록은 원시자료와 비교하여 입력내용의 정확성을 확인해야 한다.</v>
          </cell>
        </row>
        <row r="244">
          <cell r="R244" t="str">
            <v>FA-50-12-04</v>
          </cell>
          <cell r="S244" t="str">
            <v>자산의 용도적합성 검토</v>
          </cell>
          <cell r="V244" t="str">
            <v>관리자는 자산의 용도에 맞게 자산이 관리되고 있는지를 확인하기 위해 수선기록대장(예.월별/자산별 기성현황등)의 자산관리활동을 정기적으로 검토해야 한다.</v>
          </cell>
        </row>
        <row r="245">
          <cell r="R245" t="str">
            <v>FA-50-20-01</v>
          </cell>
          <cell r="S245" t="str">
            <v>고정자산의 보호</v>
          </cell>
          <cell r="V245" t="str">
            <v>고정자산은 자산의 특성에 따라 안전한 곳에 보관되어 접근통제되며 보험에 가입되어야 한다.</v>
          </cell>
        </row>
        <row r="246">
          <cell r="R246" t="str">
            <v>FA-50-20-02</v>
          </cell>
          <cell r="S246" t="str">
            <v>고정자산의 식별</v>
          </cell>
          <cell r="V246" t="str">
            <v>고정자산은 자산을 정확하게 식별할 수 있고 자세한 내역을 기록할 수 있도록 취득시 일련번호가 부여된 번호표를 붙여야 한다.</v>
          </cell>
        </row>
        <row r="247">
          <cell r="R247" t="str">
            <v>FA-50-30-01</v>
          </cell>
          <cell r="S247" t="str">
            <v>운휴설비자산회계기록반영</v>
          </cell>
          <cell r="V247" t="str">
            <v xml:space="preserve">담당자는 운휴자산이 발생한 경우 기업회계기준에 따라 처리한다.  </v>
          </cell>
        </row>
        <row r="248">
          <cell r="R248" t="str">
            <v>FA-50-30-02</v>
          </cell>
          <cell r="S248" t="str">
            <v>고정자산의 정기적 평가</v>
          </cell>
          <cell r="V248" t="str">
            <v>고정자산에 대한 정기적인 실사후 고정자산의 감액여부를 판단하고 기록하기 위해 정기적으로 고정자산을 평가해야 한다.</v>
          </cell>
        </row>
        <row r="249">
          <cell r="R249" t="str">
            <v>FR-50-10-12</v>
          </cell>
          <cell r="S249" t="str">
            <v>무형자산 손상차손 검토</v>
          </cell>
          <cell r="V249" t="str">
            <v>무형자산은 정기적 자산성 검토를 통해 손상 및 환입여부가 평가되어야 한다.</v>
          </cell>
        </row>
        <row r="250">
          <cell r="R250" t="str">
            <v>FA-50-40-01</v>
          </cell>
          <cell r="S250" t="str">
            <v>고정자산 재평가의 적정성 검토</v>
          </cell>
          <cell r="V250" t="str">
            <v>고정자산의 재평가는 적격성이 있는 외부평가기관으로 부터 수령한 보고서를 통해 실질 가치를 반영해 이루어져야 한다.</v>
          </cell>
        </row>
        <row r="251">
          <cell r="R251" t="str">
            <v>FA-50-40-02</v>
          </cell>
          <cell r="S251" t="str">
            <v>고정자산 차입원가의 적정성 검토</v>
          </cell>
          <cell r="V251" t="str">
            <v>적격자산을 취득하기 위해 소요되는 차입원가는 정확한 계산을 통해 해당 자산의 원가로 적절히 반영되고 정기적으로 검토되어야 한다.</v>
          </cell>
        </row>
        <row r="252">
          <cell r="R252" t="str">
            <v>FA-50-40-03</v>
          </cell>
          <cell r="S252" t="str">
            <v>리스자산의 적정성 검토</v>
          </cell>
          <cell r="V252" t="str">
            <v>리스자산은 관련 리스관련 기준서에 부합되도록 분류되어야 하며, 관련 기준에 따라 회계처리 되어야 한다.</v>
          </cell>
        </row>
        <row r="253">
          <cell r="R253" t="str">
            <v>PR-10-10-01</v>
          </cell>
          <cell r="S253" t="str">
            <v>인사시스템의 중요한 변동(채용)에 대한 관리자의 승인</v>
          </cell>
          <cell r="V253" t="str">
            <v>인사시스템에 반영되는 중요한 변동내역(채용)은 담당관리자의 승인을 받아야 한다.</v>
          </cell>
        </row>
        <row r="254">
          <cell r="R254" t="str">
            <v>PR-10-10-02</v>
          </cell>
          <cell r="S254" t="str">
            <v>인사시스템에서 변경입력된 사항(채용)에 대한 원천자료와의 대사확인</v>
          </cell>
          <cell r="V254" t="str">
            <v>인사정보에 대한 변동사항(채용)은 승인된 원천문서와 대사확인하여 입력의 정확성 및 적정성을 검증하여야 한다.</v>
          </cell>
        </row>
        <row r="255">
          <cell r="R255" t="str">
            <v>PR-10-20-01</v>
          </cell>
          <cell r="S255" t="str">
            <v>인사시스템의 수정사항에 대한 이력관리</v>
          </cell>
          <cell r="V255" t="str">
            <v>인사시스템의 변동사항이 적시에 정확하게 반영되는지를 검토하고 또 오류발생시 책임소재를 분명히 하기 위하여 수정사항은 모두 기록되어야 한다.</v>
          </cell>
        </row>
        <row r="256">
          <cell r="R256" t="str">
            <v>PR-10-10-03</v>
          </cell>
          <cell r="S256" t="str">
            <v>인사시스템의 접근통제(채용 및 퇴사)</v>
          </cell>
          <cell r="V256" t="str">
            <v>인사시스템상의 채용 및 퇴사와 관련한 입력 및 수정은 특정의 권한자만이 가능하도록 제한되어야 한다.</v>
          </cell>
        </row>
        <row r="257">
          <cell r="R257" t="str">
            <v>PR-20-10-01</v>
          </cell>
          <cell r="S257" t="str">
            <v>직원의 퇴사시 인사시스템과 급여시스템에의 즉시 반영</v>
          </cell>
          <cell r="V257" t="str">
            <v>직원의 퇴사가 최종 결정될 경우 인사시스템과 급여시스템에서 즉시 퇴사처리되어야 한다.</v>
          </cell>
        </row>
        <row r="258">
          <cell r="R258" t="str">
            <v>PR-20-20-01</v>
          </cell>
          <cell r="S258" t="str">
            <v>관리자의 퇴직금등 인사관련 규정에 대한 모니터링 및 예외사항에 대한 권한자의 승인</v>
          </cell>
          <cell r="V258" t="str">
            <v>관리자는 직원의 퇴직금과 관련한 모든 규정들이 관련법 및 노조의 의결사항과 일치하는지를 검토하여야 하며, 예외사상에 대해서는 권한을 가진자의 승인을 득해야 한다.</v>
          </cell>
        </row>
        <row r="259">
          <cell r="R259" t="str">
            <v>PR-20-30-01</v>
          </cell>
          <cell r="S259" t="str">
            <v>인사시스템의 중요한 변동(퇴사)에 대한 관리자의 승인</v>
          </cell>
          <cell r="V259" t="str">
            <v>인사시스템에 반영되는 중요한 변동내역(퇴사)은 담당관리자의 승인을 받아야 한다.</v>
          </cell>
        </row>
        <row r="260">
          <cell r="R260" t="str">
            <v>PR-20-40-01</v>
          </cell>
          <cell r="S260" t="str">
            <v>인사시스템에서 변경입력된 사항(퇴사)에 대한 원천자료와의 대사확인</v>
          </cell>
          <cell r="V260" t="str">
            <v>인사정보에 대한 변동사항(퇴사)은 승인된 원천문서와 대사확인하여 입력의 정확성 및 적정성을 검증하여야 한다.</v>
          </cell>
        </row>
        <row r="261">
          <cell r="R261" t="str">
            <v>PR-70-10-01</v>
          </cell>
          <cell r="S261" t="str">
            <v>확정급여부채 인식액에 대한 상위권자의 검토 및 승인</v>
          </cell>
          <cell r="V261" t="str">
            <v>연금보험사에서 송부한 계리보고서를 인사팀으로부터 수령하여 회계부서는 확정급여부채 설정액에 대하여 전표를 발행하고 상위 결재권자의 검토를 받아 승인을 득해야 한다.</v>
          </cell>
        </row>
        <row r="262">
          <cell r="R262" t="str">
            <v>PR-70-20-01</v>
          </cell>
          <cell r="S262" t="str">
            <v>확정급여부채 기초데이터에 대한 접근통제와 기초데이터 적정성에 대한 검증</v>
          </cell>
          <cell r="V262" t="str">
            <v>인사팀 담당자만 기초데이터에 접근할 수 있도록 시스템에 설정되어야 하며, 기초데이터가 인사정보를 정확히 반영하는지 검토해야 한다.</v>
          </cell>
        </row>
        <row r="263">
          <cell r="R263" t="str">
            <v>PR-70-30-01</v>
          </cell>
          <cell r="S263" t="str">
            <v>퇴직연금불입액에 대한 상위권자의 검토 및 승인</v>
          </cell>
          <cell r="V263" t="str">
            <v>담당자는 관련 법규 및 회사 내규에 따라 퇴직보험예치금에 불입할 금액을 계산하여 상위 결재권자의 검토 및 승인을 득해야 한다.</v>
          </cell>
        </row>
        <row r="264">
          <cell r="R264" t="str">
            <v>PR-30-10-01</v>
          </cell>
          <cell r="S264" t="str">
            <v>생산직종사자의 근무시간기록 및 승인</v>
          </cell>
          <cell r="V264" t="str">
            <v>생산직종사자의 근무시간은 정확하게 측정 및 기록되어야 하며, 이는 상위관리자에 의해 검토되고 승인받아야 한다.</v>
          </cell>
        </row>
        <row r="265">
          <cell r="R265" t="str">
            <v>PR-30-10-02</v>
          </cell>
          <cell r="S265" t="str">
            <v>본사 이외의 공장에서 근무하는 생산직종사자의 근태기록에 대한 확인</v>
          </cell>
          <cell r="V265" t="str">
            <v>본사 이외의 공장에서 근무하는 생산직종사자의 근태시스템상 근태기록에 대하여 시수입력자와는 독립적인 제3자에 의한 검토 및 확인이 있어야 한다.</v>
          </cell>
        </row>
        <row r="266">
          <cell r="R266" t="str">
            <v>PR-30-10-03</v>
          </cell>
          <cell r="S266" t="str">
            <v>관리직종사자의 근태기록 및 현업부서장의 승인</v>
          </cell>
          <cell r="V266" t="str">
            <v>관리직종사자의 근태기록은 정확하게 기록되어야 하며, 이는 상위권자에 의해 검토되고 승인받아야 한다.</v>
          </cell>
        </row>
        <row r="267">
          <cell r="R267" t="str">
            <v>PR-30-10-04</v>
          </cell>
          <cell r="S267" t="str">
            <v>생산직종사자의 초과근무시간에 대한 관리자의 승인</v>
          </cell>
          <cell r="V267" t="str">
            <v>생산직종사자의 시간외수당 지급의 바탕이 되는 초과근무시간은 관리자의 승인을 통해 정확하게 관리되어야 한다.</v>
          </cell>
        </row>
        <row r="268">
          <cell r="R268" t="str">
            <v>PR-30-10-05</v>
          </cell>
          <cell r="S268" t="str">
            <v>근태시스템의 접근통제</v>
          </cell>
          <cell r="V268" t="str">
            <v>근태시스템상의 근태입력 및 수정은 특정한 권한자만이 가능하도록 제한되어야 한다.</v>
          </cell>
        </row>
        <row r="269">
          <cell r="R269" t="str">
            <v>PR-30-10-06</v>
          </cell>
          <cell r="S269" t="str">
            <v>근태시스템의 변동사항에 대한 이력관리</v>
          </cell>
          <cell r="V269" t="str">
            <v>근태시스템의 변동사항이 적시에 정확하게 반영되는지를 검토하고 또 오류발생시 책임소재를 분명히 하기 위하여 수정사항은 모두 기록되어야 한다.</v>
          </cell>
        </row>
        <row r="270">
          <cell r="R270" t="str">
            <v>PR-30-20-01</v>
          </cell>
          <cell r="S270" t="str">
            <v>근태시스템상의 근태기록과 급여보고서의 대조를 통한 근무시간 확인</v>
          </cell>
          <cell r="V270" t="str">
            <v>급여계산담당자는 급여정보시스템에서 개인급여내역과 현장에서 검토되어 승인된 근태기록부를 대조하여 개인의 근무일수를 확인하여야 한다.</v>
          </cell>
        </row>
        <row r="271">
          <cell r="R271" t="str">
            <v>PR-30-30-01</v>
          </cell>
          <cell r="S271" t="str">
            <v>근태입력자료는 유효하며, 확인된 오류가 있을 경우 그 오류는 수정됨.</v>
          </cell>
          <cell r="V271" t="str">
            <v>근태시스템에 입력된 사항은 관련 공문 등의 원시증빙과 대조확인하여 그 유효성을 확인하여야하며, 확인된 오류는 발견 즉시 수정되어야 한다.</v>
          </cell>
        </row>
        <row r="272">
          <cell r="R272" t="str">
            <v>PR-40-10-01</v>
          </cell>
          <cell r="S272" t="str">
            <v>담당자에 의한 급여지급처리에 대한 스케줄 모니터링</v>
          </cell>
          <cell r="V272" t="str">
            <v>급여계산담당자는 매달 급여지급을 위한 업무계획을 수립하여 급여지급일에 정확하게 지급될 수 있도록 하여야 한다.</v>
          </cell>
        </row>
        <row r="273">
          <cell r="R273" t="str">
            <v>PR-40-10-02</v>
          </cell>
          <cell r="S273" t="str">
            <v>급여거래의 기간귀속</v>
          </cell>
          <cell r="V273" t="str">
            <v>급여관련한 거래의 회계처리가 적절한 회계기간에 귀속되었는지를 확인하여야 한다.</v>
          </cell>
        </row>
        <row r="274">
          <cell r="R274" t="str">
            <v>PR-40-10-03</v>
          </cell>
          <cell r="S274" t="str">
            <v>시스템상 급여입력액과 급여집계표상 급여액의 대조확인</v>
          </cell>
          <cell r="V274" t="str">
            <v>매월 급여전표처리시 급여부서에서 작성한 급여집계표와 급여담당자가 시스템에 입력한 금액의 일치를 급여계산업무와는 무관한 제3자가 확인하여야 한다.</v>
          </cell>
        </row>
        <row r="275">
          <cell r="R275" t="str">
            <v>PR-40-20-01</v>
          </cell>
          <cell r="S275" t="str">
            <v>급여지급 전 급여내역 대한 관리자의 검토 및 승인</v>
          </cell>
          <cell r="V275" t="str">
            <v>매달 급여계산 담당자는 급여계산 후 관련 대장을 출력하여 상위자의 검토 및 승인을 얻어야 한다.</v>
          </cell>
        </row>
        <row r="276">
          <cell r="R276" t="str">
            <v>PR-40-20-02</v>
          </cell>
          <cell r="S276" t="str">
            <v>급여계산의 자동화</v>
          </cell>
          <cell r="V276" t="str">
            <v>중요한 급여의 계산은 급여관련시스템에서 자동적으로 계산되고 급여계산되어야 한다.</v>
          </cell>
        </row>
        <row r="277">
          <cell r="R277" t="str">
            <v>PR-40-20-03</v>
          </cell>
          <cell r="S277" t="str">
            <v>급여시스템에의 접근통제</v>
          </cell>
          <cell r="V277" t="str">
            <v>급여시스템상 정보의 입력 및 수정은 승인된 권한자로 제한된다.</v>
          </cell>
        </row>
        <row r="278">
          <cell r="R278" t="str">
            <v>PR-50-10-01</v>
          </cell>
          <cell r="S278" t="str">
            <v>급여내역을 은행으로 전송할 때의 접근통제</v>
          </cell>
          <cell r="V278" t="str">
            <v>은행에 전송하는 급여내역의 접근은 특정권한자로 제한되어야 한다.</v>
          </cell>
        </row>
        <row r="279">
          <cell r="R279" t="str">
            <v>PR-50-10-02</v>
          </cell>
          <cell r="S279" t="str">
            <v>직원 급여에 대한 명세서 발송 및 확인</v>
          </cell>
          <cell r="V279" t="str">
            <v>모든 직원에게 급여명세서를 발송하여야 하며, 직원은 급여명세서를 확인하여 불일치하는 사항이 있을 경우 노무파트에 보고하여 검토되도록 하여야 한다.</v>
          </cell>
        </row>
        <row r="280">
          <cell r="R280" t="str">
            <v>PR-50-10-03</v>
          </cell>
          <cell r="S280" t="str">
            <v>급여 관련 예수금의 지급 및 신고</v>
          </cell>
          <cell r="V280" t="str">
            <v>매달 급여 지급시 발생하는 원천세 등의 예수금은 적절하게 신고되어야 한다.</v>
          </cell>
        </row>
        <row r="281">
          <cell r="R281" t="str">
            <v>PR-60-10-01</v>
          </cell>
          <cell r="S281" t="str">
            <v>인사시스템의 중요한 변동(정기승급/승격)과 급여시스템의 중요한 변동에 대한 관리자의 승인</v>
          </cell>
          <cell r="V281" t="str">
            <v>인사시스템의 중요한 변동사항(정기승급/승격) 및 급여시스템의 중요한 변동사항은 담당관리자의 승인을 받아야한다.</v>
          </cell>
        </row>
        <row r="282">
          <cell r="R282" t="str">
            <v>PR-60-10-02</v>
          </cell>
          <cell r="S282" t="str">
            <v>인사 및 급여시스템의 주기적인 검토</v>
          </cell>
          <cell r="V282" t="str">
            <v>인사 및 급여시스템은 그 정확성과 유효성을 위하여 주기적으로 검토되어야 한다.</v>
          </cell>
        </row>
        <row r="283">
          <cell r="R283" t="str">
            <v>PR-60-10-03</v>
          </cell>
          <cell r="S283" t="str">
            <v>인사시스템(정기승급/승격) 및 급여시스템에 변경입력된 사항에 대한 원천자료에 근거한 변경</v>
          </cell>
          <cell r="V283" t="str">
            <v>급여 관련 정보(건강보험, 고용보험, 국민연금 등)에 대한 변동사항은 승인된 원천문서에 근거하여 변경하여야 한다.</v>
          </cell>
        </row>
        <row r="284">
          <cell r="R284" t="str">
            <v>PR-60-10-04</v>
          </cell>
          <cell r="S284" t="str">
            <v>급여시스템의 변동사항에 대한 이력관리</v>
          </cell>
          <cell r="V284" t="str">
            <v>급여시스템의 변동사항이 적시에 정확하게 반영되는지를 검토하고 또 오류발생시 책임소재를 분명히 하기 위하여 변동사항은 모두 기록되어야 한다.</v>
          </cell>
        </row>
        <row r="285">
          <cell r="R285" t="str">
            <v>PR-60-20-01</v>
          </cell>
          <cell r="S285" t="str">
            <v>급여 관련 표의 접근 제한 및 변경시 상위자의 승인</v>
          </cell>
          <cell r="V285" t="str">
            <v>급여 관련 표에 대한 수정 접근은 특정권한자로 제한되어야 하고, 수정시 상위자의 승인을 받아야한다.</v>
          </cell>
        </row>
        <row r="286">
          <cell r="R286" t="str">
            <v>PR-60-20-02</v>
          </cell>
          <cell r="S286" t="str">
            <v>급여 관련 표의 정확성과 유효성에 대한 주기적 검토</v>
          </cell>
          <cell r="V286" t="str">
            <v>급여 관련 표에 대해 급여계산담당자는 정기적으로 검토하여 정확성과 유효성을 확인하여야 한다.</v>
          </cell>
        </row>
        <row r="287">
          <cell r="R287" t="str">
            <v>FR-10-10-01</v>
          </cell>
          <cell r="S287" t="str">
            <v>회계규정 및 지침의 수립 및 승인</v>
          </cell>
          <cell r="V287" t="str">
            <v>회계규정 및 관련지침은 수립되어야 하며, 주요 규정등은 수립 및 개정은 상위자에 의하여 승인받아야 한다.</v>
          </cell>
        </row>
        <row r="288">
          <cell r="R288" t="str">
            <v>FR-10-11-01</v>
          </cell>
          <cell r="S288" t="str">
            <v>회계규정 및 지침의 수립 및 승인</v>
          </cell>
          <cell r="V288" t="str">
            <v>회계규정 및 관련지침은 수립되어야 하며, 주요 규정등은 수립 및 개정은 상위자에 의하여 승인받아야 한다.</v>
          </cell>
        </row>
        <row r="289">
          <cell r="R289" t="str">
            <v>FR-10-20-01</v>
          </cell>
          <cell r="S289" t="str">
            <v>회계규정등의 변경에 대한 적절한 모니터링</v>
          </cell>
          <cell r="V289" t="str">
            <v>회계규정 및 관련 지침은 기업회계규정등에 변화에 적절히 업데이트되어야 한다.</v>
          </cell>
        </row>
        <row r="290">
          <cell r="R290" t="str">
            <v>FR-10-21-01</v>
          </cell>
          <cell r="S290" t="str">
            <v>회계규정등의 변경에 대한 적절한 모니터링</v>
          </cell>
          <cell r="V290" t="str">
            <v>회계규정 및 관련 지침은 기업회계규정등에 변화에 적절히 업데이트되어야 한다.</v>
          </cell>
        </row>
        <row r="291">
          <cell r="R291" t="str">
            <v>FR-10-30-01</v>
          </cell>
          <cell r="S291" t="str">
            <v>재무결산 및 보고절차에 대한 일정계획의 수립</v>
          </cell>
          <cell r="V291" t="str">
            <v>재무결산 및 보고절차에 대해서는 사전에 계획되고 계획에 의하여 이루어 져야 한다.</v>
          </cell>
        </row>
        <row r="292">
          <cell r="R292" t="str">
            <v>FR-10-31-01</v>
          </cell>
          <cell r="S292" t="str">
            <v>재무결산 및 보고절차에 대한 일정계획의 수립</v>
          </cell>
          <cell r="V292" t="str">
            <v>재무결산 및 보고절차에 대해서는 사전에 계획되고 계획에 의하여 이루어 져야 한다.</v>
          </cell>
        </row>
        <row r="293">
          <cell r="R293" t="str">
            <v>FR-10-40-01</v>
          </cell>
          <cell r="S293" t="str">
            <v>재무결산과 관련한 책임과 역할의 명확화</v>
          </cell>
          <cell r="V293" t="str">
            <v>결산담당부서는 재무결산 및 보고절차상의 역할과 책임에 대해 문서화하고 결산과 관련하여 사업부서와의 업무협조내용을 공식화하고 문서화되어야 한다.</v>
          </cell>
        </row>
        <row r="294">
          <cell r="R294" t="str">
            <v>FR-10-41-01</v>
          </cell>
          <cell r="S294" t="str">
            <v>재무결산과 관련한 책임과 역할의 명확화</v>
          </cell>
          <cell r="V294" t="str">
            <v>결산담당부서는 재무결산 및 보고절차상의 역할과 책임에 대해 문서화하고 결산과 관련하여 사업부서와의 업무협조내용을 공식화하고 문서화되어야 한다.</v>
          </cell>
        </row>
        <row r="295">
          <cell r="R295" t="str">
            <v>FR-10-50-01</v>
          </cell>
          <cell r="S295" t="str">
            <v>재무결산담당자의 적격성</v>
          </cell>
          <cell r="V295" t="str">
            <v>개별업무담당자는 관련 업무흐름의 이해도을 높일수 있도록 하여야 하며, 회계와 관련된 교육계획 및 실행은 체계적으로 이루어 져야 한다.</v>
          </cell>
        </row>
        <row r="296">
          <cell r="R296" t="str">
            <v>FR-10-51-01</v>
          </cell>
          <cell r="S296" t="str">
            <v>재무결산담당자의 적격성</v>
          </cell>
          <cell r="V296" t="str">
            <v>개별업무담당자는 관련 업무흐름의 이해도을 높일수 있도록 하여야 하며, 회계와 관련된 교육계획 및 실행은 체계적으로 이루어 져야 한다.</v>
          </cell>
        </row>
        <row r="297">
          <cell r="R297" t="str">
            <v>FR-20-10-01</v>
          </cell>
          <cell r="S297" t="str">
            <v>G/L마스터에 대한 생성/변경관리</v>
          </cell>
          <cell r="V297" t="str">
            <v>G/L마스터의 신규계정과목 등록시 필수적으로 고려/입력되어야 하는 정보가 전산상으로 사전에 정의되어 있으며, G/L마스터의 변경과 신규계정과목 추가시에는 근거문서와 함께 회계2부 담당부서장의 승인을 받아서 등록하여야 한다.</v>
          </cell>
        </row>
        <row r="298">
          <cell r="R298" t="str">
            <v>FR-20-20-01</v>
          </cell>
          <cell r="S298" t="str">
            <v>G/L마스터에 대한 권한관리</v>
          </cell>
          <cell r="V298" t="str">
            <v>G/L마스터의 변경은 허가된 담당자만 수행할 수 있도록 제한한다</v>
          </cell>
        </row>
        <row r="299">
          <cell r="R299" t="str">
            <v>FR-20-30-01</v>
          </cell>
          <cell r="S299" t="str">
            <v>SAP상 사용되는 회계계정에 대한 관리</v>
          </cell>
          <cell r="V299" t="str">
            <v>SAP상 사용하지 않는 회계계정은 기표가 되지 않도록 설정되어 있다</v>
          </cell>
        </row>
        <row r="300">
          <cell r="R300" t="str">
            <v>FR-30-10-01</v>
          </cell>
          <cell r="S300" t="str">
            <v>SAP타모듈에서 생성되는 전표의 통제절차</v>
          </cell>
          <cell r="V300" t="str">
            <v>SAP타모듈에서 자동으로 승인되는 전표는 적정한 통제절차가 필요하다.</v>
          </cell>
        </row>
        <row r="301">
          <cell r="R301" t="str">
            <v>FR-30-11-01</v>
          </cell>
          <cell r="S301" t="str">
            <v>SAP타모듈에서 생성되는 전표의 통제절차</v>
          </cell>
          <cell r="V301" t="str">
            <v>SAP타모듈에서 자동으로 승인되는 전표는 적정한 통제절차가 필요하다.</v>
          </cell>
        </row>
        <row r="302">
          <cell r="R302" t="str">
            <v>FR-30-20-01</v>
          </cell>
          <cell r="S302" t="str">
            <v>Special G/L에서 생성되는 전표에 대한 통제절차</v>
          </cell>
          <cell r="V302" t="str">
            <v>Special G/L에서 생성되는 전표는 일반적인 유형의 전표의 승인과는 차별화된 통제절차를 구비하여야 한다.</v>
          </cell>
        </row>
        <row r="303">
          <cell r="R303" t="str">
            <v>FR-30-21-01</v>
          </cell>
          <cell r="S303" t="str">
            <v>Special G/L에서 생성되는 전표에 대한 통제절차</v>
          </cell>
          <cell r="V303" t="str">
            <v>Special G/L에서 생성되는 전표는 일반적인 유형의 전표의 승인과는 차별화된 통제절차를 구비하여야 한다.</v>
          </cell>
        </row>
        <row r="304">
          <cell r="R304" t="str">
            <v>FR-30-30-01</v>
          </cell>
          <cell r="S304" t="str">
            <v>Work Flow에 의하여 생성되는 전표에 대한 통제절차</v>
          </cell>
          <cell r="V304" t="str">
            <v>Work Flow에 의하여 생성된 전표는 적절한 내부통제절차에 의하여 생성되어야 한다.</v>
          </cell>
        </row>
        <row r="305">
          <cell r="R305" t="str">
            <v>FR-30-31-01</v>
          </cell>
          <cell r="S305" t="str">
            <v>Work Flow에 의하여 생성되는 전표에 대한 통제절차</v>
          </cell>
          <cell r="V305" t="str">
            <v>Work Flow에 의하여 생성된 전표는 적절한 내부통제절차에 의하여 생성되어야 한다.</v>
          </cell>
        </row>
        <row r="306">
          <cell r="R306" t="str">
            <v>FR-30-40-01</v>
          </cell>
          <cell r="S306" t="str">
            <v>부서경비전표/일반경비전표에 의하여 발생되는 전표유형에 대한 통제절차</v>
          </cell>
          <cell r="V306" t="str">
            <v>부서경비전표/일반경비전표는 관련예산 또는 품의에 의하여 생성되고, 제3자에 의하여 지출여부가 확정되어야 한다.</v>
          </cell>
        </row>
        <row r="307">
          <cell r="R307" t="str">
            <v>FR-30-41-01</v>
          </cell>
          <cell r="S307" t="str">
            <v>부서경비전표/일반경비전표에 의하여 발생되는 전표유형에 대한 통제절차</v>
          </cell>
          <cell r="V307" t="str">
            <v>부서경비전표/일반경비전표는 관련예산 또는 품의에 의하여 생성되고, 제3자에 의하여 지출여부가 확정되어야 한다.</v>
          </cell>
        </row>
        <row r="308">
          <cell r="R308" t="str">
            <v>FR-30-50-01</v>
          </cell>
          <cell r="S308" t="str">
            <v>예외전표에 대한 대한 통제절차</v>
          </cell>
          <cell r="V308" t="str">
            <v>예외전표(역분개전표)의 경우에는 적절한 시기에 조회되어 예외사항이 관리되어야 한다.</v>
          </cell>
        </row>
        <row r="309">
          <cell r="R309" t="str">
            <v>FR-30-51-01</v>
          </cell>
          <cell r="S309" t="str">
            <v>예외전표에 대한 대한 통제절차</v>
          </cell>
          <cell r="V309" t="str">
            <v>예외전표(역분개전표)의 경우에는 적절한 시기에 조회되어 예외사항이 관리되어야 한다.</v>
          </cell>
        </row>
        <row r="310">
          <cell r="R310" t="str">
            <v>FR-30-60-01</v>
          </cell>
          <cell r="S310" t="str">
            <v>미승인전표에 적절한 승인</v>
          </cell>
          <cell r="V310" t="str">
            <v>미승인전표는 적절한 기간동안 미승인사유을 파악하여 해당 미승인전표는 수정되거나 삭제되어야 한다.</v>
          </cell>
        </row>
        <row r="311">
          <cell r="R311" t="str">
            <v>FR-30-61-01</v>
          </cell>
          <cell r="S311" t="str">
            <v>미승인전표에 적절한 승인</v>
          </cell>
          <cell r="V311" t="str">
            <v>미승인전표는 적절한 기간동안 미승인사유을 파악하여 해당 미승인전표는 수정되거나 삭제되어야 한다.</v>
          </cell>
        </row>
        <row r="312">
          <cell r="R312" t="str">
            <v>FR-40-10-01</v>
          </cell>
          <cell r="S312" t="str">
            <v>결산일정의 관리</v>
          </cell>
          <cell r="V312" t="str">
            <v>결산일정은 사전에 계획되고 관리하여 결산이 적시에 이루어 지도록 하여야 한다.</v>
          </cell>
        </row>
        <row r="313">
          <cell r="R313" t="str">
            <v>FR-40-11-01</v>
          </cell>
          <cell r="S313" t="str">
            <v>결산일정의 관리</v>
          </cell>
          <cell r="V313" t="str">
            <v>결산일정은 사전에 계획되고 관리하여 결산이 적시에 이루어 지도록 하여야 한다.</v>
          </cell>
        </row>
        <row r="314">
          <cell r="R314" t="str">
            <v>FR-40-20-01</v>
          </cell>
          <cell r="S314" t="str">
            <v>결산Check list의 구비 및 활용</v>
          </cell>
          <cell r="V314" t="str">
            <v>결산 check list를 작성하여 결산시 중요한 계정에 대한 평가나 조정사항이 누락되거나 오류가 발생하는 것을 방지하여야 한다.</v>
          </cell>
        </row>
        <row r="315">
          <cell r="R315" t="str">
            <v>FR-40-21-01</v>
          </cell>
          <cell r="S315" t="str">
            <v>결산Check list의 구비 및 활용</v>
          </cell>
          <cell r="V315" t="str">
            <v>결산 check list를 작성하여 결산시 중요한 계정에 대한 평가나 조정사항이 누락되거나 오류가 발생하는 것을 방지하여야 한다.</v>
          </cell>
        </row>
        <row r="316">
          <cell r="R316" t="str">
            <v>FR-40-30-01</v>
          </cell>
          <cell r="S316" t="str">
            <v>결산시 조정되는 Test run 절차의 통제</v>
          </cell>
          <cell r="V316" t="str">
            <v>월마감전 테스트수행(Test run)을 통해 기표(Posting)하는 결산시 조정전표는 사전에 승인절차에 의하여 기표하여 오류가 발생하는 것을 사전에 방지한다</v>
          </cell>
        </row>
        <row r="317">
          <cell r="R317" t="str">
            <v>FR-40-31-01</v>
          </cell>
          <cell r="S317" t="str">
            <v>결산시 조정되는 Test run 절차의 통제</v>
          </cell>
          <cell r="V317" t="str">
            <v>월마감전 테스트수행(Test run)을 통해 기표(Posting)하는 결산시 조정전표는 사전에 승인절차에 의하여 기표하여 오류가 발생하는 것을 사전에 방지한다</v>
          </cell>
        </row>
        <row r="318">
          <cell r="R318" t="str">
            <v>FR-40-40-01</v>
          </cell>
          <cell r="S318" t="str">
            <v>비경상적항목 및 예외사항에 대한 적절한 관리</v>
          </cell>
          <cell r="V318" t="str">
            <v>비경상적 항목과 예외사항의 발견 및 처리에 관한 사항은 문서화되며, 동 사항은 경영진등 상위자의 적절한 승인절차에 의하여 처리되어야 한다.</v>
          </cell>
        </row>
        <row r="319">
          <cell r="R319" t="str">
            <v>FR-40-41-01</v>
          </cell>
          <cell r="S319" t="str">
            <v>비경상적항목 및 예외사항에 대한 적절한 관리</v>
          </cell>
          <cell r="V319" t="str">
            <v>비경상적 항목과 예외사항의 발견 및 처리에 관한 사항은 문서화되며, 동 사항은 경영진등 상위자의 적절한 승인절차에 의하여 처리되어야 한다.</v>
          </cell>
        </row>
        <row r="320">
          <cell r="R320" t="str">
            <v>FR-40-50-01</v>
          </cell>
          <cell r="S320" t="str">
            <v>수작업처리리스트의 검증</v>
          </cell>
          <cell r="V320" t="str">
            <v>수작업결산수행리스트는 해당내역에 대한 추가적인 검토절차가 필요하다.</v>
          </cell>
        </row>
        <row r="321">
          <cell r="R321" t="str">
            <v>FR-40-51-01</v>
          </cell>
          <cell r="S321" t="str">
            <v>수작업처리리스트의 검증</v>
          </cell>
          <cell r="V321" t="str">
            <v>수작업결산수행리스트는 해당내역에 대한 추가적인 검토절차가 필요하다.</v>
          </cell>
        </row>
        <row r="322">
          <cell r="R322" t="str">
            <v>FR-40-60-01</v>
          </cell>
          <cell r="S322" t="str">
            <v>결산항목에 대한 분석적 검토</v>
          </cell>
          <cell r="V322" t="str">
            <v>결산시 증감분석 등 분석적검토를 통하여 계수의 이상유무를 확인하고 보고하여야 한다.</v>
          </cell>
        </row>
        <row r="323">
          <cell r="R323" t="str">
            <v>FR-40-61-01</v>
          </cell>
          <cell r="S323" t="str">
            <v>결산항목에 대한 분석적 검토</v>
          </cell>
          <cell r="V323" t="str">
            <v>결산시 증감분석 등 분석적검토를 통하여 계수의 이상유무를 확인하고 보고하여야 한다.</v>
          </cell>
        </row>
        <row r="324">
          <cell r="R324" t="str">
            <v>FR-40-71-01</v>
          </cell>
          <cell r="S324" t="str">
            <v>이월잔액의 적정성 검토</v>
          </cell>
          <cell r="V324" t="str">
            <v>결산시 이월된 잔액이 맞는지를 검토한다</v>
          </cell>
        </row>
        <row r="325">
          <cell r="R325" t="str">
            <v>FR-40-80-10</v>
          </cell>
          <cell r="S325" t="str">
            <v>회계기록의 적절한 보관</v>
          </cell>
          <cell r="V325" t="str">
            <v>회계기록 보관장소는 별도로 확보하고 시건장치 등 안전장치를 구비하고 있어야 한다.</v>
          </cell>
        </row>
        <row r="326">
          <cell r="R326" t="str">
            <v>FR-40-81-10</v>
          </cell>
          <cell r="S326" t="str">
            <v>회계기록의 적절한 보관</v>
          </cell>
          <cell r="V326" t="str">
            <v>회계기록 보관장소는 별도로 확보하고 시건장치 등 안전장치를 구비하고 있어야 한다.</v>
          </cell>
        </row>
        <row r="327">
          <cell r="R327" t="str">
            <v>FR-40-90-10</v>
          </cell>
          <cell r="S327" t="str">
            <v>우발손실의 체계적인 평가</v>
          </cell>
          <cell r="V327" t="str">
            <v>우발상황에 대해서는 적절한 평가절차에 따라서 재무제표에 반영하여야 한다.</v>
          </cell>
        </row>
        <row r="328">
          <cell r="R328" t="str">
            <v>FR-50-10-01</v>
          </cell>
          <cell r="S328" t="str">
            <v>기타결산시 주요 결산조정사항에 대한 검토</v>
          </cell>
          <cell r="V328" t="str">
            <v>재무정보에 중요한 영향을 미치는 주요 계정과목에 대해 그 금액의 적정성에 대해 제3자의 검토절차를 거쳐야 한다.</v>
          </cell>
        </row>
        <row r="329">
          <cell r="R329" t="str">
            <v>FR-50-10-03</v>
          </cell>
          <cell r="S329" t="str">
            <v>대손충당금의 설정절차의 통제</v>
          </cell>
          <cell r="V329" t="str">
            <v>대손충당금설정은 적절한 절차를 통하여 설정되고 확인되어야 한다.</v>
          </cell>
        </row>
        <row r="330">
          <cell r="R330" t="str">
            <v>FR-50-10-04</v>
          </cell>
          <cell r="S330" t="str">
            <v xml:space="preserve"> 미지급비용(LNG기술도입료)계산의 통제절차의 수립</v>
          </cell>
          <cell r="V330" t="str">
            <v>미지급비용(LNG기술도입료)계산은 타당한 절차에 의하여 정산되고 제3자에 의하여 검토되어야 한다.</v>
          </cell>
        </row>
        <row r="331">
          <cell r="R331" t="str">
            <v>FR-50-10-05</v>
          </cell>
          <cell r="S331" t="str">
            <v>타계정대체 항목의  정확한 입력 확인</v>
          </cell>
          <cell r="V331" t="str">
            <v>타계정대체 항목에 대한 내역은 시스템상에 정확히 입력하여야 한다.</v>
          </cell>
        </row>
        <row r="332">
          <cell r="R332" t="str">
            <v>FR-50-10-06</v>
          </cell>
          <cell r="S332" t="str">
            <v>타계정대체 항목의 정확한 본계정 대체 확인</v>
          </cell>
          <cell r="V332" t="str">
            <v>타계정대체시 본계정으로 적절히 대체되었는지 금액 및 계정의 확이이 되어야한다.</v>
          </cell>
        </row>
        <row r="333">
          <cell r="R333" t="str">
            <v>FR-50-10-07</v>
          </cell>
          <cell r="S333" t="str">
            <v>재고자산평가충당금 계상의 검토 및 승인</v>
          </cell>
          <cell r="V333" t="str">
            <v>담당자는 자재지원부서장의 승인을 받은 잉여재/불용재 평가 List를 수령하여 재고자산충당금 평가보고서를 작성하며, 해당 보고서는 회계2부서장의 검토 및 승인을 거쳐 재무재표에 반영한다.</v>
          </cell>
        </row>
        <row r="334">
          <cell r="R334" t="str">
            <v>FR-50-10-08</v>
          </cell>
          <cell r="S334" t="str">
            <v xml:space="preserve">인도호선 미결사항의 재무제표 반영 여부 검토 </v>
          </cell>
          <cell r="V334" t="str">
            <v>담당자는 인도호선에 대한 구매오더별 미결사항 List를 작성하여 회계2부서장의 승인을 득하고 인도호선 미결사항을 재무재표에 반영한다.</v>
          </cell>
        </row>
        <row r="335">
          <cell r="R335" t="str">
            <v>FR-50-10-09</v>
          </cell>
          <cell r="S335" t="str">
            <v>미청구공사 잔액 및 매출채권 손상에 대한 평가</v>
          </cell>
          <cell r="V335" t="str">
            <v>분기별 결산시 미청구공사 잔액 및 매출채권 잔액에 대한 평가가 이루어 져야하며 부서장의 검토 및 승인이 있어야한다</v>
          </cell>
        </row>
        <row r="336">
          <cell r="R336" t="str">
            <v>FR-50-10-10</v>
          </cell>
          <cell r="S336" t="str">
            <v>진행기준 회계처리의 적정성 검토</v>
          </cell>
          <cell r="V336" t="str">
            <v>월별 공사수익 인식시 신규 발생호선에 대한 수익인식 기준이 검토 되어야한다.</v>
          </cell>
        </row>
        <row r="337">
          <cell r="R337" t="str">
            <v>FR-50-10-11</v>
          </cell>
          <cell r="S337" t="str">
            <v>진행기준 회계처리의 적정성 검토</v>
          </cell>
          <cell r="V337" t="str">
            <v>월별 공사수익 인식시 신규 K공사에 대한 수익인식 기준이 검토 되어야한다.</v>
          </cell>
        </row>
        <row r="338">
          <cell r="R338" t="str">
            <v>FR-50-10-12</v>
          </cell>
          <cell r="S338" t="str">
            <v>무형자산 손상차손 검토</v>
          </cell>
          <cell r="V338" t="str">
            <v>무형자산은 정기적 자산성 검토를 통해 손상 및 환입여부가 평가되어야 한다.</v>
          </cell>
        </row>
        <row r="339">
          <cell r="R339" t="str">
            <v>FR-50-11-01</v>
          </cell>
          <cell r="S339" t="str">
            <v>결산시 주요 결산조정사항에 대한 검토</v>
          </cell>
          <cell r="V339" t="str">
            <v>재무정보에 중요한 영향을 미치는 주요 계정과목에 대해 그 금액의 적정성에 대해 제3자의 검토절차를 거쳐야 한다.</v>
          </cell>
        </row>
        <row r="340">
          <cell r="R340" t="str">
            <v>FR-50-11-02</v>
          </cell>
          <cell r="S340" t="str">
            <v>브로커커미션(미지급금)계상 및 지출에 대한 통제절차의 수립</v>
          </cell>
          <cell r="V340" t="str">
            <v>브로커커미션(미지급금)의 계산 및 정산절차는 적정하게 이루어 지고 제3자에 의하여 검토되어야 한다.</v>
          </cell>
        </row>
        <row r="341">
          <cell r="R341" t="str">
            <v>FR-50-11-03</v>
          </cell>
          <cell r="S341" t="str">
            <v>자회사 손상에 대한 평가</v>
          </cell>
          <cell r="V341" t="str">
            <v>분기별 결산시 자회사 손상에 대한 평가가 이루어 져야하며 부서장의 검토 및 승인이 있어야한다</v>
          </cell>
        </row>
        <row r="342">
          <cell r="R342" t="str">
            <v>FR-50-11-04</v>
          </cell>
          <cell r="S342" t="str">
            <v>영업권 손상에 대한 평가</v>
          </cell>
          <cell r="V342" t="str">
            <v>결산시 영업권 손상에 대한 평가가 이루어 져야하며 부서장의 검토 및 승인이 있어야한다</v>
          </cell>
        </row>
        <row r="343">
          <cell r="R343" t="str">
            <v>FR-50-11-05</v>
          </cell>
          <cell r="S343" t="str">
            <v>자회사 대여금에 대한 평가</v>
          </cell>
          <cell r="V343" t="str">
            <v>분기별 결산시 자회사 대여금에 대한 평가가 이루어 져야하며 부서장의 검토 및 승인이 있어야한다</v>
          </cell>
        </row>
        <row r="344">
          <cell r="R344" t="str">
            <v>FR-50-20-01</v>
          </cell>
          <cell r="S344" t="str">
            <v>최종결산조정분개의 최종재무제표 및 부속명세서에 대한 적절한 반영</v>
          </cell>
          <cell r="V344" t="str">
            <v>재무제표/부속명세서의 내용은 시산표의 잔액과 비교하여 조정되며, 결산조정분개는 최종 재무제표 및 부속명세서에 적절히 반영되어야 한다.</v>
          </cell>
        </row>
        <row r="345">
          <cell r="R345" t="str">
            <v>FR-50-21-01</v>
          </cell>
          <cell r="S345" t="str">
            <v>최종결산조정분개의 최종재무제표 및 부속명세서에 대한 적절한 반영</v>
          </cell>
          <cell r="V345" t="str">
            <v>재무제표/부속명세서의 내용은 시산표의 잔액과 비교하여 조정되며, 결산조정분개는 최종 재무제표 및 부속명세서에 적절히 반영되어야 한다.</v>
          </cell>
        </row>
        <row r="346">
          <cell r="R346" t="str">
            <v>FR-50-30-01</v>
          </cell>
          <cell r="S346" t="str">
            <v>주기 및 주석사항의 완전성 검토</v>
          </cell>
          <cell r="V346" t="str">
            <v>재무제표에 대한 주기 및 주석사항은 체크리스트등의 확인을 통해 누락을 방지해야 한다.</v>
          </cell>
        </row>
        <row r="347">
          <cell r="R347" t="str">
            <v>FR-50-31-01</v>
          </cell>
          <cell r="S347" t="str">
            <v>주기 및 주석사항의 완전성 검토</v>
          </cell>
          <cell r="V347" t="str">
            <v>재무제표에 대한 주기 및 주석사항은 체크리스트등의 확인을 통해 누락을 방지해야 한다.</v>
          </cell>
        </row>
        <row r="348">
          <cell r="R348" t="str">
            <v>FR-50-31-02</v>
          </cell>
          <cell r="S348" t="str">
            <v>등기임원 등 주식보유현황의 제출 및 특수관계자 파악 및 검토</v>
          </cell>
          <cell r="V348" t="str">
            <v>분기별 최대주주 및 등기임원의 주식보유현황 검토 와 특수관계자 여부 파악 및 특수관계자 거래내역이 검토 되어야 한다.</v>
          </cell>
        </row>
        <row r="349">
          <cell r="R349" t="str">
            <v>FR-50-40-01</v>
          </cell>
          <cell r="S349" t="str">
            <v>경영진의 검토과정(또는 외부감사수행시)의 이슈사항에 대한 적절한 보고</v>
          </cell>
          <cell r="V349" t="str">
            <v>재무제표 및 주석에 대해 경영진검토결과 또는 외부감사인이 검토 또는 감사하는 과정에서 발견된 이슈사항(문제점)을 경영진에게 사후보고하고 적절히 반영되는 절차가 구비되어 있다.</v>
          </cell>
        </row>
        <row r="350">
          <cell r="R350" t="str">
            <v>FR-50-41-01</v>
          </cell>
          <cell r="S350" t="str">
            <v>경영진의 검토과정(또는 외부감사수행시)의 이슈사항에 대한 적절한 보고</v>
          </cell>
          <cell r="V350" t="str">
            <v>재무제표 및 주석에 대해 경영진검토결과 또는 외부감사인이 검토 또는 감사하는 과정에서 발견된 이슈사항(문제점)을 경영진에게 사후보고하고 적절히 반영되는 절차가 구비되어 있다.</v>
          </cell>
        </row>
        <row r="351">
          <cell r="R351" t="str">
            <v>FR-60-10-01</v>
          </cell>
          <cell r="S351" t="str">
            <v>지분법피투자회사에 대한 선정</v>
          </cell>
          <cell r="V351" t="str">
            <v>투자주식은 적시에 적절한 절차에 의하여 지분법적용투자주식으로 분류하여 평가되어야 하며 검토와 승인이 이루어져야 한다.</v>
          </cell>
        </row>
        <row r="352">
          <cell r="R352" t="str">
            <v>FR-60-10-02</v>
          </cell>
          <cell r="S352" t="str">
            <v>지분법피투자회사의 재무제표의 신뢰성검증</v>
          </cell>
          <cell r="V352" t="str">
            <v xml:space="preserve">지분법피투자회사의 평가시 사용되는 재무제표는 적절한 검증이 된 재무제표이어야 한다. </v>
          </cell>
        </row>
        <row r="353">
          <cell r="R353" t="str">
            <v>FR-60-10-03</v>
          </cell>
          <cell r="S353" t="str">
            <v>지분법평가절차의 수행</v>
          </cell>
          <cell r="V353" t="str">
            <v xml:space="preserve">지분법피투자회사의 평가시 사용되는 재무제표는 적절한 검증이 된 재무제표이어야 한다. </v>
          </cell>
        </row>
        <row r="354">
          <cell r="R354" t="str">
            <v>FR-60-20-01</v>
          </cell>
          <cell r="S354" t="str">
            <v>연결재무제표에 대한 선정</v>
          </cell>
          <cell r="V354" t="str">
            <v>연결재무제표는 대상피투자회사는 연결재무제표작성이전에 검토되고 선정되어야 한다.</v>
          </cell>
        </row>
        <row r="355">
          <cell r="R355" t="str">
            <v>FR-60-20-02</v>
          </cell>
          <cell r="S355" t="str">
            <v>연결재무제표에 작성절차의 수행</v>
          </cell>
          <cell r="V355" t="str">
            <v>연결재무제표는 연결재무제표준칙에 따라서 일관성있고 체계적으로 수행되어야 한다.</v>
          </cell>
        </row>
        <row r="356">
          <cell r="R356" t="str">
            <v>FR-60-20-03</v>
          </cell>
          <cell r="S356" t="str">
            <v>연결재무제표에 대한 검토</v>
          </cell>
          <cell r="V356" t="str">
            <v>연결재무제푠는 상위자의 검토에 의하여 연결재무제표확정되어야 한다.</v>
          </cell>
        </row>
        <row r="357">
          <cell r="R357" t="str">
            <v>RE-10-10-01</v>
          </cell>
          <cell r="S357" t="str">
            <v>승인된 공사계약조건에 근거한 공사대금청구</v>
          </cell>
          <cell r="V357" t="str">
            <v>공사대금의 청구는 승인된 공사계약조건에 근거해서 이루어져야 한다.</v>
          </cell>
        </row>
        <row r="358">
          <cell r="R358" t="str">
            <v>RE-10-103-01</v>
          </cell>
          <cell r="S358" t="str">
            <v>승인된 공사계약조건에 근거한 공사대금청구</v>
          </cell>
          <cell r="V358" t="str">
            <v>공사대금의 청구는 승인된 공사계약조건에 근거해서 이루어져야 한다.</v>
          </cell>
        </row>
        <row r="359">
          <cell r="R359" t="str">
            <v>RE-10-106-01</v>
          </cell>
          <cell r="S359" t="str">
            <v>승인된 공사계약조건에 근거한 공사대금청구</v>
          </cell>
          <cell r="V359" t="str">
            <v>공사대금의 청구는 승인된 공사계약조건에 근거해서 이루어져야 한다.</v>
          </cell>
        </row>
        <row r="360">
          <cell r="R360" t="str">
            <v>RE-10-16-01</v>
          </cell>
          <cell r="S360" t="str">
            <v>승인된 공사계약조건에 근거한 공사대금청구</v>
          </cell>
          <cell r="V360" t="str">
            <v>공사대금의 청구는 승인된 공사계약조건에 근거해서 이루어져야 한다.</v>
          </cell>
        </row>
        <row r="361">
          <cell r="R361" t="str">
            <v>RE-20-100-01</v>
          </cell>
          <cell r="S361" t="str">
            <v>공사대금청구실적의 예산 또는 공사계약조건과 대조확인</v>
          </cell>
          <cell r="V361" t="str">
            <v>수금관리부서는 월별공사대금 청구실적을 예산 또는 공사계약조건과 정기적으로 대사하고 중요한 차이에 대해서는 분석하고 승인절차를 거쳐야 한다.</v>
          </cell>
        </row>
        <row r="362">
          <cell r="R362" t="str">
            <v>RE-20-100-02</v>
          </cell>
          <cell r="S362" t="str">
            <v>공사대금청구금액과 관련 증빙의 대조확인</v>
          </cell>
          <cell r="V362" t="str">
            <v>공사대금청구내역은 전표, 세금계산서(Invoice) 등과 대조확인하여야 한다.</v>
          </cell>
        </row>
        <row r="363">
          <cell r="R363" t="str">
            <v>RE-20-10-01</v>
          </cell>
          <cell r="S363" t="str">
            <v>공사대금청구실적의 예산 또는 공사계약조건과 대조확인</v>
          </cell>
          <cell r="V363" t="str">
            <v>수금관리부서는 월별공사대금 청구실적을 예산 또는 공사계약조건과 정기적으로 대사하고 중요한 차이에 대해서는 분석하고 승인절차를 거쳐야 한다.</v>
          </cell>
        </row>
        <row r="364">
          <cell r="R364" t="str">
            <v>RE-20-10-02</v>
          </cell>
          <cell r="S364" t="str">
            <v>공사대금청구금액과 관련 증빙의 대조확인</v>
          </cell>
          <cell r="V364" t="str">
            <v>공사대금청구내역은 전표, 세금계산서(Invoice) 등과 대조확인하여야 한다.</v>
          </cell>
        </row>
        <row r="365">
          <cell r="R365" t="str">
            <v>RE-20-103-01</v>
          </cell>
          <cell r="S365" t="str">
            <v>공사대금청구실적의 예산 또는 공사계약조건과 대조확인</v>
          </cell>
          <cell r="V365" t="str">
            <v>수금관리부서는 월별공사대금 청구실적을 예산 또는 공사계약조건과 정기적으로 대사하고 중요한 차이에 대해서는 분석하고 승인절차를 거쳐야 한다.</v>
          </cell>
        </row>
        <row r="366">
          <cell r="R366" t="str">
            <v>RE-20-103-02</v>
          </cell>
          <cell r="S366" t="str">
            <v>공사대금청구금액과 관련 증빙의 대조확인</v>
          </cell>
          <cell r="V366" t="str">
            <v>공사대금청구내역은 전표, 세금계산서(Invoice) 등과 대조확인하여야 한다.</v>
          </cell>
        </row>
        <row r="367">
          <cell r="R367" t="str">
            <v>RE-20-16-01</v>
          </cell>
          <cell r="S367" t="str">
            <v>공사대금청구실적의 예산 또는 공사계약조건과 대조확인</v>
          </cell>
          <cell r="V367" t="str">
            <v>수금관리부서는 월별공사대금 청구실적을 예산 또는 공사계약조건과 정기적으로 대사하고 중요한 차이에 대해서는 분석하고 승인절차를 거쳐야 한다.</v>
          </cell>
        </row>
        <row r="368">
          <cell r="R368" t="str">
            <v>RE-20-16-02</v>
          </cell>
          <cell r="S368" t="str">
            <v>공사대금청구금액과 관련 증빙의 대조확인</v>
          </cell>
          <cell r="V368" t="str">
            <v>공사대금청구내역은 전표, 세금계산서(Invoice) 등과 대조확인하여야 한다.</v>
          </cell>
        </row>
        <row r="369">
          <cell r="R369" t="str">
            <v>RE-20-300-02</v>
          </cell>
          <cell r="S369" t="str">
            <v>공사대금청구서에 대한 일련번호부여</v>
          </cell>
          <cell r="V369" t="str">
            <v>공사대금청구서는 순서대로 일련번호가 부여되어 처리되어야 한다.</v>
          </cell>
        </row>
        <row r="370">
          <cell r="R370" t="str">
            <v>RE-20-30-02</v>
          </cell>
          <cell r="S370" t="str">
            <v>공사대금청구서에 대한 일련번호부여</v>
          </cell>
          <cell r="V370" t="str">
            <v>공사대금청구서는 순서대로 일련번호가 부여되어 처리되어야 한다.</v>
          </cell>
        </row>
        <row r="371">
          <cell r="R371" t="str">
            <v>RE-20-30-04</v>
          </cell>
          <cell r="S371" t="str">
            <v>세금계산서 발행내역에 대한 기록 및 승인</v>
          </cell>
          <cell r="V371" t="str">
            <v>세금계산서의 발행내역은 빠짐없이 기록되어야하며, 이는 상위권자의 검토를 받아야한다.</v>
          </cell>
        </row>
        <row r="372">
          <cell r="R372" t="str">
            <v>RE-20-303-02</v>
          </cell>
          <cell r="S372" t="str">
            <v>공사대금청구서에 대한 일련번호부여</v>
          </cell>
          <cell r="V372" t="str">
            <v>공사대금청구서는 순서대로 일련번호가 부여되어 처리되어야 한다.</v>
          </cell>
        </row>
        <row r="373">
          <cell r="R373" t="str">
            <v>RE-20-36-02</v>
          </cell>
          <cell r="S373" t="str">
            <v>공사대금청구서에 대한 일련번호부여</v>
          </cell>
          <cell r="V373" t="str">
            <v>공사대금청구서는 순서대로 일련번호가 부여되어 처리되어야 한다.</v>
          </cell>
        </row>
        <row r="374">
          <cell r="R374" t="str">
            <v>RE-30-10-02</v>
          </cell>
          <cell r="S374" t="str">
            <v>공사대금 회수에 대한 입금확인</v>
          </cell>
          <cell r="V374" t="str">
            <v>거래처로부터 공사대금이 입금될 경우 독립적인 제3자가 입금사실을 확인한다.</v>
          </cell>
        </row>
        <row r="375">
          <cell r="R375" t="str">
            <v>RE-30-11-01</v>
          </cell>
          <cell r="S375" t="str">
            <v>공사대금 회수 기록에 대한 기간귀속의 적정성 검토</v>
          </cell>
          <cell r="V375" t="str">
            <v>회계기간말, 그 직전 또는 직후에 회수된 공사미수금에 대해서 적절한 회계기간내에 기록되는지 검토하여야 한다.</v>
          </cell>
        </row>
        <row r="376">
          <cell r="R376" t="str">
            <v>RE-30-20-01</v>
          </cell>
          <cell r="S376" t="str">
            <v>공사대금 회수에 대한 입력자료의 타당성 검증</v>
          </cell>
          <cell r="V376" t="str">
            <v>공사대금의 회수에 대한 입력자료는 타당성이 검증되고 발견된 오류는 즉시 수정되어야 한다.</v>
          </cell>
        </row>
        <row r="377">
          <cell r="R377" t="str">
            <v>RE-30-20-02</v>
          </cell>
          <cell r="S377" t="str">
            <v>은행 입금계좌 통제</v>
          </cell>
          <cell r="V377" t="str">
            <v>승인된 은행계좌가 아닌 다른 은행계좌에는 현금이 입금되지 않아야 한다.</v>
          </cell>
        </row>
        <row r="378">
          <cell r="R378" t="str">
            <v>RE-30-400-01</v>
          </cell>
          <cell r="S378" t="str">
            <v>공사대금청구, 공사미수금 계정관리 및 공사대금 취소의 업무분장</v>
          </cell>
          <cell r="V378" t="str">
            <v>공사대금청구업무, 공사미수금 계정의 생성·반제업무 및 공사대금 수금업무는 사원간 적절한 업무분장이 이루어져야 하며, 다른 활동에 대한 접근이 불가능해야 한다.</v>
          </cell>
        </row>
        <row r="379">
          <cell r="R379" t="str">
            <v>RE-30-40-01</v>
          </cell>
          <cell r="S379" t="str">
            <v>공사대금청구, 공사미수금 계정관리 및 공사대금 취소의 업무분장</v>
          </cell>
          <cell r="V379" t="str">
            <v>공사대금청구업무, 공사미수금 계정의 생성·반제업무 및 공사대금 수금업무는 사원간 적절한 업무분장이 이루어져야 하며, 다른 활동에 대한 접근이 불가능해야 한다.</v>
          </cell>
        </row>
        <row r="380">
          <cell r="R380" t="str">
            <v>RE-30-403-01</v>
          </cell>
          <cell r="S380" t="str">
            <v>공사대금청구, 공사미수금 계정관리 및 공사대금 취소의 업무분장</v>
          </cell>
          <cell r="V380" t="str">
            <v>공사대금청구업무, 공사미수금 계정의 생성·반제업무 및 공사대금 수금업무는 사원간 적절한 업무분장이 이루어져야 하며, 다른 활동에 대한 접근이 불가능해야 한다.</v>
          </cell>
        </row>
        <row r="381">
          <cell r="R381" t="str">
            <v>RE-30-46-01</v>
          </cell>
          <cell r="S381" t="str">
            <v>공사대금청구, 공사미수금 계정관리 및 공사대금 취소의 업무분장</v>
          </cell>
          <cell r="V381" t="str">
            <v>공사대금청구업무, 공사미수금 계정의 생성·반제업무 및 공사대금 수금업무는 사원간 적절한 업무분장이 이루어져야 하며, 다른 활동에 대한 접근이 불가능해야 한다.</v>
          </cell>
        </row>
        <row r="382">
          <cell r="R382" t="str">
            <v>JC-10-10-01</v>
          </cell>
          <cell r="S382" t="str">
            <v>입찰(계약)시 선주사 및 중개사 신용의 파악</v>
          </cell>
          <cell r="V382" t="str">
            <v>선주사의 신용상태를 입찰(계약)단계에서 정확히 파악하여 공사대금이 미회수되는 위험을 사전에 방지하여야 한다.</v>
          </cell>
        </row>
        <row r="383">
          <cell r="R383" t="str">
            <v>JC-10-10-02</v>
          </cell>
          <cell r="S383" t="str">
            <v>견적에 대한 독립적 검토와 승인</v>
          </cell>
          <cell r="V383" t="str">
            <v>입찰계약 전 공사관련 주요 리스크는 리스크검토회를 통하여 해결방안을 협의한다.</v>
          </cell>
        </row>
        <row r="384">
          <cell r="R384" t="str">
            <v>JC-10-10-02</v>
          </cell>
          <cell r="S384" t="str">
            <v>견적에 대한 독립적 검토와 승인</v>
          </cell>
          <cell r="V384" t="str">
            <v>입찰계약 전 공사관련 주요 리스크는 리스크검토회를 통하여 해결방안을 협의한다.</v>
          </cell>
        </row>
        <row r="385">
          <cell r="R385" t="str">
            <v>JC-10-10-03</v>
          </cell>
          <cell r="S385" t="str">
            <v>입찰(계약)시 선주사 및 중개사 신용의 파악</v>
          </cell>
          <cell r="V385" t="str">
            <v>선주사의 신용상태를 입찰(계약)단계에서 정확히 파악하여 공사대금이 미회수되는 위험을 사전에 방지하여야 한다.</v>
          </cell>
        </row>
        <row r="386">
          <cell r="R386" t="str">
            <v>JC-10-14-01</v>
          </cell>
          <cell r="S386" t="str">
            <v>입찰(계약)시 선주사 및 중개사 신용의 파악</v>
          </cell>
          <cell r="V386" t="str">
            <v>선주사의 신용상태를 입찰(계약)단계에서 정확히 파악하여 공사대금이 미회수되는 위험을 사전에 방지하여야 한다.</v>
          </cell>
        </row>
        <row r="387">
          <cell r="R387" t="str">
            <v>JC-10-15-01</v>
          </cell>
          <cell r="S387" t="str">
            <v>입찰(계약)시 선주사 및 중개사 신용의 파악</v>
          </cell>
          <cell r="V387" t="str">
            <v>선주사의 신용상태를 입찰(계약)단계에서 정확히 파악하여 공사대금이 미회수되는 위험을 사전에 방지하여야 한다.</v>
          </cell>
        </row>
        <row r="388">
          <cell r="R388" t="str">
            <v>JC-10-20-01</v>
          </cell>
          <cell r="S388" t="str">
            <v>견적작성시 적용된 재료비, 직접경비, 투입시수에 대한  검토 및 승인</v>
          </cell>
          <cell r="V388" t="str">
            <v>견적예산에는 수주 의사결정에 문제가 없도록 가장 합리적인 재료비, 직접경비, 투입시수가 반영될 수 있도록 적절하게 검토, 승인되어야 한다.</v>
          </cell>
        </row>
        <row r="389">
          <cell r="R389" t="str">
            <v>JC-10-20-02</v>
          </cell>
          <cell r="S389" t="str">
            <v>견적작성시 적용된 배부기준에 대한 검토와 승인</v>
          </cell>
          <cell r="V389" t="str">
            <v>견적산출을 위한 배부기준은 타당성이 검토되고 승인되어야 한다.</v>
          </cell>
        </row>
        <row r="390">
          <cell r="R390" t="str">
            <v>JC-10-20-03</v>
          </cell>
          <cell r="S390" t="str">
            <v>견적에 대한 독립적 검토와 승인</v>
          </cell>
          <cell r="V390" t="str">
            <v>견적작성에 대한 근거 DATA는 문서화되어 독립적으로 검토 및 승인되어야 한다.</v>
          </cell>
        </row>
        <row r="391">
          <cell r="R391" t="str">
            <v>JC-10-20-04</v>
          </cell>
          <cell r="S391" t="str">
            <v>견적작성시 사용되는 배부기준의 정기적인 관리 및 승인</v>
          </cell>
          <cell r="V391" t="str">
            <v>견적산출을 위한 배부기준은 정기적으로 관리되고 승인되어야 한다.</v>
          </cell>
        </row>
        <row r="392">
          <cell r="R392" t="str">
            <v>JC-10-24-01</v>
          </cell>
          <cell r="S392" t="str">
            <v>견적작성시 적용된 재료비, 직접경비, 투입시수에 대한  검토 및 승인</v>
          </cell>
          <cell r="V392" t="str">
            <v>견적예산에는 수주 의사결정에 문제가 없도록 가장 합리적인 재료비, 직접경비, 투입시수가 반영될 수 있도록 적절하게 검토, 승인되어야 한다.</v>
          </cell>
        </row>
        <row r="393">
          <cell r="R393" t="str">
            <v>JC-10-25-01</v>
          </cell>
          <cell r="S393" t="str">
            <v>견적작성시 적용된 재료비, 직접경비, 투입시수에 대한  검토 및 승인</v>
          </cell>
          <cell r="V393" t="str">
            <v>견적예산에는 수주 의사결정에 문제가 없도록 가장 합리적인 재료비, 직접경비, 투입시수가 반영될 수 있도록 적절하게 검토, 승인되어야 한다.</v>
          </cell>
        </row>
        <row r="394">
          <cell r="R394" t="str">
            <v>JC-10-30-01</v>
          </cell>
          <cell r="S394" t="str">
            <v>견적원가 산출시 적용할 환율에 대한 검토</v>
          </cell>
          <cell r="V394" t="str">
            <v>수주금액 및 견적원가 산출시 적용될 환율에 대해서는 관련부서간에 충분한 협의가 이루어져 결정되어야 하며, 적용환율의 타당성에 검토가 이루어져야 한다.</v>
          </cell>
        </row>
        <row r="395">
          <cell r="R395" t="str">
            <v>JC-10-40-01</v>
          </cell>
          <cell r="S395" t="str">
            <v>입찰 및 계약 전 공사관련 주요사항에 대한 경영진의 검토와 승인</v>
          </cell>
          <cell r="V395" t="str">
            <v>경영진이 입찰 또는 계약 이전에 입찰견적 및 비재무적 고려요인(EX, 보험, 법률, 환경, 민원, 기타 위험)를 검토하고 승인한다.</v>
          </cell>
        </row>
        <row r="396">
          <cell r="R396" t="str">
            <v>JC-10-44-01</v>
          </cell>
          <cell r="S396" t="str">
            <v>입찰 및 계약 전 공사관련 주요사항에 대한 부서별 리스크를 파악 및 검토와 승인</v>
          </cell>
          <cell r="V396" t="str">
            <v>입찰 및 계약 전 각 유관부서에게 공사관련 주요 Risk를 사전에 파악하여 적절한 대안책을 만들어 방지하여야한다.</v>
          </cell>
        </row>
        <row r="397">
          <cell r="R397" t="str">
            <v>JC-10-45-01</v>
          </cell>
          <cell r="S397" t="str">
            <v>입찰 및 계약 전 공사관련 주요사항에 대한 부서별 리스크를 파악 및 검토와 승인</v>
          </cell>
          <cell r="V397" t="str">
            <v>입찰 및 계약 전 각 유관부서에게 공사관련 주요 Risk를 사전에 파악하여 적절한 대안책을 만들어 방지하여야한다.</v>
          </cell>
        </row>
        <row r="398">
          <cell r="R398" t="str">
            <v>JC-10-50-02</v>
          </cell>
          <cell r="S398" t="str">
            <v>수주후 선표의 변경 및 승인</v>
          </cell>
          <cell r="V398" t="str">
            <v>호선별 공사일정의 기본이 되는 선표는 event 발생시 적시에 변경되고 통보되어야 효율적인 공사관리가 이루어 진다.</v>
          </cell>
        </row>
        <row r="399">
          <cell r="R399" t="str">
            <v>JC-10-50-02</v>
          </cell>
          <cell r="S399" t="str">
            <v>수주후 선표의 작성 및 검토</v>
          </cell>
          <cell r="V399" t="str">
            <v>호선별 공사일정의 기본이 되는 선표는 정확히 작성되어 관련부서에 적시성 있게 통보되어 효율적인 공사관리가 이루어져여 한다.</v>
          </cell>
        </row>
        <row r="400">
          <cell r="R400" t="str">
            <v>JC-10-54-01</v>
          </cell>
          <cell r="S400" t="str">
            <v>수주후 호선별 Risk 설명회</v>
          </cell>
          <cell r="V400" t="str">
            <v>수주후 선주의 요구사항 및 호선별 특기사항에 대해 수주설명회를 운영하여 해당 호선에 대한 Risk managemnet가 공지되어야 한다.</v>
          </cell>
        </row>
        <row r="401">
          <cell r="R401" t="str">
            <v>JC-10-54-03</v>
          </cell>
          <cell r="S401" t="str">
            <v>수주후 리스크 워크샵</v>
          </cell>
          <cell r="V401" t="str">
            <v>수주후 선주의 요구사항 및 호선별 특기사항에 대해 리스크워크샵을 통하여 리스크의 종합확인 및 해당 호선에 대한 Risk managemnet plan이 발표 및 협의되어야 한다.</v>
          </cell>
        </row>
        <row r="402">
          <cell r="R402" t="str">
            <v>JC-10-55-01</v>
          </cell>
          <cell r="S402" t="str">
            <v>수주후 리스크 워크샵</v>
          </cell>
          <cell r="V402" t="str">
            <v xml:space="preserve">수주후 선주의 요구사항 및 호선별 특기사항에 대해 리스크워크샵을 통하여 리스크의 종합확인 및 해당 호선에 대한 Risk managemnet plan이 발표 및 협의되어야 한다.
</v>
          </cell>
        </row>
        <row r="403">
          <cell r="R403" t="str">
            <v>JC-10-60-01</v>
          </cell>
          <cell r="S403" t="str">
            <v>수주후 Project에 대한 Project Number의 부여</v>
          </cell>
          <cell r="V403" t="str">
            <v>수주된 Project에 대해서는 Project Number가 부여되어 발생한 모든 원가가 집계될 수 있도록 관리되어야 한다.</v>
          </cell>
        </row>
        <row r="404">
          <cell r="R404" t="str">
            <v>JC-20-10-01</v>
          </cell>
          <cell r="S404" t="str">
            <v>견적예산편성과 총예정원가의 편성 업무분장</v>
          </cell>
          <cell r="V404" t="str">
            <v>견적예산의 작성업무와 사업계획의 작성업무를 서로 다른 사람이 수행하여 사업계획 작성시 견적의 오류를 지적, 수정될 수 있도록 하여야 한다.</v>
          </cell>
        </row>
        <row r="405">
          <cell r="R405" t="str">
            <v>JC-20-20-01</v>
          </cell>
          <cell r="S405" t="str">
            <v>총예정원가 산정에 적용된 주요지표의 검토 및 승인, 총예정원가의 편성의 검토 및 승인</v>
          </cell>
          <cell r="V405" t="str">
            <v>총예정원가 산정에 적용된 주요지표의 부서장의 검토 및 승인이 이루어져야 하며 , 총예정원가의 편성이 부서장 및 담당임원의 검토 및 승인이 이루어져야한다.</v>
          </cell>
        </row>
        <row r="406">
          <cell r="R406" t="str">
            <v>JC-20-20-02</v>
          </cell>
          <cell r="S406" t="str">
            <v>총예정원가의 편성 및 정기적인 검토에 적용된 주요지표의 검토 및 승인</v>
          </cell>
          <cell r="V406" t="str">
            <v>총예정원가의 편성시 적용된 주요지표인 재료비에 대한 부서장의 검토 및 승인 절차가 이루어져야 한다.</v>
          </cell>
        </row>
        <row r="407">
          <cell r="R407" t="str">
            <v>JC-20-20-02</v>
          </cell>
          <cell r="S407" t="str">
            <v>총예정원가의 편성 및 정기적인 검토에 적용된 주요지표의 검토 및 승인</v>
          </cell>
          <cell r="V407" t="str">
            <v>총예정원가의 정기적인 검토에 적용된 주요지표인 재료비에 대한 부서장의 검토 및 승인 절차가 이루어져야 한다.</v>
          </cell>
        </row>
        <row r="408">
          <cell r="R408" t="str">
            <v>JC-20-20-04</v>
          </cell>
          <cell r="S408" t="str">
            <v>총예정원가의 편성 및 정기적인 검토에 적용된 주요지표의 검토 및 승인</v>
          </cell>
          <cell r="V408" t="str">
            <v>총예정원가의 편성시 적용된 주요지표인 생산시수에 대한 부서장의 검토 및 승인 절차가 이루어져야 한다.</v>
          </cell>
        </row>
        <row r="409">
          <cell r="R409" t="str">
            <v>JC-20-20-05</v>
          </cell>
          <cell r="S409" t="str">
            <v>총예정원가의 편성 및 정기적인 검토에 적용된 주요지표의 검토 및 승인</v>
          </cell>
          <cell r="V409" t="str">
            <v>총예정원가의 정기적인 검토에 적용된 주요지표인 생산시수에 대한 부서장의 검토 및 승인 절차가 이루어져야 한다.</v>
          </cell>
        </row>
        <row r="410">
          <cell r="R410" t="str">
            <v>JC-20-20-06</v>
          </cell>
          <cell r="S410" t="str">
            <v>총예정원가의 편성 및 정기적인 검토에 적용된 주요지표의 검토 및 승인</v>
          </cell>
          <cell r="V410" t="str">
            <v>총예정원가의 편성시 적용된 주요지표인 설계시수에 대한 부서장의 검토 및 승인 절차가 이루어져야 한다.</v>
          </cell>
        </row>
        <row r="411">
          <cell r="R411" t="str">
            <v>JC-20-20-07</v>
          </cell>
          <cell r="S411" t="str">
            <v>총예정원가의 편성 및 정기적인 검토에 적용된 주요지표의 검토 및 승인</v>
          </cell>
          <cell r="V411" t="str">
            <v>총예정원가의 정기적인 검토에 적용된 주요지표인 설계시수에 대한 부서장의 검토 및 승인 절차가 이루어져야 한다.</v>
          </cell>
        </row>
        <row r="412">
          <cell r="R412" t="str">
            <v>JC-20-20-08</v>
          </cell>
          <cell r="S412" t="str">
            <v>총예정원가의 편성 및 정기적인 검토에 적용된 주요지표의 검토 및 승인</v>
          </cell>
          <cell r="V412" t="str">
            <v>총예정원가의 편성 및 정기적인 검토에 적용된 주요지표인 직접경비에 대한 부서장의 검토 및 승인 절차가 이루어져야 한다.</v>
          </cell>
        </row>
        <row r="413">
          <cell r="R413" t="str">
            <v>JC-20-20-08</v>
          </cell>
          <cell r="S413" t="str">
            <v>총예정원가의 편성 및 정기적인 검토에 적용된 주요지표의 검토 및 승인</v>
          </cell>
          <cell r="V413" t="str">
            <v>총예정원가의 편성 및 정기적인 검토에 적용된 주요지표인 직접경비에 대한 부서장의 검토 및 승인 절차가 이루어져야 한다.</v>
          </cell>
        </row>
        <row r="414">
          <cell r="R414" t="str">
            <v>JC-20-20-09</v>
          </cell>
          <cell r="S414" t="str">
            <v>총예정원가의 편성 및 정기적인 검토에 적용된 주요지표의 검토 및 승인</v>
          </cell>
          <cell r="V414" t="str">
            <v>총예정원가의 편성 및 정기적인 검토에 적용된 주요지표인 물량에 대한 부서장의 검토 및 승인 절차가 이루어져야 한다.</v>
          </cell>
        </row>
        <row r="415">
          <cell r="R415" t="str">
            <v>JC-20-20-10</v>
          </cell>
          <cell r="S415" t="str">
            <v>총예정원가의 편성 및 정기적인 검토 및 승인</v>
          </cell>
          <cell r="V415" t="str">
            <v>해양사업의 총예정원가 비목별 검토 및 승인 절차가 이루어져야 한다.</v>
          </cell>
        </row>
        <row r="416">
          <cell r="R416" t="str">
            <v>JC-20-20-08</v>
          </cell>
          <cell r="S416" t="str">
            <v>총예정원가의 편성 및 정기적인 검토에 적용된 주요지표의 검토 및 승인</v>
          </cell>
          <cell r="V416" t="str">
            <v>총예정원가의 편성 및 정기적인 검토에 적용된 주요지표인 직접경비에 대한 부서장의 검토 및 승인 절차가 이루어져야 한다.</v>
          </cell>
        </row>
        <row r="417">
          <cell r="R417" t="str">
            <v>JC-20-20-11</v>
          </cell>
          <cell r="S417" t="str">
            <v>총예정원가의 편성 및 정기적인 검토 및 승인</v>
          </cell>
          <cell r="V417" t="str">
            <v>특수선사업의 총예정원가 비목별 검토 및 승인 절차가 이루어져야 한다.</v>
          </cell>
        </row>
        <row r="418">
          <cell r="R418" t="str">
            <v>JC-20-20-12</v>
          </cell>
          <cell r="S418" t="str">
            <v>총예정원가의 편성 및 정기적인 검토 및 승인</v>
          </cell>
          <cell r="V418" t="str">
            <v>선박사업의 총예정원가 비목별 검토 및 승인 절차가 이루어져야 한다.</v>
          </cell>
        </row>
        <row r="419">
          <cell r="R419" t="str">
            <v>JC-20-30-01</v>
          </cell>
          <cell r="S419" t="str">
            <v>총공사예정원가 변경에 대한 승인 및 변경내역의 관리</v>
          </cell>
          <cell r="V419" t="str">
            <v>공사수익산출의 근거가 되는 총예정원가 변경시에는 상급관리자, 경영자의 승인을 득하여야 하며 변경사항의 이력관리가 되어 향후 총예정원가 편성시 반영될 수 있도록 하여야 한다.</v>
          </cell>
        </row>
        <row r="420">
          <cell r="R420" t="str">
            <v>JC-20-30-02</v>
          </cell>
          <cell r="S420" t="str">
            <v>총공사예정원가 변경에 대한 승인 및 변경내역의 관리(C/O에 의한 변경)</v>
          </cell>
          <cell r="V420" t="str">
            <v>COR이 확정 된 부분에 대한 총예정원가 증액분은 COMS와 목표관리 시스템에 반영이 되고 총예정원가에 반영이 되어야 한다.</v>
          </cell>
        </row>
        <row r="421">
          <cell r="R421" t="str">
            <v>JC-20-40-01</v>
          </cell>
          <cell r="S421" t="str">
            <v>총예정원가와 목표예산의 차이의 정기적인 검토 및 누적 관리</v>
          </cell>
          <cell r="V421" t="str">
            <v>총예정원가와 목표예산의 차이의 정기적인 검토가 이루어져야 하며 총예정원가와 목표예산의 차이에 대해 누적적인 관리가 이루어져야 한다.</v>
          </cell>
        </row>
        <row r="422">
          <cell r="R422" t="str">
            <v>JC-20-50-01</v>
          </cell>
          <cell r="S422" t="str">
            <v>호선별 발생하는 리스크에 대하여 총예정원가에 반영여부를 검토</v>
          </cell>
          <cell r="V422" t="str">
            <v>호선별 리스크에 대해 주기적인 검토가 이루어 져야하며 발생한 리스크에 대해 총예정원가에 적절히 반영이 되어야 한다.</v>
          </cell>
        </row>
        <row r="423">
          <cell r="R423" t="str">
            <v>JC-30-20-01</v>
          </cell>
          <cell r="S423" t="str">
            <v>Project number별 원가집계오류의 검토</v>
          </cell>
          <cell r="V423" t="str">
            <v>Project number별 원가집계오류는 원인을 파악하여 수정되어야 한다.</v>
          </cell>
        </row>
        <row r="424">
          <cell r="R424" t="str">
            <v>JC-30-40-02</v>
          </cell>
          <cell r="S424" t="str">
            <v>클레임에 대한 검토</v>
          </cell>
          <cell r="V424" t="str">
            <v>경영진은 새로운 클레임과 이미 존재하는 클레임의 상태에 대하여 법률전문가와 함께 정기적으로 검토하여야 한다.</v>
          </cell>
        </row>
        <row r="425">
          <cell r="R425" t="str">
            <v>JC-30-50-01</v>
          </cell>
          <cell r="S425" t="str">
            <v>완공보고서의 검토</v>
          </cell>
          <cell r="V425" t="str">
            <v>공사가 준공된 경우에는 별도의 완공보고서에 의하여 실제 투입원가와 공사별 총예정공사과의 비교가 이루어져야 하며, 관련 미결 사항에 대한 검토가 이루어져야 한다.</v>
          </cell>
        </row>
        <row r="426">
          <cell r="R426" t="str">
            <v>JC-30-60-01</v>
          </cell>
          <cell r="S426" t="str">
            <v>원가결산화면에 대한 접근통제</v>
          </cell>
          <cell r="V426" t="str">
            <v xml:space="preserve">SAP_CO모듈에 대한 접근권한은 승인된 자에게만 부여되어야 한다. </v>
          </cell>
        </row>
        <row r="427">
          <cell r="R427" t="str">
            <v>JC-30-70-01</v>
          </cell>
          <cell r="S427" t="str">
            <v>하자보수비용의 별도 관리</v>
          </cell>
          <cell r="V427" t="str">
            <v>하자보수비용은 발생시 별도의 원가코드로 분류, 집계 되어 관련 내역에 대하여 검토 승인되어야 하며, 작성된 하자보수예산과 실제투입원가를 적절하게 비교 검토하여야 한다.</v>
          </cell>
        </row>
        <row r="428">
          <cell r="R428" t="str">
            <v>JC-30-71-01</v>
          </cell>
          <cell r="S428" t="str">
            <v>하자보수비용의 별도 관리</v>
          </cell>
          <cell r="V428" t="str">
            <v>하자보수비용은 발생시 별도의 원가코드로 분류, 집계 되어 관련 내역에 대하여 검토 승인되어야 하며, 작성된 하자보수예산과 실제투입원가를 적절하게 비교 검토하여야 한다.</v>
          </cell>
        </row>
        <row r="429">
          <cell r="R429" t="str">
            <v>JC-40-10-01</v>
          </cell>
          <cell r="S429" t="str">
            <v>공사수익의 인식과 총예정원가의 추정에 대한 업무분장</v>
          </cell>
          <cell r="V429" t="str">
            <v>진행기준에 의한 공사수익 인식시 총예정원가에 대한 추정과 호선별 진행률 계산업무는 분리되어야 한다.</v>
          </cell>
        </row>
        <row r="430">
          <cell r="R430" t="str">
            <v>JC-40-10-01</v>
          </cell>
          <cell r="S430" t="str">
            <v>호선별 원가집계 및 배부의 정확성확인</v>
          </cell>
          <cell r="V430" t="str">
            <v xml:space="preserve">호선별 원가계산시 원가배부 및 집계가 정확한지 확인하여야 한다.  </v>
          </cell>
        </row>
        <row r="431">
          <cell r="R431" t="str">
            <v>JC-40-10-03</v>
          </cell>
          <cell r="S431" t="str">
            <v>공사수익 인식을 위한 관련 자료에 대한 검토</v>
          </cell>
          <cell r="V431" t="str">
            <v>진행기준에 의한 공사수익 인식을 위해 공사수익인식대상 Project가 정확한지 확인하고, 입력된 총예정원가금액이 정확한지 확인하여야 하며, 누락된 Project가 없는지 확인하여야 한다.</v>
          </cell>
        </row>
        <row r="432">
          <cell r="R432" t="str">
            <v>JC-40-10-04</v>
          </cell>
          <cell r="S432" t="str">
            <v>수익인식완료시점에 대한 검토</v>
          </cell>
          <cell r="V432" t="str">
            <v>진행기준에 의한 수익인식완료시점에 대한 검토가 수행되어야 한다.</v>
          </cell>
        </row>
        <row r="433">
          <cell r="R433" t="str">
            <v>JC-40-10-05</v>
          </cell>
          <cell r="S433" t="str">
            <v>완성된 호선의 투입원가의 완전성 확인</v>
          </cell>
          <cell r="V433" t="str">
            <v>호선의 수익비용의 적절한 대응을 위해 인도호선의 수익인식 종결전 인도호선의 발생원가의 완전성에 대한 검토가 있어야 한다.</v>
          </cell>
        </row>
        <row r="434">
          <cell r="R434" t="str">
            <v>JC-40-10-06</v>
          </cell>
          <cell r="S434" t="str">
            <v>원가결산관련 시스템간 대조확인</v>
          </cell>
          <cell r="V434" t="str">
            <v>공사수익 인식시 SAP_CO모듈의 호선별 원가집계금액과 SAP_FI모듈로 이관된 원가와 일치하는지 검토하여야 하며, 차이가 있는 경우 그 원인을 파악하여야 한다.</v>
          </cell>
        </row>
        <row r="435">
          <cell r="R435" t="str">
            <v>JC-40-10-07</v>
          </cell>
          <cell r="S435" t="str">
            <v>C/O에 따른 계약금액 변경의 독립적인 검토</v>
          </cell>
          <cell r="V435" t="str">
            <v>PM에서 관리하는 CO 및 COR에 대하여 누락없이 경여기획부에서 검토가 되어야 하며 계약금액에 반영되는 CO및 COR의 경우 경여기획부 부서장의 검토 및 승인이 이루어져야 한다.</v>
          </cell>
        </row>
        <row r="436">
          <cell r="R436" t="str">
            <v>JC-40-13-02</v>
          </cell>
          <cell r="S436" t="str">
            <v>SAP상의 도급금액 및 C/O금액와 원시증빙자료와의 대사</v>
          </cell>
          <cell r="V436" t="str">
            <v>진행기준에 의한 공사수익 인식을 위해 도급금액 및 C/O금액이 정확한지 원시증빙자료와 대사하여야 하며, 누락된 Project가 없는지 확인하여야 한다.</v>
          </cell>
        </row>
        <row r="437">
          <cell r="R437" t="str">
            <v>JC-40-13-02</v>
          </cell>
          <cell r="S437" t="str">
            <v>SAP상의 도급금액 및 C/O금액와 원시증빙자료와의 대사</v>
          </cell>
          <cell r="V437" t="str">
            <v>진행기준에 의한 공사수익 인식을 위해 도급금액 및 C/O금액이 정확한지 원시증빙자료와 대사하여야 하며, 누락된 Project가 없는지 확인하여야 한다.</v>
          </cell>
        </row>
        <row r="438">
          <cell r="R438" t="str">
            <v>JC-40-15-02</v>
          </cell>
          <cell r="S438" t="str">
            <v>SAP상의 도급금액 및 C/O금액와 원시증빙자료와의 대사</v>
          </cell>
          <cell r="V438" t="str">
            <v>진행기준에 의한 공사수익 인식을 위해 도급금액 및 C/O금액이 정확한지 원시증빙자료와 대사하여야 하며, 누락된 Project가 없는지 확인하여야 한다.</v>
          </cell>
        </row>
        <row r="439">
          <cell r="R439" t="str">
            <v>JC-40-20-01</v>
          </cell>
          <cell r="S439" t="str">
            <v>결산시 수익인식시 차감된 LD금액과 L/D금액의 원시증빙자료와 대사</v>
          </cell>
          <cell r="V439" t="str">
            <v>진행기준에 의한 공사수익 인식을 위해 도급금액 및 L/D금액이 정확한지 원시증빙자료와 대사하여야 하며, 누락된 Project가 없는지 확인하여야 한다.</v>
          </cell>
        </row>
        <row r="440">
          <cell r="R440" t="str">
            <v>JC-40-30-01</v>
          </cell>
          <cell r="S440" t="str">
            <v>공사손실충당금의 적정성 확인</v>
          </cell>
          <cell r="V440" t="str">
            <v>공사손실이 예상되는 호선에 대하여는 그 원인을 파악하여 재검토 한 후, 공사손실충당금을 정확히 계상하여야 한다.</v>
          </cell>
        </row>
        <row r="441">
          <cell r="R441" t="str">
            <v>JC-40-40-01</v>
          </cell>
          <cell r="S441" t="str">
            <v>하자보수충당금의 적정성 검토</v>
          </cell>
          <cell r="V441" t="str">
            <v>하자보수충당금은 사전에 설정기준이 정해져 있어야 하며, 동 설정기준은 공사별 총예정원가에 반영되어야 한다.</v>
          </cell>
        </row>
        <row r="442">
          <cell r="R442" t="str">
            <v>EX-20-40-01</v>
          </cell>
          <cell r="S442" t="str">
            <v>매입 Invoice의 적시기록</v>
          </cell>
          <cell r="T442" t="str">
            <v>수정</v>
          </cell>
          <cell r="V442" t="str">
            <v>매입 Invoice는 AP 기표 기준에 따라 적절한 회계처리가 이루어져야 한다</v>
          </cell>
        </row>
        <row r="443">
          <cell r="R443" t="str">
            <v>EX-20-50-01</v>
          </cell>
          <cell r="S443" t="str">
            <v>선급금/유보금의 적절한 배부처리</v>
          </cell>
          <cell r="T443" t="str">
            <v>유지</v>
          </cell>
          <cell r="V443" t="str">
            <v>선급금 배부는 최초 납품분에서 공제를 원칙으로 하고, 해당 내용이 계약서에 명시되어야 함</v>
          </cell>
        </row>
        <row r="444">
          <cell r="R444" t="str">
            <v>EX-20-60-01</v>
          </cell>
          <cell r="S444" t="str">
            <v>통관 처리의 적절한 근거서류 관리</v>
          </cell>
          <cell r="T444" t="str">
            <v>유지</v>
          </cell>
          <cell r="V444" t="str">
            <v>통관 처리 시, 관세법에서 정한 근거서류에 의해 수입처리 되어야 함</v>
          </cell>
        </row>
        <row r="445">
          <cell r="R445" t="str">
            <v>IM-10-30-02</v>
          </cell>
          <cell r="S445" t="str">
            <v>기자재 불출 처리 모니터링</v>
          </cell>
          <cell r="V445" t="str">
            <v>기자재는 적합한 재고금액 인식 기준에 의해 출고처리 되어야 함</v>
          </cell>
        </row>
        <row r="446">
          <cell r="R446" t="str">
            <v>EX-20-70-01</v>
          </cell>
          <cell r="S446" t="str">
            <v>구매오더 금액 임의 변경 불가</v>
          </cell>
          <cell r="T446" t="str">
            <v>수정</v>
          </cell>
          <cell r="V446" t="str">
            <v>구매오더 금액의 변경은 업무 절차에 의해 적합하게 수행되어야 함</v>
          </cell>
        </row>
      </sheetData>
      <sheetData sheetId="8"/>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BV55"/>
  <sheetViews>
    <sheetView showGridLines="0" tabSelected="1" zoomScale="90" zoomScaleNormal="90" workbookViewId="0">
      <pane ySplit="3" topLeftCell="A4" activePane="bottomLeft" state="frozen"/>
      <selection activeCell="A3" sqref="A3"/>
      <selection pane="bottomLeft" activeCell="A4" sqref="A4"/>
    </sheetView>
  </sheetViews>
  <sheetFormatPr defaultColWidth="9" defaultRowHeight="16.5" outlineLevelRow="1"/>
  <cols>
    <col min="1" max="1" width="5.375" style="76" customWidth="1"/>
    <col min="2" max="2" width="7.125" style="76" customWidth="1"/>
    <col min="3" max="5" width="9" style="76" customWidth="1"/>
    <col min="6" max="6" width="10.5" style="76" customWidth="1"/>
    <col min="7" max="7" width="65" style="76" hidden="1" customWidth="1"/>
    <col min="8" max="8" width="14.5" style="76" hidden="1" customWidth="1"/>
    <col min="9" max="9" width="13.875" style="76" hidden="1" customWidth="1"/>
    <col min="10" max="10" width="9" style="76" customWidth="1"/>
    <col min="11" max="11" width="18.625" style="76" customWidth="1"/>
    <col min="12" max="14" width="12.125" style="76" customWidth="1"/>
    <col min="15" max="15" width="16.25" style="76" customWidth="1"/>
    <col min="16" max="16" width="18.125" style="76" customWidth="1"/>
    <col min="17" max="17" width="51.25" style="76" customWidth="1"/>
    <col min="18" max="18" width="16.375" style="76" customWidth="1"/>
    <col min="19" max="23" width="3.25" style="76" customWidth="1"/>
    <col min="24" max="24" width="3.5" style="76" customWidth="1"/>
    <col min="25" max="27" width="3.25" style="76" customWidth="1"/>
    <col min="28" max="28" width="8.125" style="76" customWidth="1"/>
    <col min="29" max="31" width="4.75" style="76" customWidth="1"/>
    <col min="32" max="32" width="9.375" style="76" customWidth="1"/>
    <col min="33" max="34" width="9" style="76" customWidth="1"/>
    <col min="35" max="35" width="9.875" style="76" customWidth="1"/>
    <col min="36" max="38" width="10.625" style="76" customWidth="1"/>
    <col min="39" max="39" width="9" style="76" customWidth="1"/>
    <col min="40" max="40" width="65" style="76" customWidth="1"/>
    <col min="41" max="41" width="10.375" style="76" customWidth="1"/>
    <col min="42" max="42" width="21.875" style="76" customWidth="1"/>
    <col min="43" max="43" width="9" style="76" customWidth="1"/>
    <col min="44" max="49" width="3.125" style="76" customWidth="1"/>
    <col min="50" max="50" width="60" style="76" customWidth="1"/>
    <col min="51" max="51" width="12.75" style="76" customWidth="1"/>
    <col min="52" max="52" width="31" style="76" customWidth="1"/>
    <col min="53" max="53" width="17.375" style="76" customWidth="1"/>
    <col min="54" max="57" width="3.125" style="76" customWidth="1"/>
    <col min="58" max="58" width="3.75" style="76" customWidth="1"/>
    <col min="59" max="65" width="9" style="76" customWidth="1"/>
    <col min="66" max="66" width="9" style="76"/>
    <col min="67" max="67" width="10.75" style="76" customWidth="1"/>
    <col min="68" max="16384" width="9" style="76"/>
  </cols>
  <sheetData>
    <row r="1" spans="1:74" s="47" customFormat="1" ht="13.15" customHeight="1" outlineLevel="1">
      <c r="A1" s="89" t="s">
        <v>25</v>
      </c>
      <c r="B1" s="90"/>
      <c r="C1" s="94" t="s">
        <v>26</v>
      </c>
      <c r="D1" s="94"/>
      <c r="E1" s="94"/>
      <c r="F1" s="94"/>
      <c r="G1" s="94"/>
      <c r="H1" s="94"/>
      <c r="I1" s="94"/>
      <c r="J1" s="93" t="s">
        <v>27</v>
      </c>
      <c r="K1" s="93"/>
      <c r="L1" s="93"/>
      <c r="M1" s="93"/>
      <c r="N1" s="93"/>
      <c r="O1" s="77" t="s">
        <v>28</v>
      </c>
      <c r="P1" s="78"/>
      <c r="Q1" s="78"/>
      <c r="R1" s="78"/>
      <c r="S1" s="78"/>
      <c r="T1" s="78"/>
      <c r="U1" s="78"/>
      <c r="V1" s="78"/>
      <c r="W1" s="78"/>
      <c r="X1" s="78"/>
      <c r="Y1" s="78"/>
      <c r="Z1" s="78"/>
      <c r="AA1" s="78"/>
      <c r="AB1" s="78"/>
      <c r="AC1" s="78"/>
      <c r="AD1" s="78"/>
      <c r="AE1" s="78"/>
      <c r="AF1" s="78"/>
      <c r="AG1" s="78"/>
      <c r="AH1" s="78"/>
      <c r="AI1" s="78"/>
      <c r="AJ1" s="93" t="s">
        <v>29</v>
      </c>
      <c r="AK1" s="93"/>
      <c r="AL1" s="93"/>
      <c r="AM1" s="93"/>
      <c r="AN1" s="93"/>
      <c r="AO1" s="44" t="s">
        <v>30</v>
      </c>
      <c r="AP1" s="44"/>
      <c r="AQ1" s="44"/>
      <c r="AR1" s="44"/>
      <c r="AS1" s="44"/>
      <c r="AT1" s="44"/>
      <c r="AU1" s="44"/>
      <c r="AV1" s="44"/>
      <c r="AW1" s="44"/>
      <c r="AX1" s="98" t="s">
        <v>31</v>
      </c>
      <c r="AY1" s="99"/>
      <c r="AZ1" s="99"/>
      <c r="BA1" s="99"/>
      <c r="BB1" s="99"/>
      <c r="BC1" s="99"/>
      <c r="BD1" s="99"/>
      <c r="BE1" s="99"/>
      <c r="BF1" s="99"/>
      <c r="BG1" s="100"/>
      <c r="BH1" s="100"/>
      <c r="BI1" s="100"/>
      <c r="BJ1" s="100"/>
      <c r="BK1" s="100"/>
      <c r="BL1" s="100"/>
      <c r="BM1" s="101"/>
      <c r="BN1" s="104" t="s">
        <v>32</v>
      </c>
      <c r="BO1" s="105"/>
      <c r="BP1" s="45"/>
      <c r="BQ1" s="46"/>
    </row>
    <row r="2" spans="1:74" s="47" customFormat="1" ht="27" customHeight="1" outlineLevel="1">
      <c r="A2" s="89" t="s">
        <v>34</v>
      </c>
      <c r="B2" s="90"/>
      <c r="C2" s="94" t="s">
        <v>35</v>
      </c>
      <c r="D2" s="94"/>
      <c r="E2" s="94"/>
      <c r="F2" s="94"/>
      <c r="G2" s="94" t="s">
        <v>36</v>
      </c>
      <c r="H2" s="94"/>
      <c r="I2" s="48" t="s">
        <v>37</v>
      </c>
      <c r="J2" s="87" t="s">
        <v>38</v>
      </c>
      <c r="K2" s="87"/>
      <c r="L2" s="86" t="s">
        <v>39</v>
      </c>
      <c r="M2" s="87"/>
      <c r="N2" s="87"/>
      <c r="O2" s="95" t="s">
        <v>40</v>
      </c>
      <c r="P2" s="95"/>
      <c r="Q2" s="95"/>
      <c r="R2" s="49" t="s">
        <v>41</v>
      </c>
      <c r="S2" s="88" t="s">
        <v>42</v>
      </c>
      <c r="T2" s="88"/>
      <c r="U2" s="88"/>
      <c r="V2" s="88"/>
      <c r="W2" s="88"/>
      <c r="X2" s="88"/>
      <c r="Y2" s="88"/>
      <c r="Z2" s="88"/>
      <c r="AA2" s="88"/>
      <c r="AB2" s="88"/>
      <c r="AC2" s="96" t="s">
        <v>43</v>
      </c>
      <c r="AD2" s="96"/>
      <c r="AE2" s="96"/>
      <c r="AF2" s="50" t="s">
        <v>44</v>
      </c>
      <c r="AG2" s="85" t="s">
        <v>45</v>
      </c>
      <c r="AH2" s="85"/>
      <c r="AI2" s="51" t="s">
        <v>46</v>
      </c>
      <c r="AJ2" s="86" t="s">
        <v>47</v>
      </c>
      <c r="AK2" s="87"/>
      <c r="AL2" s="87"/>
      <c r="AM2" s="91" t="s">
        <v>8</v>
      </c>
      <c r="AN2" s="92"/>
      <c r="AO2" s="84" t="s">
        <v>48</v>
      </c>
      <c r="AP2" s="84"/>
      <c r="AQ2" s="52" t="s">
        <v>49</v>
      </c>
      <c r="AR2" s="84" t="s">
        <v>50</v>
      </c>
      <c r="AS2" s="84"/>
      <c r="AT2" s="84"/>
      <c r="AU2" s="84"/>
      <c r="AV2" s="84"/>
      <c r="AW2" s="84"/>
      <c r="AX2" s="106" t="s">
        <v>51</v>
      </c>
      <c r="AY2" s="106"/>
      <c r="AZ2" s="106"/>
      <c r="BA2" s="53"/>
      <c r="BB2" s="102" t="s">
        <v>52</v>
      </c>
      <c r="BC2" s="103"/>
      <c r="BD2" s="103"/>
      <c r="BE2" s="103"/>
      <c r="BF2" s="103"/>
      <c r="BG2" s="95" t="s">
        <v>53</v>
      </c>
      <c r="BH2" s="95"/>
      <c r="BI2" s="97"/>
      <c r="BJ2" s="95" t="s">
        <v>54</v>
      </c>
      <c r="BK2" s="95"/>
      <c r="BL2" s="95"/>
      <c r="BM2" s="95"/>
      <c r="BN2" s="107" t="s">
        <v>55</v>
      </c>
      <c r="BO2" s="108"/>
      <c r="BP2" s="45"/>
      <c r="BQ2" s="46"/>
      <c r="BS2" s="54"/>
      <c r="BT2" s="54"/>
      <c r="BU2" s="54"/>
      <c r="BV2" s="54"/>
    </row>
    <row r="3" spans="1:74" s="47" customFormat="1" ht="96">
      <c r="A3" s="55" t="s">
        <v>56</v>
      </c>
      <c r="B3" s="55" t="s">
        <v>57</v>
      </c>
      <c r="C3" s="56" t="s">
        <v>58</v>
      </c>
      <c r="D3" s="56" t="s">
        <v>59</v>
      </c>
      <c r="E3" s="56" t="s">
        <v>60</v>
      </c>
      <c r="F3" s="56" t="s">
        <v>61</v>
      </c>
      <c r="G3" s="56" t="s">
        <v>62</v>
      </c>
      <c r="H3" s="56" t="s">
        <v>63</v>
      </c>
      <c r="I3" s="56" t="s">
        <v>64</v>
      </c>
      <c r="J3" s="57" t="s">
        <v>65</v>
      </c>
      <c r="K3" s="58" t="s">
        <v>66</v>
      </c>
      <c r="L3" s="57" t="s">
        <v>67</v>
      </c>
      <c r="M3" s="57" t="s">
        <v>68</v>
      </c>
      <c r="N3" s="57" t="s">
        <v>69</v>
      </c>
      <c r="O3" s="49" t="s">
        <v>100</v>
      </c>
      <c r="P3" s="49" t="s">
        <v>70</v>
      </c>
      <c r="Q3" s="49" t="s">
        <v>71</v>
      </c>
      <c r="R3" s="50" t="s">
        <v>72</v>
      </c>
      <c r="S3" s="59" t="s">
        <v>73</v>
      </c>
      <c r="T3" s="59" t="s">
        <v>103</v>
      </c>
      <c r="U3" s="59" t="s">
        <v>74</v>
      </c>
      <c r="V3" s="59" t="s">
        <v>75</v>
      </c>
      <c r="W3" s="59" t="s">
        <v>76</v>
      </c>
      <c r="X3" s="59" t="s">
        <v>77</v>
      </c>
      <c r="Y3" s="59" t="s">
        <v>78</v>
      </c>
      <c r="Z3" s="59" t="s">
        <v>79</v>
      </c>
      <c r="AA3" s="59" t="s">
        <v>80</v>
      </c>
      <c r="AB3" s="50" t="s">
        <v>81</v>
      </c>
      <c r="AC3" s="59" t="s">
        <v>0</v>
      </c>
      <c r="AD3" s="59" t="s">
        <v>14</v>
      </c>
      <c r="AE3" s="59" t="s">
        <v>1</v>
      </c>
      <c r="AF3" s="50" t="s">
        <v>82</v>
      </c>
      <c r="AG3" s="50" t="s">
        <v>83</v>
      </c>
      <c r="AH3" s="50" t="s">
        <v>101</v>
      </c>
      <c r="AI3" s="49" t="s">
        <v>84</v>
      </c>
      <c r="AJ3" s="57" t="s">
        <v>67</v>
      </c>
      <c r="AK3" s="57" t="s">
        <v>85</v>
      </c>
      <c r="AL3" s="57" t="s">
        <v>86</v>
      </c>
      <c r="AM3" s="60" t="s">
        <v>87</v>
      </c>
      <c r="AN3" s="60" t="s">
        <v>88</v>
      </c>
      <c r="AO3" s="61" t="s">
        <v>89</v>
      </c>
      <c r="AP3" s="61" t="s">
        <v>90</v>
      </c>
      <c r="AQ3" s="61" t="s">
        <v>91</v>
      </c>
      <c r="AR3" s="61" t="s">
        <v>92</v>
      </c>
      <c r="AS3" s="61" t="s">
        <v>2</v>
      </c>
      <c r="AT3" s="61" t="s">
        <v>3</v>
      </c>
      <c r="AU3" s="61" t="s">
        <v>4</v>
      </c>
      <c r="AV3" s="61" t="s">
        <v>5</v>
      </c>
      <c r="AW3" s="61" t="s">
        <v>15</v>
      </c>
      <c r="AX3" s="62" t="s">
        <v>93</v>
      </c>
      <c r="AY3" s="62" t="s">
        <v>94</v>
      </c>
      <c r="AZ3" s="62" t="s">
        <v>95</v>
      </c>
      <c r="BA3" s="62" t="s">
        <v>96</v>
      </c>
      <c r="BB3" s="62" t="s">
        <v>19</v>
      </c>
      <c r="BC3" s="63" t="s">
        <v>6</v>
      </c>
      <c r="BD3" s="63" t="s">
        <v>7</v>
      </c>
      <c r="BE3" s="63" t="s">
        <v>16</v>
      </c>
      <c r="BF3" s="63" t="s">
        <v>17</v>
      </c>
      <c r="BG3" s="49" t="s">
        <v>20</v>
      </c>
      <c r="BH3" s="49" t="s">
        <v>21</v>
      </c>
      <c r="BI3" s="49" t="s">
        <v>18</v>
      </c>
      <c r="BJ3" s="49" t="s">
        <v>97</v>
      </c>
      <c r="BK3" s="49" t="s">
        <v>22</v>
      </c>
      <c r="BL3" s="49" t="s">
        <v>98</v>
      </c>
      <c r="BM3" s="49" t="s">
        <v>23</v>
      </c>
      <c r="BN3" s="49" t="s">
        <v>99</v>
      </c>
      <c r="BO3" s="49" t="s">
        <v>24</v>
      </c>
      <c r="BP3" s="64" t="s">
        <v>33</v>
      </c>
      <c r="BQ3" s="65" t="s">
        <v>102</v>
      </c>
      <c r="BS3" s="54"/>
      <c r="BT3" s="54"/>
      <c r="BU3" s="54"/>
      <c r="BV3" s="54"/>
    </row>
    <row r="4" spans="1:74" s="54" customFormat="1" ht="81">
      <c r="A4" s="66" t="str">
        <f>IF(B4="", "신규", "수정")</f>
        <v>신규</v>
      </c>
      <c r="B4" s="67" t="str">
        <f>IFERROR(VLOOKUP(O4,#REF!, 2, FALSE), "")</f>
        <v/>
      </c>
      <c r="C4" s="67" t="s">
        <v>442</v>
      </c>
      <c r="D4" s="67" t="s">
        <v>443</v>
      </c>
      <c r="E4" s="66" t="s">
        <v>752</v>
      </c>
      <c r="F4" s="67" t="s">
        <v>444</v>
      </c>
      <c r="G4" s="66" t="s">
        <v>867</v>
      </c>
      <c r="H4" s="66"/>
      <c r="I4" s="66" t="s">
        <v>446</v>
      </c>
      <c r="J4" s="68" t="s">
        <v>766</v>
      </c>
      <c r="K4" s="66" t="s">
        <v>612</v>
      </c>
      <c r="L4" s="69">
        <v>2</v>
      </c>
      <c r="M4" s="69">
        <v>5</v>
      </c>
      <c r="N4" s="70">
        <f>INDEX('(참고) 리스크 맵'!$J$26:$O$31,  L4+1, M4+1)</f>
        <v>4</v>
      </c>
      <c r="O4" s="66" t="s">
        <v>809</v>
      </c>
      <c r="P4" s="66" t="s">
        <v>661</v>
      </c>
      <c r="Q4" s="66" t="s">
        <v>868</v>
      </c>
      <c r="R4" s="66" t="s">
        <v>613</v>
      </c>
      <c r="S4" s="71"/>
      <c r="T4" s="71" t="s">
        <v>614</v>
      </c>
      <c r="U4" s="72"/>
      <c r="V4" s="71"/>
      <c r="W4" s="71"/>
      <c r="X4" s="71"/>
      <c r="Y4" s="71"/>
      <c r="Z4" s="71"/>
      <c r="AA4" s="72"/>
      <c r="AB4" s="73" t="s">
        <v>449</v>
      </c>
      <c r="AC4" s="27"/>
      <c r="AD4" s="72" t="s">
        <v>913</v>
      </c>
      <c r="AE4" s="72"/>
      <c r="AF4" s="73"/>
      <c r="AG4" s="73" t="s">
        <v>869</v>
      </c>
      <c r="AH4" s="73"/>
      <c r="AI4" s="72" t="str">
        <f>IF(N4&gt;2,"Y","N")</f>
        <v>Y</v>
      </c>
      <c r="AJ4" s="69"/>
      <c r="AK4" s="69"/>
      <c r="AL4" s="70"/>
      <c r="AM4" s="66"/>
      <c r="AN4" s="66"/>
      <c r="AO4" s="66"/>
      <c r="AP4" s="66"/>
      <c r="AQ4" s="66"/>
      <c r="AR4" s="72"/>
      <c r="AS4" s="72"/>
      <c r="AT4" s="72"/>
      <c r="AU4" s="72"/>
      <c r="AV4" s="72"/>
      <c r="AW4" s="72"/>
      <c r="AX4" s="66" t="s">
        <v>870</v>
      </c>
      <c r="AY4" s="66" t="s">
        <v>871</v>
      </c>
      <c r="AZ4" s="66" t="s">
        <v>866</v>
      </c>
      <c r="BA4" s="75" t="s">
        <v>610</v>
      </c>
      <c r="BB4" s="67"/>
      <c r="BC4" s="66"/>
      <c r="BD4" s="66" t="s">
        <v>915</v>
      </c>
      <c r="BE4" s="66"/>
      <c r="BF4" s="66"/>
      <c r="BG4" s="74"/>
      <c r="BH4" s="27"/>
      <c r="BI4" s="74"/>
      <c r="BJ4" s="74"/>
      <c r="BK4" s="74"/>
      <c r="BL4" s="74"/>
      <c r="BM4" s="27"/>
      <c r="BN4" s="27"/>
      <c r="BO4" s="27"/>
      <c r="BP4" s="27"/>
      <c r="BQ4" s="27"/>
    </row>
    <row r="5" spans="1:74" s="54" customFormat="1" ht="94.5">
      <c r="A5" s="66" t="str">
        <f t="shared" ref="A5:A55" si="0">IF(B5="", "신규", "수정")</f>
        <v>신규</v>
      </c>
      <c r="B5" s="67" t="str">
        <f>IFERROR(VLOOKUP(O5,#REF!, 2, FALSE), "")</f>
        <v/>
      </c>
      <c r="C5" s="67" t="s">
        <v>442</v>
      </c>
      <c r="D5" s="67" t="s">
        <v>443</v>
      </c>
      <c r="E5" s="66" t="s">
        <v>752</v>
      </c>
      <c r="F5" s="67" t="s">
        <v>444</v>
      </c>
      <c r="G5" s="66" t="s">
        <v>611</v>
      </c>
      <c r="H5" s="66"/>
      <c r="I5" s="66" t="s">
        <v>446</v>
      </c>
      <c r="J5" s="68" t="s">
        <v>766</v>
      </c>
      <c r="K5" s="66" t="s">
        <v>612</v>
      </c>
      <c r="L5" s="69">
        <v>2</v>
      </c>
      <c r="M5" s="69">
        <v>5</v>
      </c>
      <c r="N5" s="70">
        <f>INDEX('(참고) 리스크 맵'!$J$26:$O$31,  L5+1, M5+1)</f>
        <v>4</v>
      </c>
      <c r="O5" s="66" t="s">
        <v>810</v>
      </c>
      <c r="P5" s="66" t="s">
        <v>615</v>
      </c>
      <c r="Q5" s="66" t="s">
        <v>728</v>
      </c>
      <c r="R5" s="66" t="s">
        <v>613</v>
      </c>
      <c r="S5" s="71"/>
      <c r="T5" s="71" t="s">
        <v>614</v>
      </c>
      <c r="U5" s="72"/>
      <c r="V5" s="71"/>
      <c r="W5" s="71"/>
      <c r="X5" s="71"/>
      <c r="Y5" s="71"/>
      <c r="Z5" s="71"/>
      <c r="AA5" s="72"/>
      <c r="AB5" s="73" t="s">
        <v>449</v>
      </c>
      <c r="AC5" s="27"/>
      <c r="AD5" s="72" t="s">
        <v>914</v>
      </c>
      <c r="AE5" s="72"/>
      <c r="AF5" s="73"/>
      <c r="AG5" s="73" t="s">
        <v>636</v>
      </c>
      <c r="AH5" s="73" t="s">
        <v>638</v>
      </c>
      <c r="AI5" s="72" t="str">
        <f>IF(N5&gt;2,"Y","N")</f>
        <v>Y</v>
      </c>
      <c r="AJ5" s="69"/>
      <c r="AK5" s="69"/>
      <c r="AL5" s="70"/>
      <c r="AM5" s="66"/>
      <c r="AN5" s="66"/>
      <c r="AO5" s="66"/>
      <c r="AP5" s="66"/>
      <c r="AQ5" s="66"/>
      <c r="AR5" s="72"/>
      <c r="AS5" s="72"/>
      <c r="AT5" s="72"/>
      <c r="AU5" s="72"/>
      <c r="AV5" s="72"/>
      <c r="AW5" s="72"/>
      <c r="AX5" s="66" t="s">
        <v>731</v>
      </c>
      <c r="AY5" s="66" t="s">
        <v>730</v>
      </c>
      <c r="AZ5" s="66" t="s">
        <v>729</v>
      </c>
      <c r="BA5" s="75" t="s">
        <v>610</v>
      </c>
      <c r="BB5" s="67"/>
      <c r="BC5" s="66"/>
      <c r="BD5" s="66" t="s">
        <v>915</v>
      </c>
      <c r="BE5" s="66"/>
      <c r="BF5" s="66"/>
      <c r="BG5" s="74"/>
      <c r="BH5" s="27"/>
      <c r="BI5" s="74"/>
      <c r="BJ5" s="74"/>
      <c r="BK5" s="74"/>
      <c r="BL5" s="74"/>
      <c r="BM5" s="27"/>
      <c r="BN5" s="27"/>
      <c r="BO5" s="27"/>
      <c r="BP5" s="27"/>
      <c r="BQ5" s="27"/>
    </row>
    <row r="6" spans="1:74" s="54" customFormat="1" ht="81">
      <c r="A6" s="66" t="str">
        <f t="shared" si="0"/>
        <v>신규</v>
      </c>
      <c r="B6" s="67" t="str">
        <f>IFERROR(VLOOKUP(O6,#REF!, 2, FALSE), "")</f>
        <v/>
      </c>
      <c r="C6" s="67" t="s">
        <v>442</v>
      </c>
      <c r="D6" s="67" t="s">
        <v>443</v>
      </c>
      <c r="E6" s="66" t="s">
        <v>752</v>
      </c>
      <c r="F6" s="67" t="s">
        <v>444</v>
      </c>
      <c r="G6" s="66" t="s">
        <v>611</v>
      </c>
      <c r="H6" s="66"/>
      <c r="I6" s="66" t="s">
        <v>446</v>
      </c>
      <c r="J6" s="68" t="s">
        <v>767</v>
      </c>
      <c r="K6" s="66" t="s">
        <v>612</v>
      </c>
      <c r="L6" s="69">
        <v>2</v>
      </c>
      <c r="M6" s="69">
        <v>5</v>
      </c>
      <c r="N6" s="70">
        <f>INDEX('(참고) 리스크 맵'!$J$26:$O$31,  L6+1, M6+1)</f>
        <v>4</v>
      </c>
      <c r="O6" s="66" t="s">
        <v>811</v>
      </c>
      <c r="P6" s="66" t="s">
        <v>616</v>
      </c>
      <c r="Q6" s="66" t="s">
        <v>732</v>
      </c>
      <c r="R6" s="66" t="s">
        <v>613</v>
      </c>
      <c r="S6" s="71"/>
      <c r="T6" s="71" t="s">
        <v>614</v>
      </c>
      <c r="U6" s="72"/>
      <c r="V6" s="71"/>
      <c r="W6" s="71"/>
      <c r="X6" s="71"/>
      <c r="Y6" s="71"/>
      <c r="Z6" s="71"/>
      <c r="AA6" s="71" t="s">
        <v>614</v>
      </c>
      <c r="AB6" s="73" t="s">
        <v>449</v>
      </c>
      <c r="AC6" s="27"/>
      <c r="AD6" s="72" t="s">
        <v>915</v>
      </c>
      <c r="AE6" s="72"/>
      <c r="AF6" s="73"/>
      <c r="AG6" s="73" t="s">
        <v>640</v>
      </c>
      <c r="AH6" s="73"/>
      <c r="AI6" s="72" t="str">
        <f t="shared" ref="AI6:AI55" si="1">IF(N6&gt;2,"Y","N")</f>
        <v>Y</v>
      </c>
      <c r="AJ6" s="69"/>
      <c r="AK6" s="69"/>
      <c r="AL6" s="70"/>
      <c r="AM6" s="66"/>
      <c r="AN6" s="66"/>
      <c r="AO6" s="66"/>
      <c r="AP6" s="66"/>
      <c r="AQ6" s="66"/>
      <c r="AR6" s="72"/>
      <c r="AS6" s="72"/>
      <c r="AT6" s="72"/>
      <c r="AU6" s="72"/>
      <c r="AV6" s="72"/>
      <c r="AW6" s="72"/>
      <c r="AX6" s="66" t="s">
        <v>733</v>
      </c>
      <c r="AY6" s="66" t="s">
        <v>637</v>
      </c>
      <c r="AZ6" s="66" t="s">
        <v>637</v>
      </c>
      <c r="BA6" s="75" t="s">
        <v>610</v>
      </c>
      <c r="BB6" s="67"/>
      <c r="BC6" s="66"/>
      <c r="BD6" s="66" t="s">
        <v>915</v>
      </c>
      <c r="BE6" s="66"/>
      <c r="BF6" s="66"/>
      <c r="BG6" s="74"/>
      <c r="BH6" s="27"/>
      <c r="BI6" s="74"/>
      <c r="BJ6" s="74"/>
      <c r="BK6" s="74"/>
      <c r="BL6" s="74"/>
      <c r="BM6" s="27"/>
      <c r="BN6" s="27"/>
      <c r="BO6" s="27"/>
      <c r="BP6" s="27"/>
      <c r="BQ6" s="27"/>
    </row>
    <row r="7" spans="1:74" s="54" customFormat="1" ht="81">
      <c r="A7" s="66" t="str">
        <f>IF(B7="", "신규", "수정")</f>
        <v>신규</v>
      </c>
      <c r="B7" s="67" t="str">
        <f>IFERROR(VLOOKUP(O7,#REF!, 2, FALSE), "")</f>
        <v/>
      </c>
      <c r="C7" s="67" t="s">
        <v>442</v>
      </c>
      <c r="D7" s="67" t="s">
        <v>443</v>
      </c>
      <c r="E7" s="66" t="s">
        <v>752</v>
      </c>
      <c r="F7" s="67" t="s">
        <v>639</v>
      </c>
      <c r="G7" s="66" t="s">
        <v>617</v>
      </c>
      <c r="H7" s="66"/>
      <c r="I7" s="66" t="s">
        <v>446</v>
      </c>
      <c r="J7" s="68" t="s">
        <v>768</v>
      </c>
      <c r="K7" s="66" t="s">
        <v>860</v>
      </c>
      <c r="L7" s="69">
        <v>2</v>
      </c>
      <c r="M7" s="69">
        <v>3</v>
      </c>
      <c r="N7" s="70">
        <f>INDEX('(참고) 리스크 맵'!$J$26:$O$31,  L7+1, M7+1)</f>
        <v>3</v>
      </c>
      <c r="O7" s="68" t="s">
        <v>812</v>
      </c>
      <c r="P7" s="66" t="s">
        <v>618</v>
      </c>
      <c r="Q7" s="66" t="s">
        <v>619</v>
      </c>
      <c r="R7" s="66" t="s">
        <v>613</v>
      </c>
      <c r="S7" s="71" t="s">
        <v>13</v>
      </c>
      <c r="T7" s="71"/>
      <c r="U7" s="72"/>
      <c r="V7" s="71"/>
      <c r="W7" s="71"/>
      <c r="X7" s="71"/>
      <c r="Y7" s="71"/>
      <c r="Z7" s="71"/>
      <c r="AA7" s="72"/>
      <c r="AB7" s="73" t="s">
        <v>449</v>
      </c>
      <c r="AC7" s="27"/>
      <c r="AD7" s="72" t="s">
        <v>914</v>
      </c>
      <c r="AE7" s="72"/>
      <c r="AF7" s="73" t="s">
        <v>450</v>
      </c>
      <c r="AG7" s="73" t="s">
        <v>869</v>
      </c>
      <c r="AH7" s="73"/>
      <c r="AI7" s="72" t="str">
        <f t="shared" si="1"/>
        <v>Y</v>
      </c>
      <c r="AJ7" s="69"/>
      <c r="AK7" s="69"/>
      <c r="AL7" s="70"/>
      <c r="AM7" s="66"/>
      <c r="AN7" s="66"/>
      <c r="AO7" s="66"/>
      <c r="AP7" s="66"/>
      <c r="AQ7" s="66"/>
      <c r="AR7" s="72"/>
      <c r="AS7" s="72"/>
      <c r="AT7" s="72"/>
      <c r="AU7" s="72"/>
      <c r="AV7" s="72"/>
      <c r="AW7" s="72"/>
      <c r="AX7" s="66" t="s">
        <v>630</v>
      </c>
      <c r="AY7" s="66" t="s">
        <v>629</v>
      </c>
      <c r="AZ7" s="66" t="s">
        <v>628</v>
      </c>
      <c r="BA7" s="66">
        <v>1</v>
      </c>
      <c r="BB7" s="67"/>
      <c r="BC7" s="66"/>
      <c r="BD7" s="66" t="s">
        <v>448</v>
      </c>
      <c r="BE7" s="66"/>
      <c r="BF7" s="66"/>
      <c r="BG7" s="74"/>
      <c r="BH7" s="27"/>
      <c r="BI7" s="74"/>
      <c r="BJ7" s="74"/>
      <c r="BK7" s="74"/>
      <c r="BL7" s="74"/>
      <c r="BM7" s="27"/>
      <c r="BN7" s="27"/>
      <c r="BO7" s="27"/>
      <c r="BP7" s="27"/>
      <c r="BQ7" s="27"/>
    </row>
    <row r="8" spans="1:74" s="54" customFormat="1" ht="229.5">
      <c r="A8" s="66" t="str">
        <f t="shared" si="0"/>
        <v>신규</v>
      </c>
      <c r="B8" s="67" t="str">
        <f>IFERROR(VLOOKUP(O8,#REF!, 2, FALSE), "")</f>
        <v/>
      </c>
      <c r="C8" s="67" t="s">
        <v>442</v>
      </c>
      <c r="D8" s="67" t="s">
        <v>443</v>
      </c>
      <c r="E8" s="66" t="s">
        <v>753</v>
      </c>
      <c r="F8" s="67" t="s">
        <v>445</v>
      </c>
      <c r="G8" s="66" t="s">
        <v>735</v>
      </c>
      <c r="H8" s="66"/>
      <c r="I8" s="66" t="s">
        <v>446</v>
      </c>
      <c r="J8" s="68" t="s">
        <v>769</v>
      </c>
      <c r="K8" s="66" t="s">
        <v>739</v>
      </c>
      <c r="L8" s="69">
        <v>2</v>
      </c>
      <c r="M8" s="69">
        <v>2</v>
      </c>
      <c r="N8" s="70">
        <f>INDEX('(참고) 리스크 맵'!$J$26:$O$31,  L8+1, M8+1)</f>
        <v>2</v>
      </c>
      <c r="O8" s="68" t="s">
        <v>813</v>
      </c>
      <c r="P8" s="66" t="s">
        <v>679</v>
      </c>
      <c r="Q8" s="66" t="s">
        <v>681</v>
      </c>
      <c r="R8" s="66" t="s">
        <v>447</v>
      </c>
      <c r="S8" s="71"/>
      <c r="T8" s="71"/>
      <c r="U8" s="72"/>
      <c r="V8" s="71"/>
      <c r="W8" s="71"/>
      <c r="X8" s="71" t="s">
        <v>448</v>
      </c>
      <c r="Y8" s="71"/>
      <c r="Z8" s="71"/>
      <c r="AA8" s="72"/>
      <c r="AB8" s="73" t="s">
        <v>449</v>
      </c>
      <c r="AC8" s="27" t="s">
        <v>448</v>
      </c>
      <c r="AD8" s="72" t="s">
        <v>914</v>
      </c>
      <c r="AE8" s="72"/>
      <c r="AF8" s="73" t="s">
        <v>450</v>
      </c>
      <c r="AG8" s="73" t="s">
        <v>640</v>
      </c>
      <c r="AH8" s="73" t="s">
        <v>641</v>
      </c>
      <c r="AI8" s="72" t="str">
        <f t="shared" si="1"/>
        <v>N</v>
      </c>
      <c r="AJ8" s="69"/>
      <c r="AK8" s="69"/>
      <c r="AL8" s="70"/>
      <c r="AM8" s="66"/>
      <c r="AN8" s="66"/>
      <c r="AO8" s="66"/>
      <c r="AP8" s="66"/>
      <c r="AQ8" s="66"/>
      <c r="AR8" s="72"/>
      <c r="AS8" s="72"/>
      <c r="AT8" s="72"/>
      <c r="AU8" s="72"/>
      <c r="AV8" s="72"/>
      <c r="AW8" s="72"/>
      <c r="AX8" s="66" t="s">
        <v>734</v>
      </c>
      <c r="AY8" s="66" t="s">
        <v>684</v>
      </c>
      <c r="AZ8" s="66" t="s">
        <v>686</v>
      </c>
      <c r="BA8" s="66">
        <v>1</v>
      </c>
      <c r="BB8" s="67"/>
      <c r="BC8" s="66"/>
      <c r="BD8" s="66" t="s">
        <v>448</v>
      </c>
      <c r="BE8" s="66"/>
      <c r="BF8" s="66"/>
      <c r="BG8" s="74"/>
      <c r="BH8" s="27"/>
      <c r="BI8" s="74"/>
      <c r="BJ8" s="74"/>
      <c r="BK8" s="74"/>
      <c r="BL8" s="74"/>
      <c r="BM8" s="27"/>
      <c r="BN8" s="27"/>
      <c r="BO8" s="27"/>
      <c r="BP8" s="27"/>
      <c r="BQ8" s="27"/>
    </row>
    <row r="9" spans="1:74" s="54" customFormat="1" ht="364.5">
      <c r="A9" s="66" t="str">
        <f t="shared" si="0"/>
        <v>신규</v>
      </c>
      <c r="B9" s="67" t="str">
        <f>IFERROR(VLOOKUP(O9,#REF!, 2, FALSE), "")</f>
        <v/>
      </c>
      <c r="C9" s="67" t="s">
        <v>442</v>
      </c>
      <c r="D9" s="67" t="s">
        <v>443</v>
      </c>
      <c r="E9" s="66" t="s">
        <v>753</v>
      </c>
      <c r="F9" s="67" t="s">
        <v>445</v>
      </c>
      <c r="G9" s="66" t="s">
        <v>736</v>
      </c>
      <c r="H9" s="66"/>
      <c r="I9" s="66" t="s">
        <v>446</v>
      </c>
      <c r="J9" s="68" t="s">
        <v>769</v>
      </c>
      <c r="K9" s="66" t="s">
        <v>739</v>
      </c>
      <c r="L9" s="69">
        <v>2</v>
      </c>
      <c r="M9" s="69">
        <v>2</v>
      </c>
      <c r="N9" s="70">
        <f>INDEX('(참고) 리스크 맵'!$J$26:$O$31,  L9+1, M9+1)</f>
        <v>2</v>
      </c>
      <c r="O9" s="68" t="s">
        <v>814</v>
      </c>
      <c r="P9" s="66" t="s">
        <v>680</v>
      </c>
      <c r="Q9" s="66" t="s">
        <v>682</v>
      </c>
      <c r="R9" s="66" t="s">
        <v>447</v>
      </c>
      <c r="S9" s="71"/>
      <c r="T9" s="71"/>
      <c r="U9" s="72"/>
      <c r="V9" s="71"/>
      <c r="W9" s="71"/>
      <c r="X9" s="71" t="s">
        <v>448</v>
      </c>
      <c r="Y9" s="71"/>
      <c r="Z9" s="71"/>
      <c r="AA9" s="72"/>
      <c r="AB9" s="73" t="s">
        <v>907</v>
      </c>
      <c r="AC9" s="27" t="s">
        <v>913</v>
      </c>
      <c r="AD9" s="72" t="s">
        <v>913</v>
      </c>
      <c r="AE9" s="72"/>
      <c r="AF9" s="73"/>
      <c r="AG9" s="73" t="s">
        <v>636</v>
      </c>
      <c r="AH9" s="73"/>
      <c r="AI9" s="72" t="str">
        <f t="shared" si="1"/>
        <v>N</v>
      </c>
      <c r="AJ9" s="69"/>
      <c r="AK9" s="69"/>
      <c r="AL9" s="70"/>
      <c r="AM9" s="66"/>
      <c r="AN9" s="66"/>
      <c r="AO9" s="66"/>
      <c r="AP9" s="66"/>
      <c r="AQ9" s="66"/>
      <c r="AR9" s="72"/>
      <c r="AS9" s="72"/>
      <c r="AT9" s="72"/>
      <c r="AU9" s="72"/>
      <c r="AV9" s="72"/>
      <c r="AW9" s="72"/>
      <c r="AX9" s="66" t="s">
        <v>683</v>
      </c>
      <c r="AY9" s="66" t="s">
        <v>685</v>
      </c>
      <c r="AZ9" s="66" t="s">
        <v>687</v>
      </c>
      <c r="BA9" s="66">
        <v>1</v>
      </c>
      <c r="BB9" s="67"/>
      <c r="BC9" s="66"/>
      <c r="BD9" s="66" t="s">
        <v>915</v>
      </c>
      <c r="BE9" s="66"/>
      <c r="BF9" s="66"/>
      <c r="BG9" s="74"/>
      <c r="BH9" s="27"/>
      <c r="BI9" s="74"/>
      <c r="BJ9" s="74"/>
      <c r="BK9" s="74"/>
      <c r="BL9" s="74"/>
      <c r="BM9" s="27"/>
      <c r="BN9" s="27"/>
      <c r="BO9" s="27"/>
      <c r="BP9" s="27"/>
      <c r="BQ9" s="27"/>
    </row>
    <row r="10" spans="1:74" s="54" customFormat="1" ht="81">
      <c r="A10" s="66" t="str">
        <f>IF(B10="", "신규", "수정")</f>
        <v>신규</v>
      </c>
      <c r="B10" s="67" t="str">
        <f>IFERROR(VLOOKUP(O10,#REF!, 2, FALSE), "")</f>
        <v/>
      </c>
      <c r="C10" s="67" t="s">
        <v>442</v>
      </c>
      <c r="D10" s="67" t="s">
        <v>443</v>
      </c>
      <c r="E10" s="66" t="s">
        <v>753</v>
      </c>
      <c r="F10" s="67" t="s">
        <v>445</v>
      </c>
      <c r="G10" s="66" t="s">
        <v>631</v>
      </c>
      <c r="H10" s="66"/>
      <c r="I10" s="66" t="s">
        <v>446</v>
      </c>
      <c r="J10" s="68" t="s">
        <v>770</v>
      </c>
      <c r="K10" s="66" t="s">
        <v>670</v>
      </c>
      <c r="L10" s="69">
        <v>1</v>
      </c>
      <c r="M10" s="69">
        <v>1</v>
      </c>
      <c r="N10" s="70">
        <f>INDEX('(참고) 리스크 맵'!$J$26:$O$31,  L10+1, M10+1)</f>
        <v>1</v>
      </c>
      <c r="O10" s="68" t="s">
        <v>815</v>
      </c>
      <c r="P10" s="66" t="s">
        <v>632</v>
      </c>
      <c r="Q10" s="66" t="s">
        <v>924</v>
      </c>
      <c r="R10" s="66" t="s">
        <v>454</v>
      </c>
      <c r="S10" s="71"/>
      <c r="T10" s="71" t="s">
        <v>448</v>
      </c>
      <c r="U10" s="72"/>
      <c r="V10" s="71"/>
      <c r="W10" s="71"/>
      <c r="X10" s="71"/>
      <c r="Y10" s="71"/>
      <c r="Z10" s="71"/>
      <c r="AA10" s="72"/>
      <c r="AB10" s="73" t="s">
        <v>449</v>
      </c>
      <c r="AC10" s="27"/>
      <c r="AD10" s="72" t="s">
        <v>916</v>
      </c>
      <c r="AE10" s="72"/>
      <c r="AF10" s="73" t="s">
        <v>450</v>
      </c>
      <c r="AG10" s="73" t="s">
        <v>636</v>
      </c>
      <c r="AH10" s="73" t="s">
        <v>638</v>
      </c>
      <c r="AI10" s="72" t="str">
        <f t="shared" si="1"/>
        <v>N</v>
      </c>
      <c r="AJ10" s="69"/>
      <c r="AK10" s="69"/>
      <c r="AL10" s="70"/>
      <c r="AM10" s="66"/>
      <c r="AN10" s="66"/>
      <c r="AO10" s="66"/>
      <c r="AP10" s="66"/>
      <c r="AQ10" s="66"/>
      <c r="AR10" s="72"/>
      <c r="AS10" s="72"/>
      <c r="AT10" s="72"/>
      <c r="AU10" s="72"/>
      <c r="AV10" s="72"/>
      <c r="AW10" s="72"/>
      <c r="AX10" s="66" t="s">
        <v>635</v>
      </c>
      <c r="AY10" s="66" t="s">
        <v>634</v>
      </c>
      <c r="AZ10" s="66" t="s">
        <v>633</v>
      </c>
      <c r="BA10" s="75">
        <v>3</v>
      </c>
      <c r="BB10" s="67"/>
      <c r="BC10" s="66"/>
      <c r="BD10" s="66" t="s">
        <v>915</v>
      </c>
      <c r="BE10" s="66"/>
      <c r="BF10" s="66"/>
      <c r="BG10" s="74"/>
      <c r="BH10" s="27"/>
      <c r="BI10" s="74"/>
      <c r="BJ10" s="74"/>
      <c r="BK10" s="74"/>
      <c r="BL10" s="74"/>
      <c r="BM10" s="27"/>
      <c r="BN10" s="27"/>
      <c r="BO10" s="27"/>
      <c r="BP10" s="27"/>
      <c r="BQ10" s="27"/>
    </row>
    <row r="11" spans="1:74" s="54" customFormat="1" ht="54">
      <c r="A11" s="66" t="str">
        <f t="shared" si="0"/>
        <v>신규</v>
      </c>
      <c r="B11" s="67" t="str">
        <f>IFERROR(VLOOKUP(O11,#REF!, 2, FALSE), "")</f>
        <v/>
      </c>
      <c r="C11" s="67" t="s">
        <v>442</v>
      </c>
      <c r="D11" s="67" t="s">
        <v>443</v>
      </c>
      <c r="E11" s="66" t="s">
        <v>753</v>
      </c>
      <c r="F11" s="67" t="s">
        <v>445</v>
      </c>
      <c r="G11" s="66" t="s">
        <v>625</v>
      </c>
      <c r="H11" s="66"/>
      <c r="I11" s="66" t="s">
        <v>446</v>
      </c>
      <c r="J11" s="68" t="s">
        <v>771</v>
      </c>
      <c r="K11" s="66" t="s">
        <v>737</v>
      </c>
      <c r="L11" s="69">
        <v>2</v>
      </c>
      <c r="M11" s="69">
        <v>3</v>
      </c>
      <c r="N11" s="70">
        <f>INDEX('(참고) 리스크 맵'!$J$26:$O$31,  L11+1, M11+1)</f>
        <v>3</v>
      </c>
      <c r="O11" s="68" t="s">
        <v>816</v>
      </c>
      <c r="P11" s="66" t="s">
        <v>856</v>
      </c>
      <c r="Q11" s="66" t="s">
        <v>620</v>
      </c>
      <c r="R11" s="66" t="s">
        <v>621</v>
      </c>
      <c r="S11" s="71"/>
      <c r="T11" s="71"/>
      <c r="U11" s="72"/>
      <c r="V11" s="71" t="s">
        <v>13</v>
      </c>
      <c r="W11" s="71"/>
      <c r="X11" s="71"/>
      <c r="Y11" s="71"/>
      <c r="Z11" s="71"/>
      <c r="AA11" s="72"/>
      <c r="AB11" s="73" t="s">
        <v>449</v>
      </c>
      <c r="AC11" s="27"/>
      <c r="AD11" s="72" t="s">
        <v>915</v>
      </c>
      <c r="AE11" s="72"/>
      <c r="AF11" s="73" t="s">
        <v>450</v>
      </c>
      <c r="AG11" s="73" t="s">
        <v>636</v>
      </c>
      <c r="AH11" s="73" t="s">
        <v>638</v>
      </c>
      <c r="AI11" s="72" t="str">
        <f t="shared" si="1"/>
        <v>Y</v>
      </c>
      <c r="AJ11" s="69"/>
      <c r="AK11" s="69"/>
      <c r="AL11" s="70"/>
      <c r="AM11" s="66"/>
      <c r="AN11" s="66"/>
      <c r="AO11" s="66"/>
      <c r="AP11" s="66"/>
      <c r="AQ11" s="66"/>
      <c r="AR11" s="72"/>
      <c r="AS11" s="72"/>
      <c r="AT11" s="72"/>
      <c r="AU11" s="72"/>
      <c r="AV11" s="72"/>
      <c r="AW11" s="72"/>
      <c r="AX11" s="66" t="s">
        <v>688</v>
      </c>
      <c r="AY11" s="66" t="s">
        <v>626</v>
      </c>
      <c r="AZ11" s="66" t="s">
        <v>626</v>
      </c>
      <c r="BA11" s="66">
        <v>1</v>
      </c>
      <c r="BB11" s="67"/>
      <c r="BC11" s="66"/>
      <c r="BD11" s="66" t="s">
        <v>448</v>
      </c>
      <c r="BE11" s="66"/>
      <c r="BF11" s="66"/>
      <c r="BG11" s="74"/>
      <c r="BH11" s="27"/>
      <c r="BI11" s="74"/>
      <c r="BJ11" s="74"/>
      <c r="BK11" s="74"/>
      <c r="BL11" s="74"/>
      <c r="BM11" s="27"/>
      <c r="BN11" s="27"/>
      <c r="BO11" s="27"/>
      <c r="BP11" s="27"/>
      <c r="BQ11" s="27"/>
    </row>
    <row r="12" spans="1:74" s="54" customFormat="1" ht="67.5">
      <c r="A12" s="66" t="str">
        <f t="shared" si="0"/>
        <v>신규</v>
      </c>
      <c r="B12" s="67" t="str">
        <f>IFERROR(VLOOKUP(O12,#REF!, 2, FALSE), "")</f>
        <v/>
      </c>
      <c r="C12" s="67" t="s">
        <v>442</v>
      </c>
      <c r="D12" s="67" t="s">
        <v>443</v>
      </c>
      <c r="E12" s="66" t="s">
        <v>753</v>
      </c>
      <c r="F12" s="67" t="s">
        <v>445</v>
      </c>
      <c r="G12" s="66" t="s">
        <v>625</v>
      </c>
      <c r="H12" s="66"/>
      <c r="I12" s="66" t="s">
        <v>446</v>
      </c>
      <c r="J12" s="68" t="s">
        <v>772</v>
      </c>
      <c r="K12" s="66" t="s">
        <v>737</v>
      </c>
      <c r="L12" s="69">
        <v>2</v>
      </c>
      <c r="M12" s="69">
        <v>3</v>
      </c>
      <c r="N12" s="70">
        <f>INDEX('(참고) 리스크 맵'!$J$26:$O$31,  L12+1, M12+1)</f>
        <v>3</v>
      </c>
      <c r="O12" s="68" t="s">
        <v>817</v>
      </c>
      <c r="P12" s="66" t="s">
        <v>857</v>
      </c>
      <c r="Q12" s="66" t="s">
        <v>624</v>
      </c>
      <c r="R12" s="66" t="s">
        <v>454</v>
      </c>
      <c r="S12" s="71"/>
      <c r="T12" s="71"/>
      <c r="U12" s="72"/>
      <c r="V12" s="71" t="s">
        <v>13</v>
      </c>
      <c r="W12" s="71"/>
      <c r="X12" s="71"/>
      <c r="Y12" s="71"/>
      <c r="Z12" s="71"/>
      <c r="AA12" s="72"/>
      <c r="AB12" s="73" t="s">
        <v>449</v>
      </c>
      <c r="AC12" s="27"/>
      <c r="AD12" s="72" t="s">
        <v>913</v>
      </c>
      <c r="AE12" s="72"/>
      <c r="AF12" s="73" t="s">
        <v>450</v>
      </c>
      <c r="AG12" s="73" t="s">
        <v>636</v>
      </c>
      <c r="AH12" s="73" t="s">
        <v>638</v>
      </c>
      <c r="AI12" s="72" t="str">
        <f t="shared" si="1"/>
        <v>Y</v>
      </c>
      <c r="AJ12" s="69"/>
      <c r="AK12" s="69"/>
      <c r="AL12" s="70"/>
      <c r="AM12" s="66"/>
      <c r="AN12" s="66"/>
      <c r="AO12" s="66"/>
      <c r="AP12" s="66"/>
      <c r="AQ12" s="66"/>
      <c r="AR12" s="72"/>
      <c r="AS12" s="72"/>
      <c r="AT12" s="72"/>
      <c r="AU12" s="72"/>
      <c r="AV12" s="72"/>
      <c r="AW12" s="72"/>
      <c r="AX12" s="66" t="s">
        <v>623</v>
      </c>
      <c r="AY12" s="66" t="s">
        <v>622</v>
      </c>
      <c r="AZ12" s="66" t="s">
        <v>627</v>
      </c>
      <c r="BA12" s="66">
        <v>1</v>
      </c>
      <c r="BB12" s="67"/>
      <c r="BC12" s="66"/>
      <c r="BD12" s="66" t="s">
        <v>915</v>
      </c>
      <c r="BE12" s="66"/>
      <c r="BF12" s="66"/>
      <c r="BG12" s="74"/>
      <c r="BH12" s="27"/>
      <c r="BI12" s="74"/>
      <c r="BJ12" s="74"/>
      <c r="BK12" s="74"/>
      <c r="BL12" s="74"/>
      <c r="BM12" s="27"/>
      <c r="BN12" s="27"/>
      <c r="BO12" s="27"/>
      <c r="BP12" s="27"/>
      <c r="BQ12" s="27"/>
    </row>
    <row r="13" spans="1:74" s="54" customFormat="1" ht="94.5">
      <c r="A13" s="66" t="str">
        <f t="shared" si="0"/>
        <v>신규</v>
      </c>
      <c r="B13" s="67" t="str">
        <f>IFERROR(VLOOKUP(O13,#REF!, 2, FALSE), "")</f>
        <v/>
      </c>
      <c r="C13" s="67" t="s">
        <v>442</v>
      </c>
      <c r="D13" s="67" t="s">
        <v>443</v>
      </c>
      <c r="E13" s="66" t="s">
        <v>754</v>
      </c>
      <c r="F13" s="67" t="s">
        <v>451</v>
      </c>
      <c r="G13" s="66" t="s">
        <v>642</v>
      </c>
      <c r="H13" s="66"/>
      <c r="I13" s="66" t="s">
        <v>492</v>
      </c>
      <c r="J13" s="68" t="s">
        <v>773</v>
      </c>
      <c r="K13" s="66" t="s">
        <v>738</v>
      </c>
      <c r="L13" s="69">
        <v>3</v>
      </c>
      <c r="M13" s="69">
        <v>2</v>
      </c>
      <c r="N13" s="70">
        <f>INDEX('(참고) 리스크 맵'!$J$26:$O$31,  L13+1, M13+1)</f>
        <v>3</v>
      </c>
      <c r="O13" s="68" t="s">
        <v>818</v>
      </c>
      <c r="P13" s="66" t="s">
        <v>452</v>
      </c>
      <c r="Q13" s="66" t="s">
        <v>453</v>
      </c>
      <c r="R13" s="66" t="s">
        <v>454</v>
      </c>
      <c r="S13" s="71"/>
      <c r="T13" s="71" t="s">
        <v>448</v>
      </c>
      <c r="U13" s="72"/>
      <c r="V13" s="71"/>
      <c r="W13" s="71"/>
      <c r="X13" s="71"/>
      <c r="Y13" s="71"/>
      <c r="Z13" s="71"/>
      <c r="AA13" s="72"/>
      <c r="AB13" s="73" t="s">
        <v>449</v>
      </c>
      <c r="AC13" s="27" t="s">
        <v>448</v>
      </c>
      <c r="AD13" s="72"/>
      <c r="AE13" s="72"/>
      <c r="AF13" s="73" t="s">
        <v>450</v>
      </c>
      <c r="AG13" s="73" t="s">
        <v>455</v>
      </c>
      <c r="AH13" s="73" t="s">
        <v>456</v>
      </c>
      <c r="AI13" s="72" t="str">
        <f t="shared" si="1"/>
        <v>Y</v>
      </c>
      <c r="AJ13" s="69"/>
      <c r="AK13" s="69"/>
      <c r="AL13" s="70"/>
      <c r="AM13" s="66"/>
      <c r="AN13" s="66"/>
      <c r="AO13" s="66"/>
      <c r="AP13" s="66"/>
      <c r="AQ13" s="66"/>
      <c r="AR13" s="72"/>
      <c r="AS13" s="72"/>
      <c r="AT13" s="72"/>
      <c r="AU13" s="72"/>
      <c r="AV13" s="72"/>
      <c r="AW13" s="72"/>
      <c r="AX13" s="66" t="s">
        <v>711</v>
      </c>
      <c r="AY13" s="66" t="s">
        <v>459</v>
      </c>
      <c r="AZ13" s="66" t="s">
        <v>695</v>
      </c>
      <c r="BA13" s="75" t="s">
        <v>610</v>
      </c>
      <c r="BB13" s="67"/>
      <c r="BC13" s="66"/>
      <c r="BD13" s="66" t="s">
        <v>448</v>
      </c>
      <c r="BE13" s="66"/>
      <c r="BF13" s="66"/>
      <c r="BG13" s="74"/>
      <c r="BH13" s="27"/>
      <c r="BI13" s="74"/>
      <c r="BJ13" s="74"/>
      <c r="BK13" s="74"/>
      <c r="BL13" s="74"/>
      <c r="BM13" s="27"/>
      <c r="BN13" s="27"/>
      <c r="BO13" s="27"/>
      <c r="BP13" s="27"/>
      <c r="BQ13" s="27"/>
    </row>
    <row r="14" spans="1:74" s="54" customFormat="1" ht="94.5">
      <c r="A14" s="66" t="str">
        <f t="shared" si="0"/>
        <v>신규</v>
      </c>
      <c r="B14" s="67" t="str">
        <f>IFERROR(VLOOKUP(O14,#REF!, 2, FALSE), "")</f>
        <v/>
      </c>
      <c r="C14" s="67" t="s">
        <v>442</v>
      </c>
      <c r="D14" s="67" t="s">
        <v>443</v>
      </c>
      <c r="E14" s="66" t="s">
        <v>754</v>
      </c>
      <c r="F14" s="67" t="s">
        <v>451</v>
      </c>
      <c r="G14" s="66" t="s">
        <v>642</v>
      </c>
      <c r="H14" s="66"/>
      <c r="I14" s="66" t="s">
        <v>458</v>
      </c>
      <c r="J14" s="68" t="s">
        <v>774</v>
      </c>
      <c r="K14" s="66" t="s">
        <v>738</v>
      </c>
      <c r="L14" s="69">
        <v>1</v>
      </c>
      <c r="M14" s="69">
        <v>1</v>
      </c>
      <c r="N14" s="70">
        <f>INDEX('(참고) 리스크 맵'!$J$26:$O$31,  L14+1, M14+1)</f>
        <v>1</v>
      </c>
      <c r="O14" s="68" t="s">
        <v>819</v>
      </c>
      <c r="P14" s="66" t="s">
        <v>671</v>
      </c>
      <c r="Q14" s="66" t="s">
        <v>643</v>
      </c>
      <c r="R14" s="66" t="s">
        <v>454</v>
      </c>
      <c r="S14" s="71"/>
      <c r="T14" s="71" t="s">
        <v>448</v>
      </c>
      <c r="U14" s="72"/>
      <c r="V14" s="71"/>
      <c r="W14" s="71"/>
      <c r="X14" s="71"/>
      <c r="Y14" s="71"/>
      <c r="Z14" s="71"/>
      <c r="AA14" s="72"/>
      <c r="AB14" s="73" t="s">
        <v>449</v>
      </c>
      <c r="AC14" s="27" t="s">
        <v>448</v>
      </c>
      <c r="AD14" s="72"/>
      <c r="AE14" s="72"/>
      <c r="AF14" s="73" t="s">
        <v>450</v>
      </c>
      <c r="AG14" s="73" t="s">
        <v>640</v>
      </c>
      <c r="AH14" s="73" t="s">
        <v>457</v>
      </c>
      <c r="AI14" s="72" t="str">
        <f t="shared" si="1"/>
        <v>N</v>
      </c>
      <c r="AJ14" s="69"/>
      <c r="AK14" s="69"/>
      <c r="AL14" s="70"/>
      <c r="AM14" s="66"/>
      <c r="AN14" s="66"/>
      <c r="AO14" s="66"/>
      <c r="AP14" s="66"/>
      <c r="AQ14" s="66"/>
      <c r="AR14" s="72"/>
      <c r="AS14" s="72"/>
      <c r="AT14" s="72"/>
      <c r="AU14" s="72"/>
      <c r="AV14" s="72"/>
      <c r="AW14" s="72"/>
      <c r="AX14" s="66" t="s">
        <v>710</v>
      </c>
      <c r="AY14" s="66" t="s">
        <v>460</v>
      </c>
      <c r="AZ14" s="66" t="s">
        <v>696</v>
      </c>
      <c r="BA14" s="75" t="s">
        <v>610</v>
      </c>
      <c r="BB14" s="67"/>
      <c r="BC14" s="66"/>
      <c r="BD14" s="66" t="s">
        <v>448</v>
      </c>
      <c r="BE14" s="66"/>
      <c r="BF14" s="66"/>
      <c r="BG14" s="74"/>
      <c r="BH14" s="27"/>
      <c r="BI14" s="74"/>
      <c r="BJ14" s="74"/>
      <c r="BK14" s="74"/>
      <c r="BL14" s="74"/>
      <c r="BM14" s="27"/>
      <c r="BN14" s="27"/>
      <c r="BO14" s="27"/>
      <c r="BP14" s="27"/>
      <c r="BQ14" s="27"/>
    </row>
    <row r="15" spans="1:74" s="54" customFormat="1" ht="94.5">
      <c r="A15" s="66" t="str">
        <f t="shared" si="0"/>
        <v>신규</v>
      </c>
      <c r="B15" s="67" t="str">
        <f>IFERROR(VLOOKUP(O15,#REF!, 2, FALSE), "")</f>
        <v/>
      </c>
      <c r="C15" s="67" t="s">
        <v>442</v>
      </c>
      <c r="D15" s="67" t="s">
        <v>443</v>
      </c>
      <c r="E15" s="66" t="s">
        <v>754</v>
      </c>
      <c r="F15" s="67" t="s">
        <v>451</v>
      </c>
      <c r="G15" s="66" t="s">
        <v>642</v>
      </c>
      <c r="H15" s="66"/>
      <c r="I15" s="66" t="s">
        <v>458</v>
      </c>
      <c r="J15" s="68" t="s">
        <v>775</v>
      </c>
      <c r="K15" s="66" t="s">
        <v>740</v>
      </c>
      <c r="L15" s="69">
        <v>3</v>
      </c>
      <c r="M15" s="69">
        <v>2</v>
      </c>
      <c r="N15" s="70">
        <f>INDEX('(참고) 리스크 맵'!$J$26:$O$31,  L15+1, M15+1)</f>
        <v>3</v>
      </c>
      <c r="O15" s="68" t="s">
        <v>820</v>
      </c>
      <c r="P15" s="66" t="s">
        <v>644</v>
      </c>
      <c r="Q15" s="66" t="s">
        <v>645</v>
      </c>
      <c r="R15" s="66" t="s">
        <v>454</v>
      </c>
      <c r="S15" s="71"/>
      <c r="T15" s="71" t="s">
        <v>448</v>
      </c>
      <c r="U15" s="72"/>
      <c r="V15" s="71"/>
      <c r="W15" s="71"/>
      <c r="X15" s="71"/>
      <c r="Y15" s="71"/>
      <c r="Z15" s="71"/>
      <c r="AA15" s="72"/>
      <c r="AB15" s="73" t="s">
        <v>449</v>
      </c>
      <c r="AC15" s="27" t="s">
        <v>448</v>
      </c>
      <c r="AD15" s="72"/>
      <c r="AE15" s="72"/>
      <c r="AF15" s="73" t="s">
        <v>450</v>
      </c>
      <c r="AG15" s="73" t="s">
        <v>640</v>
      </c>
      <c r="AH15" s="73" t="s">
        <v>461</v>
      </c>
      <c r="AI15" s="72" t="str">
        <f t="shared" si="1"/>
        <v>Y</v>
      </c>
      <c r="AJ15" s="69"/>
      <c r="AK15" s="69"/>
      <c r="AL15" s="70"/>
      <c r="AM15" s="66"/>
      <c r="AN15" s="66"/>
      <c r="AO15" s="66"/>
      <c r="AP15" s="66"/>
      <c r="AQ15" s="66"/>
      <c r="AR15" s="72"/>
      <c r="AS15" s="72"/>
      <c r="AT15" s="72"/>
      <c r="AU15" s="72"/>
      <c r="AV15" s="72"/>
      <c r="AW15" s="72"/>
      <c r="AX15" s="66" t="s">
        <v>697</v>
      </c>
      <c r="AY15" s="66" t="s">
        <v>462</v>
      </c>
      <c r="AZ15" s="66" t="s">
        <v>696</v>
      </c>
      <c r="BA15" s="75" t="s">
        <v>610</v>
      </c>
      <c r="BB15" s="67"/>
      <c r="BC15" s="66"/>
      <c r="BD15" s="66" t="s">
        <v>921</v>
      </c>
      <c r="BE15" s="66"/>
      <c r="BF15" s="66"/>
      <c r="BG15" s="74"/>
      <c r="BH15" s="27"/>
      <c r="BI15" s="74"/>
      <c r="BJ15" s="74"/>
      <c r="BK15" s="74"/>
      <c r="BL15" s="74"/>
      <c r="BM15" s="27"/>
      <c r="BN15" s="27"/>
      <c r="BO15" s="27"/>
      <c r="BP15" s="27"/>
      <c r="BQ15" s="27"/>
    </row>
    <row r="16" spans="1:74" s="54" customFormat="1" ht="94.5">
      <c r="A16" s="66" t="str">
        <f t="shared" si="0"/>
        <v>신규</v>
      </c>
      <c r="B16" s="67" t="str">
        <f>IFERROR(VLOOKUP(O16,#REF!, 2, FALSE), "")</f>
        <v/>
      </c>
      <c r="C16" s="67" t="s">
        <v>442</v>
      </c>
      <c r="D16" s="67" t="s">
        <v>443</v>
      </c>
      <c r="E16" s="66" t="s">
        <v>754</v>
      </c>
      <c r="F16" s="67" t="s">
        <v>451</v>
      </c>
      <c r="G16" s="66" t="s">
        <v>642</v>
      </c>
      <c r="H16" s="66"/>
      <c r="I16" s="66" t="s">
        <v>458</v>
      </c>
      <c r="J16" s="68" t="s">
        <v>776</v>
      </c>
      <c r="K16" s="66" t="s">
        <v>874</v>
      </c>
      <c r="L16" s="69">
        <v>1</v>
      </c>
      <c r="M16" s="69">
        <v>1</v>
      </c>
      <c r="N16" s="70">
        <f>INDEX('(참고) 리스크 맵'!$J$26:$O$31,  L16+1, M16+1)</f>
        <v>1</v>
      </c>
      <c r="O16" s="68" t="s">
        <v>821</v>
      </c>
      <c r="P16" s="66" t="s">
        <v>463</v>
      </c>
      <c r="Q16" s="66" t="s">
        <v>464</v>
      </c>
      <c r="R16" s="66" t="s">
        <v>465</v>
      </c>
      <c r="S16" s="71"/>
      <c r="T16" s="71"/>
      <c r="U16" s="72"/>
      <c r="V16" s="71"/>
      <c r="W16" s="71" t="s">
        <v>448</v>
      </c>
      <c r="X16" s="71"/>
      <c r="Y16" s="71"/>
      <c r="Z16" s="71"/>
      <c r="AA16" s="72"/>
      <c r="AB16" s="73" t="s">
        <v>449</v>
      </c>
      <c r="AC16" s="27" t="s">
        <v>448</v>
      </c>
      <c r="AD16" s="72"/>
      <c r="AE16" s="72"/>
      <c r="AF16" s="73" t="s">
        <v>450</v>
      </c>
      <c r="AG16" s="73" t="s">
        <v>640</v>
      </c>
      <c r="AH16" s="73" t="s">
        <v>466</v>
      </c>
      <c r="AI16" s="72" t="str">
        <f t="shared" si="1"/>
        <v>N</v>
      </c>
      <c r="AJ16" s="69"/>
      <c r="AK16" s="69"/>
      <c r="AL16" s="70"/>
      <c r="AM16" s="66"/>
      <c r="AN16" s="66"/>
      <c r="AO16" s="66"/>
      <c r="AP16" s="66"/>
      <c r="AQ16" s="66"/>
      <c r="AR16" s="72"/>
      <c r="AS16" s="72"/>
      <c r="AT16" s="72"/>
      <c r="AU16" s="72"/>
      <c r="AV16" s="72"/>
      <c r="AW16" s="72"/>
      <c r="AX16" s="66" t="s">
        <v>691</v>
      </c>
      <c r="AY16" s="66" t="s">
        <v>467</v>
      </c>
      <c r="AZ16" s="66" t="s">
        <v>468</v>
      </c>
      <c r="BA16" s="75" t="s">
        <v>610</v>
      </c>
      <c r="BB16" s="67"/>
      <c r="BC16" s="66"/>
      <c r="BD16" s="66" t="s">
        <v>448</v>
      </c>
      <c r="BE16" s="66"/>
      <c r="BF16" s="66"/>
      <c r="BG16" s="74"/>
      <c r="BH16" s="27"/>
      <c r="BI16" s="74"/>
      <c r="BJ16" s="74"/>
      <c r="BK16" s="74"/>
      <c r="BL16" s="74"/>
      <c r="BM16" s="27"/>
      <c r="BN16" s="27"/>
      <c r="BO16" s="27"/>
      <c r="BP16" s="27"/>
      <c r="BQ16" s="27"/>
    </row>
    <row r="17" spans="1:69" s="54" customFormat="1" ht="94.5">
      <c r="A17" s="66" t="str">
        <f t="shared" si="0"/>
        <v>신규</v>
      </c>
      <c r="B17" s="67" t="str">
        <f>IFERROR(VLOOKUP(O17,#REF!, 2, FALSE), "")</f>
        <v/>
      </c>
      <c r="C17" s="67" t="s">
        <v>442</v>
      </c>
      <c r="D17" s="67" t="s">
        <v>443</v>
      </c>
      <c r="E17" s="66" t="s">
        <v>754</v>
      </c>
      <c r="F17" s="67" t="s">
        <v>451</v>
      </c>
      <c r="G17" s="66" t="s">
        <v>642</v>
      </c>
      <c r="H17" s="66"/>
      <c r="I17" s="66" t="s">
        <v>491</v>
      </c>
      <c r="J17" s="68" t="s">
        <v>777</v>
      </c>
      <c r="K17" s="66" t="s">
        <v>874</v>
      </c>
      <c r="L17" s="69">
        <v>3</v>
      </c>
      <c r="M17" s="69">
        <v>3</v>
      </c>
      <c r="N17" s="70">
        <f>INDEX('(참고) 리스크 맵'!$J$26:$O$31,  L17+1, M17+1)</f>
        <v>3</v>
      </c>
      <c r="O17" s="68" t="s">
        <v>822</v>
      </c>
      <c r="P17" s="66" t="s">
        <v>469</v>
      </c>
      <c r="Q17" s="66" t="s">
        <v>689</v>
      </c>
      <c r="R17" s="66" t="s">
        <v>454</v>
      </c>
      <c r="S17" s="71" t="s">
        <v>448</v>
      </c>
      <c r="T17" s="71"/>
      <c r="U17" s="72"/>
      <c r="V17" s="71"/>
      <c r="W17" s="71"/>
      <c r="X17" s="71"/>
      <c r="Y17" s="71"/>
      <c r="Z17" s="71"/>
      <c r="AA17" s="72"/>
      <c r="AB17" s="73" t="s">
        <v>470</v>
      </c>
      <c r="AC17" s="27" t="s">
        <v>448</v>
      </c>
      <c r="AD17" s="72"/>
      <c r="AE17" s="72"/>
      <c r="AF17" s="73" t="s">
        <v>450</v>
      </c>
      <c r="AG17" s="73" t="s">
        <v>640</v>
      </c>
      <c r="AH17" s="73" t="s">
        <v>457</v>
      </c>
      <c r="AI17" s="72" t="str">
        <f t="shared" si="1"/>
        <v>Y</v>
      </c>
      <c r="AJ17" s="69"/>
      <c r="AK17" s="69"/>
      <c r="AL17" s="70"/>
      <c r="AM17" s="66"/>
      <c r="AN17" s="66"/>
      <c r="AO17" s="66"/>
      <c r="AP17" s="66"/>
      <c r="AQ17" s="66"/>
      <c r="AR17" s="72"/>
      <c r="AS17" s="72"/>
      <c r="AT17" s="72"/>
      <c r="AU17" s="72"/>
      <c r="AV17" s="72"/>
      <c r="AW17" s="72"/>
      <c r="AX17" s="66" t="s">
        <v>692</v>
      </c>
      <c r="AY17" s="66"/>
      <c r="AZ17" s="66" t="s">
        <v>712</v>
      </c>
      <c r="BA17" s="75">
        <v>1</v>
      </c>
      <c r="BB17" s="67"/>
      <c r="BC17" s="66"/>
      <c r="BD17" s="66" t="s">
        <v>448</v>
      </c>
      <c r="BE17" s="66"/>
      <c r="BF17" s="66"/>
      <c r="BG17" s="74"/>
      <c r="BH17" s="27"/>
      <c r="BI17" s="74"/>
      <c r="BJ17" s="74"/>
      <c r="BK17" s="74"/>
      <c r="BL17" s="74"/>
      <c r="BM17" s="27"/>
      <c r="BN17" s="27"/>
      <c r="BO17" s="27"/>
      <c r="BP17" s="27"/>
      <c r="BQ17" s="27"/>
    </row>
    <row r="18" spans="1:69" s="54" customFormat="1" ht="216">
      <c r="A18" s="66" t="str">
        <f t="shared" si="0"/>
        <v>신규</v>
      </c>
      <c r="B18" s="67" t="str">
        <f>IFERROR(VLOOKUP(O18,#REF!, 2, FALSE), "")</f>
        <v/>
      </c>
      <c r="C18" s="67" t="s">
        <v>442</v>
      </c>
      <c r="D18" s="67" t="s">
        <v>443</v>
      </c>
      <c r="E18" s="66" t="s">
        <v>755</v>
      </c>
      <c r="F18" s="67" t="s">
        <v>474</v>
      </c>
      <c r="G18" s="66" t="s">
        <v>674</v>
      </c>
      <c r="H18" s="66"/>
      <c r="I18" s="66" t="s">
        <v>778</v>
      </c>
      <c r="J18" s="68" t="s">
        <v>779</v>
      </c>
      <c r="K18" s="66" t="s">
        <v>925</v>
      </c>
      <c r="L18" s="69">
        <v>1</v>
      </c>
      <c r="M18" s="69">
        <v>1</v>
      </c>
      <c r="N18" s="70">
        <f>INDEX('(참고) 리스크 맵'!$J$26:$O$31,  L18+1, M18+1)</f>
        <v>1</v>
      </c>
      <c r="O18" s="68" t="s">
        <v>823</v>
      </c>
      <c r="P18" s="66" t="s">
        <v>452</v>
      </c>
      <c r="Q18" s="66" t="s">
        <v>475</v>
      </c>
      <c r="R18" s="66" t="s">
        <v>454</v>
      </c>
      <c r="S18" s="71"/>
      <c r="T18" s="71" t="s">
        <v>448</v>
      </c>
      <c r="U18" s="72"/>
      <c r="V18" s="71"/>
      <c r="W18" s="71"/>
      <c r="X18" s="71"/>
      <c r="Y18" s="71"/>
      <c r="Z18" s="71"/>
      <c r="AA18" s="72"/>
      <c r="AB18" s="73" t="s">
        <v>471</v>
      </c>
      <c r="AC18" s="27" t="s">
        <v>448</v>
      </c>
      <c r="AD18" s="72"/>
      <c r="AE18" s="72"/>
      <c r="AF18" s="73" t="s">
        <v>450</v>
      </c>
      <c r="AG18" s="73" t="s">
        <v>473</v>
      </c>
      <c r="AH18" s="73" t="s">
        <v>472</v>
      </c>
      <c r="AI18" s="72" t="str">
        <f t="shared" si="1"/>
        <v>N</v>
      </c>
      <c r="AJ18" s="69"/>
      <c r="AK18" s="69"/>
      <c r="AL18" s="70"/>
      <c r="AM18" s="66"/>
      <c r="AN18" s="66"/>
      <c r="AO18" s="66"/>
      <c r="AP18" s="66"/>
      <c r="AQ18" s="66"/>
      <c r="AR18" s="72"/>
      <c r="AS18" s="72"/>
      <c r="AT18" s="72"/>
      <c r="AU18" s="72"/>
      <c r="AV18" s="72"/>
      <c r="AW18" s="72"/>
      <c r="AX18" s="66" t="s">
        <v>699</v>
      </c>
      <c r="AY18" s="66" t="s">
        <v>690</v>
      </c>
      <c r="AZ18" s="66" t="s">
        <v>698</v>
      </c>
      <c r="BA18" s="75" t="s">
        <v>610</v>
      </c>
      <c r="BB18" s="67"/>
      <c r="BC18" s="66"/>
      <c r="BD18" s="66" t="s">
        <v>448</v>
      </c>
      <c r="BE18" s="66"/>
      <c r="BF18" s="66"/>
      <c r="BG18" s="74"/>
      <c r="BH18" s="27"/>
      <c r="BI18" s="74"/>
      <c r="BJ18" s="74"/>
      <c r="BK18" s="74"/>
      <c r="BL18" s="74"/>
      <c r="BM18" s="27"/>
      <c r="BN18" s="27"/>
      <c r="BO18" s="27"/>
      <c r="BP18" s="27"/>
      <c r="BQ18" s="27"/>
    </row>
    <row r="19" spans="1:69" s="54" customFormat="1" ht="216">
      <c r="A19" s="66" t="str">
        <f t="shared" si="0"/>
        <v>신규</v>
      </c>
      <c r="B19" s="67" t="str">
        <f>IFERROR(VLOOKUP(O19,#REF!, 2, FALSE), "")</f>
        <v/>
      </c>
      <c r="C19" s="67" t="s">
        <v>442</v>
      </c>
      <c r="D19" s="67" t="s">
        <v>443</v>
      </c>
      <c r="E19" s="66" t="s">
        <v>755</v>
      </c>
      <c r="F19" s="67" t="s">
        <v>474</v>
      </c>
      <c r="G19" s="66" t="s">
        <v>674</v>
      </c>
      <c r="H19" s="66"/>
      <c r="I19" s="66" t="s">
        <v>778</v>
      </c>
      <c r="J19" s="68" t="s">
        <v>779</v>
      </c>
      <c r="K19" s="66" t="s">
        <v>741</v>
      </c>
      <c r="L19" s="69">
        <v>1</v>
      </c>
      <c r="M19" s="69">
        <v>1</v>
      </c>
      <c r="N19" s="70">
        <f>INDEX('(참고) 리스크 맵'!$J$26:$O$31,  L19+1, M19+1)</f>
        <v>1</v>
      </c>
      <c r="O19" s="68" t="s">
        <v>824</v>
      </c>
      <c r="P19" s="66" t="s">
        <v>672</v>
      </c>
      <c r="Q19" s="66" t="s">
        <v>673</v>
      </c>
      <c r="R19" s="66" t="s">
        <v>454</v>
      </c>
      <c r="S19" s="71"/>
      <c r="T19" s="71" t="s">
        <v>448</v>
      </c>
      <c r="U19" s="72"/>
      <c r="V19" s="71"/>
      <c r="W19" s="71"/>
      <c r="X19" s="71"/>
      <c r="Y19" s="71"/>
      <c r="Z19" s="71"/>
      <c r="AA19" s="72"/>
      <c r="AB19" s="73" t="s">
        <v>471</v>
      </c>
      <c r="AC19" s="27" t="s">
        <v>448</v>
      </c>
      <c r="AD19" s="72"/>
      <c r="AE19" s="72"/>
      <c r="AF19" s="73" t="s">
        <v>450</v>
      </c>
      <c r="AG19" s="73" t="s">
        <v>473</v>
      </c>
      <c r="AH19" s="73" t="s">
        <v>472</v>
      </c>
      <c r="AI19" s="72" t="str">
        <f t="shared" si="1"/>
        <v>N</v>
      </c>
      <c r="AJ19" s="69"/>
      <c r="AK19" s="69"/>
      <c r="AL19" s="70"/>
      <c r="AM19" s="66"/>
      <c r="AN19" s="66"/>
      <c r="AO19" s="66"/>
      <c r="AP19" s="66"/>
      <c r="AQ19" s="66"/>
      <c r="AR19" s="72"/>
      <c r="AS19" s="72"/>
      <c r="AT19" s="72"/>
      <c r="AU19" s="72"/>
      <c r="AV19" s="72"/>
      <c r="AW19" s="72"/>
      <c r="AX19" s="66" t="s">
        <v>700</v>
      </c>
      <c r="AY19" s="66" t="s">
        <v>690</v>
      </c>
      <c r="AZ19" s="66" t="s">
        <v>698</v>
      </c>
      <c r="BA19" s="75" t="s">
        <v>610</v>
      </c>
      <c r="BB19" s="67"/>
      <c r="BC19" s="66"/>
      <c r="BD19" s="66" t="s">
        <v>448</v>
      </c>
      <c r="BE19" s="66"/>
      <c r="BF19" s="66"/>
      <c r="BG19" s="74"/>
      <c r="BH19" s="27"/>
      <c r="BI19" s="74"/>
      <c r="BJ19" s="74"/>
      <c r="BK19" s="74"/>
      <c r="BL19" s="74"/>
      <c r="BM19" s="27"/>
      <c r="BN19" s="27"/>
      <c r="BO19" s="27"/>
      <c r="BP19" s="27"/>
      <c r="BQ19" s="27"/>
    </row>
    <row r="20" spans="1:69" s="54" customFormat="1" ht="202.5">
      <c r="A20" s="66" t="str">
        <f t="shared" si="0"/>
        <v>신규</v>
      </c>
      <c r="B20" s="67" t="str">
        <f>IFERROR(VLOOKUP(O20,#REF!, 2, FALSE), "")</f>
        <v/>
      </c>
      <c r="C20" s="67" t="s">
        <v>442</v>
      </c>
      <c r="D20" s="67" t="s">
        <v>443</v>
      </c>
      <c r="E20" s="66" t="s">
        <v>755</v>
      </c>
      <c r="F20" s="67" t="s">
        <v>474</v>
      </c>
      <c r="G20" s="66" t="s">
        <v>646</v>
      </c>
      <c r="H20" s="66"/>
      <c r="I20" s="66" t="s">
        <v>778</v>
      </c>
      <c r="J20" s="68" t="s">
        <v>780</v>
      </c>
      <c r="K20" s="66" t="s">
        <v>742</v>
      </c>
      <c r="L20" s="69">
        <v>2</v>
      </c>
      <c r="M20" s="69">
        <v>2</v>
      </c>
      <c r="N20" s="70">
        <f>INDEX('(참고) 리스크 맵'!$J$26:$O$31,  L20+1, M20+1)</f>
        <v>2</v>
      </c>
      <c r="O20" s="68" t="s">
        <v>825</v>
      </c>
      <c r="P20" s="66" t="s">
        <v>476</v>
      </c>
      <c r="Q20" s="66" t="s">
        <v>477</v>
      </c>
      <c r="R20" s="66" t="s">
        <v>447</v>
      </c>
      <c r="S20" s="71"/>
      <c r="T20" s="71"/>
      <c r="U20" s="72"/>
      <c r="V20" s="71"/>
      <c r="W20" s="71" t="s">
        <v>448</v>
      </c>
      <c r="X20" s="71"/>
      <c r="Y20" s="71"/>
      <c r="Z20" s="71"/>
      <c r="AA20" s="72"/>
      <c r="AB20" s="73" t="s">
        <v>471</v>
      </c>
      <c r="AC20" s="27" t="s">
        <v>448</v>
      </c>
      <c r="AD20" s="72"/>
      <c r="AE20" s="72"/>
      <c r="AF20" s="73" t="s">
        <v>450</v>
      </c>
      <c r="AG20" s="73" t="s">
        <v>473</v>
      </c>
      <c r="AH20" s="73" t="s">
        <v>472</v>
      </c>
      <c r="AI20" s="72" t="str">
        <f t="shared" si="1"/>
        <v>N</v>
      </c>
      <c r="AJ20" s="69"/>
      <c r="AK20" s="69"/>
      <c r="AL20" s="70"/>
      <c r="AM20" s="66"/>
      <c r="AN20" s="66"/>
      <c r="AO20" s="66"/>
      <c r="AP20" s="66"/>
      <c r="AQ20" s="66"/>
      <c r="AR20" s="72"/>
      <c r="AS20" s="72"/>
      <c r="AT20" s="72"/>
      <c r="AU20" s="72"/>
      <c r="AV20" s="72"/>
      <c r="AW20" s="72"/>
      <c r="AX20" s="66" t="s">
        <v>479</v>
      </c>
      <c r="AY20" s="66" t="s">
        <v>693</v>
      </c>
      <c r="AZ20" s="66" t="s">
        <v>478</v>
      </c>
      <c r="BA20" s="66">
        <v>1</v>
      </c>
      <c r="BB20" s="67"/>
      <c r="BC20" s="66"/>
      <c r="BD20" s="66" t="s">
        <v>448</v>
      </c>
      <c r="BE20" s="66"/>
      <c r="BF20" s="66"/>
      <c r="BG20" s="74"/>
      <c r="BH20" s="27"/>
      <c r="BI20" s="74"/>
      <c r="BJ20" s="74"/>
      <c r="BK20" s="74"/>
      <c r="BL20" s="74"/>
      <c r="BM20" s="27"/>
      <c r="BN20" s="27"/>
      <c r="BO20" s="27"/>
      <c r="BP20" s="27"/>
      <c r="BQ20" s="27"/>
    </row>
    <row r="21" spans="1:69" s="54" customFormat="1" ht="121.5">
      <c r="A21" s="66" t="str">
        <f t="shared" si="0"/>
        <v>신규</v>
      </c>
      <c r="B21" s="67" t="str">
        <f>IFERROR(VLOOKUP(O21,#REF!, 2, FALSE), "")</f>
        <v/>
      </c>
      <c r="C21" s="67" t="s">
        <v>442</v>
      </c>
      <c r="D21" s="67" t="s">
        <v>443</v>
      </c>
      <c r="E21" s="66" t="s">
        <v>756</v>
      </c>
      <c r="F21" s="67" t="s">
        <v>480</v>
      </c>
      <c r="G21" s="66" t="s">
        <v>662</v>
      </c>
      <c r="H21" s="66"/>
      <c r="I21" s="66" t="s">
        <v>778</v>
      </c>
      <c r="J21" s="68" t="s">
        <v>781</v>
      </c>
      <c r="K21" s="66" t="s">
        <v>743</v>
      </c>
      <c r="L21" s="69">
        <v>2</v>
      </c>
      <c r="M21" s="69">
        <v>3</v>
      </c>
      <c r="N21" s="70">
        <f>INDEX('(참고) 리스크 맵'!$J$26:$O$31,  L21+1, M21+1)</f>
        <v>3</v>
      </c>
      <c r="O21" s="68" t="s">
        <v>826</v>
      </c>
      <c r="P21" s="66" t="s">
        <v>481</v>
      </c>
      <c r="Q21" s="66" t="s">
        <v>482</v>
      </c>
      <c r="R21" s="66" t="s">
        <v>483</v>
      </c>
      <c r="S21" s="71"/>
      <c r="T21" s="71" t="s">
        <v>448</v>
      </c>
      <c r="U21" s="72"/>
      <c r="V21" s="71"/>
      <c r="W21" s="71"/>
      <c r="X21" s="71"/>
      <c r="Y21" s="71"/>
      <c r="Z21" s="71"/>
      <c r="AA21" s="72"/>
      <c r="AB21" s="73" t="s">
        <v>471</v>
      </c>
      <c r="AC21" s="27" t="s">
        <v>448</v>
      </c>
      <c r="AD21" s="72"/>
      <c r="AE21" s="72"/>
      <c r="AF21" s="73" t="s">
        <v>450</v>
      </c>
      <c r="AG21" s="73" t="s">
        <v>473</v>
      </c>
      <c r="AH21" s="73" t="s">
        <v>472</v>
      </c>
      <c r="AI21" s="72" t="str">
        <f t="shared" si="1"/>
        <v>Y</v>
      </c>
      <c r="AJ21" s="69"/>
      <c r="AK21" s="69"/>
      <c r="AL21" s="70"/>
      <c r="AM21" s="66"/>
      <c r="AN21" s="66"/>
      <c r="AO21" s="66"/>
      <c r="AP21" s="66"/>
      <c r="AQ21" s="66"/>
      <c r="AR21" s="72"/>
      <c r="AS21" s="72"/>
      <c r="AT21" s="72"/>
      <c r="AU21" s="72"/>
      <c r="AV21" s="72"/>
      <c r="AW21" s="72"/>
      <c r="AX21" s="66" t="s">
        <v>702</v>
      </c>
      <c r="AY21" s="66" t="s">
        <v>694</v>
      </c>
      <c r="AZ21" s="66" t="s">
        <v>701</v>
      </c>
      <c r="BA21" s="75" t="s">
        <v>610</v>
      </c>
      <c r="BB21" s="67"/>
      <c r="BC21" s="66"/>
      <c r="BD21" s="66" t="s">
        <v>921</v>
      </c>
      <c r="BE21" s="66"/>
      <c r="BF21" s="66"/>
      <c r="BG21" s="74"/>
      <c r="BH21" s="27"/>
      <c r="BI21" s="74"/>
      <c r="BJ21" s="74"/>
      <c r="BK21" s="74"/>
      <c r="BL21" s="74"/>
      <c r="BM21" s="27"/>
      <c r="BN21" s="27"/>
      <c r="BO21" s="27"/>
      <c r="BP21" s="27"/>
      <c r="BQ21" s="27"/>
    </row>
    <row r="22" spans="1:69" s="54" customFormat="1" ht="121.5">
      <c r="A22" s="66" t="str">
        <f t="shared" si="0"/>
        <v>신규</v>
      </c>
      <c r="B22" s="67"/>
      <c r="C22" s="67" t="s">
        <v>442</v>
      </c>
      <c r="D22" s="67" t="s">
        <v>443</v>
      </c>
      <c r="E22" s="66" t="s">
        <v>756</v>
      </c>
      <c r="F22" s="67" t="s">
        <v>480</v>
      </c>
      <c r="G22" s="66" t="s">
        <v>662</v>
      </c>
      <c r="H22" s="66"/>
      <c r="I22" s="66" t="s">
        <v>778</v>
      </c>
      <c r="J22" s="68" t="s">
        <v>782</v>
      </c>
      <c r="K22" s="66" t="s">
        <v>743</v>
      </c>
      <c r="L22" s="69">
        <v>1</v>
      </c>
      <c r="M22" s="69">
        <v>1</v>
      </c>
      <c r="N22" s="70">
        <f>INDEX('(참고) 리스크 맵'!$J$26:$O$31,  L22+1, M22+1)</f>
        <v>1</v>
      </c>
      <c r="O22" s="68" t="s">
        <v>827</v>
      </c>
      <c r="P22" s="66" t="s">
        <v>675</v>
      </c>
      <c r="Q22" s="66" t="s">
        <v>664</v>
      </c>
      <c r="R22" s="66" t="s">
        <v>483</v>
      </c>
      <c r="S22" s="71"/>
      <c r="T22" s="71" t="s">
        <v>448</v>
      </c>
      <c r="U22" s="72"/>
      <c r="V22" s="71"/>
      <c r="W22" s="71"/>
      <c r="X22" s="71"/>
      <c r="Y22" s="71"/>
      <c r="Z22" s="71"/>
      <c r="AA22" s="72"/>
      <c r="AB22" s="73" t="s">
        <v>471</v>
      </c>
      <c r="AC22" s="27"/>
      <c r="AD22" s="72"/>
      <c r="AE22" s="72"/>
      <c r="AF22" s="73" t="s">
        <v>450</v>
      </c>
      <c r="AG22" s="73" t="s">
        <v>666</v>
      </c>
      <c r="AH22" s="73" t="s">
        <v>667</v>
      </c>
      <c r="AI22" s="72" t="str">
        <f t="shared" si="1"/>
        <v>N</v>
      </c>
      <c r="AJ22" s="69"/>
      <c r="AK22" s="69"/>
      <c r="AL22" s="70"/>
      <c r="AM22" s="66"/>
      <c r="AN22" s="66"/>
      <c r="AO22" s="66"/>
      <c r="AP22" s="66"/>
      <c r="AQ22" s="66"/>
      <c r="AR22" s="72"/>
      <c r="AS22" s="72"/>
      <c r="AT22" s="72"/>
      <c r="AU22" s="72"/>
      <c r="AV22" s="72"/>
      <c r="AW22" s="72"/>
      <c r="AX22" s="66" t="s">
        <v>703</v>
      </c>
      <c r="AY22" s="66" t="s">
        <v>694</v>
      </c>
      <c r="AZ22" s="66" t="s">
        <v>701</v>
      </c>
      <c r="BA22" s="75" t="s">
        <v>610</v>
      </c>
      <c r="BB22" s="67"/>
      <c r="BC22" s="66"/>
      <c r="BD22" s="66" t="s">
        <v>913</v>
      </c>
      <c r="BE22" s="66"/>
      <c r="BF22" s="66"/>
      <c r="BG22" s="74"/>
      <c r="BH22" s="27"/>
      <c r="BI22" s="74"/>
      <c r="BJ22" s="74"/>
      <c r="BK22" s="74"/>
      <c r="BL22" s="74"/>
      <c r="BM22" s="27"/>
      <c r="BN22" s="27"/>
      <c r="BO22" s="27"/>
      <c r="BP22" s="27"/>
      <c r="BQ22" s="27"/>
    </row>
    <row r="23" spans="1:69" s="54" customFormat="1" ht="121.5">
      <c r="A23" s="66" t="str">
        <f t="shared" si="0"/>
        <v>신규</v>
      </c>
      <c r="B23" s="67"/>
      <c r="C23" s="67" t="s">
        <v>442</v>
      </c>
      <c r="D23" s="67" t="s">
        <v>443</v>
      </c>
      <c r="E23" s="66" t="s">
        <v>756</v>
      </c>
      <c r="F23" s="67" t="s">
        <v>480</v>
      </c>
      <c r="G23" s="66" t="s">
        <v>662</v>
      </c>
      <c r="H23" s="66"/>
      <c r="I23" s="66" t="s">
        <v>778</v>
      </c>
      <c r="J23" s="68" t="s">
        <v>782</v>
      </c>
      <c r="K23" s="66" t="s">
        <v>743</v>
      </c>
      <c r="L23" s="69">
        <v>1</v>
      </c>
      <c r="M23" s="69">
        <v>1</v>
      </c>
      <c r="N23" s="70">
        <f>INDEX('(참고) 리스크 맵'!$J$26:$O$31,  L23+1, M23+1)</f>
        <v>1</v>
      </c>
      <c r="O23" s="68" t="s">
        <v>828</v>
      </c>
      <c r="P23" s="66" t="s">
        <v>663</v>
      </c>
      <c r="Q23" s="66" t="s">
        <v>665</v>
      </c>
      <c r="R23" s="66" t="s">
        <v>483</v>
      </c>
      <c r="S23" s="71"/>
      <c r="T23" s="71" t="s">
        <v>448</v>
      </c>
      <c r="U23" s="72"/>
      <c r="V23" s="71"/>
      <c r="W23" s="71"/>
      <c r="X23" s="71"/>
      <c r="Y23" s="71"/>
      <c r="Z23" s="71"/>
      <c r="AA23" s="72"/>
      <c r="AB23" s="73" t="s">
        <v>471</v>
      </c>
      <c r="AC23" s="27"/>
      <c r="AD23" s="72"/>
      <c r="AE23" s="72"/>
      <c r="AF23" s="73" t="s">
        <v>450</v>
      </c>
      <c r="AG23" s="73" t="s">
        <v>640</v>
      </c>
      <c r="AH23" s="73" t="s">
        <v>668</v>
      </c>
      <c r="AI23" s="72" t="str">
        <f t="shared" si="1"/>
        <v>N</v>
      </c>
      <c r="AJ23" s="69"/>
      <c r="AK23" s="69"/>
      <c r="AL23" s="70"/>
      <c r="AM23" s="66"/>
      <c r="AN23" s="66"/>
      <c r="AO23" s="66"/>
      <c r="AP23" s="66"/>
      <c r="AQ23" s="66"/>
      <c r="AR23" s="72"/>
      <c r="AS23" s="72"/>
      <c r="AT23" s="72"/>
      <c r="AU23" s="72"/>
      <c r="AV23" s="72"/>
      <c r="AW23" s="72"/>
      <c r="AX23" s="66" t="s">
        <v>704</v>
      </c>
      <c r="AY23" s="66" t="s">
        <v>694</v>
      </c>
      <c r="AZ23" s="66" t="s">
        <v>701</v>
      </c>
      <c r="BA23" s="75" t="s">
        <v>610</v>
      </c>
      <c r="BB23" s="67"/>
      <c r="BC23" s="66"/>
      <c r="BD23" s="66" t="s">
        <v>913</v>
      </c>
      <c r="BE23" s="66"/>
      <c r="BF23" s="66"/>
      <c r="BG23" s="74"/>
      <c r="BH23" s="27"/>
      <c r="BI23" s="74"/>
      <c r="BJ23" s="74"/>
      <c r="BK23" s="74"/>
      <c r="BL23" s="74"/>
      <c r="BM23" s="27"/>
      <c r="BN23" s="27"/>
      <c r="BO23" s="27"/>
      <c r="BP23" s="27"/>
      <c r="BQ23" s="27"/>
    </row>
    <row r="24" spans="1:69" s="54" customFormat="1" ht="54">
      <c r="A24" s="66" t="str">
        <f t="shared" si="0"/>
        <v>신규</v>
      </c>
      <c r="B24" s="67" t="str">
        <f>IFERROR(VLOOKUP(O24,#REF!, 2, FALSE), "")</f>
        <v/>
      </c>
      <c r="C24" s="67" t="s">
        <v>442</v>
      </c>
      <c r="D24" s="67" t="s">
        <v>443</v>
      </c>
      <c r="E24" s="66" t="s">
        <v>757</v>
      </c>
      <c r="F24" s="67" t="s">
        <v>484</v>
      </c>
      <c r="G24" s="66" t="s">
        <v>485</v>
      </c>
      <c r="H24" s="66"/>
      <c r="I24" s="66" t="s">
        <v>491</v>
      </c>
      <c r="J24" s="68" t="s">
        <v>783</v>
      </c>
      <c r="K24" s="66" t="s">
        <v>744</v>
      </c>
      <c r="L24" s="69">
        <v>3</v>
      </c>
      <c r="M24" s="69">
        <v>2</v>
      </c>
      <c r="N24" s="70">
        <f>INDEX('(참고) 리스크 맵'!$J$26:$O$31,  L24+1, M24+1)</f>
        <v>3</v>
      </c>
      <c r="O24" s="68" t="s">
        <v>829</v>
      </c>
      <c r="P24" s="66" t="s">
        <v>486</v>
      </c>
      <c r="Q24" s="66" t="s">
        <v>487</v>
      </c>
      <c r="R24" s="66" t="s">
        <v>447</v>
      </c>
      <c r="S24" s="71"/>
      <c r="T24" s="71"/>
      <c r="U24" s="72"/>
      <c r="V24" s="71"/>
      <c r="W24" s="71" t="s">
        <v>13</v>
      </c>
      <c r="X24" s="71"/>
      <c r="Y24" s="71"/>
      <c r="Z24" s="71"/>
      <c r="AA24" s="72"/>
      <c r="AB24" s="73" t="s">
        <v>449</v>
      </c>
      <c r="AC24" s="27" t="s">
        <v>13</v>
      </c>
      <c r="AD24" s="72"/>
      <c r="AE24" s="72"/>
      <c r="AF24" s="73" t="s">
        <v>450</v>
      </c>
      <c r="AG24" s="73" t="s">
        <v>640</v>
      </c>
      <c r="AH24" s="73" t="s">
        <v>466</v>
      </c>
      <c r="AI24" s="72" t="str">
        <f t="shared" si="1"/>
        <v>Y</v>
      </c>
      <c r="AJ24" s="69"/>
      <c r="AK24" s="69"/>
      <c r="AL24" s="70"/>
      <c r="AM24" s="66"/>
      <c r="AN24" s="66"/>
      <c r="AO24" s="66"/>
      <c r="AP24" s="66"/>
      <c r="AQ24" s="66"/>
      <c r="AR24" s="72"/>
      <c r="AS24" s="72"/>
      <c r="AT24" s="72"/>
      <c r="AU24" s="72"/>
      <c r="AV24" s="72"/>
      <c r="AW24" s="72"/>
      <c r="AX24" s="66" t="s">
        <v>489</v>
      </c>
      <c r="AY24" s="66" t="s">
        <v>490</v>
      </c>
      <c r="AZ24" s="66" t="s">
        <v>488</v>
      </c>
      <c r="BA24" s="66">
        <v>1</v>
      </c>
      <c r="BB24" s="67"/>
      <c r="BC24" s="66"/>
      <c r="BD24" s="66" t="s">
        <v>448</v>
      </c>
      <c r="BE24" s="66"/>
      <c r="BF24" s="66"/>
      <c r="BG24" s="74"/>
      <c r="BH24" s="27"/>
      <c r="BI24" s="74"/>
      <c r="BJ24" s="74"/>
      <c r="BK24" s="74"/>
      <c r="BL24" s="74"/>
      <c r="BM24" s="27"/>
      <c r="BN24" s="27"/>
      <c r="BO24" s="27"/>
      <c r="BP24" s="27"/>
      <c r="BQ24" s="27"/>
    </row>
    <row r="25" spans="1:69" s="54" customFormat="1" ht="94.5">
      <c r="A25" s="66" t="str">
        <f t="shared" si="0"/>
        <v>신규</v>
      </c>
      <c r="B25" s="67" t="str">
        <f>IFERROR(VLOOKUP(O25,#REF!, 2, FALSE), "")</f>
        <v/>
      </c>
      <c r="C25" s="67" t="s">
        <v>442</v>
      </c>
      <c r="D25" s="67" t="s">
        <v>443</v>
      </c>
      <c r="E25" s="66" t="s">
        <v>757</v>
      </c>
      <c r="F25" s="67" t="s">
        <v>484</v>
      </c>
      <c r="G25" s="66" t="s">
        <v>485</v>
      </c>
      <c r="H25" s="66"/>
      <c r="I25" s="66" t="s">
        <v>494</v>
      </c>
      <c r="J25" s="68" t="s">
        <v>784</v>
      </c>
      <c r="K25" s="66" t="s">
        <v>745</v>
      </c>
      <c r="L25" s="69">
        <v>1</v>
      </c>
      <c r="M25" s="69">
        <v>1</v>
      </c>
      <c r="N25" s="70">
        <f>INDEX('(참고) 리스크 맵'!$J$26:$O$31,  L25+1, M25+1)</f>
        <v>1</v>
      </c>
      <c r="O25" s="68" t="s">
        <v>830</v>
      </c>
      <c r="P25" s="66" t="s">
        <v>493</v>
      </c>
      <c r="Q25" s="66" t="s">
        <v>495</v>
      </c>
      <c r="R25" s="66" t="s">
        <v>454</v>
      </c>
      <c r="S25" s="71"/>
      <c r="T25" s="71" t="s">
        <v>13</v>
      </c>
      <c r="U25" s="72"/>
      <c r="V25" s="71"/>
      <c r="W25" s="71"/>
      <c r="X25" s="71"/>
      <c r="Y25" s="71"/>
      <c r="Z25" s="71"/>
      <c r="AA25" s="72"/>
      <c r="AB25" s="73" t="s">
        <v>449</v>
      </c>
      <c r="AC25" s="27" t="s">
        <v>13</v>
      </c>
      <c r="AD25" s="72"/>
      <c r="AE25" s="72"/>
      <c r="AF25" s="73" t="s">
        <v>450</v>
      </c>
      <c r="AG25" s="73" t="s">
        <v>496</v>
      </c>
      <c r="AH25" s="73" t="s">
        <v>472</v>
      </c>
      <c r="AI25" s="72" t="str">
        <f t="shared" si="1"/>
        <v>N</v>
      </c>
      <c r="AJ25" s="69"/>
      <c r="AK25" s="69"/>
      <c r="AL25" s="70"/>
      <c r="AM25" s="66"/>
      <c r="AN25" s="66"/>
      <c r="AO25" s="66"/>
      <c r="AP25" s="66"/>
      <c r="AQ25" s="66"/>
      <c r="AR25" s="72"/>
      <c r="AS25" s="72"/>
      <c r="AT25" s="72"/>
      <c r="AU25" s="72"/>
      <c r="AV25" s="72"/>
      <c r="AW25" s="72"/>
      <c r="AX25" s="66" t="s">
        <v>707</v>
      </c>
      <c r="AY25" s="66" t="s">
        <v>497</v>
      </c>
      <c r="AZ25" s="66" t="s">
        <v>705</v>
      </c>
      <c r="BA25" s="75" t="s">
        <v>610</v>
      </c>
      <c r="BB25" s="67"/>
      <c r="BC25" s="66"/>
      <c r="BD25" s="66" t="s">
        <v>448</v>
      </c>
      <c r="BE25" s="66"/>
      <c r="BF25" s="66"/>
      <c r="BG25" s="74"/>
      <c r="BH25" s="27"/>
      <c r="BI25" s="74"/>
      <c r="BJ25" s="74"/>
      <c r="BK25" s="74"/>
      <c r="BL25" s="74"/>
      <c r="BM25" s="27"/>
      <c r="BN25" s="27"/>
      <c r="BO25" s="27"/>
      <c r="BP25" s="27"/>
      <c r="BQ25" s="27"/>
    </row>
    <row r="26" spans="1:69" s="54" customFormat="1" ht="54">
      <c r="A26" s="66" t="str">
        <f t="shared" si="0"/>
        <v>신규</v>
      </c>
      <c r="B26" s="67" t="str">
        <f>IFERROR(VLOOKUP(O26,#REF!, 2, FALSE), "")</f>
        <v/>
      </c>
      <c r="C26" s="67" t="s">
        <v>442</v>
      </c>
      <c r="D26" s="67" t="s">
        <v>443</v>
      </c>
      <c r="E26" s="66" t="s">
        <v>758</v>
      </c>
      <c r="F26" s="67" t="s">
        <v>498</v>
      </c>
      <c r="G26" s="66" t="s">
        <v>500</v>
      </c>
      <c r="H26" s="66"/>
      <c r="I26" s="66" t="s">
        <v>492</v>
      </c>
      <c r="J26" s="68" t="s">
        <v>785</v>
      </c>
      <c r="K26" s="66" t="s">
        <v>745</v>
      </c>
      <c r="L26" s="69">
        <v>3</v>
      </c>
      <c r="M26" s="69">
        <v>2</v>
      </c>
      <c r="N26" s="70">
        <f>INDEX('(참고) 리스크 맵'!$J$26:$O$31,  L26+1, M26+1)</f>
        <v>3</v>
      </c>
      <c r="O26" s="68" t="s">
        <v>831</v>
      </c>
      <c r="P26" s="66" t="s">
        <v>926</v>
      </c>
      <c r="Q26" s="66" t="s">
        <v>499</v>
      </c>
      <c r="R26" s="66" t="s">
        <v>501</v>
      </c>
      <c r="S26" s="71"/>
      <c r="T26" s="71"/>
      <c r="U26" s="72"/>
      <c r="V26" s="71"/>
      <c r="W26" s="71" t="s">
        <v>13</v>
      </c>
      <c r="X26" s="71"/>
      <c r="Y26" s="71"/>
      <c r="Z26" s="71"/>
      <c r="AA26" s="72"/>
      <c r="AB26" s="73" t="s">
        <v>449</v>
      </c>
      <c r="AC26" s="27" t="s">
        <v>13</v>
      </c>
      <c r="AD26" s="72"/>
      <c r="AE26" s="72"/>
      <c r="AF26" s="73" t="s">
        <v>450</v>
      </c>
      <c r="AG26" s="73" t="s">
        <v>640</v>
      </c>
      <c r="AH26" s="73" t="s">
        <v>502</v>
      </c>
      <c r="AI26" s="72" t="str">
        <f t="shared" si="1"/>
        <v>Y</v>
      </c>
      <c r="AJ26" s="69"/>
      <c r="AK26" s="69"/>
      <c r="AL26" s="70"/>
      <c r="AM26" s="66"/>
      <c r="AN26" s="66"/>
      <c r="AO26" s="66"/>
      <c r="AP26" s="66"/>
      <c r="AQ26" s="66"/>
      <c r="AR26" s="72"/>
      <c r="AS26" s="72"/>
      <c r="AT26" s="72"/>
      <c r="AU26" s="72"/>
      <c r="AV26" s="72"/>
      <c r="AW26" s="72"/>
      <c r="AX26" s="66" t="s">
        <v>504</v>
      </c>
      <c r="AY26" s="66" t="s">
        <v>490</v>
      </c>
      <c r="AZ26" s="66" t="s">
        <v>503</v>
      </c>
      <c r="BA26" s="66">
        <v>1</v>
      </c>
      <c r="BB26" s="67"/>
      <c r="BC26" s="66"/>
      <c r="BD26" s="66" t="s">
        <v>448</v>
      </c>
      <c r="BE26" s="66"/>
      <c r="BF26" s="66"/>
      <c r="BG26" s="74"/>
      <c r="BH26" s="27"/>
      <c r="BI26" s="74"/>
      <c r="BJ26" s="74"/>
      <c r="BK26" s="74"/>
      <c r="BL26" s="74"/>
      <c r="BM26" s="27"/>
      <c r="BN26" s="27"/>
      <c r="BO26" s="27"/>
      <c r="BP26" s="27"/>
      <c r="BQ26" s="27"/>
    </row>
    <row r="27" spans="1:69" s="54" customFormat="1" ht="54">
      <c r="A27" s="66" t="str">
        <f t="shared" si="0"/>
        <v>신규</v>
      </c>
      <c r="B27" s="67" t="str">
        <f>IFERROR(VLOOKUP(O27,#REF!, 2, FALSE), "")</f>
        <v/>
      </c>
      <c r="C27" s="67" t="s">
        <v>442</v>
      </c>
      <c r="D27" s="67" t="s">
        <v>443</v>
      </c>
      <c r="E27" s="66" t="s">
        <v>759</v>
      </c>
      <c r="F27" s="67" t="s">
        <v>505</v>
      </c>
      <c r="G27" s="66" t="s">
        <v>554</v>
      </c>
      <c r="H27" s="66"/>
      <c r="I27" s="66" t="s">
        <v>492</v>
      </c>
      <c r="J27" s="68" t="s">
        <v>786</v>
      </c>
      <c r="K27" s="66" t="s">
        <v>745</v>
      </c>
      <c r="L27" s="69">
        <v>3</v>
      </c>
      <c r="M27" s="69">
        <v>2</v>
      </c>
      <c r="N27" s="70">
        <f>INDEX('(참고) 리스크 맵'!$J$26:$O$31,  L27+1, M27+1)</f>
        <v>3</v>
      </c>
      <c r="O27" s="68" t="s">
        <v>832</v>
      </c>
      <c r="P27" s="66" t="s">
        <v>506</v>
      </c>
      <c r="Q27" s="66" t="s">
        <v>507</v>
      </c>
      <c r="R27" s="66" t="s">
        <v>454</v>
      </c>
      <c r="S27" s="71"/>
      <c r="T27" s="71" t="s">
        <v>13</v>
      </c>
      <c r="U27" s="72"/>
      <c r="V27" s="71"/>
      <c r="W27" s="71"/>
      <c r="X27" s="71"/>
      <c r="Y27" s="71"/>
      <c r="Z27" s="71"/>
      <c r="AA27" s="72"/>
      <c r="AB27" s="73" t="s">
        <v>553</v>
      </c>
      <c r="AC27" s="27" t="s">
        <v>13</v>
      </c>
      <c r="AD27" s="72"/>
      <c r="AE27" s="72"/>
      <c r="AF27" s="73" t="s">
        <v>450</v>
      </c>
      <c r="AG27" s="73" t="s">
        <v>640</v>
      </c>
      <c r="AH27" s="73" t="s">
        <v>641</v>
      </c>
      <c r="AI27" s="72" t="str">
        <f t="shared" si="1"/>
        <v>Y</v>
      </c>
      <c r="AJ27" s="69"/>
      <c r="AK27" s="69"/>
      <c r="AL27" s="70"/>
      <c r="AM27" s="66"/>
      <c r="AN27" s="66"/>
      <c r="AO27" s="66"/>
      <c r="AP27" s="66"/>
      <c r="AQ27" s="66"/>
      <c r="AR27" s="72"/>
      <c r="AS27" s="72"/>
      <c r="AT27" s="72"/>
      <c r="AU27" s="72"/>
      <c r="AV27" s="72"/>
      <c r="AW27" s="72"/>
      <c r="AX27" s="66" t="s">
        <v>558</v>
      </c>
      <c r="AY27" s="66" t="s">
        <v>559</v>
      </c>
      <c r="AZ27" s="66" t="s">
        <v>557</v>
      </c>
      <c r="BA27" s="75" t="s">
        <v>610</v>
      </c>
      <c r="BB27" s="67"/>
      <c r="BC27" s="66"/>
      <c r="BD27" s="66" t="s">
        <v>448</v>
      </c>
      <c r="BE27" s="66"/>
      <c r="BF27" s="66"/>
      <c r="BG27" s="74"/>
      <c r="BH27" s="27"/>
      <c r="BI27" s="74"/>
      <c r="BJ27" s="74"/>
      <c r="BK27" s="74"/>
      <c r="BL27" s="74"/>
      <c r="BM27" s="27"/>
      <c r="BN27" s="27"/>
      <c r="BO27" s="27"/>
      <c r="BP27" s="27"/>
      <c r="BQ27" s="27"/>
    </row>
    <row r="28" spans="1:69" s="54" customFormat="1" ht="175.5">
      <c r="A28" s="66" t="str">
        <f t="shared" si="0"/>
        <v>신규</v>
      </c>
      <c r="B28" s="67" t="str">
        <f>IFERROR(VLOOKUP(O28,#REF!, 2, FALSE), "")</f>
        <v/>
      </c>
      <c r="C28" s="67" t="s">
        <v>442</v>
      </c>
      <c r="D28" s="67" t="s">
        <v>443</v>
      </c>
      <c r="E28" s="66" t="s">
        <v>760</v>
      </c>
      <c r="F28" s="67" t="s">
        <v>508</v>
      </c>
      <c r="G28" s="66" t="s">
        <v>647</v>
      </c>
      <c r="H28" s="66"/>
      <c r="I28" s="66" t="s">
        <v>492</v>
      </c>
      <c r="J28" s="68" t="s">
        <v>787</v>
      </c>
      <c r="K28" s="66" t="s">
        <v>858</v>
      </c>
      <c r="L28" s="69">
        <v>3</v>
      </c>
      <c r="M28" s="69">
        <v>3</v>
      </c>
      <c r="N28" s="70">
        <f>INDEX('(참고) 리스크 맵'!$J$26:$O$31,  L28+1, M28+1)</f>
        <v>3</v>
      </c>
      <c r="O28" s="68" t="s">
        <v>833</v>
      </c>
      <c r="P28" s="66" t="s">
        <v>509</v>
      </c>
      <c r="Q28" s="66" t="s">
        <v>510</v>
      </c>
      <c r="R28" s="66" t="s">
        <v>454</v>
      </c>
      <c r="S28" s="71"/>
      <c r="T28" s="71" t="s">
        <v>13</v>
      </c>
      <c r="U28" s="72"/>
      <c r="V28" s="71"/>
      <c r="W28" s="71"/>
      <c r="X28" s="71"/>
      <c r="Y28" s="71"/>
      <c r="Z28" s="71"/>
      <c r="AA28" s="72"/>
      <c r="AB28" s="73" t="s">
        <v>449</v>
      </c>
      <c r="AC28" s="27" t="s">
        <v>13</v>
      </c>
      <c r="AD28" s="72"/>
      <c r="AE28" s="72"/>
      <c r="AF28" s="73" t="s">
        <v>450</v>
      </c>
      <c r="AG28" s="73" t="s">
        <v>560</v>
      </c>
      <c r="AH28" s="73" t="s">
        <v>472</v>
      </c>
      <c r="AI28" s="72" t="str">
        <f t="shared" si="1"/>
        <v>Y</v>
      </c>
      <c r="AJ28" s="69"/>
      <c r="AK28" s="69"/>
      <c r="AL28" s="70"/>
      <c r="AM28" s="66"/>
      <c r="AN28" s="66"/>
      <c r="AO28" s="66"/>
      <c r="AP28" s="66"/>
      <c r="AQ28" s="66"/>
      <c r="AR28" s="72"/>
      <c r="AS28" s="72"/>
      <c r="AT28" s="72"/>
      <c r="AU28" s="72"/>
      <c r="AV28" s="72"/>
      <c r="AW28" s="72"/>
      <c r="AX28" s="66" t="s">
        <v>706</v>
      </c>
      <c r="AY28" s="66" t="s">
        <v>709</v>
      </c>
      <c r="AZ28" s="66" t="s">
        <v>910</v>
      </c>
      <c r="BA28" s="75" t="s">
        <v>610</v>
      </c>
      <c r="BB28" s="67"/>
      <c r="BC28" s="66"/>
      <c r="BD28" s="66" t="s">
        <v>921</v>
      </c>
      <c r="BE28" s="66"/>
      <c r="BF28" s="66"/>
      <c r="BG28" s="74"/>
      <c r="BH28" s="27"/>
      <c r="BI28" s="74"/>
      <c r="BJ28" s="74"/>
      <c r="BK28" s="74"/>
      <c r="BL28" s="74"/>
      <c r="BM28" s="27"/>
      <c r="BN28" s="27"/>
      <c r="BO28" s="27"/>
      <c r="BP28" s="27"/>
      <c r="BQ28" s="27"/>
    </row>
    <row r="29" spans="1:69" s="54" customFormat="1" ht="175.5">
      <c r="A29" s="66" t="str">
        <f t="shared" si="0"/>
        <v>신규</v>
      </c>
      <c r="B29" s="67" t="str">
        <f>IFERROR(VLOOKUP(O29,#REF!, 2, FALSE), "")</f>
        <v/>
      </c>
      <c r="C29" s="67" t="s">
        <v>442</v>
      </c>
      <c r="D29" s="67" t="s">
        <v>443</v>
      </c>
      <c r="E29" s="66" t="s">
        <v>760</v>
      </c>
      <c r="F29" s="67" t="s">
        <v>508</v>
      </c>
      <c r="G29" s="66" t="s">
        <v>647</v>
      </c>
      <c r="H29" s="66"/>
      <c r="I29" s="66" t="s">
        <v>511</v>
      </c>
      <c r="J29" s="68" t="s">
        <v>788</v>
      </c>
      <c r="K29" s="66" t="s">
        <v>746</v>
      </c>
      <c r="L29" s="69">
        <v>1</v>
      </c>
      <c r="M29" s="69">
        <v>1</v>
      </c>
      <c r="N29" s="70">
        <f>INDEX('(참고) 리스크 맵'!$J$26:$O$31,  L29+1, M29+1)</f>
        <v>1</v>
      </c>
      <c r="O29" s="68" t="s">
        <v>834</v>
      </c>
      <c r="P29" s="66" t="s">
        <v>644</v>
      </c>
      <c r="Q29" s="66" t="s">
        <v>648</v>
      </c>
      <c r="R29" s="66" t="s">
        <v>454</v>
      </c>
      <c r="S29" s="71"/>
      <c r="T29" s="71" t="s">
        <v>13</v>
      </c>
      <c r="U29" s="72"/>
      <c r="V29" s="71"/>
      <c r="W29" s="71"/>
      <c r="X29" s="71"/>
      <c r="Y29" s="71"/>
      <c r="Z29" s="71"/>
      <c r="AA29" s="72"/>
      <c r="AB29" s="73" t="s">
        <v>449</v>
      </c>
      <c r="AC29" s="27" t="s">
        <v>13</v>
      </c>
      <c r="AD29" s="72"/>
      <c r="AE29" s="72"/>
      <c r="AF29" s="73" t="s">
        <v>450</v>
      </c>
      <c r="AG29" s="73" t="s">
        <v>640</v>
      </c>
      <c r="AH29" s="73" t="s">
        <v>641</v>
      </c>
      <c r="AI29" s="72" t="str">
        <f t="shared" si="1"/>
        <v>N</v>
      </c>
      <c r="AJ29" s="69"/>
      <c r="AK29" s="69"/>
      <c r="AL29" s="70"/>
      <c r="AM29" s="66"/>
      <c r="AN29" s="66"/>
      <c r="AO29" s="66"/>
      <c r="AP29" s="66"/>
      <c r="AQ29" s="66"/>
      <c r="AR29" s="72"/>
      <c r="AS29" s="72"/>
      <c r="AT29" s="72"/>
      <c r="AU29" s="72"/>
      <c r="AV29" s="72"/>
      <c r="AW29" s="72"/>
      <c r="AX29" s="66" t="s">
        <v>713</v>
      </c>
      <c r="AY29" s="66" t="s">
        <v>708</v>
      </c>
      <c r="AZ29" s="66" t="s">
        <v>910</v>
      </c>
      <c r="BA29" s="75" t="s">
        <v>610</v>
      </c>
      <c r="BB29" s="67"/>
      <c r="BC29" s="66"/>
      <c r="BD29" s="66" t="s">
        <v>448</v>
      </c>
      <c r="BE29" s="66"/>
      <c r="BF29" s="66"/>
      <c r="BG29" s="74"/>
      <c r="BH29" s="27"/>
      <c r="BI29" s="74"/>
      <c r="BJ29" s="74"/>
      <c r="BK29" s="74"/>
      <c r="BL29" s="74"/>
      <c r="BM29" s="27"/>
      <c r="BN29" s="27"/>
      <c r="BO29" s="27"/>
      <c r="BP29" s="27"/>
      <c r="BQ29" s="27"/>
    </row>
    <row r="30" spans="1:69" s="54" customFormat="1" ht="175.5">
      <c r="A30" s="66" t="str">
        <f t="shared" si="0"/>
        <v>신규</v>
      </c>
      <c r="B30" s="67" t="str">
        <f>IFERROR(VLOOKUP(O30,#REF!, 2, FALSE), "")</f>
        <v/>
      </c>
      <c r="C30" s="67" t="s">
        <v>442</v>
      </c>
      <c r="D30" s="67" t="s">
        <v>443</v>
      </c>
      <c r="E30" s="66" t="s">
        <v>760</v>
      </c>
      <c r="F30" s="67" t="s">
        <v>508</v>
      </c>
      <c r="G30" s="66" t="s">
        <v>647</v>
      </c>
      <c r="H30" s="66"/>
      <c r="I30" s="66" t="s">
        <v>492</v>
      </c>
      <c r="J30" s="68" t="s">
        <v>789</v>
      </c>
      <c r="K30" s="66" t="s">
        <v>747</v>
      </c>
      <c r="L30" s="69">
        <v>1</v>
      </c>
      <c r="M30" s="69">
        <v>1</v>
      </c>
      <c r="N30" s="70">
        <f>INDEX('(참고) 리스크 맵'!$J$26:$O$31,  L30+1, M30+1)</f>
        <v>1</v>
      </c>
      <c r="O30" s="68" t="s">
        <v>835</v>
      </c>
      <c r="P30" s="66" t="s">
        <v>512</v>
      </c>
      <c r="Q30" s="66" t="s">
        <v>513</v>
      </c>
      <c r="R30" s="66" t="s">
        <v>454</v>
      </c>
      <c r="S30" s="71"/>
      <c r="T30" s="71" t="s">
        <v>13</v>
      </c>
      <c r="U30" s="72"/>
      <c r="V30" s="71"/>
      <c r="W30" s="71"/>
      <c r="X30" s="71"/>
      <c r="Y30" s="71"/>
      <c r="Z30" s="71"/>
      <c r="AA30" s="72"/>
      <c r="AB30" s="73" t="s">
        <v>449</v>
      </c>
      <c r="AC30" s="27" t="s">
        <v>13</v>
      </c>
      <c r="AD30" s="72"/>
      <c r="AE30" s="72"/>
      <c r="AF30" s="73" t="s">
        <v>450</v>
      </c>
      <c r="AG30" s="73" t="s">
        <v>561</v>
      </c>
      <c r="AH30" s="73" t="s">
        <v>562</v>
      </c>
      <c r="AI30" s="72" t="str">
        <f t="shared" si="1"/>
        <v>N</v>
      </c>
      <c r="AJ30" s="69"/>
      <c r="AK30" s="69"/>
      <c r="AL30" s="70"/>
      <c r="AM30" s="66"/>
      <c r="AN30" s="66"/>
      <c r="AO30" s="66"/>
      <c r="AP30" s="66"/>
      <c r="AQ30" s="66"/>
      <c r="AR30" s="72"/>
      <c r="AS30" s="72"/>
      <c r="AT30" s="72"/>
      <c r="AU30" s="72"/>
      <c r="AV30" s="72"/>
      <c r="AW30" s="72"/>
      <c r="AX30" s="66" t="s">
        <v>714</v>
      </c>
      <c r="AY30" s="66" t="s">
        <v>564</v>
      </c>
      <c r="AZ30" s="66" t="s">
        <v>910</v>
      </c>
      <c r="BA30" s="75" t="s">
        <v>610</v>
      </c>
      <c r="BB30" s="67"/>
      <c r="BC30" s="66"/>
      <c r="BD30" s="66" t="s">
        <v>921</v>
      </c>
      <c r="BE30" s="66"/>
      <c r="BF30" s="66"/>
      <c r="BG30" s="74"/>
      <c r="BH30" s="27"/>
      <c r="BI30" s="74"/>
      <c r="BJ30" s="74"/>
      <c r="BK30" s="74"/>
      <c r="BL30" s="74"/>
      <c r="BM30" s="27"/>
      <c r="BN30" s="27"/>
      <c r="BO30" s="27"/>
      <c r="BP30" s="27"/>
      <c r="BQ30" s="27"/>
    </row>
    <row r="31" spans="1:69" s="54" customFormat="1" ht="175.5">
      <c r="A31" s="66" t="str">
        <f t="shared" si="0"/>
        <v>신규</v>
      </c>
      <c r="B31" s="67" t="str">
        <f>IFERROR(VLOOKUP(O31,#REF!, 2, FALSE), "")</f>
        <v/>
      </c>
      <c r="C31" s="67" t="s">
        <v>442</v>
      </c>
      <c r="D31" s="67" t="s">
        <v>443</v>
      </c>
      <c r="E31" s="66" t="s">
        <v>760</v>
      </c>
      <c r="F31" s="67" t="s">
        <v>508</v>
      </c>
      <c r="G31" s="66" t="s">
        <v>647</v>
      </c>
      <c r="H31" s="66"/>
      <c r="I31" s="66" t="s">
        <v>492</v>
      </c>
      <c r="J31" s="68" t="s">
        <v>790</v>
      </c>
      <c r="K31" s="66" t="s">
        <v>747</v>
      </c>
      <c r="L31" s="69">
        <v>3</v>
      </c>
      <c r="M31" s="69">
        <v>3</v>
      </c>
      <c r="N31" s="70">
        <f>INDEX('(참고) 리스크 맵'!$J$26:$O$31,  L31+1, M31+1)</f>
        <v>3</v>
      </c>
      <c r="O31" s="68" t="s">
        <v>836</v>
      </c>
      <c r="P31" s="66" t="s">
        <v>514</v>
      </c>
      <c r="Q31" s="66" t="s">
        <v>515</v>
      </c>
      <c r="R31" s="66" t="s">
        <v>454</v>
      </c>
      <c r="S31" s="71"/>
      <c r="T31" s="71" t="s">
        <v>13</v>
      </c>
      <c r="U31" s="72"/>
      <c r="V31" s="71"/>
      <c r="W31" s="71"/>
      <c r="X31" s="71"/>
      <c r="Y31" s="71"/>
      <c r="Z31" s="71"/>
      <c r="AA31" s="72"/>
      <c r="AB31" s="73" t="s">
        <v>449</v>
      </c>
      <c r="AC31" s="27" t="s">
        <v>13</v>
      </c>
      <c r="AD31" s="72"/>
      <c r="AE31" s="72"/>
      <c r="AF31" s="73" t="s">
        <v>450</v>
      </c>
      <c r="AG31" s="73" t="s">
        <v>473</v>
      </c>
      <c r="AH31" s="73" t="s">
        <v>563</v>
      </c>
      <c r="AI31" s="72" t="str">
        <f t="shared" si="1"/>
        <v>Y</v>
      </c>
      <c r="AJ31" s="69"/>
      <c r="AK31" s="69"/>
      <c r="AL31" s="70"/>
      <c r="AM31" s="66"/>
      <c r="AN31" s="66"/>
      <c r="AO31" s="66"/>
      <c r="AP31" s="66"/>
      <c r="AQ31" s="66"/>
      <c r="AR31" s="72"/>
      <c r="AS31" s="72"/>
      <c r="AT31" s="72"/>
      <c r="AU31" s="72"/>
      <c r="AV31" s="72"/>
      <c r="AW31" s="72"/>
      <c r="AX31" s="66" t="s">
        <v>715</v>
      </c>
      <c r="AY31" s="66" t="s">
        <v>565</v>
      </c>
      <c r="AZ31" s="66" t="s">
        <v>911</v>
      </c>
      <c r="BA31" s="75" t="s">
        <v>610</v>
      </c>
      <c r="BB31" s="67"/>
      <c r="BC31" s="66"/>
      <c r="BD31" s="66" t="s">
        <v>448</v>
      </c>
      <c r="BE31" s="66"/>
      <c r="BF31" s="66"/>
      <c r="BG31" s="74"/>
      <c r="BH31" s="27"/>
      <c r="BI31" s="74"/>
      <c r="BJ31" s="74"/>
      <c r="BK31" s="74"/>
      <c r="BL31" s="74"/>
      <c r="BM31" s="27"/>
      <c r="BN31" s="27"/>
      <c r="BO31" s="27"/>
      <c r="BP31" s="27"/>
      <c r="BQ31" s="27"/>
    </row>
    <row r="32" spans="1:69" s="54" customFormat="1" ht="175.5">
      <c r="A32" s="66" t="str">
        <f t="shared" si="0"/>
        <v>신규</v>
      </c>
      <c r="B32" s="67" t="str">
        <f>IFERROR(VLOOKUP(O32,#REF!, 2, FALSE), "")</f>
        <v/>
      </c>
      <c r="C32" s="67" t="s">
        <v>442</v>
      </c>
      <c r="D32" s="67" t="s">
        <v>443</v>
      </c>
      <c r="E32" s="66" t="s">
        <v>760</v>
      </c>
      <c r="F32" s="67" t="s">
        <v>508</v>
      </c>
      <c r="G32" s="66" t="s">
        <v>647</v>
      </c>
      <c r="H32" s="66"/>
      <c r="I32" s="66" t="s">
        <v>492</v>
      </c>
      <c r="J32" s="68" t="s">
        <v>791</v>
      </c>
      <c r="K32" s="66" t="s">
        <v>748</v>
      </c>
      <c r="L32" s="69">
        <v>3</v>
      </c>
      <c r="M32" s="69">
        <v>3</v>
      </c>
      <c r="N32" s="70">
        <f>INDEX('(참고) 리스크 맵'!$J$26:$O$31,  L32+1, M32+1)</f>
        <v>3</v>
      </c>
      <c r="O32" s="68" t="s">
        <v>837</v>
      </c>
      <c r="P32" s="66" t="s">
        <v>516</v>
      </c>
      <c r="Q32" s="66" t="s">
        <v>517</v>
      </c>
      <c r="R32" s="66" t="s">
        <v>454</v>
      </c>
      <c r="S32" s="71"/>
      <c r="T32" s="71" t="s">
        <v>13</v>
      </c>
      <c r="U32" s="72"/>
      <c r="V32" s="71"/>
      <c r="W32" s="71"/>
      <c r="X32" s="71"/>
      <c r="Y32" s="71"/>
      <c r="Z32" s="71"/>
      <c r="AA32" s="72"/>
      <c r="AB32" s="73" t="s">
        <v>449</v>
      </c>
      <c r="AC32" s="27" t="s">
        <v>13</v>
      </c>
      <c r="AD32" s="72"/>
      <c r="AE32" s="72"/>
      <c r="AF32" s="73" t="s">
        <v>450</v>
      </c>
      <c r="AG32" s="73" t="s">
        <v>566</v>
      </c>
      <c r="AH32" s="73" t="s">
        <v>567</v>
      </c>
      <c r="AI32" s="72" t="str">
        <f t="shared" si="1"/>
        <v>Y</v>
      </c>
      <c r="AJ32" s="69"/>
      <c r="AK32" s="69"/>
      <c r="AL32" s="70"/>
      <c r="AM32" s="66"/>
      <c r="AN32" s="66"/>
      <c r="AO32" s="66"/>
      <c r="AP32" s="66"/>
      <c r="AQ32" s="66"/>
      <c r="AR32" s="72"/>
      <c r="AS32" s="72"/>
      <c r="AT32" s="72"/>
      <c r="AU32" s="72"/>
      <c r="AV32" s="72"/>
      <c r="AW32" s="72"/>
      <c r="AX32" s="66" t="s">
        <v>716</v>
      </c>
      <c r="AY32" s="66" t="s">
        <v>717</v>
      </c>
      <c r="AZ32" s="66" t="s">
        <v>911</v>
      </c>
      <c r="BA32" s="75" t="s">
        <v>610</v>
      </c>
      <c r="BB32" s="67"/>
      <c r="BC32" s="66"/>
      <c r="BD32" s="66" t="s">
        <v>448</v>
      </c>
      <c r="BE32" s="66"/>
      <c r="BF32" s="66"/>
      <c r="BG32" s="74"/>
      <c r="BH32" s="27"/>
      <c r="BI32" s="74"/>
      <c r="BJ32" s="74"/>
      <c r="BK32" s="74"/>
      <c r="BL32" s="74"/>
      <c r="BM32" s="27"/>
      <c r="BN32" s="27"/>
      <c r="BO32" s="27"/>
      <c r="BP32" s="27"/>
      <c r="BQ32" s="27"/>
    </row>
    <row r="33" spans="1:69" s="54" customFormat="1" ht="175.5">
      <c r="A33" s="66" t="str">
        <f t="shared" si="0"/>
        <v>신규</v>
      </c>
      <c r="B33" s="67" t="str">
        <f>IFERROR(VLOOKUP(O33,#REF!, 2, FALSE), "")</f>
        <v/>
      </c>
      <c r="C33" s="67" t="s">
        <v>442</v>
      </c>
      <c r="D33" s="67" t="s">
        <v>443</v>
      </c>
      <c r="E33" s="66" t="s">
        <v>760</v>
      </c>
      <c r="F33" s="67" t="s">
        <v>508</v>
      </c>
      <c r="G33" s="66" t="s">
        <v>649</v>
      </c>
      <c r="H33" s="66"/>
      <c r="I33" s="66" t="s">
        <v>518</v>
      </c>
      <c r="J33" s="68" t="s">
        <v>792</v>
      </c>
      <c r="K33" s="66" t="s">
        <v>748</v>
      </c>
      <c r="L33" s="69">
        <v>1</v>
      </c>
      <c r="M33" s="69">
        <v>1</v>
      </c>
      <c r="N33" s="70">
        <f>INDEX('(참고) 리스크 맵'!$J$26:$O$31,  L33+1, M33+1)</f>
        <v>1</v>
      </c>
      <c r="O33" s="68" t="s">
        <v>838</v>
      </c>
      <c r="P33" s="66" t="s">
        <v>650</v>
      </c>
      <c r="Q33" s="66" t="s">
        <v>651</v>
      </c>
      <c r="R33" s="66" t="s">
        <v>454</v>
      </c>
      <c r="S33" s="71"/>
      <c r="T33" s="71" t="s">
        <v>13</v>
      </c>
      <c r="U33" s="72"/>
      <c r="V33" s="71"/>
      <c r="W33" s="71"/>
      <c r="X33" s="71"/>
      <c r="Y33" s="71"/>
      <c r="Z33" s="71"/>
      <c r="AA33" s="72"/>
      <c r="AB33" s="73" t="s">
        <v>449</v>
      </c>
      <c r="AC33" s="27" t="s">
        <v>13</v>
      </c>
      <c r="AD33" s="72"/>
      <c r="AE33" s="72"/>
      <c r="AF33" s="73" t="s">
        <v>450</v>
      </c>
      <c r="AG33" s="73" t="s">
        <v>640</v>
      </c>
      <c r="AH33" s="73" t="s">
        <v>457</v>
      </c>
      <c r="AI33" s="72" t="str">
        <f t="shared" si="1"/>
        <v>N</v>
      </c>
      <c r="AJ33" s="69"/>
      <c r="AK33" s="69"/>
      <c r="AL33" s="70"/>
      <c r="AM33" s="66"/>
      <c r="AN33" s="66"/>
      <c r="AO33" s="66"/>
      <c r="AP33" s="66"/>
      <c r="AQ33" s="66"/>
      <c r="AR33" s="72"/>
      <c r="AS33" s="72"/>
      <c r="AT33" s="72"/>
      <c r="AU33" s="72"/>
      <c r="AV33" s="72"/>
      <c r="AW33" s="72"/>
      <c r="AX33" s="66" t="s">
        <v>718</v>
      </c>
      <c r="AY33" s="66" t="s">
        <v>717</v>
      </c>
      <c r="AZ33" s="66" t="s">
        <v>911</v>
      </c>
      <c r="BA33" s="75" t="s">
        <v>610</v>
      </c>
      <c r="BB33" s="67"/>
      <c r="BC33" s="66"/>
      <c r="BD33" s="66" t="s">
        <v>921</v>
      </c>
      <c r="BE33" s="66"/>
      <c r="BF33" s="66"/>
      <c r="BG33" s="74"/>
      <c r="BH33" s="27"/>
      <c r="BI33" s="74"/>
      <c r="BJ33" s="74"/>
      <c r="BK33" s="74"/>
      <c r="BL33" s="74"/>
      <c r="BM33" s="27"/>
      <c r="BN33" s="27"/>
      <c r="BO33" s="27"/>
      <c r="BP33" s="27"/>
      <c r="BQ33" s="27"/>
    </row>
    <row r="34" spans="1:69" s="54" customFormat="1" ht="175.5">
      <c r="A34" s="66" t="str">
        <f t="shared" si="0"/>
        <v>신규</v>
      </c>
      <c r="B34" s="67" t="str">
        <f>IFERROR(VLOOKUP(O34,#REF!, 2, FALSE), "")</f>
        <v/>
      </c>
      <c r="C34" s="67" t="s">
        <v>442</v>
      </c>
      <c r="D34" s="67" t="s">
        <v>443</v>
      </c>
      <c r="E34" s="66" t="s">
        <v>760</v>
      </c>
      <c r="F34" s="67" t="s">
        <v>508</v>
      </c>
      <c r="G34" s="66" t="s">
        <v>647</v>
      </c>
      <c r="H34" s="66"/>
      <c r="I34" s="66" t="s">
        <v>492</v>
      </c>
      <c r="J34" s="68" t="s">
        <v>793</v>
      </c>
      <c r="K34" s="66" t="s">
        <v>859</v>
      </c>
      <c r="L34" s="69">
        <v>2</v>
      </c>
      <c r="M34" s="69">
        <v>2</v>
      </c>
      <c r="N34" s="70">
        <f>INDEX('(참고) 리스크 맵'!$J$26:$O$31,  L34+1, M34+1)</f>
        <v>2</v>
      </c>
      <c r="O34" s="68" t="s">
        <v>839</v>
      </c>
      <c r="P34" s="66" t="s">
        <v>519</v>
      </c>
      <c r="Q34" s="66" t="s">
        <v>520</v>
      </c>
      <c r="R34" s="66" t="s">
        <v>521</v>
      </c>
      <c r="S34" s="71"/>
      <c r="T34" s="71"/>
      <c r="U34" s="71" t="s">
        <v>13</v>
      </c>
      <c r="V34" s="71"/>
      <c r="W34" s="71"/>
      <c r="X34" s="71"/>
      <c r="Y34" s="71"/>
      <c r="Z34" s="71"/>
      <c r="AA34" s="72"/>
      <c r="AB34" s="73" t="s">
        <v>449</v>
      </c>
      <c r="AC34" s="27" t="s">
        <v>13</v>
      </c>
      <c r="AD34" s="72"/>
      <c r="AE34" s="72"/>
      <c r="AF34" s="73" t="s">
        <v>450</v>
      </c>
      <c r="AG34" s="73" t="s">
        <v>640</v>
      </c>
      <c r="AH34" s="73" t="s">
        <v>466</v>
      </c>
      <c r="AI34" s="72" t="str">
        <f t="shared" si="1"/>
        <v>N</v>
      </c>
      <c r="AJ34" s="69"/>
      <c r="AK34" s="69"/>
      <c r="AL34" s="70"/>
      <c r="AM34" s="66"/>
      <c r="AN34" s="66"/>
      <c r="AO34" s="66"/>
      <c r="AP34" s="66"/>
      <c r="AQ34" s="66"/>
      <c r="AR34" s="72"/>
      <c r="AS34" s="72"/>
      <c r="AT34" s="72"/>
      <c r="AU34" s="72"/>
      <c r="AV34" s="72"/>
      <c r="AW34" s="72"/>
      <c r="AX34" s="66" t="s">
        <v>579</v>
      </c>
      <c r="AY34" s="66"/>
      <c r="AZ34" s="66" t="s">
        <v>719</v>
      </c>
      <c r="BA34" s="66">
        <v>1</v>
      </c>
      <c r="BB34" s="67"/>
      <c r="BC34" s="66"/>
      <c r="BD34" s="66" t="s">
        <v>921</v>
      </c>
      <c r="BE34" s="66"/>
      <c r="BF34" s="66"/>
      <c r="BG34" s="74"/>
      <c r="BH34" s="27"/>
      <c r="BI34" s="74"/>
      <c r="BJ34" s="74"/>
      <c r="BK34" s="74"/>
      <c r="BL34" s="74"/>
      <c r="BM34" s="27"/>
      <c r="BN34" s="27"/>
      <c r="BO34" s="27"/>
      <c r="BP34" s="27"/>
      <c r="BQ34" s="27"/>
    </row>
    <row r="35" spans="1:69" s="54" customFormat="1" ht="175.5">
      <c r="A35" s="66" t="str">
        <f t="shared" si="0"/>
        <v>신규</v>
      </c>
      <c r="B35" s="67" t="str">
        <f>IFERROR(VLOOKUP(O35,#REF!, 2, FALSE), "")</f>
        <v/>
      </c>
      <c r="C35" s="67" t="s">
        <v>442</v>
      </c>
      <c r="D35" s="67" t="s">
        <v>443</v>
      </c>
      <c r="E35" s="66" t="s">
        <v>760</v>
      </c>
      <c r="F35" s="67" t="s">
        <v>508</v>
      </c>
      <c r="G35" s="66" t="s">
        <v>647</v>
      </c>
      <c r="H35" s="66"/>
      <c r="I35" s="66" t="s">
        <v>861</v>
      </c>
      <c r="J35" s="68" t="s">
        <v>793</v>
      </c>
      <c r="K35" s="66" t="s">
        <v>859</v>
      </c>
      <c r="L35" s="69">
        <v>1</v>
      </c>
      <c r="M35" s="69">
        <v>1</v>
      </c>
      <c r="N35" s="70">
        <f>INDEX('(참고) 리스크 맵'!$J$26:$O$31,  L35+1, M35+1)</f>
        <v>1</v>
      </c>
      <c r="O35" s="68" t="s">
        <v>862</v>
      </c>
      <c r="P35" s="66" t="s">
        <v>863</v>
      </c>
      <c r="Q35" s="66" t="s">
        <v>864</v>
      </c>
      <c r="R35" s="66" t="s">
        <v>447</v>
      </c>
      <c r="S35" s="71"/>
      <c r="T35" s="71"/>
      <c r="U35" s="72"/>
      <c r="V35" s="71"/>
      <c r="W35" s="71"/>
      <c r="X35" s="71" t="s">
        <v>13</v>
      </c>
      <c r="Y35" s="71"/>
      <c r="Z35" s="71"/>
      <c r="AA35" s="72"/>
      <c r="AB35" s="73" t="s">
        <v>449</v>
      </c>
      <c r="AC35" s="27" t="s">
        <v>13</v>
      </c>
      <c r="AD35" s="72"/>
      <c r="AE35" s="72"/>
      <c r="AF35" s="73" t="s">
        <v>450</v>
      </c>
      <c r="AG35" s="73" t="s">
        <v>640</v>
      </c>
      <c r="AH35" s="73" t="s">
        <v>466</v>
      </c>
      <c r="AI35" s="72" t="str">
        <f t="shared" si="1"/>
        <v>N</v>
      </c>
      <c r="AJ35" s="69"/>
      <c r="AK35" s="69"/>
      <c r="AL35" s="70"/>
      <c r="AM35" s="66"/>
      <c r="AN35" s="66"/>
      <c r="AO35" s="66"/>
      <c r="AP35" s="66"/>
      <c r="AQ35" s="66"/>
      <c r="AR35" s="72"/>
      <c r="AS35" s="72"/>
      <c r="AT35" s="72"/>
      <c r="AU35" s="72"/>
      <c r="AV35" s="72"/>
      <c r="AW35" s="72"/>
      <c r="AX35" s="66" t="s">
        <v>865</v>
      </c>
      <c r="AY35" s="66"/>
      <c r="AZ35" s="66" t="s">
        <v>912</v>
      </c>
      <c r="BA35" s="66">
        <v>1</v>
      </c>
      <c r="BB35" s="67"/>
      <c r="BC35" s="66"/>
      <c r="BD35" s="66" t="s">
        <v>915</v>
      </c>
      <c r="BE35" s="66"/>
      <c r="BF35" s="66"/>
      <c r="BG35" s="74"/>
      <c r="BH35" s="27"/>
      <c r="BI35" s="74"/>
      <c r="BJ35" s="74"/>
      <c r="BK35" s="74"/>
      <c r="BL35" s="74"/>
      <c r="BM35" s="27"/>
      <c r="BN35" s="27"/>
      <c r="BO35" s="27"/>
      <c r="BP35" s="27"/>
      <c r="BQ35" s="27"/>
    </row>
    <row r="36" spans="1:69" s="54" customFormat="1" ht="94.5">
      <c r="A36" s="66" t="str">
        <f t="shared" si="0"/>
        <v>신규</v>
      </c>
      <c r="B36" s="67" t="str">
        <f>IFERROR(VLOOKUP(O36,#REF!, 2, FALSE), "")</f>
        <v/>
      </c>
      <c r="C36" s="67" t="s">
        <v>442</v>
      </c>
      <c r="D36" s="67" t="s">
        <v>443</v>
      </c>
      <c r="E36" s="66" t="s">
        <v>761</v>
      </c>
      <c r="F36" s="67" t="s">
        <v>522</v>
      </c>
      <c r="G36" s="66" t="s">
        <v>523</v>
      </c>
      <c r="H36" s="66"/>
      <c r="I36" s="66" t="s">
        <v>492</v>
      </c>
      <c r="J36" s="68" t="s">
        <v>794</v>
      </c>
      <c r="K36" s="66" t="s">
        <v>749</v>
      </c>
      <c r="L36" s="69">
        <v>1</v>
      </c>
      <c r="M36" s="69">
        <v>1</v>
      </c>
      <c r="N36" s="70">
        <f>INDEX('(참고) 리스크 맵'!$J$26:$O$31,  L36+1, M36+1)</f>
        <v>1</v>
      </c>
      <c r="O36" s="68" t="s">
        <v>840</v>
      </c>
      <c r="P36" s="66" t="s">
        <v>452</v>
      </c>
      <c r="Q36" s="66" t="s">
        <v>524</v>
      </c>
      <c r="R36" s="66" t="s">
        <v>454</v>
      </c>
      <c r="S36" s="71"/>
      <c r="T36" s="71" t="s">
        <v>13</v>
      </c>
      <c r="U36" s="72"/>
      <c r="V36" s="71"/>
      <c r="W36" s="71"/>
      <c r="X36" s="71"/>
      <c r="Y36" s="71"/>
      <c r="Z36" s="71"/>
      <c r="AA36" s="72"/>
      <c r="AB36" s="73" t="s">
        <v>449</v>
      </c>
      <c r="AC36" s="27" t="s">
        <v>13</v>
      </c>
      <c r="AD36" s="72"/>
      <c r="AE36" s="72"/>
      <c r="AF36" s="73" t="s">
        <v>450</v>
      </c>
      <c r="AG36" s="73" t="s">
        <v>473</v>
      </c>
      <c r="AH36" s="73" t="s">
        <v>568</v>
      </c>
      <c r="AI36" s="72" t="str">
        <f t="shared" si="1"/>
        <v>N</v>
      </c>
      <c r="AJ36" s="69"/>
      <c r="AK36" s="69"/>
      <c r="AL36" s="70"/>
      <c r="AM36" s="66"/>
      <c r="AN36" s="66"/>
      <c r="AO36" s="66"/>
      <c r="AP36" s="66"/>
      <c r="AQ36" s="66"/>
      <c r="AR36" s="72"/>
      <c r="AS36" s="72"/>
      <c r="AT36" s="72"/>
      <c r="AU36" s="72"/>
      <c r="AV36" s="72"/>
      <c r="AW36" s="72"/>
      <c r="AX36" s="66" t="s">
        <v>720</v>
      </c>
      <c r="AY36" s="66"/>
      <c r="AZ36" s="66" t="s">
        <v>571</v>
      </c>
      <c r="BA36" s="75" t="s">
        <v>610</v>
      </c>
      <c r="BB36" s="67"/>
      <c r="BC36" s="66"/>
      <c r="BD36" s="66" t="s">
        <v>448</v>
      </c>
      <c r="BE36" s="66"/>
      <c r="BF36" s="66"/>
      <c r="BG36" s="74"/>
      <c r="BH36" s="27"/>
      <c r="BI36" s="74"/>
      <c r="BJ36" s="74"/>
      <c r="BK36" s="74"/>
      <c r="BL36" s="74"/>
      <c r="BM36" s="27"/>
      <c r="BN36" s="27"/>
      <c r="BO36" s="27"/>
      <c r="BP36" s="27"/>
      <c r="BQ36" s="27"/>
    </row>
    <row r="37" spans="1:69" s="54" customFormat="1" ht="94.5">
      <c r="A37" s="66" t="str">
        <f t="shared" si="0"/>
        <v>신규</v>
      </c>
      <c r="B37" s="67" t="str">
        <f>IFERROR(VLOOKUP(O37,#REF!, 2, FALSE), "")</f>
        <v/>
      </c>
      <c r="C37" s="67" t="s">
        <v>442</v>
      </c>
      <c r="D37" s="67" t="s">
        <v>443</v>
      </c>
      <c r="E37" s="66" t="s">
        <v>761</v>
      </c>
      <c r="F37" s="67" t="s">
        <v>522</v>
      </c>
      <c r="G37" s="66" t="s">
        <v>523</v>
      </c>
      <c r="H37" s="66"/>
      <c r="I37" s="66" t="s">
        <v>492</v>
      </c>
      <c r="J37" s="68" t="s">
        <v>795</v>
      </c>
      <c r="K37" s="66" t="s">
        <v>750</v>
      </c>
      <c r="L37" s="69">
        <v>1</v>
      </c>
      <c r="M37" s="69">
        <v>1</v>
      </c>
      <c r="N37" s="70">
        <f>INDEX('(참고) 리스크 맵'!$J$26:$O$31,  L37+1, M37+1)</f>
        <v>1</v>
      </c>
      <c r="O37" s="68" t="s">
        <v>841</v>
      </c>
      <c r="P37" s="66" t="s">
        <v>676</v>
      </c>
      <c r="Q37" s="66" t="s">
        <v>525</v>
      </c>
      <c r="R37" s="66" t="s">
        <v>454</v>
      </c>
      <c r="S37" s="71"/>
      <c r="T37" s="71" t="s">
        <v>13</v>
      </c>
      <c r="U37" s="72"/>
      <c r="V37" s="71"/>
      <c r="W37" s="71"/>
      <c r="X37" s="71"/>
      <c r="Y37" s="71"/>
      <c r="Z37" s="71"/>
      <c r="AA37" s="72"/>
      <c r="AB37" s="73" t="s">
        <v>449</v>
      </c>
      <c r="AC37" s="27" t="s">
        <v>13</v>
      </c>
      <c r="AD37" s="72"/>
      <c r="AE37" s="72"/>
      <c r="AF37" s="73" t="s">
        <v>450</v>
      </c>
      <c r="AG37" s="73" t="s">
        <v>561</v>
      </c>
      <c r="AH37" s="73" t="s">
        <v>567</v>
      </c>
      <c r="AI37" s="72" t="str">
        <f t="shared" si="1"/>
        <v>N</v>
      </c>
      <c r="AJ37" s="69"/>
      <c r="AK37" s="69"/>
      <c r="AL37" s="70"/>
      <c r="AM37" s="66"/>
      <c r="AN37" s="66"/>
      <c r="AO37" s="66"/>
      <c r="AP37" s="66"/>
      <c r="AQ37" s="66"/>
      <c r="AR37" s="72"/>
      <c r="AS37" s="72"/>
      <c r="AT37" s="72"/>
      <c r="AU37" s="72"/>
      <c r="AV37" s="72"/>
      <c r="AW37" s="72"/>
      <c r="AX37" s="66" t="s">
        <v>721</v>
      </c>
      <c r="AY37" s="66"/>
      <c r="AZ37" s="66" t="s">
        <v>571</v>
      </c>
      <c r="BA37" s="75" t="s">
        <v>610</v>
      </c>
      <c r="BB37" s="67"/>
      <c r="BC37" s="66"/>
      <c r="BD37" s="66" t="s">
        <v>448</v>
      </c>
      <c r="BE37" s="66"/>
      <c r="BF37" s="66"/>
      <c r="BG37" s="74"/>
      <c r="BH37" s="27"/>
      <c r="BI37" s="74"/>
      <c r="BJ37" s="74"/>
      <c r="BK37" s="74"/>
      <c r="BL37" s="74"/>
      <c r="BM37" s="27"/>
      <c r="BN37" s="27"/>
      <c r="BO37" s="27"/>
      <c r="BP37" s="27"/>
      <c r="BQ37" s="27"/>
    </row>
    <row r="38" spans="1:69" s="54" customFormat="1" ht="94.5">
      <c r="A38" s="66" t="str">
        <f t="shared" si="0"/>
        <v>신규</v>
      </c>
      <c r="B38" s="67" t="str">
        <f>IFERROR(VLOOKUP(O38,#REF!, 2, FALSE), "")</f>
        <v/>
      </c>
      <c r="C38" s="67" t="s">
        <v>442</v>
      </c>
      <c r="D38" s="67" t="s">
        <v>443</v>
      </c>
      <c r="E38" s="66" t="s">
        <v>761</v>
      </c>
      <c r="F38" s="67" t="s">
        <v>522</v>
      </c>
      <c r="G38" s="66" t="s">
        <v>523</v>
      </c>
      <c r="H38" s="66"/>
      <c r="I38" s="66" t="s">
        <v>492</v>
      </c>
      <c r="J38" s="68" t="s">
        <v>796</v>
      </c>
      <c r="K38" s="66" t="s">
        <v>751</v>
      </c>
      <c r="L38" s="69">
        <v>1</v>
      </c>
      <c r="M38" s="69">
        <v>1</v>
      </c>
      <c r="N38" s="70">
        <f>INDEX('(참고) 리스크 맵'!$J$26:$O$31,  L38+1, M38+1)</f>
        <v>1</v>
      </c>
      <c r="O38" s="68" t="s">
        <v>842</v>
      </c>
      <c r="P38" s="66" t="s">
        <v>526</v>
      </c>
      <c r="Q38" s="66" t="s">
        <v>527</v>
      </c>
      <c r="R38" s="66" t="s">
        <v>501</v>
      </c>
      <c r="S38" s="71"/>
      <c r="T38" s="71"/>
      <c r="U38" s="71" t="s">
        <v>13</v>
      </c>
      <c r="V38" s="71"/>
      <c r="W38" s="71"/>
      <c r="X38" s="71"/>
      <c r="Y38" s="71"/>
      <c r="Z38" s="71"/>
      <c r="AA38" s="72"/>
      <c r="AB38" s="73" t="s">
        <v>449</v>
      </c>
      <c r="AC38" s="27" t="s">
        <v>13</v>
      </c>
      <c r="AD38" s="72"/>
      <c r="AE38" s="72"/>
      <c r="AF38" s="73" t="s">
        <v>450</v>
      </c>
      <c r="AG38" s="73" t="s">
        <v>569</v>
      </c>
      <c r="AH38" s="73" t="s">
        <v>570</v>
      </c>
      <c r="AI38" s="72" t="str">
        <f t="shared" si="1"/>
        <v>N</v>
      </c>
      <c r="AJ38" s="69"/>
      <c r="AK38" s="69"/>
      <c r="AL38" s="70"/>
      <c r="AM38" s="66"/>
      <c r="AN38" s="66"/>
      <c r="AO38" s="66"/>
      <c r="AP38" s="66"/>
      <c r="AQ38" s="66"/>
      <c r="AR38" s="72"/>
      <c r="AS38" s="72"/>
      <c r="AT38" s="72"/>
      <c r="AU38" s="72"/>
      <c r="AV38" s="72"/>
      <c r="AW38" s="72"/>
      <c r="AX38" s="66" t="s">
        <v>572</v>
      </c>
      <c r="AY38" s="66"/>
      <c r="AZ38" s="66"/>
      <c r="BA38" s="75">
        <v>1</v>
      </c>
      <c r="BB38" s="67"/>
      <c r="BC38" s="66"/>
      <c r="BD38" s="66" t="s">
        <v>921</v>
      </c>
      <c r="BE38" s="66"/>
      <c r="BF38" s="66"/>
      <c r="BG38" s="74"/>
      <c r="BH38" s="27"/>
      <c r="BI38" s="74"/>
      <c r="BJ38" s="74"/>
      <c r="BK38" s="74"/>
      <c r="BL38" s="74"/>
      <c r="BM38" s="27"/>
      <c r="BN38" s="27"/>
      <c r="BO38" s="27"/>
      <c r="BP38" s="27"/>
      <c r="BQ38" s="27"/>
    </row>
    <row r="39" spans="1:69" s="54" customFormat="1" ht="94.5">
      <c r="A39" s="66" t="str">
        <f t="shared" si="0"/>
        <v>신규</v>
      </c>
      <c r="B39" s="67" t="str">
        <f>IFERROR(VLOOKUP(O39,#REF!, 2, FALSE), "")</f>
        <v/>
      </c>
      <c r="C39" s="67" t="s">
        <v>442</v>
      </c>
      <c r="D39" s="67" t="s">
        <v>443</v>
      </c>
      <c r="E39" s="66" t="s">
        <v>761</v>
      </c>
      <c r="F39" s="67" t="s">
        <v>522</v>
      </c>
      <c r="G39" s="66" t="s">
        <v>523</v>
      </c>
      <c r="H39" s="66"/>
      <c r="I39" s="66" t="s">
        <v>492</v>
      </c>
      <c r="J39" s="68" t="s">
        <v>797</v>
      </c>
      <c r="K39" s="66" t="s">
        <v>528</v>
      </c>
      <c r="L39" s="69">
        <v>1</v>
      </c>
      <c r="M39" s="69">
        <v>1</v>
      </c>
      <c r="N39" s="70">
        <f>INDEX('(참고) 리스크 맵'!$J$26:$O$31,  L39+1, M39+1)</f>
        <v>1</v>
      </c>
      <c r="O39" s="68" t="s">
        <v>843</v>
      </c>
      <c r="P39" s="66" t="s">
        <v>529</v>
      </c>
      <c r="Q39" s="66" t="s">
        <v>530</v>
      </c>
      <c r="R39" s="66" t="s">
        <v>531</v>
      </c>
      <c r="S39" s="71"/>
      <c r="T39" s="71" t="s">
        <v>13</v>
      </c>
      <c r="U39" s="72"/>
      <c r="V39" s="71"/>
      <c r="W39" s="71"/>
      <c r="X39" s="71"/>
      <c r="Y39" s="71"/>
      <c r="Z39" s="71"/>
      <c r="AA39" s="72"/>
      <c r="AB39" s="73" t="s">
        <v>553</v>
      </c>
      <c r="AC39" s="27" t="s">
        <v>13</v>
      </c>
      <c r="AD39" s="72"/>
      <c r="AE39" s="72"/>
      <c r="AF39" s="73" t="s">
        <v>450</v>
      </c>
      <c r="AG39" s="73" t="s">
        <v>561</v>
      </c>
      <c r="AH39" s="73" t="s">
        <v>567</v>
      </c>
      <c r="AI39" s="72" t="str">
        <f t="shared" si="1"/>
        <v>N</v>
      </c>
      <c r="AJ39" s="69"/>
      <c r="AK39" s="69"/>
      <c r="AL39" s="70"/>
      <c r="AM39" s="66"/>
      <c r="AN39" s="66"/>
      <c r="AO39" s="66"/>
      <c r="AP39" s="66"/>
      <c r="AQ39" s="66"/>
      <c r="AR39" s="72"/>
      <c r="AS39" s="72"/>
      <c r="AT39" s="72"/>
      <c r="AU39" s="72"/>
      <c r="AV39" s="72"/>
      <c r="AW39" s="72"/>
      <c r="AX39" s="66" t="s">
        <v>722</v>
      </c>
      <c r="AY39" s="66"/>
      <c r="AZ39" s="66" t="s">
        <v>571</v>
      </c>
      <c r="BA39" s="75" t="s">
        <v>610</v>
      </c>
      <c r="BB39" s="67"/>
      <c r="BC39" s="66"/>
      <c r="BD39" s="66" t="s">
        <v>448</v>
      </c>
      <c r="BE39" s="66"/>
      <c r="BF39" s="66"/>
      <c r="BG39" s="74"/>
      <c r="BH39" s="27"/>
      <c r="BI39" s="74"/>
      <c r="BJ39" s="74"/>
      <c r="BK39" s="74"/>
      <c r="BL39" s="74"/>
      <c r="BM39" s="27"/>
      <c r="BN39" s="27"/>
      <c r="BO39" s="27"/>
      <c r="BP39" s="27"/>
      <c r="BQ39" s="27"/>
    </row>
    <row r="40" spans="1:69" s="54" customFormat="1" ht="189">
      <c r="A40" s="66" t="str">
        <f t="shared" si="0"/>
        <v>신규</v>
      </c>
      <c r="B40" s="67" t="str">
        <f>IFERROR(VLOOKUP(O40,#REF!, 2, FALSE), "")</f>
        <v/>
      </c>
      <c r="C40" s="67" t="s">
        <v>442</v>
      </c>
      <c r="D40" s="67" t="s">
        <v>443</v>
      </c>
      <c r="E40" s="66" t="s">
        <v>762</v>
      </c>
      <c r="F40" s="67" t="s">
        <v>532</v>
      </c>
      <c r="G40" s="66" t="s">
        <v>652</v>
      </c>
      <c r="H40" s="66"/>
      <c r="I40" s="66" t="s">
        <v>492</v>
      </c>
      <c r="J40" s="68" t="s">
        <v>798</v>
      </c>
      <c r="K40" s="66" t="s">
        <v>533</v>
      </c>
      <c r="L40" s="69">
        <v>1</v>
      </c>
      <c r="M40" s="69">
        <v>1</v>
      </c>
      <c r="N40" s="70">
        <f>INDEX('(참고) 리스크 맵'!$J$26:$O$31,  L40+1, M40+1)</f>
        <v>1</v>
      </c>
      <c r="O40" s="68" t="s">
        <v>844</v>
      </c>
      <c r="P40" s="66" t="s">
        <v>534</v>
      </c>
      <c r="Q40" s="66" t="s">
        <v>585</v>
      </c>
      <c r="R40" s="66" t="s">
        <v>531</v>
      </c>
      <c r="S40" s="71"/>
      <c r="T40" s="71" t="s">
        <v>13</v>
      </c>
      <c r="U40" s="72"/>
      <c r="V40" s="71"/>
      <c r="W40" s="71"/>
      <c r="X40" s="71"/>
      <c r="Y40" s="71"/>
      <c r="Z40" s="71"/>
      <c r="AA40" s="72"/>
      <c r="AB40" s="73" t="s">
        <v>449</v>
      </c>
      <c r="AC40" s="27" t="s">
        <v>13</v>
      </c>
      <c r="AD40" s="72"/>
      <c r="AE40" s="72"/>
      <c r="AF40" s="73" t="s">
        <v>450</v>
      </c>
      <c r="AG40" s="73" t="s">
        <v>640</v>
      </c>
      <c r="AH40" s="73" t="s">
        <v>641</v>
      </c>
      <c r="AI40" s="72" t="str">
        <f t="shared" si="1"/>
        <v>N</v>
      </c>
      <c r="AJ40" s="69"/>
      <c r="AK40" s="69"/>
      <c r="AL40" s="70"/>
      <c r="AM40" s="66"/>
      <c r="AN40" s="66"/>
      <c r="AO40" s="66"/>
      <c r="AP40" s="66"/>
      <c r="AQ40" s="66"/>
      <c r="AR40" s="72"/>
      <c r="AS40" s="72"/>
      <c r="AT40" s="72"/>
      <c r="AU40" s="72"/>
      <c r="AV40" s="72"/>
      <c r="AW40" s="72"/>
      <c r="AX40" s="66" t="s">
        <v>586</v>
      </c>
      <c r="AY40" s="66" t="s">
        <v>573</v>
      </c>
      <c r="AZ40" s="66" t="s">
        <v>723</v>
      </c>
      <c r="BA40" s="66" t="s">
        <v>669</v>
      </c>
      <c r="BB40" s="67"/>
      <c r="BC40" s="66"/>
      <c r="BD40" s="66" t="s">
        <v>448</v>
      </c>
      <c r="BE40" s="66"/>
      <c r="BF40" s="66"/>
      <c r="BG40" s="74"/>
      <c r="BH40" s="27"/>
      <c r="BI40" s="74"/>
      <c r="BJ40" s="74"/>
      <c r="BK40" s="74"/>
      <c r="BL40" s="74"/>
      <c r="BM40" s="27"/>
      <c r="BN40" s="27"/>
      <c r="BO40" s="27"/>
      <c r="BP40" s="27"/>
      <c r="BQ40" s="27"/>
    </row>
    <row r="41" spans="1:69" s="54" customFormat="1" ht="189">
      <c r="A41" s="66" t="str">
        <f t="shared" si="0"/>
        <v>신규</v>
      </c>
      <c r="B41" s="67" t="str">
        <f>IFERROR(VLOOKUP(O41,#REF!, 2, FALSE), "")</f>
        <v/>
      </c>
      <c r="C41" s="67" t="s">
        <v>442</v>
      </c>
      <c r="D41" s="67" t="s">
        <v>443</v>
      </c>
      <c r="E41" s="66" t="s">
        <v>762</v>
      </c>
      <c r="F41" s="67" t="s">
        <v>532</v>
      </c>
      <c r="G41" s="66" t="s">
        <v>653</v>
      </c>
      <c r="H41" s="66"/>
      <c r="I41" s="66" t="s">
        <v>492</v>
      </c>
      <c r="J41" s="68" t="s">
        <v>799</v>
      </c>
      <c r="K41" s="66" t="s">
        <v>533</v>
      </c>
      <c r="L41" s="69">
        <v>1</v>
      </c>
      <c r="M41" s="69">
        <v>1</v>
      </c>
      <c r="N41" s="70">
        <f>INDEX('(참고) 리스크 맵'!$J$26:$O$31,  L41+1, M41+1)</f>
        <v>1</v>
      </c>
      <c r="O41" s="68" t="s">
        <v>845</v>
      </c>
      <c r="P41" s="66" t="s">
        <v>677</v>
      </c>
      <c r="Q41" s="66" t="s">
        <v>923</v>
      </c>
      <c r="R41" s="66" t="s">
        <v>531</v>
      </c>
      <c r="S41" s="71"/>
      <c r="T41" s="71" t="s">
        <v>13</v>
      </c>
      <c r="U41" s="72"/>
      <c r="V41" s="71"/>
      <c r="W41" s="71"/>
      <c r="X41" s="71"/>
      <c r="Y41" s="71"/>
      <c r="Z41" s="71"/>
      <c r="AA41" s="72"/>
      <c r="AB41" s="73" t="s">
        <v>449</v>
      </c>
      <c r="AC41" s="27" t="s">
        <v>13</v>
      </c>
      <c r="AD41" s="72"/>
      <c r="AE41" s="72"/>
      <c r="AF41" s="73" t="s">
        <v>450</v>
      </c>
      <c r="AG41" s="73" t="s">
        <v>640</v>
      </c>
      <c r="AH41" s="73" t="s">
        <v>466</v>
      </c>
      <c r="AI41" s="72" t="str">
        <f t="shared" si="1"/>
        <v>N</v>
      </c>
      <c r="AJ41" s="69"/>
      <c r="AK41" s="69"/>
      <c r="AL41" s="70"/>
      <c r="AM41" s="66"/>
      <c r="AN41" s="66"/>
      <c r="AO41" s="66"/>
      <c r="AP41" s="66"/>
      <c r="AQ41" s="66"/>
      <c r="AR41" s="72"/>
      <c r="AS41" s="72"/>
      <c r="AT41" s="72"/>
      <c r="AU41" s="72"/>
      <c r="AV41" s="72"/>
      <c r="AW41" s="72"/>
      <c r="AX41" s="66" t="s">
        <v>575</v>
      </c>
      <c r="AY41" s="66" t="s">
        <v>574</v>
      </c>
      <c r="AZ41" s="66" t="s">
        <v>723</v>
      </c>
      <c r="BA41" s="66" t="s">
        <v>669</v>
      </c>
      <c r="BB41" s="67"/>
      <c r="BC41" s="66"/>
      <c r="BD41" s="66" t="s">
        <v>921</v>
      </c>
      <c r="BE41" s="66"/>
      <c r="BF41" s="66"/>
      <c r="BG41" s="74"/>
      <c r="BH41" s="27"/>
      <c r="BI41" s="74"/>
      <c r="BJ41" s="74"/>
      <c r="BK41" s="74"/>
      <c r="BL41" s="74"/>
      <c r="BM41" s="27"/>
      <c r="BN41" s="27"/>
      <c r="BO41" s="27"/>
      <c r="BP41" s="27"/>
      <c r="BQ41" s="27"/>
    </row>
    <row r="42" spans="1:69" s="54" customFormat="1" ht="189">
      <c r="A42" s="66" t="str">
        <f t="shared" si="0"/>
        <v>신규</v>
      </c>
      <c r="B42" s="67" t="str">
        <f>IFERROR(VLOOKUP(O42,#REF!, 2, FALSE), "")</f>
        <v/>
      </c>
      <c r="C42" s="67" t="s">
        <v>442</v>
      </c>
      <c r="D42" s="67" t="s">
        <v>443</v>
      </c>
      <c r="E42" s="66" t="s">
        <v>762</v>
      </c>
      <c r="F42" s="67" t="s">
        <v>532</v>
      </c>
      <c r="G42" s="66" t="s">
        <v>654</v>
      </c>
      <c r="H42" s="66"/>
      <c r="I42" s="66" t="s">
        <v>492</v>
      </c>
      <c r="J42" s="68" t="s">
        <v>800</v>
      </c>
      <c r="K42" s="66" t="s">
        <v>535</v>
      </c>
      <c r="L42" s="69">
        <v>1</v>
      </c>
      <c r="M42" s="69">
        <v>1</v>
      </c>
      <c r="N42" s="70">
        <f>INDEX('(참고) 리스크 맵'!$J$26:$O$31,  L42+1, M42+1)</f>
        <v>1</v>
      </c>
      <c r="O42" s="68" t="s">
        <v>846</v>
      </c>
      <c r="P42" s="66" t="s">
        <v>922</v>
      </c>
      <c r="Q42" s="66" t="s">
        <v>536</v>
      </c>
      <c r="R42" s="66" t="s">
        <v>531</v>
      </c>
      <c r="S42" s="71"/>
      <c r="T42" s="71" t="s">
        <v>13</v>
      </c>
      <c r="U42" s="72"/>
      <c r="V42" s="71"/>
      <c r="W42" s="71"/>
      <c r="X42" s="71"/>
      <c r="Y42" s="71"/>
      <c r="Z42" s="71"/>
      <c r="AA42" s="72"/>
      <c r="AB42" s="73" t="s">
        <v>449</v>
      </c>
      <c r="AC42" s="27" t="s">
        <v>13</v>
      </c>
      <c r="AD42" s="72"/>
      <c r="AE42" s="72"/>
      <c r="AF42" s="73" t="s">
        <v>450</v>
      </c>
      <c r="AG42" s="73" t="s">
        <v>640</v>
      </c>
      <c r="AH42" s="73" t="s">
        <v>466</v>
      </c>
      <c r="AI42" s="72" t="str">
        <f t="shared" si="1"/>
        <v>N</v>
      </c>
      <c r="AJ42" s="69"/>
      <c r="AK42" s="69"/>
      <c r="AL42" s="70"/>
      <c r="AM42" s="66"/>
      <c r="AN42" s="66"/>
      <c r="AO42" s="66"/>
      <c r="AP42" s="66"/>
      <c r="AQ42" s="66"/>
      <c r="AR42" s="72"/>
      <c r="AS42" s="72"/>
      <c r="AT42" s="72"/>
      <c r="AU42" s="72"/>
      <c r="AV42" s="72"/>
      <c r="AW42" s="72"/>
      <c r="AX42" s="66" t="s">
        <v>577</v>
      </c>
      <c r="AY42" s="66" t="s">
        <v>576</v>
      </c>
      <c r="AZ42" s="66" t="s">
        <v>723</v>
      </c>
      <c r="BA42" s="66" t="s">
        <v>669</v>
      </c>
      <c r="BB42" s="67"/>
      <c r="BC42" s="66"/>
      <c r="BD42" s="66" t="s">
        <v>448</v>
      </c>
      <c r="BE42" s="66"/>
      <c r="BF42" s="66"/>
      <c r="BG42" s="74"/>
      <c r="BH42" s="27"/>
      <c r="BI42" s="74"/>
      <c r="BJ42" s="74"/>
      <c r="BK42" s="74"/>
      <c r="BL42" s="74"/>
      <c r="BM42" s="27"/>
      <c r="BN42" s="27"/>
      <c r="BO42" s="27"/>
      <c r="BP42" s="27"/>
      <c r="BQ42" s="27"/>
    </row>
    <row r="43" spans="1:69" s="54" customFormat="1" ht="202.5">
      <c r="A43" s="66" t="str">
        <f t="shared" si="0"/>
        <v>신규</v>
      </c>
      <c r="B43" s="67" t="str">
        <f>IFERROR(VLOOKUP(O43,#REF!, 2, FALSE), "")</f>
        <v/>
      </c>
      <c r="C43" s="67" t="s">
        <v>442</v>
      </c>
      <c r="D43" s="67" t="s">
        <v>443</v>
      </c>
      <c r="E43" s="66" t="s">
        <v>763</v>
      </c>
      <c r="F43" s="67" t="s">
        <v>537</v>
      </c>
      <c r="G43" s="66" t="s">
        <v>875</v>
      </c>
      <c r="H43" s="66"/>
      <c r="I43" s="66" t="s">
        <v>904</v>
      </c>
      <c r="J43" s="68" t="s">
        <v>801</v>
      </c>
      <c r="K43" s="66" t="s">
        <v>876</v>
      </c>
      <c r="L43" s="69">
        <v>3</v>
      </c>
      <c r="M43" s="69">
        <v>3</v>
      </c>
      <c r="N43" s="70">
        <f>INDEX('(참고) 리스크 맵'!$J$26:$O$31,  L43+1, M43+1)</f>
        <v>3</v>
      </c>
      <c r="O43" s="68" t="s">
        <v>847</v>
      </c>
      <c r="P43" s="66" t="s">
        <v>881</v>
      </c>
      <c r="Q43" s="66" t="s">
        <v>656</v>
      </c>
      <c r="R43" s="66" t="s">
        <v>531</v>
      </c>
      <c r="S43" s="71"/>
      <c r="T43" s="71" t="s">
        <v>13</v>
      </c>
      <c r="U43" s="72"/>
      <c r="V43" s="71"/>
      <c r="W43" s="71"/>
      <c r="X43" s="71"/>
      <c r="Y43" s="71"/>
      <c r="Z43" s="71"/>
      <c r="AA43" s="72"/>
      <c r="AB43" s="73" t="s">
        <v>449</v>
      </c>
      <c r="AC43" s="27" t="s">
        <v>13</v>
      </c>
      <c r="AD43" s="72"/>
      <c r="AE43" s="72"/>
      <c r="AF43" s="73" t="s">
        <v>450</v>
      </c>
      <c r="AG43" s="73" t="s">
        <v>640</v>
      </c>
      <c r="AH43" s="73" t="s">
        <v>668</v>
      </c>
      <c r="AI43" s="72" t="str">
        <f t="shared" si="1"/>
        <v>Y</v>
      </c>
      <c r="AJ43" s="69"/>
      <c r="AK43" s="69"/>
      <c r="AL43" s="70"/>
      <c r="AM43" s="66"/>
      <c r="AN43" s="66"/>
      <c r="AO43" s="66"/>
      <c r="AP43" s="66"/>
      <c r="AQ43" s="66"/>
      <c r="AR43" s="72"/>
      <c r="AS43" s="72"/>
      <c r="AT43" s="72"/>
      <c r="AU43" s="72"/>
      <c r="AV43" s="72"/>
      <c r="AW43" s="72"/>
      <c r="AX43" s="66" t="s">
        <v>724</v>
      </c>
      <c r="AY43" s="66" t="s">
        <v>578</v>
      </c>
      <c r="AZ43" s="66" t="s">
        <v>581</v>
      </c>
      <c r="BA43" s="75" t="s">
        <v>610</v>
      </c>
      <c r="BB43" s="67"/>
      <c r="BC43" s="66"/>
      <c r="BD43" s="66" t="s">
        <v>448</v>
      </c>
      <c r="BE43" s="66"/>
      <c r="BF43" s="66"/>
      <c r="BG43" s="74"/>
      <c r="BH43" s="27"/>
      <c r="BI43" s="74"/>
      <c r="BJ43" s="74"/>
      <c r="BK43" s="74"/>
      <c r="BL43" s="74"/>
      <c r="BM43" s="27"/>
      <c r="BN43" s="27"/>
      <c r="BO43" s="27"/>
      <c r="BP43" s="27"/>
      <c r="BQ43" s="27"/>
    </row>
    <row r="44" spans="1:69" s="54" customFormat="1" ht="202.5">
      <c r="A44" s="66" t="str">
        <f t="shared" si="0"/>
        <v>신규</v>
      </c>
      <c r="B44" s="67" t="str">
        <f>IFERROR(VLOOKUP(O44,#REF!, 2, FALSE), "")</f>
        <v/>
      </c>
      <c r="C44" s="67" t="s">
        <v>442</v>
      </c>
      <c r="D44" s="67" t="s">
        <v>443</v>
      </c>
      <c r="E44" s="66" t="s">
        <v>763</v>
      </c>
      <c r="F44" s="67" t="s">
        <v>537</v>
      </c>
      <c r="G44" s="66" t="s">
        <v>655</v>
      </c>
      <c r="H44" s="66"/>
      <c r="I44" s="66" t="s">
        <v>904</v>
      </c>
      <c r="J44" s="68" t="s">
        <v>802</v>
      </c>
      <c r="K44" s="66" t="s">
        <v>877</v>
      </c>
      <c r="L44" s="69">
        <v>3</v>
      </c>
      <c r="M44" s="69">
        <v>3</v>
      </c>
      <c r="N44" s="70">
        <f>INDEX('(참고) 리스크 맵'!$J$26:$O$31,  L44+1, M44+1)</f>
        <v>3</v>
      </c>
      <c r="O44" s="68" t="s">
        <v>848</v>
      </c>
      <c r="P44" s="66" t="s">
        <v>882</v>
      </c>
      <c r="Q44" s="66" t="s">
        <v>890</v>
      </c>
      <c r="R44" s="66" t="s">
        <v>531</v>
      </c>
      <c r="S44" s="71"/>
      <c r="T44" s="71" t="s">
        <v>13</v>
      </c>
      <c r="U44" s="72"/>
      <c r="V44" s="71"/>
      <c r="W44" s="71"/>
      <c r="X44" s="71"/>
      <c r="Y44" s="71"/>
      <c r="Z44" s="71"/>
      <c r="AA44" s="72"/>
      <c r="AB44" s="73" t="s">
        <v>449</v>
      </c>
      <c r="AC44" s="27" t="s">
        <v>13</v>
      </c>
      <c r="AD44" s="72"/>
      <c r="AE44" s="72"/>
      <c r="AF44" s="73" t="s">
        <v>450</v>
      </c>
      <c r="AG44" s="73" t="s">
        <v>640</v>
      </c>
      <c r="AH44" s="73" t="s">
        <v>668</v>
      </c>
      <c r="AI44" s="72" t="str">
        <f t="shared" si="1"/>
        <v>Y</v>
      </c>
      <c r="AJ44" s="69"/>
      <c r="AK44" s="69"/>
      <c r="AL44" s="70"/>
      <c r="AM44" s="66"/>
      <c r="AN44" s="66"/>
      <c r="AO44" s="66"/>
      <c r="AP44" s="66"/>
      <c r="AQ44" s="66"/>
      <c r="AR44" s="72"/>
      <c r="AS44" s="72"/>
      <c r="AT44" s="72"/>
      <c r="AU44" s="72"/>
      <c r="AV44" s="72"/>
      <c r="AW44" s="72"/>
      <c r="AX44" s="66" t="s">
        <v>894</v>
      </c>
      <c r="AY44" s="66" t="s">
        <v>895</v>
      </c>
      <c r="AZ44" s="66" t="s">
        <v>581</v>
      </c>
      <c r="BA44" s="75" t="s">
        <v>610</v>
      </c>
      <c r="BB44" s="67"/>
      <c r="BC44" s="66"/>
      <c r="BD44" s="66" t="s">
        <v>448</v>
      </c>
      <c r="BE44" s="66"/>
      <c r="BF44" s="66"/>
      <c r="BG44" s="74"/>
      <c r="BH44" s="27"/>
      <c r="BI44" s="74"/>
      <c r="BJ44" s="74"/>
      <c r="BK44" s="74"/>
      <c r="BL44" s="74"/>
      <c r="BM44" s="27"/>
      <c r="BN44" s="27"/>
      <c r="BO44" s="27"/>
      <c r="BP44" s="27"/>
      <c r="BQ44" s="27"/>
    </row>
    <row r="45" spans="1:69" s="54" customFormat="1" ht="202.5">
      <c r="A45" s="66" t="str">
        <f t="shared" si="0"/>
        <v>신규</v>
      </c>
      <c r="B45" s="67" t="str">
        <f>IFERROR(VLOOKUP(O45,#REF!, 2, FALSE), "")</f>
        <v/>
      </c>
      <c r="C45" s="67" t="s">
        <v>442</v>
      </c>
      <c r="D45" s="67" t="s">
        <v>443</v>
      </c>
      <c r="E45" s="66" t="s">
        <v>763</v>
      </c>
      <c r="F45" s="67" t="s">
        <v>537</v>
      </c>
      <c r="G45" s="66" t="s">
        <v>655</v>
      </c>
      <c r="H45" s="66"/>
      <c r="I45" s="66" t="s">
        <v>904</v>
      </c>
      <c r="J45" s="68" t="s">
        <v>802</v>
      </c>
      <c r="K45" s="66" t="s">
        <v>877</v>
      </c>
      <c r="L45" s="69">
        <v>1</v>
      </c>
      <c r="M45" s="69">
        <v>1</v>
      </c>
      <c r="N45" s="70">
        <f>INDEX('(참고) 리스크 맵'!$J$26:$O$31,  L45+1, M45+1)</f>
        <v>1</v>
      </c>
      <c r="O45" s="68" t="s">
        <v>880</v>
      </c>
      <c r="P45" s="66" t="s">
        <v>883</v>
      </c>
      <c r="Q45" s="66" t="s">
        <v>893</v>
      </c>
      <c r="R45" s="66" t="s">
        <v>906</v>
      </c>
      <c r="S45" s="71"/>
      <c r="T45" s="71" t="s">
        <v>13</v>
      </c>
      <c r="U45" s="72"/>
      <c r="V45" s="71"/>
      <c r="W45" s="71"/>
      <c r="X45" s="71"/>
      <c r="Y45" s="71"/>
      <c r="Z45" s="71"/>
      <c r="AA45" s="72"/>
      <c r="AB45" s="73" t="s">
        <v>449</v>
      </c>
      <c r="AC45" s="27"/>
      <c r="AD45" s="72"/>
      <c r="AE45" s="72"/>
      <c r="AF45" s="73"/>
      <c r="AG45" s="73" t="s">
        <v>640</v>
      </c>
      <c r="AH45" s="73" t="s">
        <v>668</v>
      </c>
      <c r="AI45" s="72" t="str">
        <f t="shared" si="1"/>
        <v>N</v>
      </c>
      <c r="AJ45" s="69"/>
      <c r="AK45" s="69"/>
      <c r="AL45" s="70"/>
      <c r="AM45" s="66"/>
      <c r="AN45" s="66"/>
      <c r="AO45" s="66"/>
      <c r="AP45" s="66"/>
      <c r="AQ45" s="66"/>
      <c r="AR45" s="72"/>
      <c r="AS45" s="72"/>
      <c r="AT45" s="72"/>
      <c r="AU45" s="72"/>
      <c r="AV45" s="72"/>
      <c r="AW45" s="72"/>
      <c r="AX45" s="66" t="s">
        <v>897</v>
      </c>
      <c r="AY45" s="66" t="s">
        <v>896</v>
      </c>
      <c r="AZ45" s="66" t="s">
        <v>581</v>
      </c>
      <c r="BA45" s="75"/>
      <c r="BB45" s="67"/>
      <c r="BC45" s="66"/>
      <c r="BD45" s="66" t="s">
        <v>915</v>
      </c>
      <c r="BE45" s="66"/>
      <c r="BF45" s="66"/>
      <c r="BG45" s="74"/>
      <c r="BH45" s="27"/>
      <c r="BI45" s="74"/>
      <c r="BJ45" s="74"/>
      <c r="BK45" s="74"/>
      <c r="BL45" s="74"/>
      <c r="BM45" s="27"/>
      <c r="BN45" s="27"/>
      <c r="BO45" s="27"/>
      <c r="BP45" s="27"/>
      <c r="BQ45" s="27"/>
    </row>
    <row r="46" spans="1:69" s="54" customFormat="1" ht="202.5">
      <c r="A46" s="66" t="str">
        <f t="shared" si="0"/>
        <v>신규</v>
      </c>
      <c r="B46" s="67" t="str">
        <f>IFERROR(VLOOKUP(O46,#REF!, 2, FALSE), "")</f>
        <v/>
      </c>
      <c r="C46" s="67" t="s">
        <v>442</v>
      </c>
      <c r="D46" s="67" t="s">
        <v>443</v>
      </c>
      <c r="E46" s="66" t="s">
        <v>763</v>
      </c>
      <c r="F46" s="67" t="s">
        <v>537</v>
      </c>
      <c r="G46" s="66" t="s">
        <v>655</v>
      </c>
      <c r="H46" s="66"/>
      <c r="I46" s="66" t="s">
        <v>904</v>
      </c>
      <c r="J46" s="68" t="s">
        <v>803</v>
      </c>
      <c r="K46" s="66" t="s">
        <v>878</v>
      </c>
      <c r="L46" s="69">
        <v>1</v>
      </c>
      <c r="M46" s="69">
        <v>1</v>
      </c>
      <c r="N46" s="70">
        <f>INDEX('(참고) 리스크 맵'!$J$26:$O$31,  L46+1, M46+1)</f>
        <v>1</v>
      </c>
      <c r="O46" s="68" t="s">
        <v>849</v>
      </c>
      <c r="P46" s="66" t="s">
        <v>884</v>
      </c>
      <c r="Q46" s="66" t="s">
        <v>892</v>
      </c>
      <c r="R46" s="66" t="s">
        <v>531</v>
      </c>
      <c r="S46" s="71"/>
      <c r="T46" s="71" t="s">
        <v>13</v>
      </c>
      <c r="U46" s="72"/>
      <c r="V46" s="71"/>
      <c r="W46" s="71"/>
      <c r="X46" s="71"/>
      <c r="Y46" s="71"/>
      <c r="Z46" s="71"/>
      <c r="AA46" s="72"/>
      <c r="AB46" s="73" t="s">
        <v>449</v>
      </c>
      <c r="AC46" s="27" t="s">
        <v>13</v>
      </c>
      <c r="AD46" s="72"/>
      <c r="AE46" s="72"/>
      <c r="AF46" s="73" t="s">
        <v>450</v>
      </c>
      <c r="AG46" s="73" t="s">
        <v>640</v>
      </c>
      <c r="AH46" s="73" t="s">
        <v>668</v>
      </c>
      <c r="AI46" s="72" t="str">
        <f t="shared" si="1"/>
        <v>N</v>
      </c>
      <c r="AJ46" s="69"/>
      <c r="AK46" s="69"/>
      <c r="AL46" s="70"/>
      <c r="AM46" s="66"/>
      <c r="AN46" s="66"/>
      <c r="AO46" s="66"/>
      <c r="AP46" s="66"/>
      <c r="AQ46" s="66"/>
      <c r="AR46" s="72"/>
      <c r="AS46" s="72"/>
      <c r="AT46" s="72"/>
      <c r="AU46" s="72"/>
      <c r="AV46" s="72"/>
      <c r="AW46" s="72"/>
      <c r="AX46" s="66" t="s">
        <v>899</v>
      </c>
      <c r="AY46" s="66" t="s">
        <v>898</v>
      </c>
      <c r="AZ46" s="66" t="s">
        <v>581</v>
      </c>
      <c r="BA46" s="75" t="s">
        <v>610</v>
      </c>
      <c r="BB46" s="67"/>
      <c r="BC46" s="66"/>
      <c r="BD46" s="66" t="s">
        <v>448</v>
      </c>
      <c r="BE46" s="66"/>
      <c r="BF46" s="66"/>
      <c r="BG46" s="74"/>
      <c r="BH46" s="27"/>
      <c r="BI46" s="74"/>
      <c r="BJ46" s="74"/>
      <c r="BK46" s="74"/>
      <c r="BL46" s="74"/>
      <c r="BM46" s="27"/>
      <c r="BN46" s="27"/>
      <c r="BO46" s="27"/>
      <c r="BP46" s="27"/>
      <c r="BQ46" s="27"/>
    </row>
    <row r="47" spans="1:69" s="54" customFormat="1" ht="202.5">
      <c r="A47" s="66" t="str">
        <f t="shared" si="0"/>
        <v>신규</v>
      </c>
      <c r="B47" s="67" t="str">
        <f>IFERROR(VLOOKUP(O47,#REF!, 2, FALSE), "")</f>
        <v/>
      </c>
      <c r="C47" s="67" t="s">
        <v>442</v>
      </c>
      <c r="D47" s="67" t="s">
        <v>443</v>
      </c>
      <c r="E47" s="66" t="s">
        <v>763</v>
      </c>
      <c r="F47" s="67" t="s">
        <v>537</v>
      </c>
      <c r="G47" s="66" t="s">
        <v>655</v>
      </c>
      <c r="H47" s="66"/>
      <c r="I47" s="66" t="s">
        <v>904</v>
      </c>
      <c r="J47" s="68" t="s">
        <v>803</v>
      </c>
      <c r="K47" s="66" t="s">
        <v>878</v>
      </c>
      <c r="L47" s="69">
        <v>3</v>
      </c>
      <c r="M47" s="69">
        <v>3</v>
      </c>
      <c r="N47" s="70">
        <f>INDEX('(참고) 리스크 맵'!$J$26:$O$31,  L47+1, M47+1)</f>
        <v>3</v>
      </c>
      <c r="O47" s="68" t="s">
        <v>887</v>
      </c>
      <c r="P47" s="66" t="s">
        <v>885</v>
      </c>
      <c r="Q47" s="66" t="s">
        <v>538</v>
      </c>
      <c r="R47" s="66" t="s">
        <v>531</v>
      </c>
      <c r="S47" s="71"/>
      <c r="T47" s="71" t="s">
        <v>13</v>
      </c>
      <c r="U47" s="72"/>
      <c r="V47" s="71"/>
      <c r="W47" s="71"/>
      <c r="X47" s="71"/>
      <c r="Y47" s="71"/>
      <c r="Z47" s="71"/>
      <c r="AA47" s="72"/>
      <c r="AB47" s="73" t="s">
        <v>449</v>
      </c>
      <c r="AC47" s="27" t="s">
        <v>13</v>
      </c>
      <c r="AD47" s="72"/>
      <c r="AE47" s="72"/>
      <c r="AF47" s="73" t="s">
        <v>450</v>
      </c>
      <c r="AG47" s="73" t="s">
        <v>640</v>
      </c>
      <c r="AH47" s="73" t="s">
        <v>668</v>
      </c>
      <c r="AI47" s="72" t="str">
        <f t="shared" si="1"/>
        <v>Y</v>
      </c>
      <c r="AJ47" s="69"/>
      <c r="AK47" s="69"/>
      <c r="AL47" s="70"/>
      <c r="AM47" s="66"/>
      <c r="AN47" s="66"/>
      <c r="AO47" s="66"/>
      <c r="AP47" s="66"/>
      <c r="AQ47" s="66"/>
      <c r="AR47" s="72"/>
      <c r="AS47" s="72"/>
      <c r="AT47" s="72"/>
      <c r="AU47" s="72"/>
      <c r="AV47" s="72"/>
      <c r="AW47" s="72"/>
      <c r="AX47" s="66" t="s">
        <v>900</v>
      </c>
      <c r="AY47" s="66" t="s">
        <v>574</v>
      </c>
      <c r="AZ47" s="66" t="s">
        <v>581</v>
      </c>
      <c r="BA47" s="75" t="s">
        <v>610</v>
      </c>
      <c r="BB47" s="67"/>
      <c r="BC47" s="66"/>
      <c r="BD47" s="66" t="s">
        <v>448</v>
      </c>
      <c r="BE47" s="66"/>
      <c r="BF47" s="66"/>
      <c r="BG47" s="74"/>
      <c r="BH47" s="27"/>
      <c r="BI47" s="74"/>
      <c r="BJ47" s="74"/>
      <c r="BK47" s="74"/>
      <c r="BL47" s="74"/>
      <c r="BM47" s="27"/>
      <c r="BN47" s="27"/>
      <c r="BO47" s="27"/>
      <c r="BP47" s="27"/>
      <c r="BQ47" s="27"/>
    </row>
    <row r="48" spans="1:69" s="54" customFormat="1" ht="202.5">
      <c r="A48" s="66" t="str">
        <f t="shared" si="0"/>
        <v>신규</v>
      </c>
      <c r="B48" s="67" t="str">
        <f>IFERROR(VLOOKUP(O48,#REF!, 2, FALSE), "")</f>
        <v/>
      </c>
      <c r="C48" s="67" t="s">
        <v>442</v>
      </c>
      <c r="D48" s="67" t="s">
        <v>443</v>
      </c>
      <c r="E48" s="66" t="s">
        <v>763</v>
      </c>
      <c r="F48" s="67" t="s">
        <v>537</v>
      </c>
      <c r="G48" s="66" t="s">
        <v>655</v>
      </c>
      <c r="H48" s="66"/>
      <c r="I48" s="66" t="s">
        <v>904</v>
      </c>
      <c r="J48" s="68" t="s">
        <v>804</v>
      </c>
      <c r="K48" s="66" t="s">
        <v>905</v>
      </c>
      <c r="L48" s="69">
        <v>3</v>
      </c>
      <c r="M48" s="69">
        <v>3</v>
      </c>
      <c r="N48" s="70">
        <f>INDEX('(참고) 리스크 맵'!$J$26:$O$31,  L48+1, M48+1)</f>
        <v>3</v>
      </c>
      <c r="O48" s="68" t="s">
        <v>850</v>
      </c>
      <c r="P48" s="66" t="s">
        <v>886</v>
      </c>
      <c r="Q48" s="66" t="s">
        <v>891</v>
      </c>
      <c r="R48" s="66" t="s">
        <v>531</v>
      </c>
      <c r="S48" s="71"/>
      <c r="T48" s="71" t="s">
        <v>13</v>
      </c>
      <c r="U48" s="72"/>
      <c r="V48" s="71"/>
      <c r="W48" s="71"/>
      <c r="X48" s="71"/>
      <c r="Y48" s="71"/>
      <c r="Z48" s="71"/>
      <c r="AA48" s="72"/>
      <c r="AB48" s="73" t="s">
        <v>449</v>
      </c>
      <c r="AC48" s="27" t="s">
        <v>13</v>
      </c>
      <c r="AD48" s="72"/>
      <c r="AE48" s="72"/>
      <c r="AF48" s="73" t="s">
        <v>450</v>
      </c>
      <c r="AG48" s="73" t="s">
        <v>640</v>
      </c>
      <c r="AH48" s="73" t="s">
        <v>668</v>
      </c>
      <c r="AI48" s="72" t="str">
        <f t="shared" si="1"/>
        <v>Y</v>
      </c>
      <c r="AJ48" s="69"/>
      <c r="AK48" s="69"/>
      <c r="AL48" s="70"/>
      <c r="AM48" s="66"/>
      <c r="AN48" s="66"/>
      <c r="AO48" s="66"/>
      <c r="AP48" s="66"/>
      <c r="AQ48" s="66"/>
      <c r="AR48" s="72"/>
      <c r="AS48" s="72"/>
      <c r="AT48" s="72"/>
      <c r="AU48" s="72"/>
      <c r="AV48" s="72"/>
      <c r="AW48" s="72"/>
      <c r="AX48" s="66" t="s">
        <v>902</v>
      </c>
      <c r="AY48" s="66" t="s">
        <v>901</v>
      </c>
      <c r="AZ48" s="66" t="s">
        <v>581</v>
      </c>
      <c r="BA48" s="75" t="s">
        <v>610</v>
      </c>
      <c r="BB48" s="67"/>
      <c r="BC48" s="66"/>
      <c r="BD48" s="66" t="s">
        <v>448</v>
      </c>
      <c r="BE48" s="66"/>
      <c r="BF48" s="66"/>
      <c r="BG48" s="74"/>
      <c r="BH48" s="27"/>
      <c r="BI48" s="74"/>
      <c r="BJ48" s="74"/>
      <c r="BK48" s="74"/>
      <c r="BL48" s="74"/>
      <c r="BM48" s="27"/>
      <c r="BN48" s="27"/>
      <c r="BO48" s="27"/>
      <c r="BP48" s="27"/>
      <c r="BQ48" s="27"/>
    </row>
    <row r="49" spans="1:69" s="54" customFormat="1" ht="202.5">
      <c r="A49" s="66" t="str">
        <f t="shared" si="0"/>
        <v>신규</v>
      </c>
      <c r="B49" s="67" t="str">
        <f>IFERROR(VLOOKUP(O49,#REF!, 2, FALSE), "")</f>
        <v/>
      </c>
      <c r="C49" s="67" t="s">
        <v>442</v>
      </c>
      <c r="D49" s="67" t="s">
        <v>443</v>
      </c>
      <c r="E49" s="66" t="s">
        <v>763</v>
      </c>
      <c r="F49" s="67" t="s">
        <v>537</v>
      </c>
      <c r="G49" s="66" t="s">
        <v>655</v>
      </c>
      <c r="H49" s="66"/>
      <c r="I49" s="66" t="s">
        <v>904</v>
      </c>
      <c r="J49" s="68" t="s">
        <v>804</v>
      </c>
      <c r="K49" s="66" t="s">
        <v>879</v>
      </c>
      <c r="L49" s="69">
        <v>3</v>
      </c>
      <c r="M49" s="69">
        <v>3</v>
      </c>
      <c r="N49" s="70">
        <f>INDEX('(참고) 리스크 맵'!$J$26:$O$31,  L49+1, M49+1)</f>
        <v>3</v>
      </c>
      <c r="O49" s="68" t="s">
        <v>888</v>
      </c>
      <c r="P49" s="66" t="s">
        <v>539</v>
      </c>
      <c r="Q49" s="66" t="s">
        <v>657</v>
      </c>
      <c r="R49" s="66" t="s">
        <v>531</v>
      </c>
      <c r="S49" s="71"/>
      <c r="T49" s="71" t="s">
        <v>13</v>
      </c>
      <c r="U49" s="72"/>
      <c r="V49" s="71"/>
      <c r="W49" s="71"/>
      <c r="X49" s="71"/>
      <c r="Y49" s="71"/>
      <c r="Z49" s="71"/>
      <c r="AA49" s="72"/>
      <c r="AB49" s="73" t="s">
        <v>449</v>
      </c>
      <c r="AC49" s="27" t="s">
        <v>13</v>
      </c>
      <c r="AD49" s="72"/>
      <c r="AE49" s="72"/>
      <c r="AF49" s="73" t="s">
        <v>450</v>
      </c>
      <c r="AG49" s="73" t="s">
        <v>640</v>
      </c>
      <c r="AH49" s="73" t="s">
        <v>668</v>
      </c>
      <c r="AI49" s="72" t="str">
        <f t="shared" si="1"/>
        <v>Y</v>
      </c>
      <c r="AJ49" s="69"/>
      <c r="AK49" s="69"/>
      <c r="AL49" s="70"/>
      <c r="AM49" s="66"/>
      <c r="AN49" s="66"/>
      <c r="AO49" s="66"/>
      <c r="AP49" s="66"/>
      <c r="AQ49" s="66"/>
      <c r="AR49" s="72"/>
      <c r="AS49" s="72"/>
      <c r="AT49" s="72"/>
      <c r="AU49" s="72"/>
      <c r="AV49" s="72"/>
      <c r="AW49" s="72"/>
      <c r="AX49" s="66" t="s">
        <v>725</v>
      </c>
      <c r="AY49" s="66" t="s">
        <v>580</v>
      </c>
      <c r="AZ49" s="66" t="s">
        <v>581</v>
      </c>
      <c r="BA49" s="75" t="s">
        <v>610</v>
      </c>
      <c r="BB49" s="67"/>
      <c r="BC49" s="66"/>
      <c r="BD49" s="66" t="s">
        <v>448</v>
      </c>
      <c r="BE49" s="66"/>
      <c r="BF49" s="66"/>
      <c r="BG49" s="74"/>
      <c r="BH49" s="27"/>
      <c r="BI49" s="74"/>
      <c r="BJ49" s="74"/>
      <c r="BK49" s="74"/>
      <c r="BL49" s="74"/>
      <c r="BM49" s="27"/>
      <c r="BN49" s="27"/>
      <c r="BO49" s="27"/>
      <c r="BP49" s="27"/>
      <c r="BQ49" s="27"/>
    </row>
    <row r="50" spans="1:69" s="54" customFormat="1" ht="202.5">
      <c r="A50" s="66" t="str">
        <f t="shared" si="0"/>
        <v>신규</v>
      </c>
      <c r="B50" s="67" t="str">
        <f>IFERROR(VLOOKUP(O50,#REF!, 2, FALSE), "")</f>
        <v/>
      </c>
      <c r="C50" s="67" t="s">
        <v>442</v>
      </c>
      <c r="D50" s="67" t="s">
        <v>443</v>
      </c>
      <c r="E50" s="66" t="s">
        <v>763</v>
      </c>
      <c r="F50" s="67" t="s">
        <v>537</v>
      </c>
      <c r="G50" s="66" t="s">
        <v>655</v>
      </c>
      <c r="H50" s="66"/>
      <c r="I50" s="66" t="s">
        <v>904</v>
      </c>
      <c r="J50" s="68" t="s">
        <v>804</v>
      </c>
      <c r="K50" s="66" t="s">
        <v>879</v>
      </c>
      <c r="L50" s="69">
        <v>1</v>
      </c>
      <c r="M50" s="69">
        <v>1</v>
      </c>
      <c r="N50" s="70">
        <f>INDEX('(참고) 리스크 맵'!$J$26:$O$31,  L50+1, M50+1)</f>
        <v>1</v>
      </c>
      <c r="O50" s="68" t="s">
        <v>889</v>
      </c>
      <c r="P50" s="66" t="s">
        <v>540</v>
      </c>
      <c r="Q50" s="66" t="s">
        <v>658</v>
      </c>
      <c r="R50" s="66" t="s">
        <v>531</v>
      </c>
      <c r="S50" s="71"/>
      <c r="T50" s="71" t="s">
        <v>13</v>
      </c>
      <c r="U50" s="72"/>
      <c r="V50" s="71"/>
      <c r="W50" s="71"/>
      <c r="X50" s="71"/>
      <c r="Y50" s="71"/>
      <c r="Z50" s="71"/>
      <c r="AA50" s="72"/>
      <c r="AB50" s="73" t="s">
        <v>449</v>
      </c>
      <c r="AC50" s="27" t="s">
        <v>13</v>
      </c>
      <c r="AD50" s="72"/>
      <c r="AE50" s="72"/>
      <c r="AF50" s="73" t="s">
        <v>450</v>
      </c>
      <c r="AG50" s="73" t="s">
        <v>640</v>
      </c>
      <c r="AH50" s="73" t="s">
        <v>668</v>
      </c>
      <c r="AI50" s="72" t="str">
        <f t="shared" si="1"/>
        <v>N</v>
      </c>
      <c r="AJ50" s="69"/>
      <c r="AK50" s="69"/>
      <c r="AL50" s="70"/>
      <c r="AM50" s="66"/>
      <c r="AN50" s="66"/>
      <c r="AO50" s="66"/>
      <c r="AP50" s="66"/>
      <c r="AQ50" s="66"/>
      <c r="AR50" s="72"/>
      <c r="AS50" s="72"/>
      <c r="AT50" s="72"/>
      <c r="AU50" s="72"/>
      <c r="AV50" s="72"/>
      <c r="AW50" s="72"/>
      <c r="AX50" s="66" t="s">
        <v>903</v>
      </c>
      <c r="AY50" s="66" t="s">
        <v>582</v>
      </c>
      <c r="AZ50" s="66" t="s">
        <v>581</v>
      </c>
      <c r="BA50" s="75" t="s">
        <v>610</v>
      </c>
      <c r="BB50" s="67"/>
      <c r="BC50" s="66"/>
      <c r="BD50" s="66" t="s">
        <v>448</v>
      </c>
      <c r="BE50" s="66"/>
      <c r="BF50" s="66"/>
      <c r="BG50" s="74"/>
      <c r="BH50" s="27"/>
      <c r="BI50" s="74"/>
      <c r="BJ50" s="74"/>
      <c r="BK50" s="74"/>
      <c r="BL50" s="74"/>
      <c r="BM50" s="27"/>
      <c r="BN50" s="27"/>
      <c r="BO50" s="27"/>
      <c r="BP50" s="27"/>
      <c r="BQ50" s="27"/>
    </row>
    <row r="51" spans="1:69" s="54" customFormat="1" ht="135">
      <c r="A51" s="66" t="str">
        <f t="shared" si="0"/>
        <v>신규</v>
      </c>
      <c r="B51" s="67" t="str">
        <f>IFERROR(VLOOKUP(O51,#REF!, 2, FALSE), "")</f>
        <v/>
      </c>
      <c r="C51" s="67" t="s">
        <v>442</v>
      </c>
      <c r="D51" s="67" t="s">
        <v>443</v>
      </c>
      <c r="E51" s="66" t="s">
        <v>764</v>
      </c>
      <c r="F51" s="67" t="s">
        <v>541</v>
      </c>
      <c r="G51" s="66" t="s">
        <v>587</v>
      </c>
      <c r="H51" s="66"/>
      <c r="I51" s="66" t="s">
        <v>542</v>
      </c>
      <c r="J51" s="68" t="s">
        <v>805</v>
      </c>
      <c r="K51" s="66" t="s">
        <v>908</v>
      </c>
      <c r="L51" s="69">
        <v>3</v>
      </c>
      <c r="M51" s="69">
        <v>3</v>
      </c>
      <c r="N51" s="70">
        <f>INDEX('(참고) 리스크 맵'!$J$26:$O$31,  L51+1, M51+1)</f>
        <v>3</v>
      </c>
      <c r="O51" s="68" t="s">
        <v>851</v>
      </c>
      <c r="P51" s="66" t="s">
        <v>543</v>
      </c>
      <c r="Q51" s="66" t="s">
        <v>547</v>
      </c>
      <c r="R51" s="66" t="s">
        <v>531</v>
      </c>
      <c r="S51" s="71"/>
      <c r="T51" s="71" t="s">
        <v>13</v>
      </c>
      <c r="U51" s="72"/>
      <c r="V51" s="71"/>
      <c r="W51" s="71"/>
      <c r="X51" s="71"/>
      <c r="Y51" s="71"/>
      <c r="Z51" s="71"/>
      <c r="AA51" s="72"/>
      <c r="AB51" s="73" t="s">
        <v>449</v>
      </c>
      <c r="AC51" s="27" t="s">
        <v>13</v>
      </c>
      <c r="AD51" s="72"/>
      <c r="AE51" s="72"/>
      <c r="AF51" s="73" t="s">
        <v>450</v>
      </c>
      <c r="AG51" s="73" t="s">
        <v>640</v>
      </c>
      <c r="AH51" s="73" t="s">
        <v>466</v>
      </c>
      <c r="AI51" s="72" t="str">
        <f t="shared" si="1"/>
        <v>Y</v>
      </c>
      <c r="AJ51" s="69"/>
      <c r="AK51" s="69"/>
      <c r="AL51" s="70"/>
      <c r="AM51" s="66"/>
      <c r="AN51" s="66"/>
      <c r="AO51" s="66"/>
      <c r="AP51" s="66"/>
      <c r="AQ51" s="66"/>
      <c r="AR51" s="72"/>
      <c r="AS51" s="72"/>
      <c r="AT51" s="72"/>
      <c r="AU51" s="72"/>
      <c r="AV51" s="72"/>
      <c r="AW51" s="72"/>
      <c r="AX51" s="66" t="s">
        <v>726</v>
      </c>
      <c r="AY51" s="66" t="s">
        <v>583</v>
      </c>
      <c r="AZ51" s="66" t="s">
        <v>920</v>
      </c>
      <c r="BA51" s="75" t="s">
        <v>610</v>
      </c>
      <c r="BB51" s="67"/>
      <c r="BC51" s="66"/>
      <c r="BD51" s="66" t="s">
        <v>448</v>
      </c>
      <c r="BE51" s="66"/>
      <c r="BF51" s="66"/>
      <c r="BG51" s="74"/>
      <c r="BH51" s="27"/>
      <c r="BI51" s="74"/>
      <c r="BJ51" s="74"/>
      <c r="BK51" s="74"/>
      <c r="BL51" s="74"/>
      <c r="BM51" s="27"/>
      <c r="BN51" s="27"/>
      <c r="BO51" s="27"/>
      <c r="BP51" s="27"/>
      <c r="BQ51" s="27"/>
    </row>
    <row r="52" spans="1:69" s="54" customFormat="1" ht="135">
      <c r="A52" s="66" t="str">
        <f t="shared" si="0"/>
        <v>신규</v>
      </c>
      <c r="B52" s="67" t="str">
        <f>IFERROR(VLOOKUP(O52,#REF!, 2, FALSE), "")</f>
        <v/>
      </c>
      <c r="C52" s="67" t="s">
        <v>442</v>
      </c>
      <c r="D52" s="67" t="s">
        <v>443</v>
      </c>
      <c r="E52" s="66" t="s">
        <v>764</v>
      </c>
      <c r="F52" s="67" t="s">
        <v>541</v>
      </c>
      <c r="G52" s="66" t="s">
        <v>588</v>
      </c>
      <c r="H52" s="66"/>
      <c r="I52" s="66" t="s">
        <v>544</v>
      </c>
      <c r="J52" s="68" t="s">
        <v>806</v>
      </c>
      <c r="K52" s="66" t="s">
        <v>545</v>
      </c>
      <c r="L52" s="69">
        <v>1</v>
      </c>
      <c r="M52" s="69">
        <v>1</v>
      </c>
      <c r="N52" s="70">
        <f>INDEX('(참고) 리스크 맵'!$J$26:$O$31,  L52+1, M52+1)</f>
        <v>1</v>
      </c>
      <c r="O52" s="68" t="s">
        <v>852</v>
      </c>
      <c r="P52" s="66" t="s">
        <v>546</v>
      </c>
      <c r="Q52" s="66" t="s">
        <v>589</v>
      </c>
      <c r="R52" s="66" t="s">
        <v>531</v>
      </c>
      <c r="S52" s="71"/>
      <c r="T52" s="71" t="s">
        <v>13</v>
      </c>
      <c r="U52" s="72"/>
      <c r="V52" s="71"/>
      <c r="W52" s="71"/>
      <c r="X52" s="71"/>
      <c r="Y52" s="71"/>
      <c r="Z52" s="71"/>
      <c r="AA52" s="72"/>
      <c r="AB52" s="73" t="s">
        <v>449</v>
      </c>
      <c r="AC52" s="27" t="s">
        <v>13</v>
      </c>
      <c r="AD52" s="72"/>
      <c r="AE52" s="72"/>
      <c r="AF52" s="73" t="s">
        <v>450</v>
      </c>
      <c r="AG52" s="73" t="s">
        <v>640</v>
      </c>
      <c r="AH52" s="73" t="s">
        <v>466</v>
      </c>
      <c r="AI52" s="72" t="str">
        <f t="shared" si="1"/>
        <v>N</v>
      </c>
      <c r="AJ52" s="69"/>
      <c r="AK52" s="69"/>
      <c r="AL52" s="70"/>
      <c r="AM52" s="66"/>
      <c r="AN52" s="66"/>
      <c r="AO52" s="66"/>
      <c r="AP52" s="66"/>
      <c r="AQ52" s="66"/>
      <c r="AR52" s="72"/>
      <c r="AS52" s="72"/>
      <c r="AT52" s="72"/>
      <c r="AU52" s="72"/>
      <c r="AV52" s="72"/>
      <c r="AW52" s="72"/>
      <c r="AX52" s="66" t="s">
        <v>727</v>
      </c>
      <c r="AY52" s="66" t="s">
        <v>584</v>
      </c>
      <c r="AZ52" s="66" t="s">
        <v>919</v>
      </c>
      <c r="BA52" s="75" t="s">
        <v>610</v>
      </c>
      <c r="BB52" s="67"/>
      <c r="BC52" s="66"/>
      <c r="BD52" s="66" t="s">
        <v>448</v>
      </c>
      <c r="BE52" s="66"/>
      <c r="BF52" s="66"/>
      <c r="BG52" s="74"/>
      <c r="BH52" s="27"/>
      <c r="BI52" s="74"/>
      <c r="BJ52" s="74"/>
      <c r="BK52" s="74"/>
      <c r="BL52" s="74"/>
      <c r="BM52" s="27"/>
      <c r="BN52" s="27"/>
      <c r="BO52" s="27"/>
      <c r="BP52" s="27"/>
      <c r="BQ52" s="27"/>
    </row>
    <row r="53" spans="1:69" s="54" customFormat="1" ht="162">
      <c r="A53" s="66" t="str">
        <f t="shared" si="0"/>
        <v>신규</v>
      </c>
      <c r="B53" s="67" t="str">
        <f>IFERROR(VLOOKUP(O53,#REF!, 2, FALSE), "")</f>
        <v/>
      </c>
      <c r="C53" s="67" t="s">
        <v>442</v>
      </c>
      <c r="D53" s="67" t="s">
        <v>443</v>
      </c>
      <c r="E53" s="66" t="s">
        <v>764</v>
      </c>
      <c r="F53" s="67" t="s">
        <v>541</v>
      </c>
      <c r="G53" s="66" t="s">
        <v>587</v>
      </c>
      <c r="H53" s="66"/>
      <c r="I53" s="66" t="s">
        <v>542</v>
      </c>
      <c r="J53" s="68" t="s">
        <v>807</v>
      </c>
      <c r="K53" s="66" t="s">
        <v>909</v>
      </c>
      <c r="L53" s="69">
        <v>3</v>
      </c>
      <c r="M53" s="69">
        <v>3</v>
      </c>
      <c r="N53" s="70">
        <f>INDEX('(참고) 리스크 맵'!$J$26:$O$31,  L53+1, M53+1)</f>
        <v>3</v>
      </c>
      <c r="O53" s="68" t="s">
        <v>853</v>
      </c>
      <c r="P53" s="66" t="s">
        <v>555</v>
      </c>
      <c r="Q53" s="66" t="s">
        <v>556</v>
      </c>
      <c r="R53" s="66" t="s">
        <v>465</v>
      </c>
      <c r="S53" s="71"/>
      <c r="T53" s="71"/>
      <c r="U53" s="71" t="s">
        <v>13</v>
      </c>
      <c r="V53" s="71"/>
      <c r="W53" s="71"/>
      <c r="X53" s="71"/>
      <c r="Y53" s="71"/>
      <c r="Z53" s="71"/>
      <c r="AA53" s="72"/>
      <c r="AB53" s="73" t="s">
        <v>449</v>
      </c>
      <c r="AC53" s="27" t="s">
        <v>13</v>
      </c>
      <c r="AD53" s="72"/>
      <c r="AE53" s="72"/>
      <c r="AF53" s="73" t="s">
        <v>450</v>
      </c>
      <c r="AG53" s="73" t="s">
        <v>640</v>
      </c>
      <c r="AH53" s="73" t="s">
        <v>466</v>
      </c>
      <c r="AI53" s="72" t="str">
        <f t="shared" si="1"/>
        <v>Y</v>
      </c>
      <c r="AJ53" s="69"/>
      <c r="AK53" s="69"/>
      <c r="AL53" s="70"/>
      <c r="AM53" s="66"/>
      <c r="AN53" s="66"/>
      <c r="AO53" s="66"/>
      <c r="AP53" s="66"/>
      <c r="AQ53" s="66"/>
      <c r="AR53" s="72"/>
      <c r="AS53" s="72"/>
      <c r="AT53" s="72"/>
      <c r="AU53" s="72"/>
      <c r="AV53" s="72"/>
      <c r="AW53" s="72"/>
      <c r="AX53" s="66" t="s">
        <v>590</v>
      </c>
      <c r="AY53" s="66" t="s">
        <v>678</v>
      </c>
      <c r="AZ53" s="66" t="s">
        <v>918</v>
      </c>
      <c r="BA53" s="66">
        <v>1</v>
      </c>
      <c r="BB53" s="67"/>
      <c r="BC53" s="66"/>
      <c r="BD53" s="66" t="s">
        <v>448</v>
      </c>
      <c r="BE53" s="66"/>
      <c r="BF53" s="66"/>
      <c r="BG53" s="74"/>
      <c r="BH53" s="27"/>
      <c r="BI53" s="74"/>
      <c r="BJ53" s="74"/>
      <c r="BK53" s="74"/>
      <c r="BL53" s="74"/>
      <c r="BM53" s="27"/>
      <c r="BN53" s="27"/>
      <c r="BO53" s="27"/>
      <c r="BP53" s="27"/>
      <c r="BQ53" s="27"/>
    </row>
    <row r="54" spans="1:69" s="54" customFormat="1" ht="135">
      <c r="A54" s="66" t="str">
        <f t="shared" si="0"/>
        <v>신규</v>
      </c>
      <c r="B54" s="67" t="str">
        <f>IFERROR(VLOOKUP(O54,#REF!, 2, FALSE), "")</f>
        <v/>
      </c>
      <c r="C54" s="67" t="s">
        <v>442</v>
      </c>
      <c r="D54" s="67" t="s">
        <v>443</v>
      </c>
      <c r="E54" s="66" t="s">
        <v>765</v>
      </c>
      <c r="F54" s="67" t="s">
        <v>548</v>
      </c>
      <c r="G54" s="66" t="s">
        <v>659</v>
      </c>
      <c r="H54" s="66"/>
      <c r="I54" s="66" t="s">
        <v>542</v>
      </c>
      <c r="J54" s="68" t="s">
        <v>808</v>
      </c>
      <c r="K54" s="66" t="s">
        <v>549</v>
      </c>
      <c r="L54" s="69">
        <v>1</v>
      </c>
      <c r="M54" s="69">
        <v>1</v>
      </c>
      <c r="N54" s="70">
        <f>INDEX('(참고) 리스크 맵'!$J$26:$O$31,  L54+1, M54+1)</f>
        <v>1</v>
      </c>
      <c r="O54" s="68" t="s">
        <v>854</v>
      </c>
      <c r="P54" s="66" t="s">
        <v>550</v>
      </c>
      <c r="Q54" s="66" t="s">
        <v>551</v>
      </c>
      <c r="R54" s="66" t="s">
        <v>531</v>
      </c>
      <c r="S54" s="71"/>
      <c r="T54" s="71" t="s">
        <v>13</v>
      </c>
      <c r="U54" s="72"/>
      <c r="V54" s="71"/>
      <c r="W54" s="71"/>
      <c r="X54" s="71"/>
      <c r="Y54" s="71"/>
      <c r="Z54" s="71"/>
      <c r="AA54" s="72"/>
      <c r="AB54" s="73" t="s">
        <v>449</v>
      </c>
      <c r="AC54" s="27" t="s">
        <v>13</v>
      </c>
      <c r="AD54" s="72"/>
      <c r="AE54" s="72"/>
      <c r="AF54" s="73" t="s">
        <v>450</v>
      </c>
      <c r="AG54" s="73" t="s">
        <v>640</v>
      </c>
      <c r="AH54" s="73" t="s">
        <v>466</v>
      </c>
      <c r="AI54" s="72" t="str">
        <f t="shared" si="1"/>
        <v>N</v>
      </c>
      <c r="AJ54" s="69"/>
      <c r="AK54" s="69"/>
      <c r="AL54" s="70"/>
      <c r="AM54" s="66"/>
      <c r="AN54" s="66"/>
      <c r="AO54" s="66"/>
      <c r="AP54" s="66"/>
      <c r="AQ54" s="66"/>
      <c r="AR54" s="72"/>
      <c r="AS54" s="72"/>
      <c r="AT54" s="72"/>
      <c r="AU54" s="72"/>
      <c r="AV54" s="72"/>
      <c r="AW54" s="72"/>
      <c r="AX54" s="66" t="s">
        <v>872</v>
      </c>
      <c r="AY54" s="66" t="s">
        <v>591</v>
      </c>
      <c r="AZ54" s="66" t="s">
        <v>917</v>
      </c>
      <c r="BA54" s="75" t="s">
        <v>610</v>
      </c>
      <c r="BB54" s="67"/>
      <c r="BC54" s="66"/>
      <c r="BD54" s="66" t="s">
        <v>448</v>
      </c>
      <c r="BE54" s="66"/>
      <c r="BF54" s="66"/>
      <c r="BG54" s="74"/>
      <c r="BH54" s="27"/>
      <c r="BI54" s="74"/>
      <c r="BJ54" s="74"/>
      <c r="BK54" s="74"/>
      <c r="BL54" s="74"/>
      <c r="BM54" s="27"/>
      <c r="BN54" s="27"/>
      <c r="BO54" s="27"/>
      <c r="BP54" s="27"/>
      <c r="BQ54" s="27"/>
    </row>
    <row r="55" spans="1:69" s="54" customFormat="1" ht="135">
      <c r="A55" s="66" t="str">
        <f t="shared" si="0"/>
        <v>신규</v>
      </c>
      <c r="B55" s="67" t="str">
        <f>IFERROR(VLOOKUP(O55,#REF!, 2, FALSE), "")</f>
        <v/>
      </c>
      <c r="C55" s="67" t="s">
        <v>442</v>
      </c>
      <c r="D55" s="67" t="s">
        <v>443</v>
      </c>
      <c r="E55" s="66" t="s">
        <v>765</v>
      </c>
      <c r="F55" s="67" t="s">
        <v>548</v>
      </c>
      <c r="G55" s="66" t="s">
        <v>659</v>
      </c>
      <c r="H55" s="66"/>
      <c r="I55" s="66" t="s">
        <v>542</v>
      </c>
      <c r="J55" s="68" t="s">
        <v>808</v>
      </c>
      <c r="K55" s="66" t="s">
        <v>549</v>
      </c>
      <c r="L55" s="69">
        <v>3</v>
      </c>
      <c r="M55" s="69">
        <v>3</v>
      </c>
      <c r="N55" s="70">
        <f>INDEX('(참고) 리스크 맵'!$J$26:$O$31,  L55+1, M55+1)</f>
        <v>3</v>
      </c>
      <c r="O55" s="68" t="s">
        <v>855</v>
      </c>
      <c r="P55" s="66" t="s">
        <v>660</v>
      </c>
      <c r="Q55" s="66" t="s">
        <v>552</v>
      </c>
      <c r="R55" s="66" t="s">
        <v>531</v>
      </c>
      <c r="S55" s="71"/>
      <c r="T55" s="71" t="s">
        <v>13</v>
      </c>
      <c r="U55" s="72"/>
      <c r="V55" s="71"/>
      <c r="W55" s="71"/>
      <c r="X55" s="71"/>
      <c r="Y55" s="71"/>
      <c r="Z55" s="71"/>
      <c r="AA55" s="72"/>
      <c r="AB55" s="73" t="s">
        <v>449</v>
      </c>
      <c r="AC55" s="27" t="s">
        <v>13</v>
      </c>
      <c r="AD55" s="72"/>
      <c r="AE55" s="72"/>
      <c r="AF55" s="73" t="s">
        <v>450</v>
      </c>
      <c r="AG55" s="73" t="s">
        <v>640</v>
      </c>
      <c r="AH55" s="73" t="s">
        <v>466</v>
      </c>
      <c r="AI55" s="72" t="str">
        <f t="shared" si="1"/>
        <v>Y</v>
      </c>
      <c r="AJ55" s="69"/>
      <c r="AK55" s="69"/>
      <c r="AL55" s="70"/>
      <c r="AM55" s="66"/>
      <c r="AN55" s="66"/>
      <c r="AO55" s="66"/>
      <c r="AP55" s="66"/>
      <c r="AQ55" s="66"/>
      <c r="AR55" s="72"/>
      <c r="AS55" s="72"/>
      <c r="AT55" s="72"/>
      <c r="AU55" s="72"/>
      <c r="AV55" s="72"/>
      <c r="AW55" s="72"/>
      <c r="AX55" s="66" t="s">
        <v>873</v>
      </c>
      <c r="AY55" s="66" t="s">
        <v>592</v>
      </c>
      <c r="AZ55" s="66" t="s">
        <v>917</v>
      </c>
      <c r="BA55" s="75" t="s">
        <v>610</v>
      </c>
      <c r="BB55" s="67"/>
      <c r="BC55" s="66"/>
      <c r="BD55" s="66" t="s">
        <v>448</v>
      </c>
      <c r="BE55" s="66"/>
      <c r="BF55" s="66"/>
      <c r="BG55" s="74"/>
      <c r="BH55" s="27"/>
      <c r="BI55" s="74"/>
      <c r="BJ55" s="74"/>
      <c r="BK55" s="74"/>
      <c r="BL55" s="74"/>
      <c r="BM55" s="27"/>
      <c r="BN55" s="27"/>
      <c r="BO55" s="27"/>
      <c r="BP55" s="27"/>
      <c r="BQ55" s="27"/>
    </row>
  </sheetData>
  <autoFilter ref="A3:BV55" xr:uid="{00000000-0009-0000-0000-000000000000}"/>
  <mergeCells count="24">
    <mergeCell ref="BG2:BI2"/>
    <mergeCell ref="BJ2:BM2"/>
    <mergeCell ref="AX1:BM1"/>
    <mergeCell ref="BB2:BF2"/>
    <mergeCell ref="BN1:BO1"/>
    <mergeCell ref="AX2:AZ2"/>
    <mergeCell ref="BN2:BO2"/>
    <mergeCell ref="A2:B2"/>
    <mergeCell ref="A1:B1"/>
    <mergeCell ref="AM2:AN2"/>
    <mergeCell ref="AJ1:AN1"/>
    <mergeCell ref="L2:N2"/>
    <mergeCell ref="J1:N1"/>
    <mergeCell ref="J2:K2"/>
    <mergeCell ref="C2:F2"/>
    <mergeCell ref="G2:H2"/>
    <mergeCell ref="C1:I1"/>
    <mergeCell ref="O2:Q2"/>
    <mergeCell ref="AC2:AE2"/>
    <mergeCell ref="AO2:AP2"/>
    <mergeCell ref="AR2:AW2"/>
    <mergeCell ref="AG2:AH2"/>
    <mergeCell ref="AJ2:AL2"/>
    <mergeCell ref="S2:AB2"/>
  </mergeCells>
  <phoneticPr fontId="2" type="noConversion"/>
  <conditionalFormatting sqref="AR3:AW3">
    <cfRule type="containsBlanks" dxfId="0" priority="1">
      <formula>LEN(TRIM(AR3))=0</formula>
    </cfRule>
  </conditionalFormatting>
  <dataValidations count="1">
    <dataValidation type="list" allowBlank="1" showInputMessage="1" showErrorMessage="1" sqref="A4:A55" xr:uid="{00000000-0002-0000-0000-000000000000}">
      <formula1>"신규,유지,수정,삭제"</formula1>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'http://collab.ktng.com/Users/skim48/Desktop/(18.01)대우조선해양/61.RCM/[DSME_내부통제 평가항목_2017_KSH 작성중_v0.92.xlsx](참고)감사위원회 Comm.'!#REF!</xm:f>
          </x14:formula1>
          <xm:sqref>BP4:BP55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E7" sqref="E7"/>
    </sheetView>
  </sheetViews>
  <sheetFormatPr defaultRowHeight="16.5"/>
  <cols>
    <col min="1" max="1" width="10.125" bestFit="1" customWidth="1"/>
  </cols>
  <sheetData>
    <row r="1" spans="1:4">
      <c r="A1" s="109" t="s">
        <v>596</v>
      </c>
      <c r="B1" s="109" t="s">
        <v>604</v>
      </c>
      <c r="C1" s="109" t="s">
        <v>593</v>
      </c>
      <c r="D1" s="109"/>
    </row>
    <row r="2" spans="1:4">
      <c r="A2" s="109"/>
      <c r="B2" s="109"/>
      <c r="C2" s="26" t="s">
        <v>594</v>
      </c>
      <c r="D2" s="26" t="s">
        <v>595</v>
      </c>
    </row>
    <row r="3" spans="1:4">
      <c r="A3" s="26" t="s">
        <v>597</v>
      </c>
      <c r="B3" s="43">
        <v>1</v>
      </c>
      <c r="C3" s="79">
        <v>1</v>
      </c>
      <c r="D3" s="79">
        <v>1</v>
      </c>
    </row>
    <row r="4" spans="1:4">
      <c r="A4" s="26" t="s">
        <v>598</v>
      </c>
      <c r="B4" s="43" t="s">
        <v>605</v>
      </c>
      <c r="C4" s="79" t="s">
        <v>603</v>
      </c>
      <c r="D4" s="79" t="s">
        <v>603</v>
      </c>
    </row>
    <row r="5" spans="1:4">
      <c r="A5" s="26" t="s">
        <v>599</v>
      </c>
      <c r="B5" s="43" t="s">
        <v>606</v>
      </c>
      <c r="C5" s="79">
        <v>2</v>
      </c>
      <c r="D5" s="79">
        <v>3</v>
      </c>
    </row>
    <row r="6" spans="1:4">
      <c r="A6" s="26" t="s">
        <v>600</v>
      </c>
      <c r="B6" s="43" t="s">
        <v>607</v>
      </c>
      <c r="C6" s="79">
        <v>5</v>
      </c>
      <c r="D6" s="79">
        <v>8</v>
      </c>
    </row>
    <row r="7" spans="1:4">
      <c r="A7" s="26" t="s">
        <v>601</v>
      </c>
      <c r="B7" s="43" t="s">
        <v>608</v>
      </c>
      <c r="C7" s="79">
        <v>15</v>
      </c>
      <c r="D7" s="79">
        <v>25</v>
      </c>
    </row>
    <row r="8" spans="1:4">
      <c r="A8" s="26" t="s">
        <v>602</v>
      </c>
      <c r="B8" s="43" t="s">
        <v>609</v>
      </c>
      <c r="C8" s="79">
        <v>25</v>
      </c>
      <c r="D8" s="79">
        <v>40</v>
      </c>
    </row>
  </sheetData>
  <mergeCells count="3">
    <mergeCell ref="C1:D1"/>
    <mergeCell ref="A1:A2"/>
    <mergeCell ref="B1:B2"/>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9:O64"/>
  <sheetViews>
    <sheetView showGridLines="0" topLeftCell="A7" zoomScaleNormal="100" workbookViewId="0">
      <selection activeCell="F30" sqref="F30"/>
    </sheetView>
  </sheetViews>
  <sheetFormatPr defaultRowHeight="16.5"/>
  <cols>
    <col min="4" max="4" width="72.25" customWidth="1"/>
    <col min="5" max="5" width="26.5" customWidth="1"/>
    <col min="7" max="7" width="15" customWidth="1"/>
  </cols>
  <sheetData>
    <row r="19" spans="9:15">
      <c r="J19" s="1" t="s">
        <v>9</v>
      </c>
    </row>
    <row r="24" spans="9:15" ht="17.25" thickBot="1"/>
    <row r="25" spans="9:15" ht="18" thickTop="1" thickBot="1">
      <c r="I25" s="80" t="s">
        <v>10</v>
      </c>
      <c r="J25" s="81"/>
      <c r="K25" s="110" t="s">
        <v>11</v>
      </c>
      <c r="L25" s="111"/>
      <c r="M25" s="111"/>
      <c r="N25" s="111"/>
      <c r="O25" s="112"/>
    </row>
    <row r="26" spans="9:15" ht="18" thickTop="1" thickBot="1">
      <c r="I26" s="82"/>
      <c r="J26" s="83"/>
      <c r="K26" s="2">
        <v>1</v>
      </c>
      <c r="L26" s="3">
        <v>2</v>
      </c>
      <c r="M26" s="4">
        <v>3</v>
      </c>
      <c r="N26" s="5">
        <v>4</v>
      </c>
      <c r="O26" s="6">
        <v>5</v>
      </c>
    </row>
    <row r="27" spans="9:15" ht="18" thickTop="1" thickBot="1">
      <c r="I27" s="7" t="s">
        <v>12</v>
      </c>
      <c r="J27" s="2">
        <v>1</v>
      </c>
      <c r="K27" s="8">
        <v>1</v>
      </c>
      <c r="L27" s="8">
        <v>1</v>
      </c>
      <c r="M27" s="9">
        <v>2</v>
      </c>
      <c r="N27" s="9">
        <v>2</v>
      </c>
      <c r="O27" s="10">
        <v>3</v>
      </c>
    </row>
    <row r="28" spans="9:15" ht="18" thickTop="1" thickBot="1">
      <c r="I28" s="11"/>
      <c r="J28" s="3">
        <v>2</v>
      </c>
      <c r="K28" s="8">
        <v>1</v>
      </c>
      <c r="L28" s="9">
        <v>2</v>
      </c>
      <c r="M28" s="10">
        <v>3</v>
      </c>
      <c r="N28" s="10">
        <v>3</v>
      </c>
      <c r="O28" s="12">
        <v>4</v>
      </c>
    </row>
    <row r="29" spans="9:15" ht="18" thickTop="1" thickBot="1">
      <c r="I29" s="13"/>
      <c r="J29" s="4">
        <v>3</v>
      </c>
      <c r="K29" s="9">
        <v>2</v>
      </c>
      <c r="L29" s="10">
        <v>3</v>
      </c>
      <c r="M29" s="10">
        <v>3</v>
      </c>
      <c r="N29" s="12">
        <v>4</v>
      </c>
      <c r="O29" s="12">
        <v>4</v>
      </c>
    </row>
    <row r="30" spans="9:15" ht="18" thickTop="1" thickBot="1">
      <c r="I30" s="13"/>
      <c r="J30" s="5">
        <v>4</v>
      </c>
      <c r="K30" s="9">
        <v>2</v>
      </c>
      <c r="L30" s="10">
        <v>3</v>
      </c>
      <c r="M30" s="10">
        <v>3</v>
      </c>
      <c r="N30" s="12">
        <v>4</v>
      </c>
      <c r="O30" s="14">
        <v>5</v>
      </c>
    </row>
    <row r="31" spans="9:15" ht="18" thickTop="1" thickBot="1">
      <c r="I31" s="15"/>
      <c r="J31" s="6">
        <v>5</v>
      </c>
      <c r="K31" s="10">
        <v>3</v>
      </c>
      <c r="L31" s="10">
        <v>3</v>
      </c>
      <c r="M31" s="12">
        <v>4</v>
      </c>
      <c r="N31" s="14">
        <v>5</v>
      </c>
      <c r="O31" s="14">
        <v>5</v>
      </c>
    </row>
    <row r="32" spans="9:15" ht="17.25" thickTop="1"/>
    <row r="42" spans="2:5" ht="17.25" thickBot="1">
      <c r="B42" t="s">
        <v>394</v>
      </c>
    </row>
    <row r="43" spans="2:5" ht="17.25" thickBot="1">
      <c r="B43" s="34" t="s">
        <v>368</v>
      </c>
      <c r="C43" s="34" t="s">
        <v>4</v>
      </c>
      <c r="D43" s="34" t="s">
        <v>369</v>
      </c>
      <c r="E43" s="34" t="s">
        <v>370</v>
      </c>
    </row>
    <row r="44" spans="2:5">
      <c r="B44" s="113">
        <v>1</v>
      </c>
      <c r="C44" s="113" t="s">
        <v>371</v>
      </c>
      <c r="D44" s="36" t="s">
        <v>372</v>
      </c>
      <c r="E44" s="115" t="s">
        <v>374</v>
      </c>
    </row>
    <row r="45" spans="2:5" ht="17.25" thickBot="1">
      <c r="B45" s="114"/>
      <c r="C45" s="114"/>
      <c r="D45" s="37" t="s">
        <v>373</v>
      </c>
      <c r="E45" s="116"/>
    </row>
    <row r="46" spans="2:5">
      <c r="B46" s="113">
        <v>2</v>
      </c>
      <c r="C46" s="113" t="s">
        <v>375</v>
      </c>
      <c r="D46" s="36" t="s">
        <v>376</v>
      </c>
      <c r="E46" s="36" t="s">
        <v>378</v>
      </c>
    </row>
    <row r="47" spans="2:5" ht="17.25" thickBot="1">
      <c r="B47" s="114"/>
      <c r="C47" s="114"/>
      <c r="D47" s="37" t="s">
        <v>377</v>
      </c>
      <c r="E47" s="37" t="s">
        <v>379</v>
      </c>
    </row>
    <row r="48" spans="2:5">
      <c r="B48" s="113">
        <v>3</v>
      </c>
      <c r="C48" s="113" t="s">
        <v>380</v>
      </c>
      <c r="D48" s="36" t="s">
        <v>381</v>
      </c>
      <c r="E48" s="36" t="s">
        <v>383</v>
      </c>
    </row>
    <row r="49" spans="2:9" ht="17.25" thickBot="1">
      <c r="B49" s="114"/>
      <c r="C49" s="114"/>
      <c r="D49" s="37" t="s">
        <v>382</v>
      </c>
      <c r="E49" s="37" t="s">
        <v>384</v>
      </c>
    </row>
    <row r="50" spans="2:9">
      <c r="B50" s="113">
        <v>4</v>
      </c>
      <c r="C50" s="113" t="s">
        <v>385</v>
      </c>
      <c r="D50" s="36" t="s">
        <v>386</v>
      </c>
      <c r="E50" s="36" t="s">
        <v>388</v>
      </c>
    </row>
    <row r="51" spans="2:9" ht="17.25" thickBot="1">
      <c r="B51" s="114"/>
      <c r="C51" s="114"/>
      <c r="D51" s="37" t="s">
        <v>387</v>
      </c>
      <c r="E51" s="37" t="s">
        <v>389</v>
      </c>
    </row>
    <row r="52" spans="2:9">
      <c r="B52" s="113">
        <v>5</v>
      </c>
      <c r="C52" s="113" t="s">
        <v>390</v>
      </c>
      <c r="D52" s="115" t="s">
        <v>391</v>
      </c>
      <c r="E52" s="36" t="s">
        <v>392</v>
      </c>
    </row>
    <row r="53" spans="2:9" ht="17.25" thickBot="1">
      <c r="B53" s="114"/>
      <c r="C53" s="114"/>
      <c r="D53" s="116"/>
      <c r="E53" s="37" t="s">
        <v>393</v>
      </c>
    </row>
    <row r="55" spans="2:9" ht="17.25" thickBot="1">
      <c r="B55" t="s">
        <v>436</v>
      </c>
    </row>
    <row r="56" spans="2:9">
      <c r="B56" s="117" t="s">
        <v>368</v>
      </c>
      <c r="C56" s="117" t="s">
        <v>395</v>
      </c>
      <c r="D56" s="117" t="s">
        <v>396</v>
      </c>
      <c r="E56" s="117" t="s">
        <v>397</v>
      </c>
      <c r="F56" s="117" t="s">
        <v>398</v>
      </c>
      <c r="G56" s="38" t="s">
        <v>399</v>
      </c>
      <c r="H56" s="117" t="s">
        <v>401</v>
      </c>
      <c r="I56" s="117" t="s">
        <v>402</v>
      </c>
    </row>
    <row r="57" spans="2:9" ht="24.75" thickBot="1">
      <c r="B57" s="118"/>
      <c r="C57" s="118"/>
      <c r="D57" s="118"/>
      <c r="E57" s="118"/>
      <c r="F57" s="118"/>
      <c r="G57" s="39" t="s">
        <v>400</v>
      </c>
      <c r="H57" s="118"/>
      <c r="I57" s="118"/>
    </row>
    <row r="58" spans="2:9" ht="54.75" customHeight="1">
      <c r="B58" s="113">
        <v>1</v>
      </c>
      <c r="C58" s="35" t="s">
        <v>403</v>
      </c>
      <c r="D58" s="115" t="s">
        <v>405</v>
      </c>
      <c r="E58" s="113" t="s">
        <v>406</v>
      </c>
      <c r="F58" s="115" t="s">
        <v>407</v>
      </c>
      <c r="G58" s="115" t="s">
        <v>437</v>
      </c>
      <c r="H58" s="113" t="s">
        <v>408</v>
      </c>
      <c r="I58" s="115" t="s">
        <v>409</v>
      </c>
    </row>
    <row r="59" spans="2:9" ht="17.25" thickBot="1">
      <c r="B59" s="114"/>
      <c r="C59" s="40" t="s">
        <v>404</v>
      </c>
      <c r="D59" s="116"/>
      <c r="E59" s="114"/>
      <c r="F59" s="116"/>
      <c r="G59" s="116"/>
      <c r="H59" s="114"/>
      <c r="I59" s="116"/>
    </row>
    <row r="60" spans="2:9" ht="72.75" thickBot="1">
      <c r="B60" s="41">
        <v>2</v>
      </c>
      <c r="C60" s="41" t="s">
        <v>410</v>
      </c>
      <c r="D60" s="42" t="s">
        <v>411</v>
      </c>
      <c r="E60" s="41" t="s">
        <v>412</v>
      </c>
      <c r="F60" s="42" t="s">
        <v>413</v>
      </c>
      <c r="G60" s="42" t="s">
        <v>438</v>
      </c>
      <c r="H60" s="41" t="s">
        <v>414</v>
      </c>
      <c r="I60" s="42" t="s">
        <v>415</v>
      </c>
    </row>
    <row r="61" spans="2:9" ht="72.75" thickBot="1">
      <c r="B61" s="41">
        <v>3</v>
      </c>
      <c r="C61" s="41" t="s">
        <v>416</v>
      </c>
      <c r="D61" s="42" t="s">
        <v>417</v>
      </c>
      <c r="E61" s="41" t="s">
        <v>418</v>
      </c>
      <c r="F61" s="42" t="s">
        <v>419</v>
      </c>
      <c r="G61" s="42" t="s">
        <v>439</v>
      </c>
      <c r="H61" s="41" t="s">
        <v>420</v>
      </c>
      <c r="I61" s="42" t="s">
        <v>421</v>
      </c>
    </row>
    <row r="62" spans="2:9" ht="48.75" thickBot="1">
      <c r="B62" s="41">
        <v>4</v>
      </c>
      <c r="C62" s="41" t="s">
        <v>422</v>
      </c>
      <c r="D62" s="42" t="s">
        <v>423</v>
      </c>
      <c r="E62" s="41" t="s">
        <v>424</v>
      </c>
      <c r="F62" s="42" t="s">
        <v>425</v>
      </c>
      <c r="G62" s="42" t="s">
        <v>440</v>
      </c>
      <c r="H62" s="41" t="s">
        <v>426</v>
      </c>
      <c r="I62" s="42" t="s">
        <v>427</v>
      </c>
    </row>
    <row r="63" spans="2:9" ht="24">
      <c r="B63" s="113">
        <v>5</v>
      </c>
      <c r="C63" s="35" t="s">
        <v>428</v>
      </c>
      <c r="D63" s="115" t="s">
        <v>430</v>
      </c>
      <c r="E63" s="113" t="s">
        <v>431</v>
      </c>
      <c r="F63" s="115" t="s">
        <v>432</v>
      </c>
      <c r="G63" s="36" t="s">
        <v>433</v>
      </c>
      <c r="H63" s="113" t="s">
        <v>434</v>
      </c>
      <c r="I63" s="115" t="s">
        <v>435</v>
      </c>
    </row>
    <row r="64" spans="2:9" ht="17.25" thickBot="1">
      <c r="B64" s="114"/>
      <c r="C64" s="40" t="s">
        <v>429</v>
      </c>
      <c r="D64" s="116"/>
      <c r="E64" s="114"/>
      <c r="F64" s="116"/>
      <c r="G64" s="37" t="s">
        <v>441</v>
      </c>
      <c r="H64" s="114"/>
      <c r="I64" s="116"/>
    </row>
  </sheetData>
  <mergeCells count="33">
    <mergeCell ref="I63:I64"/>
    <mergeCell ref="B63:B64"/>
    <mergeCell ref="D63:D64"/>
    <mergeCell ref="E63:E64"/>
    <mergeCell ref="F63:F64"/>
    <mergeCell ref="H63:H64"/>
    <mergeCell ref="F56:F57"/>
    <mergeCell ref="H56:H57"/>
    <mergeCell ref="I56:I57"/>
    <mergeCell ref="B58:B59"/>
    <mergeCell ref="D58:D59"/>
    <mergeCell ref="E58:E59"/>
    <mergeCell ref="F58:F59"/>
    <mergeCell ref="G58:G59"/>
    <mergeCell ref="H58:H59"/>
    <mergeCell ref="I58:I59"/>
    <mergeCell ref="D52:D53"/>
    <mergeCell ref="B56:B57"/>
    <mergeCell ref="C56:C57"/>
    <mergeCell ref="D56:D57"/>
    <mergeCell ref="E56:E57"/>
    <mergeCell ref="B48:B49"/>
    <mergeCell ref="C48:C49"/>
    <mergeCell ref="B50:B51"/>
    <mergeCell ref="C50:C51"/>
    <mergeCell ref="B52:B53"/>
    <mergeCell ref="C52:C53"/>
    <mergeCell ref="K25:O25"/>
    <mergeCell ref="B44:B45"/>
    <mergeCell ref="C44:C45"/>
    <mergeCell ref="E44:E45"/>
    <mergeCell ref="B46:B47"/>
    <mergeCell ref="C46:C47"/>
  </mergeCells>
  <phoneticPr fontId="2"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2"/>
  <sheetViews>
    <sheetView workbookViewId="0">
      <selection activeCell="A2" sqref="A2"/>
    </sheetView>
  </sheetViews>
  <sheetFormatPr defaultRowHeight="16.5"/>
  <cols>
    <col min="2" max="5" width="64.875" customWidth="1"/>
  </cols>
  <sheetData>
    <row r="1" spans="2:5">
      <c r="B1" s="16" t="s">
        <v>104</v>
      </c>
      <c r="C1" s="17" t="s">
        <v>105</v>
      </c>
      <c r="D1" s="18" t="s">
        <v>106</v>
      </c>
      <c r="E1" s="19" t="s">
        <v>107</v>
      </c>
    </row>
    <row r="2" spans="2:5" ht="270">
      <c r="B2" s="20" t="s">
        <v>108</v>
      </c>
      <c r="C2" s="20" t="s">
        <v>109</v>
      </c>
      <c r="D2" s="20" t="s">
        <v>110</v>
      </c>
      <c r="E2" s="20" t="s">
        <v>111</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78"/>
  <sheetViews>
    <sheetView workbookViewId="0"/>
  </sheetViews>
  <sheetFormatPr defaultRowHeight="16.5"/>
  <cols>
    <col min="3" max="3" width="25.125" customWidth="1"/>
    <col min="4" max="4" width="12.875" customWidth="1"/>
    <col min="5" max="5" width="25.625" customWidth="1"/>
  </cols>
  <sheetData>
    <row r="2" spans="1:6">
      <c r="A2" t="s">
        <v>112</v>
      </c>
    </row>
    <row r="3" spans="1:6" ht="27">
      <c r="A3" s="21" t="s">
        <v>113</v>
      </c>
      <c r="B3" s="22" t="s">
        <v>114</v>
      </c>
      <c r="C3" s="22" t="s">
        <v>115</v>
      </c>
      <c r="D3" s="22" t="s">
        <v>116</v>
      </c>
      <c r="E3" s="22" t="s">
        <v>117</v>
      </c>
      <c r="F3" s="23" t="s">
        <v>118</v>
      </c>
    </row>
    <row r="4" spans="1:6" ht="67.5">
      <c r="A4" s="24">
        <v>1</v>
      </c>
      <c r="B4" s="25" t="s">
        <v>119</v>
      </c>
      <c r="C4" s="25" t="s">
        <v>120</v>
      </c>
      <c r="D4" s="25" t="s">
        <v>121</v>
      </c>
      <c r="E4" s="25" t="s">
        <v>122</v>
      </c>
      <c r="F4" s="26"/>
    </row>
    <row r="5" spans="1:6" ht="81">
      <c r="A5" s="24">
        <v>2</v>
      </c>
      <c r="B5" s="27" t="s">
        <v>123</v>
      </c>
      <c r="C5" s="25" t="s">
        <v>120</v>
      </c>
      <c r="D5" s="27" t="s">
        <v>124</v>
      </c>
      <c r="E5" s="27" t="s">
        <v>125</v>
      </c>
      <c r="F5" s="26"/>
    </row>
    <row r="6" spans="1:6" ht="54">
      <c r="A6" s="24">
        <v>3</v>
      </c>
      <c r="B6" s="27" t="s">
        <v>126</v>
      </c>
      <c r="C6" s="25" t="s">
        <v>120</v>
      </c>
      <c r="D6" s="27" t="s">
        <v>127</v>
      </c>
      <c r="E6" s="27" t="s">
        <v>128</v>
      </c>
      <c r="F6" s="26"/>
    </row>
    <row r="7" spans="1:6" ht="54">
      <c r="A7" s="24">
        <v>4</v>
      </c>
      <c r="B7" s="27" t="s">
        <v>129</v>
      </c>
      <c r="C7" s="27" t="s">
        <v>120</v>
      </c>
      <c r="D7" s="27" t="s">
        <v>130</v>
      </c>
      <c r="E7" s="27" t="s">
        <v>131</v>
      </c>
      <c r="F7" s="26"/>
    </row>
    <row r="8" spans="1:6" ht="94.5">
      <c r="A8" s="24">
        <v>5</v>
      </c>
      <c r="B8" s="28" t="s">
        <v>132</v>
      </c>
      <c r="C8" s="25" t="s">
        <v>133</v>
      </c>
      <c r="D8" s="27" t="s">
        <v>134</v>
      </c>
      <c r="E8" s="27" t="s">
        <v>135</v>
      </c>
      <c r="F8" s="26"/>
    </row>
    <row r="9" spans="1:6" ht="94.5">
      <c r="A9" s="24">
        <v>6</v>
      </c>
      <c r="B9" s="28" t="s">
        <v>136</v>
      </c>
      <c r="C9" s="25" t="s">
        <v>133</v>
      </c>
      <c r="D9" s="27" t="s">
        <v>137</v>
      </c>
      <c r="E9" s="27" t="s">
        <v>138</v>
      </c>
      <c r="F9" s="26"/>
    </row>
    <row r="10" spans="1:6" ht="54">
      <c r="A10" s="24">
        <v>7</v>
      </c>
      <c r="B10" s="28" t="s">
        <v>139</v>
      </c>
      <c r="C10" s="25" t="s">
        <v>133</v>
      </c>
      <c r="D10" s="27" t="s">
        <v>140</v>
      </c>
      <c r="E10" s="27" t="s">
        <v>141</v>
      </c>
      <c r="F10" s="26"/>
    </row>
    <row r="11" spans="1:6" ht="310.5">
      <c r="A11" s="24">
        <v>8</v>
      </c>
      <c r="B11" s="28" t="s">
        <v>142</v>
      </c>
      <c r="C11" s="25" t="s">
        <v>133</v>
      </c>
      <c r="D11" s="27" t="s">
        <v>143</v>
      </c>
      <c r="E11" s="27" t="s">
        <v>144</v>
      </c>
      <c r="F11" s="26"/>
    </row>
    <row r="12" spans="1:6" ht="81">
      <c r="A12" s="24">
        <v>9</v>
      </c>
      <c r="B12" s="28" t="s">
        <v>145</v>
      </c>
      <c r="C12" s="25" t="s">
        <v>146</v>
      </c>
      <c r="D12" s="27" t="s">
        <v>147</v>
      </c>
      <c r="E12" s="27" t="s">
        <v>148</v>
      </c>
      <c r="F12" s="26"/>
    </row>
    <row r="13" spans="1:6" ht="81">
      <c r="A13" s="24">
        <v>10</v>
      </c>
      <c r="B13" s="28" t="s">
        <v>149</v>
      </c>
      <c r="C13" s="27" t="s">
        <v>146</v>
      </c>
      <c r="D13" s="27" t="s">
        <v>150</v>
      </c>
      <c r="E13" s="27" t="s">
        <v>151</v>
      </c>
      <c r="F13" s="26"/>
    </row>
    <row r="14" spans="1:6" ht="324">
      <c r="A14" s="24">
        <v>11</v>
      </c>
      <c r="B14" s="28" t="s">
        <v>152</v>
      </c>
      <c r="C14" s="27" t="s">
        <v>146</v>
      </c>
      <c r="D14" s="27" t="s">
        <v>153</v>
      </c>
      <c r="E14" s="27" t="s">
        <v>154</v>
      </c>
      <c r="F14" s="26"/>
    </row>
    <row r="15" spans="1:6" ht="54">
      <c r="A15" s="24">
        <v>12</v>
      </c>
      <c r="B15" s="28" t="s">
        <v>155</v>
      </c>
      <c r="C15" s="27" t="s">
        <v>156</v>
      </c>
      <c r="D15" s="27" t="s">
        <v>157</v>
      </c>
      <c r="E15" s="27" t="s">
        <v>158</v>
      </c>
      <c r="F15" s="26"/>
    </row>
    <row r="16" spans="1:6" ht="81">
      <c r="A16" s="24">
        <v>13</v>
      </c>
      <c r="B16" s="28" t="s">
        <v>159</v>
      </c>
      <c r="C16" s="27" t="s">
        <v>156</v>
      </c>
      <c r="D16" s="27" t="s">
        <v>160</v>
      </c>
      <c r="E16" s="27" t="s">
        <v>161</v>
      </c>
      <c r="F16" s="26"/>
    </row>
    <row r="17" spans="1:6" ht="81">
      <c r="A17" s="24">
        <v>14</v>
      </c>
      <c r="B17" s="28" t="s">
        <v>162</v>
      </c>
      <c r="C17" s="27" t="s">
        <v>156</v>
      </c>
      <c r="D17" s="27" t="s">
        <v>163</v>
      </c>
      <c r="E17" s="27" t="s">
        <v>164</v>
      </c>
      <c r="F17" s="26"/>
    </row>
    <row r="18" spans="1:6" ht="54">
      <c r="A18" s="24">
        <v>15</v>
      </c>
      <c r="B18" s="28" t="s">
        <v>165</v>
      </c>
      <c r="C18" s="27" t="s">
        <v>156</v>
      </c>
      <c r="D18" s="27" t="s">
        <v>166</v>
      </c>
      <c r="E18" s="27" t="s">
        <v>167</v>
      </c>
      <c r="F18" s="26"/>
    </row>
    <row r="19" spans="1:6" ht="81">
      <c r="A19" s="24">
        <v>16</v>
      </c>
      <c r="B19" s="28" t="s">
        <v>168</v>
      </c>
      <c r="C19" s="27" t="s">
        <v>169</v>
      </c>
      <c r="D19" s="27" t="s">
        <v>170</v>
      </c>
      <c r="E19" s="27" t="s">
        <v>171</v>
      </c>
      <c r="F19" s="26"/>
    </row>
    <row r="20" spans="1:6" ht="67.5">
      <c r="A20" s="24">
        <v>17</v>
      </c>
      <c r="B20" s="28" t="s">
        <v>172</v>
      </c>
      <c r="C20" s="27" t="s">
        <v>173</v>
      </c>
      <c r="D20" s="27" t="s">
        <v>174</v>
      </c>
      <c r="E20" s="27" t="s">
        <v>175</v>
      </c>
      <c r="F20" s="26"/>
    </row>
    <row r="21" spans="1:6" ht="54">
      <c r="A21" s="24">
        <v>18</v>
      </c>
      <c r="B21" s="28" t="s">
        <v>176</v>
      </c>
      <c r="C21" s="27" t="s">
        <v>169</v>
      </c>
      <c r="D21" s="27" t="s">
        <v>177</v>
      </c>
      <c r="E21" s="27" t="s">
        <v>178</v>
      </c>
      <c r="F21" s="26"/>
    </row>
    <row r="22" spans="1:6" ht="67.5">
      <c r="A22" s="24">
        <v>19</v>
      </c>
      <c r="B22" s="28" t="s">
        <v>179</v>
      </c>
      <c r="C22" s="27" t="s">
        <v>169</v>
      </c>
      <c r="D22" s="27" t="s">
        <v>180</v>
      </c>
      <c r="E22" s="27" t="s">
        <v>181</v>
      </c>
      <c r="F22" s="26"/>
    </row>
    <row r="23" spans="1:6" ht="81">
      <c r="A23" s="24">
        <v>20</v>
      </c>
      <c r="B23" s="28" t="s">
        <v>182</v>
      </c>
      <c r="C23" s="27" t="s">
        <v>173</v>
      </c>
      <c r="D23" s="27" t="s">
        <v>183</v>
      </c>
      <c r="E23" s="27" t="s">
        <v>184</v>
      </c>
      <c r="F23" s="26"/>
    </row>
    <row r="24" spans="1:6" ht="81">
      <c r="A24" s="24">
        <v>21</v>
      </c>
      <c r="B24" s="28" t="s">
        <v>185</v>
      </c>
      <c r="C24" s="27" t="s">
        <v>186</v>
      </c>
      <c r="D24" s="27" t="s">
        <v>187</v>
      </c>
      <c r="E24" s="27" t="s">
        <v>188</v>
      </c>
      <c r="F24" s="26"/>
    </row>
    <row r="25" spans="1:6" ht="81">
      <c r="A25" s="24">
        <v>22</v>
      </c>
      <c r="B25" s="28" t="s">
        <v>189</v>
      </c>
      <c r="C25" s="27" t="s">
        <v>186</v>
      </c>
      <c r="D25" s="27" t="s">
        <v>190</v>
      </c>
      <c r="E25" s="27" t="s">
        <v>191</v>
      </c>
      <c r="F25" s="26"/>
    </row>
    <row r="26" spans="1:6" ht="81">
      <c r="A26" s="24">
        <v>23</v>
      </c>
      <c r="B26" s="28" t="s">
        <v>192</v>
      </c>
      <c r="C26" s="27" t="s">
        <v>186</v>
      </c>
      <c r="D26" s="27" t="s">
        <v>193</v>
      </c>
      <c r="E26" s="27" t="s">
        <v>194</v>
      </c>
      <c r="F26" s="26"/>
    </row>
    <row r="27" spans="1:6" ht="67.5">
      <c r="A27" s="29">
        <v>24</v>
      </c>
      <c r="B27" s="30" t="s">
        <v>195</v>
      </c>
      <c r="C27" s="31" t="s">
        <v>196</v>
      </c>
      <c r="D27" s="31" t="s">
        <v>197</v>
      </c>
      <c r="E27" s="31" t="s">
        <v>198</v>
      </c>
      <c r="F27" s="31" t="s">
        <v>199</v>
      </c>
    </row>
    <row r="28" spans="1:6" ht="67.5">
      <c r="A28" s="29">
        <v>25</v>
      </c>
      <c r="B28" s="30" t="s">
        <v>200</v>
      </c>
      <c r="C28" s="31" t="s">
        <v>196</v>
      </c>
      <c r="D28" s="31" t="s">
        <v>201</v>
      </c>
      <c r="E28" s="31" t="s">
        <v>202</v>
      </c>
      <c r="F28" s="31" t="s">
        <v>199</v>
      </c>
    </row>
    <row r="29" spans="1:6" ht="67.5">
      <c r="A29" s="29">
        <v>26</v>
      </c>
      <c r="B29" s="30" t="s">
        <v>203</v>
      </c>
      <c r="C29" s="31" t="s">
        <v>204</v>
      </c>
      <c r="D29" s="31" t="s">
        <v>205</v>
      </c>
      <c r="E29" s="31" t="s">
        <v>206</v>
      </c>
      <c r="F29" s="31" t="s">
        <v>199</v>
      </c>
    </row>
    <row r="30" spans="1:6" ht="67.5">
      <c r="A30" s="29">
        <v>27</v>
      </c>
      <c r="B30" s="30" t="s">
        <v>207</v>
      </c>
      <c r="C30" s="31" t="s">
        <v>204</v>
      </c>
      <c r="D30" s="31" t="s">
        <v>208</v>
      </c>
      <c r="E30" s="31" t="s">
        <v>209</v>
      </c>
      <c r="F30" s="31" t="s">
        <v>199</v>
      </c>
    </row>
    <row r="31" spans="1:6" ht="67.5">
      <c r="A31" s="29">
        <v>28</v>
      </c>
      <c r="B31" s="31" t="s">
        <v>210</v>
      </c>
      <c r="C31" s="31" t="s">
        <v>211</v>
      </c>
      <c r="D31" s="31" t="s">
        <v>212</v>
      </c>
      <c r="E31" s="31" t="s">
        <v>213</v>
      </c>
      <c r="F31" s="31" t="s">
        <v>199</v>
      </c>
    </row>
    <row r="32" spans="1:6" ht="54">
      <c r="A32" s="29">
        <v>29</v>
      </c>
      <c r="B32" s="30" t="s">
        <v>214</v>
      </c>
      <c r="C32" s="31" t="s">
        <v>215</v>
      </c>
      <c r="D32" s="31" t="s">
        <v>216</v>
      </c>
      <c r="E32" s="31" t="s">
        <v>217</v>
      </c>
      <c r="F32" s="31" t="s">
        <v>199</v>
      </c>
    </row>
    <row r="33" spans="1:6" ht="54">
      <c r="A33" s="29">
        <v>30</v>
      </c>
      <c r="B33" s="30" t="s">
        <v>218</v>
      </c>
      <c r="C33" s="31" t="s">
        <v>215</v>
      </c>
      <c r="D33" s="31" t="s">
        <v>219</v>
      </c>
      <c r="E33" s="31" t="s">
        <v>220</v>
      </c>
      <c r="F33" s="31" t="s">
        <v>199</v>
      </c>
    </row>
    <row r="34" spans="1:6" ht="81">
      <c r="A34" s="29">
        <v>31</v>
      </c>
      <c r="B34" s="30" t="s">
        <v>221</v>
      </c>
      <c r="C34" s="31" t="s">
        <v>215</v>
      </c>
      <c r="D34" s="31" t="s">
        <v>222</v>
      </c>
      <c r="E34" s="31" t="s">
        <v>223</v>
      </c>
      <c r="F34" s="31" t="s">
        <v>199</v>
      </c>
    </row>
    <row r="35" spans="1:6" ht="54">
      <c r="A35" s="29">
        <v>32</v>
      </c>
      <c r="B35" s="30" t="s">
        <v>224</v>
      </c>
      <c r="C35" s="31" t="s">
        <v>215</v>
      </c>
      <c r="D35" s="31" t="s">
        <v>225</v>
      </c>
      <c r="E35" s="31" t="s">
        <v>226</v>
      </c>
      <c r="F35" s="31" t="s">
        <v>199</v>
      </c>
    </row>
    <row r="36" spans="1:6" ht="67.5">
      <c r="A36" s="24">
        <v>33</v>
      </c>
      <c r="B36" s="28" t="s">
        <v>227</v>
      </c>
      <c r="C36" s="27" t="s">
        <v>228</v>
      </c>
      <c r="D36" s="27" t="s">
        <v>229</v>
      </c>
      <c r="E36" s="27" t="s">
        <v>230</v>
      </c>
      <c r="F36" s="26"/>
    </row>
    <row r="37" spans="1:6" ht="81">
      <c r="A37" s="24">
        <v>34</v>
      </c>
      <c r="B37" s="28" t="s">
        <v>231</v>
      </c>
      <c r="C37" s="27" t="s">
        <v>228</v>
      </c>
      <c r="D37" s="27" t="s">
        <v>232</v>
      </c>
      <c r="E37" s="27" t="s">
        <v>233</v>
      </c>
      <c r="F37" s="26"/>
    </row>
    <row r="38" spans="1:6" ht="67.5">
      <c r="A38" s="24">
        <v>35</v>
      </c>
      <c r="B38" s="28" t="s">
        <v>234</v>
      </c>
      <c r="C38" s="27" t="s">
        <v>228</v>
      </c>
      <c r="D38" s="27" t="s">
        <v>235</v>
      </c>
      <c r="E38" s="27" t="s">
        <v>236</v>
      </c>
      <c r="F38" s="26"/>
    </row>
    <row r="39" spans="1:6" ht="67.5">
      <c r="A39" s="24">
        <v>36</v>
      </c>
      <c r="B39" s="28" t="s">
        <v>237</v>
      </c>
      <c r="C39" s="27" t="s">
        <v>238</v>
      </c>
      <c r="D39" s="27" t="s">
        <v>239</v>
      </c>
      <c r="E39" s="27" t="s">
        <v>240</v>
      </c>
      <c r="F39" s="26"/>
    </row>
    <row r="40" spans="1:6" ht="67.5">
      <c r="A40" s="24">
        <v>37</v>
      </c>
      <c r="B40" s="28" t="s">
        <v>241</v>
      </c>
      <c r="C40" s="27" t="s">
        <v>238</v>
      </c>
      <c r="D40" s="27" t="s">
        <v>242</v>
      </c>
      <c r="E40" s="27" t="s">
        <v>243</v>
      </c>
      <c r="F40" s="26"/>
    </row>
    <row r="41" spans="1:6" ht="67.5">
      <c r="A41" s="24">
        <v>38</v>
      </c>
      <c r="B41" s="28" t="s">
        <v>244</v>
      </c>
      <c r="C41" s="27" t="s">
        <v>238</v>
      </c>
      <c r="D41" s="27" t="s">
        <v>245</v>
      </c>
      <c r="E41" s="27" t="s">
        <v>246</v>
      </c>
      <c r="F41" s="26"/>
    </row>
    <row r="42" spans="1:6" ht="67.5">
      <c r="A42" s="24">
        <v>39</v>
      </c>
      <c r="B42" s="28" t="s">
        <v>247</v>
      </c>
      <c r="C42" s="27" t="s">
        <v>238</v>
      </c>
      <c r="D42" s="27" t="s">
        <v>248</v>
      </c>
      <c r="E42" s="27" t="s">
        <v>249</v>
      </c>
      <c r="F42" s="26"/>
    </row>
    <row r="43" spans="1:6" ht="67.5">
      <c r="A43" s="24">
        <v>40</v>
      </c>
      <c r="B43" s="28" t="s">
        <v>250</v>
      </c>
      <c r="C43" s="27" t="s">
        <v>238</v>
      </c>
      <c r="D43" s="27" t="s">
        <v>251</v>
      </c>
      <c r="E43" s="27" t="s">
        <v>252</v>
      </c>
      <c r="F43" s="26"/>
    </row>
    <row r="44" spans="1:6" ht="67.5">
      <c r="A44" s="24">
        <v>41</v>
      </c>
      <c r="B44" s="28" t="s">
        <v>253</v>
      </c>
      <c r="C44" s="27" t="s">
        <v>238</v>
      </c>
      <c r="D44" s="27" t="s">
        <v>254</v>
      </c>
      <c r="E44" s="27" t="s">
        <v>255</v>
      </c>
      <c r="F44" s="26"/>
    </row>
    <row r="45" spans="1:6" ht="67.5">
      <c r="A45" s="29">
        <v>42</v>
      </c>
      <c r="B45" s="30" t="s">
        <v>256</v>
      </c>
      <c r="C45" s="31" t="s">
        <v>257</v>
      </c>
      <c r="D45" s="31" t="s">
        <v>258</v>
      </c>
      <c r="E45" s="31" t="s">
        <v>259</v>
      </c>
      <c r="F45" s="31" t="s">
        <v>260</v>
      </c>
    </row>
    <row r="46" spans="1:6" ht="67.5">
      <c r="A46" s="29">
        <v>43</v>
      </c>
      <c r="B46" s="30" t="s">
        <v>261</v>
      </c>
      <c r="C46" s="31" t="s">
        <v>262</v>
      </c>
      <c r="D46" s="31" t="s">
        <v>263</v>
      </c>
      <c r="E46" s="31" t="s">
        <v>264</v>
      </c>
      <c r="F46" s="31" t="s">
        <v>260</v>
      </c>
    </row>
    <row r="47" spans="1:6" ht="81">
      <c r="A47" s="29">
        <v>44</v>
      </c>
      <c r="B47" s="30" t="s">
        <v>265</v>
      </c>
      <c r="C47" s="31" t="s">
        <v>262</v>
      </c>
      <c r="D47" s="31" t="s">
        <v>266</v>
      </c>
      <c r="E47" s="31" t="s">
        <v>267</v>
      </c>
      <c r="F47" s="31" t="s">
        <v>260</v>
      </c>
    </row>
    <row r="48" spans="1:6" ht="67.5">
      <c r="A48" s="29">
        <v>45</v>
      </c>
      <c r="B48" s="30" t="s">
        <v>268</v>
      </c>
      <c r="C48" s="31" t="s">
        <v>262</v>
      </c>
      <c r="D48" s="31" t="s">
        <v>269</v>
      </c>
      <c r="E48" s="31" t="s">
        <v>270</v>
      </c>
      <c r="F48" s="31" t="s">
        <v>260</v>
      </c>
    </row>
    <row r="49" spans="1:6" ht="67.5">
      <c r="A49" s="24">
        <v>46</v>
      </c>
      <c r="B49" s="28" t="s">
        <v>271</v>
      </c>
      <c r="C49" s="27" t="s">
        <v>272</v>
      </c>
      <c r="D49" s="27" t="s">
        <v>273</v>
      </c>
      <c r="E49" s="27" t="s">
        <v>274</v>
      </c>
      <c r="F49" s="26"/>
    </row>
    <row r="50" spans="1:6" ht="67.5">
      <c r="A50" s="24">
        <v>47</v>
      </c>
      <c r="B50" s="28" t="s">
        <v>275</v>
      </c>
      <c r="C50" s="27" t="s">
        <v>272</v>
      </c>
      <c r="D50" s="27" t="s">
        <v>276</v>
      </c>
      <c r="E50" s="27" t="s">
        <v>277</v>
      </c>
      <c r="F50" s="26"/>
    </row>
    <row r="51" spans="1:6" ht="54">
      <c r="A51" s="24">
        <v>48</v>
      </c>
      <c r="B51" s="28" t="s">
        <v>278</v>
      </c>
      <c r="C51" s="27" t="s">
        <v>272</v>
      </c>
      <c r="D51" s="27" t="s">
        <v>279</v>
      </c>
      <c r="E51" s="27" t="s">
        <v>280</v>
      </c>
      <c r="F51" s="26"/>
    </row>
    <row r="52" spans="1:6" ht="54">
      <c r="A52" s="24">
        <v>49</v>
      </c>
      <c r="B52" s="28" t="s">
        <v>281</v>
      </c>
      <c r="C52" s="27" t="s">
        <v>272</v>
      </c>
      <c r="D52" s="27" t="s">
        <v>282</v>
      </c>
      <c r="E52" s="27" t="s">
        <v>283</v>
      </c>
      <c r="F52" s="26"/>
    </row>
    <row r="53" spans="1:6" ht="54">
      <c r="A53" s="24">
        <v>50</v>
      </c>
      <c r="B53" s="28" t="s">
        <v>284</v>
      </c>
      <c r="C53" s="27" t="s">
        <v>272</v>
      </c>
      <c r="D53" s="27" t="s">
        <v>285</v>
      </c>
      <c r="E53" s="27" t="s">
        <v>286</v>
      </c>
      <c r="F53" s="26"/>
    </row>
    <row r="54" spans="1:6" ht="67.5">
      <c r="A54" s="24">
        <v>51</v>
      </c>
      <c r="B54" s="28" t="s">
        <v>287</v>
      </c>
      <c r="C54" s="27" t="s">
        <v>272</v>
      </c>
      <c r="D54" s="27" t="s">
        <v>288</v>
      </c>
      <c r="E54" s="27" t="s">
        <v>289</v>
      </c>
      <c r="F54" s="26"/>
    </row>
    <row r="55" spans="1:6" ht="94.5">
      <c r="A55" s="24">
        <v>52</v>
      </c>
      <c r="B55" s="28" t="s">
        <v>290</v>
      </c>
      <c r="C55" s="27" t="s">
        <v>291</v>
      </c>
      <c r="D55" s="27" t="s">
        <v>292</v>
      </c>
      <c r="E55" s="27" t="s">
        <v>293</v>
      </c>
      <c r="F55" s="26"/>
    </row>
    <row r="56" spans="1:6" ht="94.5">
      <c r="A56" s="24">
        <v>53</v>
      </c>
      <c r="B56" s="28" t="s">
        <v>294</v>
      </c>
      <c r="C56" s="27" t="s">
        <v>291</v>
      </c>
      <c r="D56" s="27" t="s">
        <v>295</v>
      </c>
      <c r="E56" s="27" t="s">
        <v>296</v>
      </c>
      <c r="F56" s="26"/>
    </row>
    <row r="57" spans="1:6" ht="94.5">
      <c r="A57" s="24">
        <v>54</v>
      </c>
      <c r="B57" s="28" t="s">
        <v>297</v>
      </c>
      <c r="C57" s="27" t="s">
        <v>291</v>
      </c>
      <c r="D57" s="27" t="s">
        <v>298</v>
      </c>
      <c r="E57" s="27" t="s">
        <v>299</v>
      </c>
      <c r="F57" s="26"/>
    </row>
    <row r="58" spans="1:6" ht="94.5">
      <c r="A58" s="24">
        <v>55</v>
      </c>
      <c r="B58" s="28" t="s">
        <v>300</v>
      </c>
      <c r="C58" s="27" t="s">
        <v>291</v>
      </c>
      <c r="D58" s="27" t="s">
        <v>301</v>
      </c>
      <c r="E58" s="27" t="s">
        <v>302</v>
      </c>
      <c r="F58" s="26"/>
    </row>
    <row r="59" spans="1:6" ht="94.5">
      <c r="A59" s="24">
        <v>56</v>
      </c>
      <c r="B59" s="28" t="s">
        <v>303</v>
      </c>
      <c r="C59" s="27" t="s">
        <v>291</v>
      </c>
      <c r="D59" s="27" t="s">
        <v>304</v>
      </c>
      <c r="E59" s="27" t="s">
        <v>305</v>
      </c>
      <c r="F59" s="26"/>
    </row>
    <row r="60" spans="1:6" ht="81">
      <c r="A60" s="24">
        <v>57</v>
      </c>
      <c r="B60" s="28" t="s">
        <v>306</v>
      </c>
      <c r="C60" s="27" t="s">
        <v>307</v>
      </c>
      <c r="D60" s="27" t="s">
        <v>308</v>
      </c>
      <c r="E60" s="27" t="s">
        <v>309</v>
      </c>
      <c r="F60" s="26"/>
    </row>
    <row r="61" spans="1:6" ht="81">
      <c r="A61" s="24">
        <v>58</v>
      </c>
      <c r="B61" s="28" t="s">
        <v>310</v>
      </c>
      <c r="C61" s="27" t="s">
        <v>307</v>
      </c>
      <c r="D61" s="27" t="s">
        <v>311</v>
      </c>
      <c r="E61" s="27" t="s">
        <v>312</v>
      </c>
      <c r="F61" s="26"/>
    </row>
    <row r="62" spans="1:6" ht="81">
      <c r="A62" s="24">
        <v>59</v>
      </c>
      <c r="B62" s="28" t="s">
        <v>313</v>
      </c>
      <c r="C62" s="27" t="s">
        <v>307</v>
      </c>
      <c r="D62" s="27" t="s">
        <v>314</v>
      </c>
      <c r="E62" s="27" t="s">
        <v>315</v>
      </c>
      <c r="F62" s="26"/>
    </row>
    <row r="63" spans="1:6" ht="81">
      <c r="A63" s="24">
        <v>60</v>
      </c>
      <c r="B63" s="28" t="s">
        <v>316</v>
      </c>
      <c r="C63" s="27" t="s">
        <v>307</v>
      </c>
      <c r="D63" s="27" t="s">
        <v>317</v>
      </c>
      <c r="E63" s="27" t="s">
        <v>318</v>
      </c>
      <c r="F63" s="26"/>
    </row>
    <row r="64" spans="1:6" ht="67.5">
      <c r="A64" s="24">
        <v>61</v>
      </c>
      <c r="B64" s="28" t="s">
        <v>319</v>
      </c>
      <c r="C64" s="27" t="s">
        <v>320</v>
      </c>
      <c r="D64" s="27" t="s">
        <v>321</v>
      </c>
      <c r="E64" s="27" t="s">
        <v>322</v>
      </c>
      <c r="F64" s="26"/>
    </row>
    <row r="65" spans="1:6" ht="94.5">
      <c r="A65" s="24">
        <v>62</v>
      </c>
      <c r="B65" s="28" t="s">
        <v>323</v>
      </c>
      <c r="C65" s="27" t="s">
        <v>320</v>
      </c>
      <c r="D65" s="27" t="s">
        <v>324</v>
      </c>
      <c r="E65" s="27" t="s">
        <v>325</v>
      </c>
      <c r="F65" s="26"/>
    </row>
    <row r="66" spans="1:6" ht="54">
      <c r="A66" s="24">
        <v>63</v>
      </c>
      <c r="B66" s="32" t="s">
        <v>326</v>
      </c>
      <c r="C66" s="27" t="s">
        <v>320</v>
      </c>
      <c r="D66" s="27" t="s">
        <v>327</v>
      </c>
      <c r="E66" s="27" t="s">
        <v>328</v>
      </c>
      <c r="F66" s="26"/>
    </row>
    <row r="67" spans="1:6" ht="81">
      <c r="A67" s="24">
        <v>64</v>
      </c>
      <c r="B67" s="33" t="s">
        <v>329</v>
      </c>
      <c r="C67" s="27" t="s">
        <v>320</v>
      </c>
      <c r="D67" s="27" t="s">
        <v>330</v>
      </c>
      <c r="E67" s="27" t="s">
        <v>331</v>
      </c>
      <c r="F67" s="26"/>
    </row>
    <row r="68" spans="1:6" ht="54">
      <c r="A68" s="24">
        <v>65</v>
      </c>
      <c r="B68" s="28" t="s">
        <v>332</v>
      </c>
      <c r="C68" s="27" t="s">
        <v>320</v>
      </c>
      <c r="D68" s="27" t="s">
        <v>317</v>
      </c>
      <c r="E68" s="27" t="s">
        <v>333</v>
      </c>
      <c r="F68" s="26"/>
    </row>
    <row r="69" spans="1:6" ht="81">
      <c r="A69" s="24">
        <v>66</v>
      </c>
      <c r="B69" s="28" t="s">
        <v>334</v>
      </c>
      <c r="C69" s="27" t="s">
        <v>335</v>
      </c>
      <c r="D69" s="27" t="s">
        <v>336</v>
      </c>
      <c r="E69" s="27" t="s">
        <v>337</v>
      </c>
      <c r="F69" s="26"/>
    </row>
    <row r="70" spans="1:6" ht="81">
      <c r="A70" s="24">
        <v>67</v>
      </c>
      <c r="B70" s="28" t="s">
        <v>338</v>
      </c>
      <c r="C70" s="27" t="s">
        <v>335</v>
      </c>
      <c r="D70" s="27" t="s">
        <v>339</v>
      </c>
      <c r="E70" s="27" t="s">
        <v>340</v>
      </c>
      <c r="F70" s="26"/>
    </row>
    <row r="71" spans="1:6" ht="81">
      <c r="A71" s="24">
        <v>68</v>
      </c>
      <c r="B71" s="28" t="s">
        <v>341</v>
      </c>
      <c r="C71" s="27" t="s">
        <v>335</v>
      </c>
      <c r="D71" s="27" t="s">
        <v>342</v>
      </c>
      <c r="E71" s="27" t="s">
        <v>343</v>
      </c>
      <c r="F71" s="26"/>
    </row>
    <row r="72" spans="1:6" ht="81">
      <c r="A72" s="24">
        <v>69</v>
      </c>
      <c r="B72" s="28" t="s">
        <v>344</v>
      </c>
      <c r="C72" s="27" t="s">
        <v>335</v>
      </c>
      <c r="D72" s="27" t="s">
        <v>345</v>
      </c>
      <c r="E72" s="27" t="s">
        <v>346</v>
      </c>
      <c r="F72" s="26"/>
    </row>
    <row r="73" spans="1:6" ht="81">
      <c r="A73" s="24">
        <v>70</v>
      </c>
      <c r="B73" s="28" t="s">
        <v>347</v>
      </c>
      <c r="C73" s="27" t="s">
        <v>335</v>
      </c>
      <c r="D73" s="27" t="s">
        <v>348</v>
      </c>
      <c r="E73" s="27" t="s">
        <v>349</v>
      </c>
      <c r="F73" s="26"/>
    </row>
    <row r="74" spans="1:6" ht="81">
      <c r="A74" s="24">
        <v>71</v>
      </c>
      <c r="B74" s="28" t="s">
        <v>350</v>
      </c>
      <c r="C74" s="27" t="s">
        <v>335</v>
      </c>
      <c r="D74" s="27" t="s">
        <v>351</v>
      </c>
      <c r="E74" s="27" t="s">
        <v>352</v>
      </c>
      <c r="F74" s="26"/>
    </row>
    <row r="75" spans="1:6" ht="81">
      <c r="A75" s="24">
        <v>72</v>
      </c>
      <c r="B75" s="28" t="s">
        <v>353</v>
      </c>
      <c r="C75" s="27" t="s">
        <v>335</v>
      </c>
      <c r="D75" s="27" t="s">
        <v>354</v>
      </c>
      <c r="E75" s="27" t="s">
        <v>355</v>
      </c>
      <c r="F75" s="26"/>
    </row>
    <row r="76" spans="1:6" ht="54">
      <c r="A76" s="24">
        <v>73</v>
      </c>
      <c r="B76" s="28" t="s">
        <v>356</v>
      </c>
      <c r="C76" s="27" t="s">
        <v>357</v>
      </c>
      <c r="D76" s="27" t="s">
        <v>358</v>
      </c>
      <c r="E76" s="27" t="s">
        <v>359</v>
      </c>
      <c r="F76" s="26"/>
    </row>
    <row r="77" spans="1:6" ht="81">
      <c r="A77" s="24">
        <v>74</v>
      </c>
      <c r="B77" s="28" t="s">
        <v>360</v>
      </c>
      <c r="C77" s="27" t="s">
        <v>361</v>
      </c>
      <c r="D77" s="27" t="s">
        <v>362</v>
      </c>
      <c r="E77" s="27" t="s">
        <v>363</v>
      </c>
      <c r="F77" s="26"/>
    </row>
    <row r="78" spans="1:6" ht="54">
      <c r="A78" s="24">
        <v>75</v>
      </c>
      <c r="B78" s="28" t="s">
        <v>364</v>
      </c>
      <c r="C78" s="27" t="s">
        <v>365</v>
      </c>
      <c r="D78" s="27" t="s">
        <v>366</v>
      </c>
      <c r="E78" s="27" t="s">
        <v>367</v>
      </c>
      <c r="F78" s="26"/>
    </row>
  </sheetData>
  <phoneticPr fontId="2"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 지정된 범위</vt:lpstr>
      </vt:variant>
      <vt:variant>
        <vt:i4>1</vt:i4>
      </vt:variant>
    </vt:vector>
  </HeadingPairs>
  <TitlesOfParts>
    <vt:vector size="6" baseType="lpstr">
      <vt:lpstr>RCM</vt:lpstr>
      <vt:lpstr>샘플수 기준</vt:lpstr>
      <vt:lpstr>(참고) 리스크 맵</vt:lpstr>
      <vt:lpstr>테스트절차 문구 참조</vt:lpstr>
      <vt:lpstr>Pof</vt:lpstr>
      <vt:lpstr>리스크맵</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Sang-Hyun (KR/IAFR)</dc:creator>
  <cp:lastModifiedBy>Daiyeol Yoon</cp:lastModifiedBy>
  <cp:lastPrinted>2018-07-26T01:06:54Z</cp:lastPrinted>
  <dcterms:created xsi:type="dcterms:W3CDTF">2018-06-19T00:43:53Z</dcterms:created>
  <dcterms:modified xsi:type="dcterms:W3CDTF">2024-05-06T13:45:35Z</dcterms:modified>
</cp:coreProperties>
</file>