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codeName="ThisWorkbook"/>
  <xr:revisionPtr revIDLastSave="0" documentId="13_ncr:1_{F304FC55-C628-40A6-A90A-BD3EBB0210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o" sheetId="1" r:id="rId1"/>
    <sheet name="Renda Detalhamento" sheetId="3" r:id="rId2"/>
    <sheet name="Despesas Detalhamento" sheetId="4" r:id="rId3"/>
  </sheets>
  <definedNames>
    <definedName name="DespesasMensaisTotais">'Resumo'!$E$4</definedName>
    <definedName name="RendaMensalTotal">SUM(Renda[Valor])</definedName>
    <definedName name="TítuloColuna1">Resumo[[#Headers],[Renda mensal total]]</definedName>
    <definedName name="TítuloColuna2">Renda[[#Headers],[Item]]</definedName>
    <definedName name="TítuloColuna3">Despesa[[#Headers],[Item]]</definedName>
    <definedName name="TítuloOrçamento">'Resumo'!$B$1</definedName>
    <definedName name="_xlnm.Print_Titles" localSheetId="2">'Despesas Detalhamento'!$3:$3</definedName>
    <definedName name="_xlnm.Print_Titles" localSheetId="1">'Renda Detalhamento'!$3:$3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J7" i="1"/>
  <c r="I7" i="1"/>
  <c r="E4" i="1"/>
  <c r="K15" i="1" l="1"/>
  <c r="L15" i="1" s="1"/>
  <c r="K9" i="1"/>
  <c r="L9" i="1" s="1"/>
  <c r="K12" i="1"/>
  <c r="L12" i="1" s="1"/>
  <c r="K10" i="1"/>
  <c r="L10" i="1" s="1"/>
  <c r="K13" i="1"/>
  <c r="L13" i="1" s="1"/>
  <c r="K14" i="1"/>
  <c r="L14" i="1" s="1"/>
  <c r="K8" i="1"/>
  <c r="L8" i="1" s="1"/>
  <c r="I19" i="1"/>
  <c r="K7" i="1"/>
  <c r="L7" i="1" s="1"/>
  <c r="J19" i="1"/>
  <c r="K11" i="1"/>
  <c r="L11" i="1" s="1"/>
  <c r="K18" i="1"/>
  <c r="L18" i="1" s="1"/>
  <c r="K17" i="1"/>
  <c r="L17" i="1" s="1"/>
  <c r="K16" i="1"/>
  <c r="L16" i="1" s="1"/>
  <c r="C7" i="1"/>
  <c r="B7" i="1"/>
  <c r="K19" i="1" l="1"/>
  <c r="L19" i="1" s="1"/>
  <c r="D7" i="1"/>
  <c r="E7" i="1" s="1"/>
  <c r="B1" i="4"/>
  <c r="B1" i="3"/>
  <c r="B4" i="1" l="1"/>
</calcChain>
</file>

<file path=xl/sharedStrings.xml><?xml version="1.0" encoding="utf-8"?>
<sst xmlns="http://schemas.openxmlformats.org/spreadsheetml/2006/main" count="45" uniqueCount="35">
  <si>
    <t>PORCENTAGEM DA RENDA GASTA</t>
  </si>
  <si>
    <t>RESUMO</t>
  </si>
  <si>
    <t>Renda mensal total</t>
  </si>
  <si>
    <t>Despesas mensais totais</t>
  </si>
  <si>
    <t>Saldo</t>
  </si>
  <si>
    <t>RENDA MENSAL</t>
  </si>
  <si>
    <t>Item</t>
  </si>
  <si>
    <t>Valor</t>
  </si>
  <si>
    <t>DESPESAS MENSAIS</t>
  </si>
  <si>
    <t>Aluguel/Hipoteca</t>
  </si>
  <si>
    <t>Salário Janeiro</t>
  </si>
  <si>
    <t>Extra Janeiro</t>
  </si>
  <si>
    <t>Mês</t>
  </si>
  <si>
    <t>Janeiro</t>
  </si>
  <si>
    <t>Fevereiro</t>
  </si>
  <si>
    <t>Março</t>
  </si>
  <si>
    <t>Extrato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</si>
  <si>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</si>
  <si>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</si>
  <si>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</si>
  <si>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</si>
  <si>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</si>
  <si>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</si>
  <si>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</si>
  <si>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</si>
  <si>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</si>
  <si>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</t>
  </si>
  <si>
    <t>Despesa</t>
  </si>
  <si>
    <t>TOTAL</t>
  </si>
  <si>
    <t>RESUMO SINTÉTICO POR MÊS</t>
  </si>
  <si>
    <t>ORÇAMENTO MENSAL ACOMPANHAMENTO SINTÉTICO</t>
  </si>
  <si>
    <t>Férias</t>
  </si>
  <si>
    <t>Remédios</t>
  </si>
  <si>
    <t>Selecione o mês</t>
  </si>
  <si>
    <t>Eletricista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</si>
</sst>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"/>
    <numFmt numFmtId="167" formatCode="&quot;R$&quot;\ #,##0"/>
  </numFmts>
  <fonts count="28" x14ac:knownFonts="1">
    <font>
      <sz val="11"/>
      <color theme="3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  <font>
      <i/>
      <sz val="11"/>
      <color theme="1"/>
      <name val="Georgia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theme="1"/>
      <name val="Georgia"/>
      <family val="1"/>
      <scheme val="major"/>
    </font>
    <font>
      <sz val="22"/>
      <color theme="0"/>
      <name val="Century Gothic"/>
      <family val="2"/>
      <scheme val="minor"/>
    </font>
    <font>
      <sz val="8"/>
      <name val="Century Gothic"/>
      <family val="1"/>
      <scheme val="minor"/>
    </font>
    <font>
      <b/>
      <sz val="14"/>
      <color theme="3"/>
      <name val="Century Gothic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2" tint="-9.9948118533890809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</borders>
  <cellStyleXfs count="50">
    <xf numFmtId="0" fontId="0" fillId="0" borderId="0">
      <alignment vertical="center"/>
    </xf>
    <xf numFmtId="9" fontId="8" fillId="0" borderId="0" applyFill="0" applyBorder="0" applyAlignment="0" applyProtection="0"/>
    <xf numFmtId="0" fontId="2" fillId="0" borderId="0" applyNumberFormat="0" applyFill="0" applyBorder="0" applyProtection="0">
      <alignment horizontal="left" indent="1"/>
    </xf>
    <xf numFmtId="0" fontId="5" fillId="0" borderId="0" applyNumberFormat="0" applyFill="0" applyProtection="0"/>
    <xf numFmtId="0" fontId="7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9" fillId="2" borderId="3" applyNumberFormat="0" applyAlignment="0">
      <alignment vertical="center"/>
    </xf>
    <xf numFmtId="0" fontId="6" fillId="0" borderId="0">
      <alignment vertical="center" wrapText="1"/>
    </xf>
    <xf numFmtId="166" fontId="6" fillId="0" borderId="0">
      <alignment vertical="center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9" applyNumberFormat="0" applyAlignment="0" applyProtection="0"/>
    <xf numFmtId="0" fontId="16" fillId="7" borderId="10" applyNumberFormat="0" applyAlignment="0" applyProtection="0"/>
    <xf numFmtId="0" fontId="17" fillId="7" borderId="9" applyNumberFormat="0" applyAlignment="0" applyProtection="0"/>
    <xf numFmtId="0" fontId="18" fillId="0" borderId="11" applyNumberFormat="0" applyFill="0" applyAlignment="0" applyProtection="0"/>
    <xf numFmtId="0" fontId="19" fillId="8" borderId="12" applyNumberFormat="0" applyAlignment="0" applyProtection="0"/>
    <xf numFmtId="0" fontId="20" fillId="0" borderId="0" applyNumberFormat="0" applyFill="0" applyBorder="0" applyAlignment="0" applyProtection="0"/>
    <xf numFmtId="0" fontId="6" fillId="9" borderId="13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4">
    <xf numFmtId="0" fontId="0" fillId="0" borderId="0" xfId="0">
      <alignment vertical="center"/>
    </xf>
    <xf numFmtId="0" fontId="0" fillId="0" borderId="0" xfId="0" applyAlignment="1"/>
    <xf numFmtId="0" fontId="5" fillId="0" borderId="0" xfId="3"/>
    <xf numFmtId="0" fontId="6" fillId="0" borderId="0" xfId="7">
      <alignment vertical="center" wrapText="1"/>
    </xf>
    <xf numFmtId="0" fontId="7" fillId="0" borderId="8" xfId="4" applyBorder="1" applyAlignment="1">
      <alignment horizontal="left" vertical="center"/>
    </xf>
    <xf numFmtId="0" fontId="2" fillId="0" borderId="0" xfId="2">
      <alignment horizontal="left" indent="1"/>
    </xf>
    <xf numFmtId="0" fontId="10" fillId="0" borderId="1" xfId="4" applyFont="1" applyAlignment="1">
      <alignment vertical="center"/>
    </xf>
    <xf numFmtId="0" fontId="10" fillId="0" borderId="1" xfId="4" applyFont="1" applyAlignment="1">
      <alignment horizontal="right" vertical="center" indent="2"/>
    </xf>
    <xf numFmtId="167" fontId="4" fillId="0" borderId="0" xfId="5" applyNumberFormat="1" applyFont="1" applyAlignment="1">
      <alignment vertical="top"/>
    </xf>
    <xf numFmtId="167" fontId="3" fillId="0" borderId="0" xfId="5" applyNumberFormat="1" applyAlignment="1">
      <alignment vertical="top"/>
    </xf>
    <xf numFmtId="166" fontId="6" fillId="0" borderId="0" xfId="8">
      <alignment vertical="center"/>
    </xf>
    <xf numFmtId="0" fontId="24" fillId="0" borderId="0" xfId="0" applyFont="1">
      <alignment vertical="center"/>
    </xf>
    <xf numFmtId="9" fontId="25" fillId="0" borderId="4" xfId="1" applyFont="1" applyBorder="1" applyAlignment="1">
      <alignment horizontal="right" vertical="center" indent="1"/>
    </xf>
    <xf numFmtId="8" fontId="3" fillId="0" borderId="2" xfId="5" applyNumberFormat="1" applyBorder="1" applyAlignment="1">
      <alignment horizontal="left" vertical="top"/>
    </xf>
    <xf numFmtId="8" fontId="0" fillId="0" borderId="0" xfId="0" applyNumberFormat="1">
      <alignment vertical="center"/>
    </xf>
    <xf numFmtId="9" fontId="0" fillId="2" borderId="5" xfId="6" applyNumberFormat="1" applyFont="1" applyBorder="1">
      <alignment vertical="center"/>
    </xf>
    <xf numFmtId="9" fontId="0" fillId="2" borderId="6" xfId="6" applyNumberFormat="1" applyFont="1" applyBorder="1">
      <alignment vertical="center"/>
    </xf>
    <xf numFmtId="9" fontId="0" fillId="2" borderId="7" xfId="6" applyNumberFormat="1" applyFont="1" applyBorder="1">
      <alignment vertical="center"/>
    </xf>
    <xf numFmtId="9" fontId="5" fillId="0" borderId="15" xfId="3" applyNumberFormat="1" applyBorder="1" applyAlignment="1">
      <alignment horizontal="center"/>
    </xf>
    <xf numFmtId="0" fontId="27" fillId="0" borderId="0" xfId="3" applyFont="1" applyAlignment="1">
      <alignment horizontal="center"/>
    </xf>
    <xf numFmtId="0" fontId="6" fillId="0" borderId="0" xfId="7" applyFill="1">
      <alignment vertical="center" wrapText="1"/>
    </xf>
    <xf numFmtId="166" fontId="6" fillId="0" borderId="0" xfId="8" applyFill="1">
      <alignment vertical="center"/>
    </xf>
    <xf numFmtId="0" fontId="19" fillId="34" borderId="0" xfId="0" applyFont="1" applyFill="1">
      <alignment vertical="center"/>
    </xf>
    <xf numFmtId="0" fontId="0" fillId="35" borderId="0" xfId="0" applyFill="1">
      <alignment vertical="center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arraDeRendaGasta" xfId="6" xr:uid="{00000000-0005-0000-0000-000003000000}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7" builtinId="20" customBuiltin="1"/>
    <cellStyle name="Moeda" xfId="11" builtinId="4" customBuiltin="1"/>
    <cellStyle name="Moeda [0]" xfId="12" builtinId="7" customBuiltin="1"/>
    <cellStyle name="Neutro" xfId="16" builtinId="28" customBuiltin="1"/>
    <cellStyle name="Normal" xfId="0" builtinId="0" customBuiltin="1"/>
    <cellStyle name="Nota" xfId="23" builtinId="10" customBuiltin="1"/>
    <cellStyle name="Porcentagem" xfId="1" builtinId="5" customBuiltin="1"/>
    <cellStyle name="Ruim" xfId="15" builtinId="27" customBuiltin="1"/>
    <cellStyle name="Saída" xfId="18" builtinId="21" customBuiltin="1"/>
    <cellStyle name="Separador de milhares [0]" xfId="10" builtinId="6" customBuiltin="1"/>
    <cellStyle name="Tabela Itens" xfId="7" xr:uid="{00000000-0005-0000-0000-000007000000}"/>
    <cellStyle name="Tabela Valores" xfId="8" xr:uid="{00000000-0005-0000-0000-000006000000}"/>
    <cellStyle name="Texto de Aviso" xfId="22" builtinId="11" customBuiltin="1"/>
    <cellStyle name="Texto Explicativo" xfId="24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13" builtinId="19" customBuiltin="1"/>
    <cellStyle name="Total" xfId="25" builtinId="25" customBuiltin="1"/>
    <cellStyle name="Vírgula" xfId="9" builtinId="3" customBuiltin="1"/>
  </cellStyles>
  <dxfs count="40"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b/>
        <i val="0"/>
        <color theme="6" tint="-0.24994659260841701"/>
      </font>
      <fill>
        <patternFill>
          <bgColor theme="6" tint="0.599963377788628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major"/>
      </font>
    </dxf>
    <dxf>
      <numFmt numFmtId="12" formatCode="&quot;R$&quot;\ #,##0.00;[Red]\-&quot;R$&quot;\ #,##0.00"/>
      <alignment horizontal="left" vertical="top" textRotation="0" wrapText="0" indent="0" justifyLastLine="0" shrinkToFit="0" readingOrder="0"/>
      <border diagonalUp="0" diagonalDown="0" outline="0">
        <left/>
        <right/>
        <top style="medium">
          <color theme="2" tint="-9.9948118533890809E-2"/>
        </top>
        <bottom/>
      </border>
    </dxf>
    <dxf>
      <numFmt numFmtId="12" formatCode="&quot;R$&quot;\ #,##0.00;[Red]\-&quot;R$&quot;\ #,##0.00"/>
      <alignment horizontal="left" vertical="top" textRotation="0" wrapText="0" indent="0" justifyLastLine="0" shrinkToFit="0" readingOrder="0"/>
      <border diagonalUp="0" diagonalDown="0" outline="0">
        <left/>
        <right/>
        <top style="medium">
          <color theme="2" tint="-9.9948118533890809E-2"/>
        </top>
        <bottom/>
      </border>
    </dxf>
    <dxf>
      <numFmt numFmtId="12" formatCode="&quot;R$&quot;\ #,##0.00;[Red]\-&quot;R$&quot;\ #,##0.00"/>
      <alignment horizontal="left" vertical="top" textRotation="0" wrapText="0" indent="0" justifyLastLine="0" shrinkToFit="0" readingOrder="0"/>
      <border diagonalUp="0" diagonalDown="0" outline="0">
        <left/>
        <right/>
        <top style="medium">
          <color theme="2" tint="-9.9948118533890809E-2"/>
        </top>
        <bottom/>
      </border>
    </dxf>
    <dxf>
      <border outline="0">
        <top style="medium">
          <color theme="2" tint="-9.9948118533890809E-2"/>
        </top>
      </border>
    </dxf>
    <dxf>
      <border outline="0">
        <top style="medium">
          <color theme="2" tint="-9.9948118533890809E-2"/>
        </top>
      </border>
    </dxf>
    <dxf>
      <numFmt numFmtId="167" formatCode="&quot;R$&quot;\ #,##0"/>
      <alignment horizontal="left" vertical="top" textRotation="0" wrapText="0" indent="0" justifyLastLine="0" shrinkToFit="0" readingOrder="0"/>
    </dxf>
    <dxf>
      <border outline="0">
        <bottom style="medium">
          <color theme="2" tint="-9.9948118533890809E-2"/>
        </bottom>
      </border>
    </dxf>
    <dxf>
      <alignment horizontal="left" vertical="center" textRotation="0" wrapText="0" indent="0" justifyLastLine="0" shrinkToFit="0" readingOrder="0"/>
    </dxf>
    <dxf>
      <font>
        <b val="0"/>
        <i/>
        <color auto="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2" defaultPivotStyle="PivotStyleLight16">
    <tableStyle name="Invisible" pivot="0" table="0" count="0" xr9:uid="{6B727D58-8B84-4A61-AE3B-A3CE614BFC38}"/>
    <tableStyle name="Orçamento Mensal Simples" pivot="0" count="2" xr9:uid="{00000000-0011-0000-FFFF-FFFF00000000}">
      <tableStyleElement type="wholeTable" dxfId="39"/>
      <tableStyleElement type="headerRow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491074951899"/>
          <c:y val="4.9825979413684489E-2"/>
          <c:w val="0.83993788320733886"/>
          <c:h val="0.85716659183820942"/>
        </c:manualLayout>
      </c:layout>
      <c:barChart>
        <c:barDir val="col"/>
        <c:grouping val="clustered"/>
        <c:varyColors val="0"/>
        <c:ser>
          <c:idx val="0"/>
          <c:order val="0"/>
          <c:tx>
            <c:v>DadosDoGráfico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"/>
              <c:pt idx="0">
                <c:v>Renda</c:v>
              </c:pt>
              <c:pt idx="1">
                <c:v>Despesas</c:v>
              </c:pt>
            </c:strLit>
          </c:cat>
          <c:val>
            <c:numRef>
              <c:f>'Resumo'!$B$7:$C$7</c:f>
              <c:numCache>
                <c:formatCode>"R$"#,##0.00_);[Red]\("R$"#,##0.00\)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6999952"/>
        <c:axId val="406999560"/>
      </c:barChart>
      <c:catAx>
        <c:axId val="40699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>
                <a:latin typeface="+mn-lt"/>
              </a:defRPr>
            </a:pPr>
            <a:endParaRPr lang="pt-BR"/>
          </a:p>
        </c:txPr>
        <c:crossAx val="406999560"/>
        <c:crosses val="autoZero"/>
        <c:auto val="1"/>
        <c:lblAlgn val="ctr"/>
        <c:lblOffset val="100"/>
        <c:noMultiLvlLbl val="0"/>
      </c:catAx>
      <c:valAx>
        <c:axId val="406999560"/>
        <c:scaling>
          <c:orientation val="minMax"/>
          <c:min val="0"/>
        </c:scaling>
        <c:delete val="0"/>
        <c:axPos val="l"/>
        <c:min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inorGridlines>
        <c:numFmt formatCode="&quot;R$&quot;\ #,##0" sourceLinked="0"/>
        <c:majorTickMark val="none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/>
            </a:pPr>
            <a:endParaRPr lang="pt-BR"/>
          </a:p>
        </c:txPr>
        <c:crossAx val="406999952"/>
        <c:crosses val="autoZero"/>
        <c:crossBetween val="between"/>
        <c:minorUnit val="5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7</xdr:row>
      <xdr:rowOff>328613</xdr:rowOff>
    </xdr:from>
    <xdr:to>
      <xdr:col>3</xdr:col>
      <xdr:colOff>221796</xdr:colOff>
      <xdr:row>20</xdr:row>
      <xdr:rowOff>106408</xdr:rowOff>
    </xdr:to>
    <xdr:graphicFrame macro="">
      <xdr:nvGraphicFramePr>
        <xdr:cNvPr id="2" name="RendaEDespesas" descr="Gráfico de colunas comparando a Renda Mensal Total com as Despesas Mensais Totai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Resumo" displayName="Resumo" ref="B6:D7" totalsRowShown="0" headerRowDxfId="37" dataDxfId="35" headerRowBorderDxfId="36" tableBorderDxfId="34" totalsRowBorderDxfId="33" dataCellStyle="Título 3">
  <autoFilter ref="B6:D7" xr:uid="{00000000-0009-0000-0100-000007000000}"/>
  <tableColumns count="3">
    <tableColumn id="1" xr3:uid="{00000000-0010-0000-0000-000001000000}" name="Renda mensal total" dataDxfId="32" dataCellStyle="Título 3">
      <calculatedColumnFormula>IFERROR(IF(C5="",SUM(Renda[Valor]),SUMIFS(Renda[Valor],Renda[Mês],C5)),0)</calculatedColumnFormula>
    </tableColumn>
    <tableColumn id="2" xr3:uid="{00000000-0010-0000-0000-000002000000}" name="Despesas mensais totais" dataDxfId="31" dataCellStyle="Título 3">
      <calculatedColumnFormula>IFERROR(IF(C5="",SUM(Despesa[Valor]),SUMIFS(Despesa[Valor],Despesa[Mês],C5)),0)</calculatedColumnFormula>
    </tableColumn>
    <tableColumn id="3" xr3:uid="{00000000-0010-0000-0000-000003000000}" name="Saldo" dataDxfId="30" dataCellStyle="Título 3">
      <calculatedColumnFormula>Resumo[[#This Row],[Renda mensal total]]-Resumo[[#This Row],[Despesas mensais totais]]</calculatedColumnFormula>
    </tableColumn>
  </tableColumns>
  <tableStyleInfo name="Orçamento Mensal Simples" showFirstColumn="0" showLastColumn="0" showRowStripes="1" showColumnStripes="0"/>
  <extLst>
    <ext xmlns:x14="http://schemas.microsoft.com/office/spreadsheetml/2009/9/main" uri="{504A1905-F514-4f6f-8877-14C23A59335A}">
      <x14:table altTextSummary="Um resumo do total da renda mensal, das despesas e do saldo pendente. Esta tabela é automaticamente atualizada a partir das entradas nas planilhas de Renda Mensal e Despesas Mensai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nda" displayName="Renda" ref="B3:D6" headerRowDxfId="29">
  <autoFilter ref="B3:D6" xr:uid="{00000000-0009-0000-0100-000001000000}"/>
  <tableColumns count="3">
    <tableColumn id="1" xr3:uid="{00000000-0010-0000-0100-000001000000}" name="Item" totalsRowLabel="Total" dataCellStyle="Tabela Itens"/>
    <tableColumn id="2" xr3:uid="{00000000-0010-0000-0100-000002000000}" name="Valor" totalsRowFunction="sum" dataCellStyle="Tabela Valores"/>
    <tableColumn id="3" xr3:uid="{B5ACF49F-174E-4DC3-8F07-9028D02DAB30}" name="Mês"/>
  </tableColumns>
  <tableStyleInfo name="Orçamento Mensal Simples" showFirstColumn="0" showLastColumn="0" showRowStripes="1" showColumnStripes="0"/>
  <extLst>
    <ext xmlns:x14="http://schemas.microsoft.com/office/spreadsheetml/2009/9/main" uri="{504A1905-F514-4f6f-8877-14C23A59335A}">
      <x14:table altTextSummary="Lista de itens e valores de rendas mensai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espesa" displayName="Despesa" ref="B3:D6" headerRowDxfId="28">
  <autoFilter ref="B3:D6" xr:uid="{00000000-0009-0000-0100-000002000000}"/>
  <tableColumns count="3">
    <tableColumn id="1" xr3:uid="{00000000-0010-0000-0200-000001000000}" name="Item" totalsRowLabel="Total" dataCellStyle="Tabela Itens"/>
    <tableColumn id="2" xr3:uid="{00000000-0010-0000-0200-000002000000}" name="Valor" totalsRowFunction="sum" dataCellStyle="Tabela Valores"/>
    <tableColumn id="3" xr3:uid="{6DC3814D-360D-4163-9CDB-9292A41749AC}" name="Mês"/>
  </tableColumns>
  <tableStyleInfo name="Orçamento Mensal Simples" showFirstColumn="0" showLastColumn="0" showRowStripes="1" showColumnStripes="0"/>
  <extLst>
    <ext xmlns:x14="http://schemas.microsoft.com/office/spreadsheetml/2009/9/main" uri="{504A1905-F514-4f6f-8877-14C23A59335A}">
      <x14:table altTextSummary="Lista de itens e valores das despesas mensai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 tint="-0.499984740745262"/>
    <pageSetUpPr autoPageBreaks="0" fitToPage="1"/>
  </sheetPr>
  <dimension ref="B1:L19"/>
  <sheetViews>
    <sheetView showGridLines="0" tabSelected="1" zoomScale="70" zoomScaleNormal="70" workbookViewId="0">
      <selection activeCell="H4" sqref="H4"/>
    </sheetView>
  </sheetViews>
  <sheetFormatPr defaultRowHeight="21" customHeight="1" outlineLevelRow="1" x14ac:dyDescent="0.25"/>
  <cols>
    <col min="1" max="1" width="2.59765625" customWidth="1"/>
    <col min="2" max="2" width="36.19921875" customWidth="1"/>
    <col min="3" max="3" width="38.296875" customWidth="1"/>
    <col min="4" max="4" width="24.5" customWidth="1"/>
    <col min="5" max="5" width="19.8984375" bestFit="1" customWidth="1"/>
    <col min="8" max="8" width="18.19921875" customWidth="1"/>
    <col min="9" max="11" width="17.796875" customWidth="1"/>
    <col min="12" max="12" width="9.19921875" bestFit="1" customWidth="1"/>
  </cols>
  <sheetData>
    <row r="1" spans="2:12" ht="45" customHeight="1" x14ac:dyDescent="0.5">
      <c r="B1" s="5" t="s">
        <v>30</v>
      </c>
    </row>
    <row r="2" spans="2:12" ht="30" customHeight="1" thickBot="1" x14ac:dyDescent="0.3">
      <c r="B2" s="2" t="s">
        <v>0</v>
      </c>
      <c r="H2" s="22" t="s">
        <v>33</v>
      </c>
    </row>
    <row r="3" spans="2:12" ht="30" hidden="1" customHeight="1" outlineLevel="1" thickBot="1" x14ac:dyDescent="0.3">
      <c r="B3" s="18">
        <v>1</v>
      </c>
      <c r="C3" s="18"/>
      <c r="D3" s="18"/>
    </row>
    <row r="4" spans="2:12" ht="28.2" customHeight="1" collapsed="1" thickTop="1" thickBot="1" x14ac:dyDescent="0.3">
      <c r="B4" s="15">
        <f>DespesasMensaisTotais</f>
        <v>0</v>
      </c>
      <c r="C4" s="16"/>
      <c r="D4" s="17"/>
      <c r="E4" s="12">
        <f>IFERROR(IF(C5="",SUM(Despesa[Valor])/SUM(Renda[Valor]),SUMIFS(Despesa[Valor],Despesa[Mês],C5)/SUMIFS(Renda[Valor],Renda[Mês],C5)),0)</f>
        <v>0</v>
      </c>
      <c r="H4" s="23"/>
    </row>
    <row r="5" spans="2:12" ht="39.9" customHeight="1" thickTop="1" x14ac:dyDescent="0.3">
      <c r="B5" s="2" t="s">
        <v>1</v>
      </c>
      <c r="C5" s="1"/>
      <c r="D5" s="1"/>
      <c r="H5" s="19" t="s">
        <v>29</v>
      </c>
      <c r="I5" s="19"/>
      <c r="J5" s="19"/>
      <c r="K5" s="19"/>
    </row>
    <row r="6" spans="2:12" ht="20.100000000000001" customHeight="1" thickBot="1" x14ac:dyDescent="0.3">
      <c r="B6" s="4" t="s">
        <v>2</v>
      </c>
      <c r="C6" s="4" t="s">
        <v>3</v>
      </c>
      <c r="D6" s="4" t="s">
        <v>4</v>
      </c>
      <c r="H6" t="s">
        <v>16</v>
      </c>
      <c r="I6" t="s">
        <v>26</v>
      </c>
      <c r="J6" t="s">
        <v>27</v>
      </c>
      <c r="K6" t="s">
        <v>4</v>
      </c>
    </row>
    <row r="7" spans="2:12" ht="21" customHeight="1" x14ac:dyDescent="0.25">
      <c r="B7" s="13">
        <f>IFERROR(IF(C5="",SUM(Renda[Valor]),SUMIFS(Renda[Valor],Renda[Mês],C5)),0)</f>
        <v>0</v>
      </c>
      <c r="C7" s="13">
        <f>IFERROR(IF(C5="",SUM(Despesa[Valor]),SUMIFS(Despesa[Valor],Despesa[Mês],C5)),0)</f>
        <v>0</v>
      </c>
      <c r="D7" s="13">
        <f>Resumo[[#This Row],[Renda mensal total]]-Resumo[[#This Row],[Despesas mensais totais]]</f>
        <v>0</v>
      </c>
      <c r="E7" s="14">
        <f>Resumo[[#This Row],[Saldo]]</f>
        <v>0</v>
      </c>
      <c r="H7" t="s">
        <v>13</v>
      </c>
      <c r="I7" s="14">
        <f>SUMIFS(Renda[Valor],Renda[Mês],H7)</f>
        <v>0</v>
      </c>
      <c r="J7" s="14">
        <f>SUMIFS(Despesa[Valor],Despesa[Mês],H7)</f>
        <v>0</v>
      </c>
      <c r="K7" s="14">
        <f t="shared" ref="K7:K19" si="0">I7-J7</f>
        <v>0</v>
      </c>
      <c r="L7" s="14" t="str">
        <f t="shared" ref="L7:L18" si="1">IF(K7=0,"",K7)</f>
        <v/>
      </c>
    </row>
    <row r="8" spans="2:12" x14ac:dyDescent="0.25">
      <c r="B8" s="8"/>
      <c r="C8" s="9"/>
      <c r="D8" s="9"/>
      <c r="E8" s="9"/>
      <c r="H8" t="s">
        <v>14</v>
      </c>
      <c r="I8" s="14">
        <f>SUMIFS(Renda[Valor],Renda[Mês],H8)</f>
        <v>0</v>
      </c>
      <c r="J8" s="14">
        <f>SUMIFS(Despesa[Valor],Despesa[Mês],H8)</f>
        <v>0</v>
      </c>
      <c r="K8" s="14">
        <f t="shared" si="0"/>
        <v>0</v>
      </c>
      <c r="L8" s="14" t="str">
        <f t="shared" si="1"/>
        <v/>
      </c>
    </row>
    <row r="9" spans="2:12" ht="21" customHeight="1" x14ac:dyDescent="0.25">
      <c r="H9" t="s">
        <v>15</v>
      </c>
      <c r="I9" s="14">
        <f>SUMIFS(Renda[Valor],Renda[Mês],H9)</f>
        <v>0</v>
      </c>
      <c r="J9" s="14">
        <f>SUMIFS(Despesa[Valor],Despesa[Mês],H9)</f>
        <v>0</v>
      </c>
      <c r="K9" s="14">
        <f t="shared" si="0"/>
        <v>0</v>
      </c>
      <c r="L9" s="14" t="str">
        <f t="shared" si="1"/>
        <v/>
      </c>
    </row>
    <row r="10" spans="2:12" ht="21" customHeight="1" x14ac:dyDescent="0.25">
      <c r="H10" t="s">
        <v>17</v>
      </c>
      <c r="I10" s="14">
        <f>SUMIFS(Renda[Valor],Renda[Mês],H10)</f>
        <v>0</v>
      </c>
      <c r="J10" s="14">
        <f>SUMIFS(Despesa[Valor],Despesa[Mês],H10)</f>
        <v>0</v>
      </c>
      <c r="K10" s="14">
        <f t="shared" si="0"/>
        <v>0</v>
      </c>
      <c r="L10" s="14" t="str">
        <f t="shared" si="1"/>
        <v/>
      </c>
    </row>
    <row r="11" spans="2:12" ht="21" customHeight="1" x14ac:dyDescent="0.25">
      <c r="H11" t="s">
        <v>18</v>
      </c>
      <c r="I11" s="14">
        <f>SUMIFS(Renda[Valor],Renda[Mês],H11)</f>
        <v>0</v>
      </c>
      <c r="J11" s="14">
        <f>SUMIFS(Despesa[Valor],Despesa[Mês],H11)</f>
        <v>0</v>
      </c>
      <c r="K11" s="14">
        <f t="shared" si="0"/>
        <v>0</v>
      </c>
      <c r="L11" s="14" t="str">
        <f t="shared" si="1"/>
        <v/>
      </c>
    </row>
    <row r="12" spans="2:12" ht="21" customHeight="1" x14ac:dyDescent="0.25">
      <c r="H12" t="s">
        <v>19</v>
      </c>
      <c r="I12" s="14">
        <f>SUMIFS(Renda[Valor],Renda[Mês],H12)</f>
        <v>0</v>
      </c>
      <c r="J12" s="14">
        <f>SUMIFS(Despesa[Valor],Despesa[Mês],H12)</f>
        <v>0</v>
      </c>
      <c r="K12" s="14">
        <f t="shared" si="0"/>
        <v>0</v>
      </c>
      <c r="L12" s="14" t="str">
        <f t="shared" si="1"/>
        <v/>
      </c>
    </row>
    <row r="13" spans="2:12" ht="21" customHeight="1" x14ac:dyDescent="0.25">
      <c r="H13" t="s">
        <v>20</v>
      </c>
      <c r="I13" s="14">
        <f>SUMIFS(Renda[Valor],Renda[Mês],H13)</f>
        <v>0</v>
      </c>
      <c r="J13" s="14">
        <f>SUMIFS(Despesa[Valor],Despesa[Mês],H13)</f>
        <v>0</v>
      </c>
      <c r="K13" s="14">
        <f t="shared" si="0"/>
        <v>0</v>
      </c>
      <c r="L13" s="14" t="str">
        <f t="shared" si="1"/>
        <v/>
      </c>
    </row>
    <row r="14" spans="2:12" ht="21" customHeight="1" x14ac:dyDescent="0.25">
      <c r="H14" t="s">
        <v>21</v>
      </c>
      <c r="I14" s="14">
        <f>SUMIFS(Renda[Valor],Renda[Mês],H14)</f>
        <v>0</v>
      </c>
      <c r="J14" s="14">
        <f>SUMIFS(Despesa[Valor],Despesa[Mês],H14)</f>
        <v>0</v>
      </c>
      <c r="K14" s="14">
        <f t="shared" si="0"/>
        <v>0</v>
      </c>
      <c r="L14" s="14" t="str">
        <f t="shared" si="1"/>
        <v/>
      </c>
    </row>
    <row r="15" spans="2:12" ht="21" customHeight="1" x14ac:dyDescent="0.25">
      <c r="H15" t="s">
        <v>22</v>
      </c>
      <c r="I15" s="14">
        <f>SUMIFS(Renda[Valor],Renda[Mês],H15)</f>
        <v>0</v>
      </c>
      <c r="J15" s="14">
        <f>SUMIFS(Despesa[Valor],Despesa[Mês],H15)</f>
        <v>0</v>
      </c>
      <c r="K15" s="14">
        <f t="shared" si="0"/>
        <v>0</v>
      </c>
      <c r="L15" s="14" t="str">
        <f t="shared" si="1"/>
        <v/>
      </c>
    </row>
    <row r="16" spans="2:12" ht="21" customHeight="1" x14ac:dyDescent="0.25">
      <c r="H16" t="s">
        <v>23</v>
      </c>
      <c r="I16" s="14">
        <f>SUMIFS(Renda[Valor],Renda[Mês],H16)</f>
        <v>0</v>
      </c>
      <c r="J16" s="14">
        <f>SUMIFS(Despesa[Valor],Despesa[Mês],H16)</f>
        <v>0</v>
      </c>
      <c r="K16" s="14">
        <f t="shared" si="0"/>
        <v>0</v>
      </c>
      <c r="L16" s="14" t="str">
        <f t="shared" si="1"/>
        <v/>
      </c>
    </row>
    <row r="17" spans="8:12" ht="21" customHeight="1" x14ac:dyDescent="0.25">
      <c r="H17" t="s">
        <v>24</v>
      </c>
      <c r="I17" s="14">
        <f>SUMIFS(Renda[Valor],Renda[Mês],H17)</f>
        <v>0</v>
      </c>
      <c r="J17" s="14">
        <f>SUMIFS(Despesa[Valor],Despesa[Mês],H17)</f>
        <v>0</v>
      </c>
      <c r="K17" s="14">
        <f t="shared" si="0"/>
        <v>0</v>
      </c>
      <c r="L17" s="14" t="str">
        <f t="shared" si="1"/>
        <v/>
      </c>
    </row>
    <row r="18" spans="8:12" ht="21" customHeight="1" x14ac:dyDescent="0.25">
      <c r="H18" t="s">
        <v>25</v>
      </c>
      <c r="I18" s="14">
        <f>SUMIFS(Renda[Valor],Renda[Mês],H18)</f>
        <v>0</v>
      </c>
      <c r="J18" s="14">
        <f>SUMIFS(Despesa[Valor],Despesa[Mês],H18)</f>
        <v>0</v>
      </c>
      <c r="K18" s="14">
        <f t="shared" si="0"/>
        <v>0</v>
      </c>
      <c r="L18" s="14" t="str">
        <f t="shared" si="1"/>
        <v/>
      </c>
    </row>
    <row r="19" spans="8:12" ht="21" customHeight="1" x14ac:dyDescent="0.25">
      <c r="H19" t="s">
        <v>28</v>
      </c>
      <c r="I19" s="14">
        <f>SUM(I7:I18)</f>
        <v>0</v>
      </c>
      <c r="J19" s="14">
        <f>SUM(J7:J18)</f>
        <v>0</v>
      </c>
      <c r="K19" s="14">
        <f t="shared" si="0"/>
        <v>0</v>
      </c>
      <c r="L19" s="14" t="str">
        <f>IF(K19=0,"",K19)</f>
        <v/>
      </c>
    </row>
  </sheetData>
  <mergeCells count="3">
    <mergeCell ref="B4:D4"/>
    <mergeCell ref="B3:D3"/>
    <mergeCell ref="H5:K5"/>
  </mergeCells>
  <phoneticPr fontId="26" type="noConversion"/>
  <conditionalFormatting sqref="B4">
    <cfRule type="dataBar" priority="16">
      <dataBar showValue="0">
        <cfvo type="num" val="0"/>
        <cfvo type="num" val="RendaMensalTotal"/>
        <color theme="4" tint="-0.499984740745262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conditionalFormatting sqref="B3:D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{1175B9DD-61EC-4DB9-BB25-451BC572881F}</x14:id>
        </ext>
      </extLst>
    </cfRule>
  </conditionalFormatting>
  <conditionalFormatting sqref="B4:D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{699F27F8-B415-4794-9A76-6A24262DEEED}</x14:id>
        </ext>
      </extLst>
    </cfRule>
  </conditionalFormatting>
  <conditionalFormatting sqref="G7:L7 H7:L19">
    <cfRule type="expression" dxfId="2" priority="7">
      <formula>$H7=$C$5</formula>
    </cfRule>
  </conditionalFormatting>
  <conditionalFormatting sqref="H19:L19">
    <cfRule type="expression" dxfId="1" priority="6">
      <formula>$C$5=""</formula>
    </cfRule>
  </conditionalFormatting>
  <conditionalFormatting sqref="H7:L18">
    <cfRule type="expression" dxfId="0" priority="1">
      <formula>$H$4=$H7</formula>
    </cfRule>
  </conditionalFormatting>
  <dataValidations xWindow="980" yWindow="335" count="9">
    <dataValidation allowBlank="1" showInputMessage="1" showErrorMessage="1" prompt="O valor &quot;Porcentagem da renda gasta&quot; é calculado automaticamente nesta célula e determina o aspecto de sombreamento da barra nas colunas de B a D à esquerda" sqref="E4" xr:uid="{00000000-0002-0000-0000-000000000000}"/>
    <dataValidation allowBlank="1" showInputMessage="1" showErrorMessage="1" prompt="Esta entrada é atualizada automaticamente a partir das entradas na planilha Renda mensal" sqref="B6" xr:uid="{00000000-0002-0000-0000-000001000000}"/>
    <dataValidation allowBlank="1" showInputMessage="1" showErrorMessage="1" prompt="Esta entrada é atualizada automaticamente a partir das entradas na planilha Despesas mensais" sqref="C6" xr:uid="{00000000-0002-0000-0000-000002000000}"/>
    <dataValidation allowBlank="1" showInputMessage="1" showErrorMessage="1" prompt="Esta entrada é calculada automaticamente com base nas entradas Total da renda mensal e Total de despesas mensais nesta tabela" sqref="D6" xr:uid="{00000000-0002-0000-0000-000003000000}"/>
    <dataValidation allowBlank="1" showInputMessage="1" showErrorMessage="1" prompt="Esta pasta de trabalho contém três planilhas: esta planilha de resumo com % da renda gasta, total da renda, total de despesas e um gráfico de comparação, uma planilha de renda mensal e uma planilha de despesas mensais " sqref="A1" xr:uid="{00000000-0002-0000-0000-000004000000}"/>
    <dataValidation allowBlank="1" showInputMessage="1" showErrorMessage="1" prompt="A porcentagem da renda gasta é calculada automaticamente como resultado do valor em E3. Esse valor é então representado como um gráfico de barras horizontais das colunas B a D" sqref="B4:D4" xr:uid="{00000000-0002-0000-0000-000005000000}"/>
    <dataValidation allowBlank="1" showInputMessage="1" showErrorMessage="1" prompt="Um gráfico que ilustra uma comparação do Total de despesas mensais, na coluna B6 da tabela Resumo, e do Total da renda mensal, na coluna C6 da tabela Resumo " sqref="B8" xr:uid="{00000000-0002-0000-0000-000006000000}"/>
    <dataValidation allowBlank="1" showInputMessage="1" showErrorMessage="1" prompt="Digite um título para esta planilha. Esse título atualizará B1 automaticamente nas planilhas de renda mensal e despesas mensais" sqref="B1" xr:uid="{00000000-0002-0000-0000-000007000000}"/>
    <dataValidation type="list" allowBlank="1" showInputMessage="1" showErrorMessage="1" sqref="C5 H4" xr:uid="{5C058932-A896-4F81-95C8-4B7802996AB3}">
      <formula1>"Janeiro, Fevereiro, Março, Abril, Maio, Junho, Julho, Agosto, Setembro, Outubro, Novembro, Dezembro"</formula1>
    </dataValidation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RendaMensalTotal</xm:f>
              </x14:cfvo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1175B9DD-61EC-4DB9-BB25-451BC5728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B3:D4</xm:sqref>
        </x14:conditionalFormatting>
        <x14:conditionalFormatting xmlns:xm="http://schemas.microsoft.com/office/excel/2006/main">
          <x14:cfRule type="dataBar" id="{699F27F8-B415-4794-9A76-6A24262DE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B4:D4</xm:sqref>
        </x14:conditionalFormatting>
        <x14:conditionalFormatting xmlns:xm="http://schemas.microsoft.com/office/excel/2006/main">
          <x14:cfRule type="iconSet" priority="12" id="{FF629590-A285-4B42-A828-79C7E68017B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9" id="{11AE5744-657C-442A-9BE3-4A8257FD800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L7:L19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autoPageBreaks="0" fitToPage="1"/>
  </sheetPr>
  <dimension ref="B1:D6"/>
  <sheetViews>
    <sheetView showGridLines="0" zoomScaleNormal="100" workbookViewId="0">
      <selection activeCell="C7" sqref="C7"/>
    </sheetView>
  </sheetViews>
  <sheetFormatPr defaultRowHeight="30" customHeight="1" x14ac:dyDescent="0.25"/>
  <cols>
    <col min="1" max="1" width="2.59765625" customWidth="1"/>
    <col min="2" max="2" width="26.69921875" customWidth="1"/>
    <col min="3" max="3" width="14.3984375" customWidth="1"/>
    <col min="4" max="4" width="10.19921875" customWidth="1"/>
    <col min="5" max="5" width="2.59765625" customWidth="1"/>
  </cols>
  <sheetData>
    <row r="1" spans="2:4" ht="45" customHeight="1" x14ac:dyDescent="0.5">
      <c r="B1" s="5" t="str">
        <f>TítuloOrçamento</f>
        <v>ORÇAMENTO MENSAL ACOMPANHAMENTO SINTÉTICO</v>
      </c>
    </row>
    <row r="2" spans="2:4" ht="30" customHeight="1" thickBot="1" x14ac:dyDescent="0.3">
      <c r="B2" s="2" t="s">
        <v>5</v>
      </c>
      <c r="C2" s="1"/>
    </row>
    <row r="3" spans="2:4" ht="20.100000000000001" customHeight="1" thickBot="1" x14ac:dyDescent="0.3">
      <c r="B3" s="6" t="s">
        <v>6</v>
      </c>
      <c r="C3" s="7" t="s">
        <v>7</v>
      </c>
      <c r="D3" s="11" t="s">
        <v>12</v>
      </c>
    </row>
    <row r="4" spans="2:4" ht="30" customHeight="1" x14ac:dyDescent="0.25">
      <c r="B4" s="3" t="s">
        <v>10</v>
      </c>
      <c r="C4" s="10">
        <v>0</v>
      </c>
      <c r="D4" t="s">
        <v>13</v>
      </c>
    </row>
    <row r="5" spans="2:4" ht="30" customHeight="1" x14ac:dyDescent="0.25">
      <c r="B5" s="3" t="s">
        <v>11</v>
      </c>
      <c r="C5" s="10">
        <v>0</v>
      </c>
      <c r="D5" t="s">
        <v>13</v>
      </c>
    </row>
    <row r="6" spans="2:4" ht="30" customHeight="1" x14ac:dyDescent="0.25">
      <c r="B6" s="20" t="s">
        <v>31</v>
      </c>
      <c r="C6" s="21">
        <v>0</v>
      </c>
      <c r="D6" t="s">
        <v>14</v>
      </c>
    </row>
  </sheetData>
  <dataValidations count="4">
    <dataValidation allowBlank="1" showInputMessage="1" showErrorMessage="1" prompt="Insira os itens e valores da Renda mensal nesta planilha" sqref="A1" xr:uid="{00000000-0002-0000-0100-000000000000}"/>
    <dataValidation allowBlank="1" showInputMessage="1" showErrorMessage="1" prompt="Insira a fonte de cada renda nesta coluna" sqref="B3" xr:uid="{00000000-0002-0000-0100-000001000000}"/>
    <dataValidation allowBlank="1" showInputMessage="1" showErrorMessage="1" prompt="Insira os valores de renda de cada fonte nesta coluna" sqref="C3" xr:uid="{00000000-0002-0000-0100-000002000000}"/>
    <dataValidation allowBlank="1" showInputMessage="1" showErrorMessage="1" prompt="O Título é atualizado automaticamente com base no conteúdo de B1 na planilha Resumo" sqref="B1" xr:uid="{00000000-0002-0000-0100-000003000000}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  <pageSetUpPr autoPageBreaks="0" fitToPage="1"/>
  </sheetPr>
  <dimension ref="B1:D6"/>
  <sheetViews>
    <sheetView showGridLines="0" zoomScaleNormal="100" workbookViewId="0">
      <selection activeCell="B6" sqref="B6"/>
    </sheetView>
  </sheetViews>
  <sheetFormatPr defaultRowHeight="30" customHeight="1" x14ac:dyDescent="0.25"/>
  <cols>
    <col min="1" max="1" width="2.59765625" customWidth="1"/>
    <col min="2" max="2" width="26.69921875" customWidth="1"/>
    <col min="3" max="3" width="14.3984375" customWidth="1"/>
    <col min="4" max="4" width="12.5" customWidth="1"/>
    <col min="5" max="6" width="25.5" customWidth="1"/>
    <col min="7" max="8" width="12.59765625" customWidth="1"/>
    <col min="9" max="9" width="2.59765625" customWidth="1"/>
  </cols>
  <sheetData>
    <row r="1" spans="2:4" ht="45" customHeight="1" x14ac:dyDescent="0.5">
      <c r="B1" s="5" t="str">
        <f>TítuloOrçamento</f>
        <v>ORÇAMENTO MENSAL ACOMPANHAMENTO SINTÉTICO</v>
      </c>
    </row>
    <row r="2" spans="2:4" ht="30" customHeight="1" thickBot="1" x14ac:dyDescent="0.3">
      <c r="B2" s="2" t="s">
        <v>8</v>
      </c>
      <c r="C2" s="1"/>
    </row>
    <row r="3" spans="2:4" ht="20.100000000000001" customHeight="1" thickBot="1" x14ac:dyDescent="0.3">
      <c r="B3" s="6" t="s">
        <v>6</v>
      </c>
      <c r="C3" s="7" t="s">
        <v>7</v>
      </c>
      <c r="D3" s="11" t="s">
        <v>12</v>
      </c>
    </row>
    <row r="4" spans="2:4" ht="30" customHeight="1" x14ac:dyDescent="0.25">
      <c r="B4" s="3" t="s">
        <v>9</v>
      </c>
      <c r="C4" s="10">
        <v>0</v>
      </c>
      <c r="D4" t="s">
        <v>13</v>
      </c>
    </row>
    <row r="5" spans="2:4" ht="30" customHeight="1" x14ac:dyDescent="0.25">
      <c r="B5" s="3" t="s">
        <v>34</v>
      </c>
      <c r="C5" s="10">
        <v>0</v>
      </c>
      <c r="D5" t="s">
        <v>13</v>
      </c>
    </row>
    <row r="6" spans="2:4" ht="30" customHeight="1" x14ac:dyDescent="0.25">
      <c r="B6" s="20" t="s">
        <v>32</v>
      </c>
      <c r="C6" s="21">
        <v>0</v>
      </c>
      <c r="D6" t="s">
        <v>25</v>
      </c>
    </row>
  </sheetData>
  <dataValidations count="4">
    <dataValidation allowBlank="1" showInputMessage="1" showErrorMessage="1" prompt="Insira os itens e valores de Despesas mensais nesta planilha" sqref="A1" xr:uid="{00000000-0002-0000-0200-000000000000}"/>
    <dataValidation allowBlank="1" showInputMessage="1" showErrorMessage="1" prompt="Insira cada despesa nesta coluna" sqref="B3" xr:uid="{00000000-0002-0000-0200-000001000000}"/>
    <dataValidation allowBlank="1" showInputMessage="1" showErrorMessage="1" prompt="Insira o valor de cada despesa nesta coluna" sqref="C3" xr:uid="{00000000-0002-0000-0200-000002000000}"/>
    <dataValidation allowBlank="1" showInputMessage="1" showErrorMessage="1" prompt="O Título é atualizado automaticamente com base no conteúdo de B1 na planilha Resumo" sqref="B1" xr:uid="{00000000-0002-0000-0200-000003000000}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7EE25B-4F65-439E-BDEC-4AE004F558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A7BA77-F708-47A6-A284-BE3F152C09A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85FC9520-770E-4C43-ABCB-9A2D266EE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TM03428920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Resumo</vt:lpstr>
      <vt:lpstr>Renda Detalhamento</vt:lpstr>
      <vt:lpstr>Despesas Detalhamento</vt:lpstr>
      <vt:lpstr>DespesasMensaisTotais</vt:lpstr>
      <vt:lpstr>TítuloColuna1</vt:lpstr>
      <vt:lpstr>TítuloColuna2</vt:lpstr>
      <vt:lpstr>TítuloColuna3</vt:lpstr>
      <vt:lpstr>TítuloOrçamento</vt:lpstr>
      <vt:lpstr>'Despesas Detalhamento'!Titulos_de_impressao</vt:lpstr>
      <vt:lpstr>'Renda Detalhamento'!Titulos_de_impressao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2022-11-06T06:46:11Z</dcterms:created>
  <dcterms:modified xsi:type="dcterms:W3CDTF">2025-04-04T15:37:07Z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