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apy\OneDrive - COWI\WHATIF\Data\"/>
    </mc:Choice>
  </mc:AlternateContent>
  <xr:revisionPtr revIDLastSave="15" documentId="6_{D036FC9F-2FB9-4569-80A5-0BB8512B3D16}" xr6:coauthVersionLast="45" xr6:coauthVersionMax="45" xr10:uidLastSave="{1EBC5A89-E0A0-4B5E-8001-1FE77EDC820C}"/>
  <bookViews>
    <workbookView xWindow="-110" yWindow="-110" windowWidth="25820" windowHeight="14020" tabRatio="599" activeTab="1" xr2:uid="{00000000-000D-0000-FFFF-FFFF00000000}"/>
  </bookViews>
  <sheets>
    <sheet name="Info" sheetId="5" r:id="rId1"/>
    <sheet name="Options" sheetId="4" r:id="rId2"/>
    <sheet name="Scenarios" sheetId="20" r:id="rId3"/>
    <sheet name="MonteCarlo" sheetId="23" r:id="rId4"/>
    <sheet name="Scenarios_save" sheetId="9" r:id="rId5"/>
    <sheet name="GrowthScenarios" sheetId="16" r:id="rId6"/>
    <sheet name="Months" sheetId="21" r:id="rId7"/>
    <sheet name="Countries" sheetId="3" r:id="rId8"/>
    <sheet name="Activities" sheetId="22" r:id="rId9"/>
    <sheet name="Scenarios_eflow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2" i="9" l="1"/>
  <c r="L311" i="9"/>
  <c r="L310" i="9"/>
  <c r="L309" i="9"/>
  <c r="L308" i="9"/>
  <c r="L307" i="9"/>
  <c r="L304" i="9" l="1"/>
  <c r="L303" i="9"/>
  <c r="L302" i="9"/>
  <c r="L301" i="9" l="1"/>
  <c r="L299" i="9" l="1"/>
  <c r="L298" i="9" l="1"/>
  <c r="L297" i="9"/>
  <c r="L296" i="9"/>
  <c r="L278" i="9"/>
  <c r="L276" i="9"/>
  <c r="L287" i="9"/>
  <c r="L289" i="9"/>
  <c r="L288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5" i="9"/>
  <c r="L106" i="9"/>
  <c r="L107" i="9"/>
  <c r="L108" i="9"/>
  <c r="L110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7" i="9"/>
  <c r="L198" i="9"/>
  <c r="L199" i="9"/>
  <c r="L200" i="9"/>
  <c r="L201" i="9"/>
  <c r="L202" i="9"/>
  <c r="L203" i="9"/>
  <c r="L204" i="9"/>
  <c r="L205" i="9"/>
  <c r="L206" i="9"/>
  <c r="L207" i="9"/>
  <c r="L209" i="9"/>
  <c r="L210" i="9"/>
  <c r="L211" i="9"/>
  <c r="L212" i="9"/>
  <c r="L214" i="9"/>
  <c r="L215" i="9"/>
  <c r="L216" i="9"/>
  <c r="L217" i="9"/>
  <c r="L221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5" i="9"/>
  <c r="L277" i="9"/>
  <c r="L279" i="9"/>
  <c r="L280" i="9"/>
  <c r="L281" i="9"/>
  <c r="L282" i="9"/>
  <c r="L283" i="9"/>
  <c r="L284" i="9"/>
  <c r="L285" i="9"/>
  <c r="L286" i="9"/>
  <c r="L290" i="9"/>
  <c r="L291" i="9"/>
  <c r="L292" i="9"/>
  <c r="L293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22" i="9"/>
  <c r="C192" i="9" l="1"/>
  <c r="C191" i="9"/>
  <c r="C190" i="9"/>
  <c r="C189" i="9"/>
  <c r="C188" i="9"/>
  <c r="C187" i="9"/>
  <c r="C186" i="9"/>
  <c r="C185" i="9"/>
  <c r="C184" i="9"/>
  <c r="C183" i="9"/>
  <c r="C182" i="9"/>
  <c r="C181" i="9"/>
  <c r="C173" i="9"/>
  <c r="C166" i="9"/>
  <c r="C162" i="9" l="1"/>
  <c r="C161" i="9"/>
  <c r="C160" i="9"/>
  <c r="C159" i="9"/>
  <c r="C158" i="9"/>
  <c r="C157" i="9"/>
  <c r="C156" i="9"/>
  <c r="C155" i="9"/>
  <c r="C154" i="9"/>
  <c r="C153" i="9"/>
  <c r="C152" i="9"/>
  <c r="C151" i="9"/>
  <c r="C149" i="9" l="1"/>
  <c r="C148" i="9"/>
  <c r="C147" i="9"/>
  <c r="C146" i="9"/>
  <c r="C145" i="9"/>
  <c r="C144" i="9"/>
  <c r="C143" i="9"/>
  <c r="C142" i="9"/>
  <c r="C141" i="9"/>
  <c r="C140" i="9"/>
  <c r="C139" i="9"/>
  <c r="C138" i="9"/>
  <c r="C79" i="9" l="1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78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22" i="9"/>
  <c r="E23" i="3" l="1"/>
  <c r="E24" i="3" l="1"/>
  <c r="E27" i="3"/>
  <c r="E28" i="3"/>
  <c r="E29" i="3"/>
  <c r="E30" i="3"/>
</calcChain>
</file>

<file path=xl/sharedStrings.xml><?xml version="1.0" encoding="utf-8"?>
<sst xmlns="http://schemas.openxmlformats.org/spreadsheetml/2006/main" count="7925" uniqueCount="750">
  <si>
    <t>units:</t>
  </si>
  <si>
    <t>Configurations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</si>
  <si>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</si>
  <si>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</si>
  <si>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</si>
  <si>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</si>
  <si>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</si>
  <si>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</si>
  <si>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</si>
  <si>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</si>
  <si>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</si>
  <si>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</si>
  <si>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#Years</t>
  </si>
  <si>
    <t>id</t>
  </si>
  <si>
    <t>Countries</t>
  </si>
  <si>
    <t>Description of countries</t>
  </si>
  <si>
    <t>#Countries</t>
  </si>
  <si>
    <t>ncountry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</si>
  <si>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</si>
  <si>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</si>
  <si>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</si>
  <si>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</si>
  <si>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</si>
  <si>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</si>
  <si>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</si>
  <si>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</si>
  <si>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</si>
  <si>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</si>
  <si>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</si>
  <si>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</si>
  <si>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tini</t>
  </si>
  <si>
    <t>tfin</t>
  </si>
  <si>
    <t>id of first time step</t>
  </si>
  <si>
    <t>id of last time step</t>
  </si>
  <si>
    <t>Mozambique</t>
  </si>
  <si>
    <t>Angola</t>
  </si>
  <si>
    <t>Botswana</t>
  </si>
  <si>
    <t>Malawi</t>
  </si>
  <si>
    <t>Namibia</t>
  </si>
  <si>
    <t>Tanzania</t>
  </si>
  <si>
    <t>Zimbabwe</t>
  </si>
  <si>
    <t>Zambia</t>
  </si>
  <si>
    <t>SouthAfrica</t>
  </si>
  <si>
    <t>Update</t>
  </si>
  <si>
    <t>ha</t>
  </si>
  <si>
    <t>CountryArea</t>
  </si>
  <si>
    <t>Scenario</t>
  </si>
  <si>
    <t>AgrWaterUse</t>
  </si>
  <si>
    <t>AgrWaterUse and IrrArea: World Bank vol 3 p 102</t>
  </si>
  <si>
    <t>CropProd: FAO data production Area yield (Total country production - including out of zambezi)</t>
  </si>
  <si>
    <t>PowerImp</t>
  </si>
  <si>
    <t>PowerExp</t>
  </si>
  <si>
    <t>kWh</t>
  </si>
  <si>
    <t>m³</t>
  </si>
  <si>
    <t>CropImp: FAO</t>
  </si>
  <si>
    <t>PowerImpExp: SAPP report 2015 p 40</t>
  </si>
  <si>
    <t>Scenarios</t>
  </si>
  <si>
    <t>SOURCES</t>
  </si>
  <si>
    <t>EXTRA CALCULATIONS/DATA</t>
  </si>
  <si>
    <t>nscenario</t>
  </si>
  <si>
    <t>base</t>
  </si>
  <si>
    <t>hpdev</t>
  </si>
  <si>
    <t>sExportExcel</t>
  </si>
  <si>
    <t>sExportPython</t>
  </si>
  <si>
    <t>OnlyCols</t>
  </si>
  <si>
    <t>ZamPop</t>
  </si>
  <si>
    <t>TotPop</t>
  </si>
  <si>
    <t>Reservoirs</t>
  </si>
  <si>
    <t>Crop market</t>
  </si>
  <si>
    <t>Farming zones</t>
  </si>
  <si>
    <t>Cultures</t>
  </si>
  <si>
    <t>Hydropower</t>
  </si>
  <si>
    <t>Power plants</t>
  </si>
  <si>
    <t>Fuels</t>
  </si>
  <si>
    <t>Initial time step</t>
  </si>
  <si>
    <t>Yield water response</t>
  </si>
  <si>
    <t>Land use</t>
  </si>
  <si>
    <t>#sheet name</t>
  </si>
  <si>
    <t>#sheet id</t>
  </si>
  <si>
    <t>#line where data starts (counting from 0)</t>
  </si>
  <si>
    <t>#number of index columns</t>
  </si>
  <si>
    <t>#1: columns 2: matrix</t>
  </si>
  <si>
    <t xml:space="preserve">#name of a multi index </t>
  </si>
  <si>
    <t>#name of matrix parameter (if DataType=2)</t>
  </si>
  <si>
    <t>#name of matrix column index (if DataType =2)</t>
  </si>
  <si>
    <t>#Update this sheet when only updates some sheets</t>
  </si>
  <si>
    <t>Eflows</t>
  </si>
  <si>
    <t>Transfers</t>
  </si>
  <si>
    <t>Farm types</t>
  </si>
  <si>
    <t>Crop transport</t>
  </si>
  <si>
    <t>Water module</t>
  </si>
  <si>
    <t>Energy production</t>
  </si>
  <si>
    <t>Energy market</t>
  </si>
  <si>
    <t>Options</t>
  </si>
  <si>
    <t>Explanantion</t>
  </si>
  <si>
    <t>Investment module</t>
  </si>
  <si>
    <t>Minimum supply</t>
  </si>
  <si>
    <t>1: ON, 0: OFF</t>
  </si>
  <si>
    <t>Hard eflows</t>
  </si>
  <si>
    <t>base, basedev, hpdev</t>
  </si>
  <si>
    <t>irrdev</t>
  </si>
  <si>
    <t>highdev</t>
  </si>
  <si>
    <t>sCompareExportTo</t>
  </si>
  <si>
    <t>B</t>
  </si>
  <si>
    <t>BF</t>
  </si>
  <si>
    <t>HP</t>
  </si>
  <si>
    <t>IR</t>
  </si>
  <si>
    <t>HIR</t>
  </si>
  <si>
    <t>HPIR</t>
  </si>
  <si>
    <t>HPHIR</t>
  </si>
  <si>
    <t>HPF</t>
  </si>
  <si>
    <t>IRF</t>
  </si>
  <si>
    <t>HIRF</t>
  </si>
  <si>
    <t>HPIRF</t>
  </si>
  <si>
    <t>HPHIRF</t>
  </si>
  <si>
    <t>sHydropower</t>
  </si>
  <si>
    <t>sMaxArea</t>
  </si>
  <si>
    <t>sClimate</t>
  </si>
  <si>
    <t>sYield</t>
  </si>
  <si>
    <t>sCropMarket</t>
  </si>
  <si>
    <t>sEnergyMarket</t>
  </si>
  <si>
    <t>sEflow</t>
  </si>
  <si>
    <t>sFarmingzone</t>
  </si>
  <si>
    <t>noef, base, feb4500-7000-10000, dec4500-7000-10000</t>
  </si>
  <si>
    <t>sOtherPower</t>
  </si>
  <si>
    <t>sPowerTrans</t>
  </si>
  <si>
    <t>unlimitedSA</t>
  </si>
  <si>
    <t>unlimitedSA, limitedSA</t>
  </si>
  <si>
    <t>sOptions</t>
  </si>
  <si>
    <t>irrdev_nm</t>
  </si>
  <si>
    <t>base_nm</t>
  </si>
  <si>
    <t>Debug mode</t>
  </si>
  <si>
    <t>sAddPowerCap</t>
  </si>
  <si>
    <t>base, driest, semidry, semiwet, wettest</t>
  </si>
  <si>
    <t>base,dev,unlimited,irena</t>
  </si>
  <si>
    <t>base, future2030, noexport, nomindem</t>
  </si>
  <si>
    <t>base, irrdev, highdev, nomax + _future + _nm</t>
  </si>
  <si>
    <t>base_2030</t>
  </si>
  <si>
    <t>irrdev_2030</t>
  </si>
  <si>
    <t>highdev_2030</t>
  </si>
  <si>
    <t>future2030</t>
  </si>
  <si>
    <t>BFdry</t>
  </si>
  <si>
    <t>BFsdry</t>
  </si>
  <si>
    <t>BFswet</t>
  </si>
  <si>
    <t>BFwet</t>
  </si>
  <si>
    <t>HPFdry</t>
  </si>
  <si>
    <t>HPFsdry</t>
  </si>
  <si>
    <t>HPFswet</t>
  </si>
  <si>
    <t>HPFwet</t>
  </si>
  <si>
    <t>driest</t>
  </si>
  <si>
    <t>semidry</t>
  </si>
  <si>
    <t>semiwet</t>
  </si>
  <si>
    <t>wettest</t>
  </si>
  <si>
    <t>IRFdry</t>
  </si>
  <si>
    <t>IRFsdry</t>
  </si>
  <si>
    <t>IRFswet</t>
  </si>
  <si>
    <t>IRFwet</t>
  </si>
  <si>
    <t>sRefScen</t>
  </si>
  <si>
    <t>feb7000</t>
  </si>
  <si>
    <t>HPIRf10000Fsdry</t>
  </si>
  <si>
    <t>feb4500</t>
  </si>
  <si>
    <t>feb10000</t>
  </si>
  <si>
    <t>noef</t>
  </si>
  <si>
    <t>External market</t>
  </si>
  <si>
    <t>World</t>
  </si>
  <si>
    <t>Crop demand elasticity</t>
  </si>
  <si>
    <t>=can be activated or deactivated</t>
  </si>
  <si>
    <t>aStepLen</t>
  </si>
  <si>
    <t>aNumStep</t>
  </si>
  <si>
    <t>sCulCost</t>
  </si>
  <si>
    <t>base, nolabour, withlabour</t>
  </si>
  <si>
    <t>sFoodSecurity</t>
  </si>
  <si>
    <t>Power technologies</t>
  </si>
  <si>
    <t>Percentage of the time where e-flows have to be satisfied (1=100%)</t>
  </si>
  <si>
    <t>Number of steps to linearize elastic demand</t>
  </si>
  <si>
    <t>sFuelCost</t>
  </si>
  <si>
    <t>Ramping</t>
  </si>
  <si>
    <t>million inhabitants</t>
  </si>
  <si>
    <t>vScaleFactor</t>
  </si>
  <si>
    <t>ef80</t>
  </si>
  <si>
    <t>IRHP</t>
  </si>
  <si>
    <t>HIRHP</t>
  </si>
  <si>
    <t>IRHPF</t>
  </si>
  <si>
    <t>HIRHPF</t>
  </si>
  <si>
    <t>sCropVal</t>
  </si>
  <si>
    <t>sCropDem</t>
  </si>
  <si>
    <t>nosolar</t>
  </si>
  <si>
    <t>BF50</t>
  </si>
  <si>
    <t>base_2050</t>
  </si>
  <si>
    <t>future2050</t>
  </si>
  <si>
    <t>Bwmp20F</t>
  </si>
  <si>
    <t>base+20%</t>
  </si>
  <si>
    <t>base-20%</t>
  </si>
  <si>
    <t>Bwmm20F</t>
  </si>
  <si>
    <t>IRwmp20F</t>
  </si>
  <si>
    <t>IRwmm20F</t>
  </si>
  <si>
    <t>BnsF</t>
  </si>
  <si>
    <t>HPnsF</t>
  </si>
  <si>
    <t>dev</t>
  </si>
  <si>
    <t>withlabour</t>
  </si>
  <si>
    <t>HPF50</t>
  </si>
  <si>
    <t>IRF50</t>
  </si>
  <si>
    <t>irrdev_2050</t>
  </si>
  <si>
    <t>HPsp1500F</t>
  </si>
  <si>
    <t>solar1500</t>
  </si>
  <si>
    <t>solar500</t>
  </si>
  <si>
    <t>Bsp1500F</t>
  </si>
  <si>
    <t>HPIRf10000F</t>
  </si>
  <si>
    <t>HPf10000Fdry</t>
  </si>
  <si>
    <t>HIRf10000Fdry</t>
  </si>
  <si>
    <t>HPHIRf10000Fdry</t>
  </si>
  <si>
    <t>HIRHPf10000Fdry</t>
  </si>
  <si>
    <t>Bf10000Fdry</t>
  </si>
  <si>
    <t>sCO2Price</t>
  </si>
  <si>
    <t>carbon50</t>
  </si>
  <si>
    <t>carbon12</t>
  </si>
  <si>
    <t>Bcp50F</t>
  </si>
  <si>
    <t>Bcp12F</t>
  </si>
  <si>
    <t>HPcp50F</t>
  </si>
  <si>
    <t>HPcp12F</t>
  </si>
  <si>
    <t>Bcp0F</t>
  </si>
  <si>
    <t>HPcp0F</t>
  </si>
  <si>
    <t>base,future2030, future2050</t>
  </si>
  <si>
    <t>Bsp2000F</t>
  </si>
  <si>
    <t>HPsp2000F</t>
  </si>
  <si>
    <t>Bsp0500F</t>
  </si>
  <si>
    <t>HPsp0500F</t>
  </si>
  <si>
    <t>Bcy10F</t>
  </si>
  <si>
    <t>Bcy50F</t>
  </si>
  <si>
    <t>IRcy10F</t>
  </si>
  <si>
    <t>IRcy50F</t>
  </si>
  <si>
    <t>HPIRf10000Fdry</t>
  </si>
  <si>
    <t>HPIRf10000Fswet</t>
  </si>
  <si>
    <t>HPIRf10000Fwet</t>
  </si>
  <si>
    <t>HPIRsf10000Fsdry</t>
  </si>
  <si>
    <t>HPIRsf10000Fdry</t>
  </si>
  <si>
    <t>HPIRsf10000Fswet</t>
  </si>
  <si>
    <t>HPIRf01Fswet</t>
  </si>
  <si>
    <t>HPIRf04500Fswet</t>
  </si>
  <si>
    <t>HPIRf07000Fswet</t>
  </si>
  <si>
    <t>HPIRsf01Fdry</t>
  </si>
  <si>
    <t>HPIRsf04500Fdry</t>
  </si>
  <si>
    <t>HPIRsf07000Fdry</t>
  </si>
  <si>
    <t>HPIRf01Fdry</t>
  </si>
  <si>
    <t>HPIRf04500Fdry</t>
  </si>
  <si>
    <t>HPIRf07000Fdry</t>
  </si>
  <si>
    <t>HPIRsf01Fsdry</t>
  </si>
  <si>
    <t>HPIRsf04500Fsdry</t>
  </si>
  <si>
    <t>HPIRsf07000Fsdry</t>
  </si>
  <si>
    <t>HPIRf01Fsdry</t>
  </si>
  <si>
    <t>HPIRf04500Fsdry</t>
  </si>
  <si>
    <t>HPIRf07000Fsdry</t>
  </si>
  <si>
    <t>HPIRsf01Fswet</t>
  </si>
  <si>
    <t>HPIRsf04500Fswet</t>
  </si>
  <si>
    <t>HPIRsf07000Fswet</t>
  </si>
  <si>
    <t>HPIRf01Fwet</t>
  </si>
  <si>
    <t>HPIRf04500Fwet</t>
  </si>
  <si>
    <t>HPIRf07000Fwet</t>
  </si>
  <si>
    <t>HPIRsf01Fwet</t>
  </si>
  <si>
    <t>HPIRsf04500Fwet</t>
  </si>
  <si>
    <t>HPIRsf07000Fwet</t>
  </si>
  <si>
    <t>HPIRsf10000Fwet</t>
  </si>
  <si>
    <t>HPIRsf01F</t>
  </si>
  <si>
    <t>HPIRf01F</t>
  </si>
  <si>
    <t>HPIRf04500F</t>
  </si>
  <si>
    <t>HPIRf07000F</t>
  </si>
  <si>
    <t>HPIRsf04500F</t>
  </si>
  <si>
    <t>HPIRsf07000F</t>
  </si>
  <si>
    <t>HPIRsf10000F</t>
  </si>
  <si>
    <t>IRf10000Fdry</t>
  </si>
  <si>
    <t>IRHPf10000Fdry</t>
  </si>
  <si>
    <t>HPIRf00Fsdry</t>
  </si>
  <si>
    <t>HPIRf00Fswet</t>
  </si>
  <si>
    <t>HPIRf00Fwet</t>
  </si>
  <si>
    <t>HPIRf00F</t>
  </si>
  <si>
    <t>HPIRf00Fdry</t>
  </si>
  <si>
    <t>Groundwater</t>
  </si>
  <si>
    <t>base, withlabour, nolabour</t>
  </si>
  <si>
    <t>base, future2030, future2050, nomindem</t>
  </si>
  <si>
    <t>base, future2030, carbon12, carbon50</t>
  </si>
  <si>
    <t>base, future2030, future2050</t>
  </si>
  <si>
    <t>base, irrdev, highdev, irrdev_norep + _2030 + _2050</t>
  </si>
  <si>
    <t># insert 0 to not save this scenario</t>
  </si>
  <si>
    <t>Defines a list of scenarios the model will run through and export the results</t>
  </si>
  <si>
    <t>base, nomarket, noloads</t>
  </si>
  <si>
    <t>base, future2030, solar1500, solar500, nosolar</t>
  </si>
  <si>
    <t xml:space="preserve">REM: This scenario sheet is used for the main analyis: impact of climate change, value of </t>
  </si>
  <si>
    <t>development plan and sensitivity to socio-economic parameters</t>
  </si>
  <si>
    <t>REM: These scenarios are used for the opportunity cost analysis of restoring the natural</t>
  </si>
  <si>
    <t>flood regime policy</t>
  </si>
  <si>
    <t>Main configurations, enable to use or not some of the components of the WHAT-IF model (e.g. deactivate crop market and value crop production at the farming zone)</t>
  </si>
  <si>
    <t>ZamPop and TotPop: WB report vol 3 p7-8</t>
  </si>
  <si>
    <t>#Area</t>
  </si>
  <si>
    <t>#Population within the river basin</t>
  </si>
  <si>
    <t>#Total population</t>
  </si>
  <si>
    <t>#Percentage of population within the basin</t>
  </si>
  <si>
    <t>#Agriculture water use</t>
  </si>
  <si>
    <t>#Power import</t>
  </si>
  <si>
    <t>REM: All parameters are for result validation ONLY</t>
  </si>
  <si>
    <t>#Power export</t>
  </si>
  <si>
    <t>Demand growth</t>
  </si>
  <si>
    <t>Demands are subject to a yearly growth rate (1), demands are fixed (0)</t>
  </si>
  <si>
    <t>Evolving parameters</t>
  </si>
  <si>
    <t>StatusA</t>
  </si>
  <si>
    <t>StatusB</t>
  </si>
  <si>
    <t>StatusC</t>
  </si>
  <si>
    <t>Scenario representing status A</t>
  </si>
  <si>
    <t>Scenario representing status B</t>
  </si>
  <si>
    <t>Description of parameters evolving from a Status A to a status B (and C), e.g. Crop, Energy, and Water demands, Yields, Agricultural land …</t>
  </si>
  <si>
    <t>invest</t>
  </si>
  <si>
    <t>sWaterDem</t>
  </si>
  <si>
    <t>#if data is scenario dependent leave blank otherwise</t>
  </si>
  <si>
    <t>WHATIF_main</t>
  </si>
  <si>
    <t>WHATIF_main is hard coded and defines the scenario for the single run mode</t>
  </si>
  <si>
    <t>REM: the list of parameters that can have a yearly</t>
  </si>
  <si>
    <t>ngrowthscen</t>
  </si>
  <si>
    <t>wUserDem','eEngyDem','eFuelCost','eCO2Val','eCAPEX',</t>
  </si>
  <si>
    <t>aCropDem','aCulYield','aLandCap'</t>
  </si>
  <si>
    <t>growth is hard coded and limited to:</t>
  </si>
  <si>
    <t>GrowthScenarios</t>
  </si>
  <si>
    <t>sEnergyDem</t>
  </si>
  <si>
    <t>sEnergyVal</t>
  </si>
  <si>
    <t>g135</t>
  </si>
  <si>
    <t>g133</t>
  </si>
  <si>
    <t>gLC133</t>
  </si>
  <si>
    <t>g15</t>
  </si>
  <si>
    <t>sLandCap</t>
  </si>
  <si>
    <t>sGenTech</t>
  </si>
  <si>
    <t>gCO20to12</t>
  </si>
  <si>
    <t>gCO20to50</t>
  </si>
  <si>
    <t>gCAPEXto500</t>
  </si>
  <si>
    <t>gCAPEXto1500</t>
  </si>
  <si>
    <t>Bsp2000</t>
  </si>
  <si>
    <t>Bcp50</t>
  </si>
  <si>
    <t>Bsp1500</t>
  </si>
  <si>
    <t>Bsp0500</t>
  </si>
  <si>
    <t>Bcp12</t>
  </si>
  <si>
    <t>Bcp0</t>
  </si>
  <si>
    <t>Bwmp20</t>
  </si>
  <si>
    <t>Bwmm20</t>
  </si>
  <si>
    <t>Bcy10</t>
  </si>
  <si>
    <t>Blc10</t>
  </si>
  <si>
    <t>Bccdry</t>
  </si>
  <si>
    <t>Bccsdry</t>
  </si>
  <si>
    <t>Bccswet</t>
  </si>
  <si>
    <t>Bccwet</t>
  </si>
  <si>
    <t>N</t>
  </si>
  <si>
    <t>Nccdry</t>
  </si>
  <si>
    <t>Nccsdry</t>
  </si>
  <si>
    <t>Nccswet</t>
  </si>
  <si>
    <t>Nccwet</t>
  </si>
  <si>
    <t>Nsp2000</t>
  </si>
  <si>
    <t>Nsp1500</t>
  </si>
  <si>
    <t>Nsp0500</t>
  </si>
  <si>
    <t>Ncp12</t>
  </si>
  <si>
    <t>Ncp0</t>
  </si>
  <si>
    <t>Ncp50</t>
  </si>
  <si>
    <t>Nwmp20</t>
  </si>
  <si>
    <t>Nwmm20</t>
  </si>
  <si>
    <t>Ncy10</t>
  </si>
  <si>
    <t>Nlc10</t>
  </si>
  <si>
    <t>WHATIF_mpc</t>
  </si>
  <si>
    <t>MPC</t>
  </si>
  <si>
    <t>Lakes</t>
  </si>
  <si>
    <t>Agriculture</t>
  </si>
  <si>
    <t>Transmission</t>
  </si>
  <si>
    <t>Load capacity</t>
  </si>
  <si>
    <t>Load</t>
  </si>
  <si>
    <t>Initial time step (1) = Initial storage conditions or cyclic model (0) = Last time step connects back to first</t>
  </si>
  <si>
    <t>(1) Activate e-flow requierments, (0) Off</t>
  </si>
  <si>
    <t>(1) Activate Lakes, (0) Off</t>
  </si>
  <si>
    <t>(1) Activate groundwater aquifers, (0) Off</t>
  </si>
  <si>
    <t>(1) Activate water transfer schemes, (0) Off</t>
  </si>
  <si>
    <t>(1) Activates the agriculture module, (0) Off</t>
  </si>
  <si>
    <t>(1) represent demands, trades …, (0) Crop production is valuated at farm zones</t>
  </si>
  <si>
    <t>Share of demand that is elastic (-)</t>
  </si>
  <si>
    <t>(1) Crop market that have an exogenous crop production capacity, trade like any other crop markets, (0) Off</t>
  </si>
  <si>
    <t>(1) Enables to define an Elasticity of crop demand (will generate step demand function), (0) Off</t>
  </si>
  <si>
    <t>(1) Food security constraints, forcing a minimum demand satisfaction (might be impossible if no external market is represented), (2) food sufficiency constraint - under development</t>
  </si>
  <si>
    <t>(1) Energy production module, (0) Off</t>
  </si>
  <si>
    <t>(1) Represent other power plants</t>
  </si>
  <si>
    <t>(1) Fuel consumption of Other power plant or Power technologies</t>
  </si>
  <si>
    <t>(1) Ramping constraint of power plants and power technologies - under development</t>
  </si>
  <si>
    <t>(1) Power capacity expansion model</t>
  </si>
  <si>
    <t>(1) represent demands, trades …, (0) Energy production is valuated at hydropower plant</t>
  </si>
  <si>
    <t>(1) Transmission lines between power markets</t>
  </si>
  <si>
    <t>(1) Consider different load segments of the power demand (peak/base, day/night)</t>
  </si>
  <si>
    <t>(1) Consider that some Opp or Power technologies have a limited capacity during some load segments (e.g. : Solar during night)</t>
  </si>
  <si>
    <t>(1) Enables the model to add water in the water balances at a very high cost (DEBUGCOST defined in script)</t>
  </si>
  <si>
    <t>Investment planning module - under development</t>
  </si>
  <si>
    <t>MPC1</t>
  </si>
  <si>
    <t>(1) fixed head, (nonlinear) Head-Vol relationship as non linear equations, (miphead) Head-Vol relationship through mip</t>
  </si>
  <si>
    <t>Crop choice</t>
  </si>
  <si>
    <r>
      <rPr>
        <sz val="9"/>
        <color rgb="FFFF0000"/>
        <rFont val="Verdana"/>
        <family val="2"/>
      </rPr>
      <t xml:space="preserve">1 </t>
    </r>
    <r>
      <rPr>
        <sz val="9"/>
        <color theme="1"/>
        <rFont val="Verdana"/>
        <family val="2"/>
      </rPr>
      <t xml:space="preserve">Crop choice is a free DV for every year, </t>
    </r>
    <r>
      <rPr>
        <sz val="9"/>
        <color rgb="FFFF0000"/>
        <rFont val="Verdana"/>
        <family val="2"/>
      </rPr>
      <t>max</t>
    </r>
    <r>
      <rPr>
        <sz val="9"/>
        <color theme="1"/>
        <rFont val="Verdana"/>
        <family val="2"/>
      </rPr>
      <t xml:space="preserve"> Constraints crop choice by a maximum area per farming zone and per culture, </t>
    </r>
    <r>
      <rPr>
        <sz val="9"/>
        <color rgb="FFFF0000"/>
        <rFont val="Verdana"/>
        <family val="2"/>
      </rPr>
      <t>fixed</t>
    </r>
    <r>
      <rPr>
        <sz val="9"/>
        <color theme="1"/>
        <rFont val="Verdana"/>
        <family val="2"/>
      </rPr>
      <t xml:space="preserve"> the crop choice is a parameter, WARNING: it can lead to negative yields if combined with the linear yield water response option, </t>
    </r>
    <r>
      <rPr>
        <sz val="9"/>
        <color rgb="FFFF0000"/>
        <rFont val="Verdana"/>
        <family val="2"/>
      </rPr>
      <t>once</t>
    </r>
    <r>
      <rPr>
        <sz val="9"/>
        <color theme="1"/>
        <rFont val="Verdana"/>
        <family val="2"/>
      </rPr>
      <t xml:space="preserve"> One crop choice for the entire Planning period, </t>
    </r>
    <r>
      <rPr>
        <sz val="9"/>
        <color rgb="FFFF0000"/>
        <rFont val="Verdana"/>
        <family val="2"/>
      </rPr>
      <t>once_max</t>
    </r>
    <r>
      <rPr>
        <sz val="9"/>
        <color theme="1"/>
        <rFont val="Verdana"/>
        <family val="2"/>
      </rPr>
      <t xml:space="preserve"> once + max</t>
    </r>
  </si>
  <si>
    <t>(linearized) Linearized yield water response using FAO 33, (nonlinear) Non linearized FAO 33</t>
  </si>
  <si>
    <t>max</t>
  </si>
  <si>
    <t>Bdry</t>
  </si>
  <si>
    <t>Idry</t>
  </si>
  <si>
    <t>Idrym1</t>
  </si>
  <si>
    <t>Iwet</t>
  </si>
  <si>
    <t>Iwetm1</t>
  </si>
  <si>
    <t>Iswet</t>
  </si>
  <si>
    <t>Iswetm1</t>
  </si>
  <si>
    <t>Isdry</t>
  </si>
  <si>
    <t>Isdrym1</t>
  </si>
  <si>
    <r>
      <rPr>
        <sz val="9"/>
        <color rgb="FFFF0000"/>
        <rFont val="Verdana"/>
        <family val="2"/>
      </rPr>
      <t>flood</t>
    </r>
    <r>
      <rPr>
        <sz val="9"/>
        <color theme="1"/>
        <rFont val="Verdana"/>
        <family val="2"/>
      </rPr>
      <t xml:space="preserve"> Flood rule curve is active</t>
    </r>
  </si>
  <si>
    <t>flood</t>
  </si>
  <si>
    <t>Hdry</t>
  </si>
  <si>
    <t>Adry</t>
  </si>
  <si>
    <t>nonlinear</t>
  </si>
  <si>
    <t>DIdry</t>
  </si>
  <si>
    <t>DIdrym1</t>
  </si>
  <si>
    <t>DIswet</t>
  </si>
  <si>
    <t>DIswetm1</t>
  </si>
  <si>
    <t>DIwet</t>
  </si>
  <si>
    <t>DIwetm1</t>
  </si>
  <si>
    <t>DIsdry</t>
  </si>
  <si>
    <t>DIsdrym1</t>
  </si>
  <si>
    <t>Reservoir Target</t>
  </si>
  <si>
    <t>TRANSFER LINES</t>
  </si>
  <si>
    <t>MPC PAPER</t>
  </si>
  <si>
    <t>WHATIF_main is (semi) hard coded and defines the scenario for the single run mode</t>
  </si>
  <si>
    <t>sOptions is hard coded, all other scenario options can be changed by user</t>
  </si>
  <si>
    <t>0: Perfect foresight, 'a#b#c': a prediction horizon in years, b perfect forecast horizon (1=only current time step is known), c number of ensemble forecasts, add: #w and it will not sample the forecasts but use the c nearest neighbors and then weight the solutions, add #b: and it will create an ensemble block model with all ensemble forecasts sharing only the DV of first time step</t>
  </si>
  <si>
    <t>Bdrym1st</t>
  </si>
  <si>
    <t>Adrym1st</t>
  </si>
  <si>
    <t>Hdrym1st</t>
  </si>
  <si>
    <t>Idrym1st</t>
  </si>
  <si>
    <t>(Active in MPC framework) float: Target for reservoir storage at end of prediction horizon (option*Initial Storage), 'shadowx': use shadowprices (based on perfect foresight run) for reservoir water value at end of prediction horizon (no hard target), x is a multiplicative factor e.g. 'shadow1.1' to take into account that perfect foresight shadowprices might be lower than real, if ommited ('shadow') the model assumes x=1</t>
  </si>
  <si>
    <t>Average forecast</t>
  </si>
  <si>
    <t>sReservoir</t>
  </si>
  <si>
    <t>GISS-E2-H_run1_rcp45</t>
  </si>
  <si>
    <t>GISS-E2-H_run1_rcp85</t>
  </si>
  <si>
    <t>Bdry85</t>
  </si>
  <si>
    <t>Bdrym1st85</t>
  </si>
  <si>
    <t>Adry85</t>
  </si>
  <si>
    <t>Adrym1st85</t>
  </si>
  <si>
    <t>Hdry85</t>
  </si>
  <si>
    <t>Hdrym1st85</t>
  </si>
  <si>
    <t>Idry85</t>
  </si>
  <si>
    <t>Idrym1st85</t>
  </si>
  <si>
    <t>Stationary</t>
  </si>
  <si>
    <t>MPCst10</t>
  </si>
  <si>
    <t>MPCst10NS</t>
  </si>
  <si>
    <t>Bdrym1stNS</t>
  </si>
  <si>
    <t>Adrym1stNS</t>
  </si>
  <si>
    <t>Hdrym1stNS</t>
  </si>
  <si>
    <t>Idrym1stNS</t>
  </si>
  <si>
    <t>Bdrym1st85NS</t>
  </si>
  <si>
    <t>Adrym1st85NS</t>
  </si>
  <si>
    <t>Hdrym1st85NS</t>
  </si>
  <si>
    <t>Idrym1st85NS</t>
  </si>
  <si>
    <t>noBatoka</t>
  </si>
  <si>
    <t>noMphanda</t>
  </si>
  <si>
    <t>noNkula</t>
  </si>
  <si>
    <t>noItezhi</t>
  </si>
  <si>
    <t>noKariba</t>
  </si>
  <si>
    <t>noRItezhi</t>
  </si>
  <si>
    <t>noBatokampc</t>
  </si>
  <si>
    <t>noMphandampc</t>
  </si>
  <si>
    <t>noNkulampc</t>
  </si>
  <si>
    <t>noItezhimpc</t>
  </si>
  <si>
    <t>noKaribampc</t>
  </si>
  <si>
    <t>noRItezhimpc</t>
  </si>
  <si>
    <t>Idrympc</t>
  </si>
  <si>
    <t>INDIVIDUAL INVEST</t>
  </si>
  <si>
    <t>PROGRESSIVE CLIMATE CHANGE</t>
  </si>
  <si>
    <t>noKafue</t>
  </si>
  <si>
    <t>noDelta</t>
  </si>
  <si>
    <t>noiKafue</t>
  </si>
  <si>
    <t>noiDelta</t>
  </si>
  <si>
    <t>noiKariba</t>
  </si>
  <si>
    <t>noeflow</t>
  </si>
  <si>
    <t>noiKafuempc</t>
  </si>
  <si>
    <t>noiDeltampc</t>
  </si>
  <si>
    <t>noiKaribampc</t>
  </si>
  <si>
    <t>noeflowmpc</t>
  </si>
  <si>
    <t>transdev</t>
  </si>
  <si>
    <t>transdevmpc</t>
  </si>
  <si>
    <t>noption</t>
  </si>
  <si>
    <t>TimeMonthYear</t>
  </si>
  <si>
    <t>nmonthorder</t>
  </si>
  <si>
    <t>#Ordered Months</t>
  </si>
  <si>
    <t>monthorder</t>
  </si>
  <si>
    <t>Enables to name the months (or weeks?) - same name should appear in user water demand, and various crop data</t>
  </si>
  <si>
    <t>This does not imply that January is the first month of the Year (or Hydrological Year) what matters is the reference set in Options, TimeMonthYear</t>
  </si>
  <si>
    <t>Months</t>
  </si>
  <si>
    <t>Discount rate</t>
  </si>
  <si>
    <t>#country</t>
  </si>
  <si>
    <t>#land</t>
  </si>
  <si>
    <t>jLandCons</t>
  </si>
  <si>
    <t>1000ha/unit</t>
  </si>
  <si>
    <t>jWatCons</t>
  </si>
  <si>
    <t>Mm³/unit</t>
  </si>
  <si>
    <t>jPowCons</t>
  </si>
  <si>
    <t>GWh/unit</t>
  </si>
  <si>
    <t>#Water</t>
  </si>
  <si>
    <t>#power</t>
  </si>
  <si>
    <t>#crops</t>
  </si>
  <si>
    <t>1000t/unit</t>
  </si>
  <si>
    <t>jCropCons</t>
  </si>
  <si>
    <t>jLandProd</t>
  </si>
  <si>
    <t>jWatProd</t>
  </si>
  <si>
    <t>jPowProd</t>
  </si>
  <si>
    <t>jCropProd</t>
  </si>
  <si>
    <t>jProdCap</t>
  </si>
  <si>
    <t>#capacity</t>
  </si>
  <si>
    <t>j_country</t>
  </si>
  <si>
    <t>j_catch</t>
  </si>
  <si>
    <t>j_cmarket</t>
  </si>
  <si>
    <t>j_pmarket</t>
  </si>
  <si>
    <t>njactivity</t>
  </si>
  <si>
    <t>j_cropin</t>
  </si>
  <si>
    <t>j_cropout</t>
  </si>
  <si>
    <t>#catchment</t>
  </si>
  <si>
    <t>#power market</t>
  </si>
  <si>
    <t>#crop market</t>
  </si>
  <si>
    <t>#crop in</t>
  </si>
  <si>
    <t>#crop out</t>
  </si>
  <si>
    <t>jProdCost</t>
  </si>
  <si>
    <t>M$/unit</t>
  </si>
  <si>
    <t>#production value</t>
  </si>
  <si>
    <t>jProdVal</t>
  </si>
  <si>
    <t>Biofuels</t>
  </si>
  <si>
    <t>Tete</t>
  </si>
  <si>
    <t>PmMozambique</t>
  </si>
  <si>
    <t>CmMozambique</t>
  </si>
  <si>
    <t>maize</t>
  </si>
  <si>
    <t>Livestock</t>
  </si>
  <si>
    <t>Deforestation</t>
  </si>
  <si>
    <t>Biopower</t>
  </si>
  <si>
    <t>#farmingzone</t>
  </si>
  <si>
    <t>j_fzone</t>
  </si>
  <si>
    <t>FzTete</t>
  </si>
  <si>
    <t>Desal</t>
  </si>
  <si>
    <t>unit/month</t>
  </si>
  <si>
    <t>REM: at monthly time scale</t>
  </si>
  <si>
    <t>i.e also land or crops are consumed/produced every month</t>
  </si>
  <si>
    <t>but only accounted at the yearly scale in the crop and land balance</t>
  </si>
  <si>
    <t>Activities</t>
  </si>
  <si>
    <t>Activities can connect catchments, farming zones, power markets, and crop markets through activities consumming and producing land, water, power, and crops.</t>
  </si>
  <si>
    <t>#production cost (positive) or value (negative)</t>
  </si>
  <si>
    <t>jProdMin</t>
  </si>
  <si>
    <t>#minimum production that should be achieved</t>
  </si>
  <si>
    <t>j_constant</t>
  </si>
  <si>
    <t>oilseeds</t>
  </si>
  <si>
    <t>KckY farmtype</t>
  </si>
  <si>
    <t>(1) Kc and kY are at the resolution of the farmtype</t>
  </si>
  <si>
    <t>j_simultaneous</t>
  </si>
  <si>
    <t>#activity that needs to be carrid at the same time</t>
  </si>
  <si>
    <t># binary: 1 production is constant through year, 0 production can vary by month</t>
  </si>
  <si>
    <t>sTransport</t>
  </si>
  <si>
    <t>M</t>
  </si>
  <si>
    <t>D</t>
  </si>
  <si>
    <t>V</t>
  </si>
  <si>
    <t>VT</t>
  </si>
  <si>
    <t>Y</t>
  </si>
  <si>
    <t>Ycc</t>
  </si>
  <si>
    <t>MYcc</t>
  </si>
  <si>
    <t>AMYccFLC</t>
  </si>
  <si>
    <t>impact</t>
  </si>
  <si>
    <t>AFLC</t>
  </si>
  <si>
    <t>AYccFLC</t>
  </si>
  <si>
    <t>kcky</t>
  </si>
  <si>
    <t>kckyYcc</t>
  </si>
  <si>
    <t>kckyMYcc</t>
  </si>
  <si>
    <t>kckyAMYccFLC</t>
  </si>
  <si>
    <t>IFPRI - data</t>
  </si>
  <si>
    <t>CHANGE DATA TO CSV FOR FOLLOWING</t>
  </si>
  <si>
    <t>fckcky</t>
  </si>
  <si>
    <t>fckckyYcc</t>
  </si>
  <si>
    <t>fckckyMYcc</t>
  </si>
  <si>
    <t>fckckyAMYccFLC</t>
  </si>
  <si>
    <t>5#may#2010</t>
  </si>
  <si>
    <t>g103050</t>
  </si>
  <si>
    <t>gLandCap</t>
  </si>
  <si>
    <t>Base</t>
  </si>
  <si>
    <t>GISS-E2-R-CC_run1_rcp45</t>
  </si>
  <si>
    <t>GISS-E2-H-CC_run1_rcp45</t>
  </si>
  <si>
    <t>GISS-E2-R_run1_rcp45</t>
  </si>
  <si>
    <t>HadGEM2-CC_run1_rcp85</t>
  </si>
  <si>
    <t>HadGEM2-AO_run1_rcp85</t>
  </si>
  <si>
    <t>HadGEM2-AO_run1_rcp45</t>
  </si>
  <si>
    <t>CLIMATE CHANGE</t>
  </si>
  <si>
    <t>g1030</t>
  </si>
  <si>
    <t>yearA</t>
  </si>
  <si>
    <t>yearB</t>
  </si>
  <si>
    <t>yearC</t>
  </si>
  <si>
    <t>g1025</t>
  </si>
  <si>
    <t>OnlyScen</t>
  </si>
  <si>
    <t># For csv files only, default: blank - collects all, 1: - collects only scenario present in the data (rem: not able to see scenarios in growing parameters)</t>
  </si>
  <si>
    <t>NOT IMPLEMENTED YET</t>
  </si>
  <si>
    <t>#Only looks at these columns (e.g: A:K)</t>
  </si>
  <si>
    <t>sPowerLoads</t>
  </si>
  <si>
    <t>renew</t>
  </si>
  <si>
    <t>g1050</t>
  </si>
  <si>
    <t>noela</t>
  </si>
  <si>
    <t>freecrop</t>
  </si>
  <si>
    <t>nopower</t>
  </si>
  <si>
    <t>nocmarket</t>
  </si>
  <si>
    <t>nopmarket</t>
  </si>
  <si>
    <t>CO2_25</t>
  </si>
  <si>
    <t>noload</t>
  </si>
  <si>
    <t>noloads</t>
  </si>
  <si>
    <t>noctrade</t>
  </si>
  <si>
    <t>g103030</t>
  </si>
  <si>
    <t>nocc</t>
  </si>
  <si>
    <t>nohpdev</t>
  </si>
  <si>
    <t>gLandCapFast</t>
  </si>
  <si>
    <t>CO2_50</t>
  </si>
  <si>
    <t>baseload</t>
  </si>
  <si>
    <t>norenew</t>
  </si>
  <si>
    <t>nolabour</t>
  </si>
  <si>
    <t>highwinter</t>
  </si>
  <si>
    <t>highsummer</t>
  </si>
  <si>
    <t>nohydro</t>
  </si>
  <si>
    <t>eflow</t>
  </si>
  <si>
    <t>Discount rate in % (0-100)</t>
  </si>
  <si>
    <t>discount</t>
  </si>
  <si>
    <t>(Leave blank): does nothing, (a#b#c): Enables to twist the objective function by multiplying objective function for water system by a, power system by b, agriculture by c</t>
  </si>
  <si>
    <t>fullpower</t>
  </si>
  <si>
    <t>fullag</t>
  </si>
  <si>
    <t>Objective_coef</t>
  </si>
  <si>
    <t>noag</t>
  </si>
  <si>
    <t>fixhead</t>
  </si>
  <si>
    <t>g1030lowcost</t>
  </si>
  <si>
    <t>lowcostrenew</t>
  </si>
  <si>
    <t>highirrig</t>
  </si>
  <si>
    <t>Description of activities</t>
  </si>
  <si>
    <t>Horizon (in months) at which climatology is used instead of forecast in MPC</t>
  </si>
  <si>
    <t>(1) assumes hydrology is stationary and MPC framework uses entire available time serie for forecasts and shadowprices, (a#b): uses the past a years for climatology and shadowprices, updates the value of shadowprices every b years</t>
  </si>
  <si>
    <t>Buffer</t>
  </si>
  <si>
    <t>Ensemble Class Cuts</t>
  </si>
  <si>
    <t>Last time steps (in months) that are optimized with perfect foresight, to generate stable end conditions</t>
  </si>
  <si>
    <t>When using #ec in MPC, defines the cuts generating the weighted ensemble forecasts</t>
  </si>
  <si>
    <t>limcap</t>
  </si>
  <si>
    <t>hirr_nopower</t>
  </si>
  <si>
    <t>C50_nohpdev</t>
  </si>
  <si>
    <t>C50_bload</t>
  </si>
  <si>
    <t>C50_hsum_hirr</t>
  </si>
  <si>
    <t>C50_bload_hirr</t>
  </si>
  <si>
    <t>C50_hwin_hirr</t>
  </si>
  <si>
    <t>C50_bload_hirr_limcap</t>
  </si>
  <si>
    <t>C50_hwin_hirr_limcap</t>
  </si>
  <si>
    <t>C50_hsum_hirr_limcap</t>
  </si>
  <si>
    <t>noirrig</t>
  </si>
  <si>
    <t>sRunOff</t>
  </si>
  <si>
    <t>ccPET</t>
  </si>
  <si>
    <t>ccPET_hirr</t>
  </si>
  <si>
    <t>C50_hsum_hirr_eflow</t>
  </si>
  <si>
    <t>C50_hwin_hirr_eflow</t>
  </si>
  <si>
    <t>C50_bload_hirr_eflow</t>
  </si>
  <si>
    <t>fullpower_hirr</t>
  </si>
  <si>
    <t>fullag_hirr</t>
  </si>
  <si>
    <t>mpc</t>
  </si>
  <si>
    <t>sGenTechCX</t>
  </si>
  <si>
    <t>const0</t>
  </si>
  <si>
    <t>const0_mpc</t>
  </si>
  <si>
    <t>AVERAGEHYDRO</t>
  </si>
  <si>
    <t>avhydro</t>
  </si>
  <si>
    <t>avhydrorol</t>
  </si>
  <si>
    <t>gLandCap_nm</t>
  </si>
  <si>
    <t>val</t>
  </si>
  <si>
    <t>fixcrop</t>
  </si>
  <si>
    <t>onechoice</t>
  </si>
  <si>
    <t>val_fixed</t>
  </si>
  <si>
    <t>val_freeR</t>
  </si>
  <si>
    <t>val_freeR_once</t>
  </si>
  <si>
    <t>2010_freeR</t>
  </si>
  <si>
    <t>gMaxCul_fR</t>
  </si>
  <si>
    <t>gMaxCulFast_fR</t>
  </si>
  <si>
    <t>Scenario representing status C</t>
  </si>
  <si>
    <t>year of status A</t>
  </si>
  <si>
    <t>year of status B</t>
  </si>
  <si>
    <t>year of status C</t>
  </si>
  <si>
    <t>ACCESS1-0_run1_rcp45</t>
  </si>
  <si>
    <t>ACCESS1-0_run1_rcp85</t>
  </si>
  <si>
    <t>ACCESS1-3_run1_rcp45</t>
  </si>
  <si>
    <t>ACCESS1-3_run1_rcp85</t>
  </si>
  <si>
    <t>CCSM4_run1_rcp45</t>
  </si>
  <si>
    <t>CCSM4_run1_rcp85</t>
  </si>
  <si>
    <t>CSIRO-Mk3-6-0_run1_rcp45</t>
  </si>
  <si>
    <t>CSIRO-Mk3-6-0_run1_rcp85</t>
  </si>
  <si>
    <t>CanESM2_run1_rcp45</t>
  </si>
  <si>
    <t>CanESM2_run1_rcp85</t>
  </si>
  <si>
    <t>EC-EARTH_run2_rcp45</t>
  </si>
  <si>
    <t>EC-EARTH_run2_rcp85</t>
  </si>
  <si>
    <t>FIO-ESM_run2_rcp45</t>
  </si>
  <si>
    <t>FIO-ESM_run2_rcp85</t>
  </si>
  <si>
    <t>GFDL-CM3_run1_rcp45</t>
  </si>
  <si>
    <t>GFDL-CM3_run1_rcp85</t>
  </si>
  <si>
    <t>GFDL-ESM2G_run1_rcp45</t>
  </si>
  <si>
    <t>GFDL-ESM2G_run1_rcp85</t>
  </si>
  <si>
    <t>GFDL-ESM2M_run1_rcp45</t>
  </si>
  <si>
    <t>GFDL-ESM2M_run1_rcp85</t>
  </si>
  <si>
    <t>GISS-E2-R_run1_rcp85</t>
  </si>
  <si>
    <t>HadGEM2-CC_run1_rcp45</t>
  </si>
  <si>
    <t>Frequency</t>
  </si>
  <si>
    <t>Frequency (months) at which decisions are solved in the MPC algorithm, default is 1, needs to be equal or smaller than the perfect forecast horizon - MPC option b (a#b#c)</t>
  </si>
  <si>
    <t>fullag_eflow</t>
  </si>
  <si>
    <t>fullpower_eflow</t>
  </si>
  <si>
    <t>fullag_eflow_mpc12</t>
  </si>
  <si>
    <t>fullpower_eflow_mpc12</t>
  </si>
  <si>
    <t>eflow_mpc12</t>
  </si>
  <si>
    <t>linearized</t>
  </si>
  <si>
    <t>continuous</t>
  </si>
  <si>
    <t>inv2010</t>
  </si>
  <si>
    <t>inv2030</t>
  </si>
  <si>
    <t>gLandCap_inv</t>
  </si>
  <si>
    <t>sInvest</t>
  </si>
  <si>
    <t>gInvest</t>
  </si>
  <si>
    <t>gCO20to25</t>
  </si>
  <si>
    <t>carbon25</t>
  </si>
  <si>
    <t>MonteCarlo</t>
  </si>
  <si>
    <t>Montecarlo</t>
  </si>
  <si>
    <t>nsampling</t>
  </si>
  <si>
    <t>nsamplingopt</t>
  </si>
  <si>
    <t>mParameter</t>
  </si>
  <si>
    <t>mValue</t>
  </si>
  <si>
    <t>g1025_m30</t>
  </si>
  <si>
    <t>g1025_p30</t>
  </si>
  <si>
    <t>g103050_m20</t>
  </si>
  <si>
    <t>g103050_p20</t>
  </si>
  <si>
    <t>g103050_m50</t>
  </si>
  <si>
    <t>MIROC-ESM_run1_rcp45</t>
  </si>
  <si>
    <t>MIROC-ESM_run1_rcp85</t>
  </si>
  <si>
    <t>NorESM1-M_run1_rcp45</t>
  </si>
  <si>
    <t>NorESM1-M_run1_rcp85</t>
  </si>
  <si>
    <t>gInvest_m30</t>
  </si>
  <si>
    <t>gInvest_p30</t>
  </si>
  <si>
    <t>nexus</t>
  </si>
  <si>
    <t>energy</t>
  </si>
  <si>
    <t>food</t>
  </si>
  <si>
    <t>sInvestCPX</t>
  </si>
  <si>
    <t>x2010</t>
  </si>
  <si>
    <t>x2030</t>
  </si>
  <si>
    <t>eg2010</t>
  </si>
  <si>
    <t>eg2030</t>
  </si>
  <si>
    <t>eggInvest</t>
  </si>
  <si>
    <t>eggInvest_m30</t>
  </si>
  <si>
    <t>eggInvest_p30</t>
  </si>
  <si>
    <t>g103050_m10</t>
  </si>
  <si>
    <t>g103050_p10</t>
  </si>
  <si>
    <t>g1025_m20</t>
  </si>
  <si>
    <t>g1025_p20</t>
  </si>
  <si>
    <t>gInvest_m10</t>
  </si>
  <si>
    <t>gInvest_p10</t>
  </si>
  <si>
    <t>eggInvest_m10</t>
  </si>
  <si>
    <t>eggInvest_p10</t>
  </si>
  <si>
    <t>g2050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</si>
</sst>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  <scheme val="minor"/>
    </font>
    <font>
      <sz val="9"/>
      <color rgb="FFFF0000"/>
      <name val="Verdana"/>
      <family val="2"/>
    </font>
    <font>
      <sz val="9"/>
      <color indexed="8"/>
      <name val="Verdana"/>
      <family val="2"/>
    </font>
    <font>
      <b/>
      <sz val="26"/>
      <color theme="1"/>
      <name val="Verdana"/>
      <family val="2"/>
    </font>
    <font>
      <i/>
      <sz val="9"/>
      <color rgb="FFFF0000"/>
      <name val="Verdana"/>
      <family val="2"/>
    </font>
    <font>
      <b/>
      <sz val="16"/>
      <color indexed="8"/>
      <name val="Verdana"/>
      <family val="2"/>
    </font>
    <font>
      <i/>
      <sz val="9"/>
      <color indexed="8"/>
      <name val="Verdana"/>
      <family val="2"/>
    </font>
    <font>
      <sz val="9"/>
      <color indexed="10"/>
      <name val="Verdana"/>
      <family val="2"/>
    </font>
    <font>
      <b/>
      <i/>
      <sz val="9"/>
      <color indexed="8"/>
      <name val="Verdana"/>
      <family val="2"/>
    </font>
    <font>
      <sz val="8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CDAD1"/>
        <bgColor indexed="64"/>
      </patternFill>
    </fill>
    <fill>
      <patternFill patternType="solid">
        <fgColor rgb="FFD8E2D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ADCFF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3" borderId="0" xfId="0" applyFill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4" fillId="4" borderId="2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quotePrefix="1"/>
    <xf numFmtId="0" fontId="0" fillId="5" borderId="9" xfId="0" applyFill="1" applyBorder="1"/>
    <xf numFmtId="0" fontId="0" fillId="0" borderId="9" xfId="0" applyBorder="1"/>
    <xf numFmtId="0" fontId="0" fillId="2" borderId="7" xfId="0" applyFill="1" applyBorder="1"/>
    <xf numFmtId="0" fontId="0" fillId="0" borderId="7" xfId="0" applyBorder="1"/>
    <xf numFmtId="9" fontId="0" fillId="0" borderId="0" xfId="1" applyFont="1"/>
    <xf numFmtId="0" fontId="3" fillId="0" borderId="0" xfId="0" applyFont="1" applyAlignment="1">
      <alignment horizontal="center" vertical="center" wrapText="1"/>
    </xf>
    <xf numFmtId="0" fontId="3" fillId="6" borderId="0" xfId="0" quotePrefix="1" applyFont="1" applyFill="1"/>
    <xf numFmtId="49" fontId="0" fillId="0" borderId="0" xfId="0" applyNumberFormat="1"/>
    <xf numFmtId="0" fontId="0" fillId="7" borderId="0" xfId="0" applyFill="1"/>
    <xf numFmtId="0" fontId="0" fillId="0" borderId="9" xfId="0" applyFill="1" applyBorder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1" applyNumberFormat="1" applyFont="1"/>
    <xf numFmtId="0" fontId="0" fillId="4" borderId="4" xfId="0" applyFill="1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6" borderId="0" xfId="0" applyFill="1"/>
    <xf numFmtId="0" fontId="0" fillId="9" borderId="0" xfId="0" applyFont="1" applyFill="1"/>
    <xf numFmtId="0" fontId="0" fillId="12" borderId="0" xfId="0" applyFill="1"/>
    <xf numFmtId="0" fontId="4" fillId="4" borderId="0" xfId="0" applyFont="1" applyFill="1" applyBorder="1"/>
    <xf numFmtId="0" fontId="1" fillId="0" borderId="2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0" fillId="0" borderId="5" xfId="0" applyBorder="1"/>
    <xf numFmtId="0" fontId="0" fillId="0" borderId="4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164" fontId="0" fillId="0" borderId="5" xfId="0" applyNumberFormat="1" applyFont="1" applyFill="1" applyBorder="1"/>
    <xf numFmtId="0" fontId="0" fillId="0" borderId="0" xfId="0" applyFont="1" applyAlignment="1">
      <alignment horizontal="center"/>
    </xf>
    <xf numFmtId="1" fontId="0" fillId="0" borderId="5" xfId="0" applyNumberFormat="1" applyFont="1" applyFill="1" applyBorder="1"/>
    <xf numFmtId="0" fontId="0" fillId="0" borderId="0" xfId="0" applyFont="1" applyFill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0" fontId="8" fillId="0" borderId="0" xfId="0" applyNumberFormat="1" applyFont="1" applyFill="1" applyBorder="1" applyAlignment="1" applyProtection="1"/>
    <xf numFmtId="0" fontId="8" fillId="3" borderId="0" xfId="0" applyNumberFormat="1" applyFont="1" applyFill="1" applyBorder="1" applyAlignment="1" applyProtection="1"/>
    <xf numFmtId="0" fontId="7" fillId="0" borderId="4" xfId="0" applyFont="1" applyFill="1" applyBorder="1"/>
    <xf numFmtId="0" fontId="7" fillId="0" borderId="0" xfId="0" quotePrefix="1" applyFont="1" applyFill="1" applyBorder="1"/>
    <xf numFmtId="0" fontId="0" fillId="9" borderId="0" xfId="0" applyFill="1" applyBorder="1"/>
    <xf numFmtId="0" fontId="0" fillId="11" borderId="0" xfId="0" applyFill="1" applyBorder="1"/>
    <xf numFmtId="0" fontId="0" fillId="6" borderId="0" xfId="0" applyFill="1" applyBorder="1"/>
    <xf numFmtId="0" fontId="0" fillId="10" borderId="0" xfId="0" applyFill="1" applyBorder="1"/>
    <xf numFmtId="0" fontId="1" fillId="6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/>
    <xf numFmtId="0" fontId="0" fillId="0" borderId="0" xfId="0" applyFill="1" applyBorder="1"/>
    <xf numFmtId="0" fontId="0" fillId="6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7" fillId="0" borderId="0" xfId="0" applyFont="1" applyFill="1" applyBorder="1"/>
    <xf numFmtId="49" fontId="0" fillId="0" borderId="0" xfId="0" applyNumberFormat="1" applyFill="1" applyBorder="1"/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3" borderId="0" xfId="0" applyFill="1"/>
    <xf numFmtId="0" fontId="6" fillId="0" borderId="0" xfId="0" applyFont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12" borderId="0" xfId="0" applyFill="1"/>
    <xf numFmtId="49" fontId="0" fillId="0" borderId="0" xfId="0" applyNumberFormat="1" applyFill="1" applyBorder="1"/>
    <xf numFmtId="0" fontId="0" fillId="14" borderId="0" xfId="0" applyFill="1"/>
    <xf numFmtId="0" fontId="9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14" borderId="0" xfId="0" applyFont="1" applyFill="1"/>
    <xf numFmtId="0" fontId="10" fillId="0" borderId="0" xfId="0" applyFont="1"/>
    <xf numFmtId="0" fontId="1" fillId="0" borderId="2" xfId="0" applyFont="1" applyFill="1" applyBorder="1" applyAlignment="1">
      <alignment horizontal="left" vertical="center"/>
    </xf>
    <xf numFmtId="0" fontId="0" fillId="0" borderId="7" xfId="0" applyBorder="1"/>
    <xf numFmtId="0" fontId="1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" fontId="0" fillId="0" borderId="0" xfId="1" applyNumberFormat="1" applyFont="1"/>
    <xf numFmtId="0" fontId="3" fillId="7" borderId="0" xfId="0" applyFont="1" applyFill="1" applyAlignment="1">
      <alignment horizontal="center" vertical="center" wrapText="1"/>
    </xf>
    <xf numFmtId="0" fontId="0" fillId="7" borderId="7" xfId="0" applyFill="1" applyBorder="1"/>
    <xf numFmtId="0" fontId="3" fillId="17" borderId="0" xfId="0" applyFont="1" applyFill="1" applyAlignment="1">
      <alignment horizontal="center" vertical="center" wrapText="1"/>
    </xf>
    <xf numFmtId="0" fontId="0" fillId="17" borderId="0" xfId="0" applyFill="1"/>
    <xf numFmtId="0" fontId="0" fillId="17" borderId="7" xfId="0" applyFill="1" applyBorder="1"/>
    <xf numFmtId="0" fontId="0" fillId="6" borderId="9" xfId="0" applyFill="1" applyBorder="1"/>
    <xf numFmtId="0" fontId="0" fillId="13" borderId="0" xfId="0" applyFill="1"/>
    <xf numFmtId="0" fontId="8" fillId="0" borderId="0" xfId="0" applyNumberFormat="1" applyFont="1" applyFill="1" applyBorder="1" applyAlignment="1" applyProtection="1">
      <alignment horizontal="left"/>
    </xf>
    <xf numFmtId="0" fontId="8" fillId="18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/>
    <xf numFmtId="0" fontId="0" fillId="16" borderId="0" xfId="0" applyFill="1"/>
    <xf numFmtId="0" fontId="8" fillId="19" borderId="0" xfId="0" applyNumberFormat="1" applyFont="1" applyFill="1" applyBorder="1" applyAlignment="1" applyProtection="1"/>
    <xf numFmtId="0" fontId="8" fillId="0" borderId="5" xfId="0" applyNumberFormat="1" applyFont="1" applyFill="1" applyBorder="1" applyAlignment="1" applyProtection="1"/>
    <xf numFmtId="0" fontId="3" fillId="15" borderId="0" xfId="0" applyFont="1" applyFill="1" applyAlignment="1">
      <alignment horizontal="center" vertical="center" wrapText="1"/>
    </xf>
    <xf numFmtId="0" fontId="0" fillId="15" borderId="0" xfId="0" applyFill="1"/>
    <xf numFmtId="0" fontId="8" fillId="11" borderId="0" xfId="0" applyNumberFormat="1" applyFont="1" applyFill="1" applyBorder="1" applyAlignment="1" applyProtection="1"/>
    <xf numFmtId="49" fontId="8" fillId="11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11" borderId="0" xfId="0" applyNumberFormat="1" applyFont="1" applyFill="1" applyBorder="1" applyAlignment="1" applyProtection="1">
      <alignment horizontal="left"/>
    </xf>
    <xf numFmtId="0" fontId="8" fillId="6" borderId="0" xfId="0" applyNumberFormat="1" applyFont="1" applyFill="1" applyBorder="1" applyAlignment="1" applyProtection="1"/>
    <xf numFmtId="0" fontId="8" fillId="9" borderId="0" xfId="0" applyNumberFormat="1" applyFont="1" applyFill="1" applyBorder="1" applyAlignment="1" applyProtection="1"/>
    <xf numFmtId="0" fontId="1" fillId="6" borderId="7" xfId="0" applyFont="1" applyFill="1" applyBorder="1" applyAlignment="1">
      <alignment horizontal="left" vertical="center"/>
    </xf>
    <xf numFmtId="0" fontId="0" fillId="9" borderId="11" xfId="0" applyFill="1" applyBorder="1"/>
    <xf numFmtId="0" fontId="0" fillId="9" borderId="10" xfId="0" applyFill="1" applyBorder="1"/>
    <xf numFmtId="0" fontId="3" fillId="9" borderId="10" xfId="0" applyFont="1" applyFill="1" applyBorder="1" applyAlignment="1">
      <alignment horizontal="left" vertical="center"/>
    </xf>
    <xf numFmtId="0" fontId="8" fillId="1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4" fillId="20" borderId="12" xfId="0" applyNumberFormat="1" applyFont="1" applyFill="1" applyBorder="1" applyAlignment="1" applyProtection="1"/>
    <xf numFmtId="0" fontId="14" fillId="20" borderId="13" xfId="0" applyNumberFormat="1" applyFont="1" applyFill="1" applyBorder="1" applyAlignment="1" applyProtection="1"/>
    <xf numFmtId="0" fontId="8" fillId="20" borderId="14" xfId="0" applyNumberFormat="1" applyFont="1" applyFill="1" applyBorder="1" applyAlignment="1" applyProtection="1"/>
    <xf numFmtId="0" fontId="8" fillId="20" borderId="0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/>
    <xf numFmtId="0" fontId="8" fillId="0" borderId="15" xfId="0" applyNumberFormat="1" applyFont="1" applyFill="1" applyBorder="1" applyAlignment="1" applyProtection="1"/>
    <xf numFmtId="0" fontId="8" fillId="20" borderId="16" xfId="0" applyNumberFormat="1" applyFont="1" applyFill="1" applyBorder="1" applyAlignment="1" applyProtection="1"/>
    <xf numFmtId="0" fontId="13" fillId="0" borderId="14" xfId="0" applyNumberFormat="1" applyFont="1" applyFill="1" applyBorder="1" applyAlignment="1" applyProtection="1"/>
    <xf numFmtId="0" fontId="8" fillId="21" borderId="16" xfId="0" applyNumberFormat="1" applyFont="1" applyFill="1" applyBorder="1" applyAlignment="1" applyProtection="1"/>
    <xf numFmtId="0" fontId="8" fillId="0" borderId="16" xfId="0" applyNumberFormat="1" applyFont="1" applyFill="1" applyBorder="1" applyAlignment="1" applyProtection="1"/>
    <xf numFmtId="9" fontId="8" fillId="0" borderId="0" xfId="0" applyNumberFormat="1" applyFont="1" applyFill="1" applyBorder="1" applyAlignment="1" applyProtection="1"/>
    <xf numFmtId="9" fontId="0" fillId="0" borderId="0" xfId="0" applyNumberFormat="1"/>
    <xf numFmtId="0" fontId="0" fillId="22" borderId="0" xfId="0" applyFill="1"/>
    <xf numFmtId="1" fontId="8" fillId="0" borderId="0" xfId="0" applyNumberFormat="1" applyFont="1" applyFill="1" applyBorder="1" applyAlignment="1" applyProtection="1"/>
    <xf numFmtId="1" fontId="0" fillId="0" borderId="0" xfId="0" applyNumberFormat="1"/>
    <xf numFmtId="49" fontId="0" fillId="0" borderId="0" xfId="0" applyNumberFormat="1" applyFill="1"/>
    <xf numFmtId="0" fontId="0" fillId="13" borderId="0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4" fillId="4" borderId="13" xfId="0" applyFont="1" applyFill="1" applyBorder="1"/>
    <xf numFmtId="0" fontId="0" fillId="4" borderId="1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showGridLines="0" topLeftCell="A3" workbookViewId="0">
      <selection activeCell="G20" sqref="G20"/>
    </sheetView>
  </sheetViews>
  <sheetFormatPr defaultRowHeight="11.5" x14ac:dyDescent="0.25"/>
  <cols>
    <col min="2" max="2" width="20.90625" customWidth="1"/>
    <col min="3" max="3" width="15.6328125" customWidth="1"/>
    <col min="4" max="4" width="11.26953125" customWidth="1"/>
    <col min="5" max="5" width="10.6328125" customWidth="1"/>
    <col min="6" max="6" width="14.453125" customWidth="1"/>
    <col min="7" max="7" width="14" customWidth="1"/>
    <col min="8" max="8" width="11.36328125" customWidth="1"/>
    <col min="9" max="9" width="11.6328125" customWidth="1"/>
    <col min="10" max="10" width="12" customWidth="1"/>
    <col min="11" max="11" width="12.08984375" customWidth="1"/>
    <col min="12" max="12" width="20.453125" customWidth="1"/>
  </cols>
  <sheetData>
    <row r="1" spans="1:12" ht="19.5" x14ac:dyDescent="0.35">
      <c r="A1" s="1" t="s">
        <v>2</v>
      </c>
    </row>
    <row r="2" spans="1:12" x14ac:dyDescent="0.25">
      <c r="A2" s="2" t="s">
        <v>3</v>
      </c>
    </row>
    <row r="3" spans="1:12" x14ac:dyDescent="0.25">
      <c r="A3" s="2"/>
    </row>
    <row r="4" spans="1:12" x14ac:dyDescent="0.25">
      <c r="A4" s="3"/>
      <c r="C4" s="6"/>
      <c r="L4" s="151" t="s">
        <v>591</v>
      </c>
    </row>
    <row r="5" spans="1:12" ht="80.5" x14ac:dyDescent="0.25">
      <c r="A5" s="27" t="s">
        <v>78</v>
      </c>
      <c r="B5" s="27" t="s">
        <v>77</v>
      </c>
      <c r="C5" s="27" t="s">
        <v>79</v>
      </c>
      <c r="D5" s="27" t="s">
        <v>80</v>
      </c>
      <c r="E5" s="27" t="s">
        <v>81</v>
      </c>
      <c r="F5" s="27" t="s">
        <v>311</v>
      </c>
      <c r="G5" s="27" t="s">
        <v>82</v>
      </c>
      <c r="H5" s="27" t="s">
        <v>83</v>
      </c>
      <c r="I5" s="27" t="s">
        <v>84</v>
      </c>
      <c r="J5" s="27" t="s">
        <v>85</v>
      </c>
      <c r="K5" s="27" t="s">
        <v>592</v>
      </c>
      <c r="L5" s="150" t="s">
        <v>590</v>
      </c>
    </row>
    <row r="6" spans="1:12" x14ac:dyDescent="0.25">
      <c r="A6" s="7" t="s">
        <v>4</v>
      </c>
      <c r="B6" t="s">
        <v>5</v>
      </c>
      <c r="C6" t="s">
        <v>6</v>
      </c>
      <c r="D6" t="s">
        <v>7</v>
      </c>
      <c r="E6" t="s">
        <v>8</v>
      </c>
      <c r="F6" t="s">
        <v>46</v>
      </c>
      <c r="G6" t="s">
        <v>9</v>
      </c>
      <c r="H6" t="s">
        <v>10</v>
      </c>
      <c r="I6" t="s">
        <v>11</v>
      </c>
      <c r="J6" t="s">
        <v>43</v>
      </c>
      <c r="K6" t="s">
        <v>64</v>
      </c>
      <c r="L6" t="s">
        <v>589</v>
      </c>
    </row>
    <row r="7" spans="1:12" x14ac:dyDescent="0.25">
      <c r="A7" s="4">
        <v>1</v>
      </c>
      <c r="B7" t="s">
        <v>93</v>
      </c>
      <c r="C7">
        <v>5</v>
      </c>
      <c r="D7" s="5">
        <v>1</v>
      </c>
      <c r="E7">
        <v>2</v>
      </c>
      <c r="H7" t="s">
        <v>93</v>
      </c>
      <c r="J7">
        <v>1</v>
      </c>
    </row>
    <row r="8" spans="1:12" x14ac:dyDescent="0.25">
      <c r="A8" s="4">
        <v>2</v>
      </c>
      <c r="B8" t="s">
        <v>486</v>
      </c>
      <c r="C8">
        <v>5</v>
      </c>
      <c r="D8" s="5">
        <v>1</v>
      </c>
      <c r="E8">
        <v>1</v>
      </c>
      <c r="J8">
        <v>1</v>
      </c>
    </row>
    <row r="9" spans="1:12" x14ac:dyDescent="0.25">
      <c r="A9" s="4">
        <v>3</v>
      </c>
      <c r="B9" t="s">
        <v>14</v>
      </c>
      <c r="C9">
        <v>21</v>
      </c>
      <c r="D9">
        <v>1</v>
      </c>
      <c r="E9">
        <v>1</v>
      </c>
      <c r="J9">
        <v>1</v>
      </c>
    </row>
    <row r="10" spans="1:12" x14ac:dyDescent="0.25">
      <c r="A10" s="4">
        <v>4</v>
      </c>
      <c r="B10" t="s">
        <v>56</v>
      </c>
      <c r="C10">
        <v>21</v>
      </c>
      <c r="D10">
        <v>1</v>
      </c>
      <c r="E10">
        <v>1</v>
      </c>
      <c r="J10">
        <v>1</v>
      </c>
    </row>
    <row r="11" spans="1:12" x14ac:dyDescent="0.25">
      <c r="A11" s="4">
        <v>5</v>
      </c>
      <c r="B11" t="s">
        <v>319</v>
      </c>
      <c r="C11">
        <v>21</v>
      </c>
      <c r="D11">
        <v>1</v>
      </c>
      <c r="E11">
        <v>1</v>
      </c>
      <c r="J11">
        <v>1</v>
      </c>
    </row>
    <row r="12" spans="1:12" x14ac:dyDescent="0.25">
      <c r="A12" s="4">
        <v>6</v>
      </c>
      <c r="B12" t="s">
        <v>539</v>
      </c>
      <c r="C12">
        <v>21</v>
      </c>
      <c r="D12">
        <v>1</v>
      </c>
      <c r="E12">
        <v>1</v>
      </c>
      <c r="J12">
        <v>1</v>
      </c>
    </row>
    <row r="13" spans="1:12" x14ac:dyDescent="0.25">
      <c r="A13" s="4">
        <v>7</v>
      </c>
      <c r="B13" t="s">
        <v>713</v>
      </c>
      <c r="C13" s="84">
        <v>21</v>
      </c>
      <c r="D13" s="84">
        <v>2</v>
      </c>
      <c r="E13" s="84">
        <v>1</v>
      </c>
      <c r="F13" s="84"/>
      <c r="G13" s="84"/>
      <c r="H13" s="84"/>
      <c r="I13" s="84"/>
      <c r="J13" s="8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76"/>
  <sheetViews>
    <sheetView showGridLines="0" zoomScale="70" zoomScaleNormal="70" workbookViewId="0">
      <selection activeCell="M16" sqref="M16"/>
    </sheetView>
  </sheetViews>
  <sheetFormatPr defaultRowHeight="11.5" x14ac:dyDescent="0.25"/>
  <cols>
    <col min="1" max="1" width="17.26953125" customWidth="1"/>
    <col min="2" max="2" width="11.26953125" customWidth="1"/>
    <col min="3" max="3" width="9.7265625" customWidth="1"/>
    <col min="4" max="4" width="14.08984375" customWidth="1"/>
    <col min="5" max="5" width="12.08984375" customWidth="1"/>
    <col min="6" max="6" width="14.453125" customWidth="1"/>
    <col min="7" max="10" width="11.7265625" customWidth="1"/>
    <col min="11" max="12" width="12.36328125" customWidth="1"/>
    <col min="13" max="13" width="14.08984375" customWidth="1"/>
    <col min="14" max="15" width="14.90625" customWidth="1"/>
    <col min="16" max="16" width="15.453125" customWidth="1"/>
    <col min="17" max="17" width="16.453125" customWidth="1"/>
    <col min="18" max="18" width="14.08984375" customWidth="1"/>
    <col min="19" max="19" width="12.7265625" customWidth="1"/>
    <col min="20" max="20" width="16.90625" customWidth="1"/>
  </cols>
  <sheetData>
    <row r="1" spans="1:13" ht="19.5" x14ac:dyDescent="0.35">
      <c r="A1" s="1" t="s">
        <v>56</v>
      </c>
      <c r="B1" s="1"/>
      <c r="C1" s="1"/>
    </row>
    <row r="2" spans="1:13" x14ac:dyDescent="0.25">
      <c r="A2" s="2" t="s">
        <v>283</v>
      </c>
      <c r="B2" s="2"/>
      <c r="C2" s="2"/>
    </row>
    <row r="4" spans="1:13" x14ac:dyDescent="0.25">
      <c r="A4" s="11" t="s">
        <v>57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3"/>
    </row>
    <row r="5" spans="1:13" x14ac:dyDescent="0.25">
      <c r="A5" s="50" t="s">
        <v>128</v>
      </c>
      <c r="B5" s="15" t="s">
        <v>284</v>
      </c>
      <c r="C5" s="15"/>
      <c r="D5" s="15"/>
      <c r="E5" s="15"/>
      <c r="F5" s="15"/>
      <c r="G5" s="15" t="s">
        <v>175</v>
      </c>
      <c r="H5" s="15" t="s">
        <v>280</v>
      </c>
      <c r="I5" s="15"/>
      <c r="J5" s="15"/>
      <c r="K5" s="15"/>
      <c r="L5" s="15"/>
      <c r="M5" s="16"/>
    </row>
    <row r="6" spans="1:13" x14ac:dyDescent="0.25">
      <c r="A6" s="51" t="s">
        <v>115</v>
      </c>
      <c r="B6" s="17" t="s">
        <v>99</v>
      </c>
      <c r="C6" s="17"/>
      <c r="D6" s="17"/>
      <c r="E6" s="17"/>
      <c r="F6" s="17"/>
      <c r="G6" t="s">
        <v>213</v>
      </c>
      <c r="H6" t="s">
        <v>279</v>
      </c>
      <c r="I6" s="17"/>
      <c r="J6" s="17"/>
      <c r="K6" s="17"/>
      <c r="L6" s="17"/>
      <c r="M6" s="16"/>
    </row>
    <row r="7" spans="1:13" x14ac:dyDescent="0.25">
      <c r="A7" s="51" t="s">
        <v>122</v>
      </c>
      <c r="B7" s="17" t="s">
        <v>281</v>
      </c>
      <c r="C7" s="17"/>
      <c r="D7" s="17"/>
      <c r="E7" s="17"/>
      <c r="F7" s="17"/>
      <c r="G7" s="17" t="s">
        <v>171</v>
      </c>
      <c r="H7" s="17" t="s">
        <v>278</v>
      </c>
      <c r="I7" s="17"/>
      <c r="J7" s="17"/>
      <c r="K7" s="17"/>
      <c r="L7" s="17"/>
      <c r="M7" s="16"/>
    </row>
    <row r="8" spans="1:13" x14ac:dyDescent="0.25">
      <c r="A8" s="51" t="s">
        <v>118</v>
      </c>
      <c r="B8" t="s">
        <v>280</v>
      </c>
      <c r="M8" s="16"/>
    </row>
    <row r="9" spans="1:13" x14ac:dyDescent="0.25">
      <c r="A9" s="52" t="s">
        <v>169</v>
      </c>
      <c r="B9" s="17" t="s">
        <v>170</v>
      </c>
      <c r="C9" s="17"/>
      <c r="D9" s="17"/>
      <c r="M9" s="16"/>
    </row>
    <row r="10" spans="1:13" x14ac:dyDescent="0.25">
      <c r="A10" s="51" t="s">
        <v>116</v>
      </c>
      <c r="B10" s="17" t="s">
        <v>136</v>
      </c>
      <c r="C10" s="17"/>
      <c r="D10" s="17"/>
      <c r="E10" s="17"/>
      <c r="F10" s="15"/>
      <c r="G10" s="15"/>
      <c r="H10" s="15"/>
      <c r="I10" s="15"/>
      <c r="J10" s="15"/>
      <c r="K10" s="15"/>
      <c r="L10" s="15"/>
      <c r="M10" s="16"/>
    </row>
    <row r="11" spans="1:13" x14ac:dyDescent="0.25">
      <c r="A11" s="51" t="s">
        <v>121</v>
      </c>
      <c r="B11" s="15" t="s">
        <v>123</v>
      </c>
      <c r="C11" s="15"/>
      <c r="D11" s="15"/>
      <c r="E11" s="15"/>
      <c r="F11" s="15"/>
      <c r="G11" s="15" t="s">
        <v>288</v>
      </c>
      <c r="H11" s="15"/>
      <c r="I11" s="15"/>
      <c r="J11" s="15"/>
      <c r="K11" s="15"/>
      <c r="L11" s="15"/>
      <c r="M11" s="16"/>
    </row>
    <row r="12" spans="1:13" x14ac:dyDescent="0.25">
      <c r="A12" s="51" t="s">
        <v>117</v>
      </c>
      <c r="B12" s="15" t="s">
        <v>133</v>
      </c>
      <c r="C12" s="15"/>
      <c r="D12" s="15"/>
      <c r="E12" s="15"/>
      <c r="F12" s="15"/>
      <c r="G12" s="15" t="s">
        <v>289</v>
      </c>
      <c r="H12" s="15"/>
      <c r="I12" s="15"/>
      <c r="J12" s="15"/>
      <c r="K12" s="15"/>
      <c r="L12" s="15"/>
      <c r="M12" s="16"/>
    </row>
    <row r="13" spans="1:13" x14ac:dyDescent="0.25">
      <c r="A13" s="51" t="s">
        <v>119</v>
      </c>
      <c r="B13" s="15" t="s">
        <v>135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</row>
    <row r="14" spans="1:13" x14ac:dyDescent="0.25">
      <c r="A14" s="52" t="s">
        <v>169</v>
      </c>
      <c r="B14" s="15" t="s">
        <v>277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</row>
    <row r="15" spans="1:13" x14ac:dyDescent="0.25">
      <c r="A15" s="51" t="s">
        <v>120</v>
      </c>
      <c r="B15" s="15" t="s">
        <v>222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</row>
    <row r="16" spans="1:13" x14ac:dyDescent="0.25">
      <c r="A16" s="52" t="s">
        <v>132</v>
      </c>
      <c r="B16" s="15" t="s">
        <v>285</v>
      </c>
      <c r="C16" s="15"/>
      <c r="D16" s="15"/>
      <c r="F16" s="15"/>
      <c r="G16" s="15"/>
      <c r="H16" s="15"/>
      <c r="I16" s="15"/>
      <c r="J16" s="15"/>
      <c r="K16" s="15"/>
      <c r="L16" s="15"/>
      <c r="M16" s="16"/>
    </row>
    <row r="17" spans="1:23" x14ac:dyDescent="0.25">
      <c r="A17" s="51" t="s">
        <v>124</v>
      </c>
      <c r="B17" s="15" t="s">
        <v>127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</row>
    <row r="18" spans="1:23" x14ac:dyDescent="0.25">
      <c r="A18" s="53" t="s">
        <v>125</v>
      </c>
      <c r="B18" s="19" t="s">
        <v>134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</row>
    <row r="22" spans="1:23" ht="12" thickBot="1" x14ac:dyDescent="0.3">
      <c r="A22" s="22" t="s">
        <v>59</v>
      </c>
      <c r="B22" s="44" t="s">
        <v>128</v>
      </c>
      <c r="C22" s="45" t="s">
        <v>115</v>
      </c>
      <c r="D22" s="45" t="s">
        <v>122</v>
      </c>
      <c r="E22" s="45" t="s">
        <v>116</v>
      </c>
      <c r="F22" s="45" t="s">
        <v>118</v>
      </c>
      <c r="G22" s="45" t="s">
        <v>169</v>
      </c>
      <c r="H22" s="45" t="s">
        <v>117</v>
      </c>
      <c r="I22" s="45" t="s">
        <v>121</v>
      </c>
      <c r="J22" s="45" t="s">
        <v>185</v>
      </c>
      <c r="K22" s="45" t="s">
        <v>184</v>
      </c>
      <c r="L22" s="45" t="s">
        <v>171</v>
      </c>
      <c r="M22" s="45" t="s">
        <v>120</v>
      </c>
      <c r="N22" s="45" t="s">
        <v>124</v>
      </c>
      <c r="O22" s="45" t="s">
        <v>132</v>
      </c>
      <c r="P22" s="45" t="s">
        <v>175</v>
      </c>
      <c r="Q22" s="45" t="s">
        <v>213</v>
      </c>
      <c r="R22" s="45" t="s">
        <v>125</v>
      </c>
      <c r="S22" s="31" t="s">
        <v>157</v>
      </c>
      <c r="U22" s="23" t="s">
        <v>102</v>
      </c>
      <c r="V22" s="23" t="s">
        <v>62</v>
      </c>
      <c r="W22" s="23" t="s">
        <v>63</v>
      </c>
    </row>
    <row r="23" spans="1:23" x14ac:dyDescent="0.25">
      <c r="A23" t="s">
        <v>103</v>
      </c>
      <c r="B23" s="46" t="s">
        <v>60</v>
      </c>
      <c r="C23" s="47" t="s">
        <v>60</v>
      </c>
      <c r="D23" s="46" t="s">
        <v>60</v>
      </c>
      <c r="E23" s="46" t="s">
        <v>60</v>
      </c>
      <c r="F23" s="46" t="s">
        <v>60</v>
      </c>
      <c r="G23" s="46" t="s">
        <v>60</v>
      </c>
      <c r="H23" s="46" t="s">
        <v>60</v>
      </c>
      <c r="I23" s="46" t="s">
        <v>60</v>
      </c>
      <c r="J23" s="46" t="s">
        <v>60</v>
      </c>
      <c r="K23" s="46" t="s">
        <v>60</v>
      </c>
      <c r="L23" s="46" t="s">
        <v>60</v>
      </c>
      <c r="M23" s="46" t="s">
        <v>60</v>
      </c>
      <c r="N23" s="46" t="s">
        <v>126</v>
      </c>
      <c r="O23" s="46" t="s">
        <v>60</v>
      </c>
      <c r="P23" s="46" t="s">
        <v>60</v>
      </c>
      <c r="Q23" s="46" t="s">
        <v>60</v>
      </c>
      <c r="R23" s="46" t="s">
        <v>60</v>
      </c>
      <c r="S23" s="46" t="s">
        <v>103</v>
      </c>
      <c r="U23">
        <v>0</v>
      </c>
    </row>
    <row r="24" spans="1:23" x14ac:dyDescent="0.25">
      <c r="A24" s="55" t="s">
        <v>271</v>
      </c>
      <c r="B24" s="46" t="s">
        <v>60</v>
      </c>
      <c r="C24" s="47" t="s">
        <v>61</v>
      </c>
      <c r="D24" s="46" t="s">
        <v>138</v>
      </c>
      <c r="E24" s="46" t="s">
        <v>100</v>
      </c>
      <c r="F24" s="46" t="s">
        <v>140</v>
      </c>
      <c r="G24" s="46" t="s">
        <v>60</v>
      </c>
      <c r="H24" s="46" t="s">
        <v>150</v>
      </c>
      <c r="I24" s="48" t="s">
        <v>162</v>
      </c>
      <c r="J24" s="46" t="s">
        <v>140</v>
      </c>
      <c r="K24" s="46" t="s">
        <v>60</v>
      </c>
      <c r="L24" s="46" t="s">
        <v>60</v>
      </c>
      <c r="M24" s="46" t="s">
        <v>140</v>
      </c>
      <c r="N24" s="46" t="s">
        <v>126</v>
      </c>
      <c r="O24" s="46" t="s">
        <v>140</v>
      </c>
      <c r="P24" s="46" t="s">
        <v>140</v>
      </c>
      <c r="Q24" s="46" t="s">
        <v>140</v>
      </c>
      <c r="R24" s="46" t="s">
        <v>198</v>
      </c>
      <c r="S24" s="56" t="s">
        <v>271</v>
      </c>
      <c r="U24">
        <v>0</v>
      </c>
    </row>
    <row r="25" spans="1:23" x14ac:dyDescent="0.25">
      <c r="A25" s="55" t="s">
        <v>249</v>
      </c>
      <c r="B25" s="46" t="s">
        <v>60</v>
      </c>
      <c r="C25" s="47" t="s">
        <v>61</v>
      </c>
      <c r="D25" s="46" t="s">
        <v>138</v>
      </c>
      <c r="E25" s="46" t="s">
        <v>100</v>
      </c>
      <c r="F25" s="46" t="s">
        <v>140</v>
      </c>
      <c r="G25" s="46" t="s">
        <v>60</v>
      </c>
      <c r="H25" s="46" t="s">
        <v>150</v>
      </c>
      <c r="I25" s="48" t="s">
        <v>60</v>
      </c>
      <c r="J25" s="46" t="s">
        <v>140</v>
      </c>
      <c r="K25" s="46" t="s">
        <v>60</v>
      </c>
      <c r="L25" s="46" t="s">
        <v>60</v>
      </c>
      <c r="M25" s="46" t="s">
        <v>140</v>
      </c>
      <c r="N25" s="46" t="s">
        <v>126</v>
      </c>
      <c r="O25" s="46" t="s">
        <v>140</v>
      </c>
      <c r="P25" s="46" t="s">
        <v>140</v>
      </c>
      <c r="Q25" s="46" t="s">
        <v>140</v>
      </c>
      <c r="R25" s="46" t="s">
        <v>198</v>
      </c>
      <c r="S25" s="56" t="s">
        <v>271</v>
      </c>
      <c r="U25">
        <v>0</v>
      </c>
    </row>
    <row r="26" spans="1:23" x14ac:dyDescent="0.25">
      <c r="A26" s="55" t="s">
        <v>250</v>
      </c>
      <c r="B26" s="46" t="s">
        <v>60</v>
      </c>
      <c r="C26" s="47" t="s">
        <v>61</v>
      </c>
      <c r="D26" s="46" t="s">
        <v>138</v>
      </c>
      <c r="E26" s="46" t="s">
        <v>100</v>
      </c>
      <c r="F26" s="46" t="s">
        <v>140</v>
      </c>
      <c r="G26" s="46" t="s">
        <v>60</v>
      </c>
      <c r="H26" s="46" t="s">
        <v>150</v>
      </c>
      <c r="I26" s="48" t="s">
        <v>160</v>
      </c>
      <c r="J26" s="46" t="s">
        <v>140</v>
      </c>
      <c r="K26" s="46" t="s">
        <v>60</v>
      </c>
      <c r="L26" s="46" t="s">
        <v>60</v>
      </c>
      <c r="M26" s="46" t="s">
        <v>140</v>
      </c>
      <c r="N26" s="46" t="s">
        <v>126</v>
      </c>
      <c r="O26" s="46" t="s">
        <v>140</v>
      </c>
      <c r="P26" s="46" t="s">
        <v>140</v>
      </c>
      <c r="Q26" s="46" t="s">
        <v>140</v>
      </c>
      <c r="R26" s="46" t="s">
        <v>198</v>
      </c>
      <c r="S26" s="56" t="s">
        <v>271</v>
      </c>
      <c r="U26">
        <v>0</v>
      </c>
    </row>
    <row r="27" spans="1:23" x14ac:dyDescent="0.25">
      <c r="A27" s="55" t="s">
        <v>251</v>
      </c>
      <c r="B27" s="46" t="s">
        <v>60</v>
      </c>
      <c r="C27" s="46" t="s">
        <v>61</v>
      </c>
      <c r="D27" s="46" t="s">
        <v>138</v>
      </c>
      <c r="E27" s="46" t="s">
        <v>100</v>
      </c>
      <c r="F27" s="46" t="s">
        <v>140</v>
      </c>
      <c r="G27" s="46" t="s">
        <v>60</v>
      </c>
      <c r="H27" s="46" t="s">
        <v>150</v>
      </c>
      <c r="I27" s="48" t="s">
        <v>158</v>
      </c>
      <c r="J27" s="46" t="s">
        <v>140</v>
      </c>
      <c r="K27" s="46" t="s">
        <v>60</v>
      </c>
      <c r="L27" s="46" t="s">
        <v>60</v>
      </c>
      <c r="M27" s="46" t="s">
        <v>140</v>
      </c>
      <c r="N27" s="46" t="s">
        <v>126</v>
      </c>
      <c r="O27" s="46" t="s">
        <v>140</v>
      </c>
      <c r="P27" s="46" t="s">
        <v>140</v>
      </c>
      <c r="Q27" s="46" t="s">
        <v>140</v>
      </c>
      <c r="R27" s="46" t="s">
        <v>198</v>
      </c>
      <c r="S27" s="56" t="s">
        <v>271</v>
      </c>
      <c r="U27">
        <v>0</v>
      </c>
    </row>
    <row r="28" spans="1:23" x14ac:dyDescent="0.25">
      <c r="A28" s="55" t="s">
        <v>159</v>
      </c>
      <c r="B28" s="46" t="s">
        <v>60</v>
      </c>
      <c r="C28" s="46" t="s">
        <v>61</v>
      </c>
      <c r="D28" s="46" t="s">
        <v>138</v>
      </c>
      <c r="E28" s="46" t="s">
        <v>100</v>
      </c>
      <c r="F28" s="46" t="s">
        <v>140</v>
      </c>
      <c r="G28" s="46" t="s">
        <v>60</v>
      </c>
      <c r="H28" s="46" t="s">
        <v>150</v>
      </c>
      <c r="I28" s="48" t="s">
        <v>161</v>
      </c>
      <c r="J28" s="46" t="s">
        <v>140</v>
      </c>
      <c r="K28" s="46" t="s">
        <v>60</v>
      </c>
      <c r="L28" s="46" t="s">
        <v>60</v>
      </c>
      <c r="M28" s="46" t="s">
        <v>140</v>
      </c>
      <c r="N28" s="46" t="s">
        <v>126</v>
      </c>
      <c r="O28" s="46" t="s">
        <v>140</v>
      </c>
      <c r="P28" s="46" t="s">
        <v>140</v>
      </c>
      <c r="Q28" s="46" t="s">
        <v>140</v>
      </c>
      <c r="R28" s="46" t="s">
        <v>198</v>
      </c>
      <c r="S28" s="56" t="s">
        <v>271</v>
      </c>
      <c r="U28">
        <v>0</v>
      </c>
    </row>
    <row r="29" spans="1:23" x14ac:dyDescent="0.25">
      <c r="A29" s="56" t="s">
        <v>246</v>
      </c>
      <c r="B29" s="46" t="s">
        <v>179</v>
      </c>
      <c r="C29" s="47" t="s">
        <v>61</v>
      </c>
      <c r="D29" s="46" t="s">
        <v>138</v>
      </c>
      <c r="E29" s="46" t="s">
        <v>100</v>
      </c>
      <c r="F29" s="46" t="s">
        <v>140</v>
      </c>
      <c r="G29" s="46" t="s">
        <v>60</v>
      </c>
      <c r="H29" s="46" t="s">
        <v>150</v>
      </c>
      <c r="I29" s="48" t="s">
        <v>60</v>
      </c>
      <c r="J29" s="46" t="s">
        <v>140</v>
      </c>
      <c r="K29" s="46" t="s">
        <v>60</v>
      </c>
      <c r="L29" s="46" t="s">
        <v>60</v>
      </c>
      <c r="M29" s="46" t="s">
        <v>140</v>
      </c>
      <c r="N29" s="46" t="s">
        <v>126</v>
      </c>
      <c r="O29" s="46" t="s">
        <v>140</v>
      </c>
      <c r="P29" s="46" t="s">
        <v>140</v>
      </c>
      <c r="Q29" s="46" t="s">
        <v>140</v>
      </c>
      <c r="R29" s="46" t="s">
        <v>198</v>
      </c>
      <c r="S29" s="56" t="s">
        <v>271</v>
      </c>
      <c r="U29">
        <v>0</v>
      </c>
    </row>
    <row r="30" spans="1:23" x14ac:dyDescent="0.25">
      <c r="A30" s="56" t="s">
        <v>247</v>
      </c>
      <c r="B30" s="46" t="s">
        <v>179</v>
      </c>
      <c r="C30" s="47" t="s">
        <v>61</v>
      </c>
      <c r="D30" s="46" t="s">
        <v>138</v>
      </c>
      <c r="E30" s="46" t="s">
        <v>100</v>
      </c>
      <c r="F30" s="46" t="s">
        <v>140</v>
      </c>
      <c r="G30" s="46" t="s">
        <v>60</v>
      </c>
      <c r="H30" s="46" t="s">
        <v>150</v>
      </c>
      <c r="I30" s="48" t="s">
        <v>160</v>
      </c>
      <c r="J30" s="46" t="s">
        <v>140</v>
      </c>
      <c r="K30" s="46" t="s">
        <v>60</v>
      </c>
      <c r="L30" s="46" t="s">
        <v>60</v>
      </c>
      <c r="M30" s="46" t="s">
        <v>140</v>
      </c>
      <c r="N30" s="46" t="s">
        <v>126</v>
      </c>
      <c r="O30" s="46" t="s">
        <v>140</v>
      </c>
      <c r="P30" s="46" t="s">
        <v>140</v>
      </c>
      <c r="Q30" s="46" t="s">
        <v>140</v>
      </c>
      <c r="R30" s="46" t="s">
        <v>198</v>
      </c>
      <c r="S30" s="56" t="s">
        <v>271</v>
      </c>
      <c r="U30">
        <v>0</v>
      </c>
    </row>
    <row r="31" spans="1:23" x14ac:dyDescent="0.25">
      <c r="A31" s="56" t="s">
        <v>248</v>
      </c>
      <c r="B31" s="46" t="s">
        <v>179</v>
      </c>
      <c r="C31" s="46" t="s">
        <v>61</v>
      </c>
      <c r="D31" s="46" t="s">
        <v>138</v>
      </c>
      <c r="E31" s="46" t="s">
        <v>100</v>
      </c>
      <c r="F31" s="46" t="s">
        <v>140</v>
      </c>
      <c r="G31" s="46" t="s">
        <v>60</v>
      </c>
      <c r="H31" s="46" t="s">
        <v>150</v>
      </c>
      <c r="I31" s="48" t="s">
        <v>158</v>
      </c>
      <c r="J31" s="46" t="s">
        <v>140</v>
      </c>
      <c r="K31" s="46" t="s">
        <v>60</v>
      </c>
      <c r="L31" s="46" t="s">
        <v>60</v>
      </c>
      <c r="M31" s="46" t="s">
        <v>140</v>
      </c>
      <c r="N31" s="46" t="s">
        <v>126</v>
      </c>
      <c r="O31" s="46" t="s">
        <v>140</v>
      </c>
      <c r="P31" s="46" t="s">
        <v>140</v>
      </c>
      <c r="Q31" s="46" t="s">
        <v>140</v>
      </c>
      <c r="R31" s="46" t="s">
        <v>198</v>
      </c>
      <c r="S31" s="56" t="s">
        <v>271</v>
      </c>
      <c r="U31">
        <v>0</v>
      </c>
    </row>
    <row r="32" spans="1:23" x14ac:dyDescent="0.25">
      <c r="A32" s="56" t="s">
        <v>234</v>
      </c>
      <c r="B32" s="46" t="s">
        <v>179</v>
      </c>
      <c r="C32" s="46" t="s">
        <v>61</v>
      </c>
      <c r="D32" s="46" t="s">
        <v>138</v>
      </c>
      <c r="E32" s="46" t="s">
        <v>100</v>
      </c>
      <c r="F32" s="46" t="s">
        <v>140</v>
      </c>
      <c r="G32" s="46" t="s">
        <v>60</v>
      </c>
      <c r="H32" s="46" t="s">
        <v>150</v>
      </c>
      <c r="I32" s="48" t="s">
        <v>161</v>
      </c>
      <c r="J32" s="46" t="s">
        <v>140</v>
      </c>
      <c r="K32" s="46" t="s">
        <v>60</v>
      </c>
      <c r="L32" s="46" t="s">
        <v>60</v>
      </c>
      <c r="M32" s="46" t="s">
        <v>140</v>
      </c>
      <c r="N32" s="46" t="s">
        <v>126</v>
      </c>
      <c r="O32" s="46" t="s">
        <v>140</v>
      </c>
      <c r="P32" s="46" t="s">
        <v>140</v>
      </c>
      <c r="Q32" s="46" t="s">
        <v>140</v>
      </c>
      <c r="R32" s="46" t="s">
        <v>198</v>
      </c>
      <c r="S32" s="56" t="s">
        <v>271</v>
      </c>
      <c r="U32">
        <v>0</v>
      </c>
    </row>
    <row r="33" spans="1:21" x14ac:dyDescent="0.25">
      <c r="A33" s="55" t="s">
        <v>275</v>
      </c>
      <c r="B33" s="46" t="s">
        <v>60</v>
      </c>
      <c r="C33" s="47" t="s">
        <v>61</v>
      </c>
      <c r="D33" s="46" t="s">
        <v>138</v>
      </c>
      <c r="E33" s="46" t="s">
        <v>100</v>
      </c>
      <c r="F33" s="46" t="s">
        <v>140</v>
      </c>
      <c r="G33" s="46" t="s">
        <v>60</v>
      </c>
      <c r="H33" s="46" t="s">
        <v>149</v>
      </c>
      <c r="I33" s="48" t="s">
        <v>162</v>
      </c>
      <c r="J33" s="46" t="s">
        <v>140</v>
      </c>
      <c r="K33" s="46" t="s">
        <v>60</v>
      </c>
      <c r="L33" s="46" t="s">
        <v>60</v>
      </c>
      <c r="M33" s="46" t="s">
        <v>140</v>
      </c>
      <c r="N33" s="46" t="s">
        <v>126</v>
      </c>
      <c r="O33" s="46" t="s">
        <v>140</v>
      </c>
      <c r="P33" s="46" t="s">
        <v>140</v>
      </c>
      <c r="Q33" s="46" t="s">
        <v>140</v>
      </c>
      <c r="R33" s="46" t="s">
        <v>198</v>
      </c>
      <c r="S33" s="55" t="s">
        <v>275</v>
      </c>
      <c r="U33">
        <v>0</v>
      </c>
    </row>
    <row r="34" spans="1:21" x14ac:dyDescent="0.25">
      <c r="A34" s="55" t="s">
        <v>243</v>
      </c>
      <c r="B34" s="46" t="s">
        <v>60</v>
      </c>
      <c r="C34" s="47" t="s">
        <v>61</v>
      </c>
      <c r="D34" s="46" t="s">
        <v>138</v>
      </c>
      <c r="E34" s="46" t="s">
        <v>100</v>
      </c>
      <c r="F34" s="46" t="s">
        <v>140</v>
      </c>
      <c r="G34" s="46" t="s">
        <v>60</v>
      </c>
      <c r="H34" s="46" t="s">
        <v>149</v>
      </c>
      <c r="I34" s="48" t="s">
        <v>60</v>
      </c>
      <c r="J34" s="46" t="s">
        <v>140</v>
      </c>
      <c r="K34" s="46" t="s">
        <v>60</v>
      </c>
      <c r="L34" s="46" t="s">
        <v>60</v>
      </c>
      <c r="M34" s="46" t="s">
        <v>140</v>
      </c>
      <c r="N34" s="46" t="s">
        <v>126</v>
      </c>
      <c r="O34" s="46" t="s">
        <v>140</v>
      </c>
      <c r="P34" s="46" t="s">
        <v>140</v>
      </c>
      <c r="Q34" s="46" t="s">
        <v>140</v>
      </c>
      <c r="R34" s="46" t="s">
        <v>198</v>
      </c>
      <c r="S34" s="55" t="s">
        <v>275</v>
      </c>
      <c r="U34">
        <v>0</v>
      </c>
    </row>
    <row r="35" spans="1:21" x14ac:dyDescent="0.25">
      <c r="A35" s="55" t="s">
        <v>244</v>
      </c>
      <c r="B35" s="46" t="s">
        <v>60</v>
      </c>
      <c r="C35" s="47" t="s">
        <v>61</v>
      </c>
      <c r="D35" s="46" t="s">
        <v>138</v>
      </c>
      <c r="E35" s="46" t="s">
        <v>100</v>
      </c>
      <c r="F35" s="46" t="s">
        <v>140</v>
      </c>
      <c r="G35" s="46" t="s">
        <v>60</v>
      </c>
      <c r="H35" s="46" t="s">
        <v>149</v>
      </c>
      <c r="I35" s="48" t="s">
        <v>160</v>
      </c>
      <c r="J35" s="46" t="s">
        <v>140</v>
      </c>
      <c r="K35" s="46" t="s">
        <v>60</v>
      </c>
      <c r="L35" s="46" t="s">
        <v>60</v>
      </c>
      <c r="M35" s="46" t="s">
        <v>140</v>
      </c>
      <c r="N35" s="46" t="s">
        <v>126</v>
      </c>
      <c r="O35" s="46" t="s">
        <v>140</v>
      </c>
      <c r="P35" s="46" t="s">
        <v>140</v>
      </c>
      <c r="Q35" s="46" t="s">
        <v>140</v>
      </c>
      <c r="R35" s="46" t="s">
        <v>198</v>
      </c>
      <c r="S35" s="55" t="s">
        <v>275</v>
      </c>
      <c r="U35">
        <v>0</v>
      </c>
    </row>
    <row r="36" spans="1:21" x14ac:dyDescent="0.25">
      <c r="A36" s="55" t="s">
        <v>245</v>
      </c>
      <c r="B36" s="46" t="s">
        <v>60</v>
      </c>
      <c r="C36" s="46" t="s">
        <v>61</v>
      </c>
      <c r="D36" s="46" t="s">
        <v>138</v>
      </c>
      <c r="E36" s="46" t="s">
        <v>100</v>
      </c>
      <c r="F36" s="46" t="s">
        <v>140</v>
      </c>
      <c r="G36" s="46" t="s">
        <v>60</v>
      </c>
      <c r="H36" s="46" t="s">
        <v>149</v>
      </c>
      <c r="I36" s="48" t="s">
        <v>158</v>
      </c>
      <c r="J36" s="46" t="s">
        <v>140</v>
      </c>
      <c r="K36" s="46" t="s">
        <v>60</v>
      </c>
      <c r="L36" s="46" t="s">
        <v>60</v>
      </c>
      <c r="M36" s="46" t="s">
        <v>140</v>
      </c>
      <c r="N36" s="46" t="s">
        <v>126</v>
      </c>
      <c r="O36" s="46" t="s">
        <v>140</v>
      </c>
      <c r="P36" s="46" t="s">
        <v>140</v>
      </c>
      <c r="Q36" s="46" t="s">
        <v>140</v>
      </c>
      <c r="R36" s="46" t="s">
        <v>198</v>
      </c>
      <c r="S36" s="55" t="s">
        <v>275</v>
      </c>
      <c r="U36">
        <v>0</v>
      </c>
    </row>
    <row r="37" spans="1:21" x14ac:dyDescent="0.25">
      <c r="A37" s="55" t="s">
        <v>231</v>
      </c>
      <c r="B37" s="46" t="s">
        <v>60</v>
      </c>
      <c r="C37" s="46" t="s">
        <v>61</v>
      </c>
      <c r="D37" s="46" t="s">
        <v>138</v>
      </c>
      <c r="E37" s="46" t="s">
        <v>100</v>
      </c>
      <c r="F37" s="46" t="s">
        <v>140</v>
      </c>
      <c r="G37" s="46" t="s">
        <v>60</v>
      </c>
      <c r="H37" s="46" t="s">
        <v>149</v>
      </c>
      <c r="I37" s="48" t="s">
        <v>161</v>
      </c>
      <c r="J37" s="46" t="s">
        <v>140</v>
      </c>
      <c r="K37" s="46" t="s">
        <v>60</v>
      </c>
      <c r="L37" s="46" t="s">
        <v>60</v>
      </c>
      <c r="M37" s="46" t="s">
        <v>140</v>
      </c>
      <c r="N37" s="46" t="s">
        <v>126</v>
      </c>
      <c r="O37" s="46" t="s">
        <v>140</v>
      </c>
      <c r="P37" s="46" t="s">
        <v>140</v>
      </c>
      <c r="Q37" s="46" t="s">
        <v>140</v>
      </c>
      <c r="R37" s="46" t="s">
        <v>198</v>
      </c>
      <c r="S37" s="55" t="s">
        <v>275</v>
      </c>
      <c r="U37">
        <v>0</v>
      </c>
    </row>
    <row r="38" spans="1:21" x14ac:dyDescent="0.25">
      <c r="A38" s="56" t="s">
        <v>240</v>
      </c>
      <c r="B38" s="46" t="s">
        <v>179</v>
      </c>
      <c r="C38" s="47" t="s">
        <v>61</v>
      </c>
      <c r="D38" s="46" t="s">
        <v>138</v>
      </c>
      <c r="E38" s="46" t="s">
        <v>100</v>
      </c>
      <c r="F38" s="46" t="s">
        <v>140</v>
      </c>
      <c r="G38" s="46" t="s">
        <v>60</v>
      </c>
      <c r="H38" s="46" t="s">
        <v>149</v>
      </c>
      <c r="I38" s="48" t="s">
        <v>60</v>
      </c>
      <c r="J38" s="46" t="s">
        <v>140</v>
      </c>
      <c r="K38" s="46" t="s">
        <v>60</v>
      </c>
      <c r="L38" s="46" t="s">
        <v>60</v>
      </c>
      <c r="M38" s="46" t="s">
        <v>140</v>
      </c>
      <c r="N38" s="46" t="s">
        <v>126</v>
      </c>
      <c r="O38" s="46" t="s">
        <v>140</v>
      </c>
      <c r="P38" s="46" t="s">
        <v>140</v>
      </c>
      <c r="Q38" s="46" t="s">
        <v>140</v>
      </c>
      <c r="R38" s="46" t="s">
        <v>198</v>
      </c>
      <c r="S38" s="55" t="s">
        <v>275</v>
      </c>
      <c r="U38">
        <v>0</v>
      </c>
    </row>
    <row r="39" spans="1:21" x14ac:dyDescent="0.25">
      <c r="A39" s="56" t="s">
        <v>241</v>
      </c>
      <c r="B39" s="46" t="s">
        <v>179</v>
      </c>
      <c r="C39" s="47" t="s">
        <v>61</v>
      </c>
      <c r="D39" s="46" t="s">
        <v>138</v>
      </c>
      <c r="E39" s="46" t="s">
        <v>100</v>
      </c>
      <c r="F39" s="46" t="s">
        <v>140</v>
      </c>
      <c r="G39" s="46" t="s">
        <v>60</v>
      </c>
      <c r="H39" s="46" t="s">
        <v>149</v>
      </c>
      <c r="I39" s="48" t="s">
        <v>160</v>
      </c>
      <c r="J39" s="46" t="s">
        <v>140</v>
      </c>
      <c r="K39" s="46" t="s">
        <v>60</v>
      </c>
      <c r="L39" s="46" t="s">
        <v>60</v>
      </c>
      <c r="M39" s="46" t="s">
        <v>140</v>
      </c>
      <c r="N39" s="46" t="s">
        <v>126</v>
      </c>
      <c r="O39" s="46" t="s">
        <v>140</v>
      </c>
      <c r="P39" s="46" t="s">
        <v>140</v>
      </c>
      <c r="Q39" s="46" t="s">
        <v>140</v>
      </c>
      <c r="R39" s="46" t="s">
        <v>198</v>
      </c>
      <c r="S39" s="55" t="s">
        <v>275</v>
      </c>
      <c r="U39">
        <v>0</v>
      </c>
    </row>
    <row r="40" spans="1:21" x14ac:dyDescent="0.25">
      <c r="A40" s="56" t="s">
        <v>242</v>
      </c>
      <c r="B40" s="46" t="s">
        <v>179</v>
      </c>
      <c r="C40" s="46" t="s">
        <v>61</v>
      </c>
      <c r="D40" s="46" t="s">
        <v>138</v>
      </c>
      <c r="E40" s="46" t="s">
        <v>100</v>
      </c>
      <c r="F40" s="46" t="s">
        <v>140</v>
      </c>
      <c r="G40" s="46" t="s">
        <v>60</v>
      </c>
      <c r="H40" s="46" t="s">
        <v>149</v>
      </c>
      <c r="I40" s="48" t="s">
        <v>158</v>
      </c>
      <c r="J40" s="46" t="s">
        <v>140</v>
      </c>
      <c r="K40" s="46" t="s">
        <v>60</v>
      </c>
      <c r="L40" s="46" t="s">
        <v>60</v>
      </c>
      <c r="M40" s="46" t="s">
        <v>140</v>
      </c>
      <c r="N40" s="46" t="s">
        <v>126</v>
      </c>
      <c r="O40" s="46" t="s">
        <v>140</v>
      </c>
      <c r="P40" s="46" t="s">
        <v>140</v>
      </c>
      <c r="Q40" s="46" t="s">
        <v>140</v>
      </c>
      <c r="R40" s="46" t="s">
        <v>198</v>
      </c>
      <c r="S40" s="55" t="s">
        <v>275</v>
      </c>
      <c r="U40">
        <v>0</v>
      </c>
    </row>
    <row r="41" spans="1:21" x14ac:dyDescent="0.25">
      <c r="A41" s="56" t="s">
        <v>235</v>
      </c>
      <c r="B41" s="46" t="s">
        <v>179</v>
      </c>
      <c r="C41" s="46" t="s">
        <v>61</v>
      </c>
      <c r="D41" s="46" t="s">
        <v>138</v>
      </c>
      <c r="E41" s="46" t="s">
        <v>100</v>
      </c>
      <c r="F41" s="46" t="s">
        <v>140</v>
      </c>
      <c r="G41" s="46" t="s">
        <v>60</v>
      </c>
      <c r="H41" s="46" t="s">
        <v>149</v>
      </c>
      <c r="I41" s="48" t="s">
        <v>161</v>
      </c>
      <c r="J41" s="46" t="s">
        <v>140</v>
      </c>
      <c r="K41" s="46" t="s">
        <v>60</v>
      </c>
      <c r="L41" s="46" t="s">
        <v>60</v>
      </c>
      <c r="M41" s="46" t="s">
        <v>140</v>
      </c>
      <c r="N41" s="46" t="s">
        <v>126</v>
      </c>
      <c r="O41" s="46" t="s">
        <v>140</v>
      </c>
      <c r="P41" s="46" t="s">
        <v>140</v>
      </c>
      <c r="Q41" s="46" t="s">
        <v>140</v>
      </c>
      <c r="R41" s="46" t="s">
        <v>198</v>
      </c>
      <c r="S41" s="55" t="s">
        <v>275</v>
      </c>
      <c r="U41">
        <v>0</v>
      </c>
    </row>
    <row r="42" spans="1:21" x14ac:dyDescent="0.25">
      <c r="A42" s="55" t="s">
        <v>272</v>
      </c>
      <c r="B42" s="46" t="s">
        <v>60</v>
      </c>
      <c r="C42" s="47" t="s">
        <v>61</v>
      </c>
      <c r="D42" s="46" t="s">
        <v>138</v>
      </c>
      <c r="E42" s="46" t="s">
        <v>100</v>
      </c>
      <c r="F42" s="46" t="s">
        <v>140</v>
      </c>
      <c r="G42" s="46" t="s">
        <v>60</v>
      </c>
      <c r="H42" s="46" t="s">
        <v>151</v>
      </c>
      <c r="I42" s="48" t="s">
        <v>162</v>
      </c>
      <c r="J42" s="46" t="s">
        <v>140</v>
      </c>
      <c r="K42" s="46" t="s">
        <v>60</v>
      </c>
      <c r="L42" s="46" t="s">
        <v>60</v>
      </c>
      <c r="M42" s="46" t="s">
        <v>140</v>
      </c>
      <c r="N42" s="46" t="s">
        <v>126</v>
      </c>
      <c r="O42" s="46" t="s">
        <v>140</v>
      </c>
      <c r="P42" s="46" t="s">
        <v>140</v>
      </c>
      <c r="Q42" s="46" t="s">
        <v>140</v>
      </c>
      <c r="R42" s="46" t="s">
        <v>198</v>
      </c>
      <c r="S42" s="56" t="s">
        <v>272</v>
      </c>
      <c r="U42">
        <v>0</v>
      </c>
    </row>
    <row r="43" spans="1:21" x14ac:dyDescent="0.25">
      <c r="A43" s="55" t="s">
        <v>237</v>
      </c>
      <c r="B43" s="46" t="s">
        <v>60</v>
      </c>
      <c r="C43" s="47" t="s">
        <v>61</v>
      </c>
      <c r="D43" s="46" t="s">
        <v>138</v>
      </c>
      <c r="E43" s="46" t="s">
        <v>100</v>
      </c>
      <c r="F43" s="46" t="s">
        <v>140</v>
      </c>
      <c r="G43" s="46" t="s">
        <v>60</v>
      </c>
      <c r="H43" s="46" t="s">
        <v>151</v>
      </c>
      <c r="I43" s="48" t="s">
        <v>60</v>
      </c>
      <c r="J43" s="46" t="s">
        <v>140</v>
      </c>
      <c r="K43" s="46" t="s">
        <v>60</v>
      </c>
      <c r="L43" s="46" t="s">
        <v>60</v>
      </c>
      <c r="M43" s="46" t="s">
        <v>140</v>
      </c>
      <c r="N43" s="46" t="s">
        <v>126</v>
      </c>
      <c r="O43" s="46" t="s">
        <v>140</v>
      </c>
      <c r="P43" s="46" t="s">
        <v>140</v>
      </c>
      <c r="Q43" s="46" t="s">
        <v>140</v>
      </c>
      <c r="R43" s="46" t="s">
        <v>198</v>
      </c>
      <c r="S43" s="56" t="s">
        <v>272</v>
      </c>
      <c r="U43">
        <v>0</v>
      </c>
    </row>
    <row r="44" spans="1:21" x14ac:dyDescent="0.25">
      <c r="A44" s="55" t="s">
        <v>238</v>
      </c>
      <c r="B44" s="46" t="s">
        <v>60</v>
      </c>
      <c r="C44" s="47" t="s">
        <v>61</v>
      </c>
      <c r="D44" s="46" t="s">
        <v>138</v>
      </c>
      <c r="E44" s="46" t="s">
        <v>100</v>
      </c>
      <c r="F44" s="46" t="s">
        <v>140</v>
      </c>
      <c r="G44" s="46" t="s">
        <v>60</v>
      </c>
      <c r="H44" s="46" t="s">
        <v>151</v>
      </c>
      <c r="I44" s="48" t="s">
        <v>160</v>
      </c>
      <c r="J44" s="46" t="s">
        <v>140</v>
      </c>
      <c r="K44" s="46" t="s">
        <v>60</v>
      </c>
      <c r="L44" s="46" t="s">
        <v>60</v>
      </c>
      <c r="M44" s="46" t="s">
        <v>140</v>
      </c>
      <c r="N44" s="46" t="s">
        <v>126</v>
      </c>
      <c r="O44" s="46" t="s">
        <v>140</v>
      </c>
      <c r="P44" s="46" t="s">
        <v>140</v>
      </c>
      <c r="Q44" s="46" t="s">
        <v>140</v>
      </c>
      <c r="R44" s="46" t="s">
        <v>198</v>
      </c>
      <c r="S44" s="56" t="s">
        <v>272</v>
      </c>
      <c r="U44">
        <v>0</v>
      </c>
    </row>
    <row r="45" spans="1:21" x14ac:dyDescent="0.25">
      <c r="A45" s="55" t="s">
        <v>239</v>
      </c>
      <c r="B45" s="46" t="s">
        <v>60</v>
      </c>
      <c r="C45" s="46" t="s">
        <v>61</v>
      </c>
      <c r="D45" s="46" t="s">
        <v>138</v>
      </c>
      <c r="E45" s="46" t="s">
        <v>100</v>
      </c>
      <c r="F45" s="46" t="s">
        <v>140</v>
      </c>
      <c r="G45" s="46" t="s">
        <v>60</v>
      </c>
      <c r="H45" s="46" t="s">
        <v>151</v>
      </c>
      <c r="I45" s="48" t="s">
        <v>158</v>
      </c>
      <c r="J45" s="46" t="s">
        <v>140</v>
      </c>
      <c r="K45" s="46" t="s">
        <v>60</v>
      </c>
      <c r="L45" s="46" t="s">
        <v>60</v>
      </c>
      <c r="M45" s="46" t="s">
        <v>140</v>
      </c>
      <c r="N45" s="46" t="s">
        <v>126</v>
      </c>
      <c r="O45" s="46" t="s">
        <v>140</v>
      </c>
      <c r="P45" s="46" t="s">
        <v>140</v>
      </c>
      <c r="Q45" s="46" t="s">
        <v>140</v>
      </c>
      <c r="R45" s="46" t="s">
        <v>198</v>
      </c>
      <c r="S45" s="56" t="s">
        <v>272</v>
      </c>
      <c r="U45">
        <v>0</v>
      </c>
    </row>
    <row r="46" spans="1:21" x14ac:dyDescent="0.25">
      <c r="A46" s="55" t="s">
        <v>232</v>
      </c>
      <c r="B46" s="46" t="s">
        <v>60</v>
      </c>
      <c r="C46" s="46" t="s">
        <v>61</v>
      </c>
      <c r="D46" s="46" t="s">
        <v>138</v>
      </c>
      <c r="E46" s="46" t="s">
        <v>100</v>
      </c>
      <c r="F46" s="46" t="s">
        <v>140</v>
      </c>
      <c r="G46" s="46" t="s">
        <v>60</v>
      </c>
      <c r="H46" s="46" t="s">
        <v>151</v>
      </c>
      <c r="I46" s="48" t="s">
        <v>161</v>
      </c>
      <c r="J46" s="46" t="s">
        <v>140</v>
      </c>
      <c r="K46" s="46" t="s">
        <v>60</v>
      </c>
      <c r="L46" s="46" t="s">
        <v>60</v>
      </c>
      <c r="M46" s="46" t="s">
        <v>140</v>
      </c>
      <c r="N46" s="46" t="s">
        <v>126</v>
      </c>
      <c r="O46" s="46" t="s">
        <v>140</v>
      </c>
      <c r="P46" s="46" t="s">
        <v>140</v>
      </c>
      <c r="Q46" s="46" t="s">
        <v>140</v>
      </c>
      <c r="R46" s="46" t="s">
        <v>198</v>
      </c>
      <c r="S46" s="56" t="s">
        <v>272</v>
      </c>
      <c r="U46">
        <v>0</v>
      </c>
    </row>
    <row r="47" spans="1:21" x14ac:dyDescent="0.25">
      <c r="A47" s="56" t="s">
        <v>252</v>
      </c>
      <c r="B47" s="46" t="s">
        <v>179</v>
      </c>
      <c r="C47" s="47" t="s">
        <v>61</v>
      </c>
      <c r="D47" s="46" t="s">
        <v>138</v>
      </c>
      <c r="E47" s="46" t="s">
        <v>100</v>
      </c>
      <c r="F47" s="46" t="s">
        <v>140</v>
      </c>
      <c r="G47" s="46" t="s">
        <v>60</v>
      </c>
      <c r="H47" s="46" t="s">
        <v>151</v>
      </c>
      <c r="I47" s="48" t="s">
        <v>60</v>
      </c>
      <c r="J47" s="46" t="s">
        <v>140</v>
      </c>
      <c r="K47" s="46" t="s">
        <v>60</v>
      </c>
      <c r="L47" s="46" t="s">
        <v>60</v>
      </c>
      <c r="M47" s="46" t="s">
        <v>140</v>
      </c>
      <c r="N47" s="46" t="s">
        <v>126</v>
      </c>
      <c r="O47" s="46" t="s">
        <v>140</v>
      </c>
      <c r="P47" s="46" t="s">
        <v>140</v>
      </c>
      <c r="Q47" s="46" t="s">
        <v>140</v>
      </c>
      <c r="R47" s="46" t="s">
        <v>198</v>
      </c>
      <c r="S47" s="56" t="s">
        <v>272</v>
      </c>
      <c r="U47">
        <v>0</v>
      </c>
    </row>
    <row r="48" spans="1:21" x14ac:dyDescent="0.25">
      <c r="A48" s="56" t="s">
        <v>253</v>
      </c>
      <c r="B48" s="46" t="s">
        <v>179</v>
      </c>
      <c r="C48" s="47" t="s">
        <v>61</v>
      </c>
      <c r="D48" s="46" t="s">
        <v>138</v>
      </c>
      <c r="E48" s="46" t="s">
        <v>100</v>
      </c>
      <c r="F48" s="46" t="s">
        <v>140</v>
      </c>
      <c r="G48" s="46" t="s">
        <v>60</v>
      </c>
      <c r="H48" s="46" t="s">
        <v>151</v>
      </c>
      <c r="I48" s="48" t="s">
        <v>160</v>
      </c>
      <c r="J48" s="46" t="s">
        <v>140</v>
      </c>
      <c r="K48" s="46" t="s">
        <v>60</v>
      </c>
      <c r="L48" s="46" t="s">
        <v>60</v>
      </c>
      <c r="M48" s="46" t="s">
        <v>140</v>
      </c>
      <c r="N48" s="46" t="s">
        <v>126</v>
      </c>
      <c r="O48" s="46" t="s">
        <v>140</v>
      </c>
      <c r="P48" s="46" t="s">
        <v>140</v>
      </c>
      <c r="Q48" s="46" t="s">
        <v>140</v>
      </c>
      <c r="R48" s="46" t="s">
        <v>198</v>
      </c>
      <c r="S48" s="56" t="s">
        <v>272</v>
      </c>
      <c r="U48">
        <v>0</v>
      </c>
    </row>
    <row r="49" spans="1:21" x14ac:dyDescent="0.25">
      <c r="A49" s="56" t="s">
        <v>254</v>
      </c>
      <c r="B49" s="46" t="s">
        <v>179</v>
      </c>
      <c r="C49" s="46" t="s">
        <v>61</v>
      </c>
      <c r="D49" s="46" t="s">
        <v>138</v>
      </c>
      <c r="E49" s="46" t="s">
        <v>100</v>
      </c>
      <c r="F49" s="46" t="s">
        <v>140</v>
      </c>
      <c r="G49" s="46" t="s">
        <v>60</v>
      </c>
      <c r="H49" s="46" t="s">
        <v>151</v>
      </c>
      <c r="I49" s="48" t="s">
        <v>158</v>
      </c>
      <c r="J49" s="46" t="s">
        <v>140</v>
      </c>
      <c r="K49" s="46" t="s">
        <v>60</v>
      </c>
      <c r="L49" s="46" t="s">
        <v>60</v>
      </c>
      <c r="M49" s="46" t="s">
        <v>140</v>
      </c>
      <c r="N49" s="46" t="s">
        <v>126</v>
      </c>
      <c r="O49" s="46" t="s">
        <v>140</v>
      </c>
      <c r="P49" s="46" t="s">
        <v>140</v>
      </c>
      <c r="Q49" s="46" t="s">
        <v>140</v>
      </c>
      <c r="R49" s="46" t="s">
        <v>198</v>
      </c>
      <c r="S49" s="56" t="s">
        <v>272</v>
      </c>
      <c r="U49">
        <v>0</v>
      </c>
    </row>
    <row r="50" spans="1:21" x14ac:dyDescent="0.25">
      <c r="A50" s="56" t="s">
        <v>236</v>
      </c>
      <c r="B50" s="46" t="s">
        <v>179</v>
      </c>
      <c r="C50" s="46" t="s">
        <v>61</v>
      </c>
      <c r="D50" s="46" t="s">
        <v>138</v>
      </c>
      <c r="E50" s="46" t="s">
        <v>100</v>
      </c>
      <c r="F50" s="46" t="s">
        <v>140</v>
      </c>
      <c r="G50" s="46" t="s">
        <v>60</v>
      </c>
      <c r="H50" s="46" t="s">
        <v>151</v>
      </c>
      <c r="I50" s="48" t="s">
        <v>161</v>
      </c>
      <c r="J50" s="46" t="s">
        <v>140</v>
      </c>
      <c r="K50" s="46" t="s">
        <v>60</v>
      </c>
      <c r="L50" s="46" t="s">
        <v>60</v>
      </c>
      <c r="M50" s="46" t="s">
        <v>140</v>
      </c>
      <c r="N50" s="46" t="s">
        <v>126</v>
      </c>
      <c r="O50" s="46" t="s">
        <v>140</v>
      </c>
      <c r="P50" s="46" t="s">
        <v>140</v>
      </c>
      <c r="Q50" s="46" t="s">
        <v>140</v>
      </c>
      <c r="R50" s="46" t="s">
        <v>198</v>
      </c>
      <c r="S50" s="56" t="s">
        <v>272</v>
      </c>
      <c r="U50">
        <v>0</v>
      </c>
    </row>
    <row r="51" spans="1:21" x14ac:dyDescent="0.25">
      <c r="A51" s="55" t="s">
        <v>273</v>
      </c>
      <c r="B51" s="46" t="s">
        <v>60</v>
      </c>
      <c r="C51" s="47" t="s">
        <v>61</v>
      </c>
      <c r="D51" s="46" t="s">
        <v>138</v>
      </c>
      <c r="E51" s="46" t="s">
        <v>100</v>
      </c>
      <c r="F51" s="46" t="s">
        <v>140</v>
      </c>
      <c r="G51" s="46" t="s">
        <v>60</v>
      </c>
      <c r="H51" s="46" t="s">
        <v>152</v>
      </c>
      <c r="I51" s="48" t="s">
        <v>162</v>
      </c>
      <c r="J51" s="46" t="s">
        <v>140</v>
      </c>
      <c r="K51" s="46" t="s">
        <v>60</v>
      </c>
      <c r="L51" s="46" t="s">
        <v>60</v>
      </c>
      <c r="M51" s="46" t="s">
        <v>140</v>
      </c>
      <c r="N51" s="46" t="s">
        <v>126</v>
      </c>
      <c r="O51" s="46" t="s">
        <v>140</v>
      </c>
      <c r="P51" s="46" t="s">
        <v>140</v>
      </c>
      <c r="Q51" s="46" t="s">
        <v>140</v>
      </c>
      <c r="R51" s="46" t="s">
        <v>198</v>
      </c>
      <c r="S51" s="55" t="s">
        <v>273</v>
      </c>
      <c r="U51">
        <v>0</v>
      </c>
    </row>
    <row r="52" spans="1:21" x14ac:dyDescent="0.25">
      <c r="A52" s="55" t="s">
        <v>255</v>
      </c>
      <c r="B52" s="46" t="s">
        <v>60</v>
      </c>
      <c r="C52" s="47" t="s">
        <v>61</v>
      </c>
      <c r="D52" s="46" t="s">
        <v>138</v>
      </c>
      <c r="E52" s="46" t="s">
        <v>100</v>
      </c>
      <c r="F52" s="46" t="s">
        <v>140</v>
      </c>
      <c r="G52" s="46" t="s">
        <v>60</v>
      </c>
      <c r="H52" s="46" t="s">
        <v>152</v>
      </c>
      <c r="I52" s="48" t="s">
        <v>60</v>
      </c>
      <c r="J52" s="46" t="s">
        <v>140</v>
      </c>
      <c r="K52" s="46" t="s">
        <v>60</v>
      </c>
      <c r="L52" s="46" t="s">
        <v>60</v>
      </c>
      <c r="M52" s="46" t="s">
        <v>140</v>
      </c>
      <c r="N52" s="46" t="s">
        <v>126</v>
      </c>
      <c r="O52" s="46" t="s">
        <v>140</v>
      </c>
      <c r="P52" s="46" t="s">
        <v>140</v>
      </c>
      <c r="Q52" s="46" t="s">
        <v>140</v>
      </c>
      <c r="R52" s="46" t="s">
        <v>198</v>
      </c>
      <c r="S52" s="55" t="s">
        <v>273</v>
      </c>
      <c r="U52">
        <v>0</v>
      </c>
    </row>
    <row r="53" spans="1:21" x14ac:dyDescent="0.25">
      <c r="A53" s="55" t="s">
        <v>256</v>
      </c>
      <c r="B53" s="46" t="s">
        <v>60</v>
      </c>
      <c r="C53" s="47" t="s">
        <v>61</v>
      </c>
      <c r="D53" s="46" t="s">
        <v>138</v>
      </c>
      <c r="E53" s="46" t="s">
        <v>100</v>
      </c>
      <c r="F53" s="46" t="s">
        <v>140</v>
      </c>
      <c r="G53" s="46" t="s">
        <v>60</v>
      </c>
      <c r="H53" s="46" t="s">
        <v>152</v>
      </c>
      <c r="I53" s="48" t="s">
        <v>160</v>
      </c>
      <c r="J53" s="46" t="s">
        <v>140</v>
      </c>
      <c r="K53" s="46" t="s">
        <v>60</v>
      </c>
      <c r="L53" s="46" t="s">
        <v>60</v>
      </c>
      <c r="M53" s="46" t="s">
        <v>140</v>
      </c>
      <c r="N53" s="46" t="s">
        <v>126</v>
      </c>
      <c r="O53" s="46" t="s">
        <v>140</v>
      </c>
      <c r="P53" s="46" t="s">
        <v>140</v>
      </c>
      <c r="Q53" s="46" t="s">
        <v>140</v>
      </c>
      <c r="R53" s="46" t="s">
        <v>198</v>
      </c>
      <c r="S53" s="55" t="s">
        <v>273</v>
      </c>
      <c r="U53">
        <v>0</v>
      </c>
    </row>
    <row r="54" spans="1:21" x14ac:dyDescent="0.25">
      <c r="A54" s="55" t="s">
        <v>257</v>
      </c>
      <c r="B54" s="46" t="s">
        <v>60</v>
      </c>
      <c r="C54" s="46" t="s">
        <v>61</v>
      </c>
      <c r="D54" s="46" t="s">
        <v>138</v>
      </c>
      <c r="E54" s="46" t="s">
        <v>100</v>
      </c>
      <c r="F54" s="46" t="s">
        <v>140</v>
      </c>
      <c r="G54" s="46" t="s">
        <v>60</v>
      </c>
      <c r="H54" s="46" t="s">
        <v>152</v>
      </c>
      <c r="I54" s="48" t="s">
        <v>158</v>
      </c>
      <c r="J54" s="46" t="s">
        <v>140</v>
      </c>
      <c r="K54" s="46" t="s">
        <v>60</v>
      </c>
      <c r="L54" s="46" t="s">
        <v>60</v>
      </c>
      <c r="M54" s="46" t="s">
        <v>140</v>
      </c>
      <c r="N54" s="46" t="s">
        <v>126</v>
      </c>
      <c r="O54" s="46" t="s">
        <v>140</v>
      </c>
      <c r="P54" s="46" t="s">
        <v>140</v>
      </c>
      <c r="Q54" s="46" t="s">
        <v>140</v>
      </c>
      <c r="R54" s="46" t="s">
        <v>198</v>
      </c>
      <c r="S54" s="55" t="s">
        <v>273</v>
      </c>
      <c r="U54">
        <v>0</v>
      </c>
    </row>
    <row r="55" spans="1:21" x14ac:dyDescent="0.25">
      <c r="A55" s="55" t="s">
        <v>233</v>
      </c>
      <c r="B55" s="46" t="s">
        <v>60</v>
      </c>
      <c r="C55" s="46" t="s">
        <v>61</v>
      </c>
      <c r="D55" s="46" t="s">
        <v>138</v>
      </c>
      <c r="E55" s="46" t="s">
        <v>100</v>
      </c>
      <c r="F55" s="46" t="s">
        <v>140</v>
      </c>
      <c r="G55" s="46" t="s">
        <v>60</v>
      </c>
      <c r="H55" s="46" t="s">
        <v>152</v>
      </c>
      <c r="I55" s="48" t="s">
        <v>161</v>
      </c>
      <c r="J55" s="46" t="s">
        <v>140</v>
      </c>
      <c r="K55" s="46" t="s">
        <v>60</v>
      </c>
      <c r="L55" s="46" t="s">
        <v>60</v>
      </c>
      <c r="M55" s="46" t="s">
        <v>140</v>
      </c>
      <c r="N55" s="46" t="s">
        <v>126</v>
      </c>
      <c r="O55" s="46" t="s">
        <v>140</v>
      </c>
      <c r="P55" s="46" t="s">
        <v>140</v>
      </c>
      <c r="Q55" s="46" t="s">
        <v>140</v>
      </c>
      <c r="R55" s="46" t="s">
        <v>198</v>
      </c>
      <c r="S55" s="55" t="s">
        <v>273</v>
      </c>
      <c r="U55">
        <v>0</v>
      </c>
    </row>
    <row r="56" spans="1:21" x14ac:dyDescent="0.25">
      <c r="A56" s="56" t="s">
        <v>258</v>
      </c>
      <c r="B56" s="46" t="s">
        <v>179</v>
      </c>
      <c r="C56" s="47" t="s">
        <v>61</v>
      </c>
      <c r="D56" s="46" t="s">
        <v>138</v>
      </c>
      <c r="E56" s="46" t="s">
        <v>100</v>
      </c>
      <c r="F56" s="46" t="s">
        <v>140</v>
      </c>
      <c r="G56" s="46" t="s">
        <v>60</v>
      </c>
      <c r="H56" s="46" t="s">
        <v>152</v>
      </c>
      <c r="I56" s="48" t="s">
        <v>60</v>
      </c>
      <c r="J56" s="46" t="s">
        <v>140</v>
      </c>
      <c r="K56" s="46" t="s">
        <v>60</v>
      </c>
      <c r="L56" s="46" t="s">
        <v>60</v>
      </c>
      <c r="M56" s="46" t="s">
        <v>140</v>
      </c>
      <c r="N56" s="46" t="s">
        <v>126</v>
      </c>
      <c r="O56" s="46" t="s">
        <v>140</v>
      </c>
      <c r="P56" s="46" t="s">
        <v>140</v>
      </c>
      <c r="Q56" s="46" t="s">
        <v>140</v>
      </c>
      <c r="R56" s="46" t="s">
        <v>198</v>
      </c>
      <c r="S56" s="55" t="s">
        <v>273</v>
      </c>
      <c r="U56">
        <v>0</v>
      </c>
    </row>
    <row r="57" spans="1:21" x14ac:dyDescent="0.25">
      <c r="A57" s="56" t="s">
        <v>259</v>
      </c>
      <c r="B57" s="46" t="s">
        <v>179</v>
      </c>
      <c r="C57" s="47" t="s">
        <v>61</v>
      </c>
      <c r="D57" s="46" t="s">
        <v>138</v>
      </c>
      <c r="E57" s="46" t="s">
        <v>100</v>
      </c>
      <c r="F57" s="46" t="s">
        <v>140</v>
      </c>
      <c r="G57" s="46" t="s">
        <v>60</v>
      </c>
      <c r="H57" s="46" t="s">
        <v>152</v>
      </c>
      <c r="I57" s="48" t="s">
        <v>160</v>
      </c>
      <c r="J57" s="46" t="s">
        <v>140</v>
      </c>
      <c r="K57" s="46" t="s">
        <v>60</v>
      </c>
      <c r="L57" s="46" t="s">
        <v>60</v>
      </c>
      <c r="M57" s="46" t="s">
        <v>140</v>
      </c>
      <c r="N57" s="46" t="s">
        <v>126</v>
      </c>
      <c r="O57" s="46" t="s">
        <v>140</v>
      </c>
      <c r="P57" s="46" t="s">
        <v>140</v>
      </c>
      <c r="Q57" s="46" t="s">
        <v>140</v>
      </c>
      <c r="R57" s="46" t="s">
        <v>198</v>
      </c>
      <c r="S57" s="55" t="s">
        <v>273</v>
      </c>
      <c r="U57">
        <v>0</v>
      </c>
    </row>
    <row r="58" spans="1:21" x14ac:dyDescent="0.25">
      <c r="A58" s="56" t="s">
        <v>260</v>
      </c>
      <c r="B58" s="46" t="s">
        <v>179</v>
      </c>
      <c r="C58" s="46" t="s">
        <v>61</v>
      </c>
      <c r="D58" s="46" t="s">
        <v>138</v>
      </c>
      <c r="E58" s="46" t="s">
        <v>100</v>
      </c>
      <c r="F58" s="46" t="s">
        <v>140</v>
      </c>
      <c r="G58" s="46" t="s">
        <v>60</v>
      </c>
      <c r="H58" s="46" t="s">
        <v>152</v>
      </c>
      <c r="I58" s="48" t="s">
        <v>158</v>
      </c>
      <c r="J58" s="46" t="s">
        <v>140</v>
      </c>
      <c r="K58" s="46" t="s">
        <v>60</v>
      </c>
      <c r="L58" s="46" t="s">
        <v>60</v>
      </c>
      <c r="M58" s="46" t="s">
        <v>140</v>
      </c>
      <c r="N58" s="46" t="s">
        <v>126</v>
      </c>
      <c r="O58" s="46" t="s">
        <v>140</v>
      </c>
      <c r="P58" s="46" t="s">
        <v>140</v>
      </c>
      <c r="Q58" s="46" t="s">
        <v>140</v>
      </c>
      <c r="R58" s="46" t="s">
        <v>198</v>
      </c>
      <c r="S58" s="55" t="s">
        <v>273</v>
      </c>
      <c r="U58">
        <v>0</v>
      </c>
    </row>
    <row r="59" spans="1:21" x14ac:dyDescent="0.25">
      <c r="A59" s="56" t="s">
        <v>261</v>
      </c>
      <c r="B59" s="46" t="s">
        <v>179</v>
      </c>
      <c r="C59" s="46" t="s">
        <v>61</v>
      </c>
      <c r="D59" s="46" t="s">
        <v>138</v>
      </c>
      <c r="E59" s="46" t="s">
        <v>100</v>
      </c>
      <c r="F59" s="46" t="s">
        <v>140</v>
      </c>
      <c r="G59" s="46" t="s">
        <v>60</v>
      </c>
      <c r="H59" s="46" t="s">
        <v>152</v>
      </c>
      <c r="I59" s="48" t="s">
        <v>161</v>
      </c>
      <c r="J59" s="46" t="s">
        <v>140</v>
      </c>
      <c r="K59" s="46" t="s">
        <v>60</v>
      </c>
      <c r="L59" s="46" t="s">
        <v>60</v>
      </c>
      <c r="M59" s="46" t="s">
        <v>140</v>
      </c>
      <c r="N59" s="46" t="s">
        <v>126</v>
      </c>
      <c r="O59" s="46" t="s">
        <v>140</v>
      </c>
      <c r="P59" s="46" t="s">
        <v>140</v>
      </c>
      <c r="Q59" s="46" t="s">
        <v>140</v>
      </c>
      <c r="R59" s="46" t="s">
        <v>198</v>
      </c>
      <c r="S59" s="55" t="s">
        <v>273</v>
      </c>
      <c r="U59">
        <v>0</v>
      </c>
    </row>
    <row r="60" spans="1:21" x14ac:dyDescent="0.25">
      <c r="A60" s="55" t="s">
        <v>274</v>
      </c>
      <c r="B60" s="46" t="s">
        <v>60</v>
      </c>
      <c r="C60" s="47" t="s">
        <v>61</v>
      </c>
      <c r="D60" s="46" t="s">
        <v>138</v>
      </c>
      <c r="E60" s="46" t="s">
        <v>100</v>
      </c>
      <c r="F60" s="46" t="s">
        <v>140</v>
      </c>
      <c r="G60" s="46" t="s">
        <v>60</v>
      </c>
      <c r="H60" s="46" t="s">
        <v>60</v>
      </c>
      <c r="I60" s="48" t="s">
        <v>162</v>
      </c>
      <c r="J60" s="46" t="s">
        <v>140</v>
      </c>
      <c r="K60" s="46" t="s">
        <v>60</v>
      </c>
      <c r="L60" s="46" t="s">
        <v>60</v>
      </c>
      <c r="M60" s="46" t="s">
        <v>140</v>
      </c>
      <c r="N60" s="46" t="s">
        <v>126</v>
      </c>
      <c r="O60" s="46" t="s">
        <v>140</v>
      </c>
      <c r="P60" s="46" t="s">
        <v>140</v>
      </c>
      <c r="Q60" s="46" t="s">
        <v>140</v>
      </c>
      <c r="R60" s="46" t="s">
        <v>198</v>
      </c>
      <c r="S60" s="56" t="s">
        <v>274</v>
      </c>
      <c r="U60">
        <v>0</v>
      </c>
    </row>
    <row r="61" spans="1:21" x14ac:dyDescent="0.25">
      <c r="A61" s="55" t="s">
        <v>263</v>
      </c>
      <c r="B61" s="46" t="s">
        <v>60</v>
      </c>
      <c r="C61" s="47" t="s">
        <v>61</v>
      </c>
      <c r="D61" s="46" t="s">
        <v>138</v>
      </c>
      <c r="E61" s="46" t="s">
        <v>100</v>
      </c>
      <c r="F61" s="46" t="s">
        <v>140</v>
      </c>
      <c r="G61" s="46" t="s">
        <v>60</v>
      </c>
      <c r="H61" s="46" t="s">
        <v>60</v>
      </c>
      <c r="I61" s="48" t="s">
        <v>60</v>
      </c>
      <c r="J61" s="46" t="s">
        <v>140</v>
      </c>
      <c r="K61" s="46" t="s">
        <v>60</v>
      </c>
      <c r="L61" s="46" t="s">
        <v>60</v>
      </c>
      <c r="M61" s="46" t="s">
        <v>140</v>
      </c>
      <c r="N61" s="46" t="s">
        <v>126</v>
      </c>
      <c r="O61" s="46" t="s">
        <v>140</v>
      </c>
      <c r="P61" s="46" t="s">
        <v>140</v>
      </c>
      <c r="Q61" s="46" t="s">
        <v>140</v>
      </c>
      <c r="R61" s="46" t="s">
        <v>198</v>
      </c>
      <c r="S61" s="56" t="s">
        <v>274</v>
      </c>
      <c r="U61">
        <v>0</v>
      </c>
    </row>
    <row r="62" spans="1:21" x14ac:dyDescent="0.25">
      <c r="A62" s="55" t="s">
        <v>264</v>
      </c>
      <c r="B62" s="46" t="s">
        <v>60</v>
      </c>
      <c r="C62" s="47" t="s">
        <v>61</v>
      </c>
      <c r="D62" s="46" t="s">
        <v>138</v>
      </c>
      <c r="E62" s="46" t="s">
        <v>100</v>
      </c>
      <c r="F62" s="46" t="s">
        <v>140</v>
      </c>
      <c r="G62" s="46" t="s">
        <v>60</v>
      </c>
      <c r="H62" s="46" t="s">
        <v>60</v>
      </c>
      <c r="I62" s="48" t="s">
        <v>160</v>
      </c>
      <c r="J62" s="46" t="s">
        <v>140</v>
      </c>
      <c r="K62" s="46" t="s">
        <v>60</v>
      </c>
      <c r="L62" s="46" t="s">
        <v>60</v>
      </c>
      <c r="M62" s="46" t="s">
        <v>140</v>
      </c>
      <c r="N62" s="46" t="s">
        <v>126</v>
      </c>
      <c r="O62" s="46" t="s">
        <v>140</v>
      </c>
      <c r="P62" s="46" t="s">
        <v>140</v>
      </c>
      <c r="Q62" s="46" t="s">
        <v>140</v>
      </c>
      <c r="R62" s="46" t="s">
        <v>198</v>
      </c>
      <c r="S62" s="56" t="s">
        <v>274</v>
      </c>
      <c r="U62">
        <v>0</v>
      </c>
    </row>
    <row r="63" spans="1:21" x14ac:dyDescent="0.25">
      <c r="A63" s="55" t="s">
        <v>265</v>
      </c>
      <c r="B63" s="46" t="s">
        <v>60</v>
      </c>
      <c r="C63" s="46" t="s">
        <v>61</v>
      </c>
      <c r="D63" s="46" t="s">
        <v>138</v>
      </c>
      <c r="E63" s="46" t="s">
        <v>100</v>
      </c>
      <c r="F63" s="46" t="s">
        <v>140</v>
      </c>
      <c r="G63" s="46" t="s">
        <v>60</v>
      </c>
      <c r="H63" s="46" t="s">
        <v>60</v>
      </c>
      <c r="I63" s="48" t="s">
        <v>158</v>
      </c>
      <c r="J63" s="46" t="s">
        <v>140</v>
      </c>
      <c r="K63" s="46" t="s">
        <v>60</v>
      </c>
      <c r="L63" s="46" t="s">
        <v>60</v>
      </c>
      <c r="M63" s="46" t="s">
        <v>140</v>
      </c>
      <c r="N63" s="46" t="s">
        <v>126</v>
      </c>
      <c r="O63" s="46" t="s">
        <v>140</v>
      </c>
      <c r="P63" s="46" t="s">
        <v>140</v>
      </c>
      <c r="Q63" s="46" t="s">
        <v>140</v>
      </c>
      <c r="R63" s="46" t="s">
        <v>198</v>
      </c>
      <c r="S63" s="56" t="s">
        <v>274</v>
      </c>
      <c r="U63">
        <v>0</v>
      </c>
    </row>
    <row r="64" spans="1:21" x14ac:dyDescent="0.25">
      <c r="A64" s="55" t="s">
        <v>207</v>
      </c>
      <c r="B64" s="46" t="s">
        <v>60</v>
      </c>
      <c r="C64" s="46" t="s">
        <v>61</v>
      </c>
      <c r="D64" s="46" t="s">
        <v>138</v>
      </c>
      <c r="E64" s="46" t="s">
        <v>100</v>
      </c>
      <c r="F64" s="46" t="s">
        <v>140</v>
      </c>
      <c r="G64" s="46" t="s">
        <v>60</v>
      </c>
      <c r="H64" s="46" t="s">
        <v>60</v>
      </c>
      <c r="I64" s="48" t="s">
        <v>161</v>
      </c>
      <c r="J64" s="46" t="s">
        <v>140</v>
      </c>
      <c r="K64" s="46" t="s">
        <v>60</v>
      </c>
      <c r="L64" s="46" t="s">
        <v>60</v>
      </c>
      <c r="M64" s="46" t="s">
        <v>140</v>
      </c>
      <c r="N64" s="46" t="s">
        <v>126</v>
      </c>
      <c r="O64" s="46" t="s">
        <v>140</v>
      </c>
      <c r="P64" s="46" t="s">
        <v>140</v>
      </c>
      <c r="Q64" s="46" t="s">
        <v>140</v>
      </c>
      <c r="R64" s="46" t="s">
        <v>198</v>
      </c>
      <c r="S64" s="56" t="s">
        <v>274</v>
      </c>
      <c r="U64">
        <v>0</v>
      </c>
    </row>
    <row r="65" spans="1:21" x14ac:dyDescent="0.25">
      <c r="A65" s="56" t="s">
        <v>262</v>
      </c>
      <c r="B65" s="46" t="s">
        <v>179</v>
      </c>
      <c r="C65" s="47" t="s">
        <v>61</v>
      </c>
      <c r="D65" s="46" t="s">
        <v>138</v>
      </c>
      <c r="E65" s="46" t="s">
        <v>100</v>
      </c>
      <c r="F65" s="46" t="s">
        <v>140</v>
      </c>
      <c r="G65" s="46" t="s">
        <v>60</v>
      </c>
      <c r="H65" s="46" t="s">
        <v>60</v>
      </c>
      <c r="I65" s="48" t="s">
        <v>60</v>
      </c>
      <c r="J65" s="46" t="s">
        <v>140</v>
      </c>
      <c r="K65" s="46" t="s">
        <v>60</v>
      </c>
      <c r="L65" s="46" t="s">
        <v>60</v>
      </c>
      <c r="M65" s="46" t="s">
        <v>140</v>
      </c>
      <c r="N65" s="46" t="s">
        <v>126</v>
      </c>
      <c r="O65" s="46" t="s">
        <v>140</v>
      </c>
      <c r="P65" s="46" t="s">
        <v>140</v>
      </c>
      <c r="Q65" s="46" t="s">
        <v>140</v>
      </c>
      <c r="R65" s="46" t="s">
        <v>198</v>
      </c>
      <c r="S65" s="56" t="s">
        <v>274</v>
      </c>
      <c r="U65">
        <v>0</v>
      </c>
    </row>
    <row r="66" spans="1:21" x14ac:dyDescent="0.25">
      <c r="A66" s="56" t="s">
        <v>266</v>
      </c>
      <c r="B66" s="46" t="s">
        <v>179</v>
      </c>
      <c r="C66" s="47" t="s">
        <v>61</v>
      </c>
      <c r="D66" s="46" t="s">
        <v>138</v>
      </c>
      <c r="E66" s="46" t="s">
        <v>100</v>
      </c>
      <c r="F66" s="46" t="s">
        <v>140</v>
      </c>
      <c r="G66" s="46" t="s">
        <v>60</v>
      </c>
      <c r="H66" s="46" t="s">
        <v>60</v>
      </c>
      <c r="I66" s="48" t="s">
        <v>160</v>
      </c>
      <c r="J66" s="46" t="s">
        <v>140</v>
      </c>
      <c r="K66" s="46" t="s">
        <v>60</v>
      </c>
      <c r="L66" s="46" t="s">
        <v>60</v>
      </c>
      <c r="M66" s="46" t="s">
        <v>140</v>
      </c>
      <c r="N66" s="46" t="s">
        <v>126</v>
      </c>
      <c r="O66" s="46" t="s">
        <v>140</v>
      </c>
      <c r="P66" s="46" t="s">
        <v>140</v>
      </c>
      <c r="Q66" s="46" t="s">
        <v>140</v>
      </c>
      <c r="R66" s="46" t="s">
        <v>198</v>
      </c>
      <c r="S66" s="56" t="s">
        <v>274</v>
      </c>
      <c r="U66">
        <v>0</v>
      </c>
    </row>
    <row r="67" spans="1:21" x14ac:dyDescent="0.25">
      <c r="A67" s="56" t="s">
        <v>267</v>
      </c>
      <c r="B67" s="46" t="s">
        <v>179</v>
      </c>
      <c r="C67" s="46" t="s">
        <v>61</v>
      </c>
      <c r="D67" s="46" t="s">
        <v>138</v>
      </c>
      <c r="E67" s="46" t="s">
        <v>100</v>
      </c>
      <c r="F67" s="46" t="s">
        <v>140</v>
      </c>
      <c r="G67" s="46" t="s">
        <v>60</v>
      </c>
      <c r="H67" s="46" t="s">
        <v>60</v>
      </c>
      <c r="I67" s="48" t="s">
        <v>158</v>
      </c>
      <c r="J67" s="46" t="s">
        <v>140</v>
      </c>
      <c r="K67" s="46" t="s">
        <v>60</v>
      </c>
      <c r="L67" s="46" t="s">
        <v>60</v>
      </c>
      <c r="M67" s="46" t="s">
        <v>140</v>
      </c>
      <c r="N67" s="46" t="s">
        <v>126</v>
      </c>
      <c r="O67" s="46" t="s">
        <v>140</v>
      </c>
      <c r="P67" s="46" t="s">
        <v>140</v>
      </c>
      <c r="Q67" s="46" t="s">
        <v>140</v>
      </c>
      <c r="R67" s="46" t="s">
        <v>198</v>
      </c>
      <c r="S67" s="56" t="s">
        <v>274</v>
      </c>
      <c r="U67">
        <v>0</v>
      </c>
    </row>
    <row r="68" spans="1:21" x14ac:dyDescent="0.25">
      <c r="A68" s="56" t="s">
        <v>268</v>
      </c>
      <c r="B68" s="46" t="s">
        <v>179</v>
      </c>
      <c r="C68" s="46" t="s">
        <v>61</v>
      </c>
      <c r="D68" s="46" t="s">
        <v>138</v>
      </c>
      <c r="E68" s="46" t="s">
        <v>100</v>
      </c>
      <c r="F68" s="46" t="s">
        <v>140</v>
      </c>
      <c r="G68" s="46" t="s">
        <v>60</v>
      </c>
      <c r="H68" s="46" t="s">
        <v>60</v>
      </c>
      <c r="I68" s="48" t="s">
        <v>161</v>
      </c>
      <c r="J68" s="46" t="s">
        <v>140</v>
      </c>
      <c r="K68" s="46" t="s">
        <v>60</v>
      </c>
      <c r="L68" s="46" t="s">
        <v>60</v>
      </c>
      <c r="M68" s="46" t="s">
        <v>140</v>
      </c>
      <c r="N68" s="46" t="s">
        <v>126</v>
      </c>
      <c r="O68" s="46" t="s">
        <v>140</v>
      </c>
      <c r="P68" s="46" t="s">
        <v>140</v>
      </c>
      <c r="Q68" s="46" t="s">
        <v>140</v>
      </c>
      <c r="R68" s="46" t="s">
        <v>198</v>
      </c>
      <c r="S68" s="56" t="s">
        <v>274</v>
      </c>
      <c r="U68">
        <v>0</v>
      </c>
    </row>
    <row r="69" spans="1:21" x14ac:dyDescent="0.25">
      <c r="A69" s="54" t="s">
        <v>212</v>
      </c>
      <c r="B69" s="46" t="s">
        <v>60</v>
      </c>
      <c r="C69" s="47" t="s">
        <v>60</v>
      </c>
      <c r="D69" s="46" t="s">
        <v>137</v>
      </c>
      <c r="E69" s="46" t="s">
        <v>60</v>
      </c>
      <c r="F69" s="46" t="s">
        <v>140</v>
      </c>
      <c r="G69" s="46" t="s">
        <v>60</v>
      </c>
      <c r="H69" s="46" t="s">
        <v>149</v>
      </c>
      <c r="I69" s="48" t="s">
        <v>161</v>
      </c>
      <c r="J69" s="46" t="s">
        <v>140</v>
      </c>
      <c r="K69" s="46" t="s">
        <v>60</v>
      </c>
      <c r="L69" s="46" t="s">
        <v>60</v>
      </c>
      <c r="M69" s="46" t="s">
        <v>140</v>
      </c>
      <c r="N69" s="46" t="s">
        <v>126</v>
      </c>
      <c r="O69" s="46" t="s">
        <v>140</v>
      </c>
      <c r="P69" s="46" t="s">
        <v>140</v>
      </c>
      <c r="Q69" s="46" t="s">
        <v>140</v>
      </c>
      <c r="R69" s="46" t="s">
        <v>198</v>
      </c>
      <c r="S69" s="57" t="s">
        <v>212</v>
      </c>
      <c r="U69">
        <v>0</v>
      </c>
    </row>
    <row r="70" spans="1:21" x14ac:dyDescent="0.25">
      <c r="A70" s="54" t="s">
        <v>208</v>
      </c>
      <c r="B70" s="46" t="s">
        <v>60</v>
      </c>
      <c r="C70" s="47" t="s">
        <v>61</v>
      </c>
      <c r="D70" s="46" t="s">
        <v>137</v>
      </c>
      <c r="E70" s="46" t="s">
        <v>60</v>
      </c>
      <c r="F70" s="46" t="s">
        <v>140</v>
      </c>
      <c r="G70" s="46" t="s">
        <v>60</v>
      </c>
      <c r="H70" s="46" t="s">
        <v>149</v>
      </c>
      <c r="I70" s="48" t="s">
        <v>161</v>
      </c>
      <c r="J70" s="46" t="s">
        <v>140</v>
      </c>
      <c r="K70" s="46" t="s">
        <v>60</v>
      </c>
      <c r="L70" s="46" t="s">
        <v>60</v>
      </c>
      <c r="M70" s="46" t="s">
        <v>140</v>
      </c>
      <c r="N70" s="46" t="s">
        <v>126</v>
      </c>
      <c r="O70" s="46" t="s">
        <v>140</v>
      </c>
      <c r="P70" s="46" t="s">
        <v>140</v>
      </c>
      <c r="Q70" s="46" t="s">
        <v>140</v>
      </c>
      <c r="R70" s="46" t="s">
        <v>198</v>
      </c>
      <c r="S70" s="57" t="s">
        <v>212</v>
      </c>
      <c r="U70">
        <v>0</v>
      </c>
    </row>
    <row r="71" spans="1:21" x14ac:dyDescent="0.25">
      <c r="A71" s="54" t="s">
        <v>209</v>
      </c>
      <c r="B71" s="46" t="s">
        <v>60</v>
      </c>
      <c r="C71" s="47" t="s">
        <v>60</v>
      </c>
      <c r="D71" s="46" t="s">
        <v>139</v>
      </c>
      <c r="E71" s="46" t="s">
        <v>101</v>
      </c>
      <c r="F71" s="46" t="s">
        <v>140</v>
      </c>
      <c r="G71" s="46" t="s">
        <v>60</v>
      </c>
      <c r="H71" s="46" t="s">
        <v>149</v>
      </c>
      <c r="I71" s="48" t="s">
        <v>161</v>
      </c>
      <c r="J71" s="46" t="s">
        <v>140</v>
      </c>
      <c r="K71" s="46" t="s">
        <v>60</v>
      </c>
      <c r="L71" s="46" t="s">
        <v>60</v>
      </c>
      <c r="M71" s="46" t="s">
        <v>140</v>
      </c>
      <c r="N71" s="46" t="s">
        <v>126</v>
      </c>
      <c r="O71" s="46" t="s">
        <v>140</v>
      </c>
      <c r="P71" s="46" t="s">
        <v>140</v>
      </c>
      <c r="Q71" s="46" t="s">
        <v>140</v>
      </c>
      <c r="R71" s="46" t="s">
        <v>198</v>
      </c>
      <c r="S71" t="s">
        <v>212</v>
      </c>
      <c r="U71">
        <v>0</v>
      </c>
    </row>
    <row r="72" spans="1:21" x14ac:dyDescent="0.25">
      <c r="A72" s="54" t="s">
        <v>269</v>
      </c>
      <c r="B72" s="46" t="s">
        <v>60</v>
      </c>
      <c r="C72" s="47" t="s">
        <v>60</v>
      </c>
      <c r="D72" s="46" t="s">
        <v>138</v>
      </c>
      <c r="E72" s="46" t="s">
        <v>100</v>
      </c>
      <c r="F72" s="46" t="s">
        <v>140</v>
      </c>
      <c r="G72" s="46" t="s">
        <v>60</v>
      </c>
      <c r="H72" s="46" t="s">
        <v>149</v>
      </c>
      <c r="I72" s="48" t="s">
        <v>161</v>
      </c>
      <c r="J72" s="46" t="s">
        <v>140</v>
      </c>
      <c r="K72" s="46" t="s">
        <v>60</v>
      </c>
      <c r="L72" s="46" t="s">
        <v>60</v>
      </c>
      <c r="M72" s="46" t="s">
        <v>140</v>
      </c>
      <c r="N72" s="46" t="s">
        <v>126</v>
      </c>
      <c r="O72" s="46" t="s">
        <v>140</v>
      </c>
      <c r="P72" s="46" t="s">
        <v>140</v>
      </c>
      <c r="Q72" s="46" t="s">
        <v>140</v>
      </c>
      <c r="R72" s="46" t="s">
        <v>198</v>
      </c>
      <c r="S72" t="s">
        <v>212</v>
      </c>
      <c r="U72">
        <v>0</v>
      </c>
    </row>
    <row r="73" spans="1:21" x14ac:dyDescent="0.25">
      <c r="A73" s="54" t="s">
        <v>210</v>
      </c>
      <c r="B73" s="46" t="s">
        <v>60</v>
      </c>
      <c r="C73" s="47" t="s">
        <v>61</v>
      </c>
      <c r="D73" s="46" t="s">
        <v>139</v>
      </c>
      <c r="E73" s="46" t="s">
        <v>101</v>
      </c>
      <c r="F73" s="46" t="s">
        <v>140</v>
      </c>
      <c r="G73" s="46" t="s">
        <v>60</v>
      </c>
      <c r="H73" s="46" t="s">
        <v>149</v>
      </c>
      <c r="I73" s="48" t="s">
        <v>161</v>
      </c>
      <c r="J73" s="46" t="s">
        <v>140</v>
      </c>
      <c r="K73" s="46" t="s">
        <v>60</v>
      </c>
      <c r="L73" s="46" t="s">
        <v>60</v>
      </c>
      <c r="M73" s="46" t="s">
        <v>140</v>
      </c>
      <c r="N73" s="46" t="s">
        <v>126</v>
      </c>
      <c r="O73" s="46" t="s">
        <v>140</v>
      </c>
      <c r="P73" s="46" t="s">
        <v>140</v>
      </c>
      <c r="Q73" s="46" t="s">
        <v>140</v>
      </c>
      <c r="R73" s="46" t="s">
        <v>198</v>
      </c>
      <c r="S73" t="s">
        <v>209</v>
      </c>
      <c r="U73">
        <v>0</v>
      </c>
    </row>
    <row r="74" spans="1:21" x14ac:dyDescent="0.25">
      <c r="A74" s="54" t="s">
        <v>231</v>
      </c>
      <c r="B74" s="46" t="s">
        <v>60</v>
      </c>
      <c r="C74" s="47" t="s">
        <v>61</v>
      </c>
      <c r="D74" s="46" t="s">
        <v>138</v>
      </c>
      <c r="E74" s="46" t="s">
        <v>100</v>
      </c>
      <c r="F74" s="46" t="s">
        <v>140</v>
      </c>
      <c r="G74" s="46" t="s">
        <v>60</v>
      </c>
      <c r="H74" s="46" t="s">
        <v>149</v>
      </c>
      <c r="I74" s="48" t="s">
        <v>161</v>
      </c>
      <c r="J74" s="46" t="s">
        <v>140</v>
      </c>
      <c r="K74" s="46" t="s">
        <v>60</v>
      </c>
      <c r="L74" s="46" t="s">
        <v>60</v>
      </c>
      <c r="M74" s="46" t="s">
        <v>140</v>
      </c>
      <c r="N74" s="46" t="s">
        <v>126</v>
      </c>
      <c r="O74" s="46" t="s">
        <v>140</v>
      </c>
      <c r="P74" s="46" t="s">
        <v>140</v>
      </c>
      <c r="Q74" s="46" t="s">
        <v>140</v>
      </c>
      <c r="R74" s="46" t="s">
        <v>198</v>
      </c>
      <c r="S74" t="s">
        <v>269</v>
      </c>
      <c r="U74">
        <v>0</v>
      </c>
    </row>
    <row r="75" spans="1:21" x14ac:dyDescent="0.25">
      <c r="A75" s="54" t="s">
        <v>211</v>
      </c>
      <c r="B75" s="46" t="s">
        <v>60</v>
      </c>
      <c r="C75" s="47" t="s">
        <v>61</v>
      </c>
      <c r="D75" s="46" t="s">
        <v>139</v>
      </c>
      <c r="E75" s="46" t="s">
        <v>101</v>
      </c>
      <c r="F75" s="46" t="s">
        <v>140</v>
      </c>
      <c r="G75" s="46" t="s">
        <v>60</v>
      </c>
      <c r="H75" s="46" t="s">
        <v>149</v>
      </c>
      <c r="I75" s="48" t="s">
        <v>161</v>
      </c>
      <c r="J75" s="46" t="s">
        <v>140</v>
      </c>
      <c r="K75" s="46" t="s">
        <v>60</v>
      </c>
      <c r="L75" s="46" t="s">
        <v>60</v>
      </c>
      <c r="M75" s="46" t="s">
        <v>140</v>
      </c>
      <c r="N75" s="46" t="s">
        <v>126</v>
      </c>
      <c r="O75" s="46" t="s">
        <v>140</v>
      </c>
      <c r="P75" s="46" t="s">
        <v>140</v>
      </c>
      <c r="Q75" s="46" t="s">
        <v>140</v>
      </c>
      <c r="R75" s="46" t="s">
        <v>198</v>
      </c>
      <c r="S75" t="s">
        <v>208</v>
      </c>
      <c r="U75">
        <v>0</v>
      </c>
    </row>
    <row r="76" spans="1:21" x14ac:dyDescent="0.25">
      <c r="A76" s="54" t="s">
        <v>270</v>
      </c>
      <c r="B76" s="46" t="s">
        <v>60</v>
      </c>
      <c r="C76" s="47" t="s">
        <v>61</v>
      </c>
      <c r="D76" s="46" t="s">
        <v>138</v>
      </c>
      <c r="E76" s="46" t="s">
        <v>100</v>
      </c>
      <c r="F76" s="46" t="s">
        <v>140</v>
      </c>
      <c r="G76" s="46" t="s">
        <v>60</v>
      </c>
      <c r="H76" s="46" t="s">
        <v>149</v>
      </c>
      <c r="I76" s="48" t="s">
        <v>161</v>
      </c>
      <c r="J76" s="46" t="s">
        <v>140</v>
      </c>
      <c r="K76" s="46" t="s">
        <v>60</v>
      </c>
      <c r="L76" s="46" t="s">
        <v>60</v>
      </c>
      <c r="M76" s="46" t="s">
        <v>140</v>
      </c>
      <c r="N76" s="46" t="s">
        <v>126</v>
      </c>
      <c r="O76" s="46" t="s">
        <v>140</v>
      </c>
      <c r="P76" s="46" t="s">
        <v>140</v>
      </c>
      <c r="Q76" s="46" t="s">
        <v>140</v>
      </c>
      <c r="R76" s="46" t="s">
        <v>198</v>
      </c>
      <c r="S76" t="s">
        <v>208</v>
      </c>
      <c r="U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showGridLines="0" tabSelected="1" zoomScale="70" zoomScaleNormal="70" workbookViewId="0">
      <selection activeCell="H19" sqref="H19"/>
    </sheetView>
  </sheetViews>
  <sheetFormatPr defaultRowHeight="11.5" x14ac:dyDescent="0.25"/>
  <cols>
    <col min="1" max="1" width="26.7265625" customWidth="1"/>
    <col min="2" max="2" width="47.7265625" customWidth="1"/>
    <col min="3" max="3" width="11.90625" customWidth="1"/>
    <col min="4" max="5" width="11.90625" style="116" customWidth="1"/>
  </cols>
  <sheetData>
    <row r="1" spans="1:5" ht="19.5" x14ac:dyDescent="0.35">
      <c r="A1" s="1" t="s">
        <v>1</v>
      </c>
    </row>
    <row r="2" spans="1:5" x14ac:dyDescent="0.25">
      <c r="A2" s="2" t="s">
        <v>290</v>
      </c>
    </row>
    <row r="3" spans="1:5" x14ac:dyDescent="0.25">
      <c r="A3" s="28" t="s">
        <v>166</v>
      </c>
    </row>
    <row r="4" spans="1:5" ht="52.15" customHeight="1" x14ac:dyDescent="0.25">
      <c r="A4" s="9"/>
      <c r="B4" s="10"/>
      <c r="C4" s="10"/>
      <c r="D4" s="10"/>
      <c r="E4" s="10"/>
    </row>
    <row r="5" spans="1:5" x14ac:dyDescent="0.25">
      <c r="A5" s="9"/>
      <c r="C5" s="3" t="s">
        <v>97</v>
      </c>
      <c r="D5" s="115" t="s">
        <v>97</v>
      </c>
      <c r="E5" s="115" t="s">
        <v>97</v>
      </c>
    </row>
    <row r="6" spans="1:5" ht="12" thickBot="1" x14ac:dyDescent="0.3">
      <c r="A6" s="22" t="s">
        <v>479</v>
      </c>
      <c r="B6" s="23" t="s">
        <v>94</v>
      </c>
      <c r="C6" s="58" t="s">
        <v>730</v>
      </c>
      <c r="D6" s="58" t="s">
        <v>731</v>
      </c>
      <c r="E6" s="58" t="s">
        <v>732</v>
      </c>
    </row>
    <row r="7" spans="1:5" s="127" customFormat="1" ht="51" customHeight="1" x14ac:dyDescent="0.25">
      <c r="A7" s="159" t="s">
        <v>131</v>
      </c>
      <c r="B7" s="42" t="s">
        <v>388</v>
      </c>
      <c r="C7" s="112">
        <v>0</v>
      </c>
      <c r="D7" s="112">
        <v>0</v>
      </c>
      <c r="E7" s="112">
        <v>0</v>
      </c>
    </row>
    <row r="8" spans="1:5" s="133" customFormat="1" ht="53.5" customHeight="1" x14ac:dyDescent="0.25">
      <c r="A8" s="95" t="s">
        <v>622</v>
      </c>
      <c r="B8" s="96" t="s">
        <v>619</v>
      </c>
      <c r="C8" s="131"/>
      <c r="D8" s="131"/>
      <c r="E8" s="131"/>
    </row>
    <row r="9" spans="1:5" s="133" customFormat="1" ht="36.75" customHeight="1" x14ac:dyDescent="0.25">
      <c r="A9" s="95" t="s">
        <v>658</v>
      </c>
      <c r="B9" s="96"/>
      <c r="C9" s="131"/>
      <c r="D9" s="131"/>
      <c r="E9" s="131"/>
    </row>
    <row r="10" spans="1:5" s="133" customFormat="1" x14ac:dyDescent="0.25">
      <c r="A10" s="126" t="s">
        <v>95</v>
      </c>
      <c r="B10" s="132" t="s">
        <v>389</v>
      </c>
      <c r="C10" s="131" t="s">
        <v>705</v>
      </c>
      <c r="D10" s="131" t="s">
        <v>705</v>
      </c>
      <c r="E10" s="131" t="s">
        <v>705</v>
      </c>
    </row>
    <row r="11" spans="1:5" s="127" customFormat="1" x14ac:dyDescent="0.25">
      <c r="A11" s="128" t="s">
        <v>487</v>
      </c>
      <c r="B11" s="129" t="s">
        <v>617</v>
      </c>
      <c r="C11" s="130">
        <v>10</v>
      </c>
      <c r="D11" s="130">
        <v>10</v>
      </c>
      <c r="E11" s="130">
        <v>10</v>
      </c>
    </row>
    <row r="12" spans="1:5" ht="23" x14ac:dyDescent="0.25">
      <c r="A12" s="36" t="s">
        <v>74</v>
      </c>
      <c r="B12" s="38" t="s">
        <v>368</v>
      </c>
      <c r="C12" s="110">
        <v>1</v>
      </c>
      <c r="D12" s="110">
        <v>1</v>
      </c>
      <c r="E12" s="110">
        <v>1</v>
      </c>
    </row>
    <row r="13" spans="1:5" s="116" customFormat="1" x14ac:dyDescent="0.25">
      <c r="A13" s="36" t="s">
        <v>480</v>
      </c>
      <c r="B13" s="38"/>
      <c r="C13" s="110" t="s">
        <v>573</v>
      </c>
      <c r="D13" s="110" t="s">
        <v>573</v>
      </c>
      <c r="E13" s="110" t="s">
        <v>573</v>
      </c>
    </row>
    <row r="14" spans="1:5" x14ac:dyDescent="0.25">
      <c r="A14" s="35" t="s">
        <v>30</v>
      </c>
      <c r="B14" s="39" t="s">
        <v>32</v>
      </c>
      <c r="C14" s="110">
        <v>365</v>
      </c>
      <c r="D14" s="110">
        <v>365</v>
      </c>
      <c r="E14" s="110">
        <v>365</v>
      </c>
    </row>
    <row r="15" spans="1:5" x14ac:dyDescent="0.25">
      <c r="A15" s="35" t="s">
        <v>31</v>
      </c>
      <c r="B15" s="39" t="s">
        <v>33</v>
      </c>
      <c r="C15" s="110">
        <v>376</v>
      </c>
      <c r="D15" s="110">
        <v>376</v>
      </c>
      <c r="E15" s="110">
        <v>376</v>
      </c>
    </row>
    <row r="16" spans="1:5" ht="23" x14ac:dyDescent="0.25">
      <c r="A16" s="92" t="s">
        <v>300</v>
      </c>
      <c r="B16" s="93" t="s">
        <v>301</v>
      </c>
      <c r="C16" s="112">
        <v>1</v>
      </c>
      <c r="D16" s="112">
        <v>1</v>
      </c>
      <c r="E16" s="112">
        <v>1</v>
      </c>
    </row>
    <row r="17" spans="1:5" s="116" customFormat="1" ht="46" x14ac:dyDescent="0.25">
      <c r="A17" s="92" t="s">
        <v>539</v>
      </c>
      <c r="B17" s="93" t="s">
        <v>540</v>
      </c>
      <c r="C17" s="112">
        <v>0</v>
      </c>
      <c r="D17" s="112">
        <v>0</v>
      </c>
      <c r="E17" s="112">
        <v>0</v>
      </c>
    </row>
    <row r="18" spans="1:5" x14ac:dyDescent="0.25">
      <c r="A18" s="33" t="s">
        <v>90</v>
      </c>
      <c r="B18" s="40"/>
      <c r="C18" s="110">
        <v>1</v>
      </c>
      <c r="D18" s="110">
        <v>1</v>
      </c>
      <c r="E18" s="110">
        <v>1</v>
      </c>
    </row>
    <row r="19" spans="1:5" x14ac:dyDescent="0.25">
      <c r="A19" s="99" t="s">
        <v>67</v>
      </c>
      <c r="B19" s="40" t="s">
        <v>405</v>
      </c>
      <c r="C19" s="110" t="s">
        <v>406</v>
      </c>
      <c r="D19" s="110" t="s">
        <v>406</v>
      </c>
      <c r="E19" s="110" t="s">
        <v>406</v>
      </c>
    </row>
    <row r="20" spans="1:5" x14ac:dyDescent="0.25">
      <c r="A20" s="35" t="s">
        <v>86</v>
      </c>
      <c r="B20" s="40" t="s">
        <v>369</v>
      </c>
      <c r="C20" s="110">
        <v>0.8</v>
      </c>
      <c r="D20" s="110">
        <v>0.8</v>
      </c>
      <c r="E20" s="110">
        <v>0.8</v>
      </c>
    </row>
    <row r="21" spans="1:5" ht="23" x14ac:dyDescent="0.25">
      <c r="A21" s="35" t="s">
        <v>98</v>
      </c>
      <c r="B21" s="39" t="s">
        <v>173</v>
      </c>
      <c r="C21" s="110">
        <v>1</v>
      </c>
      <c r="D21" s="110">
        <v>1</v>
      </c>
      <c r="E21" s="110">
        <v>1</v>
      </c>
    </row>
    <row r="22" spans="1:5" ht="13.15" customHeight="1" x14ac:dyDescent="0.25">
      <c r="A22" s="35" t="s">
        <v>363</v>
      </c>
      <c r="B22" s="39" t="s">
        <v>370</v>
      </c>
      <c r="C22" s="110">
        <v>0</v>
      </c>
      <c r="D22" s="110">
        <v>0</v>
      </c>
      <c r="E22" s="110">
        <v>0</v>
      </c>
    </row>
    <row r="23" spans="1:5" ht="13.15" customHeight="1" x14ac:dyDescent="0.25">
      <c r="A23" s="35" t="s">
        <v>276</v>
      </c>
      <c r="B23" s="39" t="s">
        <v>371</v>
      </c>
      <c r="C23" s="110">
        <v>0</v>
      </c>
      <c r="D23" s="110">
        <v>0</v>
      </c>
      <c r="E23" s="110">
        <v>0</v>
      </c>
    </row>
    <row r="24" spans="1:5" ht="13.15" customHeight="1" x14ac:dyDescent="0.25">
      <c r="A24" s="43" t="s">
        <v>87</v>
      </c>
      <c r="B24" s="25" t="s">
        <v>372</v>
      </c>
      <c r="C24" s="111">
        <v>0</v>
      </c>
      <c r="D24" s="130">
        <v>0</v>
      </c>
      <c r="E24" s="130">
        <v>0</v>
      </c>
    </row>
    <row r="25" spans="1:5" x14ac:dyDescent="0.25">
      <c r="A25" s="36" t="s">
        <v>364</v>
      </c>
      <c r="B25" s="40" t="s">
        <v>373</v>
      </c>
      <c r="C25" s="110">
        <v>1</v>
      </c>
      <c r="D25" s="183">
        <v>0</v>
      </c>
      <c r="E25" s="110">
        <v>1</v>
      </c>
    </row>
    <row r="26" spans="1:5" x14ac:dyDescent="0.25">
      <c r="A26" s="34" t="s">
        <v>69</v>
      </c>
      <c r="B26" s="40"/>
      <c r="C26" s="110">
        <v>1</v>
      </c>
      <c r="D26" s="183">
        <v>0</v>
      </c>
      <c r="E26" s="110">
        <v>1</v>
      </c>
    </row>
    <row r="27" spans="1:5" x14ac:dyDescent="0.25">
      <c r="A27" s="34" t="s">
        <v>88</v>
      </c>
      <c r="B27" s="40"/>
      <c r="C27" s="110">
        <v>1</v>
      </c>
      <c r="D27" s="183">
        <v>0</v>
      </c>
      <c r="E27" s="110">
        <v>1</v>
      </c>
    </row>
    <row r="28" spans="1:5" x14ac:dyDescent="0.25">
      <c r="A28" s="34" t="s">
        <v>70</v>
      </c>
      <c r="B28" s="40"/>
      <c r="C28" s="110">
        <v>1</v>
      </c>
      <c r="D28" s="183">
        <v>0</v>
      </c>
      <c r="E28" s="110">
        <v>1</v>
      </c>
    </row>
    <row r="29" spans="1:5" x14ac:dyDescent="0.25">
      <c r="A29" s="99" t="s">
        <v>546</v>
      </c>
      <c r="B29" s="40" t="s">
        <v>547</v>
      </c>
      <c r="C29" s="110">
        <v>0</v>
      </c>
      <c r="D29" s="183">
        <v>0</v>
      </c>
      <c r="E29" s="110">
        <v>0</v>
      </c>
    </row>
    <row r="30" spans="1:5" ht="23" x14ac:dyDescent="0.25">
      <c r="A30" s="99" t="s">
        <v>75</v>
      </c>
      <c r="B30" s="40" t="s">
        <v>394</v>
      </c>
      <c r="C30" s="110" t="s">
        <v>409</v>
      </c>
      <c r="D30" s="183">
        <v>0</v>
      </c>
      <c r="E30" s="110" t="s">
        <v>409</v>
      </c>
    </row>
    <row r="31" spans="1:5" x14ac:dyDescent="0.25">
      <c r="A31" s="34" t="s">
        <v>76</v>
      </c>
      <c r="B31" s="40"/>
      <c r="C31" s="110">
        <v>1</v>
      </c>
      <c r="D31" s="183">
        <v>0</v>
      </c>
      <c r="E31" s="110">
        <v>1</v>
      </c>
    </row>
    <row r="32" spans="1:5" ht="74.150000000000006" customHeight="1" x14ac:dyDescent="0.25">
      <c r="A32" s="35" t="s">
        <v>392</v>
      </c>
      <c r="B32" s="40" t="s">
        <v>393</v>
      </c>
      <c r="C32" s="111" t="s">
        <v>395</v>
      </c>
      <c r="D32" s="184">
        <v>0</v>
      </c>
      <c r="E32" s="130" t="s">
        <v>395</v>
      </c>
    </row>
    <row r="33" spans="1:5" ht="23" x14ac:dyDescent="0.25">
      <c r="A33" s="95" t="s">
        <v>68</v>
      </c>
      <c r="B33" s="96" t="s">
        <v>374</v>
      </c>
      <c r="C33" s="110">
        <v>1</v>
      </c>
      <c r="D33" s="183">
        <v>0</v>
      </c>
      <c r="E33" s="110">
        <v>1</v>
      </c>
    </row>
    <row r="34" spans="1:5" ht="23" x14ac:dyDescent="0.25">
      <c r="A34" s="37" t="s">
        <v>165</v>
      </c>
      <c r="B34" s="40" t="s">
        <v>377</v>
      </c>
      <c r="C34" s="110" t="s">
        <v>704</v>
      </c>
      <c r="D34" s="183" t="s">
        <v>704</v>
      </c>
      <c r="E34" s="110" t="s">
        <v>704</v>
      </c>
    </row>
    <row r="35" spans="1:5" x14ac:dyDescent="0.25">
      <c r="A35" s="37" t="s">
        <v>167</v>
      </c>
      <c r="B35" s="40" t="s">
        <v>375</v>
      </c>
      <c r="C35" s="110">
        <v>0.5</v>
      </c>
      <c r="D35" s="183">
        <v>0.5</v>
      </c>
      <c r="E35" s="110">
        <v>0.5</v>
      </c>
    </row>
    <row r="36" spans="1:5" x14ac:dyDescent="0.25">
      <c r="A36" s="37" t="s">
        <v>168</v>
      </c>
      <c r="B36" s="40" t="s">
        <v>174</v>
      </c>
      <c r="C36" s="110">
        <v>10</v>
      </c>
      <c r="D36" s="183">
        <v>10</v>
      </c>
      <c r="E36" s="110">
        <v>10</v>
      </c>
    </row>
    <row r="37" spans="1:5" ht="34.5" x14ac:dyDescent="0.25">
      <c r="A37" s="37" t="s">
        <v>163</v>
      </c>
      <c r="B37" s="40" t="s">
        <v>376</v>
      </c>
      <c r="C37" s="110">
        <v>1</v>
      </c>
      <c r="D37" s="183">
        <v>0</v>
      </c>
      <c r="E37" s="110">
        <v>1</v>
      </c>
    </row>
    <row r="38" spans="1:5" x14ac:dyDescent="0.25">
      <c r="A38" s="99" t="s">
        <v>89</v>
      </c>
      <c r="B38" s="40"/>
      <c r="C38" s="110">
        <v>1</v>
      </c>
      <c r="D38" s="183">
        <v>0</v>
      </c>
      <c r="E38" s="110">
        <v>1</v>
      </c>
    </row>
    <row r="39" spans="1:5" ht="46" x14ac:dyDescent="0.25">
      <c r="A39" s="43" t="s">
        <v>96</v>
      </c>
      <c r="B39" s="42" t="s">
        <v>378</v>
      </c>
      <c r="C39" s="111">
        <v>0</v>
      </c>
      <c r="D39" s="184">
        <v>0</v>
      </c>
      <c r="E39" s="130">
        <v>0</v>
      </c>
    </row>
    <row r="40" spans="1:5" x14ac:dyDescent="0.25">
      <c r="A40" s="36" t="s">
        <v>91</v>
      </c>
      <c r="B40" s="40" t="s">
        <v>379</v>
      </c>
      <c r="C40" s="110">
        <v>1</v>
      </c>
      <c r="D40" s="110">
        <v>1</v>
      </c>
      <c r="E40" s="183">
        <v>0</v>
      </c>
    </row>
    <row r="41" spans="1:5" ht="34.5" x14ac:dyDescent="0.25">
      <c r="A41" s="37" t="s">
        <v>71</v>
      </c>
      <c r="B41" s="40" t="s">
        <v>391</v>
      </c>
      <c r="C41" s="110">
        <v>1</v>
      </c>
      <c r="D41" s="110">
        <v>1</v>
      </c>
      <c r="E41" s="183">
        <v>0</v>
      </c>
    </row>
    <row r="42" spans="1:5" x14ac:dyDescent="0.25">
      <c r="A42" s="35" t="s">
        <v>72</v>
      </c>
      <c r="B42" s="40" t="s">
        <v>380</v>
      </c>
      <c r="C42" s="110">
        <v>1</v>
      </c>
      <c r="D42" s="110">
        <v>1</v>
      </c>
      <c r="E42" s="183">
        <v>0</v>
      </c>
    </row>
    <row r="43" spans="1:5" ht="23" x14ac:dyDescent="0.25">
      <c r="A43" s="94" t="s">
        <v>176</v>
      </c>
      <c r="B43" s="40" t="s">
        <v>382</v>
      </c>
      <c r="C43" s="110">
        <v>0</v>
      </c>
      <c r="D43" s="110">
        <v>0</v>
      </c>
      <c r="E43" s="183">
        <v>0</v>
      </c>
    </row>
    <row r="44" spans="1:5" ht="23" x14ac:dyDescent="0.25">
      <c r="A44" s="35" t="s">
        <v>73</v>
      </c>
      <c r="B44" s="40" t="s">
        <v>381</v>
      </c>
      <c r="C44" s="110">
        <v>1</v>
      </c>
      <c r="D44" s="110">
        <v>1</v>
      </c>
      <c r="E44" s="183">
        <v>0</v>
      </c>
    </row>
    <row r="45" spans="1:5" x14ac:dyDescent="0.25">
      <c r="A45" s="41" t="s">
        <v>172</v>
      </c>
      <c r="B45" s="42" t="s">
        <v>383</v>
      </c>
      <c r="C45" s="111">
        <v>0</v>
      </c>
      <c r="D45" s="130">
        <v>0</v>
      </c>
      <c r="E45" s="184">
        <v>0</v>
      </c>
    </row>
    <row r="46" spans="1:5" ht="23" x14ac:dyDescent="0.25">
      <c r="A46" s="36" t="s">
        <v>92</v>
      </c>
      <c r="B46" s="40" t="s">
        <v>384</v>
      </c>
      <c r="C46" s="110">
        <v>1</v>
      </c>
      <c r="D46" s="110">
        <v>1</v>
      </c>
      <c r="E46" s="183">
        <v>0</v>
      </c>
    </row>
    <row r="47" spans="1:5" x14ac:dyDescent="0.25">
      <c r="A47" s="35" t="s">
        <v>365</v>
      </c>
      <c r="B47" s="40" t="s">
        <v>385</v>
      </c>
      <c r="C47" s="110">
        <v>1</v>
      </c>
      <c r="D47" s="110">
        <v>1</v>
      </c>
      <c r="E47" s="183">
        <v>0</v>
      </c>
    </row>
    <row r="48" spans="1:5" ht="23" x14ac:dyDescent="0.25">
      <c r="A48" s="35" t="s">
        <v>367</v>
      </c>
      <c r="B48" s="40" t="s">
        <v>386</v>
      </c>
      <c r="C48" s="110">
        <v>1</v>
      </c>
      <c r="D48" s="110">
        <v>1</v>
      </c>
      <c r="E48" s="183">
        <v>0</v>
      </c>
    </row>
    <row r="49" spans="1:5" ht="34.5" x14ac:dyDescent="0.25">
      <c r="A49" s="35" t="s">
        <v>366</v>
      </c>
      <c r="B49" s="40" t="s">
        <v>387</v>
      </c>
      <c r="C49" s="110">
        <v>1</v>
      </c>
      <c r="D49" s="110">
        <v>1</v>
      </c>
      <c r="E49" s="183">
        <v>0</v>
      </c>
    </row>
    <row r="50" spans="1:5" ht="92" x14ac:dyDescent="0.25">
      <c r="A50" s="95" t="s">
        <v>362</v>
      </c>
      <c r="B50" s="96" t="s">
        <v>423</v>
      </c>
      <c r="C50" s="131">
        <v>0</v>
      </c>
      <c r="D50" s="131">
        <v>0</v>
      </c>
      <c r="E50" s="131">
        <v>0</v>
      </c>
    </row>
    <row r="51" spans="1:5" ht="21.65" customHeight="1" x14ac:dyDescent="0.25">
      <c r="A51" s="99" t="s">
        <v>418</v>
      </c>
      <c r="B51" s="100" t="s">
        <v>428</v>
      </c>
      <c r="C51" s="110">
        <v>0.8</v>
      </c>
      <c r="D51" s="110">
        <v>0.8</v>
      </c>
      <c r="E51" s="110">
        <v>0.8</v>
      </c>
    </row>
    <row r="52" spans="1:5" s="116" customFormat="1" ht="23" x14ac:dyDescent="0.25">
      <c r="A52" s="37" t="s">
        <v>429</v>
      </c>
      <c r="B52" s="154" t="s">
        <v>629</v>
      </c>
      <c r="C52" s="110">
        <v>0</v>
      </c>
      <c r="D52" s="110">
        <v>0</v>
      </c>
      <c r="E52" s="110">
        <v>0</v>
      </c>
    </row>
    <row r="53" spans="1:5" s="116" customFormat="1" ht="23" x14ac:dyDescent="0.25">
      <c r="A53" s="37" t="s">
        <v>631</v>
      </c>
      <c r="B53" s="154" t="s">
        <v>633</v>
      </c>
      <c r="C53" s="110"/>
      <c r="D53" s="110"/>
      <c r="E53" s="110"/>
    </row>
    <row r="54" spans="1:5" s="116" customFormat="1" ht="23" x14ac:dyDescent="0.25">
      <c r="A54" s="37" t="s">
        <v>632</v>
      </c>
      <c r="B54" s="154" t="s">
        <v>634</v>
      </c>
      <c r="C54" s="155"/>
      <c r="D54" s="155"/>
      <c r="E54" s="155"/>
    </row>
    <row r="55" spans="1:5" s="116" customFormat="1" ht="57.5" x14ac:dyDescent="0.25">
      <c r="A55" s="37" t="s">
        <v>441</v>
      </c>
      <c r="B55" s="154" t="s">
        <v>630</v>
      </c>
      <c r="C55" s="110">
        <v>1</v>
      </c>
      <c r="D55" s="110">
        <v>1</v>
      </c>
      <c r="E55" s="110">
        <v>1</v>
      </c>
    </row>
    <row r="56" spans="1:5" ht="46" x14ac:dyDescent="0.25">
      <c r="A56" s="37" t="s">
        <v>697</v>
      </c>
      <c r="B56" s="154" t="s">
        <v>698</v>
      </c>
    </row>
    <row r="57" spans="1:5" x14ac:dyDescent="0.25">
      <c r="A57" s="37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3"/>
  <sheetViews>
    <sheetView showGridLines="0" zoomScaleNormal="100" workbookViewId="0">
      <selection activeCell="M8" sqref="M8"/>
    </sheetView>
  </sheetViews>
  <sheetFormatPr defaultRowHeight="11.5" x14ac:dyDescent="0.25"/>
  <cols>
    <col min="1" max="1" width="26.36328125" customWidth="1"/>
    <col min="2" max="2" width="11.90625" customWidth="1"/>
    <col min="3" max="4" width="16.54296875" style="116" customWidth="1"/>
    <col min="5" max="5" width="10.36328125" customWidth="1"/>
    <col min="6" max="6" width="11.6328125" customWidth="1"/>
    <col min="7" max="7" width="12.26953125" customWidth="1"/>
    <col min="8" max="8" width="13.26953125" customWidth="1"/>
    <col min="9" max="9" width="14" customWidth="1"/>
    <col min="10" max="10" width="12" customWidth="1"/>
    <col min="11" max="11" width="11.453125" customWidth="1"/>
    <col min="12" max="12" width="11.36328125" customWidth="1"/>
    <col min="13" max="13" width="13.90625" style="116" customWidth="1"/>
    <col min="14" max="14" width="8.26953125" customWidth="1"/>
    <col min="15" max="15" width="11" customWidth="1"/>
    <col min="16" max="16" width="11.7265625" customWidth="1"/>
    <col min="17" max="17" width="9.7265625" customWidth="1"/>
    <col min="18" max="18" width="10" customWidth="1"/>
    <col min="19" max="19" width="10.7265625" customWidth="1"/>
    <col min="20" max="20" width="11.453125" customWidth="1"/>
    <col min="21" max="21" width="11.08984375" customWidth="1"/>
    <col min="22" max="22" width="11.08984375" style="116" customWidth="1"/>
    <col min="23" max="23" width="11.26953125" customWidth="1"/>
    <col min="24" max="24" width="11.26953125" style="116" customWidth="1"/>
    <col min="25" max="25" width="10" customWidth="1"/>
    <col min="26" max="26" width="11.36328125" customWidth="1"/>
    <col min="27" max="27" width="12.90625" customWidth="1"/>
    <col min="28" max="28" width="14.26953125" customWidth="1"/>
    <col min="29" max="29" width="12.453125" customWidth="1"/>
  </cols>
  <sheetData>
    <row r="1" spans="1:51" ht="19.5" x14ac:dyDescent="0.35">
      <c r="A1" s="1" t="s">
        <v>56</v>
      </c>
      <c r="B1" s="1"/>
      <c r="C1" s="113"/>
      <c r="D1" s="113"/>
      <c r="E1" s="1"/>
      <c r="F1" s="1"/>
    </row>
    <row r="2" spans="1:51" x14ac:dyDescent="0.25">
      <c r="A2" s="2" t="s">
        <v>283</v>
      </c>
      <c r="B2" s="2"/>
      <c r="C2" s="114"/>
      <c r="D2" s="114"/>
      <c r="E2" s="2"/>
      <c r="F2" s="2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25">
      <c r="A3" s="82" t="s">
        <v>421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5">
      <c r="A4" s="11" t="s">
        <v>57</v>
      </c>
      <c r="B4" s="14"/>
      <c r="C4" s="14"/>
      <c r="D4" s="185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3"/>
      <c r="S4" s="15"/>
      <c r="AB4" s="4"/>
      <c r="AC4" s="62"/>
      <c r="AD4" s="15"/>
      <c r="AE4" s="15"/>
      <c r="AF4" s="15"/>
      <c r="AG4" s="15"/>
      <c r="AH4" s="15"/>
      <c r="AI4" s="15"/>
      <c r="AJ4" s="15"/>
      <c r="AK4" s="15"/>
      <c r="AL4" s="1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25">
      <c r="A5" s="50" t="s">
        <v>128</v>
      </c>
      <c r="B5" s="15" t="s">
        <v>284</v>
      </c>
      <c r="C5" s="15"/>
      <c r="D5" s="15"/>
      <c r="E5" s="15"/>
      <c r="F5" s="15"/>
      <c r="G5" s="15"/>
      <c r="H5" s="15"/>
      <c r="I5" s="15"/>
      <c r="J5" s="15"/>
      <c r="K5" s="15" t="s">
        <v>175</v>
      </c>
      <c r="L5" s="15" t="s">
        <v>280</v>
      </c>
      <c r="M5" s="15"/>
      <c r="N5" s="15"/>
      <c r="O5" s="15"/>
      <c r="P5" s="15"/>
      <c r="Q5" s="15"/>
      <c r="R5" s="16"/>
      <c r="S5" s="15"/>
      <c r="AB5" s="4"/>
      <c r="AC5" s="4"/>
      <c r="AD5" s="4"/>
      <c r="AE5" s="4"/>
      <c r="AF5" s="4"/>
      <c r="AG5" s="4"/>
      <c r="AH5" s="4"/>
      <c r="AI5" s="4"/>
      <c r="AJ5" s="4"/>
      <c r="AK5" s="15"/>
      <c r="AL5" s="1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5">
      <c r="A6" s="51" t="s">
        <v>115</v>
      </c>
      <c r="B6" s="17" t="s">
        <v>99</v>
      </c>
      <c r="C6" s="17"/>
      <c r="D6" s="17"/>
      <c r="E6" s="17"/>
      <c r="F6" s="17"/>
      <c r="G6" s="17"/>
      <c r="H6" s="17"/>
      <c r="I6" s="17"/>
      <c r="J6" s="17"/>
      <c r="K6" t="s">
        <v>213</v>
      </c>
      <c r="L6" t="s">
        <v>279</v>
      </c>
      <c r="N6" s="17"/>
      <c r="O6" s="17"/>
      <c r="P6" s="17"/>
      <c r="Q6" s="17"/>
      <c r="R6" s="16"/>
      <c r="S6" s="15"/>
      <c r="AB6" s="4"/>
      <c r="AC6" s="18"/>
      <c r="AD6" s="18"/>
      <c r="AE6" s="18"/>
      <c r="AF6" s="18"/>
      <c r="AG6" s="18"/>
      <c r="AH6" s="18"/>
      <c r="AI6" s="18"/>
      <c r="AJ6" s="18"/>
      <c r="AK6" s="15"/>
      <c r="AL6" s="1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51" t="s">
        <v>122</v>
      </c>
      <c r="B7" s="17" t="s">
        <v>281</v>
      </c>
      <c r="C7" s="17"/>
      <c r="D7" s="17"/>
      <c r="E7" s="17"/>
      <c r="F7" s="17"/>
      <c r="G7" s="17"/>
      <c r="H7" s="17"/>
      <c r="I7" s="17"/>
      <c r="J7" s="17"/>
      <c r="K7" s="17" t="s">
        <v>171</v>
      </c>
      <c r="L7" s="17" t="s">
        <v>278</v>
      </c>
      <c r="M7" s="17"/>
      <c r="N7" s="17"/>
      <c r="O7" s="17"/>
      <c r="P7" s="17"/>
      <c r="Q7" s="17"/>
      <c r="R7" s="16"/>
      <c r="S7" s="15"/>
      <c r="AB7" s="4"/>
      <c r="AC7" s="18"/>
      <c r="AD7" s="15"/>
      <c r="AE7" s="15"/>
      <c r="AF7" s="15"/>
      <c r="AG7" s="18"/>
      <c r="AH7" s="15"/>
      <c r="AI7" s="15"/>
      <c r="AJ7" s="15"/>
      <c r="AK7" s="15"/>
      <c r="AL7" s="15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5">
      <c r="A8" s="51" t="s">
        <v>118</v>
      </c>
      <c r="B8" t="s">
        <v>280</v>
      </c>
      <c r="R8" s="16"/>
      <c r="S8" s="1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5">
      <c r="A9" s="52" t="s">
        <v>169</v>
      </c>
      <c r="B9" s="17" t="s">
        <v>170</v>
      </c>
      <c r="C9" s="17"/>
      <c r="D9" s="17"/>
      <c r="E9" s="17"/>
      <c r="F9" s="17"/>
      <c r="G9" s="17"/>
      <c r="H9" s="17"/>
      <c r="R9" s="16"/>
      <c r="S9" s="15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5">
      <c r="A10" s="51" t="s">
        <v>116</v>
      </c>
      <c r="B10" s="17" t="s">
        <v>136</v>
      </c>
      <c r="C10" s="17"/>
      <c r="D10" s="17"/>
      <c r="E10" s="17"/>
      <c r="F10" s="17"/>
      <c r="G10" s="17"/>
      <c r="H10" s="17"/>
      <c r="I10" s="17"/>
      <c r="J10" s="15"/>
      <c r="K10" s="15"/>
      <c r="L10" s="15"/>
      <c r="M10" s="15"/>
      <c r="N10" s="15"/>
      <c r="O10" s="15"/>
      <c r="P10" s="15"/>
      <c r="Q10" s="15"/>
      <c r="R10" s="16"/>
      <c r="S10" s="15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5">
      <c r="A11" s="51" t="s">
        <v>121</v>
      </c>
      <c r="B11" s="15" t="s">
        <v>123</v>
      </c>
      <c r="C11" s="15"/>
      <c r="D11" s="15"/>
      <c r="E11" s="15"/>
      <c r="F11" s="15"/>
      <c r="G11" s="15"/>
      <c r="H11" s="15"/>
      <c r="I11" s="15"/>
      <c r="J11" s="15"/>
      <c r="K11" s="15" t="s">
        <v>286</v>
      </c>
      <c r="L11" s="15"/>
      <c r="M11" s="15"/>
      <c r="N11" s="15"/>
      <c r="O11" s="15"/>
      <c r="P11" s="15"/>
      <c r="Q11" s="15"/>
      <c r="R11" s="16"/>
      <c r="S11" s="15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5">
      <c r="A12" s="51" t="s">
        <v>117</v>
      </c>
      <c r="B12" s="15" t="s">
        <v>133</v>
      </c>
      <c r="C12" s="15"/>
      <c r="D12" s="15"/>
      <c r="E12" s="15"/>
      <c r="F12" s="15"/>
      <c r="G12" s="15"/>
      <c r="H12" s="15"/>
      <c r="I12" s="15"/>
      <c r="J12" s="15"/>
      <c r="K12" s="15" t="s">
        <v>287</v>
      </c>
      <c r="L12" s="15"/>
      <c r="M12" s="15"/>
      <c r="N12" s="15"/>
      <c r="O12" s="15"/>
      <c r="P12" s="15"/>
      <c r="Q12" s="15"/>
      <c r="R12" s="16"/>
      <c r="S12" s="15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5">
      <c r="A13" s="51" t="s">
        <v>119</v>
      </c>
      <c r="B13" s="15" t="s">
        <v>135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5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5">
      <c r="A14" s="52" t="s">
        <v>169</v>
      </c>
      <c r="B14" s="15" t="s">
        <v>277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5">
      <c r="A15" s="51" t="s">
        <v>120</v>
      </c>
      <c r="B15" s="15" t="s">
        <v>222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5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5">
      <c r="A16" s="52" t="s">
        <v>132</v>
      </c>
      <c r="B16" s="15" t="s">
        <v>285</v>
      </c>
      <c r="C16" s="15"/>
      <c r="D16" s="15"/>
      <c r="E16" s="15"/>
      <c r="F16" s="15"/>
      <c r="G16" s="15"/>
      <c r="H16" s="15"/>
      <c r="J16" s="15"/>
      <c r="K16" s="15"/>
      <c r="L16" s="15"/>
      <c r="M16" s="15"/>
      <c r="N16" s="15"/>
      <c r="O16" s="15"/>
      <c r="P16" s="15"/>
      <c r="Q16" s="15"/>
      <c r="R16" s="16"/>
      <c r="S16" s="15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5">
      <c r="A17" s="51" t="s">
        <v>124</v>
      </c>
      <c r="B17" s="15" t="s">
        <v>127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5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5">
      <c r="A18" s="53" t="s">
        <v>125</v>
      </c>
      <c r="B18" s="19" t="s">
        <v>134</v>
      </c>
      <c r="C18" s="19"/>
      <c r="D18" s="18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15"/>
      <c r="AB18" s="4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5">
      <c r="A19" s="86" t="s">
        <v>422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5"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5">
      <c r="C21" s="57"/>
      <c r="D21" s="179"/>
      <c r="K21" s="179"/>
      <c r="M21" s="179"/>
      <c r="N21" s="179"/>
      <c r="O21" s="179"/>
      <c r="P21" s="57"/>
      <c r="S21" s="179"/>
      <c r="U21" s="116"/>
      <c r="V21"/>
      <c r="W21" s="116"/>
      <c r="X21" s="179"/>
    </row>
    <row r="22" spans="1:51" ht="12" thickBot="1" x14ac:dyDescent="0.3">
      <c r="A22" s="22" t="s">
        <v>59</v>
      </c>
      <c r="B22" s="31" t="s">
        <v>128</v>
      </c>
      <c r="C22" s="23" t="s">
        <v>709</v>
      </c>
      <c r="D22" s="23" t="s">
        <v>733</v>
      </c>
      <c r="E22" s="31" t="s">
        <v>430</v>
      </c>
      <c r="F22" s="31" t="s">
        <v>310</v>
      </c>
      <c r="G22" s="23" t="s">
        <v>115</v>
      </c>
      <c r="H22" s="142" t="s">
        <v>122</v>
      </c>
      <c r="I22" s="142" t="s">
        <v>326</v>
      </c>
      <c r="J22" s="142" t="s">
        <v>116</v>
      </c>
      <c r="K22" s="142" t="s">
        <v>118</v>
      </c>
      <c r="L22" s="142" t="s">
        <v>169</v>
      </c>
      <c r="M22" s="23" t="s">
        <v>117</v>
      </c>
      <c r="N22" s="23" t="s">
        <v>121</v>
      </c>
      <c r="O22" s="142" t="s">
        <v>185</v>
      </c>
      <c r="P22" s="142" t="s">
        <v>184</v>
      </c>
      <c r="Q22" s="142" t="s">
        <v>551</v>
      </c>
      <c r="R22" s="23" t="s">
        <v>171</v>
      </c>
      <c r="S22" s="23" t="s">
        <v>320</v>
      </c>
      <c r="T22" s="23" t="s">
        <v>321</v>
      </c>
      <c r="U22" s="23" t="s">
        <v>124</v>
      </c>
      <c r="V22" s="23" t="s">
        <v>593</v>
      </c>
      <c r="W22" s="23" t="s">
        <v>175</v>
      </c>
      <c r="X22" s="23" t="s">
        <v>213</v>
      </c>
      <c r="Y22" s="23" t="s">
        <v>125</v>
      </c>
      <c r="Z22" s="31" t="s">
        <v>157</v>
      </c>
    </row>
    <row r="23" spans="1:51" s="84" customFormat="1" x14ac:dyDescent="0.25">
      <c r="A23" s="145" t="s">
        <v>309</v>
      </c>
      <c r="B23" s="84" t="s">
        <v>730</v>
      </c>
      <c r="C23" s="84" t="s">
        <v>730</v>
      </c>
      <c r="D23" s="84" t="s">
        <v>710</v>
      </c>
      <c r="E23" s="84" t="s">
        <v>309</v>
      </c>
      <c r="F23" s="84" t="s">
        <v>595</v>
      </c>
      <c r="G23" s="84" t="s">
        <v>309</v>
      </c>
      <c r="H23" s="84" t="s">
        <v>309</v>
      </c>
      <c r="I23" s="84" t="s">
        <v>708</v>
      </c>
      <c r="J23" s="84" t="s">
        <v>708</v>
      </c>
      <c r="K23" s="84" t="s">
        <v>574</v>
      </c>
      <c r="L23" s="84">
        <v>2010</v>
      </c>
      <c r="M23" s="84" t="s">
        <v>576</v>
      </c>
      <c r="N23" s="146" t="s">
        <v>60</v>
      </c>
      <c r="O23" s="84" t="s">
        <v>574</v>
      </c>
      <c r="P23" s="84" t="s">
        <v>574</v>
      </c>
      <c r="Q23" s="84" t="s">
        <v>560</v>
      </c>
      <c r="R23" s="84" t="s">
        <v>60</v>
      </c>
      <c r="S23" s="84" t="s">
        <v>588</v>
      </c>
      <c r="T23" s="84" t="s">
        <v>60</v>
      </c>
      <c r="U23" s="84" t="s">
        <v>749</v>
      </c>
      <c r="V23" s="84" t="s">
        <v>60</v>
      </c>
      <c r="W23" s="84" t="s">
        <v>60</v>
      </c>
      <c r="X23" s="84" t="s">
        <v>711</v>
      </c>
      <c r="Y23" s="84" t="s">
        <v>309</v>
      </c>
      <c r="Z23" s="145" t="s">
        <v>576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7273-D095-4105-A51E-C1DA8EBF021C}">
  <dimension ref="A1:D66"/>
  <sheetViews>
    <sheetView showGridLines="0" topLeftCell="A16" workbookViewId="0">
      <selection activeCell="D53" sqref="D53"/>
    </sheetView>
  </sheetViews>
  <sheetFormatPr defaultRowHeight="11.5" x14ac:dyDescent="0.25"/>
  <cols>
    <col min="1" max="1" width="14.81640625" customWidth="1"/>
    <col min="2" max="2" width="12.6328125" customWidth="1"/>
    <col min="3" max="3" width="29.08984375" customWidth="1"/>
  </cols>
  <sheetData>
    <row r="1" spans="1:4" ht="19.5" x14ac:dyDescent="0.35">
      <c r="A1" s="164" t="s">
        <v>714</v>
      </c>
      <c r="B1" s="164"/>
      <c r="C1" s="164"/>
      <c r="D1" s="164"/>
    </row>
    <row r="2" spans="1:4" x14ac:dyDescent="0.25">
      <c r="A2" s="165" t="s">
        <v>283</v>
      </c>
      <c r="B2" s="165"/>
      <c r="C2" s="165"/>
      <c r="D2" s="165"/>
    </row>
    <row r="3" spans="1:4" x14ac:dyDescent="0.25">
      <c r="A3" s="166"/>
      <c r="B3" s="84"/>
      <c r="C3" s="84"/>
      <c r="D3" s="84"/>
    </row>
    <row r="4" spans="1:4" x14ac:dyDescent="0.25">
      <c r="A4" s="167" t="s">
        <v>57</v>
      </c>
      <c r="B4" s="168"/>
      <c r="C4" s="168"/>
      <c r="D4" s="168"/>
    </row>
    <row r="5" spans="1:4" x14ac:dyDescent="0.25">
      <c r="A5" s="169"/>
      <c r="B5" s="84"/>
      <c r="C5" s="170"/>
      <c r="D5" s="170"/>
    </row>
    <row r="6" spans="1:4" x14ac:dyDescent="0.25">
      <c r="A6" s="171"/>
      <c r="B6" s="84"/>
      <c r="C6" s="170"/>
      <c r="D6" s="170"/>
    </row>
    <row r="7" spans="1:4" x14ac:dyDescent="0.25">
      <c r="A7" s="171"/>
      <c r="B7" s="84"/>
      <c r="C7" s="170"/>
      <c r="D7" s="170"/>
    </row>
    <row r="8" spans="1:4" x14ac:dyDescent="0.25">
      <c r="A8" s="171"/>
      <c r="B8" s="84"/>
      <c r="C8" s="84"/>
      <c r="D8" s="84"/>
    </row>
    <row r="9" spans="1:4" x14ac:dyDescent="0.25">
      <c r="A9" s="152" t="s">
        <v>710</v>
      </c>
      <c r="B9" s="152" t="s">
        <v>738</v>
      </c>
      <c r="C9" s="170" t="s">
        <v>732</v>
      </c>
      <c r="D9" s="170"/>
    </row>
    <row r="10" spans="1:4" x14ac:dyDescent="0.25">
      <c r="A10" s="152" t="s">
        <v>728</v>
      </c>
      <c r="B10" s="152" t="s">
        <v>739</v>
      </c>
      <c r="C10" s="170" t="s">
        <v>732</v>
      </c>
      <c r="D10" s="170"/>
    </row>
    <row r="11" spans="1:4" x14ac:dyDescent="0.25">
      <c r="A11" s="152" t="s">
        <v>745</v>
      </c>
      <c r="B11" s="152" t="s">
        <v>747</v>
      </c>
      <c r="C11" s="170" t="s">
        <v>732</v>
      </c>
      <c r="D11" s="170"/>
    </row>
    <row r="12" spans="1:4" x14ac:dyDescent="0.25">
      <c r="A12" s="152" t="s">
        <v>746</v>
      </c>
      <c r="B12" s="152" t="s">
        <v>748</v>
      </c>
      <c r="C12" s="170" t="s">
        <v>732</v>
      </c>
      <c r="D12" s="170"/>
    </row>
    <row r="13" spans="1:4" x14ac:dyDescent="0.25">
      <c r="A13" s="152" t="s">
        <v>729</v>
      </c>
      <c r="B13" s="152" t="s">
        <v>740</v>
      </c>
      <c r="C13" s="170" t="s">
        <v>732</v>
      </c>
      <c r="D13" s="170"/>
    </row>
    <row r="14" spans="1:4" x14ac:dyDescent="0.25">
      <c r="A14" s="171"/>
      <c r="C14" s="170"/>
      <c r="D14" s="170"/>
    </row>
    <row r="15" spans="1:4" x14ac:dyDescent="0.25">
      <c r="A15" s="171"/>
      <c r="C15" s="170"/>
      <c r="D15" s="170"/>
    </row>
    <row r="16" spans="1:4" x14ac:dyDescent="0.25">
      <c r="A16" s="171"/>
      <c r="B16" s="170"/>
      <c r="C16" s="170"/>
      <c r="D16" s="170"/>
    </row>
    <row r="17" spans="1:4" x14ac:dyDescent="0.25">
      <c r="A17" s="171"/>
      <c r="B17" s="170"/>
      <c r="C17" s="170"/>
      <c r="D17" s="170"/>
    </row>
    <row r="18" spans="1:4" x14ac:dyDescent="0.25">
      <c r="A18" s="172"/>
      <c r="B18" s="173"/>
      <c r="C18" s="173"/>
      <c r="D18" s="173"/>
    </row>
    <row r="19" spans="1:4" x14ac:dyDescent="0.25">
      <c r="A19" s="174"/>
      <c r="B19" s="84"/>
      <c r="C19" s="84"/>
      <c r="D19" s="84"/>
    </row>
    <row r="20" spans="1:4" x14ac:dyDescent="0.25">
      <c r="A20" s="84"/>
      <c r="B20" s="84"/>
      <c r="C20" s="84"/>
      <c r="D20" s="84"/>
    </row>
    <row r="21" spans="1:4" x14ac:dyDescent="0.25">
      <c r="A21" s="84"/>
      <c r="B21" s="84"/>
      <c r="C21" s="84"/>
      <c r="D21" s="84"/>
    </row>
    <row r="22" spans="1:4" x14ac:dyDescent="0.25">
      <c r="A22" s="85" t="s">
        <v>715</v>
      </c>
      <c r="B22" s="175" t="s">
        <v>716</v>
      </c>
      <c r="C22" s="176" t="s">
        <v>717</v>
      </c>
      <c r="D22" s="176" t="s">
        <v>718</v>
      </c>
    </row>
    <row r="23" spans="1:4" x14ac:dyDescent="0.25">
      <c r="A23" s="4" t="s">
        <v>733</v>
      </c>
      <c r="B23" s="84">
        <v>1</v>
      </c>
      <c r="C23" s="152" t="s">
        <v>710</v>
      </c>
      <c r="D23" s="178">
        <v>0</v>
      </c>
    </row>
    <row r="24" spans="1:4" x14ac:dyDescent="0.25">
      <c r="A24" s="84"/>
      <c r="B24" s="84">
        <v>2</v>
      </c>
      <c r="C24" s="152" t="s">
        <v>728</v>
      </c>
      <c r="D24" s="177">
        <v>-0.3</v>
      </c>
    </row>
    <row r="25" spans="1:4" s="116" customFormat="1" x14ac:dyDescent="0.25">
      <c r="A25" s="84"/>
      <c r="B25" s="84">
        <v>3</v>
      </c>
      <c r="C25" s="152" t="s">
        <v>745</v>
      </c>
      <c r="D25" s="177">
        <v>-0.1</v>
      </c>
    </row>
    <row r="26" spans="1:4" s="116" customFormat="1" x14ac:dyDescent="0.25">
      <c r="A26" s="84"/>
      <c r="B26" s="84">
        <v>4</v>
      </c>
      <c r="C26" s="152" t="s">
        <v>746</v>
      </c>
      <c r="D26" s="177">
        <v>0.1</v>
      </c>
    </row>
    <row r="27" spans="1:4" x14ac:dyDescent="0.25">
      <c r="A27" s="84"/>
      <c r="B27" s="84">
        <v>5</v>
      </c>
      <c r="C27" s="152" t="s">
        <v>729</v>
      </c>
      <c r="D27" s="177">
        <v>0.3</v>
      </c>
    </row>
    <row r="28" spans="1:4" x14ac:dyDescent="0.25">
      <c r="A28" s="4" t="s">
        <v>213</v>
      </c>
      <c r="B28" s="84">
        <v>1</v>
      </c>
      <c r="C28" s="84" t="s">
        <v>60</v>
      </c>
      <c r="D28">
        <v>0</v>
      </c>
    </row>
    <row r="29" spans="1:4" x14ac:dyDescent="0.25">
      <c r="B29" s="84">
        <v>2</v>
      </c>
      <c r="C29" s="84" t="s">
        <v>329</v>
      </c>
      <c r="D29">
        <v>50</v>
      </c>
    </row>
    <row r="30" spans="1:4" x14ac:dyDescent="0.25">
      <c r="B30" s="84">
        <v>3</v>
      </c>
      <c r="C30" s="84" t="s">
        <v>711</v>
      </c>
      <c r="D30">
        <v>25</v>
      </c>
    </row>
    <row r="31" spans="1:4" s="116" customFormat="1" x14ac:dyDescent="0.25">
      <c r="B31" s="84">
        <v>4</v>
      </c>
      <c r="C31" s="84" t="s">
        <v>328</v>
      </c>
      <c r="D31" s="116">
        <v>12</v>
      </c>
    </row>
    <row r="32" spans="1:4" x14ac:dyDescent="0.25">
      <c r="A32" s="4" t="s">
        <v>320</v>
      </c>
      <c r="B32" s="84">
        <v>1</v>
      </c>
      <c r="C32" s="84" t="s">
        <v>588</v>
      </c>
      <c r="D32" s="178">
        <v>0</v>
      </c>
    </row>
    <row r="33" spans="1:4" x14ac:dyDescent="0.25">
      <c r="A33" s="4"/>
      <c r="B33" s="84">
        <v>2</v>
      </c>
      <c r="C33" s="84" t="s">
        <v>719</v>
      </c>
      <c r="D33" s="177">
        <v>-0.3</v>
      </c>
    </row>
    <row r="34" spans="1:4" x14ac:dyDescent="0.25">
      <c r="A34" s="4"/>
      <c r="B34" s="84">
        <v>3</v>
      </c>
      <c r="C34" s="84" t="s">
        <v>743</v>
      </c>
      <c r="D34" s="177">
        <v>-0.2</v>
      </c>
    </row>
    <row r="35" spans="1:4" s="116" customFormat="1" x14ac:dyDescent="0.25">
      <c r="A35" s="4"/>
      <c r="B35" s="84">
        <v>4</v>
      </c>
      <c r="C35" s="84" t="s">
        <v>744</v>
      </c>
      <c r="D35" s="177">
        <v>0.2</v>
      </c>
    </row>
    <row r="36" spans="1:4" x14ac:dyDescent="0.25">
      <c r="A36" s="117" t="s">
        <v>185</v>
      </c>
      <c r="B36" s="84">
        <v>1</v>
      </c>
      <c r="C36" s="84" t="s">
        <v>574</v>
      </c>
      <c r="D36" s="178">
        <v>0</v>
      </c>
    </row>
    <row r="37" spans="1:4" x14ac:dyDescent="0.25">
      <c r="A37" s="117"/>
      <c r="B37" s="84">
        <v>2</v>
      </c>
      <c r="C37" s="84" t="s">
        <v>721</v>
      </c>
      <c r="D37" s="177">
        <v>-0.2</v>
      </c>
    </row>
    <row r="38" spans="1:4" x14ac:dyDescent="0.25">
      <c r="A38" s="117"/>
      <c r="B38" s="84">
        <v>3</v>
      </c>
      <c r="C38" s="84" t="s">
        <v>741</v>
      </c>
      <c r="D38" s="177">
        <v>-0.1</v>
      </c>
    </row>
    <row r="39" spans="1:4" s="116" customFormat="1" x14ac:dyDescent="0.25">
      <c r="A39" s="117"/>
      <c r="B39" s="84">
        <v>4</v>
      </c>
      <c r="C39" s="84" t="s">
        <v>742</v>
      </c>
      <c r="D39" s="177">
        <v>0.1</v>
      </c>
    </row>
    <row r="40" spans="1:4" s="116" customFormat="1" x14ac:dyDescent="0.25">
      <c r="A40" s="117"/>
      <c r="B40" s="84">
        <v>5</v>
      </c>
      <c r="C40" s="84" t="s">
        <v>722</v>
      </c>
      <c r="D40" s="177">
        <v>0.2</v>
      </c>
    </row>
    <row r="41" spans="1:4" x14ac:dyDescent="0.25">
      <c r="A41" s="117" t="s">
        <v>118</v>
      </c>
      <c r="B41" s="84">
        <v>1</v>
      </c>
      <c r="C41" s="84" t="s">
        <v>574</v>
      </c>
      <c r="D41" s="178">
        <v>0</v>
      </c>
    </row>
    <row r="42" spans="1:4" s="116" customFormat="1" x14ac:dyDescent="0.25">
      <c r="A42" s="117"/>
      <c r="B42" s="84">
        <v>2</v>
      </c>
      <c r="C42" s="84" t="s">
        <v>741</v>
      </c>
      <c r="D42" s="177">
        <v>-0.1</v>
      </c>
    </row>
    <row r="43" spans="1:4" x14ac:dyDescent="0.25">
      <c r="A43" s="4"/>
      <c r="B43" s="84">
        <v>3</v>
      </c>
      <c r="C43" s="84" t="s">
        <v>721</v>
      </c>
      <c r="D43" s="177">
        <v>-0.2</v>
      </c>
    </row>
    <row r="44" spans="1:4" x14ac:dyDescent="0.25">
      <c r="B44" s="84">
        <v>4</v>
      </c>
      <c r="C44" s="84" t="s">
        <v>723</v>
      </c>
      <c r="D44" s="178">
        <v>-0.5</v>
      </c>
    </row>
    <row r="45" spans="1:4" s="116" customFormat="1" x14ac:dyDescent="0.25">
      <c r="A45" s="4" t="s">
        <v>121</v>
      </c>
      <c r="B45" s="84">
        <v>1</v>
      </c>
      <c r="C45" s="57" t="s">
        <v>60</v>
      </c>
      <c r="D45" s="181">
        <v>0</v>
      </c>
    </row>
    <row r="46" spans="1:4" s="116" customFormat="1" x14ac:dyDescent="0.25">
      <c r="B46" s="84">
        <v>2</v>
      </c>
      <c r="C46" s="182" t="s">
        <v>160</v>
      </c>
      <c r="D46" s="181">
        <v>4500</v>
      </c>
    </row>
    <row r="47" spans="1:4" s="116" customFormat="1" x14ac:dyDescent="0.25">
      <c r="B47" s="84">
        <v>3</v>
      </c>
      <c r="C47" s="182" t="s">
        <v>158</v>
      </c>
      <c r="D47" s="181">
        <v>7000</v>
      </c>
    </row>
    <row r="48" spans="1:4" s="116" customFormat="1" x14ac:dyDescent="0.25">
      <c r="B48" s="84">
        <v>4</v>
      </c>
      <c r="C48" s="182" t="s">
        <v>161</v>
      </c>
      <c r="D48" s="181">
        <v>10000</v>
      </c>
    </row>
    <row r="49" spans="1:4" x14ac:dyDescent="0.25">
      <c r="A49" s="84" t="s">
        <v>117</v>
      </c>
      <c r="B49" s="84">
        <v>1</v>
      </c>
      <c r="C49" s="84" t="s">
        <v>675</v>
      </c>
      <c r="D49" s="180">
        <v>97343</v>
      </c>
    </row>
    <row r="50" spans="1:4" x14ac:dyDescent="0.25">
      <c r="A50" s="84"/>
      <c r="B50" s="84">
        <v>2</v>
      </c>
      <c r="C50" s="84" t="s">
        <v>676</v>
      </c>
      <c r="D50" s="180">
        <v>108541</v>
      </c>
    </row>
    <row r="51" spans="1:4" x14ac:dyDescent="0.25">
      <c r="A51" s="84"/>
      <c r="B51" s="84">
        <v>3</v>
      </c>
      <c r="C51" s="84" t="s">
        <v>679</v>
      </c>
      <c r="D51" s="180">
        <v>127566</v>
      </c>
    </row>
    <row r="52" spans="1:4" x14ac:dyDescent="0.25">
      <c r="A52" s="84"/>
      <c r="B52" s="84">
        <v>4</v>
      </c>
      <c r="C52" s="84" t="s">
        <v>680</v>
      </c>
      <c r="D52" s="180">
        <v>123574</v>
      </c>
    </row>
    <row r="53" spans="1:4" x14ac:dyDescent="0.25">
      <c r="A53" s="84"/>
      <c r="B53" s="84">
        <v>5</v>
      </c>
      <c r="C53" s="84" t="s">
        <v>681</v>
      </c>
      <c r="D53" s="180">
        <v>100506</v>
      </c>
    </row>
    <row r="54" spans="1:4" x14ac:dyDescent="0.25">
      <c r="A54" s="84"/>
      <c r="B54" s="84">
        <v>6</v>
      </c>
      <c r="C54" s="84" t="s">
        <v>682</v>
      </c>
      <c r="D54" s="180">
        <v>95558</v>
      </c>
    </row>
    <row r="55" spans="1:4" x14ac:dyDescent="0.25">
      <c r="A55" s="84"/>
      <c r="B55" s="84">
        <v>7</v>
      </c>
      <c r="C55" s="84" t="s">
        <v>683</v>
      </c>
      <c r="D55" s="180">
        <v>108530</v>
      </c>
    </row>
    <row r="56" spans="1:4" x14ac:dyDescent="0.25">
      <c r="A56" s="84"/>
      <c r="B56" s="84">
        <v>8</v>
      </c>
      <c r="C56" s="84" t="s">
        <v>684</v>
      </c>
      <c r="D56" s="180">
        <v>118587</v>
      </c>
    </row>
    <row r="57" spans="1:4" x14ac:dyDescent="0.25">
      <c r="A57" s="84"/>
      <c r="B57" s="84">
        <v>9</v>
      </c>
      <c r="C57" s="84" t="s">
        <v>431</v>
      </c>
      <c r="D57" s="180">
        <v>61062</v>
      </c>
    </row>
    <row r="58" spans="1:4" x14ac:dyDescent="0.25">
      <c r="A58" s="84"/>
      <c r="B58" s="84">
        <v>10</v>
      </c>
      <c r="C58" s="84" t="s">
        <v>432</v>
      </c>
      <c r="D58" s="180">
        <v>67234</v>
      </c>
    </row>
    <row r="59" spans="1:4" x14ac:dyDescent="0.25">
      <c r="A59" s="84"/>
      <c r="B59" s="84">
        <v>11</v>
      </c>
      <c r="C59" s="84" t="s">
        <v>579</v>
      </c>
      <c r="D59" s="180">
        <v>84731</v>
      </c>
    </row>
    <row r="60" spans="1:4" x14ac:dyDescent="0.25">
      <c r="A60" s="84"/>
      <c r="B60" s="84">
        <v>12</v>
      </c>
      <c r="C60" s="84" t="s">
        <v>695</v>
      </c>
      <c r="D60" s="180">
        <v>84385</v>
      </c>
    </row>
    <row r="61" spans="1:4" x14ac:dyDescent="0.25">
      <c r="A61" s="84"/>
      <c r="B61" s="84">
        <v>13</v>
      </c>
      <c r="C61" s="84" t="s">
        <v>696</v>
      </c>
      <c r="D61" s="180">
        <v>92361</v>
      </c>
    </row>
    <row r="62" spans="1:4" x14ac:dyDescent="0.25">
      <c r="A62" s="84"/>
      <c r="B62" s="84">
        <v>14</v>
      </c>
      <c r="C62" s="84" t="s">
        <v>580</v>
      </c>
      <c r="D62" s="180">
        <v>96840</v>
      </c>
    </row>
    <row r="63" spans="1:4" x14ac:dyDescent="0.25">
      <c r="A63" s="84"/>
      <c r="B63" s="84">
        <v>15</v>
      </c>
      <c r="C63" s="84" t="s">
        <v>724</v>
      </c>
      <c r="D63" s="180">
        <v>108914</v>
      </c>
    </row>
    <row r="64" spans="1:4" x14ac:dyDescent="0.25">
      <c r="A64" s="84"/>
      <c r="B64" s="84">
        <v>16</v>
      </c>
      <c r="C64" s="84" t="s">
        <v>725</v>
      </c>
      <c r="D64" s="180">
        <v>99780</v>
      </c>
    </row>
    <row r="65" spans="1:4" x14ac:dyDescent="0.25">
      <c r="A65" s="84"/>
      <c r="B65" s="84">
        <v>17</v>
      </c>
      <c r="C65" s="84" t="s">
        <v>726</v>
      </c>
      <c r="D65" s="180">
        <v>114893</v>
      </c>
    </row>
    <row r="66" spans="1:4" x14ac:dyDescent="0.25">
      <c r="A66" s="84"/>
      <c r="B66" s="84">
        <v>18</v>
      </c>
      <c r="C66" s="84" t="s">
        <v>727</v>
      </c>
      <c r="D66" s="180">
        <v>133106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312"/>
  <sheetViews>
    <sheetView showGridLines="0" topLeftCell="A259" zoomScale="70" zoomScaleNormal="70" workbookViewId="0">
      <selection activeCell="C258" sqref="C258"/>
    </sheetView>
  </sheetViews>
  <sheetFormatPr defaultRowHeight="11.5" x14ac:dyDescent="0.25"/>
  <cols>
    <col min="1" max="1" width="27.08984375" customWidth="1"/>
    <col min="2" max="2" width="11.36328125" customWidth="1"/>
    <col min="3" max="3" width="11.36328125" style="57" customWidth="1"/>
    <col min="5" max="5" width="11.6328125" customWidth="1"/>
    <col min="6" max="7" width="12.26953125" customWidth="1"/>
    <col min="8" max="8" width="12.453125" customWidth="1"/>
    <col min="9" max="9" width="9.6328125" customWidth="1"/>
    <col min="10" max="10" width="8.90625" customWidth="1"/>
    <col min="11" max="11" width="19.7265625" customWidth="1"/>
    <col min="12" max="12" width="19.7265625" style="116" customWidth="1"/>
    <col min="13" max="14" width="8.26953125" customWidth="1"/>
    <col min="15" max="15" width="11.7265625" customWidth="1"/>
    <col min="16" max="16" width="9.7265625" customWidth="1"/>
    <col min="17" max="17" width="10" customWidth="1"/>
    <col min="18" max="18" width="10.7265625" customWidth="1"/>
    <col min="19" max="19" width="11.453125" customWidth="1"/>
    <col min="20" max="20" width="11.08984375" customWidth="1"/>
    <col min="21" max="22" width="11.08984375" style="116" customWidth="1"/>
    <col min="23" max="23" width="11.26953125" customWidth="1"/>
    <col min="24" max="24" width="10" customWidth="1"/>
    <col min="25" max="25" width="11.36328125" customWidth="1"/>
    <col min="26" max="26" width="9.36328125" customWidth="1"/>
    <col min="27" max="27" width="14.26953125" customWidth="1"/>
    <col min="28" max="28" width="11.7265625" customWidth="1"/>
    <col min="29" max="29" width="10.6328125" customWidth="1"/>
    <col min="30" max="30" width="12.7265625" customWidth="1"/>
    <col min="31" max="31" width="12.453125" customWidth="1"/>
  </cols>
  <sheetData>
    <row r="1" spans="1:53" ht="19.5" x14ac:dyDescent="0.35">
      <c r="A1" s="1" t="s">
        <v>56</v>
      </c>
      <c r="B1" s="1"/>
      <c r="C1" s="122"/>
      <c r="D1" s="1"/>
      <c r="E1" s="1"/>
    </row>
    <row r="2" spans="1:53" x14ac:dyDescent="0.25">
      <c r="A2" s="2" t="s">
        <v>283</v>
      </c>
      <c r="B2" s="2"/>
      <c r="C2" s="123"/>
      <c r="D2" s="2"/>
      <c r="E2" s="2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x14ac:dyDescent="0.25">
      <c r="A3" s="82" t="s">
        <v>313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5">
      <c r="A4" s="11" t="s">
        <v>57</v>
      </c>
      <c r="B4" s="14"/>
      <c r="C4" s="6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3"/>
      <c r="R4" s="15"/>
      <c r="AA4" s="4"/>
      <c r="AB4" s="4"/>
      <c r="AC4" s="15"/>
      <c r="AD4" s="15"/>
      <c r="AE4" s="62"/>
      <c r="AF4" s="15"/>
      <c r="AG4" s="15"/>
      <c r="AH4" s="15"/>
      <c r="AI4" s="15"/>
      <c r="AJ4" s="15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5">
      <c r="A5" s="50" t="s">
        <v>128</v>
      </c>
      <c r="B5" s="15" t="s">
        <v>284</v>
      </c>
      <c r="C5" s="117"/>
      <c r="D5" s="15"/>
      <c r="E5" s="15"/>
      <c r="F5" s="15"/>
      <c r="G5" s="15"/>
      <c r="H5" s="15"/>
      <c r="I5" s="15"/>
      <c r="J5" s="15" t="s">
        <v>175</v>
      </c>
      <c r="K5" s="15" t="s">
        <v>280</v>
      </c>
      <c r="L5" s="15"/>
      <c r="M5" s="15"/>
      <c r="N5" s="15"/>
      <c r="O5" s="15"/>
      <c r="P5" s="15"/>
      <c r="Q5" s="16"/>
      <c r="R5" s="15"/>
      <c r="AA5" s="4"/>
      <c r="AB5" s="4"/>
      <c r="AC5" s="15"/>
      <c r="AD5" s="15"/>
      <c r="AE5" s="4"/>
      <c r="AF5" s="4"/>
      <c r="AG5" s="4"/>
      <c r="AH5" s="4"/>
      <c r="AI5" s="4"/>
      <c r="AJ5" s="4"/>
      <c r="AK5" s="4"/>
      <c r="AL5" s="4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5">
      <c r="A6" s="51" t="s">
        <v>115</v>
      </c>
      <c r="B6" s="17" t="s">
        <v>99</v>
      </c>
      <c r="D6" s="17"/>
      <c r="E6" s="17"/>
      <c r="F6" s="17"/>
      <c r="G6" s="17"/>
      <c r="H6" s="17"/>
      <c r="I6" s="17"/>
      <c r="J6" t="s">
        <v>213</v>
      </c>
      <c r="K6" t="s">
        <v>279</v>
      </c>
      <c r="M6" s="17"/>
      <c r="N6" s="17"/>
      <c r="O6" s="17"/>
      <c r="P6" s="17"/>
      <c r="Q6" s="16"/>
      <c r="R6" s="15"/>
      <c r="AA6" s="4"/>
      <c r="AB6" s="4"/>
      <c r="AC6" s="15"/>
      <c r="AD6" s="15"/>
      <c r="AE6" s="18"/>
      <c r="AF6" s="18"/>
      <c r="AG6" s="18"/>
      <c r="AH6" s="18"/>
      <c r="AI6" s="18"/>
      <c r="AJ6" s="18"/>
      <c r="AK6" s="18"/>
      <c r="AL6" s="18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x14ac:dyDescent="0.25">
      <c r="A7" s="51" t="s">
        <v>122</v>
      </c>
      <c r="B7" s="17" t="s">
        <v>281</v>
      </c>
      <c r="D7" s="17"/>
      <c r="E7" s="17"/>
      <c r="F7" s="17"/>
      <c r="G7" s="17"/>
      <c r="H7" s="17"/>
      <c r="I7" s="17"/>
      <c r="J7" s="17" t="s">
        <v>171</v>
      </c>
      <c r="K7" s="17" t="s">
        <v>278</v>
      </c>
      <c r="L7" s="17"/>
      <c r="M7" s="17"/>
      <c r="N7" s="17"/>
      <c r="O7" s="17"/>
      <c r="P7" s="17"/>
      <c r="Q7" s="16"/>
      <c r="R7" s="15"/>
      <c r="AA7" s="4"/>
      <c r="AB7" s="4"/>
      <c r="AC7" s="15"/>
      <c r="AD7" s="15"/>
      <c r="AE7" s="18"/>
      <c r="AF7" s="15"/>
      <c r="AG7" s="15"/>
      <c r="AH7" s="15"/>
      <c r="AI7" s="18"/>
      <c r="AJ7" s="15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x14ac:dyDescent="0.25">
      <c r="A8" s="51" t="s">
        <v>118</v>
      </c>
      <c r="B8" t="s">
        <v>280</v>
      </c>
      <c r="Q8" s="16"/>
      <c r="R8" s="15"/>
      <c r="AA8" s="4"/>
      <c r="AB8" s="4"/>
      <c r="AC8" s="15"/>
      <c r="AD8" s="15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x14ac:dyDescent="0.25">
      <c r="A9" s="52" t="s">
        <v>169</v>
      </c>
      <c r="B9" s="17" t="s">
        <v>170</v>
      </c>
      <c r="D9" s="17"/>
      <c r="E9" s="17"/>
      <c r="F9" s="17"/>
      <c r="G9" s="17"/>
      <c r="Q9" s="16"/>
      <c r="R9" s="15"/>
      <c r="AA9" s="4"/>
      <c r="AB9" s="4"/>
      <c r="AC9" s="15"/>
      <c r="AD9" s="15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x14ac:dyDescent="0.25">
      <c r="A10" s="51" t="s">
        <v>116</v>
      </c>
      <c r="B10" s="17" t="s">
        <v>136</v>
      </c>
      <c r="D10" s="17"/>
      <c r="E10" s="17"/>
      <c r="F10" s="17"/>
      <c r="G10" s="17"/>
      <c r="H10" s="17"/>
      <c r="I10" s="15"/>
      <c r="J10" s="15"/>
      <c r="K10" s="15"/>
      <c r="L10" s="15"/>
      <c r="M10" s="15"/>
      <c r="N10" s="15"/>
      <c r="O10" s="15"/>
      <c r="P10" s="15"/>
      <c r="Q10" s="16"/>
      <c r="R10" s="15"/>
      <c r="AA10" s="4"/>
      <c r="AB10" s="4"/>
      <c r="AC10" s="15"/>
      <c r="AD10" s="15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x14ac:dyDescent="0.25">
      <c r="A11" s="51" t="s">
        <v>121</v>
      </c>
      <c r="B11" s="15" t="s">
        <v>123</v>
      </c>
      <c r="C11" s="117"/>
      <c r="D11" s="15"/>
      <c r="E11" s="15"/>
      <c r="F11" s="15"/>
      <c r="G11" s="15"/>
      <c r="H11" s="15"/>
      <c r="I11" s="15"/>
      <c r="J11" s="15" t="s">
        <v>286</v>
      </c>
      <c r="K11" s="15"/>
      <c r="L11" s="15"/>
      <c r="M11" s="15"/>
      <c r="N11" s="15"/>
      <c r="O11" s="15"/>
      <c r="P11" s="15"/>
      <c r="Q11" s="16"/>
      <c r="R11" s="15"/>
      <c r="AA11" s="4"/>
      <c r="AB11" s="4"/>
      <c r="AC11" s="15"/>
      <c r="AD11" s="15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5">
      <c r="A12" s="51" t="s">
        <v>117</v>
      </c>
      <c r="B12" s="15" t="s">
        <v>133</v>
      </c>
      <c r="C12" s="117"/>
      <c r="D12" s="15"/>
      <c r="E12" s="15"/>
      <c r="F12" s="15"/>
      <c r="G12" s="15"/>
      <c r="H12" s="15"/>
      <c r="I12" s="15"/>
      <c r="J12" s="15" t="s">
        <v>287</v>
      </c>
      <c r="K12" s="15"/>
      <c r="L12" s="15"/>
      <c r="M12" s="15"/>
      <c r="N12" s="15"/>
      <c r="O12" s="15"/>
      <c r="P12" s="15"/>
      <c r="Q12" s="16"/>
      <c r="R12" s="15"/>
      <c r="AA12" s="4"/>
      <c r="AB12" s="4"/>
      <c r="AC12" s="15"/>
      <c r="AD12" s="15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x14ac:dyDescent="0.25">
      <c r="A13" s="51" t="s">
        <v>119</v>
      </c>
      <c r="B13" s="15" t="s">
        <v>135</v>
      </c>
      <c r="C13" s="117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  <c r="R13" s="15"/>
      <c r="AA13" s="4"/>
      <c r="AB13" s="4"/>
      <c r="AC13" s="4"/>
      <c r="AD13" s="15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x14ac:dyDescent="0.25">
      <c r="A14" s="52" t="s">
        <v>169</v>
      </c>
      <c r="B14" s="15" t="s">
        <v>277</v>
      </c>
      <c r="C14" s="11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/>
      <c r="R14" s="15"/>
      <c r="AA14" s="4"/>
      <c r="AB14" s="4"/>
      <c r="AC14" s="4"/>
      <c r="AD14" s="15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x14ac:dyDescent="0.25">
      <c r="A15" s="51" t="s">
        <v>120</v>
      </c>
      <c r="B15" s="15" t="s">
        <v>222</v>
      </c>
      <c r="C15" s="11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/>
      <c r="R15" s="15"/>
      <c r="AA15" s="4"/>
      <c r="AB15" s="4"/>
      <c r="AC15" s="4"/>
      <c r="AD15" s="15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x14ac:dyDescent="0.25">
      <c r="A16" s="52" t="s">
        <v>132</v>
      </c>
      <c r="B16" s="15" t="s">
        <v>285</v>
      </c>
      <c r="C16" s="117"/>
      <c r="D16" s="15"/>
      <c r="E16" s="15"/>
      <c r="F16" s="15"/>
      <c r="G16" s="15"/>
      <c r="I16" s="15"/>
      <c r="J16" s="15"/>
      <c r="K16" s="15"/>
      <c r="L16" s="15"/>
      <c r="M16" s="15"/>
      <c r="N16" s="15"/>
      <c r="O16" s="15"/>
      <c r="P16" s="15"/>
      <c r="Q16" s="16"/>
      <c r="R16" s="15"/>
      <c r="AA16" s="4"/>
      <c r="AB16" s="4"/>
      <c r="AC16" s="4"/>
      <c r="AD16" s="15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x14ac:dyDescent="0.25">
      <c r="A17" s="51" t="s">
        <v>124</v>
      </c>
      <c r="B17" s="15" t="s">
        <v>127</v>
      </c>
      <c r="C17" s="117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  <c r="R17" s="15"/>
      <c r="AA17" s="4"/>
      <c r="AB17" s="4"/>
      <c r="AC17" s="15"/>
      <c r="AD17" s="15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x14ac:dyDescent="0.25">
      <c r="A18" s="53" t="s">
        <v>125</v>
      </c>
      <c r="B18" s="19" t="s">
        <v>134</v>
      </c>
      <c r="C18" s="6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0"/>
      <c r="R18" s="15"/>
      <c r="AA18" s="4"/>
      <c r="AB18" s="4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x14ac:dyDescent="0.25"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1" spans="1:53" ht="12" thickBot="1" x14ac:dyDescent="0.3">
      <c r="A21" s="22" t="s">
        <v>59</v>
      </c>
      <c r="B21" s="31" t="s">
        <v>128</v>
      </c>
      <c r="C21" s="31" t="s">
        <v>430</v>
      </c>
      <c r="D21" s="31" t="s">
        <v>310</v>
      </c>
      <c r="E21" s="23" t="s">
        <v>115</v>
      </c>
      <c r="F21" s="23" t="s">
        <v>122</v>
      </c>
      <c r="G21" s="23" t="s">
        <v>326</v>
      </c>
      <c r="H21" s="23" t="s">
        <v>116</v>
      </c>
      <c r="I21" s="23" t="s">
        <v>118</v>
      </c>
      <c r="J21" s="23" t="s">
        <v>169</v>
      </c>
      <c r="K21" s="23" t="s">
        <v>117</v>
      </c>
      <c r="L21" s="23" t="s">
        <v>646</v>
      </c>
      <c r="M21" s="23" t="s">
        <v>121</v>
      </c>
      <c r="N21" s="23" t="s">
        <v>185</v>
      </c>
      <c r="O21" s="23" t="s">
        <v>184</v>
      </c>
      <c r="P21" s="68" t="s">
        <v>551</v>
      </c>
      <c r="Q21" s="23" t="s">
        <v>171</v>
      </c>
      <c r="R21" s="23" t="s">
        <v>320</v>
      </c>
      <c r="S21" s="23" t="s">
        <v>321</v>
      </c>
      <c r="T21" s="23" t="s">
        <v>124</v>
      </c>
      <c r="U21" s="23" t="s">
        <v>327</v>
      </c>
      <c r="V21" s="23" t="s">
        <v>655</v>
      </c>
      <c r="W21" s="23" t="s">
        <v>593</v>
      </c>
      <c r="X21" s="23" t="s">
        <v>175</v>
      </c>
      <c r="Y21" s="23" t="s">
        <v>213</v>
      </c>
      <c r="Z21" s="23" t="s">
        <v>125</v>
      </c>
      <c r="AA21" s="31" t="s">
        <v>157</v>
      </c>
      <c r="AC21" s="23" t="s">
        <v>62</v>
      </c>
      <c r="AD21" s="23" t="s">
        <v>63</v>
      </c>
    </row>
    <row r="22" spans="1:53" x14ac:dyDescent="0.25">
      <c r="A22" s="83" t="s">
        <v>312</v>
      </c>
      <c r="B22" s="5" t="s">
        <v>60</v>
      </c>
      <c r="C22" s="117" t="str">
        <f t="shared" ref="C22:C53" si="0">E22</f>
        <v>invest</v>
      </c>
      <c r="D22" s="5" t="s">
        <v>325</v>
      </c>
      <c r="E22" s="5" t="s">
        <v>309</v>
      </c>
      <c r="F22" s="5" t="s">
        <v>309</v>
      </c>
      <c r="G22" s="5" t="s">
        <v>324</v>
      </c>
      <c r="H22" s="5" t="s">
        <v>309</v>
      </c>
      <c r="I22" s="5" t="s">
        <v>323</v>
      </c>
      <c r="J22" s="5" t="s">
        <v>60</v>
      </c>
      <c r="K22" s="5" t="s">
        <v>60</v>
      </c>
      <c r="L22" s="117" t="str">
        <f>K22</f>
        <v>base</v>
      </c>
      <c r="M22" s="5" t="s">
        <v>60</v>
      </c>
      <c r="N22" s="5" t="s">
        <v>322</v>
      </c>
      <c r="O22" s="5" t="s">
        <v>60</v>
      </c>
      <c r="Q22" s="5" t="s">
        <v>60</v>
      </c>
      <c r="R22" s="5" t="s">
        <v>322</v>
      </c>
      <c r="S22" s="5" t="s">
        <v>60</v>
      </c>
      <c r="T22" t="s">
        <v>126</v>
      </c>
      <c r="U22" s="117" t="s">
        <v>60</v>
      </c>
      <c r="V22" s="5" t="s">
        <v>323</v>
      </c>
      <c r="W22" s="117"/>
      <c r="X22" s="5" t="s">
        <v>60</v>
      </c>
      <c r="Y22" s="5" t="s">
        <v>323</v>
      </c>
      <c r="Z22" s="5" t="s">
        <v>309</v>
      </c>
      <c r="AA22" s="83" t="s">
        <v>312</v>
      </c>
      <c r="AC22" s="4"/>
      <c r="AD22" s="4"/>
    </row>
    <row r="23" spans="1:53" x14ac:dyDescent="0.25">
      <c r="A23" s="61" t="s">
        <v>103</v>
      </c>
      <c r="B23" t="s">
        <v>60</v>
      </c>
      <c r="C23" s="117" t="str">
        <f t="shared" si="0"/>
        <v>base</v>
      </c>
      <c r="D23" t="s">
        <v>60</v>
      </c>
      <c r="E23" s="21" t="s">
        <v>60</v>
      </c>
      <c r="F23" t="s">
        <v>60</v>
      </c>
      <c r="G23" t="s">
        <v>60</v>
      </c>
      <c r="H23" t="s">
        <v>60</v>
      </c>
      <c r="I23" t="s">
        <v>60</v>
      </c>
      <c r="J23" t="s">
        <v>199</v>
      </c>
      <c r="K23" t="s">
        <v>60</v>
      </c>
      <c r="L23" s="117" t="str">
        <f t="shared" ref="L23:L86" si="1">K23</f>
        <v>base</v>
      </c>
      <c r="M23" t="s">
        <v>60</v>
      </c>
      <c r="N23" t="s">
        <v>60</v>
      </c>
      <c r="O23" t="s">
        <v>60</v>
      </c>
      <c r="Q23" t="s">
        <v>60</v>
      </c>
      <c r="R23" t="s">
        <v>60</v>
      </c>
      <c r="S23" s="5" t="s">
        <v>60</v>
      </c>
      <c r="T23" t="s">
        <v>126</v>
      </c>
      <c r="U23" s="117" t="s">
        <v>60</v>
      </c>
      <c r="V23" t="s">
        <v>60</v>
      </c>
      <c r="W23" s="116"/>
      <c r="X23" t="s">
        <v>60</v>
      </c>
      <c r="Y23" t="s">
        <v>60</v>
      </c>
      <c r="Z23" t="s">
        <v>60</v>
      </c>
      <c r="AA23" t="s">
        <v>103</v>
      </c>
    </row>
    <row r="24" spans="1:53" x14ac:dyDescent="0.25">
      <c r="A24" s="61" t="s">
        <v>104</v>
      </c>
      <c r="B24" t="s">
        <v>60</v>
      </c>
      <c r="C24" s="117" t="str">
        <f t="shared" si="0"/>
        <v>base</v>
      </c>
      <c r="D24" t="s">
        <v>60</v>
      </c>
      <c r="E24" t="s">
        <v>60</v>
      </c>
      <c r="F24" t="s">
        <v>60</v>
      </c>
      <c r="G24" t="s">
        <v>137</v>
      </c>
      <c r="H24" t="s">
        <v>60</v>
      </c>
      <c r="I24" t="s">
        <v>140</v>
      </c>
      <c r="J24" t="s">
        <v>199</v>
      </c>
      <c r="K24" t="s">
        <v>60</v>
      </c>
      <c r="L24" s="117" t="str">
        <f t="shared" si="1"/>
        <v>base</v>
      </c>
      <c r="M24" t="s">
        <v>60</v>
      </c>
      <c r="N24" t="s">
        <v>140</v>
      </c>
      <c r="O24" t="s">
        <v>60</v>
      </c>
      <c r="Q24" t="s">
        <v>140</v>
      </c>
      <c r="R24" t="s">
        <v>140</v>
      </c>
      <c r="S24" s="5" t="s">
        <v>60</v>
      </c>
      <c r="T24" t="s">
        <v>126</v>
      </c>
      <c r="U24" s="117" t="s">
        <v>60</v>
      </c>
      <c r="V24" t="s">
        <v>140</v>
      </c>
      <c r="W24" s="116"/>
      <c r="X24" t="s">
        <v>140</v>
      </c>
      <c r="Y24" t="s">
        <v>140</v>
      </c>
      <c r="Z24" t="s">
        <v>198</v>
      </c>
      <c r="AA24" t="s">
        <v>103</v>
      </c>
    </row>
    <row r="25" spans="1:53" x14ac:dyDescent="0.25">
      <c r="A25" s="61" t="s">
        <v>187</v>
      </c>
      <c r="B25" t="s">
        <v>60</v>
      </c>
      <c r="C25" s="117" t="str">
        <f t="shared" si="0"/>
        <v>base</v>
      </c>
      <c r="D25" t="s">
        <v>60</v>
      </c>
      <c r="E25" t="s">
        <v>60</v>
      </c>
      <c r="F25" t="s">
        <v>60</v>
      </c>
      <c r="G25" t="s">
        <v>188</v>
      </c>
      <c r="H25" t="s">
        <v>60</v>
      </c>
      <c r="I25" t="s">
        <v>189</v>
      </c>
      <c r="J25" t="s">
        <v>199</v>
      </c>
      <c r="K25" t="s">
        <v>60</v>
      </c>
      <c r="L25" s="117" t="str">
        <f t="shared" si="1"/>
        <v>base</v>
      </c>
      <c r="M25" t="s">
        <v>60</v>
      </c>
      <c r="N25" t="s">
        <v>189</v>
      </c>
      <c r="O25" t="s">
        <v>60</v>
      </c>
      <c r="Q25" t="s">
        <v>140</v>
      </c>
      <c r="R25" t="s">
        <v>189</v>
      </c>
      <c r="S25" s="5" t="s">
        <v>60</v>
      </c>
      <c r="T25" t="s">
        <v>126</v>
      </c>
      <c r="U25" s="117" t="s">
        <v>60</v>
      </c>
      <c r="V25" t="s">
        <v>140</v>
      </c>
      <c r="W25" s="116"/>
      <c r="X25" t="s">
        <v>140</v>
      </c>
      <c r="Y25" t="s">
        <v>140</v>
      </c>
      <c r="Z25" t="s">
        <v>198</v>
      </c>
      <c r="AA25" t="s">
        <v>104</v>
      </c>
    </row>
    <row r="26" spans="1:53" x14ac:dyDescent="0.25">
      <c r="A26" s="59" t="s">
        <v>105</v>
      </c>
      <c r="B26" t="s">
        <v>60</v>
      </c>
      <c r="C26" s="117" t="str">
        <f t="shared" si="0"/>
        <v>hpdev</v>
      </c>
      <c r="D26" t="s">
        <v>60</v>
      </c>
      <c r="E26" t="s">
        <v>61</v>
      </c>
      <c r="F26" t="s">
        <v>60</v>
      </c>
      <c r="G26" t="s">
        <v>60</v>
      </c>
      <c r="H26" t="s">
        <v>60</v>
      </c>
      <c r="I26" t="s">
        <v>60</v>
      </c>
      <c r="J26" t="s">
        <v>199</v>
      </c>
      <c r="K26" t="s">
        <v>60</v>
      </c>
      <c r="L26" s="117" t="str">
        <f t="shared" si="1"/>
        <v>base</v>
      </c>
      <c r="M26" t="s">
        <v>60</v>
      </c>
      <c r="N26" t="s">
        <v>60</v>
      </c>
      <c r="O26" t="s">
        <v>60</v>
      </c>
      <c r="Q26" t="s">
        <v>60</v>
      </c>
      <c r="R26" t="s">
        <v>60</v>
      </c>
      <c r="S26" s="5" t="s">
        <v>60</v>
      </c>
      <c r="T26" t="s">
        <v>126</v>
      </c>
      <c r="U26" s="117" t="s">
        <v>60</v>
      </c>
      <c r="V26" t="s">
        <v>60</v>
      </c>
      <c r="W26" s="116"/>
      <c r="X26" t="s">
        <v>60</v>
      </c>
      <c r="Y26" t="s">
        <v>60</v>
      </c>
      <c r="Z26" t="s">
        <v>60</v>
      </c>
      <c r="AA26" t="s">
        <v>103</v>
      </c>
    </row>
    <row r="27" spans="1:53" x14ac:dyDescent="0.25">
      <c r="A27" s="59" t="s">
        <v>110</v>
      </c>
      <c r="B27" t="s">
        <v>60</v>
      </c>
      <c r="C27" s="117" t="str">
        <f t="shared" si="0"/>
        <v>hpdev</v>
      </c>
      <c r="D27" t="s">
        <v>60</v>
      </c>
      <c r="E27" s="21" t="s">
        <v>61</v>
      </c>
      <c r="F27" t="s">
        <v>60</v>
      </c>
      <c r="G27" t="s">
        <v>137</v>
      </c>
      <c r="H27" t="s">
        <v>60</v>
      </c>
      <c r="I27" t="s">
        <v>140</v>
      </c>
      <c r="J27" t="s">
        <v>199</v>
      </c>
      <c r="K27" t="s">
        <v>60</v>
      </c>
      <c r="L27" s="117" t="str">
        <f t="shared" si="1"/>
        <v>base</v>
      </c>
      <c r="M27" s="29" t="s">
        <v>60</v>
      </c>
      <c r="N27" t="s">
        <v>140</v>
      </c>
      <c r="O27" t="s">
        <v>60</v>
      </c>
      <c r="Q27" t="s">
        <v>140</v>
      </c>
      <c r="R27" t="s">
        <v>140</v>
      </c>
      <c r="S27" s="5" t="s">
        <v>60</v>
      </c>
      <c r="T27" t="s">
        <v>126</v>
      </c>
      <c r="U27" s="117" t="s">
        <v>60</v>
      </c>
      <c r="V27" t="s">
        <v>140</v>
      </c>
      <c r="W27" s="116"/>
      <c r="X27" t="s">
        <v>140</v>
      </c>
      <c r="Y27" t="s">
        <v>140</v>
      </c>
      <c r="Z27" t="s">
        <v>198</v>
      </c>
      <c r="AA27" t="s">
        <v>104</v>
      </c>
    </row>
    <row r="28" spans="1:53" x14ac:dyDescent="0.25">
      <c r="A28" s="59" t="s">
        <v>200</v>
      </c>
      <c r="B28" t="s">
        <v>60</v>
      </c>
      <c r="C28" s="117" t="str">
        <f t="shared" si="0"/>
        <v>hpdev</v>
      </c>
      <c r="D28" t="s">
        <v>60</v>
      </c>
      <c r="E28" s="21" t="s">
        <v>61</v>
      </c>
      <c r="F28" t="s">
        <v>60</v>
      </c>
      <c r="G28" t="s">
        <v>188</v>
      </c>
      <c r="H28" t="s">
        <v>60</v>
      </c>
      <c r="I28" t="s">
        <v>189</v>
      </c>
      <c r="J28" t="s">
        <v>199</v>
      </c>
      <c r="K28" t="s">
        <v>60</v>
      </c>
      <c r="L28" s="117" t="str">
        <f t="shared" si="1"/>
        <v>base</v>
      </c>
      <c r="M28" t="s">
        <v>60</v>
      </c>
      <c r="N28" t="s">
        <v>189</v>
      </c>
      <c r="O28" t="s">
        <v>60</v>
      </c>
      <c r="Q28" t="s">
        <v>140</v>
      </c>
      <c r="R28" t="s">
        <v>189</v>
      </c>
      <c r="S28" s="5" t="s">
        <v>60</v>
      </c>
      <c r="T28" t="s">
        <v>126</v>
      </c>
      <c r="U28" s="117" t="s">
        <v>60</v>
      </c>
      <c r="V28" t="s">
        <v>140</v>
      </c>
      <c r="W28" s="116"/>
      <c r="X28" t="s">
        <v>140</v>
      </c>
      <c r="Y28" t="s">
        <v>140</v>
      </c>
      <c r="Z28" t="s">
        <v>198</v>
      </c>
      <c r="AA28" t="s">
        <v>187</v>
      </c>
    </row>
    <row r="29" spans="1:53" x14ac:dyDescent="0.25">
      <c r="A29" s="56" t="s">
        <v>141</v>
      </c>
      <c r="B29" t="s">
        <v>60</v>
      </c>
      <c r="C29" s="117" t="str">
        <f t="shared" si="0"/>
        <v>base</v>
      </c>
      <c r="D29" t="s">
        <v>60</v>
      </c>
      <c r="E29" t="s">
        <v>60</v>
      </c>
      <c r="F29" t="s">
        <v>60</v>
      </c>
      <c r="G29" t="s">
        <v>137</v>
      </c>
      <c r="H29" t="s">
        <v>60</v>
      </c>
      <c r="I29" t="s">
        <v>140</v>
      </c>
      <c r="J29" t="s">
        <v>199</v>
      </c>
      <c r="K29" t="s">
        <v>149</v>
      </c>
      <c r="L29" s="117" t="str">
        <f t="shared" si="1"/>
        <v>driest</v>
      </c>
      <c r="M29" t="s">
        <v>60</v>
      </c>
      <c r="N29" t="s">
        <v>140</v>
      </c>
      <c r="O29" t="s">
        <v>60</v>
      </c>
      <c r="Q29" t="s">
        <v>140</v>
      </c>
      <c r="R29" t="s">
        <v>140</v>
      </c>
      <c r="S29" s="5" t="s">
        <v>60</v>
      </c>
      <c r="T29" t="s">
        <v>126</v>
      </c>
      <c r="U29" s="117" t="s">
        <v>60</v>
      </c>
      <c r="V29" t="s">
        <v>140</v>
      </c>
      <c r="W29" s="116"/>
      <c r="X29" t="s">
        <v>140</v>
      </c>
      <c r="Y29" t="s">
        <v>140</v>
      </c>
      <c r="Z29" t="s">
        <v>198</v>
      </c>
      <c r="AA29" t="s">
        <v>104</v>
      </c>
    </row>
    <row r="30" spans="1:53" x14ac:dyDescent="0.25">
      <c r="A30" s="56" t="s">
        <v>142</v>
      </c>
      <c r="B30" t="s">
        <v>60</v>
      </c>
      <c r="C30" s="117" t="str">
        <f t="shared" si="0"/>
        <v>base</v>
      </c>
      <c r="D30" t="s">
        <v>60</v>
      </c>
      <c r="E30" t="s">
        <v>60</v>
      </c>
      <c r="F30" t="s">
        <v>60</v>
      </c>
      <c r="G30" t="s">
        <v>137</v>
      </c>
      <c r="H30" t="s">
        <v>60</v>
      </c>
      <c r="I30" t="s">
        <v>140</v>
      </c>
      <c r="J30" t="s">
        <v>199</v>
      </c>
      <c r="K30" t="s">
        <v>150</v>
      </c>
      <c r="L30" s="117" t="str">
        <f t="shared" si="1"/>
        <v>semidry</v>
      </c>
      <c r="M30" t="s">
        <v>60</v>
      </c>
      <c r="N30" t="s">
        <v>140</v>
      </c>
      <c r="O30" t="s">
        <v>60</v>
      </c>
      <c r="Q30" t="s">
        <v>140</v>
      </c>
      <c r="R30" t="s">
        <v>140</v>
      </c>
      <c r="S30" s="5" t="s">
        <v>60</v>
      </c>
      <c r="T30" t="s">
        <v>126</v>
      </c>
      <c r="U30" s="117" t="s">
        <v>60</v>
      </c>
      <c r="V30" t="s">
        <v>140</v>
      </c>
      <c r="W30" s="116"/>
      <c r="X30" t="s">
        <v>140</v>
      </c>
      <c r="Y30" t="s">
        <v>140</v>
      </c>
      <c r="Z30" t="s">
        <v>198</v>
      </c>
      <c r="AA30" t="s">
        <v>104</v>
      </c>
    </row>
    <row r="31" spans="1:53" x14ac:dyDescent="0.25">
      <c r="A31" s="56" t="s">
        <v>143</v>
      </c>
      <c r="B31" t="s">
        <v>60</v>
      </c>
      <c r="C31" s="117" t="str">
        <f t="shared" si="0"/>
        <v>base</v>
      </c>
      <c r="D31" t="s">
        <v>60</v>
      </c>
      <c r="E31" t="s">
        <v>60</v>
      </c>
      <c r="F31" t="s">
        <v>60</v>
      </c>
      <c r="G31" t="s">
        <v>137</v>
      </c>
      <c r="H31" t="s">
        <v>60</v>
      </c>
      <c r="I31" t="s">
        <v>140</v>
      </c>
      <c r="J31" t="s">
        <v>199</v>
      </c>
      <c r="K31" t="s">
        <v>151</v>
      </c>
      <c r="L31" s="117" t="str">
        <f t="shared" si="1"/>
        <v>semiwet</v>
      </c>
      <c r="M31" t="s">
        <v>60</v>
      </c>
      <c r="N31" t="s">
        <v>140</v>
      </c>
      <c r="O31" t="s">
        <v>60</v>
      </c>
      <c r="Q31" t="s">
        <v>140</v>
      </c>
      <c r="R31" t="s">
        <v>140</v>
      </c>
      <c r="S31" s="5" t="s">
        <v>60</v>
      </c>
      <c r="T31" t="s">
        <v>126</v>
      </c>
      <c r="U31" s="117" t="s">
        <v>60</v>
      </c>
      <c r="V31" t="s">
        <v>140</v>
      </c>
      <c r="W31" s="116"/>
      <c r="X31" t="s">
        <v>140</v>
      </c>
      <c r="Y31" t="s">
        <v>140</v>
      </c>
      <c r="Z31" t="s">
        <v>198</v>
      </c>
      <c r="AA31" t="s">
        <v>104</v>
      </c>
    </row>
    <row r="32" spans="1:53" x14ac:dyDescent="0.25">
      <c r="A32" s="56" t="s">
        <v>144</v>
      </c>
      <c r="B32" t="s">
        <v>60</v>
      </c>
      <c r="C32" s="117" t="str">
        <f t="shared" si="0"/>
        <v>base</v>
      </c>
      <c r="D32" t="s">
        <v>60</v>
      </c>
      <c r="E32" t="s">
        <v>60</v>
      </c>
      <c r="F32" t="s">
        <v>60</v>
      </c>
      <c r="G32" t="s">
        <v>137</v>
      </c>
      <c r="H32" t="s">
        <v>60</v>
      </c>
      <c r="I32" t="s">
        <v>140</v>
      </c>
      <c r="J32" t="s">
        <v>199</v>
      </c>
      <c r="K32" t="s">
        <v>152</v>
      </c>
      <c r="L32" s="117" t="str">
        <f t="shared" si="1"/>
        <v>wettest</v>
      </c>
      <c r="M32" t="s">
        <v>60</v>
      </c>
      <c r="N32" t="s">
        <v>140</v>
      </c>
      <c r="O32" t="s">
        <v>60</v>
      </c>
      <c r="Q32" t="s">
        <v>140</v>
      </c>
      <c r="R32" t="s">
        <v>140</v>
      </c>
      <c r="S32" s="5" t="s">
        <v>60</v>
      </c>
      <c r="T32" t="s">
        <v>126</v>
      </c>
      <c r="U32" s="117" t="s">
        <v>60</v>
      </c>
      <c r="V32" t="s">
        <v>140</v>
      </c>
      <c r="W32" s="116"/>
      <c r="X32" t="s">
        <v>140</v>
      </c>
      <c r="Y32" t="s">
        <v>140</v>
      </c>
      <c r="Z32" t="s">
        <v>198</v>
      </c>
      <c r="AA32" t="s">
        <v>104</v>
      </c>
    </row>
    <row r="33" spans="1:27" x14ac:dyDescent="0.25">
      <c r="A33" s="60" t="s">
        <v>223</v>
      </c>
      <c r="B33" t="s">
        <v>60</v>
      </c>
      <c r="C33" s="117" t="str">
        <f t="shared" si="0"/>
        <v>base</v>
      </c>
      <c r="D33" t="s">
        <v>60</v>
      </c>
      <c r="E33" t="s">
        <v>60</v>
      </c>
      <c r="F33" t="s">
        <v>60</v>
      </c>
      <c r="G33" t="s">
        <v>137</v>
      </c>
      <c r="H33" t="s">
        <v>60</v>
      </c>
      <c r="I33" t="s">
        <v>140</v>
      </c>
      <c r="J33" t="s">
        <v>199</v>
      </c>
      <c r="K33" t="s">
        <v>60</v>
      </c>
      <c r="L33" s="117" t="str">
        <f t="shared" si="1"/>
        <v>base</v>
      </c>
      <c r="M33" t="s">
        <v>60</v>
      </c>
      <c r="N33" t="s">
        <v>140</v>
      </c>
      <c r="O33" t="s">
        <v>60</v>
      </c>
      <c r="Q33" t="s">
        <v>140</v>
      </c>
      <c r="R33" t="s">
        <v>140</v>
      </c>
      <c r="S33" s="5" t="s">
        <v>60</v>
      </c>
      <c r="T33" t="s">
        <v>126</v>
      </c>
      <c r="U33" s="117" t="s">
        <v>60</v>
      </c>
      <c r="V33" t="s">
        <v>60</v>
      </c>
      <c r="W33" s="116"/>
      <c r="X33" t="s">
        <v>140</v>
      </c>
      <c r="Y33" t="s">
        <v>140</v>
      </c>
      <c r="Z33" t="s">
        <v>198</v>
      </c>
      <c r="AA33" t="s">
        <v>104</v>
      </c>
    </row>
    <row r="34" spans="1:27" x14ac:dyDescent="0.25">
      <c r="A34" s="60" t="s">
        <v>206</v>
      </c>
      <c r="B34" t="s">
        <v>60</v>
      </c>
      <c r="C34" s="117" t="str">
        <f t="shared" si="0"/>
        <v>base</v>
      </c>
      <c r="D34" t="s">
        <v>60</v>
      </c>
      <c r="E34" t="s">
        <v>60</v>
      </c>
      <c r="F34" t="s">
        <v>60</v>
      </c>
      <c r="G34" t="s">
        <v>137</v>
      </c>
      <c r="H34" t="s">
        <v>60</v>
      </c>
      <c r="I34" t="s">
        <v>140</v>
      </c>
      <c r="J34" t="s">
        <v>199</v>
      </c>
      <c r="K34" t="s">
        <v>60</v>
      </c>
      <c r="L34" s="117" t="str">
        <f t="shared" si="1"/>
        <v>base</v>
      </c>
      <c r="M34" t="s">
        <v>60</v>
      </c>
      <c r="N34" t="s">
        <v>140</v>
      </c>
      <c r="O34" t="s">
        <v>60</v>
      </c>
      <c r="Q34" t="s">
        <v>140</v>
      </c>
      <c r="R34" t="s">
        <v>140</v>
      </c>
      <c r="S34" s="5" t="s">
        <v>60</v>
      </c>
      <c r="T34" t="s">
        <v>126</v>
      </c>
      <c r="U34" s="117" t="s">
        <v>60</v>
      </c>
      <c r="V34" t="s">
        <v>204</v>
      </c>
      <c r="W34" s="116"/>
      <c r="X34" t="s">
        <v>140</v>
      </c>
      <c r="Y34" t="s">
        <v>140</v>
      </c>
      <c r="Z34" t="s">
        <v>198</v>
      </c>
      <c r="AA34" t="s">
        <v>104</v>
      </c>
    </row>
    <row r="35" spans="1:27" x14ac:dyDescent="0.25">
      <c r="A35" s="60" t="s">
        <v>225</v>
      </c>
      <c r="B35" t="s">
        <v>60</v>
      </c>
      <c r="C35" s="117" t="str">
        <f t="shared" si="0"/>
        <v>base</v>
      </c>
      <c r="D35" t="s">
        <v>60</v>
      </c>
      <c r="E35" t="s">
        <v>60</v>
      </c>
      <c r="F35" t="s">
        <v>60</v>
      </c>
      <c r="G35" t="s">
        <v>137</v>
      </c>
      <c r="H35" t="s">
        <v>60</v>
      </c>
      <c r="I35" t="s">
        <v>140</v>
      </c>
      <c r="J35" t="s">
        <v>199</v>
      </c>
      <c r="K35" t="s">
        <v>60</v>
      </c>
      <c r="L35" s="117" t="str">
        <f t="shared" si="1"/>
        <v>base</v>
      </c>
      <c r="M35" t="s">
        <v>60</v>
      </c>
      <c r="N35" t="s">
        <v>140</v>
      </c>
      <c r="O35" t="s">
        <v>60</v>
      </c>
      <c r="Q35" t="s">
        <v>140</v>
      </c>
      <c r="R35" t="s">
        <v>140</v>
      </c>
      <c r="S35" s="5" t="s">
        <v>60</v>
      </c>
      <c r="T35" t="s">
        <v>126</v>
      </c>
      <c r="U35" s="117" t="s">
        <v>60</v>
      </c>
      <c r="V35" t="s">
        <v>205</v>
      </c>
      <c r="W35" s="116"/>
      <c r="X35" t="s">
        <v>140</v>
      </c>
      <c r="Y35" t="s">
        <v>140</v>
      </c>
      <c r="Z35" t="s">
        <v>198</v>
      </c>
      <c r="AA35" t="s">
        <v>104</v>
      </c>
    </row>
    <row r="36" spans="1:27" x14ac:dyDescent="0.25">
      <c r="A36" s="60" t="s">
        <v>196</v>
      </c>
      <c r="B36" t="s">
        <v>60</v>
      </c>
      <c r="C36" s="117" t="str">
        <f t="shared" si="0"/>
        <v>base</v>
      </c>
      <c r="D36" t="s">
        <v>60</v>
      </c>
      <c r="E36" t="s">
        <v>60</v>
      </c>
      <c r="F36" t="s">
        <v>60</v>
      </c>
      <c r="G36" t="s">
        <v>137</v>
      </c>
      <c r="H36" t="s">
        <v>60</v>
      </c>
      <c r="I36" t="s">
        <v>140</v>
      </c>
      <c r="J36" t="s">
        <v>199</v>
      </c>
      <c r="K36" t="s">
        <v>60</v>
      </c>
      <c r="L36" s="117" t="str">
        <f t="shared" si="1"/>
        <v>base</v>
      </c>
      <c r="M36" t="s">
        <v>60</v>
      </c>
      <c r="N36" t="s">
        <v>140</v>
      </c>
      <c r="O36" t="s">
        <v>60</v>
      </c>
      <c r="Q36" t="s">
        <v>140</v>
      </c>
      <c r="R36" t="s">
        <v>140</v>
      </c>
      <c r="S36" s="5" t="s">
        <v>60</v>
      </c>
      <c r="T36" t="s">
        <v>126</v>
      </c>
      <c r="U36" s="117" t="s">
        <v>60</v>
      </c>
      <c r="V36" t="s">
        <v>186</v>
      </c>
      <c r="W36" s="116"/>
      <c r="X36" t="s">
        <v>140</v>
      </c>
      <c r="Y36" t="s">
        <v>140</v>
      </c>
      <c r="Z36" t="s">
        <v>198</v>
      </c>
      <c r="AA36" t="s">
        <v>104</v>
      </c>
    </row>
    <row r="37" spans="1:27" x14ac:dyDescent="0.25">
      <c r="A37" s="60" t="s">
        <v>224</v>
      </c>
      <c r="B37" t="s">
        <v>60</v>
      </c>
      <c r="C37" s="117" t="str">
        <f t="shared" si="0"/>
        <v>hpdev</v>
      </c>
      <c r="D37" t="s">
        <v>60</v>
      </c>
      <c r="E37" s="21" t="s">
        <v>61</v>
      </c>
      <c r="F37" t="s">
        <v>60</v>
      </c>
      <c r="G37" t="s">
        <v>137</v>
      </c>
      <c r="H37" t="s">
        <v>60</v>
      </c>
      <c r="I37" t="s">
        <v>140</v>
      </c>
      <c r="J37" t="s">
        <v>199</v>
      </c>
      <c r="K37" t="s">
        <v>60</v>
      </c>
      <c r="L37" s="117" t="str">
        <f t="shared" si="1"/>
        <v>base</v>
      </c>
      <c r="M37" s="29" t="s">
        <v>60</v>
      </c>
      <c r="N37" t="s">
        <v>140</v>
      </c>
      <c r="O37" t="s">
        <v>60</v>
      </c>
      <c r="Q37" t="s">
        <v>140</v>
      </c>
      <c r="R37" t="s">
        <v>140</v>
      </c>
      <c r="S37" s="5" t="s">
        <v>60</v>
      </c>
      <c r="T37" t="s">
        <v>126</v>
      </c>
      <c r="U37" s="117" t="s">
        <v>60</v>
      </c>
      <c r="V37" t="s">
        <v>60</v>
      </c>
      <c r="W37" s="116"/>
      <c r="X37" t="s">
        <v>140</v>
      </c>
      <c r="Y37" t="s">
        <v>140</v>
      </c>
      <c r="Z37" t="s">
        <v>198</v>
      </c>
      <c r="AA37" s="10" t="s">
        <v>223</v>
      </c>
    </row>
    <row r="38" spans="1:27" x14ac:dyDescent="0.25">
      <c r="A38" s="60" t="s">
        <v>203</v>
      </c>
      <c r="B38" t="s">
        <v>60</v>
      </c>
      <c r="C38" s="117" t="str">
        <f t="shared" si="0"/>
        <v>hpdev</v>
      </c>
      <c r="D38" t="s">
        <v>60</v>
      </c>
      <c r="E38" s="21" t="s">
        <v>61</v>
      </c>
      <c r="F38" t="s">
        <v>60</v>
      </c>
      <c r="G38" t="s">
        <v>137</v>
      </c>
      <c r="H38" t="s">
        <v>60</v>
      </c>
      <c r="I38" t="s">
        <v>140</v>
      </c>
      <c r="J38" t="s">
        <v>199</v>
      </c>
      <c r="K38" t="s">
        <v>60</v>
      </c>
      <c r="L38" s="117" t="str">
        <f t="shared" si="1"/>
        <v>base</v>
      </c>
      <c r="M38" s="29" t="s">
        <v>60</v>
      </c>
      <c r="N38" t="s">
        <v>140</v>
      </c>
      <c r="O38" t="s">
        <v>60</v>
      </c>
      <c r="Q38" t="s">
        <v>140</v>
      </c>
      <c r="R38" t="s">
        <v>140</v>
      </c>
      <c r="S38" s="5" t="s">
        <v>60</v>
      </c>
      <c r="T38" t="s">
        <v>126</v>
      </c>
      <c r="U38" s="117" t="s">
        <v>60</v>
      </c>
      <c r="V38" t="s">
        <v>204</v>
      </c>
      <c r="W38" s="116"/>
      <c r="X38" t="s">
        <v>140</v>
      </c>
      <c r="Y38" t="s">
        <v>140</v>
      </c>
      <c r="Z38" t="s">
        <v>198</v>
      </c>
      <c r="AA38" s="10" t="s">
        <v>206</v>
      </c>
    </row>
    <row r="39" spans="1:27" x14ac:dyDescent="0.25">
      <c r="A39" s="60" t="s">
        <v>226</v>
      </c>
      <c r="B39" t="s">
        <v>60</v>
      </c>
      <c r="C39" s="117" t="str">
        <f t="shared" si="0"/>
        <v>hpdev</v>
      </c>
      <c r="D39" t="s">
        <v>60</v>
      </c>
      <c r="E39" s="21" t="s">
        <v>61</v>
      </c>
      <c r="F39" t="s">
        <v>60</v>
      </c>
      <c r="G39" t="s">
        <v>137</v>
      </c>
      <c r="H39" t="s">
        <v>60</v>
      </c>
      <c r="I39" t="s">
        <v>140</v>
      </c>
      <c r="J39" t="s">
        <v>199</v>
      </c>
      <c r="K39" t="s">
        <v>60</v>
      </c>
      <c r="L39" s="117" t="str">
        <f t="shared" si="1"/>
        <v>base</v>
      </c>
      <c r="M39" s="29" t="s">
        <v>60</v>
      </c>
      <c r="N39" t="s">
        <v>140</v>
      </c>
      <c r="O39" t="s">
        <v>60</v>
      </c>
      <c r="Q39" t="s">
        <v>140</v>
      </c>
      <c r="R39" t="s">
        <v>140</v>
      </c>
      <c r="S39" s="5" t="s">
        <v>60</v>
      </c>
      <c r="T39" t="s">
        <v>126</v>
      </c>
      <c r="U39" s="117" t="s">
        <v>60</v>
      </c>
      <c r="V39" t="s">
        <v>205</v>
      </c>
      <c r="W39" s="116"/>
      <c r="X39" t="s">
        <v>140</v>
      </c>
      <c r="Y39" t="s">
        <v>140</v>
      </c>
      <c r="Z39" t="s">
        <v>198</v>
      </c>
      <c r="AA39" s="10" t="s">
        <v>225</v>
      </c>
    </row>
    <row r="40" spans="1:27" x14ac:dyDescent="0.25">
      <c r="A40" s="60" t="s">
        <v>197</v>
      </c>
      <c r="B40" t="s">
        <v>60</v>
      </c>
      <c r="C40" s="117" t="str">
        <f t="shared" si="0"/>
        <v>hpdev</v>
      </c>
      <c r="D40" t="s">
        <v>60</v>
      </c>
      <c r="E40" s="21" t="s">
        <v>61</v>
      </c>
      <c r="F40" t="s">
        <v>60</v>
      </c>
      <c r="G40" t="s">
        <v>137</v>
      </c>
      <c r="H40" t="s">
        <v>60</v>
      </c>
      <c r="I40" t="s">
        <v>140</v>
      </c>
      <c r="J40" t="s">
        <v>199</v>
      </c>
      <c r="K40" t="s">
        <v>60</v>
      </c>
      <c r="L40" s="117" t="str">
        <f t="shared" si="1"/>
        <v>base</v>
      </c>
      <c r="M40" s="29" t="s">
        <v>60</v>
      </c>
      <c r="N40" t="s">
        <v>140</v>
      </c>
      <c r="O40" t="s">
        <v>60</v>
      </c>
      <c r="Q40" t="s">
        <v>140</v>
      </c>
      <c r="R40" t="s">
        <v>140</v>
      </c>
      <c r="S40" s="5" t="s">
        <v>60</v>
      </c>
      <c r="T40" t="s">
        <v>126</v>
      </c>
      <c r="U40" s="117" t="s">
        <v>60</v>
      </c>
      <c r="V40" t="s">
        <v>186</v>
      </c>
      <c r="W40" s="116"/>
      <c r="X40" t="s">
        <v>140</v>
      </c>
      <c r="Y40" t="s">
        <v>140</v>
      </c>
      <c r="Z40" t="s">
        <v>198</v>
      </c>
      <c r="AA40" s="10" t="s">
        <v>196</v>
      </c>
    </row>
    <row r="41" spans="1:27" x14ac:dyDescent="0.25">
      <c r="A41" s="58" t="s">
        <v>216</v>
      </c>
      <c r="B41" t="s">
        <v>60</v>
      </c>
      <c r="C41" s="117" t="str">
        <f t="shared" si="0"/>
        <v>base</v>
      </c>
      <c r="D41" t="s">
        <v>60</v>
      </c>
      <c r="E41" t="s">
        <v>60</v>
      </c>
      <c r="F41" t="s">
        <v>60</v>
      </c>
      <c r="G41" t="s">
        <v>137</v>
      </c>
      <c r="H41" t="s">
        <v>60</v>
      </c>
      <c r="I41" t="s">
        <v>140</v>
      </c>
      <c r="J41" t="s">
        <v>199</v>
      </c>
      <c r="K41" t="s">
        <v>60</v>
      </c>
      <c r="L41" s="117" t="str">
        <f t="shared" si="1"/>
        <v>base</v>
      </c>
      <c r="M41" t="s">
        <v>60</v>
      </c>
      <c r="N41" t="s">
        <v>140</v>
      </c>
      <c r="O41" t="s">
        <v>60</v>
      </c>
      <c r="Q41" t="s">
        <v>140</v>
      </c>
      <c r="R41" t="s">
        <v>140</v>
      </c>
      <c r="S41" s="5" t="s">
        <v>60</v>
      </c>
      <c r="T41" t="s">
        <v>126</v>
      </c>
      <c r="U41" s="117" t="s">
        <v>60</v>
      </c>
      <c r="V41" t="s">
        <v>140</v>
      </c>
      <c r="W41" s="116"/>
      <c r="X41" t="s">
        <v>140</v>
      </c>
      <c r="Y41" t="s">
        <v>214</v>
      </c>
      <c r="Z41" t="s">
        <v>198</v>
      </c>
      <c r="AA41" t="s">
        <v>104</v>
      </c>
    </row>
    <row r="42" spans="1:27" x14ac:dyDescent="0.25">
      <c r="A42" s="58" t="s">
        <v>217</v>
      </c>
      <c r="B42" t="s">
        <v>60</v>
      </c>
      <c r="C42" s="117" t="str">
        <f t="shared" si="0"/>
        <v>base</v>
      </c>
      <c r="D42" t="s">
        <v>60</v>
      </c>
      <c r="E42" t="s">
        <v>60</v>
      </c>
      <c r="F42" t="s">
        <v>60</v>
      </c>
      <c r="G42" t="s">
        <v>137</v>
      </c>
      <c r="H42" t="s">
        <v>60</v>
      </c>
      <c r="I42" t="s">
        <v>140</v>
      </c>
      <c r="J42" t="s">
        <v>199</v>
      </c>
      <c r="K42" t="s">
        <v>60</v>
      </c>
      <c r="L42" s="117" t="str">
        <f t="shared" si="1"/>
        <v>base</v>
      </c>
      <c r="M42" t="s">
        <v>60</v>
      </c>
      <c r="N42" t="s">
        <v>140</v>
      </c>
      <c r="O42" t="s">
        <v>60</v>
      </c>
      <c r="Q42" t="s">
        <v>140</v>
      </c>
      <c r="R42" t="s">
        <v>140</v>
      </c>
      <c r="S42" s="5" t="s">
        <v>60</v>
      </c>
      <c r="T42" t="s">
        <v>126</v>
      </c>
      <c r="U42" s="117" t="s">
        <v>60</v>
      </c>
      <c r="V42" t="s">
        <v>140</v>
      </c>
      <c r="W42" s="116"/>
      <c r="X42" t="s">
        <v>140</v>
      </c>
      <c r="Y42" t="s">
        <v>215</v>
      </c>
      <c r="Z42" t="s">
        <v>198</v>
      </c>
      <c r="AA42" t="s">
        <v>104</v>
      </c>
    </row>
    <row r="43" spans="1:27" x14ac:dyDescent="0.25">
      <c r="A43" s="58" t="s">
        <v>220</v>
      </c>
      <c r="B43" t="s">
        <v>60</v>
      </c>
      <c r="C43" s="117" t="str">
        <f t="shared" si="0"/>
        <v>base</v>
      </c>
      <c r="D43" t="s">
        <v>60</v>
      </c>
      <c r="E43" t="s">
        <v>60</v>
      </c>
      <c r="F43" t="s">
        <v>60</v>
      </c>
      <c r="G43" t="s">
        <v>137</v>
      </c>
      <c r="H43" t="s">
        <v>60</v>
      </c>
      <c r="I43" t="s">
        <v>140</v>
      </c>
      <c r="J43" t="s">
        <v>199</v>
      </c>
      <c r="K43" t="s">
        <v>60</v>
      </c>
      <c r="L43" s="117" t="str">
        <f t="shared" si="1"/>
        <v>base</v>
      </c>
      <c r="M43" t="s">
        <v>60</v>
      </c>
      <c r="N43" t="s">
        <v>140</v>
      </c>
      <c r="O43" t="s">
        <v>60</v>
      </c>
      <c r="Q43" t="s">
        <v>140</v>
      </c>
      <c r="R43" t="s">
        <v>140</v>
      </c>
      <c r="S43" s="5" t="s">
        <v>60</v>
      </c>
      <c r="T43" t="s">
        <v>126</v>
      </c>
      <c r="U43" s="117" t="s">
        <v>60</v>
      </c>
      <c r="V43" t="s">
        <v>140</v>
      </c>
      <c r="W43" s="116"/>
      <c r="X43" t="s">
        <v>140</v>
      </c>
      <c r="Y43" t="s">
        <v>60</v>
      </c>
      <c r="Z43" t="s">
        <v>198</v>
      </c>
      <c r="AA43" t="s">
        <v>104</v>
      </c>
    </row>
    <row r="44" spans="1:27" x14ac:dyDescent="0.25">
      <c r="A44" s="58" t="s">
        <v>218</v>
      </c>
      <c r="B44" t="s">
        <v>60</v>
      </c>
      <c r="C44" s="117" t="str">
        <f t="shared" si="0"/>
        <v>hpdev</v>
      </c>
      <c r="D44" t="s">
        <v>60</v>
      </c>
      <c r="E44" s="21" t="s">
        <v>61</v>
      </c>
      <c r="F44" t="s">
        <v>60</v>
      </c>
      <c r="G44" t="s">
        <v>137</v>
      </c>
      <c r="H44" t="s">
        <v>60</v>
      </c>
      <c r="I44" t="s">
        <v>140</v>
      </c>
      <c r="J44" t="s">
        <v>199</v>
      </c>
      <c r="K44" t="s">
        <v>60</v>
      </c>
      <c r="L44" s="117" t="str">
        <f t="shared" si="1"/>
        <v>base</v>
      </c>
      <c r="M44" t="s">
        <v>60</v>
      </c>
      <c r="N44" t="s">
        <v>140</v>
      </c>
      <c r="O44" t="s">
        <v>60</v>
      </c>
      <c r="Q44" t="s">
        <v>140</v>
      </c>
      <c r="R44" t="s">
        <v>140</v>
      </c>
      <c r="S44" s="5" t="s">
        <v>60</v>
      </c>
      <c r="T44" t="s">
        <v>126</v>
      </c>
      <c r="U44" s="117" t="s">
        <v>60</v>
      </c>
      <c r="V44" t="s">
        <v>140</v>
      </c>
      <c r="W44" s="116"/>
      <c r="X44" t="s">
        <v>140</v>
      </c>
      <c r="Y44" t="s">
        <v>214</v>
      </c>
      <c r="Z44" t="s">
        <v>198</v>
      </c>
      <c r="AA44" t="s">
        <v>216</v>
      </c>
    </row>
    <row r="45" spans="1:27" x14ac:dyDescent="0.25">
      <c r="A45" s="58" t="s">
        <v>219</v>
      </c>
      <c r="B45" t="s">
        <v>60</v>
      </c>
      <c r="C45" s="117" t="str">
        <f t="shared" si="0"/>
        <v>hpdev</v>
      </c>
      <c r="D45" t="s">
        <v>60</v>
      </c>
      <c r="E45" s="21" t="s">
        <v>61</v>
      </c>
      <c r="F45" t="s">
        <v>60</v>
      </c>
      <c r="G45" t="s">
        <v>137</v>
      </c>
      <c r="H45" t="s">
        <v>60</v>
      </c>
      <c r="I45" t="s">
        <v>140</v>
      </c>
      <c r="J45" t="s">
        <v>199</v>
      </c>
      <c r="K45" t="s">
        <v>60</v>
      </c>
      <c r="L45" s="117" t="str">
        <f t="shared" si="1"/>
        <v>base</v>
      </c>
      <c r="M45" t="s">
        <v>60</v>
      </c>
      <c r="N45" t="s">
        <v>140</v>
      </c>
      <c r="O45" t="s">
        <v>60</v>
      </c>
      <c r="Q45" t="s">
        <v>140</v>
      </c>
      <c r="R45" t="s">
        <v>140</v>
      </c>
      <c r="S45" s="5" t="s">
        <v>60</v>
      </c>
      <c r="T45" t="s">
        <v>126</v>
      </c>
      <c r="U45" s="117" t="s">
        <v>60</v>
      </c>
      <c r="V45" t="s">
        <v>140</v>
      </c>
      <c r="W45" s="116"/>
      <c r="X45" t="s">
        <v>140</v>
      </c>
      <c r="Y45" t="s">
        <v>215</v>
      </c>
      <c r="Z45" t="s">
        <v>198</v>
      </c>
      <c r="AA45" t="s">
        <v>217</v>
      </c>
    </row>
    <row r="46" spans="1:27" x14ac:dyDescent="0.25">
      <c r="A46" s="58" t="s">
        <v>221</v>
      </c>
      <c r="B46" t="s">
        <v>60</v>
      </c>
      <c r="C46" s="117" t="str">
        <f t="shared" si="0"/>
        <v>hpdev</v>
      </c>
      <c r="D46" t="s">
        <v>60</v>
      </c>
      <c r="E46" s="21" t="s">
        <v>61</v>
      </c>
      <c r="F46" t="s">
        <v>60</v>
      </c>
      <c r="G46" t="s">
        <v>137</v>
      </c>
      <c r="H46" t="s">
        <v>60</v>
      </c>
      <c r="I46" t="s">
        <v>140</v>
      </c>
      <c r="J46" t="s">
        <v>199</v>
      </c>
      <c r="K46" t="s">
        <v>60</v>
      </c>
      <c r="L46" s="117" t="str">
        <f t="shared" si="1"/>
        <v>base</v>
      </c>
      <c r="M46" t="s">
        <v>60</v>
      </c>
      <c r="N46" t="s">
        <v>140</v>
      </c>
      <c r="O46" t="s">
        <v>60</v>
      </c>
      <c r="Q46" t="s">
        <v>140</v>
      </c>
      <c r="R46" t="s">
        <v>140</v>
      </c>
      <c r="S46" s="5" t="s">
        <v>60</v>
      </c>
      <c r="T46" t="s">
        <v>126</v>
      </c>
      <c r="U46" s="117" t="s">
        <v>60</v>
      </c>
      <c r="V46" t="s">
        <v>140</v>
      </c>
      <c r="W46" s="116"/>
      <c r="X46" t="s">
        <v>140</v>
      </c>
      <c r="Y46" t="s">
        <v>60</v>
      </c>
      <c r="Z46" t="s">
        <v>198</v>
      </c>
      <c r="AA46" t="s">
        <v>220</v>
      </c>
    </row>
    <row r="47" spans="1:27" x14ac:dyDescent="0.25">
      <c r="A47" s="56" t="s">
        <v>180</v>
      </c>
      <c r="B47" t="s">
        <v>60</v>
      </c>
      <c r="C47" s="117" t="str">
        <f t="shared" si="0"/>
        <v>hpdev</v>
      </c>
      <c r="D47" t="s">
        <v>60</v>
      </c>
      <c r="E47" s="21" t="s">
        <v>61</v>
      </c>
      <c r="F47" t="s">
        <v>60</v>
      </c>
      <c r="G47" t="s">
        <v>100</v>
      </c>
      <c r="H47" t="s">
        <v>100</v>
      </c>
      <c r="I47" t="s">
        <v>60</v>
      </c>
      <c r="J47" t="s">
        <v>199</v>
      </c>
      <c r="K47" t="s">
        <v>60</v>
      </c>
      <c r="L47" s="117" t="str">
        <f t="shared" si="1"/>
        <v>base</v>
      </c>
      <c r="M47" t="s">
        <v>60</v>
      </c>
      <c r="N47" t="s">
        <v>60</v>
      </c>
      <c r="O47" t="s">
        <v>60</v>
      </c>
      <c r="Q47" t="s">
        <v>60</v>
      </c>
      <c r="R47" t="s">
        <v>60</v>
      </c>
      <c r="S47" s="5" t="s">
        <v>60</v>
      </c>
      <c r="T47" t="s">
        <v>126</v>
      </c>
      <c r="U47" s="117" t="s">
        <v>60</v>
      </c>
      <c r="V47" t="s">
        <v>60</v>
      </c>
      <c r="W47" s="116"/>
      <c r="X47" t="s">
        <v>60</v>
      </c>
      <c r="Y47" t="s">
        <v>60</v>
      </c>
      <c r="Z47" t="s">
        <v>60</v>
      </c>
      <c r="AA47" t="s">
        <v>105</v>
      </c>
    </row>
    <row r="48" spans="1:27" x14ac:dyDescent="0.25">
      <c r="A48" s="56" t="s">
        <v>181</v>
      </c>
      <c r="B48" t="s">
        <v>60</v>
      </c>
      <c r="C48" s="117" t="str">
        <f t="shared" si="0"/>
        <v>hpdev</v>
      </c>
      <c r="D48" t="s">
        <v>60</v>
      </c>
      <c r="E48" s="21" t="s">
        <v>61</v>
      </c>
      <c r="F48" t="s">
        <v>60</v>
      </c>
      <c r="G48" t="s">
        <v>101</v>
      </c>
      <c r="H48" t="s">
        <v>101</v>
      </c>
      <c r="I48" t="s">
        <v>60</v>
      </c>
      <c r="J48" t="s">
        <v>199</v>
      </c>
      <c r="K48" t="s">
        <v>60</v>
      </c>
      <c r="L48" s="117" t="str">
        <f t="shared" si="1"/>
        <v>base</v>
      </c>
      <c r="M48" t="s">
        <v>60</v>
      </c>
      <c r="N48" t="s">
        <v>60</v>
      </c>
      <c r="O48" t="s">
        <v>60</v>
      </c>
      <c r="Q48" t="s">
        <v>60</v>
      </c>
      <c r="R48" t="s">
        <v>60</v>
      </c>
      <c r="S48" s="5" t="s">
        <v>60</v>
      </c>
      <c r="T48" t="s">
        <v>126</v>
      </c>
      <c r="U48" s="117" t="s">
        <v>60</v>
      </c>
      <c r="V48" t="s">
        <v>60</v>
      </c>
      <c r="W48" s="116"/>
      <c r="X48" t="s">
        <v>60</v>
      </c>
      <c r="Y48" t="s">
        <v>60</v>
      </c>
      <c r="Z48" t="s">
        <v>60</v>
      </c>
      <c r="AA48" t="s">
        <v>105</v>
      </c>
    </row>
    <row r="49" spans="1:27" x14ac:dyDescent="0.25">
      <c r="A49" s="56" t="s">
        <v>182</v>
      </c>
      <c r="B49" t="s">
        <v>60</v>
      </c>
      <c r="C49" s="117" t="str">
        <f t="shared" si="0"/>
        <v>hpdev</v>
      </c>
      <c r="D49" t="s">
        <v>60</v>
      </c>
      <c r="E49" s="21" t="s">
        <v>61</v>
      </c>
      <c r="F49" t="s">
        <v>60</v>
      </c>
      <c r="G49" t="s">
        <v>138</v>
      </c>
      <c r="H49" t="s">
        <v>100</v>
      </c>
      <c r="I49" t="s">
        <v>140</v>
      </c>
      <c r="J49" t="s">
        <v>199</v>
      </c>
      <c r="K49" t="s">
        <v>60</v>
      </c>
      <c r="L49" s="117" t="str">
        <f t="shared" si="1"/>
        <v>base</v>
      </c>
      <c r="M49" s="29" t="s">
        <v>60</v>
      </c>
      <c r="N49" t="s">
        <v>140</v>
      </c>
      <c r="O49" t="s">
        <v>60</v>
      </c>
      <c r="Q49" t="s">
        <v>140</v>
      </c>
      <c r="R49" t="s">
        <v>140</v>
      </c>
      <c r="S49" s="5" t="s">
        <v>60</v>
      </c>
      <c r="T49" t="s">
        <v>126</v>
      </c>
      <c r="U49" s="117" t="s">
        <v>60</v>
      </c>
      <c r="V49" t="s">
        <v>140</v>
      </c>
      <c r="W49" s="116"/>
      <c r="X49" t="s">
        <v>140</v>
      </c>
      <c r="Y49" t="s">
        <v>140</v>
      </c>
      <c r="Z49" t="s">
        <v>198</v>
      </c>
      <c r="AA49" t="s">
        <v>110</v>
      </c>
    </row>
    <row r="50" spans="1:27" x14ac:dyDescent="0.25">
      <c r="A50" s="56" t="s">
        <v>183</v>
      </c>
      <c r="B50" t="s">
        <v>60</v>
      </c>
      <c r="C50" s="117" t="str">
        <f t="shared" si="0"/>
        <v>hpdev</v>
      </c>
      <c r="D50" t="s">
        <v>60</v>
      </c>
      <c r="E50" s="21" t="s">
        <v>61</v>
      </c>
      <c r="F50" t="s">
        <v>60</v>
      </c>
      <c r="G50" t="s">
        <v>139</v>
      </c>
      <c r="H50" t="s">
        <v>101</v>
      </c>
      <c r="I50" t="s">
        <v>140</v>
      </c>
      <c r="J50" t="s">
        <v>199</v>
      </c>
      <c r="K50" t="s">
        <v>60</v>
      </c>
      <c r="L50" s="117" t="str">
        <f t="shared" si="1"/>
        <v>base</v>
      </c>
      <c r="M50" s="29" t="s">
        <v>60</v>
      </c>
      <c r="N50" t="s">
        <v>140</v>
      </c>
      <c r="O50" t="s">
        <v>60</v>
      </c>
      <c r="Q50" t="s">
        <v>140</v>
      </c>
      <c r="R50" t="s">
        <v>140</v>
      </c>
      <c r="S50" s="5" t="s">
        <v>60</v>
      </c>
      <c r="T50" t="s">
        <v>126</v>
      </c>
      <c r="U50" s="117" t="s">
        <v>60</v>
      </c>
      <c r="V50" t="s">
        <v>140</v>
      </c>
      <c r="W50" s="116"/>
      <c r="X50" t="s">
        <v>140</v>
      </c>
      <c r="Y50" t="s">
        <v>140</v>
      </c>
      <c r="Z50" t="s">
        <v>198</v>
      </c>
      <c r="AA50" t="s">
        <v>110</v>
      </c>
    </row>
    <row r="51" spans="1:27" x14ac:dyDescent="0.25">
      <c r="A51" s="30" t="s">
        <v>106</v>
      </c>
      <c r="B51" t="s">
        <v>60</v>
      </c>
      <c r="C51" s="117" t="str">
        <f t="shared" si="0"/>
        <v>base</v>
      </c>
      <c r="D51" t="s">
        <v>60</v>
      </c>
      <c r="E51" s="21" t="s">
        <v>60</v>
      </c>
      <c r="F51" t="s">
        <v>60</v>
      </c>
      <c r="G51" t="s">
        <v>100</v>
      </c>
      <c r="H51" t="s">
        <v>100</v>
      </c>
      <c r="I51" t="s">
        <v>60</v>
      </c>
      <c r="J51" t="s">
        <v>199</v>
      </c>
      <c r="K51" t="s">
        <v>60</v>
      </c>
      <c r="L51" s="117" t="str">
        <f t="shared" si="1"/>
        <v>base</v>
      </c>
      <c r="M51" t="s">
        <v>60</v>
      </c>
      <c r="N51" t="s">
        <v>60</v>
      </c>
      <c r="O51" t="s">
        <v>60</v>
      </c>
      <c r="Q51" t="s">
        <v>60</v>
      </c>
      <c r="R51" t="s">
        <v>60</v>
      </c>
      <c r="S51" s="5" t="s">
        <v>60</v>
      </c>
      <c r="T51" t="s">
        <v>126</v>
      </c>
      <c r="U51" s="117" t="s">
        <v>60</v>
      </c>
      <c r="V51" t="s">
        <v>60</v>
      </c>
      <c r="W51" s="116"/>
      <c r="X51" t="s">
        <v>60</v>
      </c>
      <c r="Y51" t="s">
        <v>60</v>
      </c>
      <c r="Z51" t="s">
        <v>60</v>
      </c>
      <c r="AA51" t="s">
        <v>103</v>
      </c>
    </row>
    <row r="52" spans="1:27" x14ac:dyDescent="0.25">
      <c r="A52" s="30" t="s">
        <v>111</v>
      </c>
      <c r="B52" t="s">
        <v>60</v>
      </c>
      <c r="C52" s="117" t="str">
        <f t="shared" si="0"/>
        <v>base</v>
      </c>
      <c r="D52" t="s">
        <v>60</v>
      </c>
      <c r="E52" s="21" t="s">
        <v>60</v>
      </c>
      <c r="F52" t="s">
        <v>60</v>
      </c>
      <c r="G52" t="s">
        <v>138</v>
      </c>
      <c r="H52" t="s">
        <v>100</v>
      </c>
      <c r="I52" t="s">
        <v>140</v>
      </c>
      <c r="J52" t="s">
        <v>199</v>
      </c>
      <c r="K52" t="s">
        <v>60</v>
      </c>
      <c r="L52" s="117" t="str">
        <f t="shared" si="1"/>
        <v>base</v>
      </c>
      <c r="M52" s="29" t="s">
        <v>60</v>
      </c>
      <c r="N52" t="s">
        <v>140</v>
      </c>
      <c r="O52" t="s">
        <v>60</v>
      </c>
      <c r="Q52" t="s">
        <v>140</v>
      </c>
      <c r="R52" t="s">
        <v>140</v>
      </c>
      <c r="S52" s="5" t="s">
        <v>60</v>
      </c>
      <c r="T52" t="s">
        <v>126</v>
      </c>
      <c r="U52" s="117" t="s">
        <v>60</v>
      </c>
      <c r="V52" t="s">
        <v>140</v>
      </c>
      <c r="W52" s="116"/>
      <c r="X52" t="s">
        <v>140</v>
      </c>
      <c r="Y52" t="s">
        <v>140</v>
      </c>
      <c r="Z52" t="s">
        <v>198</v>
      </c>
      <c r="AA52" t="s">
        <v>104</v>
      </c>
    </row>
    <row r="53" spans="1:27" x14ac:dyDescent="0.25">
      <c r="A53" s="30" t="s">
        <v>201</v>
      </c>
      <c r="B53" t="s">
        <v>60</v>
      </c>
      <c r="C53" s="117" t="str">
        <f t="shared" si="0"/>
        <v>base</v>
      </c>
      <c r="D53" t="s">
        <v>60</v>
      </c>
      <c r="E53" t="s">
        <v>60</v>
      </c>
      <c r="F53" t="s">
        <v>60</v>
      </c>
      <c r="G53" t="s">
        <v>202</v>
      </c>
      <c r="H53" t="s">
        <v>100</v>
      </c>
      <c r="I53" t="s">
        <v>189</v>
      </c>
      <c r="J53" t="s">
        <v>199</v>
      </c>
      <c r="K53" t="s">
        <v>60</v>
      </c>
      <c r="L53" s="117" t="str">
        <f t="shared" si="1"/>
        <v>base</v>
      </c>
      <c r="M53" t="s">
        <v>60</v>
      </c>
      <c r="N53" t="s">
        <v>189</v>
      </c>
      <c r="O53" t="s">
        <v>60</v>
      </c>
      <c r="Q53" t="s">
        <v>140</v>
      </c>
      <c r="R53" t="s">
        <v>189</v>
      </c>
      <c r="S53" s="5" t="s">
        <v>60</v>
      </c>
      <c r="T53" t="s">
        <v>126</v>
      </c>
      <c r="U53" s="117" t="s">
        <v>60</v>
      </c>
      <c r="V53" t="s">
        <v>140</v>
      </c>
      <c r="W53" s="116"/>
      <c r="X53" t="s">
        <v>140</v>
      </c>
      <c r="Y53" t="s">
        <v>140</v>
      </c>
      <c r="Z53" t="s">
        <v>198</v>
      </c>
      <c r="AA53" t="s">
        <v>187</v>
      </c>
    </row>
    <row r="54" spans="1:27" x14ac:dyDescent="0.25">
      <c r="A54" s="30" t="s">
        <v>107</v>
      </c>
      <c r="B54" t="s">
        <v>60</v>
      </c>
      <c r="C54" s="117" t="str">
        <f t="shared" ref="C54:C75" si="2">E54</f>
        <v>base</v>
      </c>
      <c r="D54" t="s">
        <v>60</v>
      </c>
      <c r="E54" s="21" t="s">
        <v>60</v>
      </c>
      <c r="F54" t="s">
        <v>60</v>
      </c>
      <c r="G54" t="s">
        <v>101</v>
      </c>
      <c r="H54" t="s">
        <v>101</v>
      </c>
      <c r="I54" t="s">
        <v>60</v>
      </c>
      <c r="J54" t="s">
        <v>199</v>
      </c>
      <c r="K54" t="s">
        <v>60</v>
      </c>
      <c r="L54" s="117" t="str">
        <f t="shared" si="1"/>
        <v>base</v>
      </c>
      <c r="M54" t="s">
        <v>60</v>
      </c>
      <c r="N54" t="s">
        <v>60</v>
      </c>
      <c r="O54" t="s">
        <v>60</v>
      </c>
      <c r="Q54" t="s">
        <v>60</v>
      </c>
      <c r="R54" t="s">
        <v>60</v>
      </c>
      <c r="S54" s="5" t="s">
        <v>60</v>
      </c>
      <c r="T54" t="s">
        <v>126</v>
      </c>
      <c r="U54" s="117" t="s">
        <v>60</v>
      </c>
      <c r="V54" t="s">
        <v>60</v>
      </c>
      <c r="W54" s="116"/>
      <c r="X54" t="s">
        <v>60</v>
      </c>
      <c r="Y54" t="s">
        <v>60</v>
      </c>
      <c r="Z54" t="s">
        <v>60</v>
      </c>
      <c r="AA54" t="s">
        <v>103</v>
      </c>
    </row>
    <row r="55" spans="1:27" x14ac:dyDescent="0.25">
      <c r="A55" s="30" t="s">
        <v>112</v>
      </c>
      <c r="B55" t="s">
        <v>60</v>
      </c>
      <c r="C55" s="117" t="str">
        <f t="shared" si="2"/>
        <v>base</v>
      </c>
      <c r="D55" t="s">
        <v>60</v>
      </c>
      <c r="E55" s="21" t="s">
        <v>60</v>
      </c>
      <c r="F55" t="s">
        <v>60</v>
      </c>
      <c r="G55" t="s">
        <v>139</v>
      </c>
      <c r="H55" t="s">
        <v>101</v>
      </c>
      <c r="I55" t="s">
        <v>140</v>
      </c>
      <c r="J55" t="s">
        <v>199</v>
      </c>
      <c r="K55" t="s">
        <v>60</v>
      </c>
      <c r="L55" s="117" t="str">
        <f t="shared" si="1"/>
        <v>base</v>
      </c>
      <c r="M55" s="29" t="s">
        <v>60</v>
      </c>
      <c r="N55" t="s">
        <v>140</v>
      </c>
      <c r="O55" t="s">
        <v>60</v>
      </c>
      <c r="Q55" t="s">
        <v>140</v>
      </c>
      <c r="R55" t="s">
        <v>140</v>
      </c>
      <c r="S55" s="5" t="s">
        <v>60</v>
      </c>
      <c r="T55" t="s">
        <v>126</v>
      </c>
      <c r="U55" s="117" t="s">
        <v>60</v>
      </c>
      <c r="V55" t="s">
        <v>140</v>
      </c>
      <c r="W55" s="116"/>
      <c r="X55" t="s">
        <v>140</v>
      </c>
      <c r="Y55" t="s">
        <v>140</v>
      </c>
      <c r="Z55" t="s">
        <v>198</v>
      </c>
      <c r="AA55" t="s">
        <v>104</v>
      </c>
    </row>
    <row r="56" spans="1:27" x14ac:dyDescent="0.25">
      <c r="A56" s="59" t="s">
        <v>145</v>
      </c>
      <c r="B56" t="s">
        <v>60</v>
      </c>
      <c r="C56" s="117" t="str">
        <f t="shared" si="2"/>
        <v>hpdev</v>
      </c>
      <c r="D56" t="s">
        <v>60</v>
      </c>
      <c r="E56" s="21" t="s">
        <v>61</v>
      </c>
      <c r="F56" t="s">
        <v>60</v>
      </c>
      <c r="G56" t="s">
        <v>137</v>
      </c>
      <c r="H56" t="s">
        <v>60</v>
      </c>
      <c r="I56" t="s">
        <v>140</v>
      </c>
      <c r="J56" t="s">
        <v>199</v>
      </c>
      <c r="K56" t="s">
        <v>149</v>
      </c>
      <c r="L56" s="117" t="str">
        <f t="shared" si="1"/>
        <v>driest</v>
      </c>
      <c r="M56" s="29" t="s">
        <v>60</v>
      </c>
      <c r="N56" t="s">
        <v>140</v>
      </c>
      <c r="O56" t="s">
        <v>60</v>
      </c>
      <c r="Q56" t="s">
        <v>140</v>
      </c>
      <c r="R56" t="s">
        <v>140</v>
      </c>
      <c r="S56" s="5" t="s">
        <v>60</v>
      </c>
      <c r="T56" t="s">
        <v>126</v>
      </c>
      <c r="U56" s="117" t="s">
        <v>60</v>
      </c>
      <c r="V56" t="s">
        <v>140</v>
      </c>
      <c r="W56" s="116"/>
      <c r="X56" t="s">
        <v>140</v>
      </c>
      <c r="Y56" t="s">
        <v>140</v>
      </c>
      <c r="Z56" t="s">
        <v>198</v>
      </c>
      <c r="AA56" t="s">
        <v>141</v>
      </c>
    </row>
    <row r="57" spans="1:27" x14ac:dyDescent="0.25">
      <c r="A57" s="59" t="s">
        <v>146</v>
      </c>
      <c r="B57" t="s">
        <v>60</v>
      </c>
      <c r="C57" s="117" t="str">
        <f t="shared" si="2"/>
        <v>hpdev</v>
      </c>
      <c r="D57" t="s">
        <v>60</v>
      </c>
      <c r="E57" s="21" t="s">
        <v>61</v>
      </c>
      <c r="F57" t="s">
        <v>60</v>
      </c>
      <c r="G57" t="s">
        <v>137</v>
      </c>
      <c r="H57" t="s">
        <v>60</v>
      </c>
      <c r="I57" t="s">
        <v>140</v>
      </c>
      <c r="J57" t="s">
        <v>199</v>
      </c>
      <c r="K57" t="s">
        <v>150</v>
      </c>
      <c r="L57" s="117" t="str">
        <f t="shared" si="1"/>
        <v>semidry</v>
      </c>
      <c r="M57" s="29" t="s">
        <v>60</v>
      </c>
      <c r="N57" t="s">
        <v>140</v>
      </c>
      <c r="O57" t="s">
        <v>60</v>
      </c>
      <c r="Q57" t="s">
        <v>140</v>
      </c>
      <c r="R57" t="s">
        <v>140</v>
      </c>
      <c r="S57" s="5" t="s">
        <v>60</v>
      </c>
      <c r="T57" t="s">
        <v>126</v>
      </c>
      <c r="U57" s="117" t="s">
        <v>60</v>
      </c>
      <c r="V57" t="s">
        <v>140</v>
      </c>
      <c r="W57" s="116"/>
      <c r="X57" t="s">
        <v>140</v>
      </c>
      <c r="Y57" t="s">
        <v>140</v>
      </c>
      <c r="Z57" t="s">
        <v>198</v>
      </c>
      <c r="AA57" t="s">
        <v>142</v>
      </c>
    </row>
    <row r="58" spans="1:27" x14ac:dyDescent="0.25">
      <c r="A58" s="59" t="s">
        <v>147</v>
      </c>
      <c r="B58" t="s">
        <v>60</v>
      </c>
      <c r="C58" s="117" t="str">
        <f t="shared" si="2"/>
        <v>hpdev</v>
      </c>
      <c r="D58" t="s">
        <v>60</v>
      </c>
      <c r="E58" s="21" t="s">
        <v>61</v>
      </c>
      <c r="F58" t="s">
        <v>60</v>
      </c>
      <c r="G58" t="s">
        <v>137</v>
      </c>
      <c r="H58" t="s">
        <v>60</v>
      </c>
      <c r="I58" t="s">
        <v>140</v>
      </c>
      <c r="J58" t="s">
        <v>199</v>
      </c>
      <c r="K58" t="s">
        <v>151</v>
      </c>
      <c r="L58" s="117" t="str">
        <f t="shared" si="1"/>
        <v>semiwet</v>
      </c>
      <c r="M58" s="29" t="s">
        <v>60</v>
      </c>
      <c r="N58" t="s">
        <v>140</v>
      </c>
      <c r="O58" t="s">
        <v>60</v>
      </c>
      <c r="Q58" t="s">
        <v>140</v>
      </c>
      <c r="R58" t="s">
        <v>140</v>
      </c>
      <c r="S58" s="5" t="s">
        <v>60</v>
      </c>
      <c r="T58" t="s">
        <v>126</v>
      </c>
      <c r="U58" s="117" t="s">
        <v>60</v>
      </c>
      <c r="V58" t="s">
        <v>140</v>
      </c>
      <c r="W58" s="116"/>
      <c r="X58" t="s">
        <v>140</v>
      </c>
      <c r="Y58" t="s">
        <v>140</v>
      </c>
      <c r="Z58" t="s">
        <v>198</v>
      </c>
      <c r="AA58" t="s">
        <v>143</v>
      </c>
    </row>
    <row r="59" spans="1:27" x14ac:dyDescent="0.25">
      <c r="A59" s="59" t="s">
        <v>148</v>
      </c>
      <c r="B59" t="s">
        <v>60</v>
      </c>
      <c r="C59" s="117" t="str">
        <f t="shared" si="2"/>
        <v>hpdev</v>
      </c>
      <c r="D59" t="s">
        <v>60</v>
      </c>
      <c r="E59" s="21" t="s">
        <v>61</v>
      </c>
      <c r="F59" t="s">
        <v>60</v>
      </c>
      <c r="G59" t="s">
        <v>137</v>
      </c>
      <c r="H59" t="s">
        <v>60</v>
      </c>
      <c r="I59" t="s">
        <v>140</v>
      </c>
      <c r="J59" t="s">
        <v>199</v>
      </c>
      <c r="K59" t="s">
        <v>152</v>
      </c>
      <c r="L59" s="117" t="str">
        <f t="shared" si="1"/>
        <v>wettest</v>
      </c>
      <c r="M59" s="29" t="s">
        <v>60</v>
      </c>
      <c r="N59" t="s">
        <v>140</v>
      </c>
      <c r="O59" t="s">
        <v>60</v>
      </c>
      <c r="Q59" t="s">
        <v>140</v>
      </c>
      <c r="R59" t="s">
        <v>140</v>
      </c>
      <c r="S59" s="5" t="s">
        <v>60</v>
      </c>
      <c r="T59" t="s">
        <v>126</v>
      </c>
      <c r="U59" s="117" t="s">
        <v>60</v>
      </c>
      <c r="V59" t="s">
        <v>140</v>
      </c>
      <c r="W59" s="116"/>
      <c r="X59" t="s">
        <v>140</v>
      </c>
      <c r="Y59" t="s">
        <v>140</v>
      </c>
      <c r="Z59" t="s">
        <v>198</v>
      </c>
      <c r="AA59" t="s">
        <v>144</v>
      </c>
    </row>
    <row r="60" spans="1:27" x14ac:dyDescent="0.25">
      <c r="A60" s="58" t="s">
        <v>153</v>
      </c>
      <c r="B60" t="s">
        <v>60</v>
      </c>
      <c r="C60" s="117" t="str">
        <f t="shared" si="2"/>
        <v>base</v>
      </c>
      <c r="D60" t="s">
        <v>60</v>
      </c>
      <c r="E60" s="21" t="s">
        <v>60</v>
      </c>
      <c r="F60" t="s">
        <v>60</v>
      </c>
      <c r="G60" t="s">
        <v>138</v>
      </c>
      <c r="H60" t="s">
        <v>100</v>
      </c>
      <c r="I60" t="s">
        <v>140</v>
      </c>
      <c r="J60" t="s">
        <v>199</v>
      </c>
      <c r="K60" t="s">
        <v>149</v>
      </c>
      <c r="L60" s="117" t="str">
        <f t="shared" si="1"/>
        <v>driest</v>
      </c>
      <c r="M60" s="29" t="s">
        <v>60</v>
      </c>
      <c r="N60" t="s">
        <v>140</v>
      </c>
      <c r="O60" t="s">
        <v>60</v>
      </c>
      <c r="Q60" t="s">
        <v>140</v>
      </c>
      <c r="R60" t="s">
        <v>140</v>
      </c>
      <c r="S60" s="5" t="s">
        <v>60</v>
      </c>
      <c r="T60" t="s">
        <v>126</v>
      </c>
      <c r="U60" s="117" t="s">
        <v>60</v>
      </c>
      <c r="V60" t="s">
        <v>140</v>
      </c>
      <c r="W60" s="116"/>
      <c r="X60" t="s">
        <v>140</v>
      </c>
      <c r="Y60" t="s">
        <v>140</v>
      </c>
      <c r="Z60" t="s">
        <v>198</v>
      </c>
      <c r="AA60" t="s">
        <v>141</v>
      </c>
    </row>
    <row r="61" spans="1:27" x14ac:dyDescent="0.25">
      <c r="A61" s="58" t="s">
        <v>154</v>
      </c>
      <c r="B61" t="s">
        <v>60</v>
      </c>
      <c r="C61" s="117" t="str">
        <f t="shared" si="2"/>
        <v>base</v>
      </c>
      <c r="D61" t="s">
        <v>60</v>
      </c>
      <c r="E61" s="21" t="s">
        <v>60</v>
      </c>
      <c r="F61" t="s">
        <v>60</v>
      </c>
      <c r="G61" t="s">
        <v>138</v>
      </c>
      <c r="H61" t="s">
        <v>100</v>
      </c>
      <c r="I61" t="s">
        <v>140</v>
      </c>
      <c r="J61" t="s">
        <v>199</v>
      </c>
      <c r="K61" t="s">
        <v>150</v>
      </c>
      <c r="L61" s="117" t="str">
        <f t="shared" si="1"/>
        <v>semidry</v>
      </c>
      <c r="M61" s="29" t="s">
        <v>60</v>
      </c>
      <c r="N61" t="s">
        <v>140</v>
      </c>
      <c r="O61" t="s">
        <v>60</v>
      </c>
      <c r="Q61" t="s">
        <v>140</v>
      </c>
      <c r="R61" t="s">
        <v>140</v>
      </c>
      <c r="S61" s="5" t="s">
        <v>60</v>
      </c>
      <c r="T61" t="s">
        <v>126</v>
      </c>
      <c r="U61" s="117" t="s">
        <v>60</v>
      </c>
      <c r="V61" t="s">
        <v>140</v>
      </c>
      <c r="W61" s="116"/>
      <c r="X61" t="s">
        <v>140</v>
      </c>
      <c r="Y61" t="s">
        <v>140</v>
      </c>
      <c r="Z61" t="s">
        <v>198</v>
      </c>
      <c r="AA61" t="s">
        <v>142</v>
      </c>
    </row>
    <row r="62" spans="1:27" x14ac:dyDescent="0.25">
      <c r="A62" s="58" t="s">
        <v>155</v>
      </c>
      <c r="B62" t="s">
        <v>60</v>
      </c>
      <c r="C62" s="117" t="str">
        <f t="shared" si="2"/>
        <v>base</v>
      </c>
      <c r="D62" t="s">
        <v>60</v>
      </c>
      <c r="E62" s="21" t="s">
        <v>60</v>
      </c>
      <c r="F62" t="s">
        <v>60</v>
      </c>
      <c r="G62" t="s">
        <v>138</v>
      </c>
      <c r="H62" t="s">
        <v>100</v>
      </c>
      <c r="I62" t="s">
        <v>140</v>
      </c>
      <c r="J62" t="s">
        <v>199</v>
      </c>
      <c r="K62" t="s">
        <v>151</v>
      </c>
      <c r="L62" s="117" t="str">
        <f t="shared" si="1"/>
        <v>semiwet</v>
      </c>
      <c r="M62" s="29" t="s">
        <v>60</v>
      </c>
      <c r="N62" t="s">
        <v>140</v>
      </c>
      <c r="O62" t="s">
        <v>60</v>
      </c>
      <c r="Q62" t="s">
        <v>140</v>
      </c>
      <c r="R62" t="s">
        <v>140</v>
      </c>
      <c r="S62" s="5" t="s">
        <v>60</v>
      </c>
      <c r="T62" t="s">
        <v>126</v>
      </c>
      <c r="U62" s="117" t="s">
        <v>60</v>
      </c>
      <c r="V62" t="s">
        <v>140</v>
      </c>
      <c r="W62" s="116"/>
      <c r="X62" t="s">
        <v>140</v>
      </c>
      <c r="Y62" t="s">
        <v>140</v>
      </c>
      <c r="Z62" t="s">
        <v>198</v>
      </c>
      <c r="AA62" t="s">
        <v>143</v>
      </c>
    </row>
    <row r="63" spans="1:27" x14ac:dyDescent="0.25">
      <c r="A63" s="58" t="s">
        <v>156</v>
      </c>
      <c r="B63" t="s">
        <v>60</v>
      </c>
      <c r="C63" s="117" t="str">
        <f t="shared" si="2"/>
        <v>base</v>
      </c>
      <c r="D63" t="s">
        <v>60</v>
      </c>
      <c r="E63" s="21" t="s">
        <v>60</v>
      </c>
      <c r="F63" t="s">
        <v>60</v>
      </c>
      <c r="G63" t="s">
        <v>138</v>
      </c>
      <c r="H63" t="s">
        <v>100</v>
      </c>
      <c r="I63" t="s">
        <v>140</v>
      </c>
      <c r="J63" t="s">
        <v>199</v>
      </c>
      <c r="K63" t="s">
        <v>152</v>
      </c>
      <c r="L63" s="117" t="str">
        <f t="shared" si="1"/>
        <v>wettest</v>
      </c>
      <c r="M63" s="29" t="s">
        <v>60</v>
      </c>
      <c r="N63" t="s">
        <v>140</v>
      </c>
      <c r="O63" t="s">
        <v>60</v>
      </c>
      <c r="Q63" t="s">
        <v>140</v>
      </c>
      <c r="R63" t="s">
        <v>140</v>
      </c>
      <c r="S63" s="5" t="s">
        <v>60</v>
      </c>
      <c r="T63" t="s">
        <v>126</v>
      </c>
      <c r="U63" s="117" t="s">
        <v>60</v>
      </c>
      <c r="V63" t="s">
        <v>140</v>
      </c>
      <c r="W63" s="116"/>
      <c r="X63" t="s">
        <v>140</v>
      </c>
      <c r="Y63" t="s">
        <v>140</v>
      </c>
      <c r="Z63" t="s">
        <v>198</v>
      </c>
      <c r="AA63" t="s">
        <v>144</v>
      </c>
    </row>
    <row r="64" spans="1:27" x14ac:dyDescent="0.25">
      <c r="A64" s="55" t="s">
        <v>190</v>
      </c>
      <c r="B64" t="s">
        <v>60</v>
      </c>
      <c r="C64" s="117" t="str">
        <f t="shared" si="2"/>
        <v>base</v>
      </c>
      <c r="D64" t="s">
        <v>60</v>
      </c>
      <c r="E64" t="s">
        <v>60</v>
      </c>
      <c r="F64" t="s">
        <v>60</v>
      </c>
      <c r="G64" t="s">
        <v>137</v>
      </c>
      <c r="H64" t="s">
        <v>60</v>
      </c>
      <c r="I64" t="s">
        <v>140</v>
      </c>
      <c r="J64" t="s">
        <v>199</v>
      </c>
      <c r="K64" t="s">
        <v>60</v>
      </c>
      <c r="L64" s="117" t="str">
        <f t="shared" si="1"/>
        <v>base</v>
      </c>
      <c r="M64" t="s">
        <v>60</v>
      </c>
      <c r="N64" t="s">
        <v>140</v>
      </c>
      <c r="O64" t="s">
        <v>191</v>
      </c>
      <c r="Q64" t="s">
        <v>140</v>
      </c>
      <c r="R64" t="s">
        <v>140</v>
      </c>
      <c r="S64" s="5" t="s">
        <v>60</v>
      </c>
      <c r="T64" t="s">
        <v>126</v>
      </c>
      <c r="U64" s="117" t="s">
        <v>60</v>
      </c>
      <c r="V64" t="s">
        <v>140</v>
      </c>
      <c r="W64" s="116"/>
      <c r="X64" t="s">
        <v>140</v>
      </c>
      <c r="Y64" t="s">
        <v>140</v>
      </c>
      <c r="Z64" t="s">
        <v>198</v>
      </c>
      <c r="AA64" t="s">
        <v>104</v>
      </c>
    </row>
    <row r="65" spans="1:27" x14ac:dyDescent="0.25">
      <c r="A65" s="55" t="s">
        <v>193</v>
      </c>
      <c r="B65" t="s">
        <v>60</v>
      </c>
      <c r="C65" s="117" t="str">
        <f t="shared" si="2"/>
        <v>base</v>
      </c>
      <c r="D65" t="s">
        <v>60</v>
      </c>
      <c r="E65" t="s">
        <v>60</v>
      </c>
      <c r="F65" t="s">
        <v>60</v>
      </c>
      <c r="G65" t="s">
        <v>137</v>
      </c>
      <c r="H65" t="s">
        <v>60</v>
      </c>
      <c r="I65" t="s">
        <v>140</v>
      </c>
      <c r="J65" t="s">
        <v>199</v>
      </c>
      <c r="K65" t="s">
        <v>60</v>
      </c>
      <c r="L65" s="117" t="str">
        <f t="shared" si="1"/>
        <v>base</v>
      </c>
      <c r="M65" t="s">
        <v>60</v>
      </c>
      <c r="N65" t="s">
        <v>140</v>
      </c>
      <c r="O65" t="s">
        <v>192</v>
      </c>
      <c r="Q65" t="s">
        <v>140</v>
      </c>
      <c r="R65" t="s">
        <v>140</v>
      </c>
      <c r="S65" s="5" t="s">
        <v>60</v>
      </c>
      <c r="T65" t="s">
        <v>126</v>
      </c>
      <c r="U65" s="117" t="s">
        <v>60</v>
      </c>
      <c r="V65" t="s">
        <v>140</v>
      </c>
      <c r="W65" s="116"/>
      <c r="X65" t="s">
        <v>140</v>
      </c>
      <c r="Y65" t="s">
        <v>140</v>
      </c>
      <c r="Z65" t="s">
        <v>198</v>
      </c>
      <c r="AA65" t="s">
        <v>104</v>
      </c>
    </row>
    <row r="66" spans="1:27" x14ac:dyDescent="0.25">
      <c r="A66" s="55" t="s">
        <v>194</v>
      </c>
      <c r="B66" t="s">
        <v>60</v>
      </c>
      <c r="C66" s="117" t="str">
        <f t="shared" si="2"/>
        <v>base</v>
      </c>
      <c r="D66" t="s">
        <v>60</v>
      </c>
      <c r="E66" t="s">
        <v>60</v>
      </c>
      <c r="F66" t="s">
        <v>60</v>
      </c>
      <c r="G66" t="s">
        <v>138</v>
      </c>
      <c r="H66" t="s">
        <v>100</v>
      </c>
      <c r="I66" t="s">
        <v>140</v>
      </c>
      <c r="J66" t="s">
        <v>199</v>
      </c>
      <c r="K66" t="s">
        <v>60</v>
      </c>
      <c r="L66" s="117" t="str">
        <f t="shared" si="1"/>
        <v>base</v>
      </c>
      <c r="M66" t="s">
        <v>60</v>
      </c>
      <c r="N66" t="s">
        <v>140</v>
      </c>
      <c r="O66" t="s">
        <v>191</v>
      </c>
      <c r="Q66" t="s">
        <v>140</v>
      </c>
      <c r="R66" t="s">
        <v>140</v>
      </c>
      <c r="S66" s="5" t="s">
        <v>60</v>
      </c>
      <c r="T66" t="s">
        <v>126</v>
      </c>
      <c r="U66" s="117" t="s">
        <v>60</v>
      </c>
      <c r="V66" t="s">
        <v>140</v>
      </c>
      <c r="W66" s="116"/>
      <c r="X66" t="s">
        <v>140</v>
      </c>
      <c r="Y66" t="s">
        <v>140</v>
      </c>
      <c r="Z66" t="s">
        <v>198</v>
      </c>
      <c r="AA66" t="s">
        <v>190</v>
      </c>
    </row>
    <row r="67" spans="1:27" x14ac:dyDescent="0.25">
      <c r="A67" s="55" t="s">
        <v>195</v>
      </c>
      <c r="B67" t="s">
        <v>60</v>
      </c>
      <c r="C67" s="117" t="str">
        <f t="shared" si="2"/>
        <v>base</v>
      </c>
      <c r="D67" t="s">
        <v>60</v>
      </c>
      <c r="E67" t="s">
        <v>60</v>
      </c>
      <c r="F67" t="s">
        <v>60</v>
      </c>
      <c r="G67" t="s">
        <v>138</v>
      </c>
      <c r="H67" t="s">
        <v>100</v>
      </c>
      <c r="I67" t="s">
        <v>140</v>
      </c>
      <c r="J67" t="s">
        <v>199</v>
      </c>
      <c r="K67" t="s">
        <v>60</v>
      </c>
      <c r="L67" s="117" t="str">
        <f t="shared" si="1"/>
        <v>base</v>
      </c>
      <c r="M67" t="s">
        <v>60</v>
      </c>
      <c r="N67" t="s">
        <v>140</v>
      </c>
      <c r="O67" t="s">
        <v>192</v>
      </c>
      <c r="Q67" t="s">
        <v>140</v>
      </c>
      <c r="R67" t="s">
        <v>140</v>
      </c>
      <c r="S67" s="5" t="s">
        <v>60</v>
      </c>
      <c r="T67" t="s">
        <v>126</v>
      </c>
      <c r="U67" s="117" t="s">
        <v>60</v>
      </c>
      <c r="V67" t="s">
        <v>140</v>
      </c>
      <c r="W67" s="116"/>
      <c r="X67" t="s">
        <v>140</v>
      </c>
      <c r="Y67" t="s">
        <v>140</v>
      </c>
      <c r="Z67" t="s">
        <v>198</v>
      </c>
      <c r="AA67" t="s">
        <v>193</v>
      </c>
    </row>
    <row r="68" spans="1:27" x14ac:dyDescent="0.25">
      <c r="A68" s="56" t="s">
        <v>108</v>
      </c>
      <c r="B68" t="s">
        <v>60</v>
      </c>
      <c r="C68" s="117" t="str">
        <f t="shared" si="2"/>
        <v>hpdev</v>
      </c>
      <c r="D68" t="s">
        <v>60</v>
      </c>
      <c r="E68" s="21" t="s">
        <v>61</v>
      </c>
      <c r="F68" t="s">
        <v>60</v>
      </c>
      <c r="G68" t="s">
        <v>100</v>
      </c>
      <c r="H68" t="s">
        <v>100</v>
      </c>
      <c r="I68" t="s">
        <v>60</v>
      </c>
      <c r="J68" t="s">
        <v>199</v>
      </c>
      <c r="K68" t="s">
        <v>60</v>
      </c>
      <c r="L68" s="117" t="str">
        <f t="shared" si="1"/>
        <v>base</v>
      </c>
      <c r="M68" t="s">
        <v>60</v>
      </c>
      <c r="N68" t="s">
        <v>60</v>
      </c>
      <c r="O68" t="s">
        <v>60</v>
      </c>
      <c r="Q68" t="s">
        <v>60</v>
      </c>
      <c r="R68" t="s">
        <v>60</v>
      </c>
      <c r="S68" s="5" t="s">
        <v>60</v>
      </c>
      <c r="T68" t="s">
        <v>126</v>
      </c>
      <c r="U68" s="117" t="s">
        <v>60</v>
      </c>
      <c r="V68" t="s">
        <v>60</v>
      </c>
      <c r="W68" s="116"/>
      <c r="X68" t="s">
        <v>60</v>
      </c>
      <c r="Y68" t="s">
        <v>60</v>
      </c>
      <c r="Z68" t="s">
        <v>60</v>
      </c>
      <c r="AA68" t="s">
        <v>106</v>
      </c>
    </row>
    <row r="69" spans="1:27" x14ac:dyDescent="0.25">
      <c r="A69" s="56" t="s">
        <v>109</v>
      </c>
      <c r="B69" t="s">
        <v>60</v>
      </c>
      <c r="C69" s="117" t="str">
        <f t="shared" si="2"/>
        <v>hpdev</v>
      </c>
      <c r="D69" t="s">
        <v>60</v>
      </c>
      <c r="E69" s="21" t="s">
        <v>61</v>
      </c>
      <c r="F69" t="s">
        <v>60</v>
      </c>
      <c r="G69" t="s">
        <v>101</v>
      </c>
      <c r="H69" t="s">
        <v>101</v>
      </c>
      <c r="I69" t="s">
        <v>60</v>
      </c>
      <c r="J69" t="s">
        <v>199</v>
      </c>
      <c r="K69" t="s">
        <v>60</v>
      </c>
      <c r="L69" s="117" t="str">
        <f t="shared" si="1"/>
        <v>base</v>
      </c>
      <c r="M69" t="s">
        <v>60</v>
      </c>
      <c r="N69" t="s">
        <v>60</v>
      </c>
      <c r="O69" t="s">
        <v>60</v>
      </c>
      <c r="Q69" t="s">
        <v>60</v>
      </c>
      <c r="R69" t="s">
        <v>60</v>
      </c>
      <c r="S69" s="5" t="s">
        <v>60</v>
      </c>
      <c r="T69" t="s">
        <v>126</v>
      </c>
      <c r="U69" s="117" t="s">
        <v>60</v>
      </c>
      <c r="V69" t="s">
        <v>60</v>
      </c>
      <c r="W69" s="116"/>
      <c r="X69" t="s">
        <v>60</v>
      </c>
      <c r="Y69" t="s">
        <v>60</v>
      </c>
      <c r="Z69" t="s">
        <v>60</v>
      </c>
      <c r="AA69" t="s">
        <v>107</v>
      </c>
    </row>
    <row r="70" spans="1:27" x14ac:dyDescent="0.25">
      <c r="A70" s="56" t="s">
        <v>113</v>
      </c>
      <c r="B70" t="s">
        <v>60</v>
      </c>
      <c r="C70" s="117" t="str">
        <f t="shared" si="2"/>
        <v>hpdev</v>
      </c>
      <c r="D70" t="s">
        <v>60</v>
      </c>
      <c r="E70" s="21" t="s">
        <v>61</v>
      </c>
      <c r="F70" t="s">
        <v>60</v>
      </c>
      <c r="G70" t="s">
        <v>138</v>
      </c>
      <c r="H70" t="s">
        <v>100</v>
      </c>
      <c r="I70" t="s">
        <v>140</v>
      </c>
      <c r="J70" t="s">
        <v>199</v>
      </c>
      <c r="K70" t="s">
        <v>60</v>
      </c>
      <c r="L70" s="117" t="str">
        <f t="shared" si="1"/>
        <v>base</v>
      </c>
      <c r="M70" s="29" t="s">
        <v>60</v>
      </c>
      <c r="N70" t="s">
        <v>140</v>
      </c>
      <c r="O70" t="s">
        <v>60</v>
      </c>
      <c r="Q70" t="s">
        <v>140</v>
      </c>
      <c r="R70" t="s">
        <v>140</v>
      </c>
      <c r="S70" s="5" t="s">
        <v>60</v>
      </c>
      <c r="T70" t="s">
        <v>126</v>
      </c>
      <c r="U70" s="117" t="s">
        <v>60</v>
      </c>
      <c r="V70" t="s">
        <v>140</v>
      </c>
      <c r="W70" s="116"/>
      <c r="X70" t="s">
        <v>140</v>
      </c>
      <c r="Y70" t="s">
        <v>140</v>
      </c>
      <c r="Z70" t="s">
        <v>198</v>
      </c>
      <c r="AA70" t="s">
        <v>111</v>
      </c>
    </row>
    <row r="71" spans="1:27" x14ac:dyDescent="0.25">
      <c r="A71" s="56" t="s">
        <v>114</v>
      </c>
      <c r="B71" t="s">
        <v>60</v>
      </c>
      <c r="C71" s="117" t="str">
        <f t="shared" si="2"/>
        <v>hpdev</v>
      </c>
      <c r="D71" t="s">
        <v>60</v>
      </c>
      <c r="E71" s="21" t="s">
        <v>61</v>
      </c>
      <c r="F71" t="s">
        <v>60</v>
      </c>
      <c r="G71" t="s">
        <v>139</v>
      </c>
      <c r="H71" t="s">
        <v>101</v>
      </c>
      <c r="I71" t="s">
        <v>140</v>
      </c>
      <c r="J71" t="s">
        <v>199</v>
      </c>
      <c r="K71" t="s">
        <v>60</v>
      </c>
      <c r="L71" s="117" t="str">
        <f t="shared" si="1"/>
        <v>base</v>
      </c>
      <c r="M71" s="29" t="s">
        <v>60</v>
      </c>
      <c r="N71" t="s">
        <v>140</v>
      </c>
      <c r="O71" t="s">
        <v>60</v>
      </c>
      <c r="Q71" t="s">
        <v>140</v>
      </c>
      <c r="R71" t="s">
        <v>140</v>
      </c>
      <c r="S71" s="5" t="s">
        <v>60</v>
      </c>
      <c r="T71" t="s">
        <v>126</v>
      </c>
      <c r="U71" s="117" t="s">
        <v>60</v>
      </c>
      <c r="V71" t="s">
        <v>140</v>
      </c>
      <c r="W71" s="116"/>
      <c r="X71" t="s">
        <v>140</v>
      </c>
      <c r="Y71" t="s">
        <v>140</v>
      </c>
      <c r="Z71" t="s">
        <v>198</v>
      </c>
      <c r="AA71" t="s">
        <v>112</v>
      </c>
    </row>
    <row r="72" spans="1:27" x14ac:dyDescent="0.25">
      <c r="A72" s="59" t="s">
        <v>227</v>
      </c>
      <c r="B72" t="s">
        <v>60</v>
      </c>
      <c r="C72" s="117" t="str">
        <f t="shared" si="2"/>
        <v>base</v>
      </c>
      <c r="D72" t="s">
        <v>60</v>
      </c>
      <c r="E72" t="s">
        <v>60</v>
      </c>
      <c r="F72" t="s">
        <v>60</v>
      </c>
      <c r="G72" t="s">
        <v>137</v>
      </c>
      <c r="H72" t="s">
        <v>60</v>
      </c>
      <c r="I72" t="s">
        <v>60</v>
      </c>
      <c r="J72" t="s">
        <v>199</v>
      </c>
      <c r="K72" t="s">
        <v>60</v>
      </c>
      <c r="L72" s="117" t="str">
        <f t="shared" si="1"/>
        <v>base</v>
      </c>
      <c r="M72" t="s">
        <v>60</v>
      </c>
      <c r="N72" t="s">
        <v>140</v>
      </c>
      <c r="O72" t="s">
        <v>60</v>
      </c>
      <c r="Q72" t="s">
        <v>140</v>
      </c>
      <c r="R72" t="s">
        <v>140</v>
      </c>
      <c r="S72" s="5" t="s">
        <v>60</v>
      </c>
      <c r="T72" t="s">
        <v>126</v>
      </c>
      <c r="U72" s="117" t="s">
        <v>60</v>
      </c>
      <c r="V72" t="s">
        <v>140</v>
      </c>
      <c r="W72" s="116"/>
      <c r="X72" t="s">
        <v>140</v>
      </c>
      <c r="Y72" t="s">
        <v>140</v>
      </c>
      <c r="Z72" t="s">
        <v>198</v>
      </c>
      <c r="AA72" t="s">
        <v>103</v>
      </c>
    </row>
    <row r="73" spans="1:27" x14ac:dyDescent="0.25">
      <c r="A73" s="59" t="s">
        <v>228</v>
      </c>
      <c r="B73" t="s">
        <v>60</v>
      </c>
      <c r="C73" s="117" t="str">
        <f t="shared" si="2"/>
        <v>base</v>
      </c>
      <c r="D73" t="s">
        <v>60</v>
      </c>
      <c r="E73" t="s">
        <v>60</v>
      </c>
      <c r="F73" t="s">
        <v>60</v>
      </c>
      <c r="G73" t="s">
        <v>137</v>
      </c>
      <c r="H73" t="s">
        <v>60</v>
      </c>
      <c r="I73" t="s">
        <v>189</v>
      </c>
      <c r="J73" t="s">
        <v>199</v>
      </c>
      <c r="K73" t="s">
        <v>60</v>
      </c>
      <c r="L73" s="117" t="str">
        <f t="shared" si="1"/>
        <v>base</v>
      </c>
      <c r="M73" t="s">
        <v>60</v>
      </c>
      <c r="N73" t="s">
        <v>140</v>
      </c>
      <c r="O73" t="s">
        <v>60</v>
      </c>
      <c r="Q73" t="s">
        <v>140</v>
      </c>
      <c r="R73" t="s">
        <v>140</v>
      </c>
      <c r="S73" s="5" t="s">
        <v>60</v>
      </c>
      <c r="T73" t="s">
        <v>126</v>
      </c>
      <c r="U73" s="117" t="s">
        <v>60</v>
      </c>
      <c r="V73" t="s">
        <v>140</v>
      </c>
      <c r="W73" s="116"/>
      <c r="X73" t="s">
        <v>140</v>
      </c>
      <c r="Y73" t="s">
        <v>140</v>
      </c>
      <c r="Z73" t="s">
        <v>198</v>
      </c>
      <c r="AA73" t="s">
        <v>103</v>
      </c>
    </row>
    <row r="74" spans="1:27" x14ac:dyDescent="0.25">
      <c r="A74" s="59" t="s">
        <v>229</v>
      </c>
      <c r="B74" t="s">
        <v>60</v>
      </c>
      <c r="C74" s="117" t="str">
        <f t="shared" si="2"/>
        <v>base</v>
      </c>
      <c r="D74" t="s">
        <v>60</v>
      </c>
      <c r="E74" s="21" t="s">
        <v>60</v>
      </c>
      <c r="F74" t="s">
        <v>60</v>
      </c>
      <c r="G74" t="s">
        <v>138</v>
      </c>
      <c r="H74" t="s">
        <v>100</v>
      </c>
      <c r="I74" t="s">
        <v>60</v>
      </c>
      <c r="J74" t="s">
        <v>199</v>
      </c>
      <c r="K74" t="s">
        <v>60</v>
      </c>
      <c r="L74" s="117" t="str">
        <f t="shared" si="1"/>
        <v>base</v>
      </c>
      <c r="M74" s="29" t="s">
        <v>60</v>
      </c>
      <c r="N74" t="s">
        <v>140</v>
      </c>
      <c r="O74" t="s">
        <v>60</v>
      </c>
      <c r="Q74" t="s">
        <v>140</v>
      </c>
      <c r="R74" t="s">
        <v>140</v>
      </c>
      <c r="S74" s="5" t="s">
        <v>60</v>
      </c>
      <c r="T74" t="s">
        <v>126</v>
      </c>
      <c r="U74" s="117" t="s">
        <v>60</v>
      </c>
      <c r="V74" t="s">
        <v>140</v>
      </c>
      <c r="W74" s="116"/>
      <c r="X74" t="s">
        <v>140</v>
      </c>
      <c r="Y74" t="s">
        <v>140</v>
      </c>
      <c r="Z74" t="s">
        <v>198</v>
      </c>
      <c r="AA74" t="s">
        <v>227</v>
      </c>
    </row>
    <row r="75" spans="1:27" x14ac:dyDescent="0.25">
      <c r="A75" s="59" t="s">
        <v>230</v>
      </c>
      <c r="B75" t="s">
        <v>60</v>
      </c>
      <c r="C75" s="117" t="str">
        <f t="shared" si="2"/>
        <v>base</v>
      </c>
      <c r="D75" t="s">
        <v>60</v>
      </c>
      <c r="E75" s="21" t="s">
        <v>60</v>
      </c>
      <c r="F75" t="s">
        <v>60</v>
      </c>
      <c r="G75" t="s">
        <v>138</v>
      </c>
      <c r="H75" t="s">
        <v>100</v>
      </c>
      <c r="I75" t="s">
        <v>189</v>
      </c>
      <c r="J75" t="s">
        <v>199</v>
      </c>
      <c r="K75" t="s">
        <v>60</v>
      </c>
      <c r="L75" s="117" t="str">
        <f t="shared" si="1"/>
        <v>base</v>
      </c>
      <c r="M75" s="29" t="s">
        <v>60</v>
      </c>
      <c r="N75" t="s">
        <v>140</v>
      </c>
      <c r="O75" t="s">
        <v>60</v>
      </c>
      <c r="Q75" t="s">
        <v>140</v>
      </c>
      <c r="R75" t="s">
        <v>140</v>
      </c>
      <c r="S75" s="5" t="s">
        <v>60</v>
      </c>
      <c r="T75" t="s">
        <v>126</v>
      </c>
      <c r="U75" s="117" t="s">
        <v>60</v>
      </c>
      <c r="V75" t="s">
        <v>140</v>
      </c>
      <c r="W75" s="116"/>
      <c r="X75" t="s">
        <v>140</v>
      </c>
      <c r="Y75" t="s">
        <v>140</v>
      </c>
      <c r="Z75" t="s">
        <v>198</v>
      </c>
      <c r="AA75" t="s">
        <v>228</v>
      </c>
    </row>
    <row r="76" spans="1:27" x14ac:dyDescent="0.25">
      <c r="L76" s="117"/>
      <c r="V76"/>
      <c r="W76" s="116"/>
    </row>
    <row r="77" spans="1:27" x14ac:dyDescent="0.25">
      <c r="L77" s="117"/>
      <c r="V77"/>
      <c r="W77" s="116"/>
    </row>
    <row r="78" spans="1:27" x14ac:dyDescent="0.25">
      <c r="A78" s="56" t="s">
        <v>342</v>
      </c>
      <c r="B78" s="5" t="s">
        <v>60</v>
      </c>
      <c r="C78" s="117" t="str">
        <f t="shared" ref="C78:C103" si="3">E78</f>
        <v>invest</v>
      </c>
      <c r="D78" s="5" t="s">
        <v>325</v>
      </c>
      <c r="E78" s="5" t="s">
        <v>309</v>
      </c>
      <c r="F78" s="5" t="s">
        <v>309</v>
      </c>
      <c r="G78" s="5" t="s">
        <v>324</v>
      </c>
      <c r="H78" s="5" t="s">
        <v>309</v>
      </c>
      <c r="I78" s="5" t="s">
        <v>323</v>
      </c>
      <c r="J78" t="s">
        <v>199</v>
      </c>
      <c r="K78" s="56" t="s">
        <v>149</v>
      </c>
      <c r="L78" s="117" t="str">
        <f t="shared" si="1"/>
        <v>driest</v>
      </c>
      <c r="M78" s="5" t="s">
        <v>60</v>
      </c>
      <c r="N78" s="5" t="s">
        <v>322</v>
      </c>
      <c r="O78" s="5" t="s">
        <v>60</v>
      </c>
      <c r="Q78" s="5" t="s">
        <v>60</v>
      </c>
      <c r="R78" s="5" t="s">
        <v>322</v>
      </c>
      <c r="S78" s="5" t="s">
        <v>60</v>
      </c>
      <c r="T78" t="s">
        <v>126</v>
      </c>
      <c r="U78" s="117" t="s">
        <v>60</v>
      </c>
      <c r="V78" s="5" t="s">
        <v>323</v>
      </c>
      <c r="W78" s="117"/>
      <c r="X78" s="5" t="s">
        <v>60</v>
      </c>
      <c r="Y78" s="5" t="s">
        <v>323</v>
      </c>
      <c r="Z78" s="5" t="s">
        <v>309</v>
      </c>
      <c r="AA78" s="56" t="s">
        <v>347</v>
      </c>
    </row>
    <row r="79" spans="1:27" x14ac:dyDescent="0.25">
      <c r="A79" s="56" t="s">
        <v>343</v>
      </c>
      <c r="B79" s="5" t="s">
        <v>60</v>
      </c>
      <c r="C79" s="117" t="str">
        <f t="shared" si="3"/>
        <v>invest</v>
      </c>
      <c r="D79" s="5" t="s">
        <v>325</v>
      </c>
      <c r="E79" s="5" t="s">
        <v>309</v>
      </c>
      <c r="F79" s="5" t="s">
        <v>309</v>
      </c>
      <c r="G79" s="5" t="s">
        <v>324</v>
      </c>
      <c r="H79" s="5" t="s">
        <v>309</v>
      </c>
      <c r="I79" s="5" t="s">
        <v>323</v>
      </c>
      <c r="J79" t="s">
        <v>199</v>
      </c>
      <c r="K79" s="56" t="s">
        <v>150</v>
      </c>
      <c r="L79" s="117" t="str">
        <f t="shared" si="1"/>
        <v>semidry</v>
      </c>
      <c r="M79" s="5" t="s">
        <v>60</v>
      </c>
      <c r="N79" s="5" t="s">
        <v>322</v>
      </c>
      <c r="O79" s="5" t="s">
        <v>60</v>
      </c>
      <c r="Q79" s="5" t="s">
        <v>60</v>
      </c>
      <c r="R79" s="5" t="s">
        <v>322</v>
      </c>
      <c r="S79" s="5" t="s">
        <v>60</v>
      </c>
      <c r="T79" t="s">
        <v>126</v>
      </c>
      <c r="U79" s="117" t="s">
        <v>60</v>
      </c>
      <c r="V79" s="5" t="s">
        <v>323</v>
      </c>
      <c r="W79" s="117"/>
      <c r="X79" s="5" t="s">
        <v>60</v>
      </c>
      <c r="Y79" s="5" t="s">
        <v>323</v>
      </c>
      <c r="Z79" s="5" t="s">
        <v>309</v>
      </c>
      <c r="AA79" s="56" t="s">
        <v>348</v>
      </c>
    </row>
    <row r="80" spans="1:27" x14ac:dyDescent="0.25">
      <c r="A80" s="56" t="s">
        <v>344</v>
      </c>
      <c r="B80" s="5" t="s">
        <v>60</v>
      </c>
      <c r="C80" s="117" t="str">
        <f t="shared" si="3"/>
        <v>invest</v>
      </c>
      <c r="D80" s="5" t="s">
        <v>325</v>
      </c>
      <c r="E80" s="5" t="s">
        <v>309</v>
      </c>
      <c r="F80" s="5" t="s">
        <v>309</v>
      </c>
      <c r="G80" s="5" t="s">
        <v>324</v>
      </c>
      <c r="H80" s="5" t="s">
        <v>309</v>
      </c>
      <c r="I80" s="5" t="s">
        <v>323</v>
      </c>
      <c r="J80" t="s">
        <v>199</v>
      </c>
      <c r="K80" s="56" t="s">
        <v>151</v>
      </c>
      <c r="L80" s="117" t="str">
        <f t="shared" si="1"/>
        <v>semiwet</v>
      </c>
      <c r="M80" s="5" t="s">
        <v>60</v>
      </c>
      <c r="N80" s="5" t="s">
        <v>322</v>
      </c>
      <c r="O80" s="5" t="s">
        <v>60</v>
      </c>
      <c r="Q80" s="5" t="s">
        <v>60</v>
      </c>
      <c r="R80" s="5" t="s">
        <v>322</v>
      </c>
      <c r="S80" s="5" t="s">
        <v>60</v>
      </c>
      <c r="T80" t="s">
        <v>126</v>
      </c>
      <c r="U80" s="117" t="s">
        <v>60</v>
      </c>
      <c r="V80" s="5" t="s">
        <v>323</v>
      </c>
      <c r="W80" s="117"/>
      <c r="X80" s="5" t="s">
        <v>60</v>
      </c>
      <c r="Y80" s="5" t="s">
        <v>323</v>
      </c>
      <c r="Z80" s="5" t="s">
        <v>309</v>
      </c>
      <c r="AA80" s="56" t="s">
        <v>349</v>
      </c>
    </row>
    <row r="81" spans="1:28" x14ac:dyDescent="0.25">
      <c r="A81" s="56" t="s">
        <v>345</v>
      </c>
      <c r="B81" s="5" t="s">
        <v>60</v>
      </c>
      <c r="C81" s="117" t="str">
        <f t="shared" si="3"/>
        <v>invest</v>
      </c>
      <c r="D81" s="5" t="s">
        <v>325</v>
      </c>
      <c r="E81" s="5" t="s">
        <v>309</v>
      </c>
      <c r="F81" s="5" t="s">
        <v>309</v>
      </c>
      <c r="G81" s="5" t="s">
        <v>324</v>
      </c>
      <c r="H81" s="5" t="s">
        <v>309</v>
      </c>
      <c r="I81" s="5" t="s">
        <v>323</v>
      </c>
      <c r="J81" t="s">
        <v>199</v>
      </c>
      <c r="K81" s="56" t="s">
        <v>152</v>
      </c>
      <c r="L81" s="117" t="str">
        <f t="shared" si="1"/>
        <v>wettest</v>
      </c>
      <c r="M81" s="5" t="s">
        <v>60</v>
      </c>
      <c r="N81" s="5" t="s">
        <v>322</v>
      </c>
      <c r="O81" s="5" t="s">
        <v>60</v>
      </c>
      <c r="Q81" s="5" t="s">
        <v>60</v>
      </c>
      <c r="R81" s="5" t="s">
        <v>322</v>
      </c>
      <c r="S81" s="5" t="s">
        <v>60</v>
      </c>
      <c r="T81" t="s">
        <v>126</v>
      </c>
      <c r="U81" s="117" t="s">
        <v>60</v>
      </c>
      <c r="V81" s="5" t="s">
        <v>323</v>
      </c>
      <c r="W81" s="117"/>
      <c r="X81" s="5" t="s">
        <v>60</v>
      </c>
      <c r="Y81" s="5" t="s">
        <v>323</v>
      </c>
      <c r="Z81" s="5" t="s">
        <v>309</v>
      </c>
      <c r="AA81" s="56" t="s">
        <v>350</v>
      </c>
    </row>
    <row r="82" spans="1:28" x14ac:dyDescent="0.25">
      <c r="A82" s="56" t="s">
        <v>347</v>
      </c>
      <c r="B82" s="5" t="s">
        <v>60</v>
      </c>
      <c r="C82" s="117" t="str">
        <f t="shared" si="3"/>
        <v>base</v>
      </c>
      <c r="D82" s="5" t="s">
        <v>325</v>
      </c>
      <c r="E82" s="5" t="s">
        <v>60</v>
      </c>
      <c r="F82" s="5" t="s">
        <v>60</v>
      </c>
      <c r="G82" s="5" t="s">
        <v>324</v>
      </c>
      <c r="H82" s="5" t="s">
        <v>60</v>
      </c>
      <c r="I82" s="5" t="s">
        <v>323</v>
      </c>
      <c r="J82" t="s">
        <v>199</v>
      </c>
      <c r="K82" s="56" t="s">
        <v>149</v>
      </c>
      <c r="L82" s="117" t="str">
        <f t="shared" si="1"/>
        <v>driest</v>
      </c>
      <c r="M82" s="5" t="s">
        <v>60</v>
      </c>
      <c r="N82" s="5" t="s">
        <v>322</v>
      </c>
      <c r="O82" s="5" t="s">
        <v>60</v>
      </c>
      <c r="Q82" s="5" t="s">
        <v>60</v>
      </c>
      <c r="R82" s="5" t="s">
        <v>322</v>
      </c>
      <c r="S82" s="5" t="s">
        <v>60</v>
      </c>
      <c r="T82" t="s">
        <v>126</v>
      </c>
      <c r="U82" s="117" t="s">
        <v>60</v>
      </c>
      <c r="V82" s="5" t="s">
        <v>323</v>
      </c>
      <c r="W82" s="117"/>
      <c r="X82" s="5" t="s">
        <v>60</v>
      </c>
      <c r="Y82" s="5" t="s">
        <v>323</v>
      </c>
      <c r="Z82" s="5" t="s">
        <v>60</v>
      </c>
      <c r="AA82" t="s">
        <v>346</v>
      </c>
    </row>
    <row r="83" spans="1:28" x14ac:dyDescent="0.25">
      <c r="A83" s="56" t="s">
        <v>348</v>
      </c>
      <c r="B83" s="5" t="s">
        <v>60</v>
      </c>
      <c r="C83" s="117" t="str">
        <f t="shared" si="3"/>
        <v>base</v>
      </c>
      <c r="D83" s="5" t="s">
        <v>325</v>
      </c>
      <c r="E83" s="5" t="s">
        <v>60</v>
      </c>
      <c r="F83" s="5" t="s">
        <v>60</v>
      </c>
      <c r="G83" s="5" t="s">
        <v>324</v>
      </c>
      <c r="H83" s="5" t="s">
        <v>60</v>
      </c>
      <c r="I83" s="5" t="s">
        <v>323</v>
      </c>
      <c r="J83" t="s">
        <v>199</v>
      </c>
      <c r="K83" s="56" t="s">
        <v>150</v>
      </c>
      <c r="L83" s="117" t="str">
        <f t="shared" si="1"/>
        <v>semidry</v>
      </c>
      <c r="M83" s="5" t="s">
        <v>60</v>
      </c>
      <c r="N83" s="5" t="s">
        <v>322</v>
      </c>
      <c r="O83" s="5" t="s">
        <v>60</v>
      </c>
      <c r="Q83" s="5" t="s">
        <v>60</v>
      </c>
      <c r="R83" s="5" t="s">
        <v>322</v>
      </c>
      <c r="S83" s="5" t="s">
        <v>60</v>
      </c>
      <c r="T83" t="s">
        <v>126</v>
      </c>
      <c r="U83" s="117" t="s">
        <v>60</v>
      </c>
      <c r="V83" s="5" t="s">
        <v>323</v>
      </c>
      <c r="W83" s="117"/>
      <c r="X83" s="5" t="s">
        <v>60</v>
      </c>
      <c r="Y83" s="5" t="s">
        <v>323</v>
      </c>
      <c r="Z83" s="5" t="s">
        <v>60</v>
      </c>
      <c r="AA83" t="s">
        <v>346</v>
      </c>
    </row>
    <row r="84" spans="1:28" x14ac:dyDescent="0.25">
      <c r="A84" s="56" t="s">
        <v>349</v>
      </c>
      <c r="B84" s="5" t="s">
        <v>60</v>
      </c>
      <c r="C84" s="117" t="str">
        <f t="shared" si="3"/>
        <v>base</v>
      </c>
      <c r="D84" s="5" t="s">
        <v>325</v>
      </c>
      <c r="E84" s="5" t="s">
        <v>60</v>
      </c>
      <c r="F84" s="5" t="s">
        <v>60</v>
      </c>
      <c r="G84" s="5" t="s">
        <v>324</v>
      </c>
      <c r="H84" s="5" t="s">
        <v>60</v>
      </c>
      <c r="I84" s="5" t="s">
        <v>323</v>
      </c>
      <c r="J84" t="s">
        <v>199</v>
      </c>
      <c r="K84" s="56" t="s">
        <v>151</v>
      </c>
      <c r="L84" s="117" t="str">
        <f t="shared" si="1"/>
        <v>semiwet</v>
      </c>
      <c r="M84" s="5" t="s">
        <v>60</v>
      </c>
      <c r="N84" s="5" t="s">
        <v>322</v>
      </c>
      <c r="O84" s="5" t="s">
        <v>60</v>
      </c>
      <c r="Q84" s="5" t="s">
        <v>60</v>
      </c>
      <c r="R84" s="5" t="s">
        <v>322</v>
      </c>
      <c r="S84" s="5" t="s">
        <v>60</v>
      </c>
      <c r="T84" t="s">
        <v>126</v>
      </c>
      <c r="U84" s="117" t="s">
        <v>60</v>
      </c>
      <c r="V84" s="5" t="s">
        <v>323</v>
      </c>
      <c r="W84" s="117"/>
      <c r="X84" s="5" t="s">
        <v>60</v>
      </c>
      <c r="Y84" s="5" t="s">
        <v>323</v>
      </c>
      <c r="Z84" s="5" t="s">
        <v>60</v>
      </c>
      <c r="AA84" t="s">
        <v>346</v>
      </c>
    </row>
    <row r="85" spans="1:28" x14ac:dyDescent="0.25">
      <c r="A85" s="56" t="s">
        <v>350</v>
      </c>
      <c r="B85" s="5" t="s">
        <v>60</v>
      </c>
      <c r="C85" s="117" t="str">
        <f t="shared" si="3"/>
        <v>base</v>
      </c>
      <c r="D85" s="5" t="s">
        <v>325</v>
      </c>
      <c r="E85" s="5" t="s">
        <v>60</v>
      </c>
      <c r="F85" s="5" t="s">
        <v>60</v>
      </c>
      <c r="G85" s="5" t="s">
        <v>324</v>
      </c>
      <c r="H85" s="5" t="s">
        <v>60</v>
      </c>
      <c r="I85" s="5" t="s">
        <v>323</v>
      </c>
      <c r="J85" t="s">
        <v>199</v>
      </c>
      <c r="K85" s="56" t="s">
        <v>152</v>
      </c>
      <c r="L85" s="117" t="str">
        <f t="shared" si="1"/>
        <v>wettest</v>
      </c>
      <c r="M85" s="5" t="s">
        <v>60</v>
      </c>
      <c r="N85" s="5" t="s">
        <v>322</v>
      </c>
      <c r="O85" s="5" t="s">
        <v>60</v>
      </c>
      <c r="Q85" s="5" t="s">
        <v>60</v>
      </c>
      <c r="R85" s="5" t="s">
        <v>322</v>
      </c>
      <c r="S85" s="5" t="s">
        <v>60</v>
      </c>
      <c r="T85" t="s">
        <v>126</v>
      </c>
      <c r="U85" s="117" t="s">
        <v>60</v>
      </c>
      <c r="V85" s="5" t="s">
        <v>323</v>
      </c>
      <c r="W85" s="117"/>
      <c r="X85" s="5" t="s">
        <v>60</v>
      </c>
      <c r="Y85" s="5" t="s">
        <v>323</v>
      </c>
      <c r="Z85" s="5" t="s">
        <v>60</v>
      </c>
      <c r="AA85" t="s">
        <v>346</v>
      </c>
    </row>
    <row r="86" spans="1:28" x14ac:dyDescent="0.25">
      <c r="A86" s="60" t="s">
        <v>332</v>
      </c>
      <c r="B86" s="5" t="s">
        <v>60</v>
      </c>
      <c r="C86" s="117" t="str">
        <f t="shared" si="3"/>
        <v>invest</v>
      </c>
      <c r="D86" s="5" t="s">
        <v>325</v>
      </c>
      <c r="E86" s="5" t="s">
        <v>309</v>
      </c>
      <c r="F86" s="5" t="s">
        <v>309</v>
      </c>
      <c r="G86" s="5" t="s">
        <v>324</v>
      </c>
      <c r="H86" s="5" t="s">
        <v>309</v>
      </c>
      <c r="I86" s="5" t="s">
        <v>323</v>
      </c>
      <c r="J86" t="s">
        <v>199</v>
      </c>
      <c r="K86" s="5" t="s">
        <v>60</v>
      </c>
      <c r="L86" s="117" t="str">
        <f t="shared" si="1"/>
        <v>base</v>
      </c>
      <c r="M86" s="5" t="s">
        <v>60</v>
      </c>
      <c r="N86" s="5" t="s">
        <v>322</v>
      </c>
      <c r="O86" s="5" t="s">
        <v>60</v>
      </c>
      <c r="Q86" s="5" t="s">
        <v>60</v>
      </c>
      <c r="R86" s="5" t="s">
        <v>322</v>
      </c>
      <c r="S86" s="5" t="s">
        <v>60</v>
      </c>
      <c r="T86" t="s">
        <v>126</v>
      </c>
      <c r="U86" s="117" t="s">
        <v>60</v>
      </c>
      <c r="V86" s="88" t="s">
        <v>60</v>
      </c>
      <c r="W86" s="88"/>
      <c r="X86" s="5" t="s">
        <v>60</v>
      </c>
      <c r="Y86" s="5" t="s">
        <v>323</v>
      </c>
      <c r="Z86" s="5" t="s">
        <v>309</v>
      </c>
      <c r="AA86" s="60" t="s">
        <v>351</v>
      </c>
    </row>
    <row r="87" spans="1:28" x14ac:dyDescent="0.25">
      <c r="A87" s="60" t="s">
        <v>334</v>
      </c>
      <c r="B87" s="5" t="s">
        <v>60</v>
      </c>
      <c r="C87" s="117" t="str">
        <f t="shared" si="3"/>
        <v>invest</v>
      </c>
      <c r="D87" s="5" t="s">
        <v>325</v>
      </c>
      <c r="E87" s="5" t="s">
        <v>309</v>
      </c>
      <c r="F87" s="5" t="s">
        <v>309</v>
      </c>
      <c r="G87" s="5" t="s">
        <v>324</v>
      </c>
      <c r="H87" s="5" t="s">
        <v>309</v>
      </c>
      <c r="I87" s="5" t="s">
        <v>323</v>
      </c>
      <c r="J87" t="s">
        <v>199</v>
      </c>
      <c r="K87" s="5" t="s">
        <v>60</v>
      </c>
      <c r="L87" s="117" t="str">
        <f t="shared" ref="L87:L149" si="4">K87</f>
        <v>base</v>
      </c>
      <c r="M87" s="5" t="s">
        <v>60</v>
      </c>
      <c r="N87" s="5" t="s">
        <v>322</v>
      </c>
      <c r="O87" s="5" t="s">
        <v>60</v>
      </c>
      <c r="Q87" s="5" t="s">
        <v>60</v>
      </c>
      <c r="R87" s="5" t="s">
        <v>322</v>
      </c>
      <c r="S87" s="5" t="s">
        <v>60</v>
      </c>
      <c r="T87" t="s">
        <v>126</v>
      </c>
      <c r="U87" s="117" t="s">
        <v>60</v>
      </c>
      <c r="V87" s="88" t="s">
        <v>331</v>
      </c>
      <c r="W87" s="88"/>
      <c r="X87" s="5" t="s">
        <v>60</v>
      </c>
      <c r="Y87" s="5" t="s">
        <v>323</v>
      </c>
      <c r="Z87" s="5" t="s">
        <v>309</v>
      </c>
      <c r="AA87" s="60" t="s">
        <v>352</v>
      </c>
    </row>
    <row r="88" spans="1:28" x14ac:dyDescent="0.25">
      <c r="A88" s="60" t="s">
        <v>335</v>
      </c>
      <c r="B88" s="5" t="s">
        <v>60</v>
      </c>
      <c r="C88" s="117" t="str">
        <f t="shared" si="3"/>
        <v>invest</v>
      </c>
      <c r="D88" s="5" t="s">
        <v>325</v>
      </c>
      <c r="E88" s="5" t="s">
        <v>309</v>
      </c>
      <c r="F88" s="5" t="s">
        <v>309</v>
      </c>
      <c r="G88" s="5" t="s">
        <v>324</v>
      </c>
      <c r="H88" s="5" t="s">
        <v>309</v>
      </c>
      <c r="I88" s="5" t="s">
        <v>323</v>
      </c>
      <c r="J88" t="s">
        <v>199</v>
      </c>
      <c r="K88" s="5" t="s">
        <v>60</v>
      </c>
      <c r="L88" s="117" t="str">
        <f t="shared" si="4"/>
        <v>base</v>
      </c>
      <c r="M88" s="5" t="s">
        <v>60</v>
      </c>
      <c r="N88" s="5" t="s">
        <v>322</v>
      </c>
      <c r="O88" s="5" t="s">
        <v>60</v>
      </c>
      <c r="Q88" s="5" t="s">
        <v>60</v>
      </c>
      <c r="R88" s="5" t="s">
        <v>322</v>
      </c>
      <c r="S88" s="5" t="s">
        <v>60</v>
      </c>
      <c r="T88" t="s">
        <v>126</v>
      </c>
      <c r="U88" s="117" t="s">
        <v>60</v>
      </c>
      <c r="V88" s="88" t="s">
        <v>330</v>
      </c>
      <c r="W88" s="88"/>
      <c r="X88" s="5" t="s">
        <v>60</v>
      </c>
      <c r="Y88" s="5" t="s">
        <v>323</v>
      </c>
      <c r="Z88" s="5" t="s">
        <v>309</v>
      </c>
      <c r="AA88" s="60" t="s">
        <v>353</v>
      </c>
    </row>
    <row r="89" spans="1:28" x14ac:dyDescent="0.25">
      <c r="A89" s="60" t="s">
        <v>351</v>
      </c>
      <c r="B89" s="5" t="s">
        <v>60</v>
      </c>
      <c r="C89" s="117" t="str">
        <f t="shared" si="3"/>
        <v>base</v>
      </c>
      <c r="D89" s="5" t="s">
        <v>325</v>
      </c>
      <c r="E89" s="5" t="s">
        <v>60</v>
      </c>
      <c r="F89" s="5" t="s">
        <v>60</v>
      </c>
      <c r="G89" s="5" t="s">
        <v>324</v>
      </c>
      <c r="H89" s="5" t="s">
        <v>60</v>
      </c>
      <c r="I89" s="5" t="s">
        <v>323</v>
      </c>
      <c r="J89" t="s">
        <v>199</v>
      </c>
      <c r="K89" s="5" t="s">
        <v>60</v>
      </c>
      <c r="L89" s="117" t="str">
        <f t="shared" si="4"/>
        <v>base</v>
      </c>
      <c r="M89" s="5" t="s">
        <v>60</v>
      </c>
      <c r="N89" s="5" t="s">
        <v>322</v>
      </c>
      <c r="O89" s="5" t="s">
        <v>60</v>
      </c>
      <c r="Q89" s="5" t="s">
        <v>60</v>
      </c>
      <c r="R89" s="5" t="s">
        <v>322</v>
      </c>
      <c r="S89" s="5" t="s">
        <v>60</v>
      </c>
      <c r="T89" t="s">
        <v>126</v>
      </c>
      <c r="U89" s="117" t="s">
        <v>60</v>
      </c>
      <c r="V89" s="88" t="s">
        <v>60</v>
      </c>
      <c r="W89" s="88"/>
      <c r="X89" s="5" t="s">
        <v>60</v>
      </c>
      <c r="Y89" s="5" t="s">
        <v>323</v>
      </c>
      <c r="Z89" s="5" t="s">
        <v>60</v>
      </c>
      <c r="AA89" t="s">
        <v>346</v>
      </c>
    </row>
    <row r="90" spans="1:28" x14ac:dyDescent="0.25">
      <c r="A90" s="60" t="s">
        <v>352</v>
      </c>
      <c r="B90" s="5" t="s">
        <v>60</v>
      </c>
      <c r="C90" s="117" t="str">
        <f t="shared" si="3"/>
        <v>base</v>
      </c>
      <c r="D90" s="5" t="s">
        <v>325</v>
      </c>
      <c r="E90" s="5" t="s">
        <v>60</v>
      </c>
      <c r="F90" s="5" t="s">
        <v>60</v>
      </c>
      <c r="G90" s="5" t="s">
        <v>324</v>
      </c>
      <c r="H90" s="5" t="s">
        <v>60</v>
      </c>
      <c r="I90" s="5" t="s">
        <v>323</v>
      </c>
      <c r="J90" t="s">
        <v>199</v>
      </c>
      <c r="K90" s="5" t="s">
        <v>60</v>
      </c>
      <c r="L90" s="117" t="str">
        <f t="shared" si="4"/>
        <v>base</v>
      </c>
      <c r="M90" s="5" t="s">
        <v>60</v>
      </c>
      <c r="N90" s="5" t="s">
        <v>322</v>
      </c>
      <c r="O90" s="5" t="s">
        <v>60</v>
      </c>
      <c r="Q90" s="5" t="s">
        <v>60</v>
      </c>
      <c r="R90" s="5" t="s">
        <v>322</v>
      </c>
      <c r="S90" s="5" t="s">
        <v>60</v>
      </c>
      <c r="T90" t="s">
        <v>126</v>
      </c>
      <c r="U90" s="117" t="s">
        <v>60</v>
      </c>
      <c r="V90" s="88" t="s">
        <v>331</v>
      </c>
      <c r="W90" s="88"/>
      <c r="X90" s="5" t="s">
        <v>60</v>
      </c>
      <c r="Y90" s="5" t="s">
        <v>323</v>
      </c>
      <c r="Z90" s="5" t="s">
        <v>60</v>
      </c>
      <c r="AA90" t="s">
        <v>346</v>
      </c>
    </row>
    <row r="91" spans="1:28" x14ac:dyDescent="0.25">
      <c r="A91" s="60" t="s">
        <v>353</v>
      </c>
      <c r="B91" s="5" t="s">
        <v>60</v>
      </c>
      <c r="C91" s="117" t="str">
        <f t="shared" si="3"/>
        <v>base</v>
      </c>
      <c r="D91" s="5" t="s">
        <v>325</v>
      </c>
      <c r="E91" s="5" t="s">
        <v>60</v>
      </c>
      <c r="F91" s="5" t="s">
        <v>60</v>
      </c>
      <c r="G91" s="5" t="s">
        <v>324</v>
      </c>
      <c r="H91" s="5" t="s">
        <v>60</v>
      </c>
      <c r="I91" s="5" t="s">
        <v>323</v>
      </c>
      <c r="J91" t="s">
        <v>199</v>
      </c>
      <c r="K91" s="5" t="s">
        <v>60</v>
      </c>
      <c r="L91" s="117" t="str">
        <f t="shared" si="4"/>
        <v>base</v>
      </c>
      <c r="M91" s="5" t="s">
        <v>60</v>
      </c>
      <c r="N91" s="5" t="s">
        <v>322</v>
      </c>
      <c r="O91" s="5" t="s">
        <v>60</v>
      </c>
      <c r="Q91" s="5" t="s">
        <v>60</v>
      </c>
      <c r="R91" s="5" t="s">
        <v>322</v>
      </c>
      <c r="S91" s="5" t="s">
        <v>60</v>
      </c>
      <c r="T91" t="s">
        <v>126</v>
      </c>
      <c r="U91" s="117" t="s">
        <v>60</v>
      </c>
      <c r="V91" s="88" t="s">
        <v>330</v>
      </c>
      <c r="W91" s="88"/>
      <c r="X91" s="5" t="s">
        <v>60</v>
      </c>
      <c r="Y91" s="5" t="s">
        <v>323</v>
      </c>
      <c r="Z91" s="5" t="s">
        <v>60</v>
      </c>
      <c r="AA91" t="s">
        <v>346</v>
      </c>
    </row>
    <row r="92" spans="1:28" x14ac:dyDescent="0.25">
      <c r="A92" s="58" t="s">
        <v>333</v>
      </c>
      <c r="B92" s="5" t="s">
        <v>60</v>
      </c>
      <c r="C92" s="117" t="str">
        <f t="shared" si="3"/>
        <v>invest</v>
      </c>
      <c r="D92" s="5" t="s">
        <v>325</v>
      </c>
      <c r="E92" s="5" t="s">
        <v>309</v>
      </c>
      <c r="F92" s="5" t="s">
        <v>309</v>
      </c>
      <c r="G92" s="5" t="s">
        <v>324</v>
      </c>
      <c r="H92" s="5" t="s">
        <v>309</v>
      </c>
      <c r="I92" s="5" t="s">
        <v>323</v>
      </c>
      <c r="J92" t="s">
        <v>199</v>
      </c>
      <c r="K92" s="5" t="s">
        <v>60</v>
      </c>
      <c r="L92" s="117" t="str">
        <f t="shared" si="4"/>
        <v>base</v>
      </c>
      <c r="M92" s="5" t="s">
        <v>60</v>
      </c>
      <c r="N92" s="5" t="s">
        <v>322</v>
      </c>
      <c r="O92" s="5" t="s">
        <v>60</v>
      </c>
      <c r="Q92" s="5" t="s">
        <v>60</v>
      </c>
      <c r="R92" s="5" t="s">
        <v>322</v>
      </c>
      <c r="S92" s="5" t="s">
        <v>60</v>
      </c>
      <c r="T92" t="s">
        <v>126</v>
      </c>
      <c r="U92" s="117" t="s">
        <v>60</v>
      </c>
      <c r="V92" s="5" t="s">
        <v>323</v>
      </c>
      <c r="W92" s="117"/>
      <c r="X92" s="5" t="s">
        <v>60</v>
      </c>
      <c r="Y92" s="89" t="s">
        <v>329</v>
      </c>
      <c r="Z92" s="5" t="s">
        <v>309</v>
      </c>
      <c r="AA92" s="58" t="s">
        <v>356</v>
      </c>
      <c r="AB92" s="5"/>
    </row>
    <row r="93" spans="1:28" x14ac:dyDescent="0.25">
      <c r="A93" s="58" t="s">
        <v>336</v>
      </c>
      <c r="B93" s="5" t="s">
        <v>60</v>
      </c>
      <c r="C93" s="117" t="str">
        <f t="shared" si="3"/>
        <v>invest</v>
      </c>
      <c r="D93" s="5" t="s">
        <v>325</v>
      </c>
      <c r="E93" s="5" t="s">
        <v>309</v>
      </c>
      <c r="F93" s="5" t="s">
        <v>309</v>
      </c>
      <c r="G93" s="5" t="s">
        <v>324</v>
      </c>
      <c r="H93" s="5" t="s">
        <v>309</v>
      </c>
      <c r="I93" s="5" t="s">
        <v>323</v>
      </c>
      <c r="J93" t="s">
        <v>199</v>
      </c>
      <c r="K93" s="5" t="s">
        <v>60</v>
      </c>
      <c r="L93" s="117" t="str">
        <f t="shared" si="4"/>
        <v>base</v>
      </c>
      <c r="M93" s="5" t="s">
        <v>60</v>
      </c>
      <c r="N93" s="5" t="s">
        <v>322</v>
      </c>
      <c r="O93" s="5" t="s">
        <v>60</v>
      </c>
      <c r="Q93" s="5" t="s">
        <v>60</v>
      </c>
      <c r="R93" s="5" t="s">
        <v>322</v>
      </c>
      <c r="S93" s="5" t="s">
        <v>60</v>
      </c>
      <c r="T93" t="s">
        <v>126</v>
      </c>
      <c r="U93" s="117" t="s">
        <v>60</v>
      </c>
      <c r="V93" s="5" t="s">
        <v>323</v>
      </c>
      <c r="W93" s="117"/>
      <c r="X93" s="5" t="s">
        <v>60</v>
      </c>
      <c r="Y93" s="89" t="s">
        <v>328</v>
      </c>
      <c r="Z93" s="5" t="s">
        <v>309</v>
      </c>
      <c r="AA93" s="58" t="s">
        <v>354</v>
      </c>
      <c r="AB93" s="5"/>
    </row>
    <row r="94" spans="1:28" x14ac:dyDescent="0.25">
      <c r="A94" s="58" t="s">
        <v>337</v>
      </c>
      <c r="B94" s="5" t="s">
        <v>60</v>
      </c>
      <c r="C94" s="117" t="str">
        <f t="shared" si="3"/>
        <v>invest</v>
      </c>
      <c r="D94" s="5" t="s">
        <v>325</v>
      </c>
      <c r="E94" s="5" t="s">
        <v>309</v>
      </c>
      <c r="F94" s="5" t="s">
        <v>309</v>
      </c>
      <c r="G94" s="5" t="s">
        <v>324</v>
      </c>
      <c r="H94" s="5" t="s">
        <v>309</v>
      </c>
      <c r="I94" s="5" t="s">
        <v>323</v>
      </c>
      <c r="J94" t="s">
        <v>199</v>
      </c>
      <c r="K94" s="5" t="s">
        <v>60</v>
      </c>
      <c r="L94" s="117" t="str">
        <f t="shared" si="4"/>
        <v>base</v>
      </c>
      <c r="M94" s="5" t="s">
        <v>60</v>
      </c>
      <c r="N94" s="5" t="s">
        <v>322</v>
      </c>
      <c r="O94" s="5" t="s">
        <v>60</v>
      </c>
      <c r="Q94" s="5" t="s">
        <v>60</v>
      </c>
      <c r="R94" s="5" t="s">
        <v>322</v>
      </c>
      <c r="S94" s="5" t="s">
        <v>60</v>
      </c>
      <c r="T94" t="s">
        <v>126</v>
      </c>
      <c r="U94" s="117" t="s">
        <v>60</v>
      </c>
      <c r="V94" s="5" t="s">
        <v>323</v>
      </c>
      <c r="W94" s="117"/>
      <c r="X94" s="5" t="s">
        <v>60</v>
      </c>
      <c r="Y94" s="89" t="s">
        <v>60</v>
      </c>
      <c r="Z94" s="5" t="s">
        <v>309</v>
      </c>
      <c r="AA94" s="58" t="s">
        <v>355</v>
      </c>
      <c r="AB94" s="5"/>
    </row>
    <row r="95" spans="1:28" x14ac:dyDescent="0.25">
      <c r="A95" s="58" t="s">
        <v>356</v>
      </c>
      <c r="B95" s="5" t="s">
        <v>60</v>
      </c>
      <c r="C95" s="117" t="str">
        <f t="shared" si="3"/>
        <v>base</v>
      </c>
      <c r="D95" s="5" t="s">
        <v>325</v>
      </c>
      <c r="E95" s="5" t="s">
        <v>60</v>
      </c>
      <c r="F95" s="5" t="s">
        <v>60</v>
      </c>
      <c r="G95" s="5" t="s">
        <v>324</v>
      </c>
      <c r="H95" s="5" t="s">
        <v>60</v>
      </c>
      <c r="I95" s="5" t="s">
        <v>323</v>
      </c>
      <c r="J95" t="s">
        <v>199</v>
      </c>
      <c r="K95" s="5" t="s">
        <v>60</v>
      </c>
      <c r="L95" s="117" t="str">
        <f t="shared" si="4"/>
        <v>base</v>
      </c>
      <c r="M95" s="5" t="s">
        <v>60</v>
      </c>
      <c r="N95" s="5" t="s">
        <v>322</v>
      </c>
      <c r="O95" s="5" t="s">
        <v>60</v>
      </c>
      <c r="Q95" s="5" t="s">
        <v>60</v>
      </c>
      <c r="R95" s="5" t="s">
        <v>322</v>
      </c>
      <c r="S95" s="5" t="s">
        <v>60</v>
      </c>
      <c r="T95" t="s">
        <v>126</v>
      </c>
      <c r="U95" s="117" t="s">
        <v>60</v>
      </c>
      <c r="V95" s="5" t="s">
        <v>323</v>
      </c>
      <c r="W95" s="117"/>
      <c r="X95" s="5" t="s">
        <v>60</v>
      </c>
      <c r="Y95" s="89" t="s">
        <v>329</v>
      </c>
      <c r="Z95" s="5" t="s">
        <v>60</v>
      </c>
      <c r="AA95" t="s">
        <v>346</v>
      </c>
      <c r="AB95" s="5"/>
    </row>
    <row r="96" spans="1:28" x14ac:dyDescent="0.25">
      <c r="A96" s="58" t="s">
        <v>354</v>
      </c>
      <c r="B96" s="5" t="s">
        <v>60</v>
      </c>
      <c r="C96" s="117" t="str">
        <f t="shared" si="3"/>
        <v>base</v>
      </c>
      <c r="D96" s="5" t="s">
        <v>325</v>
      </c>
      <c r="E96" s="5" t="s">
        <v>60</v>
      </c>
      <c r="F96" s="5" t="s">
        <v>60</v>
      </c>
      <c r="G96" s="5" t="s">
        <v>324</v>
      </c>
      <c r="H96" s="5" t="s">
        <v>60</v>
      </c>
      <c r="I96" s="5" t="s">
        <v>323</v>
      </c>
      <c r="J96" t="s">
        <v>199</v>
      </c>
      <c r="K96" s="5" t="s">
        <v>60</v>
      </c>
      <c r="L96" s="117" t="str">
        <f t="shared" si="4"/>
        <v>base</v>
      </c>
      <c r="M96" s="5" t="s">
        <v>60</v>
      </c>
      <c r="N96" s="5" t="s">
        <v>322</v>
      </c>
      <c r="O96" s="5" t="s">
        <v>60</v>
      </c>
      <c r="Q96" s="5" t="s">
        <v>60</v>
      </c>
      <c r="R96" s="5" t="s">
        <v>322</v>
      </c>
      <c r="S96" s="5" t="s">
        <v>60</v>
      </c>
      <c r="T96" t="s">
        <v>126</v>
      </c>
      <c r="U96" s="117" t="s">
        <v>60</v>
      </c>
      <c r="V96" s="5" t="s">
        <v>323</v>
      </c>
      <c r="W96" s="117"/>
      <c r="X96" s="5" t="s">
        <v>60</v>
      </c>
      <c r="Y96" s="89" t="s">
        <v>328</v>
      </c>
      <c r="Z96" s="5" t="s">
        <v>60</v>
      </c>
      <c r="AA96" t="s">
        <v>346</v>
      </c>
      <c r="AB96" s="5"/>
    </row>
    <row r="97" spans="1:30" x14ac:dyDescent="0.25">
      <c r="A97" s="58" t="s">
        <v>355</v>
      </c>
      <c r="B97" s="5" t="s">
        <v>60</v>
      </c>
      <c r="C97" s="117" t="str">
        <f t="shared" si="3"/>
        <v>base</v>
      </c>
      <c r="D97" s="5" t="s">
        <v>325</v>
      </c>
      <c r="E97" s="5" t="s">
        <v>60</v>
      </c>
      <c r="F97" s="5" t="s">
        <v>60</v>
      </c>
      <c r="G97" s="5" t="s">
        <v>324</v>
      </c>
      <c r="H97" s="5" t="s">
        <v>60</v>
      </c>
      <c r="I97" s="5" t="s">
        <v>323</v>
      </c>
      <c r="J97" t="s">
        <v>199</v>
      </c>
      <c r="K97" s="5" t="s">
        <v>60</v>
      </c>
      <c r="L97" s="117" t="str">
        <f t="shared" si="4"/>
        <v>base</v>
      </c>
      <c r="M97" s="5" t="s">
        <v>60</v>
      </c>
      <c r="N97" s="5" t="s">
        <v>322</v>
      </c>
      <c r="O97" s="5" t="s">
        <v>60</v>
      </c>
      <c r="Q97" s="5" t="s">
        <v>60</v>
      </c>
      <c r="R97" s="5" t="s">
        <v>322</v>
      </c>
      <c r="S97" s="5" t="s">
        <v>60</v>
      </c>
      <c r="T97" t="s">
        <v>126</v>
      </c>
      <c r="U97" s="117" t="s">
        <v>60</v>
      </c>
      <c r="V97" s="5" t="s">
        <v>323</v>
      </c>
      <c r="W97" s="117"/>
      <c r="X97" s="5" t="s">
        <v>60</v>
      </c>
      <c r="Y97" s="89" t="s">
        <v>60</v>
      </c>
      <c r="Z97" s="5" t="s">
        <v>60</v>
      </c>
      <c r="AA97" t="s">
        <v>346</v>
      </c>
      <c r="AB97" s="5"/>
    </row>
    <row r="98" spans="1:30" x14ac:dyDescent="0.25">
      <c r="A98" s="55" t="s">
        <v>338</v>
      </c>
      <c r="B98" s="5" t="s">
        <v>60</v>
      </c>
      <c r="C98" s="117" t="str">
        <f t="shared" si="3"/>
        <v>invest</v>
      </c>
      <c r="D98" s="5" t="s">
        <v>325</v>
      </c>
      <c r="E98" s="5" t="s">
        <v>309</v>
      </c>
      <c r="F98" s="5" t="s">
        <v>309</v>
      </c>
      <c r="G98" s="5" t="s">
        <v>324</v>
      </c>
      <c r="H98" s="5" t="s">
        <v>309</v>
      </c>
      <c r="I98" s="5" t="s">
        <v>323</v>
      </c>
      <c r="J98" t="s">
        <v>199</v>
      </c>
      <c r="K98" s="5" t="s">
        <v>60</v>
      </c>
      <c r="L98" s="117" t="str">
        <f t="shared" si="4"/>
        <v>base</v>
      </c>
      <c r="M98" s="5" t="s">
        <v>60</v>
      </c>
      <c r="N98" s="5" t="s">
        <v>322</v>
      </c>
      <c r="O98" s="55" t="s">
        <v>191</v>
      </c>
      <c r="Q98" s="5" t="s">
        <v>60</v>
      </c>
      <c r="R98" s="5" t="s">
        <v>322</v>
      </c>
      <c r="S98" s="5" t="s">
        <v>60</v>
      </c>
      <c r="T98" t="s">
        <v>126</v>
      </c>
      <c r="U98" s="117" t="s">
        <v>60</v>
      </c>
      <c r="V98" s="5" t="s">
        <v>323</v>
      </c>
      <c r="W98" s="117"/>
      <c r="X98" s="5" t="s">
        <v>60</v>
      </c>
      <c r="Y98" s="5" t="s">
        <v>323</v>
      </c>
      <c r="Z98" s="5" t="s">
        <v>309</v>
      </c>
      <c r="AA98" s="55" t="s">
        <v>357</v>
      </c>
    </row>
    <row r="99" spans="1:30" x14ac:dyDescent="0.25">
      <c r="A99" s="55" t="s">
        <v>339</v>
      </c>
      <c r="B99" s="5" t="s">
        <v>60</v>
      </c>
      <c r="C99" s="117" t="str">
        <f t="shared" si="3"/>
        <v>invest</v>
      </c>
      <c r="D99" s="5" t="s">
        <v>325</v>
      </c>
      <c r="E99" s="5" t="s">
        <v>309</v>
      </c>
      <c r="F99" s="5" t="s">
        <v>309</v>
      </c>
      <c r="G99" s="5" t="s">
        <v>324</v>
      </c>
      <c r="H99" s="5" t="s">
        <v>309</v>
      </c>
      <c r="I99" s="5" t="s">
        <v>323</v>
      </c>
      <c r="J99" t="s">
        <v>199</v>
      </c>
      <c r="K99" s="5" t="s">
        <v>60</v>
      </c>
      <c r="L99" s="117" t="str">
        <f t="shared" si="4"/>
        <v>base</v>
      </c>
      <c r="M99" s="5" t="s">
        <v>60</v>
      </c>
      <c r="N99" s="5" t="s">
        <v>322</v>
      </c>
      <c r="O99" s="55" t="s">
        <v>192</v>
      </c>
      <c r="Q99" s="5" t="s">
        <v>60</v>
      </c>
      <c r="R99" s="5" t="s">
        <v>322</v>
      </c>
      <c r="S99" s="5" t="s">
        <v>60</v>
      </c>
      <c r="T99" t="s">
        <v>126</v>
      </c>
      <c r="U99" s="117" t="s">
        <v>60</v>
      </c>
      <c r="V99" s="5" t="s">
        <v>323</v>
      </c>
      <c r="W99" s="117"/>
      <c r="X99" s="5" t="s">
        <v>60</v>
      </c>
      <c r="Y99" s="5" t="s">
        <v>323</v>
      </c>
      <c r="Z99" s="5" t="s">
        <v>309</v>
      </c>
      <c r="AA99" s="55" t="s">
        <v>358</v>
      </c>
    </row>
    <row r="100" spans="1:30" x14ac:dyDescent="0.25">
      <c r="A100" s="55" t="s">
        <v>357</v>
      </c>
      <c r="B100" s="5" t="s">
        <v>60</v>
      </c>
      <c r="C100" s="117" t="str">
        <f t="shared" si="3"/>
        <v>base</v>
      </c>
      <c r="D100" s="5" t="s">
        <v>325</v>
      </c>
      <c r="E100" s="5" t="s">
        <v>60</v>
      </c>
      <c r="F100" s="5" t="s">
        <v>60</v>
      </c>
      <c r="G100" s="5" t="s">
        <v>324</v>
      </c>
      <c r="H100" s="5" t="s">
        <v>60</v>
      </c>
      <c r="I100" s="5" t="s">
        <v>323</v>
      </c>
      <c r="J100" t="s">
        <v>199</v>
      </c>
      <c r="K100" s="5" t="s">
        <v>60</v>
      </c>
      <c r="L100" s="117" t="str">
        <f t="shared" si="4"/>
        <v>base</v>
      </c>
      <c r="M100" s="5" t="s">
        <v>60</v>
      </c>
      <c r="N100" s="5" t="s">
        <v>322</v>
      </c>
      <c r="O100" s="55" t="s">
        <v>191</v>
      </c>
      <c r="Q100" s="5" t="s">
        <v>60</v>
      </c>
      <c r="R100" s="5" t="s">
        <v>322</v>
      </c>
      <c r="S100" s="5" t="s">
        <v>60</v>
      </c>
      <c r="T100" t="s">
        <v>126</v>
      </c>
      <c r="U100" s="117" t="s">
        <v>60</v>
      </c>
      <c r="V100" s="5" t="s">
        <v>323</v>
      </c>
      <c r="W100" s="117"/>
      <c r="X100" s="5" t="s">
        <v>60</v>
      </c>
      <c r="Y100" s="5" t="s">
        <v>323</v>
      </c>
      <c r="Z100" s="5" t="s">
        <v>60</v>
      </c>
      <c r="AA100" t="s">
        <v>346</v>
      </c>
    </row>
    <row r="101" spans="1:30" x14ac:dyDescent="0.25">
      <c r="A101" s="55" t="s">
        <v>358</v>
      </c>
      <c r="B101" s="5" t="s">
        <v>60</v>
      </c>
      <c r="C101" s="117" t="str">
        <f t="shared" si="3"/>
        <v>base</v>
      </c>
      <c r="D101" s="5" t="s">
        <v>325</v>
      </c>
      <c r="E101" s="5" t="s">
        <v>60</v>
      </c>
      <c r="F101" s="5" t="s">
        <v>60</v>
      </c>
      <c r="G101" s="5" t="s">
        <v>324</v>
      </c>
      <c r="H101" s="5" t="s">
        <v>60</v>
      </c>
      <c r="I101" s="5" t="s">
        <v>323</v>
      </c>
      <c r="J101" t="s">
        <v>199</v>
      </c>
      <c r="K101" s="5" t="s">
        <v>60</v>
      </c>
      <c r="L101" s="117" t="str">
        <f t="shared" si="4"/>
        <v>base</v>
      </c>
      <c r="M101" s="5" t="s">
        <v>60</v>
      </c>
      <c r="N101" s="5" t="s">
        <v>322</v>
      </c>
      <c r="O101" s="55" t="s">
        <v>192</v>
      </c>
      <c r="Q101" s="5" t="s">
        <v>60</v>
      </c>
      <c r="R101" s="5" t="s">
        <v>322</v>
      </c>
      <c r="S101" s="5" t="s">
        <v>60</v>
      </c>
      <c r="T101" t="s">
        <v>126</v>
      </c>
      <c r="U101" s="117" t="s">
        <v>60</v>
      </c>
      <c r="V101" s="5" t="s">
        <v>323</v>
      </c>
      <c r="W101" s="117"/>
      <c r="X101" s="5" t="s">
        <v>60</v>
      </c>
      <c r="Y101" s="5" t="s">
        <v>323</v>
      </c>
      <c r="Z101" s="5" t="s">
        <v>60</v>
      </c>
      <c r="AA101" t="s">
        <v>346</v>
      </c>
    </row>
    <row r="102" spans="1:30" x14ac:dyDescent="0.25">
      <c r="A102" s="59" t="s">
        <v>340</v>
      </c>
      <c r="B102" s="5" t="s">
        <v>60</v>
      </c>
      <c r="C102" s="117" t="str">
        <f t="shared" si="3"/>
        <v>invest</v>
      </c>
      <c r="D102" s="5" t="s">
        <v>325</v>
      </c>
      <c r="E102" s="5" t="s">
        <v>309</v>
      </c>
      <c r="F102" s="5" t="s">
        <v>309</v>
      </c>
      <c r="G102" s="5" t="s">
        <v>324</v>
      </c>
      <c r="H102" s="5" t="s">
        <v>309</v>
      </c>
      <c r="I102" s="90" t="s">
        <v>60</v>
      </c>
      <c r="J102" t="s">
        <v>199</v>
      </c>
      <c r="K102" s="5" t="s">
        <v>60</v>
      </c>
      <c r="L102" s="117" t="str">
        <f t="shared" si="4"/>
        <v>base</v>
      </c>
      <c r="M102" s="5" t="s">
        <v>60</v>
      </c>
      <c r="N102" s="5" t="s">
        <v>322</v>
      </c>
      <c r="O102" s="5" t="s">
        <v>60</v>
      </c>
      <c r="Q102" s="5" t="s">
        <v>60</v>
      </c>
      <c r="R102" s="5" t="s">
        <v>322</v>
      </c>
      <c r="S102" s="5" t="s">
        <v>60</v>
      </c>
      <c r="T102" t="s">
        <v>126</v>
      </c>
      <c r="U102" s="117" t="s">
        <v>60</v>
      </c>
      <c r="V102" s="5" t="s">
        <v>323</v>
      </c>
      <c r="W102" s="117"/>
      <c r="X102" s="5" t="s">
        <v>60</v>
      </c>
      <c r="Y102" s="5" t="s">
        <v>323</v>
      </c>
      <c r="Z102" s="5" t="s">
        <v>309</v>
      </c>
      <c r="AA102" s="59" t="s">
        <v>359</v>
      </c>
    </row>
    <row r="103" spans="1:30" x14ac:dyDescent="0.25">
      <c r="A103" s="59" t="s">
        <v>359</v>
      </c>
      <c r="B103" s="5" t="s">
        <v>60</v>
      </c>
      <c r="C103" s="117" t="str">
        <f t="shared" si="3"/>
        <v>base</v>
      </c>
      <c r="D103" s="5" t="s">
        <v>325</v>
      </c>
      <c r="E103" s="5" t="s">
        <v>60</v>
      </c>
      <c r="F103" s="5" t="s">
        <v>60</v>
      </c>
      <c r="G103" s="5" t="s">
        <v>324</v>
      </c>
      <c r="H103" s="5" t="s">
        <v>60</v>
      </c>
      <c r="I103" s="90" t="s">
        <v>60</v>
      </c>
      <c r="J103" t="s">
        <v>199</v>
      </c>
      <c r="K103" s="5" t="s">
        <v>60</v>
      </c>
      <c r="L103" s="117" t="str">
        <f t="shared" si="4"/>
        <v>base</v>
      </c>
      <c r="M103" s="5" t="s">
        <v>60</v>
      </c>
      <c r="N103" s="5" t="s">
        <v>322</v>
      </c>
      <c r="O103" s="5" t="s">
        <v>60</v>
      </c>
      <c r="Q103" s="5" t="s">
        <v>60</v>
      </c>
      <c r="R103" s="5" t="s">
        <v>322</v>
      </c>
      <c r="S103" s="5" t="s">
        <v>60</v>
      </c>
      <c r="T103" t="s">
        <v>126</v>
      </c>
      <c r="U103" s="117" t="s">
        <v>60</v>
      </c>
      <c r="V103" s="5" t="s">
        <v>323</v>
      </c>
      <c r="W103" s="117"/>
      <c r="X103" s="5" t="s">
        <v>60</v>
      </c>
      <c r="Y103" s="5" t="s">
        <v>323</v>
      </c>
      <c r="Z103" s="5" t="s">
        <v>60</v>
      </c>
      <c r="AA103" t="s">
        <v>346</v>
      </c>
    </row>
    <row r="104" spans="1:30" x14ac:dyDescent="0.25">
      <c r="L104" s="117"/>
      <c r="V104"/>
      <c r="W104" s="116"/>
    </row>
    <row r="105" spans="1:30" x14ac:dyDescent="0.25">
      <c r="A105" s="83" t="s">
        <v>312</v>
      </c>
      <c r="B105" s="5" t="s">
        <v>60</v>
      </c>
      <c r="C105" s="117"/>
      <c r="D105" s="5" t="s">
        <v>325</v>
      </c>
      <c r="E105" s="5" t="s">
        <v>309</v>
      </c>
      <c r="F105" s="5" t="s">
        <v>309</v>
      </c>
      <c r="G105" s="5" t="s">
        <v>324</v>
      </c>
      <c r="H105" s="5" t="s">
        <v>309</v>
      </c>
      <c r="I105" s="5" t="s">
        <v>323</v>
      </c>
      <c r="J105" t="s">
        <v>199</v>
      </c>
      <c r="K105" s="5" t="s">
        <v>60</v>
      </c>
      <c r="L105" s="117" t="str">
        <f t="shared" si="4"/>
        <v>base</v>
      </c>
      <c r="M105" s="5" t="s">
        <v>60</v>
      </c>
      <c r="N105" s="5" t="s">
        <v>322</v>
      </c>
      <c r="O105" s="5" t="s">
        <v>60</v>
      </c>
      <c r="Q105" s="5" t="s">
        <v>60</v>
      </c>
      <c r="R105" s="5" t="s">
        <v>322</v>
      </c>
      <c r="S105" s="5" t="s">
        <v>60</v>
      </c>
      <c r="T105" t="s">
        <v>126</v>
      </c>
      <c r="U105" s="117" t="s">
        <v>60</v>
      </c>
      <c r="V105" s="5" t="s">
        <v>323</v>
      </c>
      <c r="W105" s="117"/>
      <c r="X105" s="5" t="s">
        <v>60</v>
      </c>
      <c r="Y105" s="5" t="s">
        <v>323</v>
      </c>
      <c r="Z105" s="5" t="s">
        <v>309</v>
      </c>
      <c r="AA105" s="83" t="s">
        <v>312</v>
      </c>
      <c r="AC105" s="4"/>
      <c r="AD105" s="4"/>
    </row>
    <row r="106" spans="1:30" x14ac:dyDescent="0.25">
      <c r="A106" s="83" t="s">
        <v>361</v>
      </c>
      <c r="B106" s="5" t="s">
        <v>390</v>
      </c>
      <c r="C106" s="117"/>
      <c r="D106" s="5" t="s">
        <v>60</v>
      </c>
      <c r="E106" s="5" t="s">
        <v>60</v>
      </c>
      <c r="F106" s="5" t="s">
        <v>60</v>
      </c>
      <c r="G106" s="5" t="s">
        <v>60</v>
      </c>
      <c r="H106" s="5" t="s">
        <v>130</v>
      </c>
      <c r="I106" s="5" t="s">
        <v>60</v>
      </c>
      <c r="J106" t="s">
        <v>199</v>
      </c>
      <c r="K106" s="5" t="s">
        <v>60</v>
      </c>
      <c r="L106" s="117" t="str">
        <f t="shared" si="4"/>
        <v>base</v>
      </c>
      <c r="M106" s="5" t="s">
        <v>60</v>
      </c>
      <c r="N106" s="5" t="s">
        <v>60</v>
      </c>
      <c r="O106" s="5" t="s">
        <v>60</v>
      </c>
      <c r="Q106" s="5" t="s">
        <v>60</v>
      </c>
      <c r="R106" s="5" t="s">
        <v>60</v>
      </c>
      <c r="S106" s="5" t="s">
        <v>60</v>
      </c>
      <c r="T106" t="s">
        <v>126</v>
      </c>
      <c r="U106" s="117" t="s">
        <v>60</v>
      </c>
      <c r="V106" s="5" t="s">
        <v>60</v>
      </c>
      <c r="W106" s="117"/>
      <c r="X106" s="5" t="s">
        <v>60</v>
      </c>
      <c r="Y106" s="5" t="s">
        <v>60</v>
      </c>
      <c r="Z106" s="5" t="s">
        <v>60</v>
      </c>
      <c r="AA106" s="83" t="s">
        <v>361</v>
      </c>
      <c r="AC106" s="4"/>
      <c r="AD106" s="4"/>
    </row>
    <row r="107" spans="1:30" x14ac:dyDescent="0.25">
      <c r="A107" s="56" t="s">
        <v>341</v>
      </c>
      <c r="B107" s="5" t="s">
        <v>60</v>
      </c>
      <c r="C107" s="117"/>
      <c r="D107" s="5" t="s">
        <v>325</v>
      </c>
      <c r="E107" s="5" t="s">
        <v>309</v>
      </c>
      <c r="F107" s="5" t="s">
        <v>309</v>
      </c>
      <c r="G107" s="91" t="s">
        <v>309</v>
      </c>
      <c r="H107" s="5" t="s">
        <v>309</v>
      </c>
      <c r="I107" s="5" t="s">
        <v>323</v>
      </c>
      <c r="J107" t="s">
        <v>199</v>
      </c>
      <c r="K107" s="5" t="s">
        <v>60</v>
      </c>
      <c r="L107" s="117" t="str">
        <f t="shared" si="4"/>
        <v>base</v>
      </c>
      <c r="M107" s="5" t="s">
        <v>60</v>
      </c>
      <c r="N107" s="5" t="s">
        <v>322</v>
      </c>
      <c r="O107" s="5" t="s">
        <v>60</v>
      </c>
      <c r="Q107" s="5" t="s">
        <v>60</v>
      </c>
      <c r="R107" s="5" t="s">
        <v>322</v>
      </c>
      <c r="S107" s="5" t="s">
        <v>60</v>
      </c>
      <c r="T107" t="s">
        <v>126</v>
      </c>
      <c r="U107" s="117" t="s">
        <v>60</v>
      </c>
      <c r="V107" s="5" t="s">
        <v>323</v>
      </c>
      <c r="W107" s="117"/>
      <c r="X107" s="5" t="s">
        <v>60</v>
      </c>
      <c r="Y107" s="5" t="s">
        <v>323</v>
      </c>
      <c r="Z107" s="5" t="s">
        <v>309</v>
      </c>
      <c r="AA107" s="56" t="s">
        <v>360</v>
      </c>
    </row>
    <row r="108" spans="1:30" x14ac:dyDescent="0.25">
      <c r="A108" s="56" t="s">
        <v>360</v>
      </c>
      <c r="B108" s="5" t="s">
        <v>60</v>
      </c>
      <c r="C108" s="117"/>
      <c r="D108" s="5" t="s">
        <v>325</v>
      </c>
      <c r="E108" s="5" t="s">
        <v>60</v>
      </c>
      <c r="F108" s="5" t="s">
        <v>60</v>
      </c>
      <c r="G108" s="91" t="s">
        <v>60</v>
      </c>
      <c r="H108" s="5" t="s">
        <v>60</v>
      </c>
      <c r="I108" s="5" t="s">
        <v>323</v>
      </c>
      <c r="J108" t="s">
        <v>199</v>
      </c>
      <c r="K108" s="5" t="s">
        <v>60</v>
      </c>
      <c r="L108" s="117" t="str">
        <f t="shared" si="4"/>
        <v>base</v>
      </c>
      <c r="M108" s="5" t="s">
        <v>60</v>
      </c>
      <c r="N108" s="5" t="s">
        <v>322</v>
      </c>
      <c r="O108" s="5" t="s">
        <v>60</v>
      </c>
      <c r="Q108" s="5" t="s">
        <v>60</v>
      </c>
      <c r="R108" s="5" t="s">
        <v>322</v>
      </c>
      <c r="S108" s="5" t="s">
        <v>60</v>
      </c>
      <c r="T108" t="s">
        <v>126</v>
      </c>
      <c r="U108" s="117" t="s">
        <v>60</v>
      </c>
      <c r="V108" s="5" t="s">
        <v>323</v>
      </c>
      <c r="W108" s="117"/>
      <c r="X108" s="5" t="s">
        <v>60</v>
      </c>
      <c r="Y108" s="5" t="s">
        <v>323</v>
      </c>
      <c r="Z108" s="5" t="s">
        <v>60</v>
      </c>
      <c r="AA108" t="s">
        <v>346</v>
      </c>
    </row>
    <row r="109" spans="1:30" x14ac:dyDescent="0.25">
      <c r="L109" s="117"/>
      <c r="V109"/>
      <c r="W109" s="116"/>
    </row>
    <row r="110" spans="1:30" x14ac:dyDescent="0.25">
      <c r="A110" s="101" t="s">
        <v>312</v>
      </c>
      <c r="B110" s="98" t="s">
        <v>60</v>
      </c>
      <c r="C110" s="117"/>
      <c r="D110" s="98" t="s">
        <v>60</v>
      </c>
      <c r="E110" s="98" t="s">
        <v>60</v>
      </c>
      <c r="F110" s="98" t="s">
        <v>60</v>
      </c>
      <c r="G110" s="98" t="s">
        <v>60</v>
      </c>
      <c r="H110" s="97" t="s">
        <v>130</v>
      </c>
      <c r="I110" s="98" t="s">
        <v>60</v>
      </c>
      <c r="J110" s="97" t="s">
        <v>199</v>
      </c>
      <c r="K110" s="98" t="s">
        <v>60</v>
      </c>
      <c r="L110" s="117" t="str">
        <f t="shared" si="4"/>
        <v>base</v>
      </c>
      <c r="M110" s="102" t="s">
        <v>158</v>
      </c>
      <c r="N110" s="98" t="s">
        <v>60</v>
      </c>
      <c r="O110" s="98" t="s">
        <v>60</v>
      </c>
      <c r="Q110" s="98" t="s">
        <v>60</v>
      </c>
      <c r="R110" s="98" t="s">
        <v>60</v>
      </c>
      <c r="S110" s="98" t="s">
        <v>60</v>
      </c>
      <c r="T110" s="97" t="s">
        <v>126</v>
      </c>
      <c r="U110" s="117" t="s">
        <v>60</v>
      </c>
      <c r="V110" s="98" t="s">
        <v>60</v>
      </c>
      <c r="W110" s="117"/>
      <c r="X110" s="98" t="s">
        <v>60</v>
      </c>
      <c r="Y110" s="98" t="s">
        <v>60</v>
      </c>
      <c r="Z110" s="98" t="s">
        <v>60</v>
      </c>
      <c r="AA110" s="101" t="s">
        <v>312</v>
      </c>
    </row>
    <row r="111" spans="1:30" x14ac:dyDescent="0.25">
      <c r="A111" s="120" t="s">
        <v>419</v>
      </c>
      <c r="L111" s="117"/>
      <c r="V111"/>
      <c r="W111" s="116"/>
    </row>
    <row r="112" spans="1:30" s="116" customFormat="1" x14ac:dyDescent="0.25">
      <c r="A112" s="118" t="s">
        <v>397</v>
      </c>
      <c r="B112" s="117" t="s">
        <v>60</v>
      </c>
      <c r="C112" s="117"/>
      <c r="D112" s="117" t="s">
        <v>60</v>
      </c>
      <c r="E112" s="117" t="s">
        <v>61</v>
      </c>
      <c r="F112" s="117" t="s">
        <v>60</v>
      </c>
      <c r="G112" s="117" t="s">
        <v>100</v>
      </c>
      <c r="H112" s="117" t="s">
        <v>100</v>
      </c>
      <c r="I112" s="117" t="s">
        <v>60</v>
      </c>
      <c r="J112" s="116" t="s">
        <v>199</v>
      </c>
      <c r="K112" s="117" t="s">
        <v>149</v>
      </c>
      <c r="L112" s="117" t="str">
        <f t="shared" si="4"/>
        <v>driest</v>
      </c>
      <c r="M112" s="119" t="s">
        <v>158</v>
      </c>
      <c r="N112" s="116" t="s">
        <v>140</v>
      </c>
      <c r="O112" s="117" t="s">
        <v>60</v>
      </c>
      <c r="Q112" s="117" t="s">
        <v>60</v>
      </c>
      <c r="R112" s="116" t="s">
        <v>140</v>
      </c>
      <c r="S112" s="117" t="s">
        <v>60</v>
      </c>
      <c r="T112" s="116" t="s">
        <v>126</v>
      </c>
      <c r="U112" s="117" t="s">
        <v>60</v>
      </c>
      <c r="V112" s="117" t="s">
        <v>60</v>
      </c>
      <c r="W112" s="117"/>
      <c r="X112" s="117" t="s">
        <v>60</v>
      </c>
      <c r="Y112" s="117" t="s">
        <v>60</v>
      </c>
      <c r="Z112" s="117" t="s">
        <v>60</v>
      </c>
      <c r="AA112" s="118" t="s">
        <v>397</v>
      </c>
    </row>
    <row r="113" spans="1:27" s="116" customFormat="1" x14ac:dyDescent="0.25">
      <c r="A113" s="118" t="s">
        <v>398</v>
      </c>
      <c r="B113" s="117" t="s">
        <v>390</v>
      </c>
      <c r="C113" s="117"/>
      <c r="D113" s="117" t="s">
        <v>60</v>
      </c>
      <c r="E113" s="117" t="s">
        <v>61</v>
      </c>
      <c r="F113" s="117" t="s">
        <v>60</v>
      </c>
      <c r="G113" s="117" t="s">
        <v>100</v>
      </c>
      <c r="H113" s="117" t="s">
        <v>100</v>
      </c>
      <c r="I113" s="117" t="s">
        <v>60</v>
      </c>
      <c r="J113" s="116" t="s">
        <v>199</v>
      </c>
      <c r="K113" s="117" t="s">
        <v>149</v>
      </c>
      <c r="L113" s="117" t="str">
        <f t="shared" si="4"/>
        <v>driest</v>
      </c>
      <c r="M113" s="119" t="s">
        <v>158</v>
      </c>
      <c r="N113" s="116" t="s">
        <v>140</v>
      </c>
      <c r="O113" s="117" t="s">
        <v>60</v>
      </c>
      <c r="Q113" s="117" t="s">
        <v>60</v>
      </c>
      <c r="R113" s="116" t="s">
        <v>140</v>
      </c>
      <c r="S113" s="117" t="s">
        <v>60</v>
      </c>
      <c r="T113" s="116" t="s">
        <v>126</v>
      </c>
      <c r="U113" s="117" t="s">
        <v>60</v>
      </c>
      <c r="V113" s="117" t="s">
        <v>60</v>
      </c>
      <c r="W113" s="117"/>
      <c r="X113" s="117" t="s">
        <v>60</v>
      </c>
      <c r="Y113" s="117" t="s">
        <v>60</v>
      </c>
      <c r="Z113" s="117" t="s">
        <v>60</v>
      </c>
      <c r="AA113" s="118" t="s">
        <v>397</v>
      </c>
    </row>
    <row r="114" spans="1:27" s="116" customFormat="1" x14ac:dyDescent="0.25">
      <c r="A114" s="118" t="s">
        <v>401</v>
      </c>
      <c r="B114" s="117" t="s">
        <v>60</v>
      </c>
      <c r="C114" s="117"/>
      <c r="D114" s="117" t="s">
        <v>60</v>
      </c>
      <c r="E114" s="117" t="s">
        <v>61</v>
      </c>
      <c r="F114" s="117" t="s">
        <v>60</v>
      </c>
      <c r="G114" s="117" t="s">
        <v>100</v>
      </c>
      <c r="H114" s="117" t="s">
        <v>100</v>
      </c>
      <c r="I114" s="117" t="s">
        <v>60</v>
      </c>
      <c r="J114" s="116" t="s">
        <v>199</v>
      </c>
      <c r="K114" s="117" t="s">
        <v>151</v>
      </c>
      <c r="L114" s="117" t="str">
        <f t="shared" si="4"/>
        <v>semiwet</v>
      </c>
      <c r="M114" s="119" t="s">
        <v>158</v>
      </c>
      <c r="N114" s="116" t="s">
        <v>140</v>
      </c>
      <c r="O114" s="117" t="s">
        <v>60</v>
      </c>
      <c r="Q114" s="117" t="s">
        <v>60</v>
      </c>
      <c r="R114" s="116" t="s">
        <v>140</v>
      </c>
      <c r="S114" s="117" t="s">
        <v>60</v>
      </c>
      <c r="T114" s="116" t="s">
        <v>126</v>
      </c>
      <c r="U114" s="117" t="s">
        <v>60</v>
      </c>
      <c r="V114" s="117" t="s">
        <v>60</v>
      </c>
      <c r="W114" s="117"/>
      <c r="X114" s="117" t="s">
        <v>60</v>
      </c>
      <c r="Y114" s="117" t="s">
        <v>60</v>
      </c>
      <c r="Z114" s="117" t="s">
        <v>60</v>
      </c>
      <c r="AA114" s="118" t="s">
        <v>401</v>
      </c>
    </row>
    <row r="115" spans="1:27" s="116" customFormat="1" x14ac:dyDescent="0.25">
      <c r="A115" s="118" t="s">
        <v>402</v>
      </c>
      <c r="B115" s="117" t="s">
        <v>390</v>
      </c>
      <c r="C115" s="117"/>
      <c r="D115" s="117" t="s">
        <v>60</v>
      </c>
      <c r="E115" s="117" t="s">
        <v>61</v>
      </c>
      <c r="F115" s="117" t="s">
        <v>60</v>
      </c>
      <c r="G115" s="117" t="s">
        <v>100</v>
      </c>
      <c r="H115" s="117" t="s">
        <v>100</v>
      </c>
      <c r="I115" s="117" t="s">
        <v>60</v>
      </c>
      <c r="J115" s="116" t="s">
        <v>199</v>
      </c>
      <c r="K115" s="117" t="s">
        <v>151</v>
      </c>
      <c r="L115" s="117" t="str">
        <f t="shared" si="4"/>
        <v>semiwet</v>
      </c>
      <c r="M115" s="119" t="s">
        <v>158</v>
      </c>
      <c r="N115" s="116" t="s">
        <v>140</v>
      </c>
      <c r="O115" s="117" t="s">
        <v>60</v>
      </c>
      <c r="Q115" s="117" t="s">
        <v>60</v>
      </c>
      <c r="R115" s="116" t="s">
        <v>140</v>
      </c>
      <c r="S115" s="117" t="s">
        <v>60</v>
      </c>
      <c r="T115" s="116" t="s">
        <v>126</v>
      </c>
      <c r="U115" s="117" t="s">
        <v>60</v>
      </c>
      <c r="V115" s="117" t="s">
        <v>60</v>
      </c>
      <c r="W115" s="117"/>
      <c r="X115" s="117" t="s">
        <v>60</v>
      </c>
      <c r="Y115" s="117" t="s">
        <v>60</v>
      </c>
      <c r="Z115" s="117" t="s">
        <v>60</v>
      </c>
      <c r="AA115" s="118" t="s">
        <v>401</v>
      </c>
    </row>
    <row r="116" spans="1:27" s="116" customFormat="1" x14ac:dyDescent="0.25">
      <c r="A116" s="118" t="s">
        <v>399</v>
      </c>
      <c r="B116" s="117" t="s">
        <v>60</v>
      </c>
      <c r="C116" s="117"/>
      <c r="D116" s="117" t="s">
        <v>60</v>
      </c>
      <c r="E116" s="117" t="s">
        <v>61</v>
      </c>
      <c r="F116" s="117" t="s">
        <v>60</v>
      </c>
      <c r="G116" s="117" t="s">
        <v>100</v>
      </c>
      <c r="H116" s="117" t="s">
        <v>100</v>
      </c>
      <c r="I116" s="117" t="s">
        <v>60</v>
      </c>
      <c r="J116" s="116" t="s">
        <v>199</v>
      </c>
      <c r="K116" s="117" t="s">
        <v>152</v>
      </c>
      <c r="L116" s="117" t="str">
        <f t="shared" si="4"/>
        <v>wettest</v>
      </c>
      <c r="M116" s="119" t="s">
        <v>158</v>
      </c>
      <c r="N116" s="116" t="s">
        <v>140</v>
      </c>
      <c r="O116" s="117" t="s">
        <v>60</v>
      </c>
      <c r="Q116" s="117" t="s">
        <v>60</v>
      </c>
      <c r="R116" s="116" t="s">
        <v>140</v>
      </c>
      <c r="S116" s="117" t="s">
        <v>60</v>
      </c>
      <c r="T116" s="116" t="s">
        <v>126</v>
      </c>
      <c r="U116" s="117" t="s">
        <v>60</v>
      </c>
      <c r="V116" s="117" t="s">
        <v>60</v>
      </c>
      <c r="W116" s="117"/>
      <c r="X116" s="117" t="s">
        <v>60</v>
      </c>
      <c r="Y116" s="117" t="s">
        <v>60</v>
      </c>
      <c r="Z116" s="117" t="s">
        <v>60</v>
      </c>
      <c r="AA116" s="118" t="s">
        <v>399</v>
      </c>
    </row>
    <row r="117" spans="1:27" s="116" customFormat="1" x14ac:dyDescent="0.25">
      <c r="A117" s="118" t="s">
        <v>400</v>
      </c>
      <c r="B117" s="117" t="s">
        <v>390</v>
      </c>
      <c r="C117" s="117"/>
      <c r="D117" s="117" t="s">
        <v>60</v>
      </c>
      <c r="E117" s="117" t="s">
        <v>61</v>
      </c>
      <c r="F117" s="117" t="s">
        <v>60</v>
      </c>
      <c r="G117" s="117" t="s">
        <v>100</v>
      </c>
      <c r="H117" s="117" t="s">
        <v>100</v>
      </c>
      <c r="I117" s="117" t="s">
        <v>60</v>
      </c>
      <c r="J117" s="116" t="s">
        <v>199</v>
      </c>
      <c r="K117" s="117" t="s">
        <v>152</v>
      </c>
      <c r="L117" s="117" t="str">
        <f t="shared" si="4"/>
        <v>wettest</v>
      </c>
      <c r="M117" s="119" t="s">
        <v>158</v>
      </c>
      <c r="N117" s="116" t="s">
        <v>140</v>
      </c>
      <c r="O117" s="117" t="s">
        <v>60</v>
      </c>
      <c r="Q117" s="117" t="s">
        <v>60</v>
      </c>
      <c r="R117" s="116" t="s">
        <v>140</v>
      </c>
      <c r="S117" s="117" t="s">
        <v>60</v>
      </c>
      <c r="T117" s="116" t="s">
        <v>126</v>
      </c>
      <c r="U117" s="117" t="s">
        <v>60</v>
      </c>
      <c r="V117" s="117" t="s">
        <v>60</v>
      </c>
      <c r="W117" s="117"/>
      <c r="X117" s="117" t="s">
        <v>60</v>
      </c>
      <c r="Y117" s="117" t="s">
        <v>60</v>
      </c>
      <c r="Z117" s="117" t="s">
        <v>60</v>
      </c>
      <c r="AA117" s="118" t="s">
        <v>399</v>
      </c>
    </row>
    <row r="118" spans="1:27" s="116" customFormat="1" x14ac:dyDescent="0.25">
      <c r="A118" s="118" t="s">
        <v>403</v>
      </c>
      <c r="B118" s="117" t="s">
        <v>60</v>
      </c>
      <c r="C118" s="117"/>
      <c r="D118" s="117" t="s">
        <v>60</v>
      </c>
      <c r="E118" s="117" t="s">
        <v>61</v>
      </c>
      <c r="F118" s="117" t="s">
        <v>60</v>
      </c>
      <c r="G118" s="117" t="s">
        <v>100</v>
      </c>
      <c r="H118" s="117" t="s">
        <v>100</v>
      </c>
      <c r="I118" s="117" t="s">
        <v>60</v>
      </c>
      <c r="J118" s="116" t="s">
        <v>199</v>
      </c>
      <c r="K118" s="117" t="s">
        <v>150</v>
      </c>
      <c r="L118" s="117" t="str">
        <f t="shared" si="4"/>
        <v>semidry</v>
      </c>
      <c r="M118" s="119" t="s">
        <v>158</v>
      </c>
      <c r="N118" s="116" t="s">
        <v>140</v>
      </c>
      <c r="O118" s="117" t="s">
        <v>60</v>
      </c>
      <c r="Q118" s="117" t="s">
        <v>60</v>
      </c>
      <c r="R118" s="116" t="s">
        <v>140</v>
      </c>
      <c r="S118" s="117" t="s">
        <v>60</v>
      </c>
      <c r="T118" s="116" t="s">
        <v>126</v>
      </c>
      <c r="U118" s="117" t="s">
        <v>60</v>
      </c>
      <c r="V118" s="117" t="s">
        <v>60</v>
      </c>
      <c r="W118" s="117"/>
      <c r="X118" s="117" t="s">
        <v>60</v>
      </c>
      <c r="Y118" s="117" t="s">
        <v>60</v>
      </c>
      <c r="Z118" s="117" t="s">
        <v>60</v>
      </c>
      <c r="AA118" s="118" t="s">
        <v>403</v>
      </c>
    </row>
    <row r="119" spans="1:27" s="116" customFormat="1" x14ac:dyDescent="0.25">
      <c r="A119" s="118" t="s">
        <v>404</v>
      </c>
      <c r="B119" s="117" t="s">
        <v>390</v>
      </c>
      <c r="C119" s="117"/>
      <c r="D119" s="117" t="s">
        <v>60</v>
      </c>
      <c r="E119" s="117" t="s">
        <v>61</v>
      </c>
      <c r="F119" s="117" t="s">
        <v>60</v>
      </c>
      <c r="G119" s="117" t="s">
        <v>100</v>
      </c>
      <c r="H119" s="117" t="s">
        <v>100</v>
      </c>
      <c r="I119" s="117" t="s">
        <v>60</v>
      </c>
      <c r="J119" s="116" t="s">
        <v>199</v>
      </c>
      <c r="K119" s="117" t="s">
        <v>150</v>
      </c>
      <c r="L119" s="117" t="str">
        <f t="shared" si="4"/>
        <v>semidry</v>
      </c>
      <c r="M119" s="119" t="s">
        <v>158</v>
      </c>
      <c r="N119" s="116" t="s">
        <v>140</v>
      </c>
      <c r="O119" s="117" t="s">
        <v>60</v>
      </c>
      <c r="Q119" s="117" t="s">
        <v>60</v>
      </c>
      <c r="R119" s="116" t="s">
        <v>140</v>
      </c>
      <c r="S119" s="117" t="s">
        <v>60</v>
      </c>
      <c r="T119" s="116" t="s">
        <v>126</v>
      </c>
      <c r="U119" s="117" t="s">
        <v>60</v>
      </c>
      <c r="V119" s="117" t="s">
        <v>60</v>
      </c>
      <c r="W119" s="117"/>
      <c r="X119" s="117" t="s">
        <v>60</v>
      </c>
      <c r="Y119" s="117" t="s">
        <v>60</v>
      </c>
      <c r="Z119" s="117" t="s">
        <v>60</v>
      </c>
      <c r="AA119" s="118" t="s">
        <v>403</v>
      </c>
    </row>
    <row r="120" spans="1:27" s="116" customFormat="1" x14ac:dyDescent="0.25">
      <c r="A120" s="118" t="s">
        <v>410</v>
      </c>
      <c r="B120" s="117" t="s">
        <v>60</v>
      </c>
      <c r="C120" s="117"/>
      <c r="D120" s="117" t="s">
        <v>60</v>
      </c>
      <c r="E120" s="117" t="s">
        <v>61</v>
      </c>
      <c r="F120" s="117" t="s">
        <v>60</v>
      </c>
      <c r="G120" s="117" t="s">
        <v>100</v>
      </c>
      <c r="H120" s="117" t="s">
        <v>100</v>
      </c>
      <c r="I120" s="117" t="s">
        <v>60</v>
      </c>
      <c r="J120" s="116" t="s">
        <v>199</v>
      </c>
      <c r="K120" s="117" t="s">
        <v>149</v>
      </c>
      <c r="L120" s="117" t="str">
        <f t="shared" si="4"/>
        <v>driest</v>
      </c>
      <c r="M120" s="119" t="s">
        <v>158</v>
      </c>
      <c r="N120" s="116" t="s">
        <v>140</v>
      </c>
      <c r="O120" s="117" t="s">
        <v>60</v>
      </c>
      <c r="Q120" s="117" t="s">
        <v>60</v>
      </c>
      <c r="R120" s="116" t="s">
        <v>140</v>
      </c>
      <c r="S120" s="117" t="s">
        <v>60</v>
      </c>
      <c r="T120" s="116" t="s">
        <v>126</v>
      </c>
      <c r="U120" s="117" t="s">
        <v>60</v>
      </c>
      <c r="V120" s="117" t="s">
        <v>60</v>
      </c>
      <c r="W120" s="117"/>
      <c r="X120" s="117" t="s">
        <v>60</v>
      </c>
      <c r="Y120" s="117" t="s">
        <v>60</v>
      </c>
      <c r="Z120" s="117" t="s">
        <v>198</v>
      </c>
      <c r="AA120" s="118" t="s">
        <v>397</v>
      </c>
    </row>
    <row r="121" spans="1:27" s="116" customFormat="1" x14ac:dyDescent="0.25">
      <c r="A121" s="118" t="s">
        <v>411</v>
      </c>
      <c r="B121" s="117" t="s">
        <v>390</v>
      </c>
      <c r="C121" s="117"/>
      <c r="D121" s="117" t="s">
        <v>60</v>
      </c>
      <c r="E121" s="117" t="s">
        <v>61</v>
      </c>
      <c r="F121" s="117" t="s">
        <v>60</v>
      </c>
      <c r="G121" s="117" t="s">
        <v>100</v>
      </c>
      <c r="H121" s="117" t="s">
        <v>100</v>
      </c>
      <c r="I121" s="117" t="s">
        <v>60</v>
      </c>
      <c r="J121" s="116" t="s">
        <v>199</v>
      </c>
      <c r="K121" s="117" t="s">
        <v>149</v>
      </c>
      <c r="L121" s="117" t="str">
        <f t="shared" si="4"/>
        <v>driest</v>
      </c>
      <c r="M121" s="119" t="s">
        <v>158</v>
      </c>
      <c r="N121" s="116" t="s">
        <v>140</v>
      </c>
      <c r="O121" s="117" t="s">
        <v>60</v>
      </c>
      <c r="Q121" s="117" t="s">
        <v>60</v>
      </c>
      <c r="R121" s="116" t="s">
        <v>140</v>
      </c>
      <c r="S121" s="117" t="s">
        <v>60</v>
      </c>
      <c r="T121" s="116" t="s">
        <v>126</v>
      </c>
      <c r="U121" s="117" t="s">
        <v>60</v>
      </c>
      <c r="V121" s="117" t="s">
        <v>60</v>
      </c>
      <c r="W121" s="117"/>
      <c r="X121" s="117" t="s">
        <v>60</v>
      </c>
      <c r="Y121" s="117" t="s">
        <v>60</v>
      </c>
      <c r="Z121" s="117" t="s">
        <v>198</v>
      </c>
      <c r="AA121" s="118" t="s">
        <v>398</v>
      </c>
    </row>
    <row r="122" spans="1:27" s="116" customFormat="1" x14ac:dyDescent="0.25">
      <c r="A122" s="118" t="s">
        <v>412</v>
      </c>
      <c r="B122" s="117" t="s">
        <v>60</v>
      </c>
      <c r="C122" s="117"/>
      <c r="D122" s="117" t="s">
        <v>60</v>
      </c>
      <c r="E122" s="117" t="s">
        <v>61</v>
      </c>
      <c r="F122" s="117" t="s">
        <v>60</v>
      </c>
      <c r="G122" s="117" t="s">
        <v>100</v>
      </c>
      <c r="H122" s="117" t="s">
        <v>100</v>
      </c>
      <c r="I122" s="117" t="s">
        <v>60</v>
      </c>
      <c r="J122" s="116" t="s">
        <v>199</v>
      </c>
      <c r="K122" s="117" t="s">
        <v>151</v>
      </c>
      <c r="L122" s="117" t="str">
        <f t="shared" si="4"/>
        <v>semiwet</v>
      </c>
      <c r="M122" s="119" t="s">
        <v>158</v>
      </c>
      <c r="N122" s="116" t="s">
        <v>140</v>
      </c>
      <c r="O122" s="117" t="s">
        <v>60</v>
      </c>
      <c r="Q122" s="117" t="s">
        <v>60</v>
      </c>
      <c r="R122" s="116" t="s">
        <v>140</v>
      </c>
      <c r="S122" s="117" t="s">
        <v>60</v>
      </c>
      <c r="T122" s="116" t="s">
        <v>126</v>
      </c>
      <c r="U122" s="117" t="s">
        <v>60</v>
      </c>
      <c r="V122" s="117" t="s">
        <v>60</v>
      </c>
      <c r="W122" s="117"/>
      <c r="X122" s="117" t="s">
        <v>60</v>
      </c>
      <c r="Y122" s="117" t="s">
        <v>60</v>
      </c>
      <c r="Z122" s="117" t="s">
        <v>198</v>
      </c>
      <c r="AA122" s="118" t="s">
        <v>401</v>
      </c>
    </row>
    <row r="123" spans="1:27" s="116" customFormat="1" x14ac:dyDescent="0.25">
      <c r="A123" s="118" t="s">
        <v>413</v>
      </c>
      <c r="B123" s="117" t="s">
        <v>390</v>
      </c>
      <c r="C123" s="117"/>
      <c r="D123" s="117" t="s">
        <v>60</v>
      </c>
      <c r="E123" s="117" t="s">
        <v>61</v>
      </c>
      <c r="F123" s="117" t="s">
        <v>60</v>
      </c>
      <c r="G123" s="117" t="s">
        <v>100</v>
      </c>
      <c r="H123" s="117" t="s">
        <v>100</v>
      </c>
      <c r="I123" s="117" t="s">
        <v>60</v>
      </c>
      <c r="J123" s="116" t="s">
        <v>199</v>
      </c>
      <c r="K123" s="117" t="s">
        <v>151</v>
      </c>
      <c r="L123" s="117" t="str">
        <f t="shared" si="4"/>
        <v>semiwet</v>
      </c>
      <c r="M123" s="119" t="s">
        <v>158</v>
      </c>
      <c r="N123" s="116" t="s">
        <v>140</v>
      </c>
      <c r="O123" s="117" t="s">
        <v>60</v>
      </c>
      <c r="Q123" s="117" t="s">
        <v>60</v>
      </c>
      <c r="R123" s="116" t="s">
        <v>140</v>
      </c>
      <c r="S123" s="117" t="s">
        <v>60</v>
      </c>
      <c r="T123" s="116" t="s">
        <v>126</v>
      </c>
      <c r="U123" s="117" t="s">
        <v>60</v>
      </c>
      <c r="V123" s="117" t="s">
        <v>60</v>
      </c>
      <c r="W123" s="117"/>
      <c r="X123" s="117" t="s">
        <v>60</v>
      </c>
      <c r="Y123" s="117" t="s">
        <v>60</v>
      </c>
      <c r="Z123" s="117" t="s">
        <v>198</v>
      </c>
      <c r="AA123" s="118" t="s">
        <v>402</v>
      </c>
    </row>
    <row r="124" spans="1:27" s="116" customFormat="1" x14ac:dyDescent="0.25">
      <c r="A124" s="118" t="s">
        <v>414</v>
      </c>
      <c r="B124" s="117" t="s">
        <v>60</v>
      </c>
      <c r="C124" s="117"/>
      <c r="D124" s="117" t="s">
        <v>60</v>
      </c>
      <c r="E124" s="117" t="s">
        <v>61</v>
      </c>
      <c r="F124" s="117" t="s">
        <v>60</v>
      </c>
      <c r="G124" s="117" t="s">
        <v>100</v>
      </c>
      <c r="H124" s="117" t="s">
        <v>100</v>
      </c>
      <c r="I124" s="117" t="s">
        <v>60</v>
      </c>
      <c r="J124" s="116" t="s">
        <v>199</v>
      </c>
      <c r="K124" s="117" t="s">
        <v>152</v>
      </c>
      <c r="L124" s="117" t="str">
        <f t="shared" si="4"/>
        <v>wettest</v>
      </c>
      <c r="M124" s="119" t="s">
        <v>158</v>
      </c>
      <c r="N124" s="116" t="s">
        <v>140</v>
      </c>
      <c r="O124" s="117" t="s">
        <v>60</v>
      </c>
      <c r="Q124" s="117" t="s">
        <v>60</v>
      </c>
      <c r="R124" s="116" t="s">
        <v>140</v>
      </c>
      <c r="S124" s="117" t="s">
        <v>60</v>
      </c>
      <c r="T124" s="116" t="s">
        <v>126</v>
      </c>
      <c r="U124" s="117" t="s">
        <v>60</v>
      </c>
      <c r="V124" s="117" t="s">
        <v>60</v>
      </c>
      <c r="W124" s="117"/>
      <c r="X124" s="117" t="s">
        <v>60</v>
      </c>
      <c r="Y124" s="117" t="s">
        <v>60</v>
      </c>
      <c r="Z124" s="117" t="s">
        <v>198</v>
      </c>
      <c r="AA124" s="118" t="s">
        <v>399</v>
      </c>
    </row>
    <row r="125" spans="1:27" s="116" customFormat="1" x14ac:dyDescent="0.25">
      <c r="A125" s="118" t="s">
        <v>415</v>
      </c>
      <c r="B125" s="117" t="s">
        <v>390</v>
      </c>
      <c r="C125" s="117"/>
      <c r="D125" s="117" t="s">
        <v>60</v>
      </c>
      <c r="E125" s="117" t="s">
        <v>61</v>
      </c>
      <c r="F125" s="117" t="s">
        <v>60</v>
      </c>
      <c r="G125" s="117" t="s">
        <v>100</v>
      </c>
      <c r="H125" s="117" t="s">
        <v>100</v>
      </c>
      <c r="I125" s="117" t="s">
        <v>60</v>
      </c>
      <c r="J125" s="116" t="s">
        <v>199</v>
      </c>
      <c r="K125" s="117" t="s">
        <v>152</v>
      </c>
      <c r="L125" s="117" t="str">
        <f t="shared" si="4"/>
        <v>wettest</v>
      </c>
      <c r="M125" s="119" t="s">
        <v>158</v>
      </c>
      <c r="N125" s="116" t="s">
        <v>140</v>
      </c>
      <c r="O125" s="117" t="s">
        <v>60</v>
      </c>
      <c r="Q125" s="117" t="s">
        <v>60</v>
      </c>
      <c r="R125" s="116" t="s">
        <v>140</v>
      </c>
      <c r="S125" s="117" t="s">
        <v>60</v>
      </c>
      <c r="T125" s="116" t="s">
        <v>126</v>
      </c>
      <c r="U125" s="117" t="s">
        <v>60</v>
      </c>
      <c r="V125" s="117" t="s">
        <v>60</v>
      </c>
      <c r="W125" s="117"/>
      <c r="X125" s="117" t="s">
        <v>60</v>
      </c>
      <c r="Y125" s="117" t="s">
        <v>60</v>
      </c>
      <c r="Z125" s="117" t="s">
        <v>198</v>
      </c>
      <c r="AA125" s="118" t="s">
        <v>400</v>
      </c>
    </row>
    <row r="126" spans="1:27" s="116" customFormat="1" x14ac:dyDescent="0.25">
      <c r="A126" s="118" t="s">
        <v>416</v>
      </c>
      <c r="B126" s="117" t="s">
        <v>60</v>
      </c>
      <c r="C126" s="117"/>
      <c r="D126" s="117" t="s">
        <v>60</v>
      </c>
      <c r="E126" s="117" t="s">
        <v>61</v>
      </c>
      <c r="F126" s="117" t="s">
        <v>60</v>
      </c>
      <c r="G126" s="117" t="s">
        <v>100</v>
      </c>
      <c r="H126" s="117" t="s">
        <v>100</v>
      </c>
      <c r="I126" s="117" t="s">
        <v>60</v>
      </c>
      <c r="J126" s="116" t="s">
        <v>199</v>
      </c>
      <c r="K126" s="117" t="s">
        <v>150</v>
      </c>
      <c r="L126" s="117" t="str">
        <f t="shared" si="4"/>
        <v>semidry</v>
      </c>
      <c r="M126" s="119" t="s">
        <v>158</v>
      </c>
      <c r="N126" s="116" t="s">
        <v>140</v>
      </c>
      <c r="O126" s="117" t="s">
        <v>60</v>
      </c>
      <c r="Q126" s="117" t="s">
        <v>60</v>
      </c>
      <c r="R126" s="116" t="s">
        <v>140</v>
      </c>
      <c r="S126" s="117" t="s">
        <v>60</v>
      </c>
      <c r="T126" s="116" t="s">
        <v>126</v>
      </c>
      <c r="U126" s="117" t="s">
        <v>60</v>
      </c>
      <c r="V126" s="117" t="s">
        <v>60</v>
      </c>
      <c r="W126" s="117"/>
      <c r="X126" s="117" t="s">
        <v>60</v>
      </c>
      <c r="Y126" s="117" t="s">
        <v>60</v>
      </c>
      <c r="Z126" s="117" t="s">
        <v>198</v>
      </c>
      <c r="AA126" s="118" t="s">
        <v>403</v>
      </c>
    </row>
    <row r="127" spans="1:27" s="116" customFormat="1" x14ac:dyDescent="0.25">
      <c r="A127" s="118" t="s">
        <v>417</v>
      </c>
      <c r="B127" s="117" t="s">
        <v>390</v>
      </c>
      <c r="C127" s="117"/>
      <c r="D127" s="117" t="s">
        <v>60</v>
      </c>
      <c r="E127" s="117" t="s">
        <v>61</v>
      </c>
      <c r="F127" s="117" t="s">
        <v>60</v>
      </c>
      <c r="G127" s="117" t="s">
        <v>100</v>
      </c>
      <c r="H127" s="117" t="s">
        <v>100</v>
      </c>
      <c r="I127" s="117" t="s">
        <v>60</v>
      </c>
      <c r="J127" s="116" t="s">
        <v>199</v>
      </c>
      <c r="K127" s="117" t="s">
        <v>150</v>
      </c>
      <c r="L127" s="117" t="str">
        <f t="shared" si="4"/>
        <v>semidry</v>
      </c>
      <c r="M127" s="119" t="s">
        <v>158</v>
      </c>
      <c r="N127" s="116" t="s">
        <v>140</v>
      </c>
      <c r="O127" s="117" t="s">
        <v>60</v>
      </c>
      <c r="Q127" s="117" t="s">
        <v>60</v>
      </c>
      <c r="R127" s="116" t="s">
        <v>140</v>
      </c>
      <c r="S127" s="117" t="s">
        <v>60</v>
      </c>
      <c r="T127" s="116" t="s">
        <v>126</v>
      </c>
      <c r="U127" s="117" t="s">
        <v>60</v>
      </c>
      <c r="V127" s="117" t="s">
        <v>60</v>
      </c>
      <c r="W127" s="117"/>
      <c r="X127" s="117" t="s">
        <v>60</v>
      </c>
      <c r="Y127" s="117" t="s">
        <v>60</v>
      </c>
      <c r="Z127" s="117" t="s">
        <v>198</v>
      </c>
      <c r="AA127" s="118" t="s">
        <v>404</v>
      </c>
    </row>
    <row r="128" spans="1:27" x14ac:dyDescent="0.25">
      <c r="L128" s="117"/>
      <c r="V128"/>
      <c r="W128" s="116"/>
    </row>
    <row r="129" spans="1:27" x14ac:dyDescent="0.25">
      <c r="L129" s="117"/>
      <c r="V129"/>
      <c r="W129" s="116"/>
    </row>
    <row r="130" spans="1:27" x14ac:dyDescent="0.25">
      <c r="L130" s="117"/>
      <c r="V130"/>
      <c r="W130" s="116"/>
    </row>
    <row r="131" spans="1:27" ht="31.5" x14ac:dyDescent="0.55000000000000004">
      <c r="A131" s="121" t="s">
        <v>420</v>
      </c>
      <c r="L131" s="117"/>
      <c r="V131"/>
      <c r="W131" s="116"/>
    </row>
    <row r="132" spans="1:27" x14ac:dyDescent="0.25">
      <c r="L132" s="117"/>
      <c r="V132"/>
      <c r="W132" s="116"/>
    </row>
    <row r="133" spans="1:27" x14ac:dyDescent="0.25">
      <c r="L133" s="117"/>
      <c r="V133"/>
      <c r="W133" s="116"/>
    </row>
    <row r="134" spans="1:27" x14ac:dyDescent="0.25">
      <c r="L134" s="117"/>
      <c r="V134"/>
      <c r="W134" s="116"/>
    </row>
    <row r="135" spans="1:27" x14ac:dyDescent="0.25">
      <c r="L135" s="117"/>
      <c r="V135"/>
      <c r="W135" s="116"/>
    </row>
    <row r="136" spans="1:27" x14ac:dyDescent="0.25">
      <c r="L136" s="117"/>
      <c r="V136"/>
      <c r="W136" s="116"/>
    </row>
    <row r="137" spans="1:27" ht="19.5" x14ac:dyDescent="0.35">
      <c r="A137" s="124" t="s">
        <v>466</v>
      </c>
      <c r="B137" s="120"/>
      <c r="C137" s="120"/>
      <c r="D137" s="120"/>
      <c r="L137" s="117"/>
      <c r="V137"/>
      <c r="W137" s="116"/>
    </row>
    <row r="138" spans="1:27" s="116" customFormat="1" x14ac:dyDescent="0.25">
      <c r="A138" s="58" t="s">
        <v>396</v>
      </c>
      <c r="B138" s="117" t="s">
        <v>60</v>
      </c>
      <c r="C138" s="117" t="str">
        <f t="shared" ref="C138:C149" si="5">E138</f>
        <v>base</v>
      </c>
      <c r="D138" s="117" t="s">
        <v>60</v>
      </c>
      <c r="E138" s="117" t="s">
        <v>60</v>
      </c>
      <c r="F138" s="117" t="s">
        <v>60</v>
      </c>
      <c r="G138" s="117" t="s">
        <v>60</v>
      </c>
      <c r="H138" s="58" t="s">
        <v>130</v>
      </c>
      <c r="I138" s="117" t="s">
        <v>60</v>
      </c>
      <c r="J138" s="116" t="s">
        <v>199</v>
      </c>
      <c r="K138" s="116" t="s">
        <v>431</v>
      </c>
      <c r="L138" s="117" t="str">
        <f t="shared" si="4"/>
        <v>GISS-E2-H_run1_rcp45</v>
      </c>
      <c r="M138" s="119" t="s">
        <v>158</v>
      </c>
      <c r="N138" s="116" t="s">
        <v>140</v>
      </c>
      <c r="O138" s="117" t="s">
        <v>60</v>
      </c>
      <c r="Q138" s="117" t="s">
        <v>60</v>
      </c>
      <c r="R138" s="116" t="s">
        <v>140</v>
      </c>
      <c r="S138" s="117" t="s">
        <v>60</v>
      </c>
      <c r="T138" s="116" t="s">
        <v>126</v>
      </c>
      <c r="U138" s="117" t="s">
        <v>60</v>
      </c>
      <c r="V138" s="117" t="s">
        <v>60</v>
      </c>
      <c r="W138" s="117"/>
      <c r="X138" s="117" t="s">
        <v>60</v>
      </c>
      <c r="Y138" s="117" t="s">
        <v>60</v>
      </c>
      <c r="Z138" s="117" t="s">
        <v>60</v>
      </c>
      <c r="AA138" s="118" t="s">
        <v>396</v>
      </c>
    </row>
    <row r="139" spans="1:27" s="116" customFormat="1" x14ac:dyDescent="0.25">
      <c r="A139" s="58" t="s">
        <v>408</v>
      </c>
      <c r="B139" s="117" t="s">
        <v>60</v>
      </c>
      <c r="C139" s="117" t="str">
        <f t="shared" si="5"/>
        <v>base</v>
      </c>
      <c r="D139" s="117" t="s">
        <v>60</v>
      </c>
      <c r="E139" s="117" t="s">
        <v>60</v>
      </c>
      <c r="F139" s="117" t="s">
        <v>60</v>
      </c>
      <c r="G139" s="117" t="s">
        <v>100</v>
      </c>
      <c r="H139" s="89" t="s">
        <v>129</v>
      </c>
      <c r="I139" s="117" t="s">
        <v>60</v>
      </c>
      <c r="J139" s="116" t="s">
        <v>199</v>
      </c>
      <c r="K139" s="116" t="s">
        <v>431</v>
      </c>
      <c r="L139" s="117" t="str">
        <f t="shared" si="4"/>
        <v>GISS-E2-H_run1_rcp45</v>
      </c>
      <c r="M139" s="119" t="s">
        <v>158</v>
      </c>
      <c r="N139" s="116" t="s">
        <v>140</v>
      </c>
      <c r="O139" s="117" t="s">
        <v>60</v>
      </c>
      <c r="Q139" s="117" t="s">
        <v>60</v>
      </c>
      <c r="R139" s="116" t="s">
        <v>140</v>
      </c>
      <c r="S139" s="117" t="s">
        <v>60</v>
      </c>
      <c r="T139" s="116" t="s">
        <v>126</v>
      </c>
      <c r="U139" s="117" t="s">
        <v>60</v>
      </c>
      <c r="V139" s="117" t="s">
        <v>60</v>
      </c>
      <c r="W139" s="117"/>
      <c r="X139" s="117" t="s">
        <v>60</v>
      </c>
      <c r="Y139" s="117" t="s">
        <v>60</v>
      </c>
      <c r="Z139" s="117" t="s">
        <v>60</v>
      </c>
      <c r="AA139" s="118" t="s">
        <v>396</v>
      </c>
    </row>
    <row r="140" spans="1:27" s="116" customFormat="1" x14ac:dyDescent="0.25">
      <c r="A140" s="58" t="s">
        <v>407</v>
      </c>
      <c r="B140" s="117" t="s">
        <v>60</v>
      </c>
      <c r="C140" s="117" t="str">
        <f t="shared" si="5"/>
        <v>hpdev</v>
      </c>
      <c r="D140" s="117" t="s">
        <v>60</v>
      </c>
      <c r="E140" s="117" t="s">
        <v>61</v>
      </c>
      <c r="F140" s="117" t="s">
        <v>60</v>
      </c>
      <c r="G140" s="117" t="s">
        <v>60</v>
      </c>
      <c r="H140" s="58" t="s">
        <v>130</v>
      </c>
      <c r="I140" s="117" t="s">
        <v>60</v>
      </c>
      <c r="J140" s="116" t="s">
        <v>199</v>
      </c>
      <c r="K140" s="116" t="s">
        <v>431</v>
      </c>
      <c r="L140" s="117" t="str">
        <f t="shared" si="4"/>
        <v>GISS-E2-H_run1_rcp45</v>
      </c>
      <c r="M140" s="119" t="s">
        <v>158</v>
      </c>
      <c r="N140" s="116" t="s">
        <v>140</v>
      </c>
      <c r="O140" s="117" t="s">
        <v>60</v>
      </c>
      <c r="Q140" s="117" t="s">
        <v>60</v>
      </c>
      <c r="R140" s="116" t="s">
        <v>140</v>
      </c>
      <c r="S140" s="117" t="s">
        <v>60</v>
      </c>
      <c r="T140" s="116" t="s">
        <v>126</v>
      </c>
      <c r="U140" s="117" t="s">
        <v>60</v>
      </c>
      <c r="V140" s="117" t="s">
        <v>60</v>
      </c>
      <c r="W140" s="117"/>
      <c r="X140" s="117" t="s">
        <v>60</v>
      </c>
      <c r="Y140" s="117" t="s">
        <v>60</v>
      </c>
      <c r="Z140" s="117" t="s">
        <v>60</v>
      </c>
      <c r="AA140" s="118" t="s">
        <v>396</v>
      </c>
    </row>
    <row r="141" spans="1:27" s="116" customFormat="1" x14ac:dyDescent="0.25">
      <c r="A141" s="58" t="s">
        <v>397</v>
      </c>
      <c r="B141" s="117" t="s">
        <v>60</v>
      </c>
      <c r="C141" s="117" t="str">
        <f t="shared" si="5"/>
        <v>hpdev</v>
      </c>
      <c r="D141" s="117" t="s">
        <v>60</v>
      </c>
      <c r="E141" s="117" t="s">
        <v>61</v>
      </c>
      <c r="F141" s="117" t="s">
        <v>60</v>
      </c>
      <c r="G141" s="117" t="s">
        <v>100</v>
      </c>
      <c r="H141" s="89" t="s">
        <v>129</v>
      </c>
      <c r="I141" s="117" t="s">
        <v>60</v>
      </c>
      <c r="J141" s="116" t="s">
        <v>199</v>
      </c>
      <c r="K141" s="116" t="s">
        <v>431</v>
      </c>
      <c r="L141" s="117" t="str">
        <f t="shared" si="4"/>
        <v>GISS-E2-H_run1_rcp45</v>
      </c>
      <c r="M141" s="119" t="s">
        <v>158</v>
      </c>
      <c r="N141" s="116" t="s">
        <v>140</v>
      </c>
      <c r="O141" s="117" t="s">
        <v>60</v>
      </c>
      <c r="Q141" s="117" t="s">
        <v>60</v>
      </c>
      <c r="R141" s="116" t="s">
        <v>140</v>
      </c>
      <c r="S141" s="117" t="s">
        <v>60</v>
      </c>
      <c r="T141" s="116" t="s">
        <v>126</v>
      </c>
      <c r="U141" s="117" t="s">
        <v>60</v>
      </c>
      <c r="V141" s="117" t="s">
        <v>60</v>
      </c>
      <c r="W141" s="117"/>
      <c r="X141" s="117" t="s">
        <v>60</v>
      </c>
      <c r="Y141" s="117" t="s">
        <v>60</v>
      </c>
      <c r="Z141" s="117" t="s">
        <v>60</v>
      </c>
      <c r="AA141" s="118" t="s">
        <v>396</v>
      </c>
    </row>
    <row r="142" spans="1:27" s="116" customFormat="1" x14ac:dyDescent="0.25">
      <c r="A142" s="58" t="s">
        <v>424</v>
      </c>
      <c r="B142" s="88" t="s">
        <v>442</v>
      </c>
      <c r="C142" s="117" t="str">
        <f t="shared" si="5"/>
        <v>base</v>
      </c>
      <c r="D142" s="117" t="s">
        <v>60</v>
      </c>
      <c r="E142" s="117" t="s">
        <v>60</v>
      </c>
      <c r="F142" s="117" t="s">
        <v>60</v>
      </c>
      <c r="G142" s="117" t="s">
        <v>60</v>
      </c>
      <c r="H142" s="58" t="s">
        <v>130</v>
      </c>
      <c r="I142" s="117" t="s">
        <v>60</v>
      </c>
      <c r="J142" s="116" t="s">
        <v>199</v>
      </c>
      <c r="K142" s="116" t="s">
        <v>431</v>
      </c>
      <c r="L142" s="117" t="str">
        <f t="shared" si="4"/>
        <v>GISS-E2-H_run1_rcp45</v>
      </c>
      <c r="M142" s="119" t="s">
        <v>158</v>
      </c>
      <c r="N142" s="116" t="s">
        <v>140</v>
      </c>
      <c r="O142" s="117" t="s">
        <v>60</v>
      </c>
      <c r="Q142" s="117" t="s">
        <v>60</v>
      </c>
      <c r="R142" s="116" t="s">
        <v>140</v>
      </c>
      <c r="S142" s="117" t="s">
        <v>60</v>
      </c>
      <c r="T142" s="116" t="s">
        <v>126</v>
      </c>
      <c r="U142" s="117" t="s">
        <v>60</v>
      </c>
      <c r="V142" s="117" t="s">
        <v>60</v>
      </c>
      <c r="W142" s="117"/>
      <c r="X142" s="117" t="s">
        <v>60</v>
      </c>
      <c r="Y142" s="117" t="s">
        <v>60</v>
      </c>
      <c r="Z142" s="117" t="s">
        <v>60</v>
      </c>
      <c r="AA142" s="118" t="s">
        <v>396</v>
      </c>
    </row>
    <row r="143" spans="1:27" s="116" customFormat="1" x14ac:dyDescent="0.25">
      <c r="A143" s="58" t="s">
        <v>425</v>
      </c>
      <c r="B143" s="88" t="s">
        <v>442</v>
      </c>
      <c r="C143" s="117" t="str">
        <f t="shared" si="5"/>
        <v>base</v>
      </c>
      <c r="D143" s="117" t="s">
        <v>60</v>
      </c>
      <c r="E143" s="117" t="s">
        <v>60</v>
      </c>
      <c r="F143" s="117" t="s">
        <v>60</v>
      </c>
      <c r="G143" s="117" t="s">
        <v>100</v>
      </c>
      <c r="H143" s="89" t="s">
        <v>129</v>
      </c>
      <c r="I143" s="117" t="s">
        <v>60</v>
      </c>
      <c r="J143" s="116" t="s">
        <v>199</v>
      </c>
      <c r="K143" s="116" t="s">
        <v>431</v>
      </c>
      <c r="L143" s="117" t="str">
        <f t="shared" si="4"/>
        <v>GISS-E2-H_run1_rcp45</v>
      </c>
      <c r="M143" s="119" t="s">
        <v>158</v>
      </c>
      <c r="N143" s="116" t="s">
        <v>140</v>
      </c>
      <c r="O143" s="117" t="s">
        <v>60</v>
      </c>
      <c r="Q143" s="117" t="s">
        <v>60</v>
      </c>
      <c r="R143" s="116" t="s">
        <v>140</v>
      </c>
      <c r="S143" s="117" t="s">
        <v>60</v>
      </c>
      <c r="T143" s="116" t="s">
        <v>126</v>
      </c>
      <c r="U143" s="117" t="s">
        <v>60</v>
      </c>
      <c r="V143" s="117" t="s">
        <v>60</v>
      </c>
      <c r="W143" s="117"/>
      <c r="X143" s="117" t="s">
        <v>60</v>
      </c>
      <c r="Y143" s="117" t="s">
        <v>60</v>
      </c>
      <c r="Z143" s="117" t="s">
        <v>60</v>
      </c>
      <c r="AA143" s="118" t="s">
        <v>424</v>
      </c>
    </row>
    <row r="144" spans="1:27" s="116" customFormat="1" x14ac:dyDescent="0.25">
      <c r="A144" s="58" t="s">
        <v>426</v>
      </c>
      <c r="B144" s="88" t="s">
        <v>442</v>
      </c>
      <c r="C144" s="117" t="str">
        <f t="shared" si="5"/>
        <v>hpdev</v>
      </c>
      <c r="D144" s="117" t="s">
        <v>60</v>
      </c>
      <c r="E144" s="117" t="s">
        <v>61</v>
      </c>
      <c r="F144" s="117" t="s">
        <v>60</v>
      </c>
      <c r="G144" s="117" t="s">
        <v>60</v>
      </c>
      <c r="H144" s="58" t="s">
        <v>130</v>
      </c>
      <c r="I144" s="117" t="s">
        <v>60</v>
      </c>
      <c r="J144" s="116" t="s">
        <v>199</v>
      </c>
      <c r="K144" s="116" t="s">
        <v>431</v>
      </c>
      <c r="L144" s="117" t="str">
        <f t="shared" si="4"/>
        <v>GISS-E2-H_run1_rcp45</v>
      </c>
      <c r="M144" s="119" t="s">
        <v>158</v>
      </c>
      <c r="N144" s="116" t="s">
        <v>140</v>
      </c>
      <c r="O144" s="117" t="s">
        <v>60</v>
      </c>
      <c r="Q144" s="117" t="s">
        <v>60</v>
      </c>
      <c r="R144" s="116" t="s">
        <v>140</v>
      </c>
      <c r="S144" s="117" t="s">
        <v>60</v>
      </c>
      <c r="T144" s="116" t="s">
        <v>126</v>
      </c>
      <c r="U144" s="117" t="s">
        <v>60</v>
      </c>
      <c r="V144" s="117" t="s">
        <v>60</v>
      </c>
      <c r="W144" s="117"/>
      <c r="X144" s="117" t="s">
        <v>60</v>
      </c>
      <c r="Y144" s="117" t="s">
        <v>60</v>
      </c>
      <c r="Z144" s="117" t="s">
        <v>60</v>
      </c>
      <c r="AA144" s="118" t="s">
        <v>424</v>
      </c>
    </row>
    <row r="145" spans="1:27" s="116" customFormat="1" x14ac:dyDescent="0.25">
      <c r="A145" s="58" t="s">
        <v>427</v>
      </c>
      <c r="B145" s="88" t="s">
        <v>442</v>
      </c>
      <c r="C145" s="117" t="str">
        <f t="shared" si="5"/>
        <v>hpdev</v>
      </c>
      <c r="D145" s="117" t="s">
        <v>60</v>
      </c>
      <c r="E145" s="117" t="s">
        <v>61</v>
      </c>
      <c r="F145" s="117" t="s">
        <v>60</v>
      </c>
      <c r="G145" s="117" t="s">
        <v>100</v>
      </c>
      <c r="H145" s="89" t="s">
        <v>129</v>
      </c>
      <c r="I145" s="117" t="s">
        <v>60</v>
      </c>
      <c r="J145" s="116" t="s">
        <v>199</v>
      </c>
      <c r="K145" s="116" t="s">
        <v>431</v>
      </c>
      <c r="L145" s="117" t="str">
        <f t="shared" si="4"/>
        <v>GISS-E2-H_run1_rcp45</v>
      </c>
      <c r="M145" s="119" t="s">
        <v>158</v>
      </c>
      <c r="N145" s="116" t="s">
        <v>140</v>
      </c>
      <c r="O145" s="117" t="s">
        <v>60</v>
      </c>
      <c r="Q145" s="117" t="s">
        <v>60</v>
      </c>
      <c r="R145" s="116" t="s">
        <v>140</v>
      </c>
      <c r="S145" s="117" t="s">
        <v>60</v>
      </c>
      <c r="T145" s="116" t="s">
        <v>126</v>
      </c>
      <c r="U145" s="117" t="s">
        <v>60</v>
      </c>
      <c r="V145" s="117" t="s">
        <v>60</v>
      </c>
      <c r="W145" s="117"/>
      <c r="X145" s="117" t="s">
        <v>60</v>
      </c>
      <c r="Y145" s="117" t="s">
        <v>60</v>
      </c>
      <c r="Z145" s="117" t="s">
        <v>60</v>
      </c>
      <c r="AA145" s="118" t="s">
        <v>424</v>
      </c>
    </row>
    <row r="146" spans="1:27" s="116" customFormat="1" x14ac:dyDescent="0.25">
      <c r="A146" s="58" t="s">
        <v>444</v>
      </c>
      <c r="B146" s="88" t="s">
        <v>443</v>
      </c>
      <c r="C146" s="117" t="str">
        <f t="shared" si="5"/>
        <v>base</v>
      </c>
      <c r="D146" s="117" t="s">
        <v>60</v>
      </c>
      <c r="E146" s="117" t="s">
        <v>60</v>
      </c>
      <c r="F146" s="117" t="s">
        <v>60</v>
      </c>
      <c r="G146" s="117" t="s">
        <v>60</v>
      </c>
      <c r="H146" s="58" t="s">
        <v>130</v>
      </c>
      <c r="I146" s="117" t="s">
        <v>60</v>
      </c>
      <c r="J146" s="116" t="s">
        <v>199</v>
      </c>
      <c r="K146" s="116" t="s">
        <v>431</v>
      </c>
      <c r="L146" s="117" t="str">
        <f t="shared" si="4"/>
        <v>GISS-E2-H_run1_rcp45</v>
      </c>
      <c r="M146" s="119" t="s">
        <v>158</v>
      </c>
      <c r="N146" s="116" t="s">
        <v>140</v>
      </c>
      <c r="O146" s="117" t="s">
        <v>60</v>
      </c>
      <c r="Q146" s="117" t="s">
        <v>60</v>
      </c>
      <c r="R146" s="116" t="s">
        <v>140</v>
      </c>
      <c r="S146" s="117" t="s">
        <v>60</v>
      </c>
      <c r="T146" s="116" t="s">
        <v>126</v>
      </c>
      <c r="U146" s="117" t="s">
        <v>60</v>
      </c>
      <c r="V146" s="117" t="s">
        <v>60</v>
      </c>
      <c r="W146" s="117"/>
      <c r="X146" s="117" t="s">
        <v>60</v>
      </c>
      <c r="Y146" s="117" t="s">
        <v>60</v>
      </c>
      <c r="Z146" s="117" t="s">
        <v>60</v>
      </c>
      <c r="AA146" s="118" t="s">
        <v>396</v>
      </c>
    </row>
    <row r="147" spans="1:27" s="116" customFormat="1" x14ac:dyDescent="0.25">
      <c r="A147" s="58" t="s">
        <v>445</v>
      </c>
      <c r="B147" s="88" t="s">
        <v>443</v>
      </c>
      <c r="C147" s="117" t="str">
        <f t="shared" si="5"/>
        <v>base</v>
      </c>
      <c r="D147" s="117" t="s">
        <v>60</v>
      </c>
      <c r="E147" s="117" t="s">
        <v>60</v>
      </c>
      <c r="F147" s="117" t="s">
        <v>60</v>
      </c>
      <c r="G147" s="117" t="s">
        <v>100</v>
      </c>
      <c r="H147" s="89" t="s">
        <v>129</v>
      </c>
      <c r="I147" s="117" t="s">
        <v>60</v>
      </c>
      <c r="J147" s="116" t="s">
        <v>199</v>
      </c>
      <c r="K147" s="116" t="s">
        <v>431</v>
      </c>
      <c r="L147" s="117" t="str">
        <f t="shared" si="4"/>
        <v>GISS-E2-H_run1_rcp45</v>
      </c>
      <c r="M147" s="119" t="s">
        <v>158</v>
      </c>
      <c r="N147" s="116" t="s">
        <v>140</v>
      </c>
      <c r="O147" s="117" t="s">
        <v>60</v>
      </c>
      <c r="Q147" s="117" t="s">
        <v>60</v>
      </c>
      <c r="R147" s="116" t="s">
        <v>140</v>
      </c>
      <c r="S147" s="117" t="s">
        <v>60</v>
      </c>
      <c r="T147" s="116" t="s">
        <v>126</v>
      </c>
      <c r="U147" s="117" t="s">
        <v>60</v>
      </c>
      <c r="V147" s="117" t="s">
        <v>60</v>
      </c>
      <c r="W147" s="117"/>
      <c r="X147" s="117" t="s">
        <v>60</v>
      </c>
      <c r="Y147" s="117" t="s">
        <v>60</v>
      </c>
      <c r="Z147" s="117" t="s">
        <v>60</v>
      </c>
      <c r="AA147" s="118" t="s">
        <v>444</v>
      </c>
    </row>
    <row r="148" spans="1:27" s="116" customFormat="1" x14ac:dyDescent="0.25">
      <c r="A148" s="58" t="s">
        <v>446</v>
      </c>
      <c r="B148" s="88" t="s">
        <v>443</v>
      </c>
      <c r="C148" s="117" t="str">
        <f t="shared" si="5"/>
        <v>hpdev</v>
      </c>
      <c r="D148" s="117" t="s">
        <v>60</v>
      </c>
      <c r="E148" s="117" t="s">
        <v>61</v>
      </c>
      <c r="F148" s="117" t="s">
        <v>60</v>
      </c>
      <c r="G148" s="117" t="s">
        <v>60</v>
      </c>
      <c r="H148" s="58" t="s">
        <v>130</v>
      </c>
      <c r="I148" s="117" t="s">
        <v>60</v>
      </c>
      <c r="J148" s="116" t="s">
        <v>199</v>
      </c>
      <c r="K148" s="116" t="s">
        <v>431</v>
      </c>
      <c r="L148" s="117" t="str">
        <f t="shared" si="4"/>
        <v>GISS-E2-H_run1_rcp45</v>
      </c>
      <c r="M148" s="119" t="s">
        <v>158</v>
      </c>
      <c r="N148" s="116" t="s">
        <v>140</v>
      </c>
      <c r="O148" s="117" t="s">
        <v>60</v>
      </c>
      <c r="Q148" s="117" t="s">
        <v>60</v>
      </c>
      <c r="R148" s="116" t="s">
        <v>140</v>
      </c>
      <c r="S148" s="117" t="s">
        <v>60</v>
      </c>
      <c r="T148" s="116" t="s">
        <v>126</v>
      </c>
      <c r="U148" s="117" t="s">
        <v>60</v>
      </c>
      <c r="V148" s="117" t="s">
        <v>60</v>
      </c>
      <c r="W148" s="117"/>
      <c r="X148" s="117" t="s">
        <v>60</v>
      </c>
      <c r="Y148" s="117" t="s">
        <v>60</v>
      </c>
      <c r="Z148" s="117" t="s">
        <v>60</v>
      </c>
      <c r="AA148" s="118" t="s">
        <v>444</v>
      </c>
    </row>
    <row r="149" spans="1:27" s="116" customFormat="1" x14ac:dyDescent="0.25">
      <c r="A149" s="58" t="s">
        <v>447</v>
      </c>
      <c r="B149" s="88" t="s">
        <v>443</v>
      </c>
      <c r="C149" s="117" t="str">
        <f t="shared" si="5"/>
        <v>hpdev</v>
      </c>
      <c r="D149" s="117" t="s">
        <v>60</v>
      </c>
      <c r="E149" s="117" t="s">
        <v>61</v>
      </c>
      <c r="F149" s="117" t="s">
        <v>60</v>
      </c>
      <c r="G149" s="117" t="s">
        <v>100</v>
      </c>
      <c r="H149" s="89" t="s">
        <v>129</v>
      </c>
      <c r="I149" s="117" t="s">
        <v>60</v>
      </c>
      <c r="J149" s="116" t="s">
        <v>199</v>
      </c>
      <c r="K149" s="116" t="s">
        <v>431</v>
      </c>
      <c r="L149" s="117" t="str">
        <f t="shared" si="4"/>
        <v>GISS-E2-H_run1_rcp45</v>
      </c>
      <c r="M149" s="119" t="s">
        <v>158</v>
      </c>
      <c r="N149" s="116" t="s">
        <v>140</v>
      </c>
      <c r="O149" s="117" t="s">
        <v>60</v>
      </c>
      <c r="Q149" s="117" t="s">
        <v>60</v>
      </c>
      <c r="R149" s="116" t="s">
        <v>140</v>
      </c>
      <c r="S149" s="117" t="s">
        <v>60</v>
      </c>
      <c r="T149" s="116" t="s">
        <v>126</v>
      </c>
      <c r="U149" s="117" t="s">
        <v>60</v>
      </c>
      <c r="V149" s="117" t="s">
        <v>60</v>
      </c>
      <c r="W149" s="117"/>
      <c r="X149" s="117" t="s">
        <v>60</v>
      </c>
      <c r="Y149" s="117" t="s">
        <v>60</v>
      </c>
      <c r="Z149" s="117" t="s">
        <v>60</v>
      </c>
      <c r="AA149" s="118" t="s">
        <v>444</v>
      </c>
    </row>
    <row r="150" spans="1:27" x14ac:dyDescent="0.25">
      <c r="L150" s="117"/>
      <c r="V150"/>
      <c r="W150" s="116"/>
    </row>
    <row r="151" spans="1:27" s="116" customFormat="1" x14ac:dyDescent="0.25">
      <c r="A151" s="58" t="s">
        <v>433</v>
      </c>
      <c r="B151" s="117" t="s">
        <v>60</v>
      </c>
      <c r="C151" s="117" t="str">
        <f t="shared" ref="C151:C162" si="6">E151</f>
        <v>base</v>
      </c>
      <c r="D151" s="117" t="s">
        <v>60</v>
      </c>
      <c r="E151" s="117" t="s">
        <v>60</v>
      </c>
      <c r="F151" s="117" t="s">
        <v>60</v>
      </c>
      <c r="G151" s="117" t="s">
        <v>60</v>
      </c>
      <c r="H151" s="58" t="s">
        <v>130</v>
      </c>
      <c r="I151" s="117" t="s">
        <v>60</v>
      </c>
      <c r="J151" s="116" t="s">
        <v>199</v>
      </c>
      <c r="K151" s="116" t="s">
        <v>432</v>
      </c>
      <c r="L151" s="117" t="str">
        <f t="shared" ref="L151:L214" si="7">K151</f>
        <v>GISS-E2-H_run1_rcp85</v>
      </c>
      <c r="M151" s="119" t="s">
        <v>158</v>
      </c>
      <c r="N151" s="116" t="s">
        <v>140</v>
      </c>
      <c r="O151" s="117" t="s">
        <v>60</v>
      </c>
      <c r="Q151" s="117" t="s">
        <v>60</v>
      </c>
      <c r="R151" s="116" t="s">
        <v>140</v>
      </c>
      <c r="S151" s="117" t="s">
        <v>60</v>
      </c>
      <c r="T151" s="116" t="s">
        <v>126</v>
      </c>
      <c r="U151" s="117" t="s">
        <v>60</v>
      </c>
      <c r="V151" s="117" t="s">
        <v>60</v>
      </c>
      <c r="W151" s="117"/>
      <c r="X151" s="117" t="s">
        <v>60</v>
      </c>
      <c r="Y151" s="117" t="s">
        <v>60</v>
      </c>
      <c r="Z151" s="117" t="s">
        <v>60</v>
      </c>
      <c r="AA151" s="118" t="s">
        <v>433</v>
      </c>
    </row>
    <row r="152" spans="1:27" s="116" customFormat="1" x14ac:dyDescent="0.25">
      <c r="A152" s="58" t="s">
        <v>435</v>
      </c>
      <c r="B152" s="117" t="s">
        <v>60</v>
      </c>
      <c r="C152" s="117" t="str">
        <f t="shared" si="6"/>
        <v>base</v>
      </c>
      <c r="D152" s="117" t="s">
        <v>60</v>
      </c>
      <c r="E152" s="117" t="s">
        <v>60</v>
      </c>
      <c r="F152" s="117" t="s">
        <v>60</v>
      </c>
      <c r="G152" s="117" t="s">
        <v>100</v>
      </c>
      <c r="H152" s="89" t="s">
        <v>129</v>
      </c>
      <c r="I152" s="117" t="s">
        <v>60</v>
      </c>
      <c r="J152" s="116" t="s">
        <v>199</v>
      </c>
      <c r="K152" s="116" t="s">
        <v>432</v>
      </c>
      <c r="L152" s="117" t="str">
        <f t="shared" si="7"/>
        <v>GISS-E2-H_run1_rcp85</v>
      </c>
      <c r="M152" s="119" t="s">
        <v>158</v>
      </c>
      <c r="N152" s="116" t="s">
        <v>140</v>
      </c>
      <c r="O152" s="117" t="s">
        <v>60</v>
      </c>
      <c r="Q152" s="117" t="s">
        <v>60</v>
      </c>
      <c r="R152" s="116" t="s">
        <v>140</v>
      </c>
      <c r="S152" s="117" t="s">
        <v>60</v>
      </c>
      <c r="T152" s="116" t="s">
        <v>126</v>
      </c>
      <c r="U152" s="117" t="s">
        <v>60</v>
      </c>
      <c r="V152" s="117" t="s">
        <v>60</v>
      </c>
      <c r="W152" s="117"/>
      <c r="X152" s="117" t="s">
        <v>60</v>
      </c>
      <c r="Y152" s="117" t="s">
        <v>60</v>
      </c>
      <c r="Z152" s="117" t="s">
        <v>60</v>
      </c>
      <c r="AA152" s="118" t="s">
        <v>433</v>
      </c>
    </row>
    <row r="153" spans="1:27" s="116" customFormat="1" x14ac:dyDescent="0.25">
      <c r="A153" s="58" t="s">
        <v>437</v>
      </c>
      <c r="B153" s="117" t="s">
        <v>60</v>
      </c>
      <c r="C153" s="117" t="str">
        <f t="shared" si="6"/>
        <v>hpdev</v>
      </c>
      <c r="D153" s="117" t="s">
        <v>60</v>
      </c>
      <c r="E153" s="117" t="s">
        <v>61</v>
      </c>
      <c r="F153" s="117" t="s">
        <v>60</v>
      </c>
      <c r="G153" s="117" t="s">
        <v>60</v>
      </c>
      <c r="H153" s="58" t="s">
        <v>130</v>
      </c>
      <c r="I153" s="117" t="s">
        <v>60</v>
      </c>
      <c r="J153" s="116" t="s">
        <v>199</v>
      </c>
      <c r="K153" s="116" t="s">
        <v>432</v>
      </c>
      <c r="L153" s="117" t="str">
        <f t="shared" si="7"/>
        <v>GISS-E2-H_run1_rcp85</v>
      </c>
      <c r="M153" s="119" t="s">
        <v>158</v>
      </c>
      <c r="N153" s="116" t="s">
        <v>140</v>
      </c>
      <c r="O153" s="117" t="s">
        <v>60</v>
      </c>
      <c r="Q153" s="117" t="s">
        <v>60</v>
      </c>
      <c r="R153" s="116" t="s">
        <v>140</v>
      </c>
      <c r="S153" s="117" t="s">
        <v>60</v>
      </c>
      <c r="T153" s="116" t="s">
        <v>126</v>
      </c>
      <c r="U153" s="117" t="s">
        <v>60</v>
      </c>
      <c r="V153" s="117" t="s">
        <v>60</v>
      </c>
      <c r="W153" s="117"/>
      <c r="X153" s="117" t="s">
        <v>60</v>
      </c>
      <c r="Y153" s="117" t="s">
        <v>60</v>
      </c>
      <c r="Z153" s="117" t="s">
        <v>60</v>
      </c>
      <c r="AA153" s="118" t="s">
        <v>433</v>
      </c>
    </row>
    <row r="154" spans="1:27" s="116" customFormat="1" x14ac:dyDescent="0.25">
      <c r="A154" s="58" t="s">
        <v>439</v>
      </c>
      <c r="B154" s="117" t="s">
        <v>60</v>
      </c>
      <c r="C154" s="117" t="str">
        <f t="shared" si="6"/>
        <v>hpdev</v>
      </c>
      <c r="D154" s="117" t="s">
        <v>60</v>
      </c>
      <c r="E154" s="117" t="s">
        <v>61</v>
      </c>
      <c r="F154" s="117" t="s">
        <v>60</v>
      </c>
      <c r="G154" s="117" t="s">
        <v>100</v>
      </c>
      <c r="H154" s="89" t="s">
        <v>129</v>
      </c>
      <c r="I154" s="117" t="s">
        <v>60</v>
      </c>
      <c r="J154" s="116" t="s">
        <v>199</v>
      </c>
      <c r="K154" s="116" t="s">
        <v>432</v>
      </c>
      <c r="L154" s="117" t="str">
        <f t="shared" si="7"/>
        <v>GISS-E2-H_run1_rcp85</v>
      </c>
      <c r="M154" s="119" t="s">
        <v>158</v>
      </c>
      <c r="N154" s="116" t="s">
        <v>140</v>
      </c>
      <c r="O154" s="117" t="s">
        <v>60</v>
      </c>
      <c r="Q154" s="117" t="s">
        <v>60</v>
      </c>
      <c r="R154" s="116" t="s">
        <v>140</v>
      </c>
      <c r="S154" s="117" t="s">
        <v>60</v>
      </c>
      <c r="T154" s="116" t="s">
        <v>126</v>
      </c>
      <c r="U154" s="117" t="s">
        <v>60</v>
      </c>
      <c r="V154" s="117" t="s">
        <v>60</v>
      </c>
      <c r="W154" s="117"/>
      <c r="X154" s="117" t="s">
        <v>60</v>
      </c>
      <c r="Y154" s="117" t="s">
        <v>60</v>
      </c>
      <c r="Z154" s="117" t="s">
        <v>60</v>
      </c>
      <c r="AA154" s="118" t="s">
        <v>433</v>
      </c>
    </row>
    <row r="155" spans="1:27" s="116" customFormat="1" x14ac:dyDescent="0.25">
      <c r="A155" s="58" t="s">
        <v>434</v>
      </c>
      <c r="B155" s="88" t="s">
        <v>442</v>
      </c>
      <c r="C155" s="117" t="str">
        <f t="shared" si="6"/>
        <v>base</v>
      </c>
      <c r="D155" s="117" t="s">
        <v>60</v>
      </c>
      <c r="E155" s="117" t="s">
        <v>60</v>
      </c>
      <c r="F155" s="117" t="s">
        <v>60</v>
      </c>
      <c r="G155" s="117" t="s">
        <v>60</v>
      </c>
      <c r="H155" s="58" t="s">
        <v>130</v>
      </c>
      <c r="I155" s="117" t="s">
        <v>60</v>
      </c>
      <c r="J155" s="116" t="s">
        <v>199</v>
      </c>
      <c r="K155" s="116" t="s">
        <v>432</v>
      </c>
      <c r="L155" s="117" t="str">
        <f t="shared" si="7"/>
        <v>GISS-E2-H_run1_rcp85</v>
      </c>
      <c r="M155" s="119" t="s">
        <v>158</v>
      </c>
      <c r="N155" s="116" t="s">
        <v>140</v>
      </c>
      <c r="O155" s="117" t="s">
        <v>60</v>
      </c>
      <c r="Q155" s="117" t="s">
        <v>60</v>
      </c>
      <c r="R155" s="116" t="s">
        <v>140</v>
      </c>
      <c r="S155" s="117" t="s">
        <v>60</v>
      </c>
      <c r="T155" s="116" t="s">
        <v>126</v>
      </c>
      <c r="U155" s="117" t="s">
        <v>60</v>
      </c>
      <c r="V155" s="117" t="s">
        <v>60</v>
      </c>
      <c r="W155" s="117"/>
      <c r="X155" s="117" t="s">
        <v>60</v>
      </c>
      <c r="Y155" s="117" t="s">
        <v>60</v>
      </c>
      <c r="Z155" s="117" t="s">
        <v>60</v>
      </c>
      <c r="AA155" s="118" t="s">
        <v>433</v>
      </c>
    </row>
    <row r="156" spans="1:27" s="116" customFormat="1" x14ac:dyDescent="0.25">
      <c r="A156" s="58" t="s">
        <v>436</v>
      </c>
      <c r="B156" s="88" t="s">
        <v>442</v>
      </c>
      <c r="C156" s="117" t="str">
        <f t="shared" si="6"/>
        <v>base</v>
      </c>
      <c r="D156" s="117" t="s">
        <v>60</v>
      </c>
      <c r="E156" s="117" t="s">
        <v>60</v>
      </c>
      <c r="F156" s="117" t="s">
        <v>60</v>
      </c>
      <c r="G156" s="117" t="s">
        <v>100</v>
      </c>
      <c r="H156" s="89" t="s">
        <v>129</v>
      </c>
      <c r="I156" s="117" t="s">
        <v>60</v>
      </c>
      <c r="J156" s="116" t="s">
        <v>199</v>
      </c>
      <c r="K156" s="116" t="s">
        <v>432</v>
      </c>
      <c r="L156" s="117" t="str">
        <f t="shared" si="7"/>
        <v>GISS-E2-H_run1_rcp85</v>
      </c>
      <c r="M156" s="119" t="s">
        <v>158</v>
      </c>
      <c r="N156" s="116" t="s">
        <v>140</v>
      </c>
      <c r="O156" s="117" t="s">
        <v>60</v>
      </c>
      <c r="Q156" s="117" t="s">
        <v>60</v>
      </c>
      <c r="R156" s="116" t="s">
        <v>140</v>
      </c>
      <c r="S156" s="117" t="s">
        <v>60</v>
      </c>
      <c r="T156" s="116" t="s">
        <v>126</v>
      </c>
      <c r="U156" s="117" t="s">
        <v>60</v>
      </c>
      <c r="V156" s="117" t="s">
        <v>60</v>
      </c>
      <c r="W156" s="117"/>
      <c r="X156" s="117" t="s">
        <v>60</v>
      </c>
      <c r="Y156" s="117" t="s">
        <v>60</v>
      </c>
      <c r="Z156" s="117" t="s">
        <v>60</v>
      </c>
      <c r="AA156" s="118" t="s">
        <v>434</v>
      </c>
    </row>
    <row r="157" spans="1:27" s="116" customFormat="1" x14ac:dyDescent="0.25">
      <c r="A157" s="58" t="s">
        <v>438</v>
      </c>
      <c r="B157" s="88" t="s">
        <v>442</v>
      </c>
      <c r="C157" s="117" t="str">
        <f t="shared" si="6"/>
        <v>hpdev</v>
      </c>
      <c r="D157" s="117" t="s">
        <v>60</v>
      </c>
      <c r="E157" s="117" t="s">
        <v>61</v>
      </c>
      <c r="F157" s="117" t="s">
        <v>60</v>
      </c>
      <c r="G157" s="117" t="s">
        <v>60</v>
      </c>
      <c r="H157" s="58" t="s">
        <v>130</v>
      </c>
      <c r="I157" s="117" t="s">
        <v>60</v>
      </c>
      <c r="J157" s="116" t="s">
        <v>199</v>
      </c>
      <c r="K157" s="116" t="s">
        <v>432</v>
      </c>
      <c r="L157" s="117" t="str">
        <f t="shared" si="7"/>
        <v>GISS-E2-H_run1_rcp85</v>
      </c>
      <c r="M157" s="119" t="s">
        <v>158</v>
      </c>
      <c r="N157" s="116" t="s">
        <v>140</v>
      </c>
      <c r="O157" s="117" t="s">
        <v>60</v>
      </c>
      <c r="Q157" s="117" t="s">
        <v>60</v>
      </c>
      <c r="R157" s="116" t="s">
        <v>140</v>
      </c>
      <c r="S157" s="117" t="s">
        <v>60</v>
      </c>
      <c r="T157" s="116" t="s">
        <v>126</v>
      </c>
      <c r="U157" s="117" t="s">
        <v>60</v>
      </c>
      <c r="V157" s="117" t="s">
        <v>60</v>
      </c>
      <c r="W157" s="117"/>
      <c r="X157" s="117" t="s">
        <v>60</v>
      </c>
      <c r="Y157" s="117" t="s">
        <v>60</v>
      </c>
      <c r="Z157" s="117" t="s">
        <v>60</v>
      </c>
      <c r="AA157" s="118" t="s">
        <v>434</v>
      </c>
    </row>
    <row r="158" spans="1:27" s="116" customFormat="1" x14ac:dyDescent="0.25">
      <c r="A158" s="58" t="s">
        <v>440</v>
      </c>
      <c r="B158" s="88" t="s">
        <v>442</v>
      </c>
      <c r="C158" s="117" t="str">
        <f t="shared" si="6"/>
        <v>hpdev</v>
      </c>
      <c r="D158" s="117" t="s">
        <v>60</v>
      </c>
      <c r="E158" s="117" t="s">
        <v>61</v>
      </c>
      <c r="F158" s="117" t="s">
        <v>60</v>
      </c>
      <c r="G158" s="117" t="s">
        <v>100</v>
      </c>
      <c r="H158" s="89" t="s">
        <v>129</v>
      </c>
      <c r="I158" s="117" t="s">
        <v>60</v>
      </c>
      <c r="J158" s="116" t="s">
        <v>199</v>
      </c>
      <c r="K158" s="116" t="s">
        <v>432</v>
      </c>
      <c r="L158" s="117" t="str">
        <f t="shared" si="7"/>
        <v>GISS-E2-H_run1_rcp85</v>
      </c>
      <c r="M158" s="119" t="s">
        <v>158</v>
      </c>
      <c r="N158" s="116" t="s">
        <v>140</v>
      </c>
      <c r="O158" s="117" t="s">
        <v>60</v>
      </c>
      <c r="Q158" s="117" t="s">
        <v>60</v>
      </c>
      <c r="R158" s="116" t="s">
        <v>140</v>
      </c>
      <c r="S158" s="117" t="s">
        <v>60</v>
      </c>
      <c r="T158" s="116" t="s">
        <v>126</v>
      </c>
      <c r="U158" s="117" t="s">
        <v>60</v>
      </c>
      <c r="V158" s="117" t="s">
        <v>60</v>
      </c>
      <c r="W158" s="117"/>
      <c r="X158" s="117" t="s">
        <v>60</v>
      </c>
      <c r="Y158" s="117" t="s">
        <v>60</v>
      </c>
      <c r="Z158" s="117" t="s">
        <v>60</v>
      </c>
      <c r="AA158" s="118" t="s">
        <v>434</v>
      </c>
    </row>
    <row r="159" spans="1:27" s="116" customFormat="1" x14ac:dyDescent="0.25">
      <c r="A159" s="58" t="s">
        <v>448</v>
      </c>
      <c r="B159" s="88" t="s">
        <v>443</v>
      </c>
      <c r="C159" s="117" t="str">
        <f t="shared" si="6"/>
        <v>base</v>
      </c>
      <c r="D159" s="117" t="s">
        <v>60</v>
      </c>
      <c r="E159" s="117" t="s">
        <v>60</v>
      </c>
      <c r="F159" s="117" t="s">
        <v>60</v>
      </c>
      <c r="G159" s="117" t="s">
        <v>60</v>
      </c>
      <c r="H159" s="58" t="s">
        <v>130</v>
      </c>
      <c r="I159" s="117" t="s">
        <v>60</v>
      </c>
      <c r="J159" s="116" t="s">
        <v>199</v>
      </c>
      <c r="K159" s="116" t="s">
        <v>432</v>
      </c>
      <c r="L159" s="117" t="str">
        <f t="shared" si="7"/>
        <v>GISS-E2-H_run1_rcp85</v>
      </c>
      <c r="M159" s="119" t="s">
        <v>158</v>
      </c>
      <c r="N159" s="116" t="s">
        <v>140</v>
      </c>
      <c r="O159" s="117" t="s">
        <v>60</v>
      </c>
      <c r="Q159" s="117" t="s">
        <v>60</v>
      </c>
      <c r="R159" s="116" t="s">
        <v>140</v>
      </c>
      <c r="S159" s="117" t="s">
        <v>60</v>
      </c>
      <c r="T159" s="116" t="s">
        <v>126</v>
      </c>
      <c r="U159" s="117" t="s">
        <v>60</v>
      </c>
      <c r="V159" s="117" t="s">
        <v>60</v>
      </c>
      <c r="W159" s="117"/>
      <c r="X159" s="117" t="s">
        <v>60</v>
      </c>
      <c r="Y159" s="117" t="s">
        <v>60</v>
      </c>
      <c r="Z159" s="117" t="s">
        <v>60</v>
      </c>
      <c r="AA159" s="118" t="s">
        <v>433</v>
      </c>
    </row>
    <row r="160" spans="1:27" s="116" customFormat="1" x14ac:dyDescent="0.25">
      <c r="A160" s="58" t="s">
        <v>449</v>
      </c>
      <c r="B160" s="88" t="s">
        <v>443</v>
      </c>
      <c r="C160" s="117" t="str">
        <f t="shared" si="6"/>
        <v>base</v>
      </c>
      <c r="D160" s="117" t="s">
        <v>60</v>
      </c>
      <c r="E160" s="117" t="s">
        <v>60</v>
      </c>
      <c r="F160" s="117" t="s">
        <v>60</v>
      </c>
      <c r="G160" s="117" t="s">
        <v>100</v>
      </c>
      <c r="H160" s="89" t="s">
        <v>129</v>
      </c>
      <c r="I160" s="117" t="s">
        <v>60</v>
      </c>
      <c r="J160" s="116" t="s">
        <v>199</v>
      </c>
      <c r="K160" s="116" t="s">
        <v>432</v>
      </c>
      <c r="L160" s="117" t="str">
        <f t="shared" si="7"/>
        <v>GISS-E2-H_run1_rcp85</v>
      </c>
      <c r="M160" s="119" t="s">
        <v>158</v>
      </c>
      <c r="N160" s="116" t="s">
        <v>140</v>
      </c>
      <c r="O160" s="117" t="s">
        <v>60</v>
      </c>
      <c r="Q160" s="117" t="s">
        <v>60</v>
      </c>
      <c r="R160" s="116" t="s">
        <v>140</v>
      </c>
      <c r="S160" s="117" t="s">
        <v>60</v>
      </c>
      <c r="T160" s="116" t="s">
        <v>126</v>
      </c>
      <c r="U160" s="117" t="s">
        <v>60</v>
      </c>
      <c r="V160" s="117" t="s">
        <v>60</v>
      </c>
      <c r="W160" s="117"/>
      <c r="X160" s="117" t="s">
        <v>60</v>
      </c>
      <c r="Y160" s="117" t="s">
        <v>60</v>
      </c>
      <c r="Z160" s="117" t="s">
        <v>60</v>
      </c>
      <c r="AA160" s="118" t="s">
        <v>448</v>
      </c>
    </row>
    <row r="161" spans="1:27" s="116" customFormat="1" x14ac:dyDescent="0.25">
      <c r="A161" s="58" t="s">
        <v>450</v>
      </c>
      <c r="B161" s="88" t="s">
        <v>443</v>
      </c>
      <c r="C161" s="117" t="str">
        <f t="shared" si="6"/>
        <v>hpdev</v>
      </c>
      <c r="D161" s="117" t="s">
        <v>60</v>
      </c>
      <c r="E161" s="117" t="s">
        <v>61</v>
      </c>
      <c r="F161" s="117" t="s">
        <v>60</v>
      </c>
      <c r="G161" s="117" t="s">
        <v>60</v>
      </c>
      <c r="H161" s="58" t="s">
        <v>130</v>
      </c>
      <c r="I161" s="117" t="s">
        <v>60</v>
      </c>
      <c r="J161" s="116" t="s">
        <v>199</v>
      </c>
      <c r="K161" s="116" t="s">
        <v>432</v>
      </c>
      <c r="L161" s="117" t="str">
        <f t="shared" si="7"/>
        <v>GISS-E2-H_run1_rcp85</v>
      </c>
      <c r="M161" s="119" t="s">
        <v>158</v>
      </c>
      <c r="N161" s="116" t="s">
        <v>140</v>
      </c>
      <c r="O161" s="117" t="s">
        <v>60</v>
      </c>
      <c r="Q161" s="117" t="s">
        <v>60</v>
      </c>
      <c r="R161" s="116" t="s">
        <v>140</v>
      </c>
      <c r="S161" s="117" t="s">
        <v>60</v>
      </c>
      <c r="T161" s="116" t="s">
        <v>126</v>
      </c>
      <c r="U161" s="117" t="s">
        <v>60</v>
      </c>
      <c r="V161" s="117" t="s">
        <v>60</v>
      </c>
      <c r="W161" s="117"/>
      <c r="X161" s="117" t="s">
        <v>60</v>
      </c>
      <c r="Y161" s="117" t="s">
        <v>60</v>
      </c>
      <c r="Z161" s="117" t="s">
        <v>60</v>
      </c>
      <c r="AA161" s="118" t="s">
        <v>448</v>
      </c>
    </row>
    <row r="162" spans="1:27" s="116" customFormat="1" x14ac:dyDescent="0.25">
      <c r="A162" s="58" t="s">
        <v>451</v>
      </c>
      <c r="B162" s="88" t="s">
        <v>443</v>
      </c>
      <c r="C162" s="117" t="str">
        <f t="shared" si="6"/>
        <v>hpdev</v>
      </c>
      <c r="D162" s="117" t="s">
        <v>60</v>
      </c>
      <c r="E162" s="117" t="s">
        <v>61</v>
      </c>
      <c r="F162" s="117" t="s">
        <v>60</v>
      </c>
      <c r="G162" s="117" t="s">
        <v>100</v>
      </c>
      <c r="H162" s="89" t="s">
        <v>129</v>
      </c>
      <c r="I162" s="117" t="s">
        <v>60</v>
      </c>
      <c r="J162" s="116" t="s">
        <v>199</v>
      </c>
      <c r="K162" s="116" t="s">
        <v>432</v>
      </c>
      <c r="L162" s="117" t="str">
        <f t="shared" si="7"/>
        <v>GISS-E2-H_run1_rcp85</v>
      </c>
      <c r="M162" s="119" t="s">
        <v>158</v>
      </c>
      <c r="N162" s="116" t="s">
        <v>140</v>
      </c>
      <c r="O162" s="117" t="s">
        <v>60</v>
      </c>
      <c r="Q162" s="117" t="s">
        <v>60</v>
      </c>
      <c r="R162" s="116" t="s">
        <v>140</v>
      </c>
      <c r="S162" s="117" t="s">
        <v>60</v>
      </c>
      <c r="T162" s="116" t="s">
        <v>126</v>
      </c>
      <c r="U162" s="117" t="s">
        <v>60</v>
      </c>
      <c r="V162" s="117" t="s">
        <v>60</v>
      </c>
      <c r="W162" s="117"/>
      <c r="X162" s="117" t="s">
        <v>60</v>
      </c>
      <c r="Y162" s="117" t="s">
        <v>60</v>
      </c>
      <c r="Z162" s="117" t="s">
        <v>60</v>
      </c>
      <c r="AA162" s="118" t="s">
        <v>448</v>
      </c>
    </row>
    <row r="163" spans="1:27" x14ac:dyDescent="0.25">
      <c r="L163" s="117"/>
      <c r="V163"/>
      <c r="W163" s="116"/>
    </row>
    <row r="164" spans="1:27" x14ac:dyDescent="0.25">
      <c r="L164" s="117"/>
      <c r="V164"/>
      <c r="W164" s="116"/>
    </row>
    <row r="165" spans="1:27" ht="19.5" x14ac:dyDescent="0.35">
      <c r="A165" s="124" t="s">
        <v>465</v>
      </c>
      <c r="B165" s="120"/>
      <c r="C165" s="120"/>
      <c r="L165" s="117"/>
      <c r="V165"/>
      <c r="W165" s="116"/>
    </row>
    <row r="166" spans="1:27" s="116" customFormat="1" x14ac:dyDescent="0.25">
      <c r="A166" s="58" t="s">
        <v>397</v>
      </c>
      <c r="B166" s="117" t="s">
        <v>60</v>
      </c>
      <c r="C166" s="117" t="str">
        <f>E166</f>
        <v>hpdev</v>
      </c>
      <c r="D166" s="117" t="s">
        <v>60</v>
      </c>
      <c r="E166" s="117" t="s">
        <v>61</v>
      </c>
      <c r="F166" s="117" t="s">
        <v>60</v>
      </c>
      <c r="G166" s="117" t="s">
        <v>100</v>
      </c>
      <c r="H166" s="89" t="s">
        <v>129</v>
      </c>
      <c r="I166" s="117" t="s">
        <v>60</v>
      </c>
      <c r="J166" s="116" t="s">
        <v>199</v>
      </c>
      <c r="K166" s="117" t="s">
        <v>149</v>
      </c>
      <c r="L166" s="117" t="str">
        <f t="shared" si="7"/>
        <v>driest</v>
      </c>
      <c r="M166" s="119" t="s">
        <v>158</v>
      </c>
      <c r="N166" s="116" t="s">
        <v>140</v>
      </c>
      <c r="O166" s="117" t="s">
        <v>60</v>
      </c>
      <c r="Q166" s="117" t="s">
        <v>60</v>
      </c>
      <c r="R166" s="116" t="s">
        <v>140</v>
      </c>
      <c r="S166" s="117" t="s">
        <v>60</v>
      </c>
      <c r="T166" s="116" t="s">
        <v>126</v>
      </c>
      <c r="U166" s="117" t="s">
        <v>60</v>
      </c>
      <c r="V166" s="117" t="s">
        <v>60</v>
      </c>
      <c r="W166" s="117"/>
      <c r="X166" s="117" t="s">
        <v>60</v>
      </c>
      <c r="Y166" s="117" t="s">
        <v>60</v>
      </c>
      <c r="Z166" s="117" t="s">
        <v>60</v>
      </c>
      <c r="AA166" s="58" t="s">
        <v>397</v>
      </c>
    </row>
    <row r="167" spans="1:27" s="116" customFormat="1" x14ac:dyDescent="0.25">
      <c r="A167" s="116" t="s">
        <v>452</v>
      </c>
      <c r="B167" s="117" t="s">
        <v>60</v>
      </c>
      <c r="C167" s="116" t="s">
        <v>452</v>
      </c>
      <c r="D167" s="117" t="s">
        <v>60</v>
      </c>
      <c r="E167" s="116" t="s">
        <v>452</v>
      </c>
      <c r="F167" s="117" t="s">
        <v>60</v>
      </c>
      <c r="G167" s="117" t="s">
        <v>100</v>
      </c>
      <c r="H167" s="89" t="s">
        <v>129</v>
      </c>
      <c r="I167" s="117" t="s">
        <v>60</v>
      </c>
      <c r="J167" s="116" t="s">
        <v>199</v>
      </c>
      <c r="K167" s="117" t="s">
        <v>149</v>
      </c>
      <c r="L167" s="117" t="str">
        <f t="shared" si="7"/>
        <v>driest</v>
      </c>
      <c r="M167" s="119" t="s">
        <v>158</v>
      </c>
      <c r="N167" s="116" t="s">
        <v>140</v>
      </c>
      <c r="O167" s="117" t="s">
        <v>60</v>
      </c>
      <c r="Q167" s="117" t="s">
        <v>60</v>
      </c>
      <c r="R167" s="116" t="s">
        <v>140</v>
      </c>
      <c r="S167" s="117" t="s">
        <v>60</v>
      </c>
      <c r="T167" s="116" t="s">
        <v>126</v>
      </c>
      <c r="U167" s="117" t="s">
        <v>60</v>
      </c>
      <c r="V167" s="117" t="s">
        <v>60</v>
      </c>
      <c r="W167" s="117"/>
      <c r="X167" s="117" t="s">
        <v>60</v>
      </c>
      <c r="Y167" s="117" t="s">
        <v>60</v>
      </c>
      <c r="Z167" s="117" t="s">
        <v>60</v>
      </c>
      <c r="AA167" s="58" t="s">
        <v>397</v>
      </c>
    </row>
    <row r="168" spans="1:27" s="116" customFormat="1" x14ac:dyDescent="0.25">
      <c r="A168" s="116" t="s">
        <v>453</v>
      </c>
      <c r="B168" s="117" t="s">
        <v>60</v>
      </c>
      <c r="C168" s="116" t="s">
        <v>453</v>
      </c>
      <c r="D168" s="117" t="s">
        <v>60</v>
      </c>
      <c r="E168" s="116" t="s">
        <v>453</v>
      </c>
      <c r="F168" s="117" t="s">
        <v>60</v>
      </c>
      <c r="G168" s="117" t="s">
        <v>100</v>
      </c>
      <c r="H168" s="89" t="s">
        <v>129</v>
      </c>
      <c r="I168" s="117" t="s">
        <v>60</v>
      </c>
      <c r="J168" s="116" t="s">
        <v>199</v>
      </c>
      <c r="K168" s="117" t="s">
        <v>149</v>
      </c>
      <c r="L168" s="117" t="str">
        <f t="shared" si="7"/>
        <v>driest</v>
      </c>
      <c r="M168" s="119" t="s">
        <v>158</v>
      </c>
      <c r="N168" s="116" t="s">
        <v>140</v>
      </c>
      <c r="O168" s="117" t="s">
        <v>60</v>
      </c>
      <c r="Q168" s="117" t="s">
        <v>60</v>
      </c>
      <c r="R168" s="116" t="s">
        <v>140</v>
      </c>
      <c r="S168" s="117" t="s">
        <v>60</v>
      </c>
      <c r="T168" s="116" t="s">
        <v>126</v>
      </c>
      <c r="U168" s="117" t="s">
        <v>60</v>
      </c>
      <c r="V168" s="117" t="s">
        <v>60</v>
      </c>
      <c r="W168" s="117"/>
      <c r="X168" s="117" t="s">
        <v>60</v>
      </c>
      <c r="Y168" s="117" t="s">
        <v>60</v>
      </c>
      <c r="Z168" s="117" t="s">
        <v>60</v>
      </c>
      <c r="AA168" s="58" t="s">
        <v>397</v>
      </c>
    </row>
    <row r="169" spans="1:27" s="116" customFormat="1" x14ac:dyDescent="0.25">
      <c r="A169" s="117" t="s">
        <v>454</v>
      </c>
      <c r="B169" s="117" t="s">
        <v>60</v>
      </c>
      <c r="C169" s="117" t="s">
        <v>61</v>
      </c>
      <c r="D169" s="117" t="s">
        <v>60</v>
      </c>
      <c r="E169" s="116" t="s">
        <v>454</v>
      </c>
      <c r="F169" s="117" t="s">
        <v>60</v>
      </c>
      <c r="G169" s="117" t="s">
        <v>100</v>
      </c>
      <c r="H169" s="89" t="s">
        <v>129</v>
      </c>
      <c r="I169" s="117" t="s">
        <v>60</v>
      </c>
      <c r="J169" s="116" t="s">
        <v>199</v>
      </c>
      <c r="K169" s="117" t="s">
        <v>149</v>
      </c>
      <c r="L169" s="117" t="str">
        <f t="shared" si="7"/>
        <v>driest</v>
      </c>
      <c r="M169" s="119" t="s">
        <v>158</v>
      </c>
      <c r="N169" s="116" t="s">
        <v>140</v>
      </c>
      <c r="O169" s="117" t="s">
        <v>60</v>
      </c>
      <c r="Q169" s="117" t="s">
        <v>60</v>
      </c>
      <c r="R169" s="116" t="s">
        <v>140</v>
      </c>
      <c r="S169" s="117" t="s">
        <v>60</v>
      </c>
      <c r="T169" s="116" t="s">
        <v>126</v>
      </c>
      <c r="U169" s="117" t="s">
        <v>60</v>
      </c>
      <c r="V169" s="117" t="s">
        <v>60</v>
      </c>
      <c r="W169" s="117"/>
      <c r="X169" s="117" t="s">
        <v>60</v>
      </c>
      <c r="Y169" s="117" t="s">
        <v>60</v>
      </c>
      <c r="Z169" s="117" t="s">
        <v>60</v>
      </c>
      <c r="AA169" s="58" t="s">
        <v>397</v>
      </c>
    </row>
    <row r="170" spans="1:27" s="116" customFormat="1" x14ac:dyDescent="0.25">
      <c r="A170" s="116" t="s">
        <v>455</v>
      </c>
      <c r="B170" s="117" t="s">
        <v>60</v>
      </c>
      <c r="C170" s="117" t="s">
        <v>61</v>
      </c>
      <c r="D170" s="117" t="s">
        <v>60</v>
      </c>
      <c r="E170" s="116" t="s">
        <v>455</v>
      </c>
      <c r="F170" s="117" t="s">
        <v>60</v>
      </c>
      <c r="G170" s="117" t="s">
        <v>100</v>
      </c>
      <c r="H170" s="89" t="s">
        <v>129</v>
      </c>
      <c r="I170" s="117" t="s">
        <v>60</v>
      </c>
      <c r="J170" s="116" t="s">
        <v>199</v>
      </c>
      <c r="K170" s="117" t="s">
        <v>149</v>
      </c>
      <c r="L170" s="117" t="str">
        <f t="shared" si="7"/>
        <v>driest</v>
      </c>
      <c r="M170" s="119" t="s">
        <v>158</v>
      </c>
      <c r="N170" s="116" t="s">
        <v>140</v>
      </c>
      <c r="O170" s="117" t="s">
        <v>60</v>
      </c>
      <c r="Q170" s="117" t="s">
        <v>60</v>
      </c>
      <c r="R170" s="116" t="s">
        <v>140</v>
      </c>
      <c r="S170" s="117" t="s">
        <v>60</v>
      </c>
      <c r="T170" s="116" t="s">
        <v>126</v>
      </c>
      <c r="U170" s="117" t="s">
        <v>60</v>
      </c>
      <c r="V170" s="117" t="s">
        <v>60</v>
      </c>
      <c r="W170" s="117"/>
      <c r="X170" s="117" t="s">
        <v>60</v>
      </c>
      <c r="Y170" s="117" t="s">
        <v>60</v>
      </c>
      <c r="Z170" s="117" t="s">
        <v>60</v>
      </c>
      <c r="AA170" s="58" t="s">
        <v>397</v>
      </c>
    </row>
    <row r="171" spans="1:27" s="116" customFormat="1" x14ac:dyDescent="0.25">
      <c r="A171" s="117" t="s">
        <v>456</v>
      </c>
      <c r="B171" s="117" t="s">
        <v>60</v>
      </c>
      <c r="C171" s="117" t="s">
        <v>456</v>
      </c>
      <c r="D171" s="117" t="s">
        <v>60</v>
      </c>
      <c r="E171" s="117" t="s">
        <v>456</v>
      </c>
      <c r="F171" s="117" t="s">
        <v>60</v>
      </c>
      <c r="G171" s="117" t="s">
        <v>100</v>
      </c>
      <c r="H171" s="89" t="s">
        <v>129</v>
      </c>
      <c r="I171" s="117" t="s">
        <v>60</v>
      </c>
      <c r="J171" s="116" t="s">
        <v>199</v>
      </c>
      <c r="K171" s="117" t="s">
        <v>149</v>
      </c>
      <c r="L171" s="117" t="str">
        <f t="shared" si="7"/>
        <v>driest</v>
      </c>
      <c r="M171" s="119" t="s">
        <v>158</v>
      </c>
      <c r="N171" s="116" t="s">
        <v>140</v>
      </c>
      <c r="O171" s="117" t="s">
        <v>60</v>
      </c>
      <c r="Q171" s="117" t="s">
        <v>60</v>
      </c>
      <c r="R171" s="116" t="s">
        <v>140</v>
      </c>
      <c r="S171" s="117" t="s">
        <v>60</v>
      </c>
      <c r="T171" s="116" t="s">
        <v>126</v>
      </c>
      <c r="U171" s="117" t="s">
        <v>60</v>
      </c>
      <c r="V171" s="117" t="s">
        <v>60</v>
      </c>
      <c r="W171" s="117"/>
      <c r="X171" s="117" t="s">
        <v>60</v>
      </c>
      <c r="Y171" s="117" t="s">
        <v>60</v>
      </c>
      <c r="Z171" s="117" t="s">
        <v>60</v>
      </c>
      <c r="AA171" s="58" t="s">
        <v>397</v>
      </c>
    </row>
    <row r="172" spans="1:27" s="116" customFormat="1" x14ac:dyDescent="0.25">
      <c r="A172" s="58" t="s">
        <v>457</v>
      </c>
      <c r="B172" s="117" t="s">
        <v>60</v>
      </c>
      <c r="C172" s="116" t="s">
        <v>455</v>
      </c>
      <c r="D172" s="117" t="s">
        <v>60</v>
      </c>
      <c r="E172" s="116" t="s">
        <v>455</v>
      </c>
      <c r="F172" s="117" t="s">
        <v>60</v>
      </c>
      <c r="G172" s="117" t="s">
        <v>100</v>
      </c>
      <c r="H172" s="89" t="s">
        <v>129</v>
      </c>
      <c r="I172" s="117" t="s">
        <v>60</v>
      </c>
      <c r="J172" s="116" t="s">
        <v>199</v>
      </c>
      <c r="K172" s="117" t="s">
        <v>149</v>
      </c>
      <c r="L172" s="117" t="str">
        <f t="shared" si="7"/>
        <v>driest</v>
      </c>
      <c r="M172" s="119" t="s">
        <v>158</v>
      </c>
      <c r="N172" s="116" t="s">
        <v>140</v>
      </c>
      <c r="O172" s="117" t="s">
        <v>60</v>
      </c>
      <c r="Q172" s="117" t="s">
        <v>60</v>
      </c>
      <c r="R172" s="116" t="s">
        <v>140</v>
      </c>
      <c r="S172" s="117" t="s">
        <v>60</v>
      </c>
      <c r="T172" s="116" t="s">
        <v>126</v>
      </c>
      <c r="U172" s="117" t="s">
        <v>60</v>
      </c>
      <c r="V172" s="117" t="s">
        <v>60</v>
      </c>
      <c r="W172" s="117"/>
      <c r="X172" s="117" t="s">
        <v>60</v>
      </c>
      <c r="Y172" s="117" t="s">
        <v>60</v>
      </c>
      <c r="Z172" s="117" t="s">
        <v>60</v>
      </c>
      <c r="AA172" s="58" t="s">
        <v>397</v>
      </c>
    </row>
    <row r="173" spans="1:27" s="116" customFormat="1" x14ac:dyDescent="0.25">
      <c r="A173" s="58" t="s">
        <v>464</v>
      </c>
      <c r="B173" s="88" t="s">
        <v>442</v>
      </c>
      <c r="C173" s="117" t="str">
        <f>E173</f>
        <v>hpdev</v>
      </c>
      <c r="D173" s="117" t="s">
        <v>60</v>
      </c>
      <c r="E173" s="117" t="s">
        <v>61</v>
      </c>
      <c r="F173" s="117" t="s">
        <v>60</v>
      </c>
      <c r="G173" s="117" t="s">
        <v>100</v>
      </c>
      <c r="H173" s="89" t="s">
        <v>129</v>
      </c>
      <c r="I173" s="117" t="s">
        <v>60</v>
      </c>
      <c r="J173" s="116" t="s">
        <v>199</v>
      </c>
      <c r="K173" s="117" t="s">
        <v>149</v>
      </c>
      <c r="L173" s="117" t="str">
        <f t="shared" si="7"/>
        <v>driest</v>
      </c>
      <c r="M173" s="119" t="s">
        <v>158</v>
      </c>
      <c r="N173" s="116" t="s">
        <v>140</v>
      </c>
      <c r="O173" s="117" t="s">
        <v>60</v>
      </c>
      <c r="Q173" s="117" t="s">
        <v>60</v>
      </c>
      <c r="R173" s="116" t="s">
        <v>140</v>
      </c>
      <c r="S173" s="117" t="s">
        <v>60</v>
      </c>
      <c r="T173" s="116" t="s">
        <v>126</v>
      </c>
      <c r="U173" s="117" t="s">
        <v>60</v>
      </c>
      <c r="V173" s="117" t="s">
        <v>60</v>
      </c>
      <c r="W173" s="117"/>
      <c r="X173" s="117" t="s">
        <v>60</v>
      </c>
      <c r="Y173" s="117" t="s">
        <v>60</v>
      </c>
      <c r="Z173" s="117" t="s">
        <v>60</v>
      </c>
      <c r="AA173" s="58" t="s">
        <v>397</v>
      </c>
    </row>
    <row r="174" spans="1:27" s="116" customFormat="1" x14ac:dyDescent="0.25">
      <c r="A174" s="116" t="s">
        <v>458</v>
      </c>
      <c r="B174" s="88" t="s">
        <v>442</v>
      </c>
      <c r="C174" s="116" t="s">
        <v>452</v>
      </c>
      <c r="D174" s="117" t="s">
        <v>60</v>
      </c>
      <c r="E174" s="116" t="s">
        <v>452</v>
      </c>
      <c r="F174" s="117" t="s">
        <v>60</v>
      </c>
      <c r="G174" s="117" t="s">
        <v>100</v>
      </c>
      <c r="H174" s="89" t="s">
        <v>129</v>
      </c>
      <c r="I174" s="117" t="s">
        <v>60</v>
      </c>
      <c r="J174" s="116" t="s">
        <v>199</v>
      </c>
      <c r="K174" s="117" t="s">
        <v>149</v>
      </c>
      <c r="L174" s="117" t="str">
        <f t="shared" si="7"/>
        <v>driest</v>
      </c>
      <c r="M174" s="119" t="s">
        <v>158</v>
      </c>
      <c r="N174" s="116" t="s">
        <v>140</v>
      </c>
      <c r="O174" s="117" t="s">
        <v>60</v>
      </c>
      <c r="Q174" s="117" t="s">
        <v>60</v>
      </c>
      <c r="R174" s="116" t="s">
        <v>140</v>
      </c>
      <c r="S174" s="117" t="s">
        <v>60</v>
      </c>
      <c r="T174" s="116" t="s">
        <v>126</v>
      </c>
      <c r="U174" s="117" t="s">
        <v>60</v>
      </c>
      <c r="V174" s="117" t="s">
        <v>60</v>
      </c>
      <c r="W174" s="117"/>
      <c r="X174" s="117" t="s">
        <v>60</v>
      </c>
      <c r="Y174" s="117" t="s">
        <v>60</v>
      </c>
      <c r="Z174" s="117" t="s">
        <v>60</v>
      </c>
      <c r="AA174" s="58" t="s">
        <v>464</v>
      </c>
    </row>
    <row r="175" spans="1:27" s="116" customFormat="1" x14ac:dyDescent="0.25">
      <c r="A175" s="116" t="s">
        <v>459</v>
      </c>
      <c r="B175" s="88" t="s">
        <v>442</v>
      </c>
      <c r="C175" s="116" t="s">
        <v>453</v>
      </c>
      <c r="D175" s="117" t="s">
        <v>60</v>
      </c>
      <c r="E175" s="116" t="s">
        <v>453</v>
      </c>
      <c r="F175" s="117" t="s">
        <v>60</v>
      </c>
      <c r="G175" s="117" t="s">
        <v>100</v>
      </c>
      <c r="H175" s="89" t="s">
        <v>129</v>
      </c>
      <c r="I175" s="117" t="s">
        <v>60</v>
      </c>
      <c r="J175" s="116" t="s">
        <v>199</v>
      </c>
      <c r="K175" s="117" t="s">
        <v>149</v>
      </c>
      <c r="L175" s="117" t="str">
        <f t="shared" si="7"/>
        <v>driest</v>
      </c>
      <c r="M175" s="119" t="s">
        <v>158</v>
      </c>
      <c r="N175" s="116" t="s">
        <v>140</v>
      </c>
      <c r="O175" s="117" t="s">
        <v>60</v>
      </c>
      <c r="Q175" s="117" t="s">
        <v>60</v>
      </c>
      <c r="R175" s="116" t="s">
        <v>140</v>
      </c>
      <c r="S175" s="117" t="s">
        <v>60</v>
      </c>
      <c r="T175" s="116" t="s">
        <v>126</v>
      </c>
      <c r="U175" s="117" t="s">
        <v>60</v>
      </c>
      <c r="V175" s="117" t="s">
        <v>60</v>
      </c>
      <c r="W175" s="117"/>
      <c r="X175" s="117" t="s">
        <v>60</v>
      </c>
      <c r="Y175" s="117" t="s">
        <v>60</v>
      </c>
      <c r="Z175" s="117" t="s">
        <v>60</v>
      </c>
      <c r="AA175" s="58" t="s">
        <v>464</v>
      </c>
    </row>
    <row r="176" spans="1:27" s="116" customFormat="1" x14ac:dyDescent="0.25">
      <c r="A176" s="117" t="s">
        <v>460</v>
      </c>
      <c r="B176" s="88" t="s">
        <v>442</v>
      </c>
      <c r="C176" s="117" t="s">
        <v>61</v>
      </c>
      <c r="D176" s="117" t="s">
        <v>60</v>
      </c>
      <c r="E176" s="116" t="s">
        <v>454</v>
      </c>
      <c r="F176" s="117" t="s">
        <v>60</v>
      </c>
      <c r="G176" s="117" t="s">
        <v>100</v>
      </c>
      <c r="H176" s="89" t="s">
        <v>129</v>
      </c>
      <c r="I176" s="117" t="s">
        <v>60</v>
      </c>
      <c r="J176" s="116" t="s">
        <v>199</v>
      </c>
      <c r="K176" s="117" t="s">
        <v>149</v>
      </c>
      <c r="L176" s="117" t="str">
        <f t="shared" si="7"/>
        <v>driest</v>
      </c>
      <c r="M176" s="119" t="s">
        <v>158</v>
      </c>
      <c r="N176" s="116" t="s">
        <v>140</v>
      </c>
      <c r="O176" s="117" t="s">
        <v>60</v>
      </c>
      <c r="Q176" s="117" t="s">
        <v>60</v>
      </c>
      <c r="R176" s="116" t="s">
        <v>140</v>
      </c>
      <c r="S176" s="117" t="s">
        <v>60</v>
      </c>
      <c r="T176" s="116" t="s">
        <v>126</v>
      </c>
      <c r="U176" s="117" t="s">
        <v>60</v>
      </c>
      <c r="V176" s="117" t="s">
        <v>60</v>
      </c>
      <c r="W176" s="117"/>
      <c r="X176" s="117" t="s">
        <v>60</v>
      </c>
      <c r="Y176" s="117" t="s">
        <v>60</v>
      </c>
      <c r="Z176" s="117" t="s">
        <v>60</v>
      </c>
      <c r="AA176" s="58" t="s">
        <v>464</v>
      </c>
    </row>
    <row r="177" spans="1:27" s="116" customFormat="1" x14ac:dyDescent="0.25">
      <c r="A177" s="116" t="s">
        <v>461</v>
      </c>
      <c r="B177" s="88" t="s">
        <v>442</v>
      </c>
      <c r="C177" s="117" t="s">
        <v>61</v>
      </c>
      <c r="D177" s="117" t="s">
        <v>60</v>
      </c>
      <c r="E177" s="116" t="s">
        <v>455</v>
      </c>
      <c r="F177" s="117" t="s">
        <v>60</v>
      </c>
      <c r="G177" s="117" t="s">
        <v>100</v>
      </c>
      <c r="H177" s="89" t="s">
        <v>129</v>
      </c>
      <c r="I177" s="117" t="s">
        <v>60</v>
      </c>
      <c r="J177" s="116" t="s">
        <v>199</v>
      </c>
      <c r="K177" s="117" t="s">
        <v>149</v>
      </c>
      <c r="L177" s="117" t="str">
        <f t="shared" si="7"/>
        <v>driest</v>
      </c>
      <c r="M177" s="119" t="s">
        <v>158</v>
      </c>
      <c r="N177" s="116" t="s">
        <v>140</v>
      </c>
      <c r="O177" s="117" t="s">
        <v>60</v>
      </c>
      <c r="Q177" s="117" t="s">
        <v>60</v>
      </c>
      <c r="R177" s="116" t="s">
        <v>140</v>
      </c>
      <c r="S177" s="117" t="s">
        <v>60</v>
      </c>
      <c r="T177" s="116" t="s">
        <v>126</v>
      </c>
      <c r="U177" s="117" t="s">
        <v>60</v>
      </c>
      <c r="V177" s="117" t="s">
        <v>60</v>
      </c>
      <c r="W177" s="117"/>
      <c r="X177" s="117" t="s">
        <v>60</v>
      </c>
      <c r="Y177" s="117" t="s">
        <v>60</v>
      </c>
      <c r="Z177" s="117" t="s">
        <v>60</v>
      </c>
      <c r="AA177" s="58" t="s">
        <v>464</v>
      </c>
    </row>
    <row r="178" spans="1:27" s="116" customFormat="1" x14ac:dyDescent="0.25">
      <c r="A178" s="117" t="s">
        <v>462</v>
      </c>
      <c r="B178" s="88" t="s">
        <v>442</v>
      </c>
      <c r="C178" s="117" t="s">
        <v>456</v>
      </c>
      <c r="D178" s="117" t="s">
        <v>60</v>
      </c>
      <c r="E178" s="117" t="s">
        <v>456</v>
      </c>
      <c r="F178" s="117" t="s">
        <v>60</v>
      </c>
      <c r="G178" s="117" t="s">
        <v>100</v>
      </c>
      <c r="H178" s="89" t="s">
        <v>129</v>
      </c>
      <c r="I178" s="117" t="s">
        <v>60</v>
      </c>
      <c r="J178" s="116" t="s">
        <v>199</v>
      </c>
      <c r="K178" s="117" t="s">
        <v>149</v>
      </c>
      <c r="L178" s="117" t="str">
        <f t="shared" si="7"/>
        <v>driest</v>
      </c>
      <c r="M178" s="119" t="s">
        <v>158</v>
      </c>
      <c r="N178" s="116" t="s">
        <v>140</v>
      </c>
      <c r="O178" s="117" t="s">
        <v>60</v>
      </c>
      <c r="Q178" s="117" t="s">
        <v>60</v>
      </c>
      <c r="R178" s="116" t="s">
        <v>140</v>
      </c>
      <c r="S178" s="117" t="s">
        <v>60</v>
      </c>
      <c r="T178" s="116" t="s">
        <v>126</v>
      </c>
      <c r="U178" s="117" t="s">
        <v>60</v>
      </c>
      <c r="V178" s="117" t="s">
        <v>60</v>
      </c>
      <c r="W178" s="117"/>
      <c r="X178" s="117" t="s">
        <v>60</v>
      </c>
      <c r="Y178" s="117" t="s">
        <v>60</v>
      </c>
      <c r="Z178" s="117" t="s">
        <v>60</v>
      </c>
      <c r="AA178" s="58" t="s">
        <v>464</v>
      </c>
    </row>
    <row r="179" spans="1:27" s="116" customFormat="1" x14ac:dyDescent="0.25">
      <c r="A179" s="58" t="s">
        <v>463</v>
      </c>
      <c r="B179" s="88" t="s">
        <v>442</v>
      </c>
      <c r="C179" s="116" t="s">
        <v>455</v>
      </c>
      <c r="D179" s="117" t="s">
        <v>60</v>
      </c>
      <c r="E179" s="116" t="s">
        <v>455</v>
      </c>
      <c r="F179" s="117" t="s">
        <v>60</v>
      </c>
      <c r="G179" s="117" t="s">
        <v>100</v>
      </c>
      <c r="H179" s="89" t="s">
        <v>129</v>
      </c>
      <c r="I179" s="117" t="s">
        <v>60</v>
      </c>
      <c r="J179" s="116" t="s">
        <v>199</v>
      </c>
      <c r="K179" s="117" t="s">
        <v>149</v>
      </c>
      <c r="L179" s="117" t="str">
        <f t="shared" si="7"/>
        <v>driest</v>
      </c>
      <c r="M179" s="119" t="s">
        <v>158</v>
      </c>
      <c r="N179" s="116" t="s">
        <v>140</v>
      </c>
      <c r="O179" s="117" t="s">
        <v>60</v>
      </c>
      <c r="Q179" s="117" t="s">
        <v>60</v>
      </c>
      <c r="R179" s="116" t="s">
        <v>140</v>
      </c>
      <c r="S179" s="117" t="s">
        <v>60</v>
      </c>
      <c r="T179" s="116" t="s">
        <v>126</v>
      </c>
      <c r="U179" s="117" t="s">
        <v>60</v>
      </c>
      <c r="V179" s="117" t="s">
        <v>60</v>
      </c>
      <c r="W179" s="117"/>
      <c r="X179" s="117" t="s">
        <v>60</v>
      </c>
      <c r="Y179" s="117" t="s">
        <v>60</v>
      </c>
      <c r="Z179" s="117" t="s">
        <v>60</v>
      </c>
      <c r="AA179" s="58" t="s">
        <v>464</v>
      </c>
    </row>
    <row r="180" spans="1:27" x14ac:dyDescent="0.25">
      <c r="L180" s="117"/>
      <c r="V180"/>
      <c r="W180" s="116"/>
    </row>
    <row r="181" spans="1:27" s="116" customFormat="1" x14ac:dyDescent="0.25">
      <c r="A181" s="58" t="s">
        <v>397</v>
      </c>
      <c r="B181" s="117" t="s">
        <v>60</v>
      </c>
      <c r="C181" s="117" t="str">
        <f t="shared" ref="C181:C192" si="8">E181</f>
        <v>hpdev</v>
      </c>
      <c r="D181" s="117" t="s">
        <v>60</v>
      </c>
      <c r="E181" s="117" t="s">
        <v>61</v>
      </c>
      <c r="F181" s="117" t="s">
        <v>60</v>
      </c>
      <c r="G181" s="117" t="s">
        <v>100</v>
      </c>
      <c r="H181" s="89" t="s">
        <v>129</v>
      </c>
      <c r="I181" s="117" t="s">
        <v>60</v>
      </c>
      <c r="J181" s="116" t="s">
        <v>199</v>
      </c>
      <c r="K181" s="117" t="s">
        <v>149</v>
      </c>
      <c r="L181" s="117" t="str">
        <f t="shared" si="7"/>
        <v>driest</v>
      </c>
      <c r="M181" s="119" t="s">
        <v>158</v>
      </c>
      <c r="N181" s="116" t="s">
        <v>140</v>
      </c>
      <c r="O181" s="117" t="s">
        <v>60</v>
      </c>
      <c r="Q181" s="117" t="s">
        <v>60</v>
      </c>
      <c r="R181" s="116" t="s">
        <v>140</v>
      </c>
      <c r="S181" s="117" t="s">
        <v>60</v>
      </c>
      <c r="T181" s="116" t="s">
        <v>126</v>
      </c>
      <c r="U181" s="117" t="s">
        <v>60</v>
      </c>
      <c r="V181" s="117" t="s">
        <v>60</v>
      </c>
      <c r="W181" s="117"/>
      <c r="X181" s="117" t="s">
        <v>60</v>
      </c>
      <c r="Y181" s="117" t="s">
        <v>60</v>
      </c>
      <c r="Z181" s="117" t="s">
        <v>60</v>
      </c>
      <c r="AA181" s="58" t="s">
        <v>397</v>
      </c>
    </row>
    <row r="182" spans="1:27" s="116" customFormat="1" x14ac:dyDescent="0.25">
      <c r="A182" s="117" t="s">
        <v>469</v>
      </c>
      <c r="B182" s="117" t="s">
        <v>60</v>
      </c>
      <c r="C182" s="117" t="str">
        <f t="shared" si="8"/>
        <v>hpdev</v>
      </c>
      <c r="D182" s="117" t="s">
        <v>60</v>
      </c>
      <c r="E182" s="117" t="s">
        <v>61</v>
      </c>
      <c r="F182" s="117" t="s">
        <v>60</v>
      </c>
      <c r="G182" s="117" t="s">
        <v>467</v>
      </c>
      <c r="H182" s="89" t="s">
        <v>129</v>
      </c>
      <c r="I182" s="117" t="s">
        <v>60</v>
      </c>
      <c r="J182" s="116" t="s">
        <v>199</v>
      </c>
      <c r="K182" s="117" t="s">
        <v>149</v>
      </c>
      <c r="L182" s="117" t="str">
        <f t="shared" si="7"/>
        <v>driest</v>
      </c>
      <c r="M182" s="119" t="s">
        <v>158</v>
      </c>
      <c r="N182" s="116" t="s">
        <v>140</v>
      </c>
      <c r="O182" s="117" t="s">
        <v>60</v>
      </c>
      <c r="Q182" s="117" t="s">
        <v>60</v>
      </c>
      <c r="R182" s="116" t="s">
        <v>140</v>
      </c>
      <c r="S182" s="117" t="s">
        <v>60</v>
      </c>
      <c r="T182" s="116" t="s">
        <v>126</v>
      </c>
      <c r="U182" s="117" t="s">
        <v>60</v>
      </c>
      <c r="V182" s="117" t="s">
        <v>60</v>
      </c>
      <c r="W182" s="117"/>
      <c r="X182" s="117" t="s">
        <v>60</v>
      </c>
      <c r="Y182" s="117" t="s">
        <v>60</v>
      </c>
      <c r="Z182" s="117" t="s">
        <v>60</v>
      </c>
      <c r="AA182" s="58" t="s">
        <v>397</v>
      </c>
    </row>
    <row r="183" spans="1:27" s="116" customFormat="1" x14ac:dyDescent="0.25">
      <c r="A183" s="117" t="s">
        <v>470</v>
      </c>
      <c r="B183" s="117" t="s">
        <v>60</v>
      </c>
      <c r="C183" s="117" t="str">
        <f t="shared" si="8"/>
        <v>hpdev</v>
      </c>
      <c r="D183" s="117" t="s">
        <v>60</v>
      </c>
      <c r="E183" s="117" t="s">
        <v>61</v>
      </c>
      <c r="F183" s="117" t="s">
        <v>60</v>
      </c>
      <c r="G183" s="117" t="s">
        <v>468</v>
      </c>
      <c r="H183" s="89" t="s">
        <v>129</v>
      </c>
      <c r="I183" s="117" t="s">
        <v>60</v>
      </c>
      <c r="J183" s="116" t="s">
        <v>199</v>
      </c>
      <c r="K183" s="117" t="s">
        <v>149</v>
      </c>
      <c r="L183" s="117" t="str">
        <f t="shared" si="7"/>
        <v>driest</v>
      </c>
      <c r="M183" s="119" t="s">
        <v>158</v>
      </c>
      <c r="N183" s="116" t="s">
        <v>140</v>
      </c>
      <c r="O183" s="117" t="s">
        <v>60</v>
      </c>
      <c r="Q183" s="117" t="s">
        <v>60</v>
      </c>
      <c r="R183" s="116" t="s">
        <v>140</v>
      </c>
      <c r="S183" s="117" t="s">
        <v>60</v>
      </c>
      <c r="T183" s="116" t="s">
        <v>126</v>
      </c>
      <c r="U183" s="117" t="s">
        <v>60</v>
      </c>
      <c r="V183" s="117" t="s">
        <v>60</v>
      </c>
      <c r="W183" s="117"/>
      <c r="X183" s="117" t="s">
        <v>60</v>
      </c>
      <c r="Y183" s="117" t="s">
        <v>60</v>
      </c>
      <c r="Z183" s="117" t="s">
        <v>60</v>
      </c>
      <c r="AA183" s="58" t="s">
        <v>397</v>
      </c>
    </row>
    <row r="184" spans="1:27" s="116" customFormat="1" x14ac:dyDescent="0.25">
      <c r="A184" s="117" t="s">
        <v>471</v>
      </c>
      <c r="B184" s="117" t="s">
        <v>60</v>
      </c>
      <c r="C184" s="117" t="str">
        <f t="shared" si="8"/>
        <v>hpdev</v>
      </c>
      <c r="D184" s="117" t="s">
        <v>60</v>
      </c>
      <c r="E184" s="117" t="s">
        <v>61</v>
      </c>
      <c r="F184" s="117" t="s">
        <v>60</v>
      </c>
      <c r="G184" s="117" t="s">
        <v>456</v>
      </c>
      <c r="H184" s="89" t="s">
        <v>129</v>
      </c>
      <c r="I184" s="117" t="s">
        <v>60</v>
      </c>
      <c r="J184" s="116" t="s">
        <v>199</v>
      </c>
      <c r="K184" s="117" t="s">
        <v>149</v>
      </c>
      <c r="L184" s="117" t="str">
        <f t="shared" si="7"/>
        <v>driest</v>
      </c>
      <c r="M184" s="119" t="s">
        <v>158</v>
      </c>
      <c r="N184" s="116" t="s">
        <v>140</v>
      </c>
      <c r="O184" s="117" t="s">
        <v>60</v>
      </c>
      <c r="Q184" s="117" t="s">
        <v>60</v>
      </c>
      <c r="R184" s="116" t="s">
        <v>140</v>
      </c>
      <c r="S184" s="117" t="s">
        <v>60</v>
      </c>
      <c r="T184" s="116" t="s">
        <v>126</v>
      </c>
      <c r="U184" s="117" t="s">
        <v>60</v>
      </c>
      <c r="V184" s="117" t="s">
        <v>60</v>
      </c>
      <c r="W184" s="117"/>
      <c r="X184" s="117" t="s">
        <v>60</v>
      </c>
      <c r="Y184" s="117" t="s">
        <v>60</v>
      </c>
      <c r="Z184" s="117" t="s">
        <v>60</v>
      </c>
      <c r="AA184" s="58" t="s">
        <v>397</v>
      </c>
    </row>
    <row r="185" spans="1:27" s="116" customFormat="1" x14ac:dyDescent="0.25">
      <c r="A185" s="58" t="s">
        <v>472</v>
      </c>
      <c r="B185" s="117" t="s">
        <v>60</v>
      </c>
      <c r="C185" s="117" t="str">
        <f t="shared" si="8"/>
        <v>hpdev</v>
      </c>
      <c r="D185" s="117" t="s">
        <v>60</v>
      </c>
      <c r="E185" s="117" t="s">
        <v>61</v>
      </c>
      <c r="F185" s="117" t="s">
        <v>60</v>
      </c>
      <c r="G185" s="117" t="s">
        <v>100</v>
      </c>
      <c r="H185" s="89" t="s">
        <v>129</v>
      </c>
      <c r="I185" s="117" t="s">
        <v>60</v>
      </c>
      <c r="J185" s="116" t="s">
        <v>199</v>
      </c>
      <c r="K185" s="117" t="s">
        <v>149</v>
      </c>
      <c r="L185" s="117" t="str">
        <f t="shared" si="7"/>
        <v>driest</v>
      </c>
      <c r="M185" s="119" t="s">
        <v>60</v>
      </c>
      <c r="N185" s="116" t="s">
        <v>140</v>
      </c>
      <c r="O185" s="117" t="s">
        <v>60</v>
      </c>
      <c r="Q185" s="117" t="s">
        <v>60</v>
      </c>
      <c r="R185" s="116" t="s">
        <v>140</v>
      </c>
      <c r="S185" s="117" t="s">
        <v>60</v>
      </c>
      <c r="T185" s="116" t="s">
        <v>126</v>
      </c>
      <c r="U185" s="117" t="s">
        <v>60</v>
      </c>
      <c r="V185" s="117" t="s">
        <v>60</v>
      </c>
      <c r="W185" s="117"/>
      <c r="X185" s="117" t="s">
        <v>60</v>
      </c>
      <c r="Y185" s="117" t="s">
        <v>60</v>
      </c>
      <c r="Z185" s="117" t="s">
        <v>60</v>
      </c>
      <c r="AA185" s="58" t="s">
        <v>397</v>
      </c>
    </row>
    <row r="186" spans="1:27" s="116" customFormat="1" x14ac:dyDescent="0.25">
      <c r="A186" s="58" t="s">
        <v>477</v>
      </c>
      <c r="B186" s="117" t="s">
        <v>60</v>
      </c>
      <c r="C186" s="117" t="str">
        <f t="shared" si="8"/>
        <v>hpdev</v>
      </c>
      <c r="D186" s="117" t="s">
        <v>60</v>
      </c>
      <c r="E186" s="117" t="s">
        <v>61</v>
      </c>
      <c r="F186" s="117" t="s">
        <v>60</v>
      </c>
      <c r="G186" s="117" t="s">
        <v>100</v>
      </c>
      <c r="H186" s="89" t="s">
        <v>129</v>
      </c>
      <c r="I186" s="117" t="s">
        <v>60</v>
      </c>
      <c r="J186" s="116" t="s">
        <v>199</v>
      </c>
      <c r="K186" s="117" t="s">
        <v>149</v>
      </c>
      <c r="L186" s="117" t="str">
        <f t="shared" si="7"/>
        <v>driest</v>
      </c>
      <c r="M186" s="119" t="s">
        <v>158</v>
      </c>
      <c r="N186" s="116" t="s">
        <v>140</v>
      </c>
      <c r="O186" s="117" t="s">
        <v>60</v>
      </c>
      <c r="Q186" s="117" t="s">
        <v>60</v>
      </c>
      <c r="R186" s="116" t="s">
        <v>140</v>
      </c>
      <c r="S186" s="117" t="s">
        <v>60</v>
      </c>
      <c r="T186" s="116" t="s">
        <v>126</v>
      </c>
      <c r="U186" s="117" t="s">
        <v>60</v>
      </c>
      <c r="V186" s="117" t="s">
        <v>60</v>
      </c>
      <c r="W186" s="117"/>
      <c r="X186" s="117" t="s">
        <v>60</v>
      </c>
      <c r="Y186" s="117" t="s">
        <v>60</v>
      </c>
      <c r="Z186" s="117" t="s">
        <v>198</v>
      </c>
      <c r="AA186" s="58" t="s">
        <v>397</v>
      </c>
    </row>
    <row r="187" spans="1:27" s="116" customFormat="1" x14ac:dyDescent="0.25">
      <c r="A187" s="58" t="s">
        <v>464</v>
      </c>
      <c r="B187" s="88" t="s">
        <v>442</v>
      </c>
      <c r="C187" s="117" t="str">
        <f t="shared" si="8"/>
        <v>hpdev</v>
      </c>
      <c r="D187" s="117" t="s">
        <v>60</v>
      </c>
      <c r="E187" s="117" t="s">
        <v>61</v>
      </c>
      <c r="F187" s="117" t="s">
        <v>60</v>
      </c>
      <c r="G187" s="117" t="s">
        <v>100</v>
      </c>
      <c r="H187" s="89" t="s">
        <v>129</v>
      </c>
      <c r="I187" s="117" t="s">
        <v>60</v>
      </c>
      <c r="J187" s="116" t="s">
        <v>199</v>
      </c>
      <c r="K187" s="117" t="s">
        <v>149</v>
      </c>
      <c r="L187" s="117" t="str">
        <f t="shared" si="7"/>
        <v>driest</v>
      </c>
      <c r="M187" s="119" t="s">
        <v>158</v>
      </c>
      <c r="N187" s="116" t="s">
        <v>140</v>
      </c>
      <c r="O187" s="117" t="s">
        <v>60</v>
      </c>
      <c r="Q187" s="117" t="s">
        <v>60</v>
      </c>
      <c r="R187" s="116" t="s">
        <v>140</v>
      </c>
      <c r="S187" s="117" t="s">
        <v>60</v>
      </c>
      <c r="T187" s="116" t="s">
        <v>126</v>
      </c>
      <c r="U187" s="117" t="s">
        <v>60</v>
      </c>
      <c r="V187" s="117" t="s">
        <v>60</v>
      </c>
      <c r="W187" s="117"/>
      <c r="X187" s="117" t="s">
        <v>60</v>
      </c>
      <c r="Y187" s="117" t="s">
        <v>60</v>
      </c>
      <c r="Z187" s="117" t="s">
        <v>60</v>
      </c>
      <c r="AA187" s="58" t="s">
        <v>397</v>
      </c>
    </row>
    <row r="188" spans="1:27" s="116" customFormat="1" x14ac:dyDescent="0.25">
      <c r="A188" s="117" t="s">
        <v>473</v>
      </c>
      <c r="B188" s="88" t="s">
        <v>442</v>
      </c>
      <c r="C188" s="117" t="str">
        <f t="shared" si="8"/>
        <v>hpdev</v>
      </c>
      <c r="D188" s="117" t="s">
        <v>60</v>
      </c>
      <c r="E188" s="117" t="s">
        <v>61</v>
      </c>
      <c r="F188" s="117" t="s">
        <v>60</v>
      </c>
      <c r="G188" s="117" t="s">
        <v>467</v>
      </c>
      <c r="H188" s="89" t="s">
        <v>129</v>
      </c>
      <c r="I188" s="117" t="s">
        <v>60</v>
      </c>
      <c r="J188" s="116" t="s">
        <v>199</v>
      </c>
      <c r="K188" s="117" t="s">
        <v>149</v>
      </c>
      <c r="L188" s="117" t="str">
        <f t="shared" si="7"/>
        <v>driest</v>
      </c>
      <c r="M188" s="119" t="s">
        <v>158</v>
      </c>
      <c r="N188" s="116" t="s">
        <v>140</v>
      </c>
      <c r="O188" s="117" t="s">
        <v>60</v>
      </c>
      <c r="Q188" s="117" t="s">
        <v>60</v>
      </c>
      <c r="R188" s="116" t="s">
        <v>140</v>
      </c>
      <c r="S188" s="117" t="s">
        <v>60</v>
      </c>
      <c r="T188" s="116" t="s">
        <v>126</v>
      </c>
      <c r="U188" s="117" t="s">
        <v>60</v>
      </c>
      <c r="V188" s="117" t="s">
        <v>60</v>
      </c>
      <c r="W188" s="117"/>
      <c r="X188" s="117" t="s">
        <v>60</v>
      </c>
      <c r="Y188" s="117" t="s">
        <v>60</v>
      </c>
      <c r="Z188" s="117" t="s">
        <v>60</v>
      </c>
      <c r="AA188" s="58" t="s">
        <v>464</v>
      </c>
    </row>
    <row r="189" spans="1:27" s="116" customFormat="1" x14ac:dyDescent="0.25">
      <c r="A189" s="117" t="s">
        <v>474</v>
      </c>
      <c r="B189" s="88" t="s">
        <v>442</v>
      </c>
      <c r="C189" s="117" t="str">
        <f t="shared" si="8"/>
        <v>hpdev</v>
      </c>
      <c r="D189" s="117" t="s">
        <v>60</v>
      </c>
      <c r="E189" s="117" t="s">
        <v>61</v>
      </c>
      <c r="F189" s="117" t="s">
        <v>60</v>
      </c>
      <c r="G189" s="117" t="s">
        <v>468</v>
      </c>
      <c r="H189" s="89" t="s">
        <v>129</v>
      </c>
      <c r="I189" s="117" t="s">
        <v>60</v>
      </c>
      <c r="J189" s="116" t="s">
        <v>199</v>
      </c>
      <c r="K189" s="117" t="s">
        <v>149</v>
      </c>
      <c r="L189" s="117" t="str">
        <f t="shared" si="7"/>
        <v>driest</v>
      </c>
      <c r="M189" s="119" t="s">
        <v>158</v>
      </c>
      <c r="N189" s="116" t="s">
        <v>140</v>
      </c>
      <c r="O189" s="117" t="s">
        <v>60</v>
      </c>
      <c r="Q189" s="117" t="s">
        <v>60</v>
      </c>
      <c r="R189" s="116" t="s">
        <v>140</v>
      </c>
      <c r="S189" s="117" t="s">
        <v>60</v>
      </c>
      <c r="T189" s="116" t="s">
        <v>126</v>
      </c>
      <c r="U189" s="117" t="s">
        <v>60</v>
      </c>
      <c r="V189" s="117" t="s">
        <v>60</v>
      </c>
      <c r="W189" s="117"/>
      <c r="X189" s="117" t="s">
        <v>60</v>
      </c>
      <c r="Y189" s="117" t="s">
        <v>60</v>
      </c>
      <c r="Z189" s="117" t="s">
        <v>60</v>
      </c>
      <c r="AA189" s="58" t="s">
        <v>464</v>
      </c>
    </row>
    <row r="190" spans="1:27" s="116" customFormat="1" x14ac:dyDescent="0.25">
      <c r="A190" s="117" t="s">
        <v>475</v>
      </c>
      <c r="B190" s="88" t="s">
        <v>442</v>
      </c>
      <c r="C190" s="117" t="str">
        <f t="shared" si="8"/>
        <v>hpdev</v>
      </c>
      <c r="D190" s="117" t="s">
        <v>60</v>
      </c>
      <c r="E190" s="117" t="s">
        <v>61</v>
      </c>
      <c r="F190" s="117" t="s">
        <v>60</v>
      </c>
      <c r="G190" s="117" t="s">
        <v>456</v>
      </c>
      <c r="H190" s="89" t="s">
        <v>129</v>
      </c>
      <c r="I190" s="117" t="s">
        <v>60</v>
      </c>
      <c r="J190" s="116" t="s">
        <v>199</v>
      </c>
      <c r="K190" s="117" t="s">
        <v>149</v>
      </c>
      <c r="L190" s="117" t="str">
        <f t="shared" si="7"/>
        <v>driest</v>
      </c>
      <c r="M190" s="119" t="s">
        <v>158</v>
      </c>
      <c r="N190" s="116" t="s">
        <v>140</v>
      </c>
      <c r="O190" s="117" t="s">
        <v>60</v>
      </c>
      <c r="Q190" s="117" t="s">
        <v>60</v>
      </c>
      <c r="R190" s="116" t="s">
        <v>140</v>
      </c>
      <c r="S190" s="117" t="s">
        <v>60</v>
      </c>
      <c r="T190" s="116" t="s">
        <v>126</v>
      </c>
      <c r="U190" s="117" t="s">
        <v>60</v>
      </c>
      <c r="V190" s="117" t="s">
        <v>60</v>
      </c>
      <c r="W190" s="117"/>
      <c r="X190" s="117" t="s">
        <v>60</v>
      </c>
      <c r="Y190" s="117" t="s">
        <v>60</v>
      </c>
      <c r="Z190" s="117" t="s">
        <v>60</v>
      </c>
      <c r="AA190" s="58" t="s">
        <v>464</v>
      </c>
    </row>
    <row r="191" spans="1:27" s="116" customFormat="1" x14ac:dyDescent="0.25">
      <c r="A191" s="58" t="s">
        <v>476</v>
      </c>
      <c r="B191" s="88" t="s">
        <v>442</v>
      </c>
      <c r="C191" s="117" t="str">
        <f t="shared" si="8"/>
        <v>hpdev</v>
      </c>
      <c r="D191" s="117" t="s">
        <v>60</v>
      </c>
      <c r="E191" s="117" t="s">
        <v>61</v>
      </c>
      <c r="F191" s="117" t="s">
        <v>60</v>
      </c>
      <c r="G191" s="117" t="s">
        <v>100</v>
      </c>
      <c r="H191" s="89" t="s">
        <v>129</v>
      </c>
      <c r="I191" s="117" t="s">
        <v>60</v>
      </c>
      <c r="J191" s="116" t="s">
        <v>199</v>
      </c>
      <c r="K191" s="117" t="s">
        <v>149</v>
      </c>
      <c r="L191" s="117" t="str">
        <f t="shared" si="7"/>
        <v>driest</v>
      </c>
      <c r="M191" s="119" t="s">
        <v>60</v>
      </c>
      <c r="N191" s="116" t="s">
        <v>140</v>
      </c>
      <c r="O191" s="117" t="s">
        <v>60</v>
      </c>
      <c r="Q191" s="117" t="s">
        <v>60</v>
      </c>
      <c r="R191" s="116" t="s">
        <v>140</v>
      </c>
      <c r="S191" s="117" t="s">
        <v>60</v>
      </c>
      <c r="T191" s="116" t="s">
        <v>126</v>
      </c>
      <c r="U191" s="117" t="s">
        <v>60</v>
      </c>
      <c r="V191" s="117" t="s">
        <v>60</v>
      </c>
      <c r="W191" s="117"/>
      <c r="X191" s="117" t="s">
        <v>60</v>
      </c>
      <c r="Y191" s="117" t="s">
        <v>60</v>
      </c>
      <c r="Z191" s="117" t="s">
        <v>60</v>
      </c>
      <c r="AA191" s="58" t="s">
        <v>464</v>
      </c>
    </row>
    <row r="192" spans="1:27" s="116" customFormat="1" x14ac:dyDescent="0.25">
      <c r="A192" s="58" t="s">
        <v>478</v>
      </c>
      <c r="B192" s="88" t="s">
        <v>442</v>
      </c>
      <c r="C192" s="117" t="str">
        <f t="shared" si="8"/>
        <v>hpdev</v>
      </c>
      <c r="D192" s="117" t="s">
        <v>60</v>
      </c>
      <c r="E192" s="117" t="s">
        <v>61</v>
      </c>
      <c r="F192" s="117" t="s">
        <v>60</v>
      </c>
      <c r="G192" s="117" t="s">
        <v>100</v>
      </c>
      <c r="H192" s="89" t="s">
        <v>129</v>
      </c>
      <c r="I192" s="117" t="s">
        <v>60</v>
      </c>
      <c r="J192" s="116" t="s">
        <v>199</v>
      </c>
      <c r="K192" s="117" t="s">
        <v>149</v>
      </c>
      <c r="L192" s="117" t="str">
        <f t="shared" si="7"/>
        <v>driest</v>
      </c>
      <c r="M192" s="119" t="s">
        <v>158</v>
      </c>
      <c r="N192" s="116" t="s">
        <v>140</v>
      </c>
      <c r="O192" s="117" t="s">
        <v>60</v>
      </c>
      <c r="Q192" s="117" t="s">
        <v>60</v>
      </c>
      <c r="R192" s="116" t="s">
        <v>140</v>
      </c>
      <c r="S192" s="117" t="s">
        <v>60</v>
      </c>
      <c r="T192" s="116" t="s">
        <v>126</v>
      </c>
      <c r="U192" s="117" t="s">
        <v>60</v>
      </c>
      <c r="V192" s="117" t="s">
        <v>60</v>
      </c>
      <c r="W192" s="117"/>
      <c r="X192" s="117" t="s">
        <v>60</v>
      </c>
      <c r="Y192" s="117" t="s">
        <v>60</v>
      </c>
      <c r="Z192" s="117" t="s">
        <v>198</v>
      </c>
      <c r="AA192" s="58" t="s">
        <v>464</v>
      </c>
    </row>
    <row r="193" spans="1:27" x14ac:dyDescent="0.25">
      <c r="L193" s="117"/>
    </row>
    <row r="194" spans="1:27" x14ac:dyDescent="0.25">
      <c r="L194" s="117"/>
    </row>
    <row r="195" spans="1:27" ht="19.5" x14ac:dyDescent="0.35">
      <c r="A195" s="124" t="s">
        <v>567</v>
      </c>
      <c r="L195" s="117"/>
    </row>
    <row r="196" spans="1:27" x14ac:dyDescent="0.25">
      <c r="L196" s="117"/>
    </row>
    <row r="197" spans="1:27" s="116" customFormat="1" x14ac:dyDescent="0.25">
      <c r="A197" s="58" t="s">
        <v>60</v>
      </c>
      <c r="B197" s="117" t="s">
        <v>60</v>
      </c>
      <c r="C197" s="117" t="s">
        <v>60</v>
      </c>
      <c r="D197" s="117" t="s">
        <v>60</v>
      </c>
      <c r="E197" s="117" t="s">
        <v>60</v>
      </c>
      <c r="F197" s="117" t="s">
        <v>60</v>
      </c>
      <c r="G197" s="117">
        <v>2010</v>
      </c>
      <c r="H197" s="89">
        <v>2010</v>
      </c>
      <c r="I197" s="117">
        <v>2010</v>
      </c>
      <c r="J197" s="116">
        <v>2010</v>
      </c>
      <c r="K197" s="117" t="s">
        <v>60</v>
      </c>
      <c r="L197" s="117" t="str">
        <f t="shared" si="7"/>
        <v>base</v>
      </c>
      <c r="M197" s="119" t="s">
        <v>158</v>
      </c>
      <c r="N197" s="57">
        <v>2010</v>
      </c>
      <c r="O197" s="57">
        <v>2010</v>
      </c>
      <c r="P197" s="116" t="s">
        <v>60</v>
      </c>
      <c r="Q197" s="117" t="s">
        <v>60</v>
      </c>
      <c r="R197" s="116" t="s">
        <v>140</v>
      </c>
      <c r="S197" s="117" t="s">
        <v>60</v>
      </c>
      <c r="T197" s="116" t="s">
        <v>126</v>
      </c>
      <c r="U197" s="84" t="s">
        <v>60</v>
      </c>
      <c r="V197" s="57" t="s">
        <v>330</v>
      </c>
      <c r="W197" s="57" t="s">
        <v>60</v>
      </c>
      <c r="X197" s="117" t="s">
        <v>60</v>
      </c>
      <c r="Y197" s="117" t="s">
        <v>60</v>
      </c>
      <c r="Z197" s="117" t="s">
        <v>60</v>
      </c>
      <c r="AA197" s="58" t="s">
        <v>397</v>
      </c>
    </row>
    <row r="198" spans="1:27" s="116" customFormat="1" x14ac:dyDescent="0.25">
      <c r="A198" s="58" t="s">
        <v>553</v>
      </c>
      <c r="B198" s="117" t="s">
        <v>60</v>
      </c>
      <c r="C198" s="117" t="s">
        <v>60</v>
      </c>
      <c r="D198" s="117" t="s">
        <v>60</v>
      </c>
      <c r="E198" s="117" t="s">
        <v>60</v>
      </c>
      <c r="F198" s="117" t="s">
        <v>60</v>
      </c>
      <c r="G198" s="117">
        <v>2010</v>
      </c>
      <c r="H198" s="89">
        <v>2010</v>
      </c>
      <c r="I198" s="117">
        <v>2010</v>
      </c>
      <c r="J198" s="116">
        <v>2010</v>
      </c>
      <c r="K198" s="117" t="s">
        <v>60</v>
      </c>
      <c r="L198" s="117" t="str">
        <f t="shared" si="7"/>
        <v>base</v>
      </c>
      <c r="M198" s="119" t="s">
        <v>158</v>
      </c>
      <c r="N198" s="57" t="s">
        <v>560</v>
      </c>
      <c r="O198" s="57">
        <v>2010</v>
      </c>
      <c r="P198" s="116" t="s">
        <v>60</v>
      </c>
      <c r="Q198" s="117" t="s">
        <v>60</v>
      </c>
      <c r="R198" s="116" t="s">
        <v>140</v>
      </c>
      <c r="S198" s="117" t="s">
        <v>60</v>
      </c>
      <c r="T198" s="116" t="s">
        <v>126</v>
      </c>
      <c r="U198" s="84" t="s">
        <v>60</v>
      </c>
      <c r="V198" s="57" t="s">
        <v>330</v>
      </c>
      <c r="W198" s="57" t="s">
        <v>60</v>
      </c>
      <c r="X198" s="117" t="s">
        <v>60</v>
      </c>
      <c r="Y198" s="117" t="s">
        <v>60</v>
      </c>
      <c r="Z198" s="117" t="s">
        <v>60</v>
      </c>
      <c r="AA198" s="58" t="s">
        <v>397</v>
      </c>
    </row>
    <row r="199" spans="1:27" s="116" customFormat="1" x14ac:dyDescent="0.25">
      <c r="A199" s="58" t="s">
        <v>554</v>
      </c>
      <c r="B199" s="117" t="s">
        <v>60</v>
      </c>
      <c r="C199" s="117" t="s">
        <v>60</v>
      </c>
      <c r="D199" s="117" t="s">
        <v>60</v>
      </c>
      <c r="E199" s="117" t="s">
        <v>60</v>
      </c>
      <c r="F199" s="117" t="s">
        <v>60</v>
      </c>
      <c r="G199" s="117">
        <v>2010</v>
      </c>
      <c r="H199" s="89">
        <v>2010</v>
      </c>
      <c r="I199" s="117">
        <v>2010</v>
      </c>
      <c r="J199" s="116">
        <v>2010</v>
      </c>
      <c r="K199" s="117" t="s">
        <v>60</v>
      </c>
      <c r="L199" s="117" t="str">
        <f t="shared" si="7"/>
        <v>base</v>
      </c>
      <c r="M199" s="119" t="s">
        <v>158</v>
      </c>
      <c r="N199" s="57">
        <v>2010</v>
      </c>
      <c r="O199" s="57" t="s">
        <v>560</v>
      </c>
      <c r="P199" s="116" t="s">
        <v>60</v>
      </c>
      <c r="Q199" s="117" t="s">
        <v>60</v>
      </c>
      <c r="R199" s="116" t="s">
        <v>140</v>
      </c>
      <c r="S199" s="117" t="s">
        <v>60</v>
      </c>
      <c r="T199" s="116" t="s">
        <v>126</v>
      </c>
      <c r="U199" s="84" t="s">
        <v>60</v>
      </c>
      <c r="V199" s="57" t="s">
        <v>330</v>
      </c>
      <c r="W199" s="57" t="s">
        <v>60</v>
      </c>
      <c r="X199" s="117" t="s">
        <v>60</v>
      </c>
      <c r="Y199" s="117" t="s">
        <v>60</v>
      </c>
      <c r="Z199" s="117" t="s">
        <v>60</v>
      </c>
      <c r="AA199" s="58" t="s">
        <v>397</v>
      </c>
    </row>
    <row r="200" spans="1:27" s="116" customFormat="1" x14ac:dyDescent="0.25">
      <c r="A200" s="58" t="s">
        <v>555</v>
      </c>
      <c r="B200" s="117" t="s">
        <v>60</v>
      </c>
      <c r="C200" s="117" t="s">
        <v>60</v>
      </c>
      <c r="D200" s="117" t="s">
        <v>60</v>
      </c>
      <c r="E200" s="117" t="s">
        <v>60</v>
      </c>
      <c r="F200" s="117" t="s">
        <v>60</v>
      </c>
      <c r="G200" s="117">
        <v>2010</v>
      </c>
      <c r="H200" s="89">
        <v>2010</v>
      </c>
      <c r="I200" s="117">
        <v>2010</v>
      </c>
      <c r="J200" s="116">
        <v>2010</v>
      </c>
      <c r="K200" s="117" t="s">
        <v>60</v>
      </c>
      <c r="L200" s="117" t="str">
        <f t="shared" si="7"/>
        <v>base</v>
      </c>
      <c r="M200" s="119" t="s">
        <v>158</v>
      </c>
      <c r="N200" s="57">
        <v>2010</v>
      </c>
      <c r="O200" s="57" t="s">
        <v>560</v>
      </c>
      <c r="P200" s="116" t="s">
        <v>560</v>
      </c>
      <c r="Q200" s="117" t="s">
        <v>60</v>
      </c>
      <c r="R200" s="116" t="s">
        <v>140</v>
      </c>
      <c r="S200" s="117" t="s">
        <v>60</v>
      </c>
      <c r="T200" s="116" t="s">
        <v>126</v>
      </c>
      <c r="U200" s="84" t="s">
        <v>60</v>
      </c>
      <c r="V200" s="57" t="s">
        <v>330</v>
      </c>
      <c r="W200" s="57" t="s">
        <v>60</v>
      </c>
      <c r="X200" s="117" t="s">
        <v>60</v>
      </c>
      <c r="Y200" s="117" t="s">
        <v>60</v>
      </c>
      <c r="Z200" s="117" t="s">
        <v>60</v>
      </c>
      <c r="AA200" s="58" t="s">
        <v>397</v>
      </c>
    </row>
    <row r="201" spans="1:27" s="116" customFormat="1" x14ac:dyDescent="0.25">
      <c r="A201" s="58" t="s">
        <v>552</v>
      </c>
      <c r="B201" s="117" t="s">
        <v>60</v>
      </c>
      <c r="C201" s="117" t="s">
        <v>60</v>
      </c>
      <c r="D201" s="117" t="s">
        <v>60</v>
      </c>
      <c r="E201" s="117" t="s">
        <v>60</v>
      </c>
      <c r="F201" s="117" t="s">
        <v>60</v>
      </c>
      <c r="G201" s="117">
        <v>2010</v>
      </c>
      <c r="H201" s="89">
        <v>2010</v>
      </c>
      <c r="I201" s="117">
        <v>2010</v>
      </c>
      <c r="J201" s="116">
        <v>2010</v>
      </c>
      <c r="K201" s="117" t="s">
        <v>60</v>
      </c>
      <c r="L201" s="117" t="str">
        <f t="shared" si="7"/>
        <v>base</v>
      </c>
      <c r="M201" s="119" t="s">
        <v>158</v>
      </c>
      <c r="N201" s="57" t="s">
        <v>560</v>
      </c>
      <c r="O201" s="57" t="s">
        <v>560</v>
      </c>
      <c r="P201" s="116" t="s">
        <v>560</v>
      </c>
      <c r="Q201" s="117" t="s">
        <v>60</v>
      </c>
      <c r="R201" s="116" t="s">
        <v>140</v>
      </c>
      <c r="S201" s="117" t="s">
        <v>60</v>
      </c>
      <c r="T201" s="116" t="s">
        <v>126</v>
      </c>
      <c r="U201" s="84" t="s">
        <v>60</v>
      </c>
      <c r="V201" s="57" t="s">
        <v>330</v>
      </c>
      <c r="W201" s="57" t="s">
        <v>60</v>
      </c>
      <c r="X201" s="117" t="s">
        <v>60</v>
      </c>
      <c r="Y201" s="117" t="s">
        <v>60</v>
      </c>
      <c r="Z201" s="117" t="s">
        <v>60</v>
      </c>
      <c r="AA201" s="58" t="s">
        <v>397</v>
      </c>
    </row>
    <row r="202" spans="1:27" s="116" customFormat="1" x14ac:dyDescent="0.25">
      <c r="A202" s="58" t="s">
        <v>556</v>
      </c>
      <c r="B202" s="117" t="s">
        <v>60</v>
      </c>
      <c r="C202" s="117" t="s">
        <v>60</v>
      </c>
      <c r="D202" s="117" t="s">
        <v>60</v>
      </c>
      <c r="E202" s="117" t="s">
        <v>60</v>
      </c>
      <c r="F202" s="117" t="s">
        <v>60</v>
      </c>
      <c r="G202" s="117">
        <v>2010</v>
      </c>
      <c r="H202" s="89">
        <v>2010</v>
      </c>
      <c r="I202" s="117" t="s">
        <v>560</v>
      </c>
      <c r="J202" s="116">
        <v>2010</v>
      </c>
      <c r="K202" s="117" t="s">
        <v>60</v>
      </c>
      <c r="L202" s="117" t="str">
        <f t="shared" si="7"/>
        <v>base</v>
      </c>
      <c r="M202" s="119" t="s">
        <v>158</v>
      </c>
      <c r="N202" s="57">
        <v>2010</v>
      </c>
      <c r="O202" s="57">
        <v>2010</v>
      </c>
      <c r="P202" s="116" t="s">
        <v>60</v>
      </c>
      <c r="Q202" s="117" t="s">
        <v>60</v>
      </c>
      <c r="R202" s="116" t="s">
        <v>140</v>
      </c>
      <c r="S202" s="117" t="s">
        <v>60</v>
      </c>
      <c r="T202" s="116" t="s">
        <v>126</v>
      </c>
      <c r="U202" s="84" t="s">
        <v>60</v>
      </c>
      <c r="V202" s="57" t="s">
        <v>330</v>
      </c>
      <c r="W202" s="57" t="s">
        <v>60</v>
      </c>
      <c r="X202" s="117" t="s">
        <v>60</v>
      </c>
      <c r="Y202" s="117" t="s">
        <v>60</v>
      </c>
      <c r="Z202" s="117" t="s">
        <v>60</v>
      </c>
      <c r="AA202" s="58" t="s">
        <v>397</v>
      </c>
    </row>
    <row r="203" spans="1:27" s="116" customFormat="1" x14ac:dyDescent="0.25">
      <c r="A203" s="58" t="s">
        <v>557</v>
      </c>
      <c r="B203" s="117" t="s">
        <v>60</v>
      </c>
      <c r="C203" s="117" t="s">
        <v>60</v>
      </c>
      <c r="D203" s="117" t="s">
        <v>60</v>
      </c>
      <c r="E203" s="117" t="s">
        <v>60</v>
      </c>
      <c r="F203" s="117" t="s">
        <v>60</v>
      </c>
      <c r="G203" s="117">
        <v>2010</v>
      </c>
      <c r="H203" s="89">
        <v>2010</v>
      </c>
      <c r="I203" s="117" t="s">
        <v>560</v>
      </c>
      <c r="J203" s="116" t="s">
        <v>560</v>
      </c>
      <c r="K203" s="117" t="s">
        <v>60</v>
      </c>
      <c r="L203" s="117" t="str">
        <f t="shared" si="7"/>
        <v>base</v>
      </c>
      <c r="M203" s="119" t="s">
        <v>158</v>
      </c>
      <c r="N203" s="57">
        <v>2010</v>
      </c>
      <c r="O203" s="57">
        <v>2010</v>
      </c>
      <c r="P203" s="116" t="s">
        <v>60</v>
      </c>
      <c r="Q203" s="117" t="s">
        <v>60</v>
      </c>
      <c r="R203" s="116" t="s">
        <v>140</v>
      </c>
      <c r="S203" s="117" t="s">
        <v>60</v>
      </c>
      <c r="T203" s="116" t="s">
        <v>126</v>
      </c>
      <c r="U203" s="84" t="s">
        <v>60</v>
      </c>
      <c r="V203" s="57" t="s">
        <v>330</v>
      </c>
      <c r="W203" s="57" t="s">
        <v>60</v>
      </c>
      <c r="X203" s="117" t="s">
        <v>60</v>
      </c>
      <c r="Y203" s="117" t="s">
        <v>60</v>
      </c>
      <c r="Z203" s="117" t="s">
        <v>60</v>
      </c>
      <c r="AA203" s="58" t="s">
        <v>397</v>
      </c>
    </row>
    <row r="204" spans="1:27" s="116" customFormat="1" x14ac:dyDescent="0.25">
      <c r="A204" s="58" t="s">
        <v>558</v>
      </c>
      <c r="B204" s="117" t="s">
        <v>60</v>
      </c>
      <c r="C204" s="117" t="s">
        <v>60</v>
      </c>
      <c r="D204" s="117" t="s">
        <v>60</v>
      </c>
      <c r="E204" s="117" t="s">
        <v>60</v>
      </c>
      <c r="F204" s="117" t="s">
        <v>60</v>
      </c>
      <c r="G204" s="117">
        <v>2010</v>
      </c>
      <c r="H204" s="89">
        <v>2010</v>
      </c>
      <c r="I204" s="117" t="s">
        <v>560</v>
      </c>
      <c r="J204" s="116" t="s">
        <v>560</v>
      </c>
      <c r="K204" s="117" t="s">
        <v>60</v>
      </c>
      <c r="L204" s="117" t="str">
        <f t="shared" si="7"/>
        <v>base</v>
      </c>
      <c r="M204" s="119" t="s">
        <v>158</v>
      </c>
      <c r="N204" s="57" t="s">
        <v>560</v>
      </c>
      <c r="O204" s="57" t="s">
        <v>560</v>
      </c>
      <c r="P204" s="116" t="s">
        <v>560</v>
      </c>
      <c r="Q204" s="117" t="s">
        <v>60</v>
      </c>
      <c r="R204" s="116" t="s">
        <v>140</v>
      </c>
      <c r="S204" s="117" t="s">
        <v>60</v>
      </c>
      <c r="T204" s="116" t="s">
        <v>126</v>
      </c>
      <c r="U204" s="84" t="s">
        <v>60</v>
      </c>
      <c r="V204" s="57" t="s">
        <v>330</v>
      </c>
      <c r="W204" s="57" t="s">
        <v>60</v>
      </c>
      <c r="X204" s="117" t="s">
        <v>60</v>
      </c>
      <c r="Y204" s="117" t="s">
        <v>60</v>
      </c>
      <c r="Z204" s="117" t="s">
        <v>60</v>
      </c>
      <c r="AA204" s="58" t="s">
        <v>397</v>
      </c>
    </row>
    <row r="205" spans="1:27" s="116" customFormat="1" x14ac:dyDescent="0.25">
      <c r="A205" s="58" t="s">
        <v>561</v>
      </c>
      <c r="B205" s="117" t="s">
        <v>60</v>
      </c>
      <c r="C205" s="117" t="s">
        <v>60</v>
      </c>
      <c r="D205" s="117" t="s">
        <v>60</v>
      </c>
      <c r="E205" s="117" t="s">
        <v>60</v>
      </c>
      <c r="F205" s="117" t="s">
        <v>560</v>
      </c>
      <c r="G205" s="117" t="s">
        <v>560</v>
      </c>
      <c r="H205" s="89" t="s">
        <v>560</v>
      </c>
      <c r="I205" s="117">
        <v>2010</v>
      </c>
      <c r="J205" s="116">
        <v>2010</v>
      </c>
      <c r="K205" s="117" t="s">
        <v>60</v>
      </c>
      <c r="L205" s="117" t="str">
        <f t="shared" si="7"/>
        <v>base</v>
      </c>
      <c r="M205" s="119" t="s">
        <v>158</v>
      </c>
      <c r="N205" s="57">
        <v>2010</v>
      </c>
      <c r="O205" s="57">
        <v>2010</v>
      </c>
      <c r="P205" s="116" t="s">
        <v>60</v>
      </c>
      <c r="Q205" s="117" t="s">
        <v>60</v>
      </c>
      <c r="R205" s="116" t="s">
        <v>140</v>
      </c>
      <c r="S205" s="117" t="s">
        <v>60</v>
      </c>
      <c r="T205" s="116" t="s">
        <v>126</v>
      </c>
      <c r="U205" s="84" t="s">
        <v>60</v>
      </c>
      <c r="V205" s="57" t="s">
        <v>330</v>
      </c>
      <c r="W205" s="57" t="s">
        <v>60</v>
      </c>
      <c r="X205" s="117" t="s">
        <v>60</v>
      </c>
      <c r="Y205" s="117" t="s">
        <v>60</v>
      </c>
      <c r="Z205" s="117" t="s">
        <v>60</v>
      </c>
      <c r="AA205" s="58" t="s">
        <v>397</v>
      </c>
    </row>
    <row r="206" spans="1:27" s="116" customFormat="1" x14ac:dyDescent="0.25">
      <c r="A206" s="58" t="s">
        <v>562</v>
      </c>
      <c r="B206" s="117" t="s">
        <v>60</v>
      </c>
      <c r="C206" s="117" t="s">
        <v>60</v>
      </c>
      <c r="D206" s="117" t="s">
        <v>60</v>
      </c>
      <c r="E206" s="117" t="s">
        <v>60</v>
      </c>
      <c r="F206" s="117" t="s">
        <v>560</v>
      </c>
      <c r="G206" s="117" t="s">
        <v>560</v>
      </c>
      <c r="H206" s="89" t="s">
        <v>560</v>
      </c>
      <c r="I206" s="117" t="s">
        <v>560</v>
      </c>
      <c r="J206" s="116" t="s">
        <v>560</v>
      </c>
      <c r="K206" s="117" t="s">
        <v>60</v>
      </c>
      <c r="L206" s="117" t="str">
        <f t="shared" si="7"/>
        <v>base</v>
      </c>
      <c r="M206" s="119" t="s">
        <v>158</v>
      </c>
      <c r="N206" s="57">
        <v>2010</v>
      </c>
      <c r="O206" s="57">
        <v>2010</v>
      </c>
      <c r="P206" s="116" t="s">
        <v>60</v>
      </c>
      <c r="Q206" s="117" t="s">
        <v>60</v>
      </c>
      <c r="R206" s="116" t="s">
        <v>140</v>
      </c>
      <c r="S206" s="117" t="s">
        <v>60</v>
      </c>
      <c r="T206" s="116" t="s">
        <v>126</v>
      </c>
      <c r="U206" s="84" t="s">
        <v>60</v>
      </c>
      <c r="V206" s="57" t="s">
        <v>330</v>
      </c>
      <c r="W206" s="57" t="s">
        <v>60</v>
      </c>
      <c r="X206" s="117" t="s">
        <v>60</v>
      </c>
      <c r="Y206" s="117" t="s">
        <v>60</v>
      </c>
      <c r="Z206" s="117" t="s">
        <v>60</v>
      </c>
      <c r="AA206" s="58" t="s">
        <v>397</v>
      </c>
    </row>
    <row r="207" spans="1:27" s="116" customFormat="1" x14ac:dyDescent="0.25">
      <c r="A207" s="58" t="s">
        <v>559</v>
      </c>
      <c r="B207" s="117" t="s">
        <v>60</v>
      </c>
      <c r="C207" s="117" t="s">
        <v>60</v>
      </c>
      <c r="D207" s="117" t="s">
        <v>60</v>
      </c>
      <c r="E207" s="117" t="s">
        <v>60</v>
      </c>
      <c r="F207" s="117" t="s">
        <v>560</v>
      </c>
      <c r="G207" s="117" t="s">
        <v>560</v>
      </c>
      <c r="H207" s="89" t="s">
        <v>560</v>
      </c>
      <c r="I207" s="117" t="s">
        <v>560</v>
      </c>
      <c r="J207" s="116" t="s">
        <v>560</v>
      </c>
      <c r="K207" s="117" t="s">
        <v>60</v>
      </c>
      <c r="L207" s="117" t="str">
        <f t="shared" si="7"/>
        <v>base</v>
      </c>
      <c r="M207" s="119" t="s">
        <v>158</v>
      </c>
      <c r="N207" s="57" t="s">
        <v>560</v>
      </c>
      <c r="O207" s="57" t="s">
        <v>560</v>
      </c>
      <c r="P207" s="116" t="s">
        <v>560</v>
      </c>
      <c r="Q207" s="117" t="s">
        <v>60</v>
      </c>
      <c r="R207" s="116" t="s">
        <v>140</v>
      </c>
      <c r="S207" s="117" t="s">
        <v>60</v>
      </c>
      <c r="T207" s="116" t="s">
        <v>126</v>
      </c>
      <c r="U207" s="84" t="s">
        <v>60</v>
      </c>
      <c r="V207" s="57" t="s">
        <v>330</v>
      </c>
      <c r="W207" s="57" t="s">
        <v>60</v>
      </c>
      <c r="X207" s="117" t="s">
        <v>60</v>
      </c>
      <c r="Y207" s="117" t="s">
        <v>60</v>
      </c>
      <c r="Z207" s="117" t="s">
        <v>60</v>
      </c>
      <c r="AA207" s="58" t="s">
        <v>397</v>
      </c>
    </row>
    <row r="208" spans="1:27" x14ac:dyDescent="0.25">
      <c r="A208" s="143" t="s">
        <v>568</v>
      </c>
      <c r="L208" s="117"/>
      <c r="U208" s="84"/>
      <c r="V208"/>
      <c r="W208" s="57"/>
    </row>
    <row r="209" spans="1:29" s="116" customFormat="1" x14ac:dyDescent="0.25">
      <c r="A209" s="58" t="s">
        <v>563</v>
      </c>
      <c r="B209" s="117" t="s">
        <v>60</v>
      </c>
      <c r="C209" s="117" t="s">
        <v>60</v>
      </c>
      <c r="D209" s="117" t="s">
        <v>60</v>
      </c>
      <c r="E209" s="117" t="s">
        <v>60</v>
      </c>
      <c r="F209" s="117" t="s">
        <v>60</v>
      </c>
      <c r="G209" s="117">
        <v>2010</v>
      </c>
      <c r="H209" s="89">
        <v>2010</v>
      </c>
      <c r="I209" s="117">
        <v>2010</v>
      </c>
      <c r="J209" s="116">
        <v>2010</v>
      </c>
      <c r="K209" s="117" t="s">
        <v>60</v>
      </c>
      <c r="L209" s="117" t="str">
        <f t="shared" si="7"/>
        <v>base</v>
      </c>
      <c r="M209" s="119" t="s">
        <v>158</v>
      </c>
      <c r="N209" s="57">
        <v>2010</v>
      </c>
      <c r="O209" s="57">
        <v>2010</v>
      </c>
      <c r="P209" s="116" t="s">
        <v>60</v>
      </c>
      <c r="Q209" s="117" t="s">
        <v>60</v>
      </c>
      <c r="R209" s="116" t="s">
        <v>140</v>
      </c>
      <c r="S209" s="117" t="s">
        <v>60</v>
      </c>
      <c r="T209" s="116" t="s">
        <v>126</v>
      </c>
      <c r="U209" s="84" t="s">
        <v>60</v>
      </c>
      <c r="V209" s="57" t="s">
        <v>330</v>
      </c>
      <c r="W209" s="57" t="s">
        <v>60</v>
      </c>
      <c r="X209" s="117" t="s">
        <v>60</v>
      </c>
      <c r="Y209" s="117" t="s">
        <v>60</v>
      </c>
      <c r="Z209" s="117" t="s">
        <v>60</v>
      </c>
      <c r="AA209" s="58" t="s">
        <v>397</v>
      </c>
    </row>
    <row r="210" spans="1:29" s="116" customFormat="1" x14ac:dyDescent="0.25">
      <c r="A210" s="58" t="s">
        <v>564</v>
      </c>
      <c r="B210" s="117" t="s">
        <v>60</v>
      </c>
      <c r="C210" s="117" t="s">
        <v>60</v>
      </c>
      <c r="D210" s="117" t="s">
        <v>60</v>
      </c>
      <c r="E210" s="117" t="s">
        <v>60</v>
      </c>
      <c r="F210" s="117" t="s">
        <v>60</v>
      </c>
      <c r="G210" s="117">
        <v>2010</v>
      </c>
      <c r="H210" s="89">
        <v>2010</v>
      </c>
      <c r="I210" s="117" t="s">
        <v>560</v>
      </c>
      <c r="J210" s="116" t="s">
        <v>560</v>
      </c>
      <c r="K210" s="117" t="s">
        <v>60</v>
      </c>
      <c r="L210" s="117" t="str">
        <f t="shared" si="7"/>
        <v>base</v>
      </c>
      <c r="M210" s="119" t="s">
        <v>158</v>
      </c>
      <c r="N210" s="57">
        <v>2010</v>
      </c>
      <c r="O210" s="57">
        <v>2010</v>
      </c>
      <c r="P210" s="116" t="s">
        <v>60</v>
      </c>
      <c r="Q210" s="117" t="s">
        <v>60</v>
      </c>
      <c r="R210" s="116" t="s">
        <v>140</v>
      </c>
      <c r="S210" s="117" t="s">
        <v>60</v>
      </c>
      <c r="T210" s="116" t="s">
        <v>126</v>
      </c>
      <c r="U210" s="84" t="s">
        <v>60</v>
      </c>
      <c r="V210" s="57" t="s">
        <v>330</v>
      </c>
      <c r="W210" s="57" t="s">
        <v>60</v>
      </c>
      <c r="X210" s="117" t="s">
        <v>60</v>
      </c>
      <c r="Y210" s="117" t="s">
        <v>60</v>
      </c>
      <c r="Z210" s="117" t="s">
        <v>60</v>
      </c>
      <c r="AA210" s="58" t="s">
        <v>397</v>
      </c>
    </row>
    <row r="211" spans="1:29" s="116" customFormat="1" x14ac:dyDescent="0.25">
      <c r="A211" s="58" t="s">
        <v>565</v>
      </c>
      <c r="B211" s="117" t="s">
        <v>60</v>
      </c>
      <c r="C211" s="117" t="s">
        <v>60</v>
      </c>
      <c r="D211" s="117" t="s">
        <v>60</v>
      </c>
      <c r="E211" s="117" t="s">
        <v>60</v>
      </c>
      <c r="F211" s="117" t="s">
        <v>60</v>
      </c>
      <c r="G211" s="117">
        <v>2010</v>
      </c>
      <c r="H211" s="89">
        <v>2010</v>
      </c>
      <c r="I211" s="117" t="s">
        <v>560</v>
      </c>
      <c r="J211" s="116" t="s">
        <v>560</v>
      </c>
      <c r="K211" s="117" t="s">
        <v>60</v>
      </c>
      <c r="L211" s="117" t="str">
        <f t="shared" si="7"/>
        <v>base</v>
      </c>
      <c r="M211" s="119" t="s">
        <v>158</v>
      </c>
      <c r="N211" s="57" t="s">
        <v>560</v>
      </c>
      <c r="O211" s="57" t="s">
        <v>560</v>
      </c>
      <c r="P211" s="116" t="s">
        <v>560</v>
      </c>
      <c r="Q211" s="117" t="s">
        <v>60</v>
      </c>
      <c r="R211" s="116" t="s">
        <v>140</v>
      </c>
      <c r="S211" s="117" t="s">
        <v>60</v>
      </c>
      <c r="T211" s="116" t="s">
        <v>126</v>
      </c>
      <c r="U211" s="84" t="s">
        <v>60</v>
      </c>
      <c r="V211" s="57" t="s">
        <v>330</v>
      </c>
      <c r="W211" s="57" t="s">
        <v>60</v>
      </c>
      <c r="X211" s="117" t="s">
        <v>60</v>
      </c>
      <c r="Y211" s="117" t="s">
        <v>60</v>
      </c>
      <c r="Z211" s="117" t="s">
        <v>60</v>
      </c>
      <c r="AA211" s="58" t="s">
        <v>397</v>
      </c>
    </row>
    <row r="212" spans="1:29" s="116" customFormat="1" x14ac:dyDescent="0.25">
      <c r="A212" s="58" t="s">
        <v>566</v>
      </c>
      <c r="B212" s="117" t="s">
        <v>60</v>
      </c>
      <c r="C212" s="117" t="s">
        <v>60</v>
      </c>
      <c r="D212" s="117" t="s">
        <v>60</v>
      </c>
      <c r="E212" s="117" t="s">
        <v>60</v>
      </c>
      <c r="F212" s="117" t="s">
        <v>560</v>
      </c>
      <c r="G212" s="117" t="s">
        <v>560</v>
      </c>
      <c r="H212" s="89" t="s">
        <v>560</v>
      </c>
      <c r="I212" s="117" t="s">
        <v>560</v>
      </c>
      <c r="J212" s="116" t="s">
        <v>560</v>
      </c>
      <c r="K212" s="117" t="s">
        <v>60</v>
      </c>
      <c r="L212" s="117" t="str">
        <f t="shared" si="7"/>
        <v>base</v>
      </c>
      <c r="M212" s="119" t="s">
        <v>158</v>
      </c>
      <c r="N212" s="57" t="s">
        <v>560</v>
      </c>
      <c r="O212" s="57" t="s">
        <v>560</v>
      </c>
      <c r="P212" s="116" t="s">
        <v>560</v>
      </c>
      <c r="Q212" s="117" t="s">
        <v>60</v>
      </c>
      <c r="R212" s="116" t="s">
        <v>140</v>
      </c>
      <c r="S212" s="117" t="s">
        <v>60</v>
      </c>
      <c r="T212" s="116" t="s">
        <v>126</v>
      </c>
      <c r="U212" s="84" t="s">
        <v>60</v>
      </c>
      <c r="V212" s="57" t="s">
        <v>330</v>
      </c>
      <c r="W212" s="57" t="s">
        <v>60</v>
      </c>
      <c r="X212" s="117" t="s">
        <v>60</v>
      </c>
      <c r="Y212" s="117" t="s">
        <v>60</v>
      </c>
      <c r="Z212" s="117" t="s">
        <v>60</v>
      </c>
      <c r="AA212" s="58" t="s">
        <v>397</v>
      </c>
    </row>
    <row r="213" spans="1:29" x14ac:dyDescent="0.25">
      <c r="A213" s="143" t="s">
        <v>568</v>
      </c>
      <c r="L213" s="117"/>
      <c r="U213" s="84"/>
      <c r="V213"/>
      <c r="W213" s="57"/>
    </row>
    <row r="214" spans="1:29" s="116" customFormat="1" x14ac:dyDescent="0.25">
      <c r="A214" s="58" t="s">
        <v>569</v>
      </c>
      <c r="B214" s="117" t="s">
        <v>60</v>
      </c>
      <c r="C214" s="117" t="s">
        <v>60</v>
      </c>
      <c r="D214" s="117" t="s">
        <v>60</v>
      </c>
      <c r="E214" s="117" t="s">
        <v>60</v>
      </c>
      <c r="F214" s="117" t="s">
        <v>60</v>
      </c>
      <c r="G214" s="117">
        <v>2010</v>
      </c>
      <c r="H214" s="89">
        <v>2010</v>
      </c>
      <c r="I214" s="117">
        <v>2010</v>
      </c>
      <c r="J214" s="116">
        <v>2010</v>
      </c>
      <c r="K214" s="117" t="s">
        <v>60</v>
      </c>
      <c r="L214" s="117" t="str">
        <f t="shared" si="7"/>
        <v>base</v>
      </c>
      <c r="M214" s="119" t="s">
        <v>158</v>
      </c>
      <c r="N214" s="57">
        <v>2010</v>
      </c>
      <c r="O214" s="57">
        <v>2010</v>
      </c>
      <c r="P214" s="116" t="s">
        <v>60</v>
      </c>
      <c r="Q214" s="117" t="s">
        <v>60</v>
      </c>
      <c r="R214" s="116" t="s">
        <v>140</v>
      </c>
      <c r="S214" s="117" t="s">
        <v>60</v>
      </c>
      <c r="T214" s="116" t="s">
        <v>126</v>
      </c>
      <c r="U214" s="84" t="s">
        <v>60</v>
      </c>
      <c r="V214" s="57" t="s">
        <v>330</v>
      </c>
      <c r="W214" s="57" t="s">
        <v>60</v>
      </c>
      <c r="X214" s="117" t="s">
        <v>60</v>
      </c>
      <c r="Y214" s="117" t="s">
        <v>60</v>
      </c>
      <c r="Z214" s="117" t="s">
        <v>60</v>
      </c>
      <c r="AA214" s="58" t="s">
        <v>397</v>
      </c>
    </row>
    <row r="215" spans="1:29" s="116" customFormat="1" x14ac:dyDescent="0.25">
      <c r="A215" s="58" t="s">
        <v>570</v>
      </c>
      <c r="B215" s="117" t="s">
        <v>60</v>
      </c>
      <c r="C215" s="117" t="s">
        <v>60</v>
      </c>
      <c r="D215" s="117" t="s">
        <v>60</v>
      </c>
      <c r="E215" s="117" t="s">
        <v>60</v>
      </c>
      <c r="F215" s="117" t="s">
        <v>60</v>
      </c>
      <c r="G215" s="117">
        <v>2010</v>
      </c>
      <c r="H215" s="89">
        <v>2010</v>
      </c>
      <c r="I215" s="117" t="s">
        <v>560</v>
      </c>
      <c r="J215" s="116" t="s">
        <v>560</v>
      </c>
      <c r="K215" s="117" t="s">
        <v>60</v>
      </c>
      <c r="L215" s="117" t="str">
        <f t="shared" ref="L215:L293" si="9">K215</f>
        <v>base</v>
      </c>
      <c r="M215" s="119" t="s">
        <v>158</v>
      </c>
      <c r="N215" s="57">
        <v>2010</v>
      </c>
      <c r="O215" s="57">
        <v>2010</v>
      </c>
      <c r="P215" s="116" t="s">
        <v>60</v>
      </c>
      <c r="Q215" s="117" t="s">
        <v>60</v>
      </c>
      <c r="R215" s="116" t="s">
        <v>140</v>
      </c>
      <c r="S215" s="117" t="s">
        <v>60</v>
      </c>
      <c r="T215" s="116" t="s">
        <v>126</v>
      </c>
      <c r="U215" s="84" t="s">
        <v>60</v>
      </c>
      <c r="V215" s="57" t="s">
        <v>330</v>
      </c>
      <c r="W215" s="57" t="s">
        <v>60</v>
      </c>
      <c r="X215" s="117" t="s">
        <v>60</v>
      </c>
      <c r="Y215" s="117" t="s">
        <v>60</v>
      </c>
      <c r="Z215" s="117" t="s">
        <v>60</v>
      </c>
      <c r="AA215" s="58" t="s">
        <v>397</v>
      </c>
    </row>
    <row r="216" spans="1:29" s="116" customFormat="1" x14ac:dyDescent="0.25">
      <c r="A216" s="58" t="s">
        <v>571</v>
      </c>
      <c r="B216" s="117" t="s">
        <v>60</v>
      </c>
      <c r="C216" s="117" t="s">
        <v>60</v>
      </c>
      <c r="D216" s="117" t="s">
        <v>60</v>
      </c>
      <c r="E216" s="117" t="s">
        <v>60</v>
      </c>
      <c r="F216" s="117" t="s">
        <v>60</v>
      </c>
      <c r="G216" s="117">
        <v>2010</v>
      </c>
      <c r="H216" s="89">
        <v>2010</v>
      </c>
      <c r="I216" s="117" t="s">
        <v>560</v>
      </c>
      <c r="J216" s="116" t="s">
        <v>560</v>
      </c>
      <c r="K216" s="117" t="s">
        <v>60</v>
      </c>
      <c r="L216" s="117" t="str">
        <f t="shared" si="9"/>
        <v>base</v>
      </c>
      <c r="M216" s="119" t="s">
        <v>158</v>
      </c>
      <c r="N216" s="57" t="s">
        <v>560</v>
      </c>
      <c r="O216" s="57" t="s">
        <v>560</v>
      </c>
      <c r="P216" s="116" t="s">
        <v>560</v>
      </c>
      <c r="Q216" s="117" t="s">
        <v>60</v>
      </c>
      <c r="R216" s="116" t="s">
        <v>140</v>
      </c>
      <c r="S216" s="117" t="s">
        <v>60</v>
      </c>
      <c r="T216" s="116" t="s">
        <v>126</v>
      </c>
      <c r="U216" s="84" t="s">
        <v>60</v>
      </c>
      <c r="V216" s="57" t="s">
        <v>330</v>
      </c>
      <c r="W216" s="57" t="s">
        <v>60</v>
      </c>
      <c r="X216" s="117" t="s">
        <v>60</v>
      </c>
      <c r="Y216" s="117" t="s">
        <v>60</v>
      </c>
      <c r="Z216" s="117" t="s">
        <v>60</v>
      </c>
      <c r="AA216" s="58" t="s">
        <v>397</v>
      </c>
    </row>
    <row r="217" spans="1:29" s="116" customFormat="1" x14ac:dyDescent="0.25">
      <c r="A217" s="58" t="s">
        <v>572</v>
      </c>
      <c r="B217" s="117" t="s">
        <v>60</v>
      </c>
      <c r="C217" s="117" t="s">
        <v>60</v>
      </c>
      <c r="D217" s="117" t="s">
        <v>60</v>
      </c>
      <c r="E217" s="117" t="s">
        <v>60</v>
      </c>
      <c r="F217" s="117" t="s">
        <v>560</v>
      </c>
      <c r="G217" s="117" t="s">
        <v>560</v>
      </c>
      <c r="H217" s="89" t="s">
        <v>560</v>
      </c>
      <c r="I217" s="117" t="s">
        <v>560</v>
      </c>
      <c r="J217" s="116" t="s">
        <v>560</v>
      </c>
      <c r="K217" s="117" t="s">
        <v>60</v>
      </c>
      <c r="L217" s="117" t="str">
        <f t="shared" si="9"/>
        <v>base</v>
      </c>
      <c r="M217" s="119" t="s">
        <v>158</v>
      </c>
      <c r="N217" s="57" t="s">
        <v>560</v>
      </c>
      <c r="O217" s="57" t="s">
        <v>560</v>
      </c>
      <c r="P217" s="116" t="s">
        <v>560</v>
      </c>
      <c r="Q217" s="117" t="s">
        <v>60</v>
      </c>
      <c r="R217" s="116" t="s">
        <v>140</v>
      </c>
      <c r="S217" s="117" t="s">
        <v>60</v>
      </c>
      <c r="T217" s="116" t="s">
        <v>126</v>
      </c>
      <c r="U217" s="84" t="s">
        <v>60</v>
      </c>
      <c r="V217" s="57" t="s">
        <v>330</v>
      </c>
      <c r="W217" s="57" t="s">
        <v>60</v>
      </c>
      <c r="X217" s="117" t="s">
        <v>60</v>
      </c>
      <c r="Y217" s="117" t="s">
        <v>60</v>
      </c>
      <c r="Z217" s="117" t="s">
        <v>60</v>
      </c>
      <c r="AA217" s="58" t="s">
        <v>397</v>
      </c>
    </row>
    <row r="219" spans="1:29" s="161" customFormat="1" x14ac:dyDescent="0.25">
      <c r="A219" s="160"/>
      <c r="B219" s="161" t="s">
        <v>128</v>
      </c>
      <c r="C219" s="161" t="s">
        <v>430</v>
      </c>
      <c r="D219" s="161" t="s">
        <v>310</v>
      </c>
      <c r="E219" s="161" t="s">
        <v>115</v>
      </c>
      <c r="F219" s="161" t="s">
        <v>122</v>
      </c>
      <c r="G219" s="161" t="s">
        <v>326</v>
      </c>
      <c r="H219" s="161" t="s">
        <v>116</v>
      </c>
      <c r="I219" s="161" t="s">
        <v>118</v>
      </c>
      <c r="J219" s="161" t="s">
        <v>169</v>
      </c>
      <c r="K219" s="161" t="s">
        <v>117</v>
      </c>
      <c r="L219" s="161" t="s">
        <v>646</v>
      </c>
      <c r="M219" s="161" t="s">
        <v>121</v>
      </c>
      <c r="N219" s="161" t="s">
        <v>185</v>
      </c>
      <c r="O219" s="161" t="s">
        <v>184</v>
      </c>
      <c r="P219" s="161" t="s">
        <v>551</v>
      </c>
      <c r="Q219" s="161" t="s">
        <v>171</v>
      </c>
      <c r="R219" s="161" t="s">
        <v>320</v>
      </c>
      <c r="S219" s="161" t="s">
        <v>321</v>
      </c>
      <c r="T219" s="161" t="s">
        <v>124</v>
      </c>
      <c r="U219" s="161" t="s">
        <v>327</v>
      </c>
      <c r="V219" s="161" t="s">
        <v>655</v>
      </c>
      <c r="W219" s="161" t="s">
        <v>593</v>
      </c>
      <c r="X219" s="161" t="s">
        <v>175</v>
      </c>
      <c r="Y219" s="161" t="s">
        <v>213</v>
      </c>
      <c r="Z219" s="161" t="s">
        <v>125</v>
      </c>
      <c r="AA219" s="161" t="s">
        <v>157</v>
      </c>
      <c r="AC219" s="162" t="s">
        <v>282</v>
      </c>
    </row>
    <row r="220" spans="1:29" ht="17.25" customHeight="1" x14ac:dyDescent="0.25">
      <c r="A220" s="147" t="s">
        <v>583</v>
      </c>
      <c r="L220" s="117"/>
    </row>
    <row r="221" spans="1:29" s="84" customFormat="1" x14ac:dyDescent="0.25">
      <c r="A221" s="145" t="s">
        <v>576</v>
      </c>
      <c r="B221" s="84" t="s">
        <v>60</v>
      </c>
      <c r="C221" s="84" t="s">
        <v>61</v>
      </c>
      <c r="D221" s="84" t="s">
        <v>595</v>
      </c>
      <c r="E221" s="84" t="s">
        <v>61</v>
      </c>
      <c r="F221" s="84" t="s">
        <v>60</v>
      </c>
      <c r="G221" s="84" t="s">
        <v>575</v>
      </c>
      <c r="H221" s="145" t="s">
        <v>669</v>
      </c>
      <c r="I221" s="84" t="s">
        <v>574</v>
      </c>
      <c r="J221" s="84">
        <v>2010</v>
      </c>
      <c r="K221" s="84" t="s">
        <v>576</v>
      </c>
      <c r="L221" s="117" t="str">
        <f t="shared" si="9"/>
        <v>Base</v>
      </c>
      <c r="M221" s="146" t="s">
        <v>60</v>
      </c>
      <c r="N221" s="84" t="s">
        <v>574</v>
      </c>
      <c r="O221" s="84" t="s">
        <v>574</v>
      </c>
      <c r="P221" s="84" t="s">
        <v>560</v>
      </c>
      <c r="Q221" s="84" t="s">
        <v>60</v>
      </c>
      <c r="R221" s="84" t="s">
        <v>588</v>
      </c>
      <c r="S221" s="84" t="s">
        <v>60</v>
      </c>
      <c r="T221" s="84" t="s">
        <v>595</v>
      </c>
      <c r="U221" s="84" t="s">
        <v>60</v>
      </c>
      <c r="V221" s="84" t="s">
        <v>605</v>
      </c>
      <c r="W221" s="84" t="s">
        <v>60</v>
      </c>
      <c r="X221" s="84" t="s">
        <v>60</v>
      </c>
      <c r="Y221" s="84" t="s">
        <v>60</v>
      </c>
      <c r="Z221" s="84" t="s">
        <v>198</v>
      </c>
      <c r="AA221" s="145" t="s">
        <v>576</v>
      </c>
    </row>
    <row r="222" spans="1:29" s="84" customFormat="1" x14ac:dyDescent="0.25">
      <c r="A222" s="116" t="s">
        <v>675</v>
      </c>
      <c r="B222" s="84" t="s">
        <v>60</v>
      </c>
      <c r="C222" s="84" t="s">
        <v>61</v>
      </c>
      <c r="D222" s="84" t="s">
        <v>595</v>
      </c>
      <c r="E222" s="84" t="s">
        <v>61</v>
      </c>
      <c r="F222" s="84" t="s">
        <v>60</v>
      </c>
      <c r="G222" s="84" t="s">
        <v>575</v>
      </c>
      <c r="H222" s="145" t="s">
        <v>669</v>
      </c>
      <c r="I222" s="84" t="s">
        <v>574</v>
      </c>
      <c r="J222" s="84">
        <v>2010</v>
      </c>
      <c r="K222" s="116" t="s">
        <v>675</v>
      </c>
      <c r="L222" s="116" t="s">
        <v>675</v>
      </c>
      <c r="M222" s="146" t="s">
        <v>60</v>
      </c>
      <c r="N222" s="84" t="s">
        <v>574</v>
      </c>
      <c r="O222" s="84" t="s">
        <v>574</v>
      </c>
      <c r="P222" s="84" t="s">
        <v>560</v>
      </c>
      <c r="Q222" s="84" t="s">
        <v>60</v>
      </c>
      <c r="R222" s="84" t="s">
        <v>588</v>
      </c>
      <c r="S222" s="84" t="s">
        <v>60</v>
      </c>
      <c r="T222" s="84" t="s">
        <v>595</v>
      </c>
      <c r="U222" s="84" t="s">
        <v>60</v>
      </c>
      <c r="V222" s="84" t="s">
        <v>605</v>
      </c>
      <c r="W222" s="84" t="s">
        <v>60</v>
      </c>
      <c r="X222" s="84" t="s">
        <v>60</v>
      </c>
      <c r="Y222" s="84" t="s">
        <v>60</v>
      </c>
      <c r="Z222" s="84" t="s">
        <v>198</v>
      </c>
      <c r="AA222" s="145" t="s">
        <v>576</v>
      </c>
    </row>
    <row r="223" spans="1:29" s="84" customFormat="1" x14ac:dyDescent="0.25">
      <c r="A223" s="116" t="s">
        <v>676</v>
      </c>
      <c r="B223" s="84" t="s">
        <v>60</v>
      </c>
      <c r="C223" s="84" t="s">
        <v>61</v>
      </c>
      <c r="D223" s="84" t="s">
        <v>595</v>
      </c>
      <c r="E223" s="84" t="s">
        <v>61</v>
      </c>
      <c r="F223" s="84" t="s">
        <v>60</v>
      </c>
      <c r="G223" s="84" t="s">
        <v>575</v>
      </c>
      <c r="H223" s="145" t="s">
        <v>669</v>
      </c>
      <c r="I223" s="84" t="s">
        <v>574</v>
      </c>
      <c r="J223" s="84">
        <v>2010</v>
      </c>
      <c r="K223" s="116" t="s">
        <v>676</v>
      </c>
      <c r="L223" s="116" t="s">
        <v>676</v>
      </c>
      <c r="M223" s="146" t="s">
        <v>60</v>
      </c>
      <c r="N223" s="84" t="s">
        <v>574</v>
      </c>
      <c r="O223" s="84" t="s">
        <v>574</v>
      </c>
      <c r="P223" s="84" t="s">
        <v>560</v>
      </c>
      <c r="Q223" s="84" t="s">
        <v>60</v>
      </c>
      <c r="R223" s="84" t="s">
        <v>588</v>
      </c>
      <c r="S223" s="84" t="s">
        <v>60</v>
      </c>
      <c r="T223" s="84" t="s">
        <v>595</v>
      </c>
      <c r="U223" s="84" t="s">
        <v>60</v>
      </c>
      <c r="V223" s="84" t="s">
        <v>605</v>
      </c>
      <c r="W223" s="84" t="s">
        <v>60</v>
      </c>
      <c r="X223" s="84" t="s">
        <v>60</v>
      </c>
      <c r="Y223" s="84" t="s">
        <v>60</v>
      </c>
      <c r="Z223" s="84" t="s">
        <v>198</v>
      </c>
      <c r="AA223" s="145" t="s">
        <v>576</v>
      </c>
    </row>
    <row r="224" spans="1:29" s="84" customFormat="1" x14ac:dyDescent="0.25">
      <c r="A224" s="116" t="s">
        <v>677</v>
      </c>
      <c r="B224" s="84" t="s">
        <v>60</v>
      </c>
      <c r="C224" s="84" t="s">
        <v>61</v>
      </c>
      <c r="D224" s="84" t="s">
        <v>595</v>
      </c>
      <c r="E224" s="84" t="s">
        <v>61</v>
      </c>
      <c r="F224" s="84" t="s">
        <v>60</v>
      </c>
      <c r="G224" s="84" t="s">
        <v>575</v>
      </c>
      <c r="H224" s="145" t="s">
        <v>669</v>
      </c>
      <c r="I224" s="84" t="s">
        <v>574</v>
      </c>
      <c r="J224" s="84">
        <v>2010</v>
      </c>
      <c r="K224" s="116" t="s">
        <v>677</v>
      </c>
      <c r="L224" s="116" t="s">
        <v>677</v>
      </c>
      <c r="M224" s="146" t="s">
        <v>60</v>
      </c>
      <c r="N224" s="84" t="s">
        <v>574</v>
      </c>
      <c r="O224" s="84" t="s">
        <v>574</v>
      </c>
      <c r="P224" s="84" t="s">
        <v>560</v>
      </c>
      <c r="Q224" s="84" t="s">
        <v>60</v>
      </c>
      <c r="R224" s="84" t="s">
        <v>588</v>
      </c>
      <c r="S224" s="84" t="s">
        <v>60</v>
      </c>
      <c r="T224" s="84" t="s">
        <v>595</v>
      </c>
      <c r="U224" s="84" t="s">
        <v>60</v>
      </c>
      <c r="V224" s="84" t="s">
        <v>605</v>
      </c>
      <c r="W224" s="84" t="s">
        <v>60</v>
      </c>
      <c r="X224" s="84" t="s">
        <v>60</v>
      </c>
      <c r="Y224" s="84" t="s">
        <v>60</v>
      </c>
      <c r="Z224" s="84" t="s">
        <v>198</v>
      </c>
      <c r="AA224" s="145" t="s">
        <v>576</v>
      </c>
    </row>
    <row r="225" spans="1:27" s="84" customFormat="1" x14ac:dyDescent="0.25">
      <c r="A225" s="116" t="s">
        <v>678</v>
      </c>
      <c r="B225" s="84" t="s">
        <v>60</v>
      </c>
      <c r="C225" s="84" t="s">
        <v>61</v>
      </c>
      <c r="D225" s="84" t="s">
        <v>595</v>
      </c>
      <c r="E225" s="84" t="s">
        <v>61</v>
      </c>
      <c r="F225" s="84" t="s">
        <v>60</v>
      </c>
      <c r="G225" s="84" t="s">
        <v>575</v>
      </c>
      <c r="H225" s="145" t="s">
        <v>669</v>
      </c>
      <c r="I225" s="84" t="s">
        <v>574</v>
      </c>
      <c r="J225" s="84">
        <v>2010</v>
      </c>
      <c r="K225" s="116" t="s">
        <v>678</v>
      </c>
      <c r="L225" s="116" t="s">
        <v>678</v>
      </c>
      <c r="M225" s="146" t="s">
        <v>60</v>
      </c>
      <c r="N225" s="84" t="s">
        <v>574</v>
      </c>
      <c r="O225" s="84" t="s">
        <v>574</v>
      </c>
      <c r="P225" s="84" t="s">
        <v>560</v>
      </c>
      <c r="Q225" s="84" t="s">
        <v>60</v>
      </c>
      <c r="R225" s="84" t="s">
        <v>588</v>
      </c>
      <c r="S225" s="84" t="s">
        <v>60</v>
      </c>
      <c r="T225" s="84" t="s">
        <v>595</v>
      </c>
      <c r="U225" s="84" t="s">
        <v>60</v>
      </c>
      <c r="V225" s="84" t="s">
        <v>605</v>
      </c>
      <c r="W225" s="84" t="s">
        <v>60</v>
      </c>
      <c r="X225" s="84" t="s">
        <v>60</v>
      </c>
      <c r="Y225" s="84" t="s">
        <v>60</v>
      </c>
      <c r="Z225" s="84" t="s">
        <v>198</v>
      </c>
      <c r="AA225" s="145" t="s">
        <v>576</v>
      </c>
    </row>
    <row r="226" spans="1:27" s="84" customFormat="1" x14ac:dyDescent="0.25">
      <c r="A226" s="116" t="s">
        <v>679</v>
      </c>
      <c r="B226" s="84" t="s">
        <v>60</v>
      </c>
      <c r="C226" s="84" t="s">
        <v>61</v>
      </c>
      <c r="D226" s="84" t="s">
        <v>595</v>
      </c>
      <c r="E226" s="84" t="s">
        <v>61</v>
      </c>
      <c r="F226" s="84" t="s">
        <v>60</v>
      </c>
      <c r="G226" s="84" t="s">
        <v>575</v>
      </c>
      <c r="H226" s="145" t="s">
        <v>669</v>
      </c>
      <c r="I226" s="84" t="s">
        <v>574</v>
      </c>
      <c r="J226" s="84">
        <v>2010</v>
      </c>
      <c r="K226" s="116" t="s">
        <v>679</v>
      </c>
      <c r="L226" s="116" t="s">
        <v>679</v>
      </c>
      <c r="M226" s="146" t="s">
        <v>60</v>
      </c>
      <c r="N226" s="84" t="s">
        <v>574</v>
      </c>
      <c r="O226" s="84" t="s">
        <v>574</v>
      </c>
      <c r="P226" s="84" t="s">
        <v>560</v>
      </c>
      <c r="Q226" s="84" t="s">
        <v>60</v>
      </c>
      <c r="R226" s="84" t="s">
        <v>588</v>
      </c>
      <c r="S226" s="84" t="s">
        <v>60</v>
      </c>
      <c r="T226" s="84" t="s">
        <v>595</v>
      </c>
      <c r="U226" s="84" t="s">
        <v>60</v>
      </c>
      <c r="V226" s="84" t="s">
        <v>605</v>
      </c>
      <c r="W226" s="84" t="s">
        <v>60</v>
      </c>
      <c r="X226" s="84" t="s">
        <v>60</v>
      </c>
      <c r="Y226" s="84" t="s">
        <v>60</v>
      </c>
      <c r="Z226" s="84" t="s">
        <v>198</v>
      </c>
      <c r="AA226" s="145" t="s">
        <v>576</v>
      </c>
    </row>
    <row r="227" spans="1:27" s="84" customFormat="1" x14ac:dyDescent="0.25">
      <c r="A227" s="116" t="s">
        <v>680</v>
      </c>
      <c r="B227" s="84" t="s">
        <v>60</v>
      </c>
      <c r="C227" s="84" t="s">
        <v>61</v>
      </c>
      <c r="D227" s="84" t="s">
        <v>595</v>
      </c>
      <c r="E227" s="84" t="s">
        <v>61</v>
      </c>
      <c r="F227" s="84" t="s">
        <v>60</v>
      </c>
      <c r="G227" s="84" t="s">
        <v>575</v>
      </c>
      <c r="H227" s="145" t="s">
        <v>669</v>
      </c>
      <c r="I227" s="84" t="s">
        <v>574</v>
      </c>
      <c r="J227" s="84">
        <v>2010</v>
      </c>
      <c r="K227" s="116" t="s">
        <v>680</v>
      </c>
      <c r="L227" s="116" t="s">
        <v>680</v>
      </c>
      <c r="M227" s="146" t="s">
        <v>60</v>
      </c>
      <c r="N227" s="84" t="s">
        <v>574</v>
      </c>
      <c r="O227" s="84" t="s">
        <v>574</v>
      </c>
      <c r="P227" s="84" t="s">
        <v>560</v>
      </c>
      <c r="Q227" s="84" t="s">
        <v>60</v>
      </c>
      <c r="R227" s="84" t="s">
        <v>588</v>
      </c>
      <c r="S227" s="84" t="s">
        <v>60</v>
      </c>
      <c r="T227" s="84" t="s">
        <v>595</v>
      </c>
      <c r="U227" s="84" t="s">
        <v>60</v>
      </c>
      <c r="V227" s="84" t="s">
        <v>605</v>
      </c>
      <c r="W227" s="84" t="s">
        <v>60</v>
      </c>
      <c r="X227" s="84" t="s">
        <v>60</v>
      </c>
      <c r="Y227" s="84" t="s">
        <v>60</v>
      </c>
      <c r="Z227" s="84" t="s">
        <v>198</v>
      </c>
      <c r="AA227" s="145" t="s">
        <v>576</v>
      </c>
    </row>
    <row r="228" spans="1:27" s="84" customFormat="1" x14ac:dyDescent="0.25">
      <c r="A228" s="116" t="s">
        <v>681</v>
      </c>
      <c r="B228" s="84" t="s">
        <v>60</v>
      </c>
      <c r="C228" s="84" t="s">
        <v>61</v>
      </c>
      <c r="D228" s="84" t="s">
        <v>595</v>
      </c>
      <c r="E228" s="84" t="s">
        <v>61</v>
      </c>
      <c r="F228" s="84" t="s">
        <v>60</v>
      </c>
      <c r="G228" s="84" t="s">
        <v>575</v>
      </c>
      <c r="H228" s="145" t="s">
        <v>669</v>
      </c>
      <c r="I228" s="84" t="s">
        <v>574</v>
      </c>
      <c r="J228" s="84">
        <v>2010</v>
      </c>
      <c r="K228" s="116" t="s">
        <v>681</v>
      </c>
      <c r="L228" s="116" t="s">
        <v>681</v>
      </c>
      <c r="M228" s="146" t="s">
        <v>60</v>
      </c>
      <c r="N228" s="84" t="s">
        <v>574</v>
      </c>
      <c r="O228" s="84" t="s">
        <v>574</v>
      </c>
      <c r="P228" s="84" t="s">
        <v>560</v>
      </c>
      <c r="Q228" s="84" t="s">
        <v>60</v>
      </c>
      <c r="R228" s="84" t="s">
        <v>588</v>
      </c>
      <c r="S228" s="84" t="s">
        <v>60</v>
      </c>
      <c r="T228" s="84" t="s">
        <v>595</v>
      </c>
      <c r="U228" s="84" t="s">
        <v>60</v>
      </c>
      <c r="V228" s="84" t="s">
        <v>605</v>
      </c>
      <c r="W228" s="84" t="s">
        <v>60</v>
      </c>
      <c r="X228" s="84" t="s">
        <v>60</v>
      </c>
      <c r="Y228" s="84" t="s">
        <v>60</v>
      </c>
      <c r="Z228" s="84" t="s">
        <v>198</v>
      </c>
      <c r="AA228" s="145" t="s">
        <v>576</v>
      </c>
    </row>
    <row r="229" spans="1:27" s="84" customFormat="1" ht="10.5" customHeight="1" x14ac:dyDescent="0.25">
      <c r="A229" s="116" t="s">
        <v>682</v>
      </c>
      <c r="B229" s="84" t="s">
        <v>60</v>
      </c>
      <c r="C229" s="84" t="s">
        <v>61</v>
      </c>
      <c r="D229" s="84" t="s">
        <v>595</v>
      </c>
      <c r="E229" s="84" t="s">
        <v>61</v>
      </c>
      <c r="F229" s="84" t="s">
        <v>60</v>
      </c>
      <c r="G229" s="84" t="s">
        <v>575</v>
      </c>
      <c r="H229" s="145" t="s">
        <v>669</v>
      </c>
      <c r="I229" s="84" t="s">
        <v>574</v>
      </c>
      <c r="J229" s="84">
        <v>2010</v>
      </c>
      <c r="K229" s="116" t="s">
        <v>682</v>
      </c>
      <c r="L229" s="116" t="s">
        <v>682</v>
      </c>
      <c r="M229" s="146" t="s">
        <v>60</v>
      </c>
      <c r="N229" s="84" t="s">
        <v>574</v>
      </c>
      <c r="O229" s="84" t="s">
        <v>574</v>
      </c>
      <c r="P229" s="84" t="s">
        <v>560</v>
      </c>
      <c r="Q229" s="84" t="s">
        <v>60</v>
      </c>
      <c r="R229" s="84" t="s">
        <v>588</v>
      </c>
      <c r="S229" s="84" t="s">
        <v>60</v>
      </c>
      <c r="T229" s="84" t="s">
        <v>595</v>
      </c>
      <c r="U229" s="84" t="s">
        <v>60</v>
      </c>
      <c r="V229" s="84" t="s">
        <v>605</v>
      </c>
      <c r="W229" s="84" t="s">
        <v>60</v>
      </c>
      <c r="X229" s="84" t="s">
        <v>60</v>
      </c>
      <c r="Y229" s="84" t="s">
        <v>60</v>
      </c>
      <c r="Z229" s="84" t="s">
        <v>198</v>
      </c>
      <c r="AA229" s="145" t="s">
        <v>576</v>
      </c>
    </row>
    <row r="230" spans="1:27" s="84" customFormat="1" x14ac:dyDescent="0.25">
      <c r="A230" s="116" t="s">
        <v>683</v>
      </c>
      <c r="B230" s="84" t="s">
        <v>60</v>
      </c>
      <c r="C230" s="84" t="s">
        <v>61</v>
      </c>
      <c r="D230" s="84" t="s">
        <v>595</v>
      </c>
      <c r="E230" s="84" t="s">
        <v>61</v>
      </c>
      <c r="F230" s="84" t="s">
        <v>60</v>
      </c>
      <c r="G230" s="84" t="s">
        <v>575</v>
      </c>
      <c r="H230" s="145" t="s">
        <v>669</v>
      </c>
      <c r="I230" s="84" t="s">
        <v>574</v>
      </c>
      <c r="J230" s="84">
        <v>2010</v>
      </c>
      <c r="K230" s="116" t="s">
        <v>683</v>
      </c>
      <c r="L230" s="116" t="s">
        <v>683</v>
      </c>
      <c r="M230" s="146" t="s">
        <v>60</v>
      </c>
      <c r="N230" s="84" t="s">
        <v>574</v>
      </c>
      <c r="O230" s="84" t="s">
        <v>574</v>
      </c>
      <c r="P230" s="84" t="s">
        <v>560</v>
      </c>
      <c r="Q230" s="84" t="s">
        <v>60</v>
      </c>
      <c r="R230" s="84" t="s">
        <v>588</v>
      </c>
      <c r="S230" s="84" t="s">
        <v>60</v>
      </c>
      <c r="T230" s="84" t="s">
        <v>595</v>
      </c>
      <c r="U230" s="84" t="s">
        <v>60</v>
      </c>
      <c r="V230" s="84" t="s">
        <v>605</v>
      </c>
      <c r="W230" s="84" t="s">
        <v>60</v>
      </c>
      <c r="X230" s="84" t="s">
        <v>60</v>
      </c>
      <c r="Y230" s="84" t="s">
        <v>60</v>
      </c>
      <c r="Z230" s="84" t="s">
        <v>198</v>
      </c>
      <c r="AA230" s="145" t="s">
        <v>576</v>
      </c>
    </row>
    <row r="231" spans="1:27" s="84" customFormat="1" x14ac:dyDescent="0.25">
      <c r="A231" s="116" t="s">
        <v>684</v>
      </c>
      <c r="B231" s="84" t="s">
        <v>60</v>
      </c>
      <c r="C231" s="84" t="s">
        <v>61</v>
      </c>
      <c r="D231" s="84" t="s">
        <v>595</v>
      </c>
      <c r="E231" s="84" t="s">
        <v>61</v>
      </c>
      <c r="F231" s="84" t="s">
        <v>60</v>
      </c>
      <c r="G231" s="84" t="s">
        <v>575</v>
      </c>
      <c r="H231" s="145" t="s">
        <v>669</v>
      </c>
      <c r="I231" s="84" t="s">
        <v>574</v>
      </c>
      <c r="J231" s="84">
        <v>2010</v>
      </c>
      <c r="K231" s="116" t="s">
        <v>684</v>
      </c>
      <c r="L231" s="116" t="s">
        <v>684</v>
      </c>
      <c r="M231" s="146" t="s">
        <v>60</v>
      </c>
      <c r="N231" s="84" t="s">
        <v>574</v>
      </c>
      <c r="O231" s="84" t="s">
        <v>574</v>
      </c>
      <c r="P231" s="84" t="s">
        <v>560</v>
      </c>
      <c r="Q231" s="84" t="s">
        <v>60</v>
      </c>
      <c r="R231" s="84" t="s">
        <v>588</v>
      </c>
      <c r="S231" s="84" t="s">
        <v>60</v>
      </c>
      <c r="T231" s="84" t="s">
        <v>595</v>
      </c>
      <c r="U231" s="84" t="s">
        <v>60</v>
      </c>
      <c r="V231" s="84" t="s">
        <v>605</v>
      </c>
      <c r="W231" s="84" t="s">
        <v>60</v>
      </c>
      <c r="X231" s="84" t="s">
        <v>60</v>
      </c>
      <c r="Y231" s="84" t="s">
        <v>60</v>
      </c>
      <c r="Z231" s="84" t="s">
        <v>198</v>
      </c>
      <c r="AA231" s="145" t="s">
        <v>576</v>
      </c>
    </row>
    <row r="232" spans="1:27" s="84" customFormat="1" x14ac:dyDescent="0.25">
      <c r="A232" s="116" t="s">
        <v>685</v>
      </c>
      <c r="B232" s="84" t="s">
        <v>60</v>
      </c>
      <c r="C232" s="84" t="s">
        <v>61</v>
      </c>
      <c r="D232" s="84" t="s">
        <v>595</v>
      </c>
      <c r="E232" s="84" t="s">
        <v>61</v>
      </c>
      <c r="F232" s="84" t="s">
        <v>60</v>
      </c>
      <c r="G232" s="84" t="s">
        <v>575</v>
      </c>
      <c r="H232" s="145" t="s">
        <v>669</v>
      </c>
      <c r="I232" s="84" t="s">
        <v>574</v>
      </c>
      <c r="J232" s="84">
        <v>2010</v>
      </c>
      <c r="K232" s="116" t="s">
        <v>685</v>
      </c>
      <c r="L232" s="116" t="s">
        <v>685</v>
      </c>
      <c r="M232" s="146" t="s">
        <v>60</v>
      </c>
      <c r="N232" s="84" t="s">
        <v>574</v>
      </c>
      <c r="O232" s="84" t="s">
        <v>574</v>
      </c>
      <c r="P232" s="84" t="s">
        <v>560</v>
      </c>
      <c r="Q232" s="84" t="s">
        <v>60</v>
      </c>
      <c r="R232" s="84" t="s">
        <v>588</v>
      </c>
      <c r="S232" s="84" t="s">
        <v>60</v>
      </c>
      <c r="T232" s="84" t="s">
        <v>595</v>
      </c>
      <c r="U232" s="84" t="s">
        <v>60</v>
      </c>
      <c r="V232" s="84" t="s">
        <v>605</v>
      </c>
      <c r="W232" s="84" t="s">
        <v>60</v>
      </c>
      <c r="X232" s="84" t="s">
        <v>60</v>
      </c>
      <c r="Y232" s="84" t="s">
        <v>60</v>
      </c>
      <c r="Z232" s="84" t="s">
        <v>198</v>
      </c>
      <c r="AA232" s="145" t="s">
        <v>576</v>
      </c>
    </row>
    <row r="233" spans="1:27" s="84" customFormat="1" x14ac:dyDescent="0.25">
      <c r="A233" s="116" t="s">
        <v>686</v>
      </c>
      <c r="B233" s="84" t="s">
        <v>60</v>
      </c>
      <c r="C233" s="84" t="s">
        <v>61</v>
      </c>
      <c r="D233" s="84" t="s">
        <v>595</v>
      </c>
      <c r="E233" s="84" t="s">
        <v>61</v>
      </c>
      <c r="F233" s="84" t="s">
        <v>60</v>
      </c>
      <c r="G233" s="84" t="s">
        <v>575</v>
      </c>
      <c r="H233" s="145" t="s">
        <v>669</v>
      </c>
      <c r="I233" s="84" t="s">
        <v>574</v>
      </c>
      <c r="J233" s="84">
        <v>2010</v>
      </c>
      <c r="K233" s="116" t="s">
        <v>686</v>
      </c>
      <c r="L233" s="116" t="s">
        <v>686</v>
      </c>
      <c r="M233" s="146" t="s">
        <v>60</v>
      </c>
      <c r="N233" s="84" t="s">
        <v>574</v>
      </c>
      <c r="O233" s="84" t="s">
        <v>574</v>
      </c>
      <c r="P233" s="84" t="s">
        <v>560</v>
      </c>
      <c r="Q233" s="84" t="s">
        <v>60</v>
      </c>
      <c r="R233" s="84" t="s">
        <v>588</v>
      </c>
      <c r="S233" s="84" t="s">
        <v>60</v>
      </c>
      <c r="T233" s="84" t="s">
        <v>595</v>
      </c>
      <c r="U233" s="84" t="s">
        <v>60</v>
      </c>
      <c r="V233" s="84" t="s">
        <v>605</v>
      </c>
      <c r="W233" s="84" t="s">
        <v>60</v>
      </c>
      <c r="X233" s="84" t="s">
        <v>60</v>
      </c>
      <c r="Y233" s="84" t="s">
        <v>60</v>
      </c>
      <c r="Z233" s="84" t="s">
        <v>198</v>
      </c>
      <c r="AA233" s="145" t="s">
        <v>576</v>
      </c>
    </row>
    <row r="234" spans="1:27" s="84" customFormat="1" x14ac:dyDescent="0.25">
      <c r="A234" s="116" t="s">
        <v>687</v>
      </c>
      <c r="B234" s="84" t="s">
        <v>60</v>
      </c>
      <c r="C234" s="84" t="s">
        <v>61</v>
      </c>
      <c r="D234" s="84" t="s">
        <v>595</v>
      </c>
      <c r="E234" s="84" t="s">
        <v>61</v>
      </c>
      <c r="F234" s="84" t="s">
        <v>60</v>
      </c>
      <c r="G234" s="84" t="s">
        <v>575</v>
      </c>
      <c r="H234" s="145" t="s">
        <v>669</v>
      </c>
      <c r="I234" s="84" t="s">
        <v>574</v>
      </c>
      <c r="J234" s="84">
        <v>2010</v>
      </c>
      <c r="K234" s="116" t="s">
        <v>687</v>
      </c>
      <c r="L234" s="116" t="s">
        <v>687</v>
      </c>
      <c r="M234" s="146" t="s">
        <v>60</v>
      </c>
      <c r="N234" s="84" t="s">
        <v>574</v>
      </c>
      <c r="O234" s="84" t="s">
        <v>574</v>
      </c>
      <c r="P234" s="84" t="s">
        <v>560</v>
      </c>
      <c r="Q234" s="84" t="s">
        <v>60</v>
      </c>
      <c r="R234" s="84" t="s">
        <v>588</v>
      </c>
      <c r="S234" s="84" t="s">
        <v>60</v>
      </c>
      <c r="T234" s="84" t="s">
        <v>595</v>
      </c>
      <c r="U234" s="84" t="s">
        <v>60</v>
      </c>
      <c r="V234" s="84" t="s">
        <v>605</v>
      </c>
      <c r="W234" s="84" t="s">
        <v>60</v>
      </c>
      <c r="X234" s="84" t="s">
        <v>60</v>
      </c>
      <c r="Y234" s="84" t="s">
        <v>60</v>
      </c>
      <c r="Z234" s="84" t="s">
        <v>198</v>
      </c>
      <c r="AA234" s="145" t="s">
        <v>576</v>
      </c>
    </row>
    <row r="235" spans="1:27" s="84" customFormat="1" x14ac:dyDescent="0.25">
      <c r="A235" s="116" t="s">
        <v>688</v>
      </c>
      <c r="B235" s="84" t="s">
        <v>60</v>
      </c>
      <c r="C235" s="84" t="s">
        <v>61</v>
      </c>
      <c r="D235" s="84" t="s">
        <v>595</v>
      </c>
      <c r="E235" s="84" t="s">
        <v>61</v>
      </c>
      <c r="F235" s="84" t="s">
        <v>60</v>
      </c>
      <c r="G235" s="84" t="s">
        <v>575</v>
      </c>
      <c r="H235" s="145" t="s">
        <v>669</v>
      </c>
      <c r="I235" s="84" t="s">
        <v>574</v>
      </c>
      <c r="J235" s="84">
        <v>2010</v>
      </c>
      <c r="K235" s="116" t="s">
        <v>688</v>
      </c>
      <c r="L235" s="116" t="s">
        <v>688</v>
      </c>
      <c r="M235" s="146" t="s">
        <v>60</v>
      </c>
      <c r="N235" s="84" t="s">
        <v>574</v>
      </c>
      <c r="O235" s="84" t="s">
        <v>574</v>
      </c>
      <c r="P235" s="84" t="s">
        <v>560</v>
      </c>
      <c r="Q235" s="84" t="s">
        <v>60</v>
      </c>
      <c r="R235" s="84" t="s">
        <v>588</v>
      </c>
      <c r="S235" s="84" t="s">
        <v>60</v>
      </c>
      <c r="T235" s="84" t="s">
        <v>595</v>
      </c>
      <c r="U235" s="84" t="s">
        <v>60</v>
      </c>
      <c r="V235" s="84" t="s">
        <v>605</v>
      </c>
      <c r="W235" s="84" t="s">
        <v>60</v>
      </c>
      <c r="X235" s="84" t="s">
        <v>60</v>
      </c>
      <c r="Y235" s="84" t="s">
        <v>60</v>
      </c>
      <c r="Z235" s="84" t="s">
        <v>198</v>
      </c>
      <c r="AA235" s="145" t="s">
        <v>576</v>
      </c>
    </row>
    <row r="236" spans="1:27" s="84" customFormat="1" x14ac:dyDescent="0.25">
      <c r="A236" s="116" t="s">
        <v>689</v>
      </c>
      <c r="B236" s="84" t="s">
        <v>60</v>
      </c>
      <c r="C236" s="84" t="s">
        <v>61</v>
      </c>
      <c r="D236" s="84" t="s">
        <v>595</v>
      </c>
      <c r="E236" s="84" t="s">
        <v>61</v>
      </c>
      <c r="F236" s="84" t="s">
        <v>60</v>
      </c>
      <c r="G236" s="84" t="s">
        <v>575</v>
      </c>
      <c r="H236" s="145" t="s">
        <v>669</v>
      </c>
      <c r="I236" s="84" t="s">
        <v>574</v>
      </c>
      <c r="J236" s="84">
        <v>2010</v>
      </c>
      <c r="K236" s="116" t="s">
        <v>689</v>
      </c>
      <c r="L236" s="116" t="s">
        <v>689</v>
      </c>
      <c r="M236" s="146" t="s">
        <v>60</v>
      </c>
      <c r="N236" s="84" t="s">
        <v>574</v>
      </c>
      <c r="O236" s="84" t="s">
        <v>574</v>
      </c>
      <c r="P236" s="84" t="s">
        <v>560</v>
      </c>
      <c r="Q236" s="84" t="s">
        <v>60</v>
      </c>
      <c r="R236" s="84" t="s">
        <v>588</v>
      </c>
      <c r="S236" s="84" t="s">
        <v>60</v>
      </c>
      <c r="T236" s="84" t="s">
        <v>595</v>
      </c>
      <c r="U236" s="84" t="s">
        <v>60</v>
      </c>
      <c r="V236" s="84" t="s">
        <v>605</v>
      </c>
      <c r="W236" s="84" t="s">
        <v>60</v>
      </c>
      <c r="X236" s="84" t="s">
        <v>60</v>
      </c>
      <c r="Y236" s="84" t="s">
        <v>60</v>
      </c>
      <c r="Z236" s="84" t="s">
        <v>198</v>
      </c>
      <c r="AA236" s="145" t="s">
        <v>576</v>
      </c>
    </row>
    <row r="237" spans="1:27" s="84" customFormat="1" x14ac:dyDescent="0.25">
      <c r="A237" s="116" t="s">
        <v>690</v>
      </c>
      <c r="B237" s="84" t="s">
        <v>60</v>
      </c>
      <c r="C237" s="84" t="s">
        <v>61</v>
      </c>
      <c r="D237" s="84" t="s">
        <v>595</v>
      </c>
      <c r="E237" s="84" t="s">
        <v>61</v>
      </c>
      <c r="F237" s="84" t="s">
        <v>60</v>
      </c>
      <c r="G237" s="84" t="s">
        <v>575</v>
      </c>
      <c r="H237" s="145" t="s">
        <v>669</v>
      </c>
      <c r="I237" s="84" t="s">
        <v>574</v>
      </c>
      <c r="J237" s="84">
        <v>2010</v>
      </c>
      <c r="K237" s="116" t="s">
        <v>690</v>
      </c>
      <c r="L237" s="116" t="s">
        <v>690</v>
      </c>
      <c r="M237" s="146" t="s">
        <v>60</v>
      </c>
      <c r="N237" s="84" t="s">
        <v>574</v>
      </c>
      <c r="O237" s="84" t="s">
        <v>574</v>
      </c>
      <c r="P237" s="84" t="s">
        <v>560</v>
      </c>
      <c r="Q237" s="84" t="s">
        <v>60</v>
      </c>
      <c r="R237" s="84" t="s">
        <v>588</v>
      </c>
      <c r="S237" s="84" t="s">
        <v>60</v>
      </c>
      <c r="T237" s="84" t="s">
        <v>595</v>
      </c>
      <c r="U237" s="84" t="s">
        <v>60</v>
      </c>
      <c r="V237" s="84" t="s">
        <v>605</v>
      </c>
      <c r="W237" s="84" t="s">
        <v>60</v>
      </c>
      <c r="X237" s="84" t="s">
        <v>60</v>
      </c>
      <c r="Y237" s="84" t="s">
        <v>60</v>
      </c>
      <c r="Z237" s="84" t="s">
        <v>198</v>
      </c>
      <c r="AA237" s="145" t="s">
        <v>576</v>
      </c>
    </row>
    <row r="238" spans="1:27" s="84" customFormat="1" x14ac:dyDescent="0.25">
      <c r="A238" s="116" t="s">
        <v>691</v>
      </c>
      <c r="B238" s="84" t="s">
        <v>60</v>
      </c>
      <c r="C238" s="84" t="s">
        <v>61</v>
      </c>
      <c r="D238" s="84" t="s">
        <v>595</v>
      </c>
      <c r="E238" s="84" t="s">
        <v>61</v>
      </c>
      <c r="F238" s="84" t="s">
        <v>60</v>
      </c>
      <c r="G238" s="84" t="s">
        <v>575</v>
      </c>
      <c r="H238" s="145" t="s">
        <v>669</v>
      </c>
      <c r="I238" s="84" t="s">
        <v>574</v>
      </c>
      <c r="J238" s="84">
        <v>2010</v>
      </c>
      <c r="K238" s="116" t="s">
        <v>691</v>
      </c>
      <c r="L238" s="116" t="s">
        <v>691</v>
      </c>
      <c r="M238" s="146" t="s">
        <v>60</v>
      </c>
      <c r="N238" s="84" t="s">
        <v>574</v>
      </c>
      <c r="O238" s="84" t="s">
        <v>574</v>
      </c>
      <c r="P238" s="84" t="s">
        <v>560</v>
      </c>
      <c r="Q238" s="84" t="s">
        <v>60</v>
      </c>
      <c r="R238" s="84" t="s">
        <v>588</v>
      </c>
      <c r="S238" s="84" t="s">
        <v>60</v>
      </c>
      <c r="T238" s="84" t="s">
        <v>595</v>
      </c>
      <c r="U238" s="84" t="s">
        <v>60</v>
      </c>
      <c r="V238" s="84" t="s">
        <v>605</v>
      </c>
      <c r="W238" s="84" t="s">
        <v>60</v>
      </c>
      <c r="X238" s="84" t="s">
        <v>60</v>
      </c>
      <c r="Y238" s="84" t="s">
        <v>60</v>
      </c>
      <c r="Z238" s="84" t="s">
        <v>198</v>
      </c>
      <c r="AA238" s="145" t="s">
        <v>576</v>
      </c>
    </row>
    <row r="239" spans="1:27" s="84" customFormat="1" x14ac:dyDescent="0.25">
      <c r="A239" s="116" t="s">
        <v>692</v>
      </c>
      <c r="B239" s="84" t="s">
        <v>60</v>
      </c>
      <c r="C239" s="84" t="s">
        <v>61</v>
      </c>
      <c r="D239" s="84" t="s">
        <v>595</v>
      </c>
      <c r="E239" s="84" t="s">
        <v>61</v>
      </c>
      <c r="F239" s="84" t="s">
        <v>60</v>
      </c>
      <c r="G239" s="84" t="s">
        <v>575</v>
      </c>
      <c r="H239" s="145" t="s">
        <v>669</v>
      </c>
      <c r="I239" s="84" t="s">
        <v>574</v>
      </c>
      <c r="J239" s="84">
        <v>2010</v>
      </c>
      <c r="K239" s="116" t="s">
        <v>692</v>
      </c>
      <c r="L239" s="116" t="s">
        <v>692</v>
      </c>
      <c r="M239" s="146" t="s">
        <v>60</v>
      </c>
      <c r="N239" s="84" t="s">
        <v>574</v>
      </c>
      <c r="O239" s="84" t="s">
        <v>574</v>
      </c>
      <c r="P239" s="84" t="s">
        <v>560</v>
      </c>
      <c r="Q239" s="84" t="s">
        <v>60</v>
      </c>
      <c r="R239" s="84" t="s">
        <v>588</v>
      </c>
      <c r="S239" s="84" t="s">
        <v>60</v>
      </c>
      <c r="T239" s="84" t="s">
        <v>595</v>
      </c>
      <c r="U239" s="84" t="s">
        <v>60</v>
      </c>
      <c r="V239" s="84" t="s">
        <v>605</v>
      </c>
      <c r="W239" s="84" t="s">
        <v>60</v>
      </c>
      <c r="X239" s="84" t="s">
        <v>60</v>
      </c>
      <c r="Y239" s="84" t="s">
        <v>60</v>
      </c>
      <c r="Z239" s="84" t="s">
        <v>198</v>
      </c>
      <c r="AA239" s="145" t="s">
        <v>576</v>
      </c>
    </row>
    <row r="240" spans="1:27" s="84" customFormat="1" x14ac:dyDescent="0.25">
      <c r="A240" s="116" t="s">
        <v>693</v>
      </c>
      <c r="B240" s="84" t="s">
        <v>60</v>
      </c>
      <c r="C240" s="84" t="s">
        <v>61</v>
      </c>
      <c r="D240" s="84" t="s">
        <v>595</v>
      </c>
      <c r="E240" s="84" t="s">
        <v>61</v>
      </c>
      <c r="F240" s="84" t="s">
        <v>60</v>
      </c>
      <c r="G240" s="84" t="s">
        <v>575</v>
      </c>
      <c r="H240" s="145" t="s">
        <v>669</v>
      </c>
      <c r="I240" s="84" t="s">
        <v>574</v>
      </c>
      <c r="J240" s="84">
        <v>2010</v>
      </c>
      <c r="K240" s="116" t="s">
        <v>693</v>
      </c>
      <c r="L240" s="116" t="s">
        <v>693</v>
      </c>
      <c r="M240" s="146" t="s">
        <v>60</v>
      </c>
      <c r="N240" s="84" t="s">
        <v>574</v>
      </c>
      <c r="O240" s="84" t="s">
        <v>574</v>
      </c>
      <c r="P240" s="84" t="s">
        <v>560</v>
      </c>
      <c r="Q240" s="84" t="s">
        <v>60</v>
      </c>
      <c r="R240" s="84" t="s">
        <v>588</v>
      </c>
      <c r="S240" s="84" t="s">
        <v>60</v>
      </c>
      <c r="T240" s="84" t="s">
        <v>595</v>
      </c>
      <c r="U240" s="84" t="s">
        <v>60</v>
      </c>
      <c r="V240" s="84" t="s">
        <v>605</v>
      </c>
      <c r="W240" s="84" t="s">
        <v>60</v>
      </c>
      <c r="X240" s="84" t="s">
        <v>60</v>
      </c>
      <c r="Y240" s="84" t="s">
        <v>60</v>
      </c>
      <c r="Z240" s="84" t="s">
        <v>198</v>
      </c>
      <c r="AA240" s="145" t="s">
        <v>576</v>
      </c>
    </row>
    <row r="241" spans="1:29" s="84" customFormat="1" x14ac:dyDescent="0.25">
      <c r="A241" s="116" t="s">
        <v>694</v>
      </c>
      <c r="B241" s="84" t="s">
        <v>60</v>
      </c>
      <c r="C241" s="84" t="s">
        <v>61</v>
      </c>
      <c r="D241" s="84" t="s">
        <v>595</v>
      </c>
      <c r="E241" s="84" t="s">
        <v>61</v>
      </c>
      <c r="F241" s="84" t="s">
        <v>60</v>
      </c>
      <c r="G241" s="84" t="s">
        <v>575</v>
      </c>
      <c r="H241" s="145" t="s">
        <v>669</v>
      </c>
      <c r="I241" s="84" t="s">
        <v>574</v>
      </c>
      <c r="J241" s="84">
        <v>2010</v>
      </c>
      <c r="K241" s="116" t="s">
        <v>694</v>
      </c>
      <c r="L241" s="116" t="s">
        <v>694</v>
      </c>
      <c r="M241" s="146" t="s">
        <v>60</v>
      </c>
      <c r="N241" s="84" t="s">
        <v>574</v>
      </c>
      <c r="O241" s="84" t="s">
        <v>574</v>
      </c>
      <c r="P241" s="84" t="s">
        <v>560</v>
      </c>
      <c r="Q241" s="84" t="s">
        <v>60</v>
      </c>
      <c r="R241" s="84" t="s">
        <v>588</v>
      </c>
      <c r="S241" s="84" t="s">
        <v>60</v>
      </c>
      <c r="T241" s="84" t="s">
        <v>595</v>
      </c>
      <c r="U241" s="84" t="s">
        <v>60</v>
      </c>
      <c r="V241" s="84" t="s">
        <v>605</v>
      </c>
      <c r="W241" s="84" t="s">
        <v>60</v>
      </c>
      <c r="X241" s="84" t="s">
        <v>60</v>
      </c>
      <c r="Y241" s="84" t="s">
        <v>60</v>
      </c>
      <c r="Z241" s="84" t="s">
        <v>198</v>
      </c>
      <c r="AA241" s="145" t="s">
        <v>576</v>
      </c>
    </row>
    <row r="242" spans="1:29" s="84" customFormat="1" x14ac:dyDescent="0.25">
      <c r="A242" s="116" t="s">
        <v>578</v>
      </c>
      <c r="B242" s="84" t="s">
        <v>60</v>
      </c>
      <c r="C242" s="84" t="s">
        <v>61</v>
      </c>
      <c r="D242" s="84" t="s">
        <v>595</v>
      </c>
      <c r="E242" s="84" t="s">
        <v>61</v>
      </c>
      <c r="F242" s="84" t="s">
        <v>60</v>
      </c>
      <c r="G242" s="84" t="s">
        <v>575</v>
      </c>
      <c r="H242" s="145" t="s">
        <v>669</v>
      </c>
      <c r="I242" s="84" t="s">
        <v>574</v>
      </c>
      <c r="J242" s="84">
        <v>2010</v>
      </c>
      <c r="K242" s="116" t="s">
        <v>578</v>
      </c>
      <c r="L242" s="116" t="s">
        <v>578</v>
      </c>
      <c r="M242" s="146" t="s">
        <v>60</v>
      </c>
      <c r="N242" s="84" t="s">
        <v>574</v>
      </c>
      <c r="O242" s="84" t="s">
        <v>574</v>
      </c>
      <c r="P242" s="84" t="s">
        <v>560</v>
      </c>
      <c r="Q242" s="84" t="s">
        <v>60</v>
      </c>
      <c r="R242" s="84" t="s">
        <v>588</v>
      </c>
      <c r="S242" s="84" t="s">
        <v>60</v>
      </c>
      <c r="T242" s="84" t="s">
        <v>595</v>
      </c>
      <c r="U242" s="84" t="s">
        <v>60</v>
      </c>
      <c r="V242" s="84" t="s">
        <v>605</v>
      </c>
      <c r="W242" s="84" t="s">
        <v>60</v>
      </c>
      <c r="X242" s="84" t="s">
        <v>60</v>
      </c>
      <c r="Y242" s="84" t="s">
        <v>60</v>
      </c>
      <c r="Z242" s="84" t="s">
        <v>198</v>
      </c>
      <c r="AA242" s="145" t="s">
        <v>576</v>
      </c>
    </row>
    <row r="243" spans="1:29" s="84" customFormat="1" x14ac:dyDescent="0.25">
      <c r="A243" s="116" t="s">
        <v>431</v>
      </c>
      <c r="B243" s="84" t="s">
        <v>60</v>
      </c>
      <c r="C243" s="84" t="s">
        <v>61</v>
      </c>
      <c r="D243" s="84" t="s">
        <v>595</v>
      </c>
      <c r="E243" s="84" t="s">
        <v>61</v>
      </c>
      <c r="F243" s="84" t="s">
        <v>60</v>
      </c>
      <c r="G243" s="84" t="s">
        <v>575</v>
      </c>
      <c r="H243" s="145" t="s">
        <v>669</v>
      </c>
      <c r="I243" s="84" t="s">
        <v>574</v>
      </c>
      <c r="J243" s="84">
        <v>2010</v>
      </c>
      <c r="K243" s="116" t="s">
        <v>431</v>
      </c>
      <c r="L243" s="116" t="s">
        <v>431</v>
      </c>
      <c r="M243" s="146" t="s">
        <v>60</v>
      </c>
      <c r="N243" s="84" t="s">
        <v>574</v>
      </c>
      <c r="O243" s="84" t="s">
        <v>574</v>
      </c>
      <c r="P243" s="84" t="s">
        <v>560</v>
      </c>
      <c r="Q243" s="84" t="s">
        <v>60</v>
      </c>
      <c r="R243" s="84" t="s">
        <v>588</v>
      </c>
      <c r="S243" s="84" t="s">
        <v>60</v>
      </c>
      <c r="T243" s="84" t="s">
        <v>595</v>
      </c>
      <c r="U243" s="84" t="s">
        <v>60</v>
      </c>
      <c r="V243" s="84" t="s">
        <v>605</v>
      </c>
      <c r="W243" s="84" t="s">
        <v>60</v>
      </c>
      <c r="X243" s="84" t="s">
        <v>60</v>
      </c>
      <c r="Y243" s="84" t="s">
        <v>60</v>
      </c>
      <c r="Z243" s="84" t="s">
        <v>198</v>
      </c>
      <c r="AA243" s="145" t="s">
        <v>576</v>
      </c>
    </row>
    <row r="244" spans="1:29" s="84" customFormat="1" x14ac:dyDescent="0.25">
      <c r="A244" s="116" t="s">
        <v>432</v>
      </c>
      <c r="B244" s="84" t="s">
        <v>60</v>
      </c>
      <c r="C244" s="84" t="s">
        <v>61</v>
      </c>
      <c r="D244" s="84" t="s">
        <v>595</v>
      </c>
      <c r="E244" s="84" t="s">
        <v>61</v>
      </c>
      <c r="F244" s="84" t="s">
        <v>60</v>
      </c>
      <c r="G244" s="84" t="s">
        <v>575</v>
      </c>
      <c r="H244" s="145" t="s">
        <v>669</v>
      </c>
      <c r="I244" s="84" t="s">
        <v>574</v>
      </c>
      <c r="J244" s="84">
        <v>2010</v>
      </c>
      <c r="K244" s="116" t="s">
        <v>432</v>
      </c>
      <c r="L244" s="116" t="s">
        <v>432</v>
      </c>
      <c r="M244" s="146" t="s">
        <v>60</v>
      </c>
      <c r="N244" s="84" t="s">
        <v>574</v>
      </c>
      <c r="O244" s="84" t="s">
        <v>574</v>
      </c>
      <c r="P244" s="84" t="s">
        <v>560</v>
      </c>
      <c r="Q244" s="84" t="s">
        <v>60</v>
      </c>
      <c r="R244" s="84" t="s">
        <v>588</v>
      </c>
      <c r="S244" s="84" t="s">
        <v>60</v>
      </c>
      <c r="T244" s="84" t="s">
        <v>595</v>
      </c>
      <c r="U244" s="84" t="s">
        <v>60</v>
      </c>
      <c r="V244" s="84" t="s">
        <v>605</v>
      </c>
      <c r="W244" s="84" t="s">
        <v>60</v>
      </c>
      <c r="X244" s="84" t="s">
        <v>60</v>
      </c>
      <c r="Y244" s="84" t="s">
        <v>60</v>
      </c>
      <c r="Z244" s="84" t="s">
        <v>198</v>
      </c>
      <c r="AA244" s="145" t="s">
        <v>576</v>
      </c>
    </row>
    <row r="245" spans="1:29" s="84" customFormat="1" x14ac:dyDescent="0.25">
      <c r="A245" s="116" t="s">
        <v>577</v>
      </c>
      <c r="B245" s="84" t="s">
        <v>60</v>
      </c>
      <c r="C245" s="84" t="s">
        <v>61</v>
      </c>
      <c r="D245" s="84" t="s">
        <v>595</v>
      </c>
      <c r="E245" s="84" t="s">
        <v>61</v>
      </c>
      <c r="F245" s="84" t="s">
        <v>60</v>
      </c>
      <c r="G245" s="84" t="s">
        <v>575</v>
      </c>
      <c r="H245" s="145" t="s">
        <v>669</v>
      </c>
      <c r="I245" s="84" t="s">
        <v>574</v>
      </c>
      <c r="J245" s="84">
        <v>2010</v>
      </c>
      <c r="K245" s="116" t="s">
        <v>577</v>
      </c>
      <c r="L245" s="116" t="s">
        <v>577</v>
      </c>
      <c r="M245" s="146" t="s">
        <v>60</v>
      </c>
      <c r="N245" s="84" t="s">
        <v>574</v>
      </c>
      <c r="O245" s="84" t="s">
        <v>574</v>
      </c>
      <c r="P245" s="84" t="s">
        <v>560</v>
      </c>
      <c r="Q245" s="84" t="s">
        <v>60</v>
      </c>
      <c r="R245" s="84" t="s">
        <v>588</v>
      </c>
      <c r="S245" s="84" t="s">
        <v>60</v>
      </c>
      <c r="T245" s="84" t="s">
        <v>595</v>
      </c>
      <c r="U245" s="84" t="s">
        <v>60</v>
      </c>
      <c r="V245" s="84" t="s">
        <v>605</v>
      </c>
      <c r="W245" s="84" t="s">
        <v>60</v>
      </c>
      <c r="X245" s="84" t="s">
        <v>60</v>
      </c>
      <c r="Y245" s="84" t="s">
        <v>60</v>
      </c>
      <c r="Z245" s="84" t="s">
        <v>198</v>
      </c>
      <c r="AA245" s="145" t="s">
        <v>576</v>
      </c>
    </row>
    <row r="246" spans="1:29" s="84" customFormat="1" x14ac:dyDescent="0.25">
      <c r="A246" s="116" t="s">
        <v>579</v>
      </c>
      <c r="B246" s="84" t="s">
        <v>60</v>
      </c>
      <c r="C246" s="84" t="s">
        <v>61</v>
      </c>
      <c r="D246" s="84" t="s">
        <v>595</v>
      </c>
      <c r="E246" s="84" t="s">
        <v>61</v>
      </c>
      <c r="F246" s="84" t="s">
        <v>60</v>
      </c>
      <c r="G246" s="84" t="s">
        <v>575</v>
      </c>
      <c r="H246" s="145" t="s">
        <v>669</v>
      </c>
      <c r="I246" s="84" t="s">
        <v>574</v>
      </c>
      <c r="J246" s="84">
        <v>2010</v>
      </c>
      <c r="K246" s="116" t="s">
        <v>579</v>
      </c>
      <c r="L246" s="116" t="s">
        <v>579</v>
      </c>
      <c r="M246" s="146" t="s">
        <v>60</v>
      </c>
      <c r="N246" s="84" t="s">
        <v>574</v>
      </c>
      <c r="O246" s="84" t="s">
        <v>574</v>
      </c>
      <c r="P246" s="84" t="s">
        <v>560</v>
      </c>
      <c r="Q246" s="84" t="s">
        <v>60</v>
      </c>
      <c r="R246" s="84" t="s">
        <v>588</v>
      </c>
      <c r="S246" s="84" t="s">
        <v>60</v>
      </c>
      <c r="T246" s="84" t="s">
        <v>595</v>
      </c>
      <c r="U246" s="84" t="s">
        <v>60</v>
      </c>
      <c r="V246" s="84" t="s">
        <v>605</v>
      </c>
      <c r="W246" s="84" t="s">
        <v>60</v>
      </c>
      <c r="X246" s="84" t="s">
        <v>60</v>
      </c>
      <c r="Y246" s="84" t="s">
        <v>60</v>
      </c>
      <c r="Z246" s="84" t="s">
        <v>198</v>
      </c>
      <c r="AA246" s="145" t="s">
        <v>576</v>
      </c>
    </row>
    <row r="247" spans="1:29" s="84" customFormat="1" x14ac:dyDescent="0.25">
      <c r="A247" s="116" t="s">
        <v>695</v>
      </c>
      <c r="B247" s="84" t="s">
        <v>60</v>
      </c>
      <c r="C247" s="84" t="s">
        <v>61</v>
      </c>
      <c r="D247" s="84" t="s">
        <v>595</v>
      </c>
      <c r="E247" s="84" t="s">
        <v>61</v>
      </c>
      <c r="F247" s="84" t="s">
        <v>60</v>
      </c>
      <c r="G247" s="84" t="s">
        <v>575</v>
      </c>
      <c r="H247" s="145" t="s">
        <v>669</v>
      </c>
      <c r="I247" s="84" t="s">
        <v>574</v>
      </c>
      <c r="J247" s="84">
        <v>2010</v>
      </c>
      <c r="K247" s="116" t="s">
        <v>695</v>
      </c>
      <c r="L247" s="116" t="s">
        <v>695</v>
      </c>
      <c r="M247" s="146" t="s">
        <v>60</v>
      </c>
      <c r="N247" s="84" t="s">
        <v>574</v>
      </c>
      <c r="O247" s="84" t="s">
        <v>574</v>
      </c>
      <c r="P247" s="84" t="s">
        <v>560</v>
      </c>
      <c r="Q247" s="84" t="s">
        <v>60</v>
      </c>
      <c r="R247" s="84" t="s">
        <v>588</v>
      </c>
      <c r="S247" s="84" t="s">
        <v>60</v>
      </c>
      <c r="T247" s="84" t="s">
        <v>595</v>
      </c>
      <c r="U247" s="84" t="s">
        <v>60</v>
      </c>
      <c r="V247" s="84" t="s">
        <v>605</v>
      </c>
      <c r="W247" s="84" t="s">
        <v>60</v>
      </c>
      <c r="X247" s="84" t="s">
        <v>60</v>
      </c>
      <c r="Y247" s="84" t="s">
        <v>60</v>
      </c>
      <c r="Z247" s="84" t="s">
        <v>198</v>
      </c>
      <c r="AA247" s="145" t="s">
        <v>576</v>
      </c>
    </row>
    <row r="248" spans="1:29" s="84" customFormat="1" x14ac:dyDescent="0.25">
      <c r="A248" s="116" t="s">
        <v>582</v>
      </c>
      <c r="B248" s="84" t="s">
        <v>60</v>
      </c>
      <c r="C248" s="84" t="s">
        <v>61</v>
      </c>
      <c r="D248" s="84" t="s">
        <v>595</v>
      </c>
      <c r="E248" s="84" t="s">
        <v>61</v>
      </c>
      <c r="F248" s="84" t="s">
        <v>60</v>
      </c>
      <c r="G248" s="84" t="s">
        <v>575</v>
      </c>
      <c r="H248" s="145" t="s">
        <v>669</v>
      </c>
      <c r="I248" s="84" t="s">
        <v>574</v>
      </c>
      <c r="J248" s="84">
        <v>2010</v>
      </c>
      <c r="K248" s="116" t="s">
        <v>582</v>
      </c>
      <c r="L248" s="116" t="s">
        <v>582</v>
      </c>
      <c r="M248" s="146" t="s">
        <v>60</v>
      </c>
      <c r="N248" s="84" t="s">
        <v>574</v>
      </c>
      <c r="O248" s="84" t="s">
        <v>574</v>
      </c>
      <c r="P248" s="84" t="s">
        <v>560</v>
      </c>
      <c r="Q248" s="84" t="s">
        <v>60</v>
      </c>
      <c r="R248" s="84" t="s">
        <v>588</v>
      </c>
      <c r="S248" s="84" t="s">
        <v>60</v>
      </c>
      <c r="T248" s="84" t="s">
        <v>595</v>
      </c>
      <c r="U248" s="84" t="s">
        <v>60</v>
      </c>
      <c r="V248" s="84" t="s">
        <v>605</v>
      </c>
      <c r="W248" s="84" t="s">
        <v>60</v>
      </c>
      <c r="X248" s="84" t="s">
        <v>60</v>
      </c>
      <c r="Y248" s="84" t="s">
        <v>60</v>
      </c>
      <c r="Z248" s="84" t="s">
        <v>198</v>
      </c>
      <c r="AA248" s="145" t="s">
        <v>576</v>
      </c>
    </row>
    <row r="249" spans="1:29" s="84" customFormat="1" x14ac:dyDescent="0.25">
      <c r="A249" s="116" t="s">
        <v>581</v>
      </c>
      <c r="B249" s="84" t="s">
        <v>60</v>
      </c>
      <c r="C249" s="84" t="s">
        <v>61</v>
      </c>
      <c r="D249" s="84" t="s">
        <v>595</v>
      </c>
      <c r="E249" s="84" t="s">
        <v>61</v>
      </c>
      <c r="F249" s="84" t="s">
        <v>60</v>
      </c>
      <c r="G249" s="84" t="s">
        <v>575</v>
      </c>
      <c r="H249" s="145" t="s">
        <v>669</v>
      </c>
      <c r="I249" s="84" t="s">
        <v>574</v>
      </c>
      <c r="J249" s="84">
        <v>2010</v>
      </c>
      <c r="K249" s="116" t="s">
        <v>581</v>
      </c>
      <c r="L249" s="116" t="s">
        <v>581</v>
      </c>
      <c r="M249" s="146" t="s">
        <v>60</v>
      </c>
      <c r="N249" s="84" t="s">
        <v>574</v>
      </c>
      <c r="O249" s="84" t="s">
        <v>574</v>
      </c>
      <c r="P249" s="84" t="s">
        <v>560</v>
      </c>
      <c r="Q249" s="84" t="s">
        <v>60</v>
      </c>
      <c r="R249" s="84" t="s">
        <v>588</v>
      </c>
      <c r="S249" s="84" t="s">
        <v>60</v>
      </c>
      <c r="T249" s="84" t="s">
        <v>595</v>
      </c>
      <c r="U249" s="84" t="s">
        <v>60</v>
      </c>
      <c r="V249" s="84" t="s">
        <v>605</v>
      </c>
      <c r="W249" s="84" t="s">
        <v>60</v>
      </c>
      <c r="X249" s="84" t="s">
        <v>60</v>
      </c>
      <c r="Y249" s="84" t="s">
        <v>60</v>
      </c>
      <c r="Z249" s="84" t="s">
        <v>198</v>
      </c>
      <c r="AA249" s="145" t="s">
        <v>576</v>
      </c>
    </row>
    <row r="250" spans="1:29" s="84" customFormat="1" x14ac:dyDescent="0.25">
      <c r="A250" s="116" t="s">
        <v>696</v>
      </c>
      <c r="B250" s="84" t="s">
        <v>60</v>
      </c>
      <c r="C250" s="84" t="s">
        <v>61</v>
      </c>
      <c r="D250" s="84" t="s">
        <v>595</v>
      </c>
      <c r="E250" s="84" t="s">
        <v>61</v>
      </c>
      <c r="F250" s="84" t="s">
        <v>60</v>
      </c>
      <c r="G250" s="84" t="s">
        <v>575</v>
      </c>
      <c r="H250" s="145" t="s">
        <v>669</v>
      </c>
      <c r="I250" s="84" t="s">
        <v>574</v>
      </c>
      <c r="J250" s="84">
        <v>2010</v>
      </c>
      <c r="K250" s="116" t="s">
        <v>696</v>
      </c>
      <c r="L250" s="116" t="s">
        <v>696</v>
      </c>
      <c r="M250" s="146" t="s">
        <v>60</v>
      </c>
      <c r="N250" s="84" t="s">
        <v>574</v>
      </c>
      <c r="O250" s="84" t="s">
        <v>574</v>
      </c>
      <c r="P250" s="84" t="s">
        <v>560</v>
      </c>
      <c r="Q250" s="84" t="s">
        <v>60</v>
      </c>
      <c r="R250" s="84" t="s">
        <v>588</v>
      </c>
      <c r="S250" s="84" t="s">
        <v>60</v>
      </c>
      <c r="T250" s="84" t="s">
        <v>595</v>
      </c>
      <c r="U250" s="84" t="s">
        <v>60</v>
      </c>
      <c r="V250" s="84" t="s">
        <v>605</v>
      </c>
      <c r="W250" s="84" t="s">
        <v>60</v>
      </c>
      <c r="X250" s="84" t="s">
        <v>60</v>
      </c>
      <c r="Y250" s="84" t="s">
        <v>60</v>
      </c>
      <c r="Z250" s="84" t="s">
        <v>198</v>
      </c>
      <c r="AA250" s="145" t="s">
        <v>576</v>
      </c>
    </row>
    <row r="251" spans="1:29" s="84" customFormat="1" x14ac:dyDescent="0.25">
      <c r="A251" s="116" t="s">
        <v>580</v>
      </c>
      <c r="B251" s="84" t="s">
        <v>60</v>
      </c>
      <c r="C251" s="84" t="s">
        <v>61</v>
      </c>
      <c r="D251" s="84" t="s">
        <v>595</v>
      </c>
      <c r="E251" s="84" t="s">
        <v>61</v>
      </c>
      <c r="F251" s="84" t="s">
        <v>60</v>
      </c>
      <c r="G251" s="84" t="s">
        <v>575</v>
      </c>
      <c r="H251" s="145" t="s">
        <v>669</v>
      </c>
      <c r="I251" s="84" t="s">
        <v>574</v>
      </c>
      <c r="J251" s="84">
        <v>2010</v>
      </c>
      <c r="K251" s="116" t="s">
        <v>580</v>
      </c>
      <c r="L251" s="116" t="s">
        <v>580</v>
      </c>
      <c r="M251" s="146" t="s">
        <v>60</v>
      </c>
      <c r="N251" s="84" t="s">
        <v>574</v>
      </c>
      <c r="O251" s="84" t="s">
        <v>574</v>
      </c>
      <c r="P251" s="84" t="s">
        <v>560</v>
      </c>
      <c r="Q251" s="84" t="s">
        <v>60</v>
      </c>
      <c r="R251" s="84" t="s">
        <v>588</v>
      </c>
      <c r="S251" s="84" t="s">
        <v>60</v>
      </c>
      <c r="T251" s="84" t="s">
        <v>595</v>
      </c>
      <c r="U251" s="84" t="s">
        <v>60</v>
      </c>
      <c r="V251" s="84" t="s">
        <v>605</v>
      </c>
      <c r="W251" s="84" t="s">
        <v>60</v>
      </c>
      <c r="X251" s="84" t="s">
        <v>60</v>
      </c>
      <c r="Y251" s="84" t="s">
        <v>60</v>
      </c>
      <c r="Z251" s="84" t="s">
        <v>198</v>
      </c>
      <c r="AA251" s="145" t="s">
        <v>576</v>
      </c>
    </row>
    <row r="252" spans="1:29" s="161" customFormat="1" x14ac:dyDescent="0.25">
      <c r="A252" s="160"/>
      <c r="B252" s="161" t="s">
        <v>128</v>
      </c>
      <c r="C252" s="161" t="s">
        <v>430</v>
      </c>
      <c r="D252" s="161" t="s">
        <v>310</v>
      </c>
      <c r="E252" s="161" t="s">
        <v>115</v>
      </c>
      <c r="F252" s="161" t="s">
        <v>122</v>
      </c>
      <c r="G252" s="161" t="s">
        <v>326</v>
      </c>
      <c r="H252" s="161" t="s">
        <v>116</v>
      </c>
      <c r="I252" s="161" t="s">
        <v>118</v>
      </c>
      <c r="J252" s="161" t="s">
        <v>169</v>
      </c>
      <c r="K252" s="161" t="s">
        <v>117</v>
      </c>
      <c r="L252" s="161" t="s">
        <v>646</v>
      </c>
      <c r="M252" s="161" t="s">
        <v>121</v>
      </c>
      <c r="N252" s="161" t="s">
        <v>185</v>
      </c>
      <c r="O252" s="161" t="s">
        <v>184</v>
      </c>
      <c r="P252" s="161" t="s">
        <v>551</v>
      </c>
      <c r="Q252" s="161" t="s">
        <v>171</v>
      </c>
      <c r="R252" s="161" t="s">
        <v>320</v>
      </c>
      <c r="S252" s="161" t="s">
        <v>321</v>
      </c>
      <c r="T252" s="161" t="s">
        <v>124</v>
      </c>
      <c r="U252" s="161" t="s">
        <v>327</v>
      </c>
      <c r="V252" s="161" t="s">
        <v>655</v>
      </c>
      <c r="W252" s="161" t="s">
        <v>593</v>
      </c>
      <c r="X252" s="161" t="s">
        <v>175</v>
      </c>
      <c r="Y252" s="161" t="s">
        <v>213</v>
      </c>
      <c r="Z252" s="161" t="s">
        <v>125</v>
      </c>
      <c r="AA252" s="161" t="s">
        <v>157</v>
      </c>
      <c r="AC252" s="162" t="s">
        <v>282</v>
      </c>
    </row>
    <row r="253" spans="1:29" s="84" customFormat="1" x14ac:dyDescent="0.25">
      <c r="A253" s="58" t="s">
        <v>60</v>
      </c>
      <c r="B253" s="57" t="s">
        <v>60</v>
      </c>
      <c r="C253" s="84" t="s">
        <v>61</v>
      </c>
      <c r="D253" s="84" t="s">
        <v>595</v>
      </c>
      <c r="E253" s="84" t="s">
        <v>61</v>
      </c>
      <c r="F253" s="84" t="s">
        <v>60</v>
      </c>
      <c r="G253" s="84" t="s">
        <v>575</v>
      </c>
      <c r="H253" s="84" t="s">
        <v>669</v>
      </c>
      <c r="I253" s="84" t="s">
        <v>574</v>
      </c>
      <c r="J253" s="84">
        <v>2010</v>
      </c>
      <c r="K253" s="144" t="s">
        <v>431</v>
      </c>
      <c r="L253" s="117" t="str">
        <f t="shared" si="9"/>
        <v>GISS-E2-H_run1_rcp45</v>
      </c>
      <c r="M253" s="146" t="s">
        <v>60</v>
      </c>
      <c r="N253" s="84" t="s">
        <v>574</v>
      </c>
      <c r="O253" s="84" t="s">
        <v>574</v>
      </c>
      <c r="P253" s="84" t="s">
        <v>560</v>
      </c>
      <c r="Q253" s="84" t="s">
        <v>60</v>
      </c>
      <c r="R253" s="84" t="s">
        <v>588</v>
      </c>
      <c r="S253" s="84" t="s">
        <v>60</v>
      </c>
      <c r="T253" s="84" t="s">
        <v>595</v>
      </c>
      <c r="U253" s="84" t="s">
        <v>60</v>
      </c>
      <c r="V253" s="84" t="s">
        <v>605</v>
      </c>
      <c r="W253" s="84" t="s">
        <v>594</v>
      </c>
      <c r="X253" s="84" t="s">
        <v>60</v>
      </c>
      <c r="Y253" s="84" t="s">
        <v>60</v>
      </c>
      <c r="Z253" s="84" t="s">
        <v>198</v>
      </c>
      <c r="AA253" s="145" t="s">
        <v>60</v>
      </c>
    </row>
    <row r="254" spans="1:29" s="84" customFormat="1" x14ac:dyDescent="0.25">
      <c r="A254" s="58" t="s">
        <v>596</v>
      </c>
      <c r="B254" s="58" t="s">
        <v>596</v>
      </c>
      <c r="C254" s="84" t="s">
        <v>61</v>
      </c>
      <c r="D254" s="84" t="s">
        <v>595</v>
      </c>
      <c r="E254" s="84" t="s">
        <v>61</v>
      </c>
      <c r="F254" s="84" t="s">
        <v>60</v>
      </c>
      <c r="G254" s="84" t="s">
        <v>575</v>
      </c>
      <c r="H254" s="84" t="s">
        <v>669</v>
      </c>
      <c r="I254" s="84" t="s">
        <v>574</v>
      </c>
      <c r="J254" s="84">
        <v>2010</v>
      </c>
      <c r="K254" s="144" t="s">
        <v>431</v>
      </c>
      <c r="L254" s="117" t="str">
        <f t="shared" si="9"/>
        <v>GISS-E2-H_run1_rcp45</v>
      </c>
      <c r="M254" s="146" t="s">
        <v>60</v>
      </c>
      <c r="N254" s="84" t="s">
        <v>574</v>
      </c>
      <c r="O254" s="84" t="s">
        <v>574</v>
      </c>
      <c r="P254" s="84" t="s">
        <v>560</v>
      </c>
      <c r="Q254" s="84" t="s">
        <v>60</v>
      </c>
      <c r="R254" s="84" t="s">
        <v>588</v>
      </c>
      <c r="S254" s="84" t="s">
        <v>60</v>
      </c>
      <c r="T254" s="84" t="s">
        <v>595</v>
      </c>
      <c r="U254" s="84" t="s">
        <v>60</v>
      </c>
      <c r="V254" s="84" t="s">
        <v>605</v>
      </c>
      <c r="W254" s="84" t="s">
        <v>594</v>
      </c>
      <c r="X254" s="84" t="s">
        <v>60</v>
      </c>
      <c r="Y254" s="84" t="s">
        <v>60</v>
      </c>
      <c r="Z254" s="84" t="s">
        <v>198</v>
      </c>
      <c r="AA254" s="145" t="s">
        <v>60</v>
      </c>
    </row>
    <row r="255" spans="1:29" s="84" customFormat="1" x14ac:dyDescent="0.25">
      <c r="A255" s="58" t="s">
        <v>599</v>
      </c>
      <c r="B255" s="58" t="s">
        <v>599</v>
      </c>
      <c r="C255" s="84" t="s">
        <v>61</v>
      </c>
      <c r="D255" s="84" t="s">
        <v>595</v>
      </c>
      <c r="E255" s="84" t="s">
        <v>61</v>
      </c>
      <c r="F255" s="84" t="s">
        <v>60</v>
      </c>
      <c r="G255" s="163" t="s">
        <v>661</v>
      </c>
      <c r="H255" s="84" t="s">
        <v>669</v>
      </c>
      <c r="I255" s="84" t="s">
        <v>574</v>
      </c>
      <c r="J255" s="152" t="s">
        <v>612</v>
      </c>
      <c r="K255" s="144" t="s">
        <v>431</v>
      </c>
      <c r="L255" s="117" t="str">
        <f t="shared" si="9"/>
        <v>GISS-E2-H_run1_rcp45</v>
      </c>
      <c r="M255" s="146" t="s">
        <v>60</v>
      </c>
      <c r="N255" s="84" t="s">
        <v>574</v>
      </c>
      <c r="O255" s="84" t="s">
        <v>574</v>
      </c>
      <c r="P255" s="84" t="s">
        <v>560</v>
      </c>
      <c r="Q255" s="84" t="s">
        <v>60</v>
      </c>
      <c r="R255" s="84" t="s">
        <v>588</v>
      </c>
      <c r="S255" s="84" t="s">
        <v>60</v>
      </c>
      <c r="T255" s="84" t="s">
        <v>595</v>
      </c>
      <c r="U255" s="84" t="s">
        <v>60</v>
      </c>
      <c r="V255" s="84" t="s">
        <v>605</v>
      </c>
      <c r="W255" s="84" t="s">
        <v>594</v>
      </c>
      <c r="X255" s="84" t="s">
        <v>60</v>
      </c>
      <c r="Y255" s="84" t="s">
        <v>60</v>
      </c>
      <c r="Z255" s="84" t="s">
        <v>198</v>
      </c>
      <c r="AA255" s="145" t="s">
        <v>60</v>
      </c>
    </row>
    <row r="256" spans="1:29" s="84" customFormat="1" x14ac:dyDescent="0.25">
      <c r="A256" s="58" t="s">
        <v>597</v>
      </c>
      <c r="B256" s="57" t="s">
        <v>60</v>
      </c>
      <c r="C256" s="84" t="s">
        <v>61</v>
      </c>
      <c r="D256" s="84" t="s">
        <v>595</v>
      </c>
      <c r="E256" s="84" t="s">
        <v>61</v>
      </c>
      <c r="F256" s="84" t="s">
        <v>60</v>
      </c>
      <c r="G256" s="84" t="s">
        <v>575</v>
      </c>
      <c r="H256" s="152" t="s">
        <v>597</v>
      </c>
      <c r="I256" s="84" t="s">
        <v>574</v>
      </c>
      <c r="J256" s="84">
        <v>2010</v>
      </c>
      <c r="K256" s="144" t="s">
        <v>431</v>
      </c>
      <c r="L256" s="117" t="str">
        <f t="shared" si="9"/>
        <v>GISS-E2-H_run1_rcp45</v>
      </c>
      <c r="M256" s="146" t="s">
        <v>60</v>
      </c>
      <c r="N256" s="84" t="s">
        <v>574</v>
      </c>
      <c r="O256" s="84" t="s">
        <v>574</v>
      </c>
      <c r="P256" s="84" t="s">
        <v>560</v>
      </c>
      <c r="Q256" s="84" t="s">
        <v>60</v>
      </c>
      <c r="R256" s="84" t="s">
        <v>588</v>
      </c>
      <c r="S256" s="84" t="s">
        <v>60</v>
      </c>
      <c r="T256" s="84" t="s">
        <v>595</v>
      </c>
      <c r="U256" s="84" t="s">
        <v>60</v>
      </c>
      <c r="V256" s="84" t="s">
        <v>605</v>
      </c>
      <c r="W256" s="84" t="s">
        <v>594</v>
      </c>
      <c r="X256" s="84" t="s">
        <v>60</v>
      </c>
      <c r="Y256" s="84" t="s">
        <v>60</v>
      </c>
      <c r="Z256" s="84" t="s">
        <v>198</v>
      </c>
      <c r="AA256" s="145" t="s">
        <v>60</v>
      </c>
    </row>
    <row r="257" spans="1:27" s="84" customFormat="1" x14ac:dyDescent="0.25">
      <c r="A257" s="58" t="s">
        <v>600</v>
      </c>
      <c r="B257" s="58" t="s">
        <v>600</v>
      </c>
      <c r="C257" s="84" t="s">
        <v>61</v>
      </c>
      <c r="D257" s="84" t="s">
        <v>595</v>
      </c>
      <c r="E257" s="84" t="s">
        <v>61</v>
      </c>
      <c r="F257" s="84" t="s">
        <v>60</v>
      </c>
      <c r="G257" s="84" t="s">
        <v>575</v>
      </c>
      <c r="H257" s="84" t="s">
        <v>669</v>
      </c>
      <c r="I257" s="84" t="s">
        <v>574</v>
      </c>
      <c r="J257" s="84">
        <v>2010</v>
      </c>
      <c r="K257" s="144" t="s">
        <v>431</v>
      </c>
      <c r="L257" s="117" t="str">
        <f t="shared" si="9"/>
        <v>GISS-E2-H_run1_rcp45</v>
      </c>
      <c r="M257" s="146" t="s">
        <v>60</v>
      </c>
      <c r="N257" s="84" t="s">
        <v>574</v>
      </c>
      <c r="O257" s="84" t="s">
        <v>574</v>
      </c>
      <c r="P257" s="84" t="s">
        <v>560</v>
      </c>
      <c r="Q257" s="84" t="s">
        <v>60</v>
      </c>
      <c r="R257" s="84" t="s">
        <v>588</v>
      </c>
      <c r="S257" s="84" t="s">
        <v>60</v>
      </c>
      <c r="T257" s="84" t="s">
        <v>595</v>
      </c>
      <c r="U257" s="84" t="s">
        <v>60</v>
      </c>
      <c r="V257" s="84" t="s">
        <v>605</v>
      </c>
      <c r="W257" s="84" t="s">
        <v>594</v>
      </c>
      <c r="X257" s="84" t="s">
        <v>60</v>
      </c>
      <c r="Y257" s="84" t="s">
        <v>60</v>
      </c>
      <c r="Z257" s="84" t="s">
        <v>198</v>
      </c>
      <c r="AA257" s="145" t="s">
        <v>60</v>
      </c>
    </row>
    <row r="258" spans="1:27" s="84" customFormat="1" x14ac:dyDescent="0.25">
      <c r="A258" s="58" t="s">
        <v>598</v>
      </c>
      <c r="B258" s="58" t="s">
        <v>598</v>
      </c>
      <c r="C258" s="84" t="s">
        <v>61</v>
      </c>
      <c r="D258" s="84" t="s">
        <v>595</v>
      </c>
      <c r="E258" s="84" t="s">
        <v>61</v>
      </c>
      <c r="F258" s="84" t="s">
        <v>60</v>
      </c>
      <c r="G258" s="84" t="s">
        <v>575</v>
      </c>
      <c r="H258" s="84" t="s">
        <v>669</v>
      </c>
      <c r="I258" s="84" t="s">
        <v>574</v>
      </c>
      <c r="J258" s="84">
        <v>2010</v>
      </c>
      <c r="K258" s="144" t="s">
        <v>431</v>
      </c>
      <c r="L258" s="117" t="str">
        <f t="shared" si="9"/>
        <v>GISS-E2-H_run1_rcp45</v>
      </c>
      <c r="M258" s="146" t="s">
        <v>60</v>
      </c>
      <c r="N258" s="84" t="s">
        <v>574</v>
      </c>
      <c r="O258" s="84" t="s">
        <v>574</v>
      </c>
      <c r="P258" s="84" t="s">
        <v>560</v>
      </c>
      <c r="Q258" s="84" t="s">
        <v>60</v>
      </c>
      <c r="R258" s="84" t="s">
        <v>588</v>
      </c>
      <c r="S258" s="84" t="s">
        <v>60</v>
      </c>
      <c r="T258" s="84" t="s">
        <v>595</v>
      </c>
      <c r="U258" s="84" t="s">
        <v>60</v>
      </c>
      <c r="V258" s="84" t="s">
        <v>605</v>
      </c>
      <c r="W258" s="84" t="s">
        <v>594</v>
      </c>
      <c r="X258" s="84" t="s">
        <v>60</v>
      </c>
      <c r="Y258" s="84" t="s">
        <v>60</v>
      </c>
      <c r="Z258" s="84" t="s">
        <v>198</v>
      </c>
      <c r="AA258" s="145" t="s">
        <v>60</v>
      </c>
    </row>
    <row r="259" spans="1:27" s="84" customFormat="1" x14ac:dyDescent="0.25">
      <c r="A259" s="58" t="s">
        <v>604</v>
      </c>
      <c r="B259" s="58" t="s">
        <v>604</v>
      </c>
      <c r="C259" s="84" t="s">
        <v>61</v>
      </c>
      <c r="D259" s="84" t="s">
        <v>595</v>
      </c>
      <c r="E259" s="84" t="s">
        <v>61</v>
      </c>
      <c r="F259" s="84" t="s">
        <v>60</v>
      </c>
      <c r="G259" s="84" t="s">
        <v>575</v>
      </c>
      <c r="H259" s="84" t="s">
        <v>669</v>
      </c>
      <c r="I259" s="84" t="s">
        <v>574</v>
      </c>
      <c r="J259" s="84">
        <v>2010</v>
      </c>
      <c r="K259" s="144" t="s">
        <v>431</v>
      </c>
      <c r="L259" s="117" t="str">
        <f t="shared" si="9"/>
        <v>GISS-E2-H_run1_rcp45</v>
      </c>
      <c r="M259" s="146" t="s">
        <v>60</v>
      </c>
      <c r="N259" s="84" t="s">
        <v>574</v>
      </c>
      <c r="O259" s="84" t="s">
        <v>574</v>
      </c>
      <c r="P259" s="84" t="s">
        <v>560</v>
      </c>
      <c r="Q259" s="84" t="s">
        <v>60</v>
      </c>
      <c r="R259" s="84" t="s">
        <v>588</v>
      </c>
      <c r="S259" s="84" t="s">
        <v>60</v>
      </c>
      <c r="T259" s="84" t="s">
        <v>595</v>
      </c>
      <c r="U259" s="84" t="s">
        <v>60</v>
      </c>
      <c r="V259" s="84" t="s">
        <v>605</v>
      </c>
      <c r="W259" s="84" t="s">
        <v>594</v>
      </c>
      <c r="X259" s="84" t="s">
        <v>60</v>
      </c>
      <c r="Y259" s="84" t="s">
        <v>60</v>
      </c>
      <c r="Z259" s="84" t="s">
        <v>198</v>
      </c>
      <c r="AA259" s="145" t="s">
        <v>60</v>
      </c>
    </row>
    <row r="260" spans="1:27" s="84" customFormat="1" x14ac:dyDescent="0.25">
      <c r="A260" s="145" t="s">
        <v>616</v>
      </c>
      <c r="B260" s="84" t="s">
        <v>60</v>
      </c>
      <c r="C260" s="84" t="s">
        <v>61</v>
      </c>
      <c r="D260" s="84" t="s">
        <v>595</v>
      </c>
      <c r="E260" s="84" t="s">
        <v>61</v>
      </c>
      <c r="F260" s="84" t="s">
        <v>60</v>
      </c>
      <c r="G260" s="84" t="s">
        <v>575</v>
      </c>
      <c r="H260" s="84" t="s">
        <v>669</v>
      </c>
      <c r="I260" s="84" t="s">
        <v>574</v>
      </c>
      <c r="J260" s="84">
        <v>2010</v>
      </c>
      <c r="K260" s="144" t="s">
        <v>431</v>
      </c>
      <c r="L260" s="117" t="str">
        <f t="shared" si="9"/>
        <v>GISS-E2-H_run1_rcp45</v>
      </c>
      <c r="M260" s="153" t="s">
        <v>158</v>
      </c>
      <c r="N260" s="84" t="s">
        <v>574</v>
      </c>
      <c r="O260" s="84" t="s">
        <v>574</v>
      </c>
      <c r="P260" s="84" t="s">
        <v>560</v>
      </c>
      <c r="Q260" s="84" t="s">
        <v>60</v>
      </c>
      <c r="R260" s="84" t="s">
        <v>588</v>
      </c>
      <c r="S260" s="84" t="s">
        <v>60</v>
      </c>
      <c r="T260" s="84" t="s">
        <v>595</v>
      </c>
      <c r="U260" s="84" t="s">
        <v>60</v>
      </c>
      <c r="V260" s="84" t="s">
        <v>605</v>
      </c>
      <c r="W260" s="84" t="s">
        <v>594</v>
      </c>
      <c r="X260" s="84" t="s">
        <v>60</v>
      </c>
      <c r="Y260" s="84" t="s">
        <v>60</v>
      </c>
      <c r="Z260" s="84" t="s">
        <v>198</v>
      </c>
      <c r="AA260" s="145" t="s">
        <v>60</v>
      </c>
    </row>
    <row r="261" spans="1:27" s="84" customFormat="1" x14ac:dyDescent="0.25">
      <c r="A261" s="145" t="s">
        <v>607</v>
      </c>
      <c r="B261" s="84" t="s">
        <v>60</v>
      </c>
      <c r="C261" s="152" t="s">
        <v>60</v>
      </c>
      <c r="D261" s="84" t="s">
        <v>595</v>
      </c>
      <c r="E261" s="152" t="s">
        <v>60</v>
      </c>
      <c r="F261" s="84" t="s">
        <v>60</v>
      </c>
      <c r="G261" s="84" t="s">
        <v>575</v>
      </c>
      <c r="H261" s="84" t="s">
        <v>669</v>
      </c>
      <c r="I261" s="84" t="s">
        <v>574</v>
      </c>
      <c r="J261" s="84">
        <v>2010</v>
      </c>
      <c r="K261" s="144" t="s">
        <v>431</v>
      </c>
      <c r="L261" s="117" t="str">
        <f t="shared" si="9"/>
        <v>GISS-E2-H_run1_rcp45</v>
      </c>
      <c r="M261" s="146" t="s">
        <v>60</v>
      </c>
      <c r="N261" s="84" t="s">
        <v>574</v>
      </c>
      <c r="O261" s="84" t="s">
        <v>574</v>
      </c>
      <c r="P261" s="84" t="s">
        <v>560</v>
      </c>
      <c r="Q261" s="84" t="s">
        <v>60</v>
      </c>
      <c r="R261" s="84" t="s">
        <v>588</v>
      </c>
      <c r="S261" s="84" t="s">
        <v>60</v>
      </c>
      <c r="T261" s="84" t="s">
        <v>595</v>
      </c>
      <c r="U261" s="84" t="s">
        <v>60</v>
      </c>
      <c r="V261" s="84" t="s">
        <v>605</v>
      </c>
      <c r="W261" s="84" t="s">
        <v>594</v>
      </c>
      <c r="X261" s="84" t="s">
        <v>60</v>
      </c>
      <c r="Y261" s="84" t="s">
        <v>60</v>
      </c>
      <c r="Z261" s="84" t="s">
        <v>198</v>
      </c>
      <c r="AA261" s="145" t="s">
        <v>60</v>
      </c>
    </row>
    <row r="262" spans="1:27" s="84" customFormat="1" x14ac:dyDescent="0.25">
      <c r="A262" s="145" t="s">
        <v>601</v>
      </c>
      <c r="B262" s="84" t="s">
        <v>60</v>
      </c>
      <c r="C262" s="84" t="s">
        <v>61</v>
      </c>
      <c r="D262" s="84" t="s">
        <v>595</v>
      </c>
      <c r="E262" s="84" t="s">
        <v>61</v>
      </c>
      <c r="F262" s="84" t="s">
        <v>60</v>
      </c>
      <c r="G262" s="84" t="s">
        <v>575</v>
      </c>
      <c r="H262" s="84" t="s">
        <v>669</v>
      </c>
      <c r="I262" s="84" t="s">
        <v>574</v>
      </c>
      <c r="J262" s="84">
        <v>2010</v>
      </c>
      <c r="K262" s="144" t="s">
        <v>431</v>
      </c>
      <c r="L262" s="117" t="str">
        <f t="shared" si="9"/>
        <v>GISS-E2-H_run1_rcp45</v>
      </c>
      <c r="M262" s="146" t="s">
        <v>60</v>
      </c>
      <c r="N262" s="84" t="s">
        <v>574</v>
      </c>
      <c r="O262" s="84" t="s">
        <v>574</v>
      </c>
      <c r="P262" s="84" t="s">
        <v>560</v>
      </c>
      <c r="Q262" s="84" t="s">
        <v>60</v>
      </c>
      <c r="R262" s="84" t="s">
        <v>588</v>
      </c>
      <c r="S262" s="84" t="s">
        <v>60</v>
      </c>
      <c r="T262" s="84" t="s">
        <v>595</v>
      </c>
      <c r="U262" s="84" t="s">
        <v>60</v>
      </c>
      <c r="V262" s="84" t="s">
        <v>605</v>
      </c>
      <c r="W262" s="84" t="s">
        <v>594</v>
      </c>
      <c r="X262" s="84" t="s">
        <v>60</v>
      </c>
      <c r="Y262" s="152" t="s">
        <v>323</v>
      </c>
      <c r="Z262" s="84" t="s">
        <v>198</v>
      </c>
      <c r="AA262" s="145" t="s">
        <v>60</v>
      </c>
    </row>
    <row r="263" spans="1:27" s="84" customFormat="1" x14ac:dyDescent="0.25">
      <c r="A263" s="145" t="s">
        <v>609</v>
      </c>
      <c r="B263" s="84" t="s">
        <v>60</v>
      </c>
      <c r="C263" s="84" t="s">
        <v>61</v>
      </c>
      <c r="D263" s="84" t="s">
        <v>595</v>
      </c>
      <c r="E263" s="84" t="s">
        <v>61</v>
      </c>
      <c r="F263" s="84" t="s">
        <v>60</v>
      </c>
      <c r="G263" s="84" t="s">
        <v>575</v>
      </c>
      <c r="H263" s="84" t="s">
        <v>669</v>
      </c>
      <c r="I263" s="84" t="s">
        <v>574</v>
      </c>
      <c r="J263" s="84">
        <v>2010</v>
      </c>
      <c r="K263" s="144" t="s">
        <v>431</v>
      </c>
      <c r="L263" s="117" t="str">
        <f t="shared" si="9"/>
        <v>GISS-E2-H_run1_rcp45</v>
      </c>
      <c r="M263" s="146" t="s">
        <v>60</v>
      </c>
      <c r="N263" s="84" t="s">
        <v>574</v>
      </c>
      <c r="O263" s="84" t="s">
        <v>574</v>
      </c>
      <c r="P263" s="84" t="s">
        <v>560</v>
      </c>
      <c r="Q263" s="84" t="s">
        <v>60</v>
      </c>
      <c r="R263" s="84" t="s">
        <v>588</v>
      </c>
      <c r="S263" s="84" t="s">
        <v>60</v>
      </c>
      <c r="T263" s="84" t="s">
        <v>595</v>
      </c>
      <c r="U263" s="84" t="s">
        <v>60</v>
      </c>
      <c r="V263" s="84" t="s">
        <v>605</v>
      </c>
      <c r="W263" s="84" t="s">
        <v>594</v>
      </c>
      <c r="X263" s="84" t="s">
        <v>60</v>
      </c>
      <c r="Y263" s="152" t="s">
        <v>329</v>
      </c>
      <c r="Z263" s="84" t="s">
        <v>198</v>
      </c>
      <c r="AA263" s="145" t="s">
        <v>60</v>
      </c>
    </row>
    <row r="264" spans="1:27" s="84" customFormat="1" x14ac:dyDescent="0.25">
      <c r="A264" s="58" t="s">
        <v>603</v>
      </c>
      <c r="B264" s="57" t="s">
        <v>60</v>
      </c>
      <c r="C264" s="84" t="s">
        <v>61</v>
      </c>
      <c r="D264" s="84" t="s">
        <v>595</v>
      </c>
      <c r="E264" s="84" t="s">
        <v>61</v>
      </c>
      <c r="F264" s="84" t="s">
        <v>60</v>
      </c>
      <c r="G264" s="84" t="s">
        <v>575</v>
      </c>
      <c r="H264" s="84" t="s">
        <v>669</v>
      </c>
      <c r="I264" s="84" t="s">
        <v>574</v>
      </c>
      <c r="J264" s="84">
        <v>2010</v>
      </c>
      <c r="K264" s="144" t="s">
        <v>431</v>
      </c>
      <c r="L264" s="117" t="str">
        <f t="shared" si="9"/>
        <v>GISS-E2-H_run1_rcp45</v>
      </c>
      <c r="M264" s="146" t="s">
        <v>60</v>
      </c>
      <c r="N264" s="84" t="s">
        <v>574</v>
      </c>
      <c r="O264" s="84" t="s">
        <v>574</v>
      </c>
      <c r="P264" s="84" t="s">
        <v>560</v>
      </c>
      <c r="Q264" s="84" t="s">
        <v>60</v>
      </c>
      <c r="R264" s="84" t="s">
        <v>588</v>
      </c>
      <c r="S264" s="84" t="s">
        <v>60</v>
      </c>
      <c r="T264" s="84" t="s">
        <v>595</v>
      </c>
      <c r="U264" s="84" t="s">
        <v>60</v>
      </c>
      <c r="V264" s="84" t="s">
        <v>605</v>
      </c>
      <c r="W264" s="152" t="s">
        <v>602</v>
      </c>
      <c r="X264" s="84" t="s">
        <v>60</v>
      </c>
      <c r="Y264" s="84" t="s">
        <v>60</v>
      </c>
      <c r="Z264" s="84" t="s">
        <v>198</v>
      </c>
      <c r="AA264" s="145" t="s">
        <v>60</v>
      </c>
    </row>
    <row r="265" spans="1:27" s="84" customFormat="1" x14ac:dyDescent="0.25">
      <c r="A265" s="58" t="s">
        <v>606</v>
      </c>
      <c r="B265" s="57" t="s">
        <v>60</v>
      </c>
      <c r="C265" s="84" t="s">
        <v>61</v>
      </c>
      <c r="D265" s="84" t="s">
        <v>595</v>
      </c>
      <c r="E265" s="84" t="s">
        <v>61</v>
      </c>
      <c r="F265" s="84" t="s">
        <v>60</v>
      </c>
      <c r="G265" s="84" t="s">
        <v>575</v>
      </c>
      <c r="H265" s="84" t="s">
        <v>669</v>
      </c>
      <c r="I265" s="84" t="s">
        <v>574</v>
      </c>
      <c r="J265" s="84">
        <v>2010</v>
      </c>
      <c r="K265" s="156" t="s">
        <v>576</v>
      </c>
      <c r="L265" s="89" t="str">
        <f t="shared" si="9"/>
        <v>Base</v>
      </c>
      <c r="M265" s="146" t="s">
        <v>60</v>
      </c>
      <c r="N265" s="84" t="s">
        <v>574</v>
      </c>
      <c r="O265" s="84" t="s">
        <v>574</v>
      </c>
      <c r="P265" s="84" t="s">
        <v>560</v>
      </c>
      <c r="Q265" s="84" t="s">
        <v>60</v>
      </c>
      <c r="R265" s="84" t="s">
        <v>588</v>
      </c>
      <c r="S265" s="84" t="s">
        <v>60</v>
      </c>
      <c r="T265" s="84" t="s">
        <v>595</v>
      </c>
      <c r="U265" s="84" t="s">
        <v>60</v>
      </c>
      <c r="V265" s="84" t="s">
        <v>605</v>
      </c>
      <c r="W265" s="84" t="s">
        <v>594</v>
      </c>
      <c r="X265" s="84" t="s">
        <v>60</v>
      </c>
      <c r="Y265" s="84" t="s">
        <v>60</v>
      </c>
      <c r="Z265" s="84" t="s">
        <v>198</v>
      </c>
      <c r="AA265" s="145" t="s">
        <v>60</v>
      </c>
    </row>
    <row r="266" spans="1:27" s="116" customFormat="1" x14ac:dyDescent="0.25">
      <c r="A266" s="145" t="s">
        <v>627</v>
      </c>
      <c r="B266" s="84" t="s">
        <v>60</v>
      </c>
      <c r="C266" s="84" t="s">
        <v>61</v>
      </c>
      <c r="D266" s="84" t="s">
        <v>595</v>
      </c>
      <c r="E266" s="84" t="s">
        <v>61</v>
      </c>
      <c r="F266" s="84" t="s">
        <v>60</v>
      </c>
      <c r="G266" s="152" t="s">
        <v>608</v>
      </c>
      <c r="H266" s="152" t="s">
        <v>670</v>
      </c>
      <c r="I266" s="84" t="s">
        <v>574</v>
      </c>
      <c r="J266" s="84">
        <v>2010</v>
      </c>
      <c r="K266" s="144" t="s">
        <v>431</v>
      </c>
      <c r="L266" s="117" t="str">
        <f t="shared" si="9"/>
        <v>GISS-E2-H_run1_rcp45</v>
      </c>
      <c r="M266" s="146" t="s">
        <v>60</v>
      </c>
      <c r="N266" s="84" t="s">
        <v>574</v>
      </c>
      <c r="O266" s="84" t="s">
        <v>574</v>
      </c>
      <c r="P266" s="84" t="s">
        <v>560</v>
      </c>
      <c r="Q266" s="84" t="s">
        <v>60</v>
      </c>
      <c r="R266" s="84" t="s">
        <v>588</v>
      </c>
      <c r="S266" s="84" t="s">
        <v>60</v>
      </c>
      <c r="T266" s="84" t="s">
        <v>595</v>
      </c>
      <c r="U266" s="84" t="s">
        <v>60</v>
      </c>
      <c r="V266" s="84" t="s">
        <v>605</v>
      </c>
      <c r="W266" s="84" t="s">
        <v>594</v>
      </c>
      <c r="X266" s="84" t="s">
        <v>60</v>
      </c>
      <c r="Y266" s="84" t="s">
        <v>60</v>
      </c>
      <c r="Z266" s="84" t="s">
        <v>198</v>
      </c>
      <c r="AA266" s="145" t="s">
        <v>60</v>
      </c>
    </row>
    <row r="267" spans="1:27" s="84" customFormat="1" x14ac:dyDescent="0.25">
      <c r="A267" s="58" t="s">
        <v>610</v>
      </c>
      <c r="B267" s="57" t="s">
        <v>60</v>
      </c>
      <c r="C267" s="84" t="s">
        <v>61</v>
      </c>
      <c r="D267" s="84" t="s">
        <v>595</v>
      </c>
      <c r="E267" s="84" t="s">
        <v>61</v>
      </c>
      <c r="F267" s="84" t="s">
        <v>60</v>
      </c>
      <c r="G267" s="84" t="s">
        <v>575</v>
      </c>
      <c r="H267" s="84" t="s">
        <v>669</v>
      </c>
      <c r="I267" s="84" t="s">
        <v>574</v>
      </c>
      <c r="J267" s="84">
        <v>2010</v>
      </c>
      <c r="K267" s="144" t="s">
        <v>431</v>
      </c>
      <c r="L267" s="117" t="str">
        <f t="shared" si="9"/>
        <v>GISS-E2-H_run1_rcp45</v>
      </c>
      <c r="M267" s="146" t="s">
        <v>60</v>
      </c>
      <c r="N267" s="84" t="s">
        <v>574</v>
      </c>
      <c r="O267" s="84" t="s">
        <v>574</v>
      </c>
      <c r="P267" s="84" t="s">
        <v>560</v>
      </c>
      <c r="Q267" s="84" t="s">
        <v>60</v>
      </c>
      <c r="R267" s="84" t="s">
        <v>588</v>
      </c>
      <c r="S267" s="84" t="s">
        <v>60</v>
      </c>
      <c r="T267" s="84" t="s">
        <v>595</v>
      </c>
      <c r="U267" s="84" t="s">
        <v>60</v>
      </c>
      <c r="V267" s="84" t="s">
        <v>605</v>
      </c>
      <c r="W267" s="152" t="s">
        <v>60</v>
      </c>
      <c r="X267" s="84" t="s">
        <v>60</v>
      </c>
      <c r="Y267" s="84" t="s">
        <v>60</v>
      </c>
      <c r="Z267" s="84" t="s">
        <v>198</v>
      </c>
      <c r="AA267" s="145" t="s">
        <v>60</v>
      </c>
    </row>
    <row r="268" spans="1:27" s="116" customFormat="1" x14ac:dyDescent="0.25">
      <c r="A268" s="58" t="s">
        <v>611</v>
      </c>
      <c r="B268" s="57" t="s">
        <v>60</v>
      </c>
      <c r="C268" s="84" t="s">
        <v>61</v>
      </c>
      <c r="D268" s="84" t="s">
        <v>595</v>
      </c>
      <c r="E268" s="84" t="s">
        <v>61</v>
      </c>
      <c r="F268" s="84" t="s">
        <v>60</v>
      </c>
      <c r="G268" s="84" t="s">
        <v>575</v>
      </c>
      <c r="H268" s="84" t="s">
        <v>669</v>
      </c>
      <c r="I268" s="84" t="s">
        <v>574</v>
      </c>
      <c r="J268" s="84">
        <v>2010</v>
      </c>
      <c r="K268" s="144" t="s">
        <v>431</v>
      </c>
      <c r="L268" s="117" t="str">
        <f t="shared" si="9"/>
        <v>GISS-E2-H_run1_rcp45</v>
      </c>
      <c r="M268" s="146" t="s">
        <v>60</v>
      </c>
      <c r="N268" s="84" t="s">
        <v>574</v>
      </c>
      <c r="O268" s="84" t="s">
        <v>574</v>
      </c>
      <c r="P268" s="84" t="s">
        <v>560</v>
      </c>
      <c r="Q268" s="84" t="s">
        <v>60</v>
      </c>
      <c r="R268" s="84" t="s">
        <v>588</v>
      </c>
      <c r="S268" s="84" t="s">
        <v>60</v>
      </c>
      <c r="T268" s="84" t="s">
        <v>595</v>
      </c>
      <c r="U268" s="84" t="s">
        <v>60</v>
      </c>
      <c r="V268" s="84" t="s">
        <v>605</v>
      </c>
      <c r="W268" s="152" t="s">
        <v>60</v>
      </c>
      <c r="X268" s="152" t="s">
        <v>611</v>
      </c>
      <c r="Y268" s="84" t="s">
        <v>60</v>
      </c>
      <c r="Z268" s="84" t="s">
        <v>198</v>
      </c>
      <c r="AA268" s="145" t="s">
        <v>60</v>
      </c>
    </row>
    <row r="269" spans="1:27" x14ac:dyDescent="0.25">
      <c r="A269" s="58" t="s">
        <v>613</v>
      </c>
      <c r="B269" s="57" t="s">
        <v>60</v>
      </c>
      <c r="C269" s="84" t="s">
        <v>61</v>
      </c>
      <c r="D269" s="84" t="s">
        <v>595</v>
      </c>
      <c r="E269" s="84" t="s">
        <v>61</v>
      </c>
      <c r="F269" s="84" t="s">
        <v>60</v>
      </c>
      <c r="G269" s="84" t="s">
        <v>575</v>
      </c>
      <c r="H269" s="84" t="s">
        <v>669</v>
      </c>
      <c r="I269" s="84" t="s">
        <v>574</v>
      </c>
      <c r="J269" s="84">
        <v>2010</v>
      </c>
      <c r="K269" s="144" t="s">
        <v>431</v>
      </c>
      <c r="L269" s="117" t="str">
        <f t="shared" si="9"/>
        <v>GISS-E2-H_run1_rcp45</v>
      </c>
      <c r="M269" s="146" t="s">
        <v>60</v>
      </c>
      <c r="N269" s="84" t="s">
        <v>574</v>
      </c>
      <c r="O269" s="84" t="s">
        <v>574</v>
      </c>
      <c r="P269" s="84" t="s">
        <v>560</v>
      </c>
      <c r="Q269" s="84" t="s">
        <v>60</v>
      </c>
      <c r="R269" s="84" t="s">
        <v>588</v>
      </c>
      <c r="S269" s="84" t="s">
        <v>60</v>
      </c>
      <c r="T269" s="84" t="s">
        <v>595</v>
      </c>
      <c r="U269" s="84" t="s">
        <v>60</v>
      </c>
      <c r="V269" s="84" t="s">
        <v>605</v>
      </c>
      <c r="W269" s="152" t="s">
        <v>613</v>
      </c>
      <c r="X269" s="84" t="s">
        <v>60</v>
      </c>
      <c r="Y269" s="84" t="s">
        <v>60</v>
      </c>
      <c r="Z269" s="84" t="s">
        <v>198</v>
      </c>
      <c r="AA269" s="145" t="s">
        <v>60</v>
      </c>
    </row>
    <row r="270" spans="1:27" x14ac:dyDescent="0.25">
      <c r="A270" s="58" t="s">
        <v>614</v>
      </c>
      <c r="B270" s="57" t="s">
        <v>60</v>
      </c>
      <c r="C270" s="84" t="s">
        <v>61</v>
      </c>
      <c r="D270" s="84" t="s">
        <v>595</v>
      </c>
      <c r="E270" s="84" t="s">
        <v>61</v>
      </c>
      <c r="F270" s="84" t="s">
        <v>60</v>
      </c>
      <c r="G270" s="84" t="s">
        <v>575</v>
      </c>
      <c r="H270" s="84" t="s">
        <v>669</v>
      </c>
      <c r="I270" s="84" t="s">
        <v>574</v>
      </c>
      <c r="J270" s="84">
        <v>2010</v>
      </c>
      <c r="K270" s="144" t="s">
        <v>431</v>
      </c>
      <c r="L270" s="117" t="str">
        <f t="shared" si="9"/>
        <v>GISS-E2-H_run1_rcp45</v>
      </c>
      <c r="M270" s="146" t="s">
        <v>60</v>
      </c>
      <c r="N270" s="84" t="s">
        <v>574</v>
      </c>
      <c r="O270" s="84" t="s">
        <v>574</v>
      </c>
      <c r="P270" s="84" t="s">
        <v>560</v>
      </c>
      <c r="Q270" s="84" t="s">
        <v>60</v>
      </c>
      <c r="R270" s="84" t="s">
        <v>588</v>
      </c>
      <c r="S270" s="84" t="s">
        <v>60</v>
      </c>
      <c r="T270" s="84" t="s">
        <v>595</v>
      </c>
      <c r="U270" s="84" t="s">
        <v>60</v>
      </c>
      <c r="V270" s="84" t="s">
        <v>605</v>
      </c>
      <c r="W270" s="152" t="s">
        <v>614</v>
      </c>
      <c r="X270" s="84" t="s">
        <v>60</v>
      </c>
      <c r="Y270" s="84" t="s">
        <v>60</v>
      </c>
      <c r="Z270" s="84" t="s">
        <v>198</v>
      </c>
      <c r="AA270" s="145" t="s">
        <v>60</v>
      </c>
    </row>
    <row r="271" spans="1:27" x14ac:dyDescent="0.25">
      <c r="A271" s="58" t="s">
        <v>636</v>
      </c>
      <c r="B271" s="58" t="s">
        <v>598</v>
      </c>
      <c r="C271" s="84" t="s">
        <v>61</v>
      </c>
      <c r="D271" s="84" t="s">
        <v>595</v>
      </c>
      <c r="E271" s="84" t="s">
        <v>61</v>
      </c>
      <c r="F271" s="84" t="s">
        <v>60</v>
      </c>
      <c r="G271" s="152" t="s">
        <v>608</v>
      </c>
      <c r="H271" s="152" t="s">
        <v>670</v>
      </c>
      <c r="I271" s="84" t="s">
        <v>574</v>
      </c>
      <c r="J271" s="84">
        <v>2010</v>
      </c>
      <c r="K271" s="144" t="s">
        <v>431</v>
      </c>
      <c r="L271" s="117" t="str">
        <f t="shared" si="9"/>
        <v>GISS-E2-H_run1_rcp45</v>
      </c>
      <c r="M271" s="146" t="s">
        <v>60</v>
      </c>
      <c r="N271" s="84" t="s">
        <v>574</v>
      </c>
      <c r="O271" s="84" t="s">
        <v>574</v>
      </c>
      <c r="P271" s="84" t="s">
        <v>560</v>
      </c>
      <c r="Q271" s="84" t="s">
        <v>60</v>
      </c>
      <c r="R271" s="84" t="s">
        <v>588</v>
      </c>
      <c r="S271" s="84" t="s">
        <v>60</v>
      </c>
      <c r="T271" s="84" t="s">
        <v>595</v>
      </c>
      <c r="U271" s="84" t="s">
        <v>60</v>
      </c>
      <c r="V271" s="84" t="s">
        <v>605</v>
      </c>
      <c r="W271" s="84" t="s">
        <v>594</v>
      </c>
      <c r="X271" s="84" t="s">
        <v>60</v>
      </c>
      <c r="Y271" s="84" t="s">
        <v>60</v>
      </c>
      <c r="Z271" s="84" t="s">
        <v>198</v>
      </c>
      <c r="AA271" s="145" t="s">
        <v>60</v>
      </c>
    </row>
    <row r="272" spans="1:27" x14ac:dyDescent="0.25">
      <c r="A272" s="58" t="s">
        <v>615</v>
      </c>
      <c r="B272" s="57" t="s">
        <v>60</v>
      </c>
      <c r="C272" s="84" t="s">
        <v>61</v>
      </c>
      <c r="D272" s="84" t="s">
        <v>595</v>
      </c>
      <c r="E272" s="152" t="s">
        <v>615</v>
      </c>
      <c r="F272" s="84" t="s">
        <v>60</v>
      </c>
      <c r="G272" s="84" t="s">
        <v>575</v>
      </c>
      <c r="H272" s="84" t="s">
        <v>669</v>
      </c>
      <c r="I272" s="84" t="s">
        <v>574</v>
      </c>
      <c r="J272" s="84">
        <v>2010</v>
      </c>
      <c r="K272" s="144" t="s">
        <v>431</v>
      </c>
      <c r="L272" s="117" t="str">
        <f t="shared" si="9"/>
        <v>GISS-E2-H_run1_rcp45</v>
      </c>
      <c r="M272" s="146" t="s">
        <v>60</v>
      </c>
      <c r="N272" s="84" t="s">
        <v>574</v>
      </c>
      <c r="O272" s="84" t="s">
        <v>574</v>
      </c>
      <c r="P272" s="84" t="s">
        <v>560</v>
      </c>
      <c r="Q272" s="84" t="s">
        <v>60</v>
      </c>
      <c r="R272" s="84" t="s">
        <v>588</v>
      </c>
      <c r="S272" s="84" t="s">
        <v>60</v>
      </c>
      <c r="T272" s="84" t="s">
        <v>595</v>
      </c>
      <c r="U272" s="84" t="s">
        <v>60</v>
      </c>
      <c r="V272" s="84" t="s">
        <v>605</v>
      </c>
      <c r="W272" s="84" t="s">
        <v>594</v>
      </c>
      <c r="X272" s="84" t="s">
        <v>60</v>
      </c>
      <c r="Y272" s="84" t="s">
        <v>60</v>
      </c>
      <c r="Z272" s="84" t="s">
        <v>198</v>
      </c>
      <c r="AA272" s="145" t="s">
        <v>60</v>
      </c>
    </row>
    <row r="273" spans="1:29" s="84" customFormat="1" x14ac:dyDescent="0.25">
      <c r="A273" s="58" t="s">
        <v>618</v>
      </c>
      <c r="B273" s="58" t="s">
        <v>618</v>
      </c>
      <c r="C273" s="84" t="s">
        <v>61</v>
      </c>
      <c r="D273" s="84" t="s">
        <v>595</v>
      </c>
      <c r="E273" s="84" t="s">
        <v>61</v>
      </c>
      <c r="F273" s="84" t="s">
        <v>60</v>
      </c>
      <c r="G273" s="84" t="s">
        <v>575</v>
      </c>
      <c r="H273" s="84" t="s">
        <v>669</v>
      </c>
      <c r="I273" s="84" t="s">
        <v>574</v>
      </c>
      <c r="J273" s="84">
        <v>2010</v>
      </c>
      <c r="K273" s="144" t="s">
        <v>431</v>
      </c>
      <c r="L273" s="117" t="str">
        <f t="shared" si="9"/>
        <v>GISS-E2-H_run1_rcp45</v>
      </c>
      <c r="M273" s="146" t="s">
        <v>60</v>
      </c>
      <c r="N273" s="84" t="s">
        <v>574</v>
      </c>
      <c r="O273" s="84" t="s">
        <v>574</v>
      </c>
      <c r="P273" s="84" t="s">
        <v>560</v>
      </c>
      <c r="Q273" s="84" t="s">
        <v>60</v>
      </c>
      <c r="R273" s="84" t="s">
        <v>588</v>
      </c>
      <c r="S273" s="84" t="s">
        <v>60</v>
      </c>
      <c r="T273" s="84" t="s">
        <v>595</v>
      </c>
      <c r="U273" s="84" t="s">
        <v>60</v>
      </c>
      <c r="V273" s="84" t="s">
        <v>605</v>
      </c>
      <c r="W273" s="84" t="s">
        <v>594</v>
      </c>
      <c r="X273" s="84" t="s">
        <v>60</v>
      </c>
      <c r="Y273" s="84" t="s">
        <v>60</v>
      </c>
      <c r="Z273" s="84" t="s">
        <v>198</v>
      </c>
      <c r="AA273" s="145" t="s">
        <v>60</v>
      </c>
    </row>
    <row r="274" spans="1:29" s="161" customFormat="1" x14ac:dyDescent="0.25">
      <c r="A274" s="160"/>
      <c r="B274" s="161" t="s">
        <v>128</v>
      </c>
      <c r="C274" s="161" t="s">
        <v>430</v>
      </c>
      <c r="D274" s="161" t="s">
        <v>310</v>
      </c>
      <c r="E274" s="161" t="s">
        <v>115</v>
      </c>
      <c r="F274" s="161" t="s">
        <v>122</v>
      </c>
      <c r="G274" s="161" t="s">
        <v>326</v>
      </c>
      <c r="H274" s="161" t="s">
        <v>116</v>
      </c>
      <c r="I274" s="161" t="s">
        <v>118</v>
      </c>
      <c r="J274" s="161" t="s">
        <v>169</v>
      </c>
      <c r="K274" s="161" t="s">
        <v>117</v>
      </c>
      <c r="L274" s="161" t="s">
        <v>646</v>
      </c>
      <c r="M274" s="161" t="s">
        <v>121</v>
      </c>
      <c r="N274" s="161" t="s">
        <v>185</v>
      </c>
      <c r="O274" s="161" t="s">
        <v>184</v>
      </c>
      <c r="P274" s="161" t="s">
        <v>551</v>
      </c>
      <c r="Q274" s="161" t="s">
        <v>171</v>
      </c>
      <c r="R274" s="161" t="s">
        <v>320</v>
      </c>
      <c r="S274" s="161" t="s">
        <v>321</v>
      </c>
      <c r="T274" s="161" t="s">
        <v>124</v>
      </c>
      <c r="U274" s="161" t="s">
        <v>327</v>
      </c>
      <c r="V274" s="161" t="s">
        <v>655</v>
      </c>
      <c r="W274" s="161" t="s">
        <v>593</v>
      </c>
      <c r="X274" s="161" t="s">
        <v>175</v>
      </c>
      <c r="Y274" s="161" t="s">
        <v>213</v>
      </c>
      <c r="Z274" s="161" t="s">
        <v>125</v>
      </c>
      <c r="AA274" s="161" t="s">
        <v>157</v>
      </c>
      <c r="AC274" s="162" t="s">
        <v>282</v>
      </c>
    </row>
    <row r="275" spans="1:29" s="84" customFormat="1" x14ac:dyDescent="0.25">
      <c r="A275" s="56" t="s">
        <v>620</v>
      </c>
      <c r="B275" s="58" t="s">
        <v>620</v>
      </c>
      <c r="C275" s="84" t="s">
        <v>61</v>
      </c>
      <c r="D275" s="84" t="s">
        <v>595</v>
      </c>
      <c r="E275" s="84" t="s">
        <v>61</v>
      </c>
      <c r="F275" s="84" t="s">
        <v>60</v>
      </c>
      <c r="G275" s="84" t="s">
        <v>575</v>
      </c>
      <c r="H275" s="84" t="s">
        <v>669</v>
      </c>
      <c r="I275" s="84" t="s">
        <v>574</v>
      </c>
      <c r="J275" s="84">
        <v>2010</v>
      </c>
      <c r="K275" s="144" t="s">
        <v>431</v>
      </c>
      <c r="L275" s="117" t="str">
        <f t="shared" si="9"/>
        <v>GISS-E2-H_run1_rcp45</v>
      </c>
      <c r="M275" s="146" t="s">
        <v>60</v>
      </c>
      <c r="N275" s="84" t="s">
        <v>574</v>
      </c>
      <c r="O275" s="84" t="s">
        <v>574</v>
      </c>
      <c r="P275" s="84" t="s">
        <v>560</v>
      </c>
      <c r="Q275" s="84" t="s">
        <v>60</v>
      </c>
      <c r="R275" s="84" t="s">
        <v>588</v>
      </c>
      <c r="S275" s="84" t="s">
        <v>60</v>
      </c>
      <c r="T275" s="84" t="s">
        <v>595</v>
      </c>
      <c r="U275" s="84" t="s">
        <v>60</v>
      </c>
      <c r="V275" s="84" t="s">
        <v>605</v>
      </c>
      <c r="W275" s="84" t="s">
        <v>594</v>
      </c>
      <c r="X275" s="84" t="s">
        <v>60</v>
      </c>
      <c r="Y275" s="84" t="s">
        <v>60</v>
      </c>
      <c r="Z275" s="84" t="s">
        <v>198</v>
      </c>
      <c r="AA275" s="145" t="s">
        <v>60</v>
      </c>
    </row>
    <row r="276" spans="1:29" s="84" customFormat="1" x14ac:dyDescent="0.25">
      <c r="A276" s="56" t="s">
        <v>652</v>
      </c>
      <c r="B276" s="58" t="s">
        <v>620</v>
      </c>
      <c r="C276" s="84" t="s">
        <v>61</v>
      </c>
      <c r="D276" s="84" t="s">
        <v>595</v>
      </c>
      <c r="E276" s="84" t="s">
        <v>61</v>
      </c>
      <c r="F276" s="84" t="s">
        <v>60</v>
      </c>
      <c r="G276" s="152" t="s">
        <v>608</v>
      </c>
      <c r="H276" s="152" t="s">
        <v>670</v>
      </c>
      <c r="I276" s="84" t="s">
        <v>574</v>
      </c>
      <c r="J276" s="84">
        <v>2010</v>
      </c>
      <c r="K276" s="144" t="s">
        <v>431</v>
      </c>
      <c r="L276" s="117" t="str">
        <f t="shared" si="9"/>
        <v>GISS-E2-H_run1_rcp45</v>
      </c>
      <c r="M276" s="146" t="s">
        <v>60</v>
      </c>
      <c r="N276" s="84" t="s">
        <v>574</v>
      </c>
      <c r="O276" s="84" t="s">
        <v>574</v>
      </c>
      <c r="P276" s="84" t="s">
        <v>560</v>
      </c>
      <c r="Q276" s="84" t="s">
        <v>60</v>
      </c>
      <c r="R276" s="84" t="s">
        <v>588</v>
      </c>
      <c r="S276" s="84" t="s">
        <v>60</v>
      </c>
      <c r="T276" s="84" t="s">
        <v>595</v>
      </c>
      <c r="U276" s="84" t="s">
        <v>60</v>
      </c>
      <c r="V276" s="84" t="s">
        <v>605</v>
      </c>
      <c r="W276" s="84" t="s">
        <v>594</v>
      </c>
      <c r="X276" s="84" t="s">
        <v>60</v>
      </c>
      <c r="Y276" s="84" t="s">
        <v>60</v>
      </c>
      <c r="Z276" s="84" t="s">
        <v>198</v>
      </c>
      <c r="AA276" s="145" t="s">
        <v>60</v>
      </c>
    </row>
    <row r="277" spans="1:29" s="84" customFormat="1" x14ac:dyDescent="0.25">
      <c r="A277" s="56" t="s">
        <v>621</v>
      </c>
      <c r="B277" s="58" t="s">
        <v>621</v>
      </c>
      <c r="C277" s="84" t="s">
        <v>61</v>
      </c>
      <c r="D277" s="84" t="s">
        <v>595</v>
      </c>
      <c r="E277" s="84" t="s">
        <v>61</v>
      </c>
      <c r="F277" s="84" t="s">
        <v>60</v>
      </c>
      <c r="G277" s="84" t="s">
        <v>575</v>
      </c>
      <c r="H277" s="84" t="s">
        <v>669</v>
      </c>
      <c r="I277" s="84" t="s">
        <v>574</v>
      </c>
      <c r="J277" s="84">
        <v>2010</v>
      </c>
      <c r="K277" s="144" t="s">
        <v>431</v>
      </c>
      <c r="L277" s="117" t="str">
        <f t="shared" si="9"/>
        <v>GISS-E2-H_run1_rcp45</v>
      </c>
      <c r="M277" s="146" t="s">
        <v>60</v>
      </c>
      <c r="N277" s="84" t="s">
        <v>574</v>
      </c>
      <c r="O277" s="84" t="s">
        <v>574</v>
      </c>
      <c r="P277" s="84" t="s">
        <v>560</v>
      </c>
      <c r="Q277" s="84" t="s">
        <v>60</v>
      </c>
      <c r="R277" s="84" t="s">
        <v>588</v>
      </c>
      <c r="S277" s="84" t="s">
        <v>60</v>
      </c>
      <c r="T277" s="84" t="s">
        <v>595</v>
      </c>
      <c r="U277" s="84" t="s">
        <v>60</v>
      </c>
      <c r="V277" s="84" t="s">
        <v>605</v>
      </c>
      <c r="W277" s="84" t="s">
        <v>594</v>
      </c>
      <c r="X277" s="84" t="s">
        <v>60</v>
      </c>
      <c r="Y277" s="84" t="s">
        <v>60</v>
      </c>
      <c r="Z277" s="84" t="s">
        <v>198</v>
      </c>
      <c r="AA277" s="145" t="s">
        <v>60</v>
      </c>
    </row>
    <row r="278" spans="1:29" s="84" customFormat="1" x14ac:dyDescent="0.25">
      <c r="A278" s="56" t="s">
        <v>653</v>
      </c>
      <c r="B278" s="58" t="s">
        <v>621</v>
      </c>
      <c r="C278" s="84" t="s">
        <v>61</v>
      </c>
      <c r="D278" s="84" t="s">
        <v>595</v>
      </c>
      <c r="E278" s="84" t="s">
        <v>61</v>
      </c>
      <c r="F278" s="84" t="s">
        <v>60</v>
      </c>
      <c r="G278" s="152" t="s">
        <v>608</v>
      </c>
      <c r="H278" s="152" t="s">
        <v>670</v>
      </c>
      <c r="I278" s="84" t="s">
        <v>574</v>
      </c>
      <c r="J278" s="84">
        <v>2010</v>
      </c>
      <c r="K278" s="144" t="s">
        <v>431</v>
      </c>
      <c r="L278" s="117" t="str">
        <f t="shared" si="9"/>
        <v>GISS-E2-H_run1_rcp45</v>
      </c>
      <c r="M278" s="146" t="s">
        <v>60</v>
      </c>
      <c r="N278" s="84" t="s">
        <v>574</v>
      </c>
      <c r="O278" s="84" t="s">
        <v>574</v>
      </c>
      <c r="P278" s="84" t="s">
        <v>560</v>
      </c>
      <c r="Q278" s="84" t="s">
        <v>60</v>
      </c>
      <c r="R278" s="84" t="s">
        <v>588</v>
      </c>
      <c r="S278" s="84" t="s">
        <v>60</v>
      </c>
      <c r="T278" s="84" t="s">
        <v>595</v>
      </c>
      <c r="U278" s="84" t="s">
        <v>60</v>
      </c>
      <c r="V278" s="84" t="s">
        <v>605</v>
      </c>
      <c r="W278" s="84" t="s">
        <v>594</v>
      </c>
      <c r="X278" s="84" t="s">
        <v>60</v>
      </c>
      <c r="Y278" s="84" t="s">
        <v>60</v>
      </c>
      <c r="Z278" s="84" t="s">
        <v>198</v>
      </c>
      <c r="AA278" s="145" t="s">
        <v>60</v>
      </c>
    </row>
    <row r="279" spans="1:29" s="84" customFormat="1" x14ac:dyDescent="0.25">
      <c r="A279" s="56" t="s">
        <v>623</v>
      </c>
      <c r="B279" s="58" t="s">
        <v>623</v>
      </c>
      <c r="C279" s="84" t="s">
        <v>61</v>
      </c>
      <c r="D279" s="84" t="s">
        <v>595</v>
      </c>
      <c r="E279" s="84" t="s">
        <v>61</v>
      </c>
      <c r="F279" s="84" t="s">
        <v>60</v>
      </c>
      <c r="G279" s="84" t="s">
        <v>575</v>
      </c>
      <c r="H279" s="84" t="s">
        <v>669</v>
      </c>
      <c r="I279" s="84" t="s">
        <v>574</v>
      </c>
      <c r="J279" s="84">
        <v>2010</v>
      </c>
      <c r="K279" s="144" t="s">
        <v>431</v>
      </c>
      <c r="L279" s="117" t="str">
        <f t="shared" si="9"/>
        <v>GISS-E2-H_run1_rcp45</v>
      </c>
      <c r="M279" s="146" t="s">
        <v>60</v>
      </c>
      <c r="N279" s="84" t="s">
        <v>574</v>
      </c>
      <c r="O279" s="84" t="s">
        <v>574</v>
      </c>
      <c r="P279" s="84" t="s">
        <v>560</v>
      </c>
      <c r="Q279" s="84" t="s">
        <v>60</v>
      </c>
      <c r="R279" s="84" t="s">
        <v>588</v>
      </c>
      <c r="S279" s="84" t="s">
        <v>60</v>
      </c>
      <c r="T279" s="84" t="s">
        <v>595</v>
      </c>
      <c r="U279" s="84" t="s">
        <v>60</v>
      </c>
      <c r="V279" s="84" t="s">
        <v>605</v>
      </c>
      <c r="W279" s="84" t="s">
        <v>594</v>
      </c>
      <c r="X279" s="84" t="s">
        <v>60</v>
      </c>
      <c r="Y279" s="84" t="s">
        <v>60</v>
      </c>
      <c r="Z279" s="84" t="s">
        <v>198</v>
      </c>
      <c r="AA279" s="145" t="s">
        <v>60</v>
      </c>
    </row>
    <row r="280" spans="1:29" s="84" customFormat="1" x14ac:dyDescent="0.25">
      <c r="A280" s="58" t="s">
        <v>624</v>
      </c>
      <c r="B280" s="58" t="s">
        <v>624</v>
      </c>
      <c r="C280" s="84" t="s">
        <v>61</v>
      </c>
      <c r="D280" s="84" t="s">
        <v>595</v>
      </c>
      <c r="E280" s="84" t="s">
        <v>61</v>
      </c>
      <c r="F280" s="84" t="s">
        <v>60</v>
      </c>
      <c r="G280" s="84" t="s">
        <v>575</v>
      </c>
      <c r="H280" s="84" t="s">
        <v>669</v>
      </c>
      <c r="I280" s="84" t="s">
        <v>574</v>
      </c>
      <c r="J280" s="84">
        <v>2010</v>
      </c>
      <c r="K280" s="144" t="s">
        <v>431</v>
      </c>
      <c r="L280" s="117" t="str">
        <f t="shared" si="9"/>
        <v>GISS-E2-H_run1_rcp45</v>
      </c>
      <c r="M280" s="146" t="s">
        <v>60</v>
      </c>
      <c r="N280" s="84" t="s">
        <v>574</v>
      </c>
      <c r="O280" s="84" t="s">
        <v>574</v>
      </c>
      <c r="P280" s="84" t="s">
        <v>560</v>
      </c>
      <c r="Q280" s="84" t="s">
        <v>60</v>
      </c>
      <c r="R280" s="84" t="s">
        <v>588</v>
      </c>
      <c r="S280" s="84" t="s">
        <v>60</v>
      </c>
      <c r="T280" s="84" t="s">
        <v>595</v>
      </c>
      <c r="U280" s="84" t="s">
        <v>60</v>
      </c>
      <c r="V280" s="84" t="s">
        <v>605</v>
      </c>
      <c r="W280" s="84" t="s">
        <v>594</v>
      </c>
      <c r="X280" s="84" t="s">
        <v>60</v>
      </c>
      <c r="Y280" s="84" t="s">
        <v>60</v>
      </c>
      <c r="Z280" s="84" t="s">
        <v>198</v>
      </c>
      <c r="AA280" s="145" t="s">
        <v>60</v>
      </c>
    </row>
    <row r="281" spans="1:29" x14ac:dyDescent="0.25">
      <c r="A281" s="55" t="s">
        <v>626</v>
      </c>
      <c r="B281" s="57" t="s">
        <v>60</v>
      </c>
      <c r="C281" s="84" t="s">
        <v>61</v>
      </c>
      <c r="D281" s="84" t="s">
        <v>595</v>
      </c>
      <c r="E281" s="84" t="s">
        <v>61</v>
      </c>
      <c r="F281" s="84" t="s">
        <v>60</v>
      </c>
      <c r="G281" s="84" t="s">
        <v>575</v>
      </c>
      <c r="H281" s="84" t="s">
        <v>669</v>
      </c>
      <c r="I281" s="84" t="s">
        <v>574</v>
      </c>
      <c r="J281" s="84">
        <v>2010</v>
      </c>
      <c r="K281" s="144" t="s">
        <v>431</v>
      </c>
      <c r="L281" s="117" t="str">
        <f t="shared" si="9"/>
        <v>GISS-E2-H_run1_rcp45</v>
      </c>
      <c r="M281" s="146" t="s">
        <v>60</v>
      </c>
      <c r="N281" s="84" t="s">
        <v>574</v>
      </c>
      <c r="O281" s="84" t="s">
        <v>574</v>
      </c>
      <c r="P281" s="84" t="s">
        <v>560</v>
      </c>
      <c r="Q281" s="84" t="s">
        <v>60</v>
      </c>
      <c r="R281" s="84" t="s">
        <v>588</v>
      </c>
      <c r="S281" s="84" t="s">
        <v>60</v>
      </c>
      <c r="T281" s="84" t="s">
        <v>595</v>
      </c>
      <c r="U281" s="84" t="s">
        <v>60</v>
      </c>
      <c r="V281" s="152" t="s">
        <v>625</v>
      </c>
      <c r="W281" s="84" t="s">
        <v>594</v>
      </c>
      <c r="X281" s="84" t="s">
        <v>60</v>
      </c>
      <c r="Y281" s="84" t="s">
        <v>60</v>
      </c>
      <c r="Z281" s="84" t="s">
        <v>198</v>
      </c>
      <c r="AA281" s="145" t="s">
        <v>60</v>
      </c>
    </row>
    <row r="282" spans="1:29" x14ac:dyDescent="0.25">
      <c r="A282" s="55" t="s">
        <v>637</v>
      </c>
      <c r="B282" s="84" t="s">
        <v>60</v>
      </c>
      <c r="C282" s="152" t="s">
        <v>60</v>
      </c>
      <c r="D282" s="84" t="s">
        <v>595</v>
      </c>
      <c r="E282" s="152" t="s">
        <v>60</v>
      </c>
      <c r="F282" s="84" t="s">
        <v>60</v>
      </c>
      <c r="G282" s="84" t="s">
        <v>575</v>
      </c>
      <c r="H282" s="84" t="s">
        <v>669</v>
      </c>
      <c r="I282" s="84" t="s">
        <v>574</v>
      </c>
      <c r="J282" s="84">
        <v>2010</v>
      </c>
      <c r="K282" s="144" t="s">
        <v>431</v>
      </c>
      <c r="L282" s="117" t="str">
        <f t="shared" si="9"/>
        <v>GISS-E2-H_run1_rcp45</v>
      </c>
      <c r="M282" s="146" t="s">
        <v>60</v>
      </c>
      <c r="N282" s="84" t="s">
        <v>574</v>
      </c>
      <c r="O282" s="84" t="s">
        <v>574</v>
      </c>
      <c r="P282" s="84" t="s">
        <v>560</v>
      </c>
      <c r="Q282" s="84" t="s">
        <v>60</v>
      </c>
      <c r="R282" s="84" t="s">
        <v>588</v>
      </c>
      <c r="S282" s="84" t="s">
        <v>60</v>
      </c>
      <c r="T282" s="84" t="s">
        <v>595</v>
      </c>
      <c r="U282" s="84" t="s">
        <v>60</v>
      </c>
      <c r="V282" s="84" t="s">
        <v>605</v>
      </c>
      <c r="W282" s="84" t="s">
        <v>594</v>
      </c>
      <c r="X282" s="84" t="s">
        <v>60</v>
      </c>
      <c r="Y282" s="152" t="s">
        <v>329</v>
      </c>
      <c r="Z282" s="84" t="s">
        <v>198</v>
      </c>
      <c r="AA282" s="145" t="s">
        <v>60</v>
      </c>
    </row>
    <row r="283" spans="1:29" s="84" customFormat="1" x14ac:dyDescent="0.25">
      <c r="A283" s="158" t="s">
        <v>638</v>
      </c>
      <c r="B283" s="84" t="s">
        <v>60</v>
      </c>
      <c r="C283" s="84" t="s">
        <v>61</v>
      </c>
      <c r="D283" s="84" t="s">
        <v>595</v>
      </c>
      <c r="E283" s="84" t="s">
        <v>61</v>
      </c>
      <c r="F283" s="84" t="s">
        <v>60</v>
      </c>
      <c r="G283" s="84" t="s">
        <v>575</v>
      </c>
      <c r="H283" s="84" t="s">
        <v>669</v>
      </c>
      <c r="I283" s="84" t="s">
        <v>574</v>
      </c>
      <c r="J283" s="84">
        <v>2010</v>
      </c>
      <c r="K283" s="144" t="s">
        <v>431</v>
      </c>
      <c r="L283" s="117" t="str">
        <f t="shared" si="9"/>
        <v>GISS-E2-H_run1_rcp45</v>
      </c>
      <c r="M283" s="146" t="s">
        <v>60</v>
      </c>
      <c r="N283" s="84" t="s">
        <v>574</v>
      </c>
      <c r="O283" s="84" t="s">
        <v>574</v>
      </c>
      <c r="P283" s="84" t="s">
        <v>560</v>
      </c>
      <c r="Q283" s="84" t="s">
        <v>60</v>
      </c>
      <c r="R283" s="84" t="s">
        <v>588</v>
      </c>
      <c r="S283" s="84" t="s">
        <v>60</v>
      </c>
      <c r="T283" s="84" t="s">
        <v>595</v>
      </c>
      <c r="U283" s="84" t="s">
        <v>60</v>
      </c>
      <c r="V283" s="84" t="s">
        <v>605</v>
      </c>
      <c r="W283" s="152" t="s">
        <v>60</v>
      </c>
      <c r="X283" s="84" t="s">
        <v>60</v>
      </c>
      <c r="Y283" s="152" t="s">
        <v>329</v>
      </c>
      <c r="Z283" s="84" t="s">
        <v>198</v>
      </c>
      <c r="AA283" s="145" t="s">
        <v>60</v>
      </c>
    </row>
    <row r="284" spans="1:29" s="84" customFormat="1" x14ac:dyDescent="0.25">
      <c r="A284" s="157" t="s">
        <v>640</v>
      </c>
      <c r="B284" s="84" t="s">
        <v>60</v>
      </c>
      <c r="C284" s="84" t="s">
        <v>61</v>
      </c>
      <c r="D284" s="84" t="s">
        <v>595</v>
      </c>
      <c r="E284" s="84" t="s">
        <v>61</v>
      </c>
      <c r="F284" s="84" t="s">
        <v>60</v>
      </c>
      <c r="G284" s="152" t="s">
        <v>608</v>
      </c>
      <c r="H284" s="152" t="s">
        <v>670</v>
      </c>
      <c r="I284" s="84" t="s">
        <v>574</v>
      </c>
      <c r="J284" s="84">
        <v>2010</v>
      </c>
      <c r="K284" s="144" t="s">
        <v>431</v>
      </c>
      <c r="L284" s="117" t="str">
        <f t="shared" si="9"/>
        <v>GISS-E2-H_run1_rcp45</v>
      </c>
      <c r="M284" s="146" t="s">
        <v>60</v>
      </c>
      <c r="N284" s="84" t="s">
        <v>574</v>
      </c>
      <c r="O284" s="84" t="s">
        <v>574</v>
      </c>
      <c r="P284" s="84" t="s">
        <v>560</v>
      </c>
      <c r="Q284" s="84" t="s">
        <v>60</v>
      </c>
      <c r="R284" s="84" t="s">
        <v>588</v>
      </c>
      <c r="S284" s="84" t="s">
        <v>60</v>
      </c>
      <c r="T284" s="84" t="s">
        <v>595</v>
      </c>
      <c r="U284" s="84" t="s">
        <v>60</v>
      </c>
      <c r="V284" s="84" t="s">
        <v>605</v>
      </c>
      <c r="W284" s="152" t="s">
        <v>60</v>
      </c>
      <c r="X284" s="84" t="s">
        <v>60</v>
      </c>
      <c r="Y284" s="152" t="s">
        <v>329</v>
      </c>
      <c r="Z284" s="84" t="s">
        <v>198</v>
      </c>
      <c r="AA284" s="145" t="s">
        <v>60</v>
      </c>
    </row>
    <row r="285" spans="1:29" s="84" customFormat="1" x14ac:dyDescent="0.25">
      <c r="A285" s="157" t="s">
        <v>639</v>
      </c>
      <c r="B285" s="84" t="s">
        <v>60</v>
      </c>
      <c r="C285" s="84" t="s">
        <v>61</v>
      </c>
      <c r="D285" s="84" t="s">
        <v>595</v>
      </c>
      <c r="E285" s="84" t="s">
        <v>61</v>
      </c>
      <c r="F285" s="84" t="s">
        <v>60</v>
      </c>
      <c r="G285" s="152" t="s">
        <v>608</v>
      </c>
      <c r="H285" s="152" t="s">
        <v>670</v>
      </c>
      <c r="I285" s="84" t="s">
        <v>574</v>
      </c>
      <c r="J285" s="84">
        <v>2010</v>
      </c>
      <c r="K285" s="144" t="s">
        <v>431</v>
      </c>
      <c r="L285" s="117" t="str">
        <f t="shared" si="9"/>
        <v>GISS-E2-H_run1_rcp45</v>
      </c>
      <c r="M285" s="146" t="s">
        <v>60</v>
      </c>
      <c r="N285" s="84" t="s">
        <v>574</v>
      </c>
      <c r="O285" s="84" t="s">
        <v>574</v>
      </c>
      <c r="P285" s="84" t="s">
        <v>560</v>
      </c>
      <c r="Q285" s="84" t="s">
        <v>60</v>
      </c>
      <c r="R285" s="84" t="s">
        <v>588</v>
      </c>
      <c r="S285" s="84" t="s">
        <v>60</v>
      </c>
      <c r="T285" s="84" t="s">
        <v>595</v>
      </c>
      <c r="U285" s="84" t="s">
        <v>60</v>
      </c>
      <c r="V285" s="84" t="s">
        <v>605</v>
      </c>
      <c r="W285" s="152" t="s">
        <v>614</v>
      </c>
      <c r="X285" s="84" t="s">
        <v>60</v>
      </c>
      <c r="Y285" s="152" t="s">
        <v>329</v>
      </c>
      <c r="Z285" s="84" t="s">
        <v>198</v>
      </c>
      <c r="AA285" s="145" t="s">
        <v>60</v>
      </c>
    </row>
    <row r="286" spans="1:29" s="84" customFormat="1" x14ac:dyDescent="0.25">
      <c r="A286" s="157" t="s">
        <v>641</v>
      </c>
      <c r="B286" s="84" t="s">
        <v>60</v>
      </c>
      <c r="C286" s="84" t="s">
        <v>61</v>
      </c>
      <c r="D286" s="84" t="s">
        <v>595</v>
      </c>
      <c r="E286" s="84" t="s">
        <v>61</v>
      </c>
      <c r="F286" s="84" t="s">
        <v>60</v>
      </c>
      <c r="G286" s="152" t="s">
        <v>608</v>
      </c>
      <c r="H286" s="152" t="s">
        <v>670</v>
      </c>
      <c r="I286" s="84" t="s">
        <v>574</v>
      </c>
      <c r="J286" s="84">
        <v>2010</v>
      </c>
      <c r="K286" s="144" t="s">
        <v>431</v>
      </c>
      <c r="L286" s="117" t="str">
        <f t="shared" si="9"/>
        <v>GISS-E2-H_run1_rcp45</v>
      </c>
      <c r="M286" s="146" t="s">
        <v>60</v>
      </c>
      <c r="N286" s="84" t="s">
        <v>574</v>
      </c>
      <c r="O286" s="84" t="s">
        <v>574</v>
      </c>
      <c r="P286" s="84" t="s">
        <v>560</v>
      </c>
      <c r="Q286" s="84" t="s">
        <v>60</v>
      </c>
      <c r="R286" s="84" t="s">
        <v>588</v>
      </c>
      <c r="S286" s="84" t="s">
        <v>60</v>
      </c>
      <c r="T286" s="84" t="s">
        <v>595</v>
      </c>
      <c r="U286" s="84" t="s">
        <v>60</v>
      </c>
      <c r="V286" s="84" t="s">
        <v>605</v>
      </c>
      <c r="W286" s="152" t="s">
        <v>613</v>
      </c>
      <c r="X286" s="84" t="s">
        <v>60</v>
      </c>
      <c r="Y286" s="152" t="s">
        <v>329</v>
      </c>
      <c r="Z286" s="84" t="s">
        <v>198</v>
      </c>
      <c r="AA286" s="145" t="s">
        <v>60</v>
      </c>
    </row>
    <row r="287" spans="1:29" s="84" customFormat="1" x14ac:dyDescent="0.25">
      <c r="A287" s="157" t="s">
        <v>651</v>
      </c>
      <c r="B287" s="84" t="s">
        <v>60</v>
      </c>
      <c r="C287" s="84" t="s">
        <v>61</v>
      </c>
      <c r="D287" s="84" t="s">
        <v>595</v>
      </c>
      <c r="E287" s="84" t="s">
        <v>61</v>
      </c>
      <c r="F287" s="84" t="s">
        <v>60</v>
      </c>
      <c r="G287" s="152" t="s">
        <v>608</v>
      </c>
      <c r="H287" s="152" t="s">
        <v>670</v>
      </c>
      <c r="I287" s="84" t="s">
        <v>574</v>
      </c>
      <c r="J287" s="84">
        <v>2010</v>
      </c>
      <c r="K287" s="144" t="s">
        <v>431</v>
      </c>
      <c r="L287" s="117" t="str">
        <f t="shared" si="9"/>
        <v>GISS-E2-H_run1_rcp45</v>
      </c>
      <c r="M287" s="153" t="s">
        <v>158</v>
      </c>
      <c r="N287" s="84" t="s">
        <v>574</v>
      </c>
      <c r="O287" s="84" t="s">
        <v>574</v>
      </c>
      <c r="P287" s="84" t="s">
        <v>560</v>
      </c>
      <c r="Q287" s="84" t="s">
        <v>60</v>
      </c>
      <c r="R287" s="84" t="s">
        <v>588</v>
      </c>
      <c r="S287" s="84" t="s">
        <v>60</v>
      </c>
      <c r="T287" s="84" t="s">
        <v>595</v>
      </c>
      <c r="U287" s="84" t="s">
        <v>60</v>
      </c>
      <c r="V287" s="84" t="s">
        <v>605</v>
      </c>
      <c r="W287" s="152" t="s">
        <v>60</v>
      </c>
      <c r="X287" s="84" t="s">
        <v>60</v>
      </c>
      <c r="Y287" s="152" t="s">
        <v>329</v>
      </c>
      <c r="Z287" s="84" t="s">
        <v>198</v>
      </c>
      <c r="AA287" s="145" t="s">
        <v>60</v>
      </c>
    </row>
    <row r="288" spans="1:29" s="84" customFormat="1" x14ac:dyDescent="0.25">
      <c r="A288" s="157" t="s">
        <v>649</v>
      </c>
      <c r="B288" s="84" t="s">
        <v>60</v>
      </c>
      <c r="C288" s="84" t="s">
        <v>61</v>
      </c>
      <c r="D288" s="84" t="s">
        <v>595</v>
      </c>
      <c r="E288" s="84" t="s">
        <v>61</v>
      </c>
      <c r="F288" s="84" t="s">
        <v>60</v>
      </c>
      <c r="G288" s="152" t="s">
        <v>608</v>
      </c>
      <c r="H288" s="152" t="s">
        <v>670</v>
      </c>
      <c r="I288" s="84" t="s">
        <v>574</v>
      </c>
      <c r="J288" s="84">
        <v>2010</v>
      </c>
      <c r="K288" s="144" t="s">
        <v>431</v>
      </c>
      <c r="L288" s="117" t="str">
        <f t="shared" ref="L288:L289" si="10">K288</f>
        <v>GISS-E2-H_run1_rcp45</v>
      </c>
      <c r="M288" s="153" t="s">
        <v>158</v>
      </c>
      <c r="N288" s="84" t="s">
        <v>574</v>
      </c>
      <c r="O288" s="84" t="s">
        <v>574</v>
      </c>
      <c r="P288" s="84" t="s">
        <v>560</v>
      </c>
      <c r="Q288" s="84" t="s">
        <v>60</v>
      </c>
      <c r="R288" s="84" t="s">
        <v>588</v>
      </c>
      <c r="S288" s="84" t="s">
        <v>60</v>
      </c>
      <c r="T288" s="84" t="s">
        <v>595</v>
      </c>
      <c r="U288" s="84" t="s">
        <v>60</v>
      </c>
      <c r="V288" s="84" t="s">
        <v>605</v>
      </c>
      <c r="W288" s="152" t="s">
        <v>614</v>
      </c>
      <c r="X288" s="84" t="s">
        <v>60</v>
      </c>
      <c r="Y288" s="152" t="s">
        <v>329</v>
      </c>
      <c r="Z288" s="84" t="s">
        <v>198</v>
      </c>
      <c r="AA288" s="145" t="s">
        <v>60</v>
      </c>
    </row>
    <row r="289" spans="1:29" s="84" customFormat="1" x14ac:dyDescent="0.25">
      <c r="A289" s="157" t="s">
        <v>650</v>
      </c>
      <c r="B289" s="84" t="s">
        <v>60</v>
      </c>
      <c r="C289" s="84" t="s">
        <v>61</v>
      </c>
      <c r="D289" s="84" t="s">
        <v>595</v>
      </c>
      <c r="E289" s="84" t="s">
        <v>61</v>
      </c>
      <c r="F289" s="84" t="s">
        <v>60</v>
      </c>
      <c r="G289" s="152" t="s">
        <v>608</v>
      </c>
      <c r="H289" s="152" t="s">
        <v>670</v>
      </c>
      <c r="I289" s="84" t="s">
        <v>574</v>
      </c>
      <c r="J289" s="84">
        <v>2010</v>
      </c>
      <c r="K289" s="144" t="s">
        <v>431</v>
      </c>
      <c r="L289" s="117" t="str">
        <f t="shared" si="10"/>
        <v>GISS-E2-H_run1_rcp45</v>
      </c>
      <c r="M289" s="153" t="s">
        <v>158</v>
      </c>
      <c r="N289" s="84" t="s">
        <v>574</v>
      </c>
      <c r="O289" s="84" t="s">
        <v>574</v>
      </c>
      <c r="P289" s="84" t="s">
        <v>560</v>
      </c>
      <c r="Q289" s="84" t="s">
        <v>60</v>
      </c>
      <c r="R289" s="84" t="s">
        <v>588</v>
      </c>
      <c r="S289" s="84" t="s">
        <v>60</v>
      </c>
      <c r="T289" s="84" t="s">
        <v>595</v>
      </c>
      <c r="U289" s="84" t="s">
        <v>60</v>
      </c>
      <c r="V289" s="84" t="s">
        <v>605</v>
      </c>
      <c r="W289" s="152" t="s">
        <v>613</v>
      </c>
      <c r="X289" s="84" t="s">
        <v>60</v>
      </c>
      <c r="Y289" s="152" t="s">
        <v>329</v>
      </c>
      <c r="Z289" s="84" t="s">
        <v>198</v>
      </c>
      <c r="AA289" s="145" t="s">
        <v>60</v>
      </c>
    </row>
    <row r="290" spans="1:29" s="84" customFormat="1" x14ac:dyDescent="0.25">
      <c r="A290" s="157" t="s">
        <v>642</v>
      </c>
      <c r="B290" s="84" t="s">
        <v>60</v>
      </c>
      <c r="C290" s="152" t="s">
        <v>635</v>
      </c>
      <c r="D290" s="84" t="s">
        <v>595</v>
      </c>
      <c r="E290" s="84" t="s">
        <v>61</v>
      </c>
      <c r="F290" s="84" t="s">
        <v>60</v>
      </c>
      <c r="G290" s="152" t="s">
        <v>608</v>
      </c>
      <c r="H290" s="152" t="s">
        <v>670</v>
      </c>
      <c r="I290" s="84" t="s">
        <v>574</v>
      </c>
      <c r="J290" s="84">
        <v>2010</v>
      </c>
      <c r="K290" s="144" t="s">
        <v>431</v>
      </c>
      <c r="L290" s="117" t="str">
        <f t="shared" si="9"/>
        <v>GISS-E2-H_run1_rcp45</v>
      </c>
      <c r="M290" s="146" t="s">
        <v>60</v>
      </c>
      <c r="N290" s="84" t="s">
        <v>574</v>
      </c>
      <c r="O290" s="84" t="s">
        <v>574</v>
      </c>
      <c r="P290" s="84" t="s">
        <v>560</v>
      </c>
      <c r="Q290" s="84" t="s">
        <v>60</v>
      </c>
      <c r="R290" s="84" t="s">
        <v>588</v>
      </c>
      <c r="S290" s="84" t="s">
        <v>60</v>
      </c>
      <c r="T290" s="84" t="s">
        <v>595</v>
      </c>
      <c r="U290" s="84" t="s">
        <v>60</v>
      </c>
      <c r="V290" s="84" t="s">
        <v>605</v>
      </c>
      <c r="W290" s="152" t="s">
        <v>60</v>
      </c>
      <c r="X290" s="84" t="s">
        <v>60</v>
      </c>
      <c r="Y290" s="152" t="s">
        <v>329</v>
      </c>
      <c r="Z290" s="84" t="s">
        <v>198</v>
      </c>
      <c r="AA290" s="145" t="s">
        <v>60</v>
      </c>
    </row>
    <row r="291" spans="1:29" s="84" customFormat="1" x14ac:dyDescent="0.25">
      <c r="A291" s="157" t="s">
        <v>644</v>
      </c>
      <c r="B291" s="84" t="s">
        <v>60</v>
      </c>
      <c r="C291" s="152" t="s">
        <v>635</v>
      </c>
      <c r="D291" s="84" t="s">
        <v>595</v>
      </c>
      <c r="E291" s="84" t="s">
        <v>61</v>
      </c>
      <c r="F291" s="84" t="s">
        <v>60</v>
      </c>
      <c r="G291" s="152" t="s">
        <v>608</v>
      </c>
      <c r="H291" s="152" t="s">
        <v>670</v>
      </c>
      <c r="I291" s="84" t="s">
        <v>574</v>
      </c>
      <c r="J291" s="84">
        <v>2010</v>
      </c>
      <c r="K291" s="144" t="s">
        <v>431</v>
      </c>
      <c r="L291" s="117" t="str">
        <f t="shared" si="9"/>
        <v>GISS-E2-H_run1_rcp45</v>
      </c>
      <c r="M291" s="146" t="s">
        <v>60</v>
      </c>
      <c r="N291" s="84" t="s">
        <v>574</v>
      </c>
      <c r="O291" s="84" t="s">
        <v>574</v>
      </c>
      <c r="P291" s="84" t="s">
        <v>560</v>
      </c>
      <c r="Q291" s="84" t="s">
        <v>60</v>
      </c>
      <c r="R291" s="84" t="s">
        <v>588</v>
      </c>
      <c r="S291" s="84" t="s">
        <v>60</v>
      </c>
      <c r="T291" s="84" t="s">
        <v>595</v>
      </c>
      <c r="U291" s="84" t="s">
        <v>60</v>
      </c>
      <c r="V291" s="84" t="s">
        <v>605</v>
      </c>
      <c r="W291" s="152" t="s">
        <v>614</v>
      </c>
      <c r="X291" s="84" t="s">
        <v>60</v>
      </c>
      <c r="Y291" s="152" t="s">
        <v>329</v>
      </c>
      <c r="Z291" s="84" t="s">
        <v>198</v>
      </c>
      <c r="AA291" s="145" t="s">
        <v>60</v>
      </c>
    </row>
    <row r="292" spans="1:29" s="84" customFormat="1" x14ac:dyDescent="0.25">
      <c r="A292" s="157" t="s">
        <v>643</v>
      </c>
      <c r="B292" s="84" t="s">
        <v>60</v>
      </c>
      <c r="C292" s="152" t="s">
        <v>635</v>
      </c>
      <c r="D292" s="84" t="s">
        <v>595</v>
      </c>
      <c r="E292" s="84" t="s">
        <v>61</v>
      </c>
      <c r="F292" s="84" t="s">
        <v>60</v>
      </c>
      <c r="G292" s="152" t="s">
        <v>608</v>
      </c>
      <c r="H292" s="152" t="s">
        <v>670</v>
      </c>
      <c r="I292" s="84" t="s">
        <v>574</v>
      </c>
      <c r="J292" s="84">
        <v>2010</v>
      </c>
      <c r="K292" s="144" t="s">
        <v>431</v>
      </c>
      <c r="L292" s="117" t="str">
        <f t="shared" si="9"/>
        <v>GISS-E2-H_run1_rcp45</v>
      </c>
      <c r="M292" s="146" t="s">
        <v>60</v>
      </c>
      <c r="N292" s="84" t="s">
        <v>574</v>
      </c>
      <c r="O292" s="84" t="s">
        <v>574</v>
      </c>
      <c r="P292" s="84" t="s">
        <v>560</v>
      </c>
      <c r="Q292" s="84" t="s">
        <v>60</v>
      </c>
      <c r="R292" s="84" t="s">
        <v>588</v>
      </c>
      <c r="S292" s="84" t="s">
        <v>60</v>
      </c>
      <c r="T292" s="84" t="s">
        <v>595</v>
      </c>
      <c r="U292" s="84" t="s">
        <v>60</v>
      </c>
      <c r="V292" s="84" t="s">
        <v>605</v>
      </c>
      <c r="W292" s="152" t="s">
        <v>613</v>
      </c>
      <c r="X292" s="84" t="s">
        <v>60</v>
      </c>
      <c r="Y292" s="152" t="s">
        <v>329</v>
      </c>
      <c r="Z292" s="84" t="s">
        <v>198</v>
      </c>
      <c r="AA292" s="145" t="s">
        <v>60</v>
      </c>
    </row>
    <row r="293" spans="1:29" s="84" customFormat="1" x14ac:dyDescent="0.25">
      <c r="A293" s="55" t="s">
        <v>645</v>
      </c>
      <c r="B293" s="57" t="s">
        <v>60</v>
      </c>
      <c r="C293" s="84" t="s">
        <v>61</v>
      </c>
      <c r="D293" s="84" t="s">
        <v>595</v>
      </c>
      <c r="E293" s="84" t="s">
        <v>61</v>
      </c>
      <c r="F293" s="152" t="s">
        <v>645</v>
      </c>
      <c r="G293" s="84" t="s">
        <v>575</v>
      </c>
      <c r="H293" s="84" t="s">
        <v>669</v>
      </c>
      <c r="I293" s="84" t="s">
        <v>574</v>
      </c>
      <c r="J293" s="84">
        <v>2010</v>
      </c>
      <c r="K293" s="144" t="s">
        <v>431</v>
      </c>
      <c r="L293" s="117" t="str">
        <f t="shared" si="9"/>
        <v>GISS-E2-H_run1_rcp45</v>
      </c>
      <c r="M293" s="146" t="s">
        <v>60</v>
      </c>
      <c r="N293" s="84" t="s">
        <v>574</v>
      </c>
      <c r="O293" s="84" t="s">
        <v>574</v>
      </c>
      <c r="P293" s="84" t="s">
        <v>560</v>
      </c>
      <c r="Q293" s="84" t="s">
        <v>60</v>
      </c>
      <c r="R293" s="84" t="s">
        <v>588</v>
      </c>
      <c r="S293" s="84" t="s">
        <v>60</v>
      </c>
      <c r="T293" s="84" t="s">
        <v>595</v>
      </c>
      <c r="U293" s="84" t="s">
        <v>60</v>
      </c>
      <c r="V293" s="84" t="s">
        <v>605</v>
      </c>
      <c r="W293" s="84" t="s">
        <v>594</v>
      </c>
      <c r="X293" s="84" t="s">
        <v>60</v>
      </c>
      <c r="Y293" s="84" t="s">
        <v>60</v>
      </c>
      <c r="Z293" s="84" t="s">
        <v>198</v>
      </c>
      <c r="AA293" s="145" t="s">
        <v>60</v>
      </c>
    </row>
    <row r="294" spans="1:29" s="84" customFormat="1" x14ac:dyDescent="0.25">
      <c r="A294" s="55" t="s">
        <v>647</v>
      </c>
      <c r="B294" s="57" t="s">
        <v>60</v>
      </c>
      <c r="C294" s="84" t="s">
        <v>61</v>
      </c>
      <c r="D294" s="84" t="s">
        <v>595</v>
      </c>
      <c r="E294" s="84" t="s">
        <v>61</v>
      </c>
      <c r="F294" s="84" t="s">
        <v>60</v>
      </c>
      <c r="G294" s="84" t="s">
        <v>575</v>
      </c>
      <c r="H294" s="84" t="s">
        <v>669</v>
      </c>
      <c r="I294" s="84" t="s">
        <v>574</v>
      </c>
      <c r="J294" s="84">
        <v>2010</v>
      </c>
      <c r="K294" s="144" t="s">
        <v>431</v>
      </c>
      <c r="L294" s="89" t="s">
        <v>576</v>
      </c>
      <c r="M294" s="146" t="s">
        <v>60</v>
      </c>
      <c r="N294" s="84" t="s">
        <v>574</v>
      </c>
      <c r="O294" s="84" t="s">
        <v>574</v>
      </c>
      <c r="P294" s="84" t="s">
        <v>560</v>
      </c>
      <c r="Q294" s="84" t="s">
        <v>60</v>
      </c>
      <c r="R294" s="84" t="s">
        <v>588</v>
      </c>
      <c r="S294" s="84" t="s">
        <v>60</v>
      </c>
      <c r="T294" s="84" t="s">
        <v>595</v>
      </c>
      <c r="U294" s="84" t="s">
        <v>60</v>
      </c>
      <c r="V294" s="84" t="s">
        <v>605</v>
      </c>
      <c r="W294" s="84" t="s">
        <v>594</v>
      </c>
      <c r="X294" s="84" t="s">
        <v>60</v>
      </c>
      <c r="Y294" s="84" t="s">
        <v>60</v>
      </c>
      <c r="Z294" s="84" t="s">
        <v>198</v>
      </c>
      <c r="AA294" s="145" t="s">
        <v>60</v>
      </c>
    </row>
    <row r="295" spans="1:29" s="84" customFormat="1" x14ac:dyDescent="0.25">
      <c r="A295" s="55" t="s">
        <v>648</v>
      </c>
      <c r="B295" s="57" t="s">
        <v>60</v>
      </c>
      <c r="C295" s="84" t="s">
        <v>61</v>
      </c>
      <c r="D295" s="84" t="s">
        <v>595</v>
      </c>
      <c r="E295" s="84" t="s">
        <v>61</v>
      </c>
      <c r="F295" s="84" t="s">
        <v>60</v>
      </c>
      <c r="G295" s="152" t="s">
        <v>608</v>
      </c>
      <c r="H295" s="152" t="s">
        <v>670</v>
      </c>
      <c r="I295" s="84" t="s">
        <v>574</v>
      </c>
      <c r="J295" s="84">
        <v>2010</v>
      </c>
      <c r="K295" s="144" t="s">
        <v>431</v>
      </c>
      <c r="L295" s="89" t="s">
        <v>576</v>
      </c>
      <c r="M295" s="146" t="s">
        <v>60</v>
      </c>
      <c r="N295" s="84" t="s">
        <v>574</v>
      </c>
      <c r="O295" s="84" t="s">
        <v>574</v>
      </c>
      <c r="P295" s="84" t="s">
        <v>560</v>
      </c>
      <c r="Q295" s="84" t="s">
        <v>60</v>
      </c>
      <c r="R295" s="84" t="s">
        <v>588</v>
      </c>
      <c r="S295" s="84" t="s">
        <v>60</v>
      </c>
      <c r="T295" s="84" t="s">
        <v>595</v>
      </c>
      <c r="U295" s="84" t="s">
        <v>60</v>
      </c>
      <c r="V295" s="84" t="s">
        <v>605</v>
      </c>
      <c r="W295" s="84" t="s">
        <v>594</v>
      </c>
      <c r="X295" s="84" t="s">
        <v>60</v>
      </c>
      <c r="Y295" s="84" t="s">
        <v>60</v>
      </c>
      <c r="Z295" s="84" t="s">
        <v>198</v>
      </c>
      <c r="AA295" s="145" t="s">
        <v>60</v>
      </c>
    </row>
    <row r="296" spans="1:29" s="84" customFormat="1" x14ac:dyDescent="0.25">
      <c r="A296" s="163" t="s">
        <v>656</v>
      </c>
      <c r="B296" s="57" t="s">
        <v>60</v>
      </c>
      <c r="C296" s="84" t="s">
        <v>61</v>
      </c>
      <c r="D296" s="84" t="s">
        <v>595</v>
      </c>
      <c r="E296" s="84" t="s">
        <v>61</v>
      </c>
      <c r="F296" s="84" t="s">
        <v>60</v>
      </c>
      <c r="G296" s="84" t="s">
        <v>575</v>
      </c>
      <c r="H296" s="84" t="s">
        <v>669</v>
      </c>
      <c r="I296" s="84" t="s">
        <v>574</v>
      </c>
      <c r="J296" s="84">
        <v>2010</v>
      </c>
      <c r="K296" s="144" t="s">
        <v>431</v>
      </c>
      <c r="L296" s="117" t="str">
        <f t="shared" ref="L296:L299" si="11">K296</f>
        <v>GISS-E2-H_run1_rcp45</v>
      </c>
      <c r="M296" s="146" t="s">
        <v>60</v>
      </c>
      <c r="N296" s="84" t="s">
        <v>574</v>
      </c>
      <c r="O296" s="84" t="s">
        <v>574</v>
      </c>
      <c r="P296" s="84" t="s">
        <v>560</v>
      </c>
      <c r="Q296" s="84" t="s">
        <v>60</v>
      </c>
      <c r="R296" s="84" t="s">
        <v>588</v>
      </c>
      <c r="S296" s="84" t="s">
        <v>60</v>
      </c>
      <c r="T296" s="84" t="s">
        <v>595</v>
      </c>
      <c r="U296" s="152" t="s">
        <v>656</v>
      </c>
      <c r="V296" s="84" t="s">
        <v>605</v>
      </c>
      <c r="W296" s="84" t="s">
        <v>594</v>
      </c>
      <c r="X296" s="84" t="s">
        <v>60</v>
      </c>
      <c r="Y296" s="84" t="s">
        <v>60</v>
      </c>
      <c r="Z296" s="84" t="s">
        <v>198</v>
      </c>
      <c r="AA296" s="145" t="s">
        <v>60</v>
      </c>
    </row>
    <row r="297" spans="1:29" s="84" customFormat="1" x14ac:dyDescent="0.25">
      <c r="A297" s="163" t="s">
        <v>657</v>
      </c>
      <c r="B297" s="58" t="s">
        <v>654</v>
      </c>
      <c r="C297" s="84" t="s">
        <v>61</v>
      </c>
      <c r="D297" s="84" t="s">
        <v>595</v>
      </c>
      <c r="E297" s="84" t="s">
        <v>61</v>
      </c>
      <c r="F297" s="84" t="s">
        <v>60</v>
      </c>
      <c r="G297" s="84" t="s">
        <v>575</v>
      </c>
      <c r="H297" s="84" t="s">
        <v>669</v>
      </c>
      <c r="I297" s="84" t="s">
        <v>574</v>
      </c>
      <c r="J297" s="84">
        <v>2010</v>
      </c>
      <c r="K297" s="144" t="s">
        <v>431</v>
      </c>
      <c r="L297" s="117" t="str">
        <f t="shared" si="11"/>
        <v>GISS-E2-H_run1_rcp45</v>
      </c>
      <c r="M297" s="146" t="s">
        <v>60</v>
      </c>
      <c r="N297" s="84" t="s">
        <v>574</v>
      </c>
      <c r="O297" s="84" t="s">
        <v>574</v>
      </c>
      <c r="P297" s="84" t="s">
        <v>560</v>
      </c>
      <c r="Q297" s="84" t="s">
        <v>60</v>
      </c>
      <c r="R297" s="84" t="s">
        <v>588</v>
      </c>
      <c r="S297" s="84" t="s">
        <v>60</v>
      </c>
      <c r="T297" s="84" t="s">
        <v>595</v>
      </c>
      <c r="U297" s="152" t="s">
        <v>656</v>
      </c>
      <c r="V297" s="84" t="s">
        <v>605</v>
      </c>
      <c r="W297" s="84" t="s">
        <v>594</v>
      </c>
      <c r="X297" s="84" t="s">
        <v>60</v>
      </c>
      <c r="Y297" s="84" t="s">
        <v>60</v>
      </c>
      <c r="Z297" s="84" t="s">
        <v>198</v>
      </c>
      <c r="AA297" s="145" t="s">
        <v>60</v>
      </c>
    </row>
    <row r="298" spans="1:29" s="84" customFormat="1" x14ac:dyDescent="0.25">
      <c r="A298" s="58" t="s">
        <v>659</v>
      </c>
      <c r="B298" s="58" t="s">
        <v>659</v>
      </c>
      <c r="C298" s="84" t="s">
        <v>61</v>
      </c>
      <c r="D298" s="84" t="s">
        <v>595</v>
      </c>
      <c r="E298" s="84" t="s">
        <v>61</v>
      </c>
      <c r="F298" s="84" t="s">
        <v>60</v>
      </c>
      <c r="G298" s="84" t="s">
        <v>575</v>
      </c>
      <c r="H298" s="84" t="s">
        <v>669</v>
      </c>
      <c r="I298" s="84" t="s">
        <v>574</v>
      </c>
      <c r="J298" s="84">
        <v>2010</v>
      </c>
      <c r="K298" s="144" t="s">
        <v>431</v>
      </c>
      <c r="L298" s="117" t="str">
        <f t="shared" si="11"/>
        <v>GISS-E2-H_run1_rcp45</v>
      </c>
      <c r="M298" s="146" t="s">
        <v>60</v>
      </c>
      <c r="N298" s="84" t="s">
        <v>574</v>
      </c>
      <c r="O298" s="84" t="s">
        <v>574</v>
      </c>
      <c r="P298" s="84" t="s">
        <v>560</v>
      </c>
      <c r="Q298" s="84" t="s">
        <v>60</v>
      </c>
      <c r="R298" s="84" t="s">
        <v>588</v>
      </c>
      <c r="S298" s="84" t="s">
        <v>60</v>
      </c>
      <c r="T298" s="84" t="s">
        <v>595</v>
      </c>
      <c r="U298" s="84" t="s">
        <v>60</v>
      </c>
      <c r="V298" s="84" t="s">
        <v>605</v>
      </c>
      <c r="W298" s="84" t="s">
        <v>594</v>
      </c>
      <c r="X298" s="84" t="s">
        <v>60</v>
      </c>
      <c r="Y298" s="84" t="s">
        <v>60</v>
      </c>
      <c r="Z298" s="84" t="s">
        <v>198</v>
      </c>
      <c r="AA298" s="145" t="s">
        <v>60</v>
      </c>
    </row>
    <row r="299" spans="1:29" s="84" customFormat="1" x14ac:dyDescent="0.25">
      <c r="A299" s="58" t="s">
        <v>660</v>
      </c>
      <c r="B299" s="58" t="s">
        <v>660</v>
      </c>
      <c r="C299" s="84" t="s">
        <v>61</v>
      </c>
      <c r="D299" s="84" t="s">
        <v>595</v>
      </c>
      <c r="E299" s="84" t="s">
        <v>61</v>
      </c>
      <c r="F299" s="84" t="s">
        <v>60</v>
      </c>
      <c r="G299" s="84" t="s">
        <v>575</v>
      </c>
      <c r="H299" s="84" t="s">
        <v>669</v>
      </c>
      <c r="I299" s="84" t="s">
        <v>574</v>
      </c>
      <c r="J299" s="84">
        <v>2010</v>
      </c>
      <c r="K299" s="144" t="s">
        <v>431</v>
      </c>
      <c r="L299" s="117" t="str">
        <f t="shared" si="11"/>
        <v>GISS-E2-H_run1_rcp45</v>
      </c>
      <c r="M299" s="146" t="s">
        <v>60</v>
      </c>
      <c r="N299" s="84" t="s">
        <v>574</v>
      </c>
      <c r="O299" s="84" t="s">
        <v>574</v>
      </c>
      <c r="P299" s="84" t="s">
        <v>560</v>
      </c>
      <c r="Q299" s="84" t="s">
        <v>60</v>
      </c>
      <c r="R299" s="84" t="s">
        <v>588</v>
      </c>
      <c r="S299" s="84" t="s">
        <v>60</v>
      </c>
      <c r="T299" s="84" t="s">
        <v>595</v>
      </c>
      <c r="U299" s="84" t="s">
        <v>60</v>
      </c>
      <c r="V299" s="84" t="s">
        <v>605</v>
      </c>
      <c r="W299" s="84" t="s">
        <v>594</v>
      </c>
      <c r="X299" s="84" t="s">
        <v>60</v>
      </c>
      <c r="Y299" s="84" t="s">
        <v>60</v>
      </c>
      <c r="Z299" s="84" t="s">
        <v>198</v>
      </c>
      <c r="AA299" s="145" t="s">
        <v>60</v>
      </c>
    </row>
    <row r="300" spans="1:29" s="161" customFormat="1" x14ac:dyDescent="0.25">
      <c r="A300" s="160"/>
      <c r="B300" s="161" t="s">
        <v>128</v>
      </c>
      <c r="C300" s="161" t="s">
        <v>430</v>
      </c>
      <c r="D300" s="161" t="s">
        <v>310</v>
      </c>
      <c r="E300" s="161" t="s">
        <v>115</v>
      </c>
      <c r="F300" s="161" t="s">
        <v>122</v>
      </c>
      <c r="G300" s="161" t="s">
        <v>326</v>
      </c>
      <c r="H300" s="161" t="s">
        <v>116</v>
      </c>
      <c r="I300" s="161" t="s">
        <v>118</v>
      </c>
      <c r="J300" s="161" t="s">
        <v>169</v>
      </c>
      <c r="K300" s="161" t="s">
        <v>117</v>
      </c>
      <c r="L300" s="161" t="s">
        <v>646</v>
      </c>
      <c r="M300" s="161" t="s">
        <v>121</v>
      </c>
      <c r="N300" s="161" t="s">
        <v>185</v>
      </c>
      <c r="O300" s="161" t="s">
        <v>184</v>
      </c>
      <c r="P300" s="161" t="s">
        <v>551</v>
      </c>
      <c r="Q300" s="161" t="s">
        <v>171</v>
      </c>
      <c r="R300" s="161" t="s">
        <v>320</v>
      </c>
      <c r="S300" s="161" t="s">
        <v>321</v>
      </c>
      <c r="T300" s="161" t="s">
        <v>124</v>
      </c>
      <c r="U300" s="161" t="s">
        <v>327</v>
      </c>
      <c r="V300" s="161" t="s">
        <v>655</v>
      </c>
      <c r="W300" s="161" t="s">
        <v>593</v>
      </c>
      <c r="X300" s="161" t="s">
        <v>175</v>
      </c>
      <c r="Y300" s="161" t="s">
        <v>213</v>
      </c>
      <c r="Z300" s="161" t="s">
        <v>125</v>
      </c>
      <c r="AA300" s="161" t="s">
        <v>157</v>
      </c>
      <c r="AC300" s="162" t="s">
        <v>282</v>
      </c>
    </row>
    <row r="301" spans="1:29" s="84" customFormat="1" x14ac:dyDescent="0.25">
      <c r="A301" s="58" t="s">
        <v>662</v>
      </c>
      <c r="B301" s="57" t="s">
        <v>60</v>
      </c>
      <c r="C301" s="152" t="s">
        <v>60</v>
      </c>
      <c r="D301" s="84">
        <v>2010</v>
      </c>
      <c r="E301" s="152" t="s">
        <v>60</v>
      </c>
      <c r="F301" s="84" t="s">
        <v>60</v>
      </c>
      <c r="G301" s="152">
        <v>2010</v>
      </c>
      <c r="H301" s="152">
        <v>2010</v>
      </c>
      <c r="I301" s="152">
        <v>2010</v>
      </c>
      <c r="J301" s="84">
        <v>2010</v>
      </c>
      <c r="K301" s="156" t="s">
        <v>576</v>
      </c>
      <c r="L301" s="89" t="str">
        <f t="shared" ref="L301:L304" si="12">K301</f>
        <v>Base</v>
      </c>
      <c r="M301" s="146" t="s">
        <v>60</v>
      </c>
      <c r="N301" s="152">
        <v>2010</v>
      </c>
      <c r="O301" s="152">
        <v>2010</v>
      </c>
      <c r="P301" s="84" t="s">
        <v>560</v>
      </c>
      <c r="Q301" s="84" t="s">
        <v>60</v>
      </c>
      <c r="R301" s="152">
        <v>2010</v>
      </c>
      <c r="S301" s="84" t="s">
        <v>60</v>
      </c>
      <c r="T301" s="152">
        <v>2010</v>
      </c>
      <c r="U301" s="152" t="s">
        <v>656</v>
      </c>
      <c r="V301" s="152">
        <v>2010</v>
      </c>
      <c r="W301" s="152" t="s">
        <v>60</v>
      </c>
      <c r="X301" s="84" t="s">
        <v>60</v>
      </c>
      <c r="Y301" s="84" t="s">
        <v>60</v>
      </c>
      <c r="Z301" s="152" t="s">
        <v>60</v>
      </c>
      <c r="AA301" s="145" t="s">
        <v>662</v>
      </c>
    </row>
    <row r="302" spans="1:29" s="84" customFormat="1" x14ac:dyDescent="0.25">
      <c r="A302" s="58" t="s">
        <v>665</v>
      </c>
      <c r="B302" s="58" t="s">
        <v>663</v>
      </c>
      <c r="C302" s="84" t="s">
        <v>60</v>
      </c>
      <c r="D302" s="84">
        <v>2010</v>
      </c>
      <c r="E302" s="84" t="s">
        <v>60</v>
      </c>
      <c r="F302" s="84" t="s">
        <v>60</v>
      </c>
      <c r="G302" s="84">
        <v>2010</v>
      </c>
      <c r="H302" s="84">
        <v>2010</v>
      </c>
      <c r="I302" s="84">
        <v>2010</v>
      </c>
      <c r="J302" s="84">
        <v>2010</v>
      </c>
      <c r="K302" s="144" t="s">
        <v>576</v>
      </c>
      <c r="L302" s="117" t="str">
        <f t="shared" si="12"/>
        <v>Base</v>
      </c>
      <c r="M302" s="146" t="s">
        <v>60</v>
      </c>
      <c r="N302" s="84">
        <v>2010</v>
      </c>
      <c r="O302" s="84">
        <v>2010</v>
      </c>
      <c r="P302" s="84" t="s">
        <v>560</v>
      </c>
      <c r="Q302" s="84" t="s">
        <v>60</v>
      </c>
      <c r="R302" s="84">
        <v>2010</v>
      </c>
      <c r="S302" s="84" t="s">
        <v>60</v>
      </c>
      <c r="T302" s="84">
        <v>2010</v>
      </c>
      <c r="U302" s="84" t="s">
        <v>656</v>
      </c>
      <c r="V302" s="84">
        <v>2010</v>
      </c>
      <c r="W302" s="84" t="s">
        <v>60</v>
      </c>
      <c r="X302" s="84" t="s">
        <v>60</v>
      </c>
      <c r="Y302" s="84" t="s">
        <v>60</v>
      </c>
      <c r="Z302" s="84" t="s">
        <v>60</v>
      </c>
      <c r="AA302" s="84" t="s">
        <v>662</v>
      </c>
    </row>
    <row r="303" spans="1:29" s="84" customFormat="1" x14ac:dyDescent="0.25">
      <c r="A303" s="58" t="s">
        <v>666</v>
      </c>
      <c r="B303" s="57" t="s">
        <v>60</v>
      </c>
      <c r="C303" s="84" t="s">
        <v>60</v>
      </c>
      <c r="D303" s="84">
        <v>2010</v>
      </c>
      <c r="E303" s="84" t="s">
        <v>60</v>
      </c>
      <c r="F303" s="84" t="s">
        <v>60</v>
      </c>
      <c r="G303" s="152" t="s">
        <v>668</v>
      </c>
      <c r="H303" s="152" t="s">
        <v>668</v>
      </c>
      <c r="I303" s="84">
        <v>2010</v>
      </c>
      <c r="J303" s="84">
        <v>2010</v>
      </c>
      <c r="K303" s="144" t="s">
        <v>576</v>
      </c>
      <c r="L303" s="117" t="str">
        <f t="shared" si="12"/>
        <v>Base</v>
      </c>
      <c r="M303" s="146" t="s">
        <v>60</v>
      </c>
      <c r="N303" s="84">
        <v>2010</v>
      </c>
      <c r="O303" s="84">
        <v>2010</v>
      </c>
      <c r="P303" s="84" t="s">
        <v>560</v>
      </c>
      <c r="Q303" s="84" t="s">
        <v>60</v>
      </c>
      <c r="R303" s="84">
        <v>2010</v>
      </c>
      <c r="S303" s="84" t="s">
        <v>60</v>
      </c>
      <c r="T303" s="84">
        <v>2010</v>
      </c>
      <c r="U303" s="84" t="s">
        <v>656</v>
      </c>
      <c r="V303" s="84">
        <v>2010</v>
      </c>
      <c r="W303" s="84" t="s">
        <v>60</v>
      </c>
      <c r="X303" s="84" t="s">
        <v>60</v>
      </c>
      <c r="Y303" s="84" t="s">
        <v>60</v>
      </c>
      <c r="Z303" s="84" t="s">
        <v>60</v>
      </c>
      <c r="AA303" s="84" t="s">
        <v>662</v>
      </c>
    </row>
    <row r="304" spans="1:29" s="84" customFormat="1" x14ac:dyDescent="0.25">
      <c r="A304" s="58" t="s">
        <v>667</v>
      </c>
      <c r="B304" s="58" t="s">
        <v>664</v>
      </c>
      <c r="C304" s="84" t="s">
        <v>60</v>
      </c>
      <c r="D304" s="84">
        <v>2010</v>
      </c>
      <c r="E304" s="84" t="s">
        <v>60</v>
      </c>
      <c r="F304" s="84" t="s">
        <v>60</v>
      </c>
      <c r="G304" s="152" t="s">
        <v>668</v>
      </c>
      <c r="H304" s="152" t="s">
        <v>668</v>
      </c>
      <c r="I304" s="84">
        <v>2010</v>
      </c>
      <c r="J304" s="84">
        <v>2010</v>
      </c>
      <c r="K304" s="144" t="s">
        <v>576</v>
      </c>
      <c r="L304" s="117" t="str">
        <f t="shared" si="12"/>
        <v>Base</v>
      </c>
      <c r="M304" s="146" t="s">
        <v>60</v>
      </c>
      <c r="N304" s="84">
        <v>2010</v>
      </c>
      <c r="O304" s="84">
        <v>2010</v>
      </c>
      <c r="P304" s="84" t="s">
        <v>560</v>
      </c>
      <c r="Q304" s="84" t="s">
        <v>60</v>
      </c>
      <c r="R304" s="84">
        <v>2010</v>
      </c>
      <c r="S304" s="84" t="s">
        <v>60</v>
      </c>
      <c r="T304" s="84">
        <v>2010</v>
      </c>
      <c r="U304" s="84" t="s">
        <v>656</v>
      </c>
      <c r="V304" s="84">
        <v>2010</v>
      </c>
      <c r="W304" s="84" t="s">
        <v>60</v>
      </c>
      <c r="X304" s="84" t="s">
        <v>60</v>
      </c>
      <c r="Y304" s="84" t="s">
        <v>60</v>
      </c>
      <c r="Z304" s="84" t="s">
        <v>60</v>
      </c>
      <c r="AA304" s="84" t="s">
        <v>662</v>
      </c>
    </row>
    <row r="307" spans="1:27" s="84" customFormat="1" x14ac:dyDescent="0.25">
      <c r="A307" s="56" t="s">
        <v>699</v>
      </c>
      <c r="B307" s="58" t="s">
        <v>621</v>
      </c>
      <c r="C307" s="84" t="s">
        <v>61</v>
      </c>
      <c r="D307" s="84" t="s">
        <v>595</v>
      </c>
      <c r="E307" s="84" t="s">
        <v>61</v>
      </c>
      <c r="F307" s="84" t="s">
        <v>60</v>
      </c>
      <c r="G307" s="84" t="s">
        <v>575</v>
      </c>
      <c r="H307" s="84" t="s">
        <v>669</v>
      </c>
      <c r="I307" s="84" t="s">
        <v>574</v>
      </c>
      <c r="J307" s="84">
        <v>2010</v>
      </c>
      <c r="K307" s="144" t="s">
        <v>431</v>
      </c>
      <c r="L307" s="117" t="str">
        <f t="shared" ref="L307:L309" si="13">K307</f>
        <v>GISS-E2-H_run1_rcp45</v>
      </c>
      <c r="M307" s="153" t="s">
        <v>158</v>
      </c>
      <c r="N307" s="84" t="s">
        <v>574</v>
      </c>
      <c r="O307" s="84" t="s">
        <v>574</v>
      </c>
      <c r="P307" s="84" t="s">
        <v>560</v>
      </c>
      <c r="Q307" s="84" t="s">
        <v>60</v>
      </c>
      <c r="R307" s="84" t="s">
        <v>588</v>
      </c>
      <c r="S307" s="84" t="s">
        <v>60</v>
      </c>
      <c r="T307" s="84" t="s">
        <v>595</v>
      </c>
      <c r="U307" s="84" t="s">
        <v>60</v>
      </c>
      <c r="V307" s="84" t="s">
        <v>605</v>
      </c>
      <c r="W307" s="84" t="s">
        <v>594</v>
      </c>
      <c r="X307" s="84" t="s">
        <v>60</v>
      </c>
      <c r="Y307" s="84" t="s">
        <v>60</v>
      </c>
      <c r="Z307" s="84" t="s">
        <v>198</v>
      </c>
      <c r="AA307" s="145" t="s">
        <v>60</v>
      </c>
    </row>
    <row r="308" spans="1:27" s="84" customFormat="1" x14ac:dyDescent="0.25">
      <c r="A308" s="56" t="s">
        <v>700</v>
      </c>
      <c r="B308" s="58" t="s">
        <v>620</v>
      </c>
      <c r="C308" s="84" t="s">
        <v>61</v>
      </c>
      <c r="D308" s="84" t="s">
        <v>595</v>
      </c>
      <c r="E308" s="84" t="s">
        <v>61</v>
      </c>
      <c r="F308" s="84" t="s">
        <v>60</v>
      </c>
      <c r="G308" s="84" t="s">
        <v>575</v>
      </c>
      <c r="H308" s="84" t="s">
        <v>669</v>
      </c>
      <c r="I308" s="84" t="s">
        <v>574</v>
      </c>
      <c r="J308" s="84">
        <v>2010</v>
      </c>
      <c r="K308" s="144" t="s">
        <v>431</v>
      </c>
      <c r="L308" s="117" t="str">
        <f t="shared" si="13"/>
        <v>GISS-E2-H_run1_rcp45</v>
      </c>
      <c r="M308" s="153" t="s">
        <v>158</v>
      </c>
      <c r="N308" s="84" t="s">
        <v>574</v>
      </c>
      <c r="O308" s="84" t="s">
        <v>574</v>
      </c>
      <c r="P308" s="84" t="s">
        <v>560</v>
      </c>
      <c r="Q308" s="84" t="s">
        <v>60</v>
      </c>
      <c r="R308" s="84" t="s">
        <v>588</v>
      </c>
      <c r="S308" s="84" t="s">
        <v>60</v>
      </c>
      <c r="T308" s="84" t="s">
        <v>595</v>
      </c>
      <c r="U308" s="84" t="s">
        <v>60</v>
      </c>
      <c r="V308" s="84" t="s">
        <v>605</v>
      </c>
      <c r="W308" s="84" t="s">
        <v>594</v>
      </c>
      <c r="X308" s="84" t="s">
        <v>60</v>
      </c>
      <c r="Y308" s="84" t="s">
        <v>60</v>
      </c>
      <c r="Z308" s="84" t="s">
        <v>198</v>
      </c>
      <c r="AA308" s="145" t="s">
        <v>60</v>
      </c>
    </row>
    <row r="309" spans="1:27" s="84" customFormat="1" x14ac:dyDescent="0.25">
      <c r="A309" s="145" t="s">
        <v>616</v>
      </c>
      <c r="B309" s="84" t="s">
        <v>60</v>
      </c>
      <c r="C309" s="84" t="s">
        <v>61</v>
      </c>
      <c r="D309" s="84" t="s">
        <v>595</v>
      </c>
      <c r="E309" s="84" t="s">
        <v>61</v>
      </c>
      <c r="F309" s="84" t="s">
        <v>60</v>
      </c>
      <c r="G309" s="84" t="s">
        <v>575</v>
      </c>
      <c r="H309" s="84" t="s">
        <v>669</v>
      </c>
      <c r="I309" s="84" t="s">
        <v>574</v>
      </c>
      <c r="J309" s="84">
        <v>2010</v>
      </c>
      <c r="K309" s="144" t="s">
        <v>431</v>
      </c>
      <c r="L309" s="117" t="str">
        <f t="shared" si="13"/>
        <v>GISS-E2-H_run1_rcp45</v>
      </c>
      <c r="M309" s="153" t="s">
        <v>158</v>
      </c>
      <c r="N309" s="84" t="s">
        <v>574</v>
      </c>
      <c r="O309" s="84" t="s">
        <v>574</v>
      </c>
      <c r="P309" s="84" t="s">
        <v>560</v>
      </c>
      <c r="Q309" s="84" t="s">
        <v>60</v>
      </c>
      <c r="R309" s="84" t="s">
        <v>588</v>
      </c>
      <c r="S309" s="84" t="s">
        <v>60</v>
      </c>
      <c r="T309" s="84" t="s">
        <v>595</v>
      </c>
      <c r="U309" s="84" t="s">
        <v>60</v>
      </c>
      <c r="V309" s="84" t="s">
        <v>605</v>
      </c>
      <c r="W309" s="84" t="s">
        <v>594</v>
      </c>
      <c r="X309" s="84" t="s">
        <v>60</v>
      </c>
      <c r="Y309" s="84" t="s">
        <v>60</v>
      </c>
      <c r="Z309" s="84" t="s">
        <v>198</v>
      </c>
      <c r="AA309" s="145" t="s">
        <v>60</v>
      </c>
    </row>
    <row r="310" spans="1:27" s="84" customFormat="1" x14ac:dyDescent="0.25">
      <c r="A310" s="56" t="s">
        <v>701</v>
      </c>
      <c r="B310" s="58" t="s">
        <v>621</v>
      </c>
      <c r="C310" s="84" t="s">
        <v>61</v>
      </c>
      <c r="D310" s="84" t="s">
        <v>595</v>
      </c>
      <c r="E310" s="84" t="s">
        <v>61</v>
      </c>
      <c r="F310" s="84" t="s">
        <v>60</v>
      </c>
      <c r="G310" s="84" t="s">
        <v>575</v>
      </c>
      <c r="H310" s="84" t="s">
        <v>669</v>
      </c>
      <c r="I310" s="84" t="s">
        <v>574</v>
      </c>
      <c r="J310" s="84">
        <v>2010</v>
      </c>
      <c r="K310" s="144" t="s">
        <v>431</v>
      </c>
      <c r="L310" s="117" t="str">
        <f t="shared" ref="L310:L312" si="14">K310</f>
        <v>GISS-E2-H_run1_rcp45</v>
      </c>
      <c r="M310" s="153" t="s">
        <v>158</v>
      </c>
      <c r="N310" s="84" t="s">
        <v>574</v>
      </c>
      <c r="O310" s="84" t="s">
        <v>574</v>
      </c>
      <c r="P310" s="84" t="s">
        <v>560</v>
      </c>
      <c r="Q310" s="84" t="s">
        <v>60</v>
      </c>
      <c r="R310" s="84" t="s">
        <v>588</v>
      </c>
      <c r="S310" s="84" t="s">
        <v>60</v>
      </c>
      <c r="T310" s="84" t="s">
        <v>595</v>
      </c>
      <c r="U310" s="84" t="s">
        <v>60</v>
      </c>
      <c r="V310" s="84" t="s">
        <v>605</v>
      </c>
      <c r="W310" s="84" t="s">
        <v>594</v>
      </c>
      <c r="X310" s="84" t="s">
        <v>60</v>
      </c>
      <c r="Y310" s="84" t="s">
        <v>60</v>
      </c>
      <c r="Z310" s="84" t="s">
        <v>198</v>
      </c>
      <c r="AA310" s="145" t="s">
        <v>60</v>
      </c>
    </row>
    <row r="311" spans="1:27" s="84" customFormat="1" x14ac:dyDescent="0.25">
      <c r="A311" s="56" t="s">
        <v>702</v>
      </c>
      <c r="B311" s="58" t="s">
        <v>620</v>
      </c>
      <c r="C311" s="84" t="s">
        <v>61</v>
      </c>
      <c r="D311" s="84" t="s">
        <v>595</v>
      </c>
      <c r="E311" s="84" t="s">
        <v>61</v>
      </c>
      <c r="F311" s="84" t="s">
        <v>60</v>
      </c>
      <c r="G311" s="84" t="s">
        <v>575</v>
      </c>
      <c r="H311" s="84" t="s">
        <v>669</v>
      </c>
      <c r="I311" s="84" t="s">
        <v>574</v>
      </c>
      <c r="J311" s="84">
        <v>2010</v>
      </c>
      <c r="K311" s="144" t="s">
        <v>431</v>
      </c>
      <c r="L311" s="117" t="str">
        <f t="shared" si="14"/>
        <v>GISS-E2-H_run1_rcp45</v>
      </c>
      <c r="M311" s="153" t="s">
        <v>158</v>
      </c>
      <c r="N311" s="84" t="s">
        <v>574</v>
      </c>
      <c r="O311" s="84" t="s">
        <v>574</v>
      </c>
      <c r="P311" s="84" t="s">
        <v>560</v>
      </c>
      <c r="Q311" s="84" t="s">
        <v>60</v>
      </c>
      <c r="R311" s="84" t="s">
        <v>588</v>
      </c>
      <c r="S311" s="84" t="s">
        <v>60</v>
      </c>
      <c r="T311" s="84" t="s">
        <v>595</v>
      </c>
      <c r="U311" s="84" t="s">
        <v>60</v>
      </c>
      <c r="V311" s="84" t="s">
        <v>605</v>
      </c>
      <c r="W311" s="84" t="s">
        <v>594</v>
      </c>
      <c r="X311" s="84" t="s">
        <v>60</v>
      </c>
      <c r="Y311" s="84" t="s">
        <v>60</v>
      </c>
      <c r="Z311" s="84" t="s">
        <v>198</v>
      </c>
      <c r="AA311" s="145" t="s">
        <v>60</v>
      </c>
    </row>
    <row r="312" spans="1:27" s="84" customFormat="1" x14ac:dyDescent="0.25">
      <c r="A312" s="145" t="s">
        <v>703</v>
      </c>
      <c r="B312" s="84" t="s">
        <v>60</v>
      </c>
      <c r="C312" s="84" t="s">
        <v>61</v>
      </c>
      <c r="D312" s="84" t="s">
        <v>595</v>
      </c>
      <c r="E312" s="84" t="s">
        <v>61</v>
      </c>
      <c r="F312" s="84" t="s">
        <v>60</v>
      </c>
      <c r="G312" s="84" t="s">
        <v>575</v>
      </c>
      <c r="H312" s="84" t="s">
        <v>669</v>
      </c>
      <c r="I312" s="84" t="s">
        <v>574</v>
      </c>
      <c r="J312" s="84">
        <v>2010</v>
      </c>
      <c r="K312" s="144" t="s">
        <v>431</v>
      </c>
      <c r="L312" s="117" t="str">
        <f t="shared" si="14"/>
        <v>GISS-E2-H_run1_rcp45</v>
      </c>
      <c r="M312" s="153" t="s">
        <v>158</v>
      </c>
      <c r="N312" s="84" t="s">
        <v>574</v>
      </c>
      <c r="O312" s="84" t="s">
        <v>574</v>
      </c>
      <c r="P312" s="84" t="s">
        <v>560</v>
      </c>
      <c r="Q312" s="84" t="s">
        <v>60</v>
      </c>
      <c r="R312" s="84" t="s">
        <v>588</v>
      </c>
      <c r="S312" s="84" t="s">
        <v>60</v>
      </c>
      <c r="T312" s="84" t="s">
        <v>595</v>
      </c>
      <c r="U312" s="84" t="s">
        <v>60</v>
      </c>
      <c r="V312" s="84" t="s">
        <v>605</v>
      </c>
      <c r="W312" s="84" t="s">
        <v>594</v>
      </c>
      <c r="X312" s="84" t="s">
        <v>60</v>
      </c>
      <c r="Y312" s="84" t="s">
        <v>60</v>
      </c>
      <c r="Z312" s="84" t="s">
        <v>198</v>
      </c>
      <c r="AA312" s="145" t="s">
        <v>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6"/>
  <sheetViews>
    <sheetView showGridLines="0" topLeftCell="A19" zoomScale="115" zoomScaleNormal="115" workbookViewId="0">
      <selection activeCell="C39" sqref="C39"/>
    </sheetView>
  </sheetViews>
  <sheetFormatPr defaultRowHeight="11.5" x14ac:dyDescent="0.25"/>
  <cols>
    <col min="1" max="1" width="17.90625" customWidth="1"/>
    <col min="2" max="2" width="13.90625" customWidth="1"/>
    <col min="3" max="3" width="10.7265625" customWidth="1"/>
    <col min="4" max="4" width="16.26953125" customWidth="1"/>
    <col min="5" max="5" width="10.6328125" customWidth="1"/>
    <col min="6" max="6" width="12.453125" customWidth="1"/>
    <col min="7" max="7" width="10.90625" customWidth="1"/>
    <col min="8" max="8" width="13.453125" customWidth="1"/>
  </cols>
  <sheetData>
    <row r="1" spans="1:10" ht="19.5" x14ac:dyDescent="0.35">
      <c r="A1" s="1" t="s">
        <v>302</v>
      </c>
    </row>
    <row r="2" spans="1:10" x14ac:dyDescent="0.25">
      <c r="A2" s="2" t="s">
        <v>308</v>
      </c>
    </row>
    <row r="3" spans="1:10" x14ac:dyDescent="0.25">
      <c r="A3" s="2"/>
    </row>
    <row r="4" spans="1:10" x14ac:dyDescent="0.25">
      <c r="A4" s="63" t="s">
        <v>57</v>
      </c>
      <c r="B4" s="64"/>
      <c r="C4" s="64"/>
      <c r="D4" s="65"/>
      <c r="E4" s="14" t="s">
        <v>58</v>
      </c>
      <c r="F4" s="12"/>
      <c r="G4" s="12"/>
      <c r="H4" s="12"/>
      <c r="I4" s="13"/>
    </row>
    <row r="5" spans="1:10" x14ac:dyDescent="0.25">
      <c r="A5" s="70"/>
      <c r="B5" s="70"/>
      <c r="C5" s="70"/>
      <c r="D5" s="71"/>
      <c r="E5" s="70"/>
      <c r="F5" s="70"/>
      <c r="G5" s="70"/>
      <c r="H5" s="10"/>
      <c r="I5" s="72"/>
    </row>
    <row r="6" spans="1:10" x14ac:dyDescent="0.25">
      <c r="B6" s="9"/>
      <c r="C6" s="9"/>
      <c r="D6" s="73"/>
      <c r="E6" s="10"/>
      <c r="F6" s="70"/>
      <c r="G6" s="10"/>
      <c r="H6" s="74"/>
      <c r="I6" s="75"/>
    </row>
    <row r="7" spans="1:10" x14ac:dyDescent="0.25">
      <c r="B7" s="9"/>
      <c r="C7" s="9"/>
      <c r="D7" s="73"/>
      <c r="E7" s="85"/>
      <c r="F7" s="84"/>
      <c r="G7" s="84"/>
      <c r="H7" s="84"/>
      <c r="I7" s="149"/>
      <c r="J7" s="84"/>
    </row>
    <row r="8" spans="1:10" x14ac:dyDescent="0.25">
      <c r="B8" s="9"/>
      <c r="C8" s="9"/>
      <c r="D8" s="73"/>
      <c r="E8" s="84"/>
      <c r="F8" s="84"/>
      <c r="G8" s="84"/>
      <c r="H8" s="84"/>
      <c r="I8" s="149"/>
      <c r="J8" s="84"/>
    </row>
    <row r="9" spans="1:10" x14ac:dyDescent="0.25">
      <c r="D9" s="66"/>
      <c r="E9" s="84"/>
      <c r="F9" s="84"/>
      <c r="G9" s="84"/>
      <c r="H9" s="84"/>
      <c r="I9" s="149"/>
      <c r="J9" s="84"/>
    </row>
    <row r="10" spans="1:10" x14ac:dyDescent="0.25">
      <c r="A10" s="86" t="s">
        <v>314</v>
      </c>
      <c r="B10" s="70"/>
      <c r="C10" s="70"/>
      <c r="D10" s="71"/>
      <c r="E10" s="84"/>
      <c r="F10" s="84"/>
      <c r="G10" s="84"/>
      <c r="H10" s="84"/>
      <c r="I10" s="149"/>
      <c r="J10" s="84"/>
    </row>
    <row r="11" spans="1:10" x14ac:dyDescent="0.25">
      <c r="A11" s="83" t="s">
        <v>318</v>
      </c>
      <c r="B11" s="10"/>
      <c r="C11" s="10"/>
      <c r="D11" s="72"/>
      <c r="E11" s="84"/>
      <c r="F11" s="84"/>
      <c r="G11" s="84"/>
      <c r="H11" s="84"/>
      <c r="I11" s="149"/>
      <c r="J11" s="84"/>
    </row>
    <row r="12" spans="1:10" x14ac:dyDescent="0.25">
      <c r="A12" s="87" t="s">
        <v>316</v>
      </c>
      <c r="B12" s="70"/>
      <c r="C12" s="70"/>
      <c r="D12" s="71"/>
      <c r="E12" s="84"/>
      <c r="F12" s="84"/>
      <c r="G12" s="84"/>
      <c r="H12" s="84"/>
      <c r="I12" s="149"/>
      <c r="J12" s="84"/>
    </row>
    <row r="13" spans="1:10" x14ac:dyDescent="0.25">
      <c r="A13" s="87" t="s">
        <v>317</v>
      </c>
      <c r="B13" s="70"/>
      <c r="C13" s="70"/>
      <c r="D13" s="71"/>
      <c r="E13" s="84"/>
      <c r="F13" s="84"/>
      <c r="G13" s="84"/>
      <c r="H13" s="84"/>
      <c r="I13" s="149"/>
      <c r="J13" s="84"/>
    </row>
    <row r="14" spans="1:10" x14ac:dyDescent="0.25">
      <c r="A14" s="10"/>
      <c r="B14" s="80"/>
      <c r="C14" s="80"/>
      <c r="D14" s="71"/>
      <c r="E14" s="84"/>
      <c r="F14" s="84"/>
      <c r="G14" s="84"/>
      <c r="H14" s="84"/>
      <c r="I14" s="149"/>
      <c r="J14" s="84"/>
    </row>
    <row r="15" spans="1:10" x14ac:dyDescent="0.25">
      <c r="A15" s="10"/>
      <c r="B15" s="70"/>
      <c r="C15" s="70"/>
      <c r="D15" s="71"/>
      <c r="E15" s="84"/>
      <c r="F15" s="84"/>
      <c r="G15" s="84"/>
      <c r="H15" s="84"/>
      <c r="I15" s="149"/>
      <c r="J15" s="84"/>
    </row>
    <row r="16" spans="1:10" x14ac:dyDescent="0.25">
      <c r="A16" s="10"/>
      <c r="B16" s="70"/>
      <c r="C16" s="70"/>
      <c r="D16" s="71"/>
      <c r="E16" s="84"/>
      <c r="F16" s="84"/>
      <c r="G16" s="84"/>
      <c r="H16" s="84"/>
      <c r="I16" s="149"/>
      <c r="J16" s="84"/>
    </row>
    <row r="17" spans="1:9" x14ac:dyDescent="0.25">
      <c r="A17" s="70"/>
      <c r="B17" s="70"/>
      <c r="C17" s="70"/>
      <c r="D17" s="71"/>
      <c r="E17" s="70"/>
      <c r="F17" s="70"/>
      <c r="G17" s="70"/>
      <c r="H17" s="70"/>
      <c r="I17" s="71"/>
    </row>
    <row r="18" spans="1:9" x14ac:dyDescent="0.25">
      <c r="A18" s="68"/>
      <c r="B18" s="68"/>
      <c r="C18" s="68"/>
      <c r="D18" s="69"/>
      <c r="E18" s="19"/>
      <c r="F18" s="19"/>
      <c r="G18" s="19"/>
      <c r="H18" s="19"/>
      <c r="I18" s="20"/>
    </row>
    <row r="20" spans="1:9" ht="34.5" x14ac:dyDescent="0.25">
      <c r="B20" s="27" t="s">
        <v>306</v>
      </c>
      <c r="C20" s="27" t="s">
        <v>672</v>
      </c>
      <c r="D20" s="27" t="s">
        <v>307</v>
      </c>
      <c r="E20" s="27" t="s">
        <v>673</v>
      </c>
      <c r="F20" s="27" t="s">
        <v>671</v>
      </c>
      <c r="G20" s="27" t="s">
        <v>674</v>
      </c>
    </row>
    <row r="21" spans="1:9" x14ac:dyDescent="0.25">
      <c r="B21" t="s">
        <v>13</v>
      </c>
    </row>
    <row r="22" spans="1:9" x14ac:dyDescent="0.25">
      <c r="A22" s="32" t="s">
        <v>315</v>
      </c>
      <c r="B22" s="84" t="s">
        <v>303</v>
      </c>
      <c r="C22" s="84" t="s">
        <v>585</v>
      </c>
      <c r="D22" s="84" t="s">
        <v>304</v>
      </c>
      <c r="E22" s="84" t="s">
        <v>586</v>
      </c>
      <c r="F22" s="84" t="s">
        <v>305</v>
      </c>
      <c r="G22" s="84" t="s">
        <v>587</v>
      </c>
    </row>
    <row r="23" spans="1:9" ht="12" customHeight="1" x14ac:dyDescent="0.25">
      <c r="A23" s="84" t="s">
        <v>329</v>
      </c>
      <c r="B23" s="84" t="s">
        <v>60</v>
      </c>
      <c r="C23" s="84">
        <v>2010</v>
      </c>
      <c r="D23" s="84" t="s">
        <v>214</v>
      </c>
      <c r="E23" s="84">
        <v>2030</v>
      </c>
      <c r="F23" s="84" t="s">
        <v>214</v>
      </c>
      <c r="G23" s="84">
        <v>2050</v>
      </c>
    </row>
    <row r="24" spans="1:9" s="116" customFormat="1" ht="12" customHeight="1" x14ac:dyDescent="0.25">
      <c r="A24" s="84" t="s">
        <v>711</v>
      </c>
      <c r="B24" s="84" t="s">
        <v>60</v>
      </c>
      <c r="C24" s="84">
        <v>2010</v>
      </c>
      <c r="D24" s="84" t="s">
        <v>712</v>
      </c>
      <c r="E24" s="84">
        <v>2030</v>
      </c>
      <c r="F24" s="84" t="s">
        <v>712</v>
      </c>
      <c r="G24" s="84">
        <v>2050</v>
      </c>
    </row>
    <row r="25" spans="1:9" s="116" customFormat="1" ht="12" customHeight="1" x14ac:dyDescent="0.25">
      <c r="A25" s="84" t="s">
        <v>328</v>
      </c>
      <c r="B25" s="84" t="s">
        <v>60</v>
      </c>
      <c r="C25" s="84">
        <v>2010</v>
      </c>
      <c r="D25" s="84" t="s">
        <v>215</v>
      </c>
      <c r="E25" s="84">
        <v>2030</v>
      </c>
      <c r="F25" s="84" t="s">
        <v>215</v>
      </c>
      <c r="G25" s="84">
        <v>2050</v>
      </c>
    </row>
    <row r="26" spans="1:9" s="116" customFormat="1" x14ac:dyDescent="0.25">
      <c r="A26" s="84" t="s">
        <v>588</v>
      </c>
      <c r="B26" s="84">
        <v>2010</v>
      </c>
      <c r="C26" s="84">
        <v>2010</v>
      </c>
      <c r="D26" s="84">
        <v>2025</v>
      </c>
      <c r="E26" s="84">
        <v>2025</v>
      </c>
      <c r="F26" s="84"/>
      <c r="G26" s="84"/>
    </row>
    <row r="27" spans="1:9" s="116" customFormat="1" x14ac:dyDescent="0.25">
      <c r="A27" s="84" t="s">
        <v>719</v>
      </c>
      <c r="B27" s="84">
        <v>2010</v>
      </c>
      <c r="C27" s="84">
        <v>2010</v>
      </c>
      <c r="D27" s="84">
        <v>2025</v>
      </c>
      <c r="E27" s="84">
        <v>2030</v>
      </c>
      <c r="F27" s="84"/>
      <c r="G27" s="84"/>
    </row>
    <row r="28" spans="1:9" s="116" customFormat="1" x14ac:dyDescent="0.25">
      <c r="A28" s="84" t="s">
        <v>743</v>
      </c>
      <c r="B28" s="84">
        <v>2010</v>
      </c>
      <c r="C28" s="84">
        <v>2010</v>
      </c>
      <c r="D28" s="84">
        <v>2025</v>
      </c>
      <c r="E28" s="84">
        <v>2028</v>
      </c>
      <c r="F28" s="84"/>
      <c r="G28" s="84"/>
    </row>
    <row r="29" spans="1:9" s="116" customFormat="1" x14ac:dyDescent="0.25">
      <c r="A29" s="84" t="s">
        <v>744</v>
      </c>
      <c r="B29" s="84">
        <v>2010</v>
      </c>
      <c r="C29" s="84">
        <v>2010</v>
      </c>
      <c r="D29" s="84">
        <v>2025</v>
      </c>
      <c r="E29" s="84">
        <v>2022</v>
      </c>
      <c r="F29" s="84"/>
      <c r="G29" s="84"/>
    </row>
    <row r="30" spans="1:9" s="116" customFormat="1" x14ac:dyDescent="0.25">
      <c r="A30" s="84" t="s">
        <v>720</v>
      </c>
      <c r="B30" s="84">
        <v>2010</v>
      </c>
      <c r="C30" s="84">
        <v>2010</v>
      </c>
      <c r="D30" s="84">
        <v>2025</v>
      </c>
      <c r="E30" s="84">
        <v>2020</v>
      </c>
      <c r="F30" s="84"/>
      <c r="G30" s="84"/>
    </row>
    <row r="31" spans="1:9" x14ac:dyDescent="0.25">
      <c r="A31" s="84" t="s">
        <v>584</v>
      </c>
      <c r="B31" s="84">
        <v>2010</v>
      </c>
      <c r="C31" s="84">
        <v>2010</v>
      </c>
      <c r="D31" s="84">
        <v>2030</v>
      </c>
      <c r="E31" s="84">
        <v>2030</v>
      </c>
      <c r="F31" s="84"/>
      <c r="G31" s="84"/>
    </row>
    <row r="32" spans="1:9" s="116" customFormat="1" x14ac:dyDescent="0.25">
      <c r="A32" s="84" t="s">
        <v>605</v>
      </c>
      <c r="B32" s="84">
        <v>2010</v>
      </c>
      <c r="C32" s="84">
        <v>2010</v>
      </c>
      <c r="D32" s="84">
        <v>2030</v>
      </c>
      <c r="E32" s="84">
        <v>2030</v>
      </c>
      <c r="F32" s="84">
        <v>2030</v>
      </c>
      <c r="G32" s="84">
        <v>2050</v>
      </c>
    </row>
    <row r="33" spans="1:8" s="116" customFormat="1" x14ac:dyDescent="0.25">
      <c r="A33" s="84" t="s">
        <v>595</v>
      </c>
      <c r="B33" s="84">
        <v>2010</v>
      </c>
      <c r="C33" s="84">
        <v>2010</v>
      </c>
      <c r="D33" s="84">
        <v>2050</v>
      </c>
      <c r="E33" s="84">
        <v>2050</v>
      </c>
      <c r="F33" s="84"/>
      <c r="G33" s="84"/>
    </row>
    <row r="34" spans="1:8" s="116" customFormat="1" x14ac:dyDescent="0.25">
      <c r="A34" s="84" t="s">
        <v>749</v>
      </c>
      <c r="B34" s="84">
        <v>2020</v>
      </c>
      <c r="C34" s="84">
        <v>2020</v>
      </c>
      <c r="D34" s="84">
        <v>2050</v>
      </c>
      <c r="E34" s="84">
        <v>2050</v>
      </c>
      <c r="F34" s="84"/>
      <c r="G34" s="84"/>
    </row>
    <row r="35" spans="1:8" x14ac:dyDescent="0.25">
      <c r="A35" s="148" t="s">
        <v>574</v>
      </c>
      <c r="B35" s="148">
        <v>2010</v>
      </c>
      <c r="C35" s="84">
        <v>2010</v>
      </c>
      <c r="D35" s="148">
        <v>2030</v>
      </c>
      <c r="E35" s="84">
        <v>2030</v>
      </c>
      <c r="F35" s="148">
        <v>2050</v>
      </c>
      <c r="G35" s="84">
        <v>2050</v>
      </c>
    </row>
    <row r="36" spans="1:8" s="116" customFormat="1" x14ac:dyDescent="0.25">
      <c r="A36" s="148" t="s">
        <v>723</v>
      </c>
      <c r="B36" s="148">
        <v>2010</v>
      </c>
      <c r="C36" s="84">
        <v>2010</v>
      </c>
      <c r="D36" s="148">
        <v>2030</v>
      </c>
      <c r="E36" s="84">
        <v>2040</v>
      </c>
      <c r="F36" s="148">
        <v>2050</v>
      </c>
      <c r="G36" s="84">
        <v>2070</v>
      </c>
    </row>
    <row r="37" spans="1:8" s="116" customFormat="1" x14ac:dyDescent="0.25">
      <c r="A37" s="148" t="s">
        <v>721</v>
      </c>
      <c r="B37" s="148">
        <v>2010</v>
      </c>
      <c r="C37" s="84">
        <v>2010</v>
      </c>
      <c r="D37" s="148">
        <v>2030</v>
      </c>
      <c r="E37" s="84">
        <v>2034</v>
      </c>
      <c r="F37" s="148">
        <v>2050</v>
      </c>
      <c r="G37" s="84">
        <v>2058</v>
      </c>
    </row>
    <row r="38" spans="1:8" s="116" customFormat="1" x14ac:dyDescent="0.25">
      <c r="A38" s="148" t="s">
        <v>741</v>
      </c>
      <c r="B38" s="148">
        <v>2010</v>
      </c>
      <c r="C38" s="84">
        <v>2010</v>
      </c>
      <c r="D38" s="148">
        <v>2030</v>
      </c>
      <c r="E38" s="84">
        <v>2032</v>
      </c>
      <c r="F38" s="148">
        <v>2050</v>
      </c>
      <c r="G38" s="84">
        <v>2054</v>
      </c>
    </row>
    <row r="39" spans="1:8" s="116" customFormat="1" x14ac:dyDescent="0.25">
      <c r="A39" s="148" t="s">
        <v>742</v>
      </c>
      <c r="B39" s="148">
        <v>2010</v>
      </c>
      <c r="C39" s="84">
        <v>2010</v>
      </c>
      <c r="D39" s="148">
        <v>2030</v>
      </c>
      <c r="E39" s="84">
        <v>2028</v>
      </c>
      <c r="F39" s="148">
        <v>2050</v>
      </c>
      <c r="G39" s="84">
        <v>2046</v>
      </c>
    </row>
    <row r="40" spans="1:8" s="116" customFormat="1" x14ac:dyDescent="0.25">
      <c r="A40" s="148" t="s">
        <v>722</v>
      </c>
      <c r="B40" s="148">
        <v>2010</v>
      </c>
      <c r="C40" s="84">
        <v>2010</v>
      </c>
      <c r="D40" s="148">
        <v>2030</v>
      </c>
      <c r="E40" s="84">
        <v>2026</v>
      </c>
      <c r="F40" s="148">
        <v>2050</v>
      </c>
      <c r="G40" s="84">
        <v>2042</v>
      </c>
    </row>
    <row r="41" spans="1:8" x14ac:dyDescent="0.25">
      <c r="A41" s="152" t="s">
        <v>575</v>
      </c>
      <c r="B41" s="148">
        <v>2010</v>
      </c>
      <c r="C41" s="84">
        <v>2010</v>
      </c>
      <c r="D41" s="163">
        <v>2030</v>
      </c>
      <c r="E41" s="84">
        <v>2030</v>
      </c>
      <c r="F41" s="148"/>
      <c r="G41" s="84"/>
      <c r="H41" s="4"/>
    </row>
    <row r="42" spans="1:8" s="116" customFormat="1" x14ac:dyDescent="0.25">
      <c r="A42" s="152" t="s">
        <v>708</v>
      </c>
      <c r="B42" s="56" t="s">
        <v>706</v>
      </c>
      <c r="C42" s="84">
        <v>2010</v>
      </c>
      <c r="D42" s="56" t="s">
        <v>707</v>
      </c>
      <c r="E42" s="84">
        <v>2030</v>
      </c>
    </row>
    <row r="43" spans="1:8" x14ac:dyDescent="0.25">
      <c r="A43" s="152" t="s">
        <v>710</v>
      </c>
      <c r="B43" s="148" t="s">
        <v>734</v>
      </c>
      <c r="C43" s="84">
        <v>2010</v>
      </c>
      <c r="D43" t="s">
        <v>735</v>
      </c>
      <c r="E43" s="84">
        <v>2030</v>
      </c>
      <c r="F43" s="84" t="s">
        <v>735</v>
      </c>
      <c r="G43" s="116">
        <v>2050</v>
      </c>
    </row>
    <row r="44" spans="1:8" s="116" customFormat="1" x14ac:dyDescent="0.25">
      <c r="A44" s="152" t="s">
        <v>728</v>
      </c>
      <c r="B44" s="148" t="s">
        <v>734</v>
      </c>
      <c r="C44" s="84">
        <v>2010</v>
      </c>
      <c r="D44" s="116" t="s">
        <v>735</v>
      </c>
      <c r="E44" s="84">
        <v>2024</v>
      </c>
      <c r="F44" s="84" t="s">
        <v>735</v>
      </c>
      <c r="G44" s="116">
        <v>2050</v>
      </c>
    </row>
    <row r="45" spans="1:8" s="116" customFormat="1" x14ac:dyDescent="0.25">
      <c r="A45" s="152" t="s">
        <v>745</v>
      </c>
      <c r="B45" s="148" t="s">
        <v>734</v>
      </c>
      <c r="C45" s="84">
        <v>2010</v>
      </c>
      <c r="D45" s="116" t="s">
        <v>735</v>
      </c>
      <c r="E45" s="84">
        <v>2028</v>
      </c>
      <c r="F45" s="84" t="s">
        <v>735</v>
      </c>
      <c r="G45" s="116">
        <v>2050</v>
      </c>
    </row>
    <row r="46" spans="1:8" s="116" customFormat="1" x14ac:dyDescent="0.25">
      <c r="A46" s="152" t="s">
        <v>746</v>
      </c>
      <c r="B46" s="148" t="s">
        <v>734</v>
      </c>
      <c r="C46" s="84">
        <v>2010</v>
      </c>
      <c r="D46" s="116" t="s">
        <v>735</v>
      </c>
      <c r="E46" s="84">
        <v>2032</v>
      </c>
      <c r="F46" s="84" t="s">
        <v>735</v>
      </c>
      <c r="G46" s="116">
        <v>2050</v>
      </c>
    </row>
    <row r="47" spans="1:8" s="116" customFormat="1" x14ac:dyDescent="0.25">
      <c r="A47" s="152" t="s">
        <v>729</v>
      </c>
      <c r="B47" s="148" t="s">
        <v>734</v>
      </c>
      <c r="C47" s="84">
        <v>2010</v>
      </c>
      <c r="D47" s="116" t="s">
        <v>735</v>
      </c>
      <c r="E47" s="84">
        <v>2036</v>
      </c>
      <c r="F47" s="84" t="s">
        <v>735</v>
      </c>
      <c r="G47" s="116">
        <v>2050</v>
      </c>
    </row>
    <row r="48" spans="1:8" x14ac:dyDescent="0.25">
      <c r="A48" s="152" t="s">
        <v>738</v>
      </c>
      <c r="B48" s="148" t="s">
        <v>736</v>
      </c>
      <c r="C48" s="84">
        <v>2010</v>
      </c>
      <c r="D48" s="116" t="s">
        <v>737</v>
      </c>
      <c r="E48" s="84">
        <v>2030</v>
      </c>
      <c r="F48" s="116" t="s">
        <v>737</v>
      </c>
      <c r="G48" s="116">
        <v>2050</v>
      </c>
    </row>
    <row r="49" spans="1:8" x14ac:dyDescent="0.25">
      <c r="A49" s="152" t="s">
        <v>739</v>
      </c>
      <c r="B49" s="148" t="s">
        <v>736</v>
      </c>
      <c r="C49" s="84">
        <v>2010</v>
      </c>
      <c r="D49" s="116" t="s">
        <v>737</v>
      </c>
      <c r="E49" s="84">
        <v>2024</v>
      </c>
      <c r="F49" s="116" t="s">
        <v>737</v>
      </c>
      <c r="G49" s="116">
        <v>2050</v>
      </c>
    </row>
    <row r="50" spans="1:8" s="116" customFormat="1" x14ac:dyDescent="0.25">
      <c r="A50" s="152" t="s">
        <v>747</v>
      </c>
      <c r="B50" s="148" t="s">
        <v>736</v>
      </c>
      <c r="C50" s="84">
        <v>2010</v>
      </c>
      <c r="D50" s="116" t="s">
        <v>737</v>
      </c>
      <c r="E50" s="84">
        <v>2028</v>
      </c>
      <c r="F50" s="116" t="s">
        <v>737</v>
      </c>
      <c r="G50" s="116">
        <v>2050</v>
      </c>
    </row>
    <row r="51" spans="1:8" s="116" customFormat="1" x14ac:dyDescent="0.25">
      <c r="A51" s="152" t="s">
        <v>748</v>
      </c>
      <c r="B51" s="148" t="s">
        <v>736</v>
      </c>
      <c r="C51" s="84">
        <v>2010</v>
      </c>
      <c r="D51" s="116" t="s">
        <v>737</v>
      </c>
      <c r="E51" s="84">
        <v>2032</v>
      </c>
      <c r="F51" s="116" t="s">
        <v>737</v>
      </c>
      <c r="G51" s="116">
        <v>2050</v>
      </c>
    </row>
    <row r="52" spans="1:8" x14ac:dyDescent="0.25">
      <c r="A52" s="152" t="s">
        <v>740</v>
      </c>
      <c r="B52" s="148" t="s">
        <v>736</v>
      </c>
      <c r="C52" s="84">
        <v>2010</v>
      </c>
      <c r="D52" s="116" t="s">
        <v>737</v>
      </c>
      <c r="E52" s="84">
        <v>2036</v>
      </c>
      <c r="F52" s="116" t="s">
        <v>737</v>
      </c>
      <c r="G52" s="116">
        <v>2050</v>
      </c>
    </row>
    <row r="56" spans="1:8" x14ac:dyDescent="0.25">
      <c r="B56" s="57"/>
      <c r="H56" s="4"/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showGridLines="0" workbookViewId="0">
      <selection activeCell="I18" sqref="I18"/>
    </sheetView>
  </sheetViews>
  <sheetFormatPr defaultRowHeight="11.5" x14ac:dyDescent="0.25"/>
  <cols>
    <col min="1" max="1" width="11.90625" customWidth="1"/>
  </cols>
  <sheetData>
    <row r="1" spans="1:2" ht="19.5" x14ac:dyDescent="0.35">
      <c r="A1" s="104" t="s">
        <v>486</v>
      </c>
      <c r="B1" s="103"/>
    </row>
    <row r="2" spans="1:2" x14ac:dyDescent="0.25">
      <c r="A2" s="105" t="s">
        <v>484</v>
      </c>
      <c r="B2" s="103"/>
    </row>
    <row r="3" spans="1:2" x14ac:dyDescent="0.25">
      <c r="A3" s="125" t="s">
        <v>485</v>
      </c>
      <c r="B3" s="103"/>
    </row>
    <row r="4" spans="1:2" ht="23" x14ac:dyDescent="0.25">
      <c r="A4" s="107" t="s">
        <v>12</v>
      </c>
      <c r="B4" s="107" t="s">
        <v>482</v>
      </c>
    </row>
    <row r="5" spans="1:2" x14ac:dyDescent="0.25">
      <c r="A5" s="106" t="s">
        <v>0</v>
      </c>
      <c r="B5" s="103"/>
    </row>
    <row r="6" spans="1:2" x14ac:dyDescent="0.25">
      <c r="A6" s="108" t="s">
        <v>481</v>
      </c>
      <c r="B6" s="103" t="s">
        <v>483</v>
      </c>
    </row>
    <row r="7" spans="1:2" x14ac:dyDescent="0.25">
      <c r="A7" s="109">
        <v>1</v>
      </c>
      <c r="B7" s="103" t="s">
        <v>18</v>
      </c>
    </row>
    <row r="8" spans="1:2" x14ac:dyDescent="0.25">
      <c r="A8" s="109">
        <v>2</v>
      </c>
      <c r="B8" s="103" t="s">
        <v>19</v>
      </c>
    </row>
    <row r="9" spans="1:2" x14ac:dyDescent="0.25">
      <c r="A9" s="109">
        <v>3</v>
      </c>
      <c r="B9" s="103" t="s">
        <v>20</v>
      </c>
    </row>
    <row r="10" spans="1:2" x14ac:dyDescent="0.25">
      <c r="A10" s="109">
        <v>4</v>
      </c>
      <c r="B10" s="103" t="s">
        <v>21</v>
      </c>
    </row>
    <row r="11" spans="1:2" x14ac:dyDescent="0.25">
      <c r="A11" s="109">
        <v>5</v>
      </c>
      <c r="B11" s="103" t="s">
        <v>22</v>
      </c>
    </row>
    <row r="12" spans="1:2" x14ac:dyDescent="0.25">
      <c r="A12" s="109">
        <v>6</v>
      </c>
      <c r="B12" s="103" t="s">
        <v>23</v>
      </c>
    </row>
    <row r="13" spans="1:2" x14ac:dyDescent="0.25">
      <c r="A13" s="109">
        <v>7</v>
      </c>
      <c r="B13" s="103" t="s">
        <v>24</v>
      </c>
    </row>
    <row r="14" spans="1:2" x14ac:dyDescent="0.25">
      <c r="A14" s="109">
        <v>8</v>
      </c>
      <c r="B14" s="103" t="s">
        <v>25</v>
      </c>
    </row>
    <row r="15" spans="1:2" x14ac:dyDescent="0.25">
      <c r="A15" s="109">
        <v>9</v>
      </c>
      <c r="B15" s="103" t="s">
        <v>26</v>
      </c>
    </row>
    <row r="16" spans="1:2" x14ac:dyDescent="0.25">
      <c r="A16" s="109">
        <v>10</v>
      </c>
      <c r="B16" s="103" t="s">
        <v>27</v>
      </c>
    </row>
    <row r="17" spans="1:2" x14ac:dyDescent="0.25">
      <c r="A17" s="109">
        <v>11</v>
      </c>
      <c r="B17" s="103" t="s">
        <v>28</v>
      </c>
    </row>
    <row r="18" spans="1:2" x14ac:dyDescent="0.25">
      <c r="A18" s="109">
        <v>12</v>
      </c>
      <c r="B18" s="103" t="s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showGridLines="0" zoomScaleNormal="100" workbookViewId="0">
      <selection activeCell="E27" sqref="E27"/>
    </sheetView>
  </sheetViews>
  <sheetFormatPr defaultRowHeight="11.5" x14ac:dyDescent="0.25"/>
  <cols>
    <col min="1" max="1" width="11.08984375" customWidth="1"/>
    <col min="2" max="5" width="11.26953125" customWidth="1"/>
    <col min="6" max="6" width="10.453125" customWidth="1"/>
    <col min="11" max="11" width="10.7265625" customWidth="1"/>
    <col min="14" max="14" width="8.7265625" customWidth="1"/>
  </cols>
  <sheetData>
    <row r="1" spans="1:9" ht="19.5" x14ac:dyDescent="0.35">
      <c r="A1" s="1" t="s">
        <v>14</v>
      </c>
    </row>
    <row r="2" spans="1:9" x14ac:dyDescent="0.25">
      <c r="A2" s="2" t="s">
        <v>15</v>
      </c>
    </row>
    <row r="3" spans="1:9" x14ac:dyDescent="0.25">
      <c r="A3" s="2"/>
    </row>
    <row r="4" spans="1:9" x14ac:dyDescent="0.25">
      <c r="A4" s="63" t="s">
        <v>57</v>
      </c>
      <c r="B4" s="64"/>
      <c r="C4" s="64"/>
      <c r="D4" s="65"/>
      <c r="E4" s="14" t="s">
        <v>58</v>
      </c>
      <c r="F4" s="12"/>
      <c r="G4" s="12"/>
      <c r="H4" s="12"/>
      <c r="I4" s="13"/>
    </row>
    <row r="5" spans="1:9" x14ac:dyDescent="0.25">
      <c r="A5" s="70"/>
      <c r="B5" s="70"/>
      <c r="C5" s="70"/>
      <c r="D5" s="71"/>
      <c r="E5" s="70"/>
      <c r="F5" s="70"/>
      <c r="G5" s="70"/>
      <c r="H5" s="10"/>
      <c r="I5" s="72"/>
    </row>
    <row r="6" spans="1:9" x14ac:dyDescent="0.25">
      <c r="A6" t="s">
        <v>48</v>
      </c>
      <c r="B6" s="9"/>
      <c r="C6" s="9"/>
      <c r="D6" s="73"/>
      <c r="E6" s="10"/>
      <c r="F6" s="70"/>
      <c r="G6" s="10"/>
      <c r="H6" s="74"/>
      <c r="I6" s="75"/>
    </row>
    <row r="7" spans="1:9" x14ac:dyDescent="0.25">
      <c r="A7" t="s">
        <v>49</v>
      </c>
      <c r="B7" s="9"/>
      <c r="C7" s="9"/>
      <c r="D7" s="73"/>
      <c r="E7" s="10"/>
      <c r="F7" s="70"/>
      <c r="G7" s="76"/>
      <c r="H7" s="76"/>
      <c r="I7" s="77"/>
    </row>
    <row r="8" spans="1:9" x14ac:dyDescent="0.25">
      <c r="A8" t="s">
        <v>54</v>
      </c>
      <c r="B8" s="9"/>
      <c r="C8" s="9"/>
      <c r="D8" s="73"/>
      <c r="E8" s="10"/>
      <c r="F8" s="70"/>
      <c r="G8" s="70"/>
      <c r="H8" s="70"/>
      <c r="I8" s="71"/>
    </row>
    <row r="9" spans="1:9" x14ac:dyDescent="0.25">
      <c r="A9" t="s">
        <v>55</v>
      </c>
      <c r="D9" s="66"/>
      <c r="E9" s="10"/>
      <c r="F9" s="70"/>
      <c r="G9" s="10"/>
      <c r="H9" s="10"/>
      <c r="I9" s="71"/>
    </row>
    <row r="10" spans="1:9" x14ac:dyDescent="0.25">
      <c r="A10" s="67" t="s">
        <v>291</v>
      </c>
      <c r="B10" s="70"/>
      <c r="C10" s="70"/>
      <c r="D10" s="71"/>
      <c r="E10" s="10"/>
      <c r="F10" s="70"/>
      <c r="G10" s="70"/>
      <c r="H10" s="70"/>
      <c r="I10" s="71"/>
    </row>
    <row r="11" spans="1:9" x14ac:dyDescent="0.25">
      <c r="A11" s="70"/>
      <c r="B11" s="10"/>
      <c r="C11" s="10"/>
      <c r="D11" s="72"/>
      <c r="E11" s="10"/>
      <c r="F11" s="70"/>
      <c r="G11" s="76"/>
      <c r="H11" s="76"/>
      <c r="I11" s="77"/>
    </row>
    <row r="12" spans="1:9" x14ac:dyDescent="0.25">
      <c r="A12" s="70"/>
      <c r="B12" s="70"/>
      <c r="C12" s="70"/>
      <c r="D12" s="71"/>
      <c r="E12" s="10"/>
      <c r="F12" s="10"/>
      <c r="G12" s="78"/>
      <c r="H12" s="78"/>
      <c r="I12" s="79"/>
    </row>
    <row r="13" spans="1:9" x14ac:dyDescent="0.25">
      <c r="A13" s="70" t="s">
        <v>298</v>
      </c>
      <c r="B13" s="70"/>
      <c r="C13" s="70"/>
      <c r="D13" s="71"/>
      <c r="E13" s="10"/>
      <c r="F13" s="10"/>
      <c r="G13" s="78"/>
      <c r="H13" s="78"/>
      <c r="I13" s="79"/>
    </row>
    <row r="14" spans="1:9" x14ac:dyDescent="0.25">
      <c r="A14" s="10"/>
      <c r="B14" s="80"/>
      <c r="C14" s="80"/>
      <c r="D14" s="71"/>
      <c r="E14" s="78"/>
      <c r="F14" s="78"/>
      <c r="G14" s="70"/>
      <c r="H14" s="70"/>
      <c r="I14" s="79"/>
    </row>
    <row r="15" spans="1:9" x14ac:dyDescent="0.25">
      <c r="A15" s="10"/>
      <c r="B15" s="70"/>
      <c r="C15" s="70"/>
      <c r="D15" s="71"/>
      <c r="E15" s="78"/>
      <c r="F15" s="78"/>
      <c r="G15" s="70"/>
      <c r="H15" s="70"/>
      <c r="I15" s="79"/>
    </row>
    <row r="16" spans="1:9" x14ac:dyDescent="0.25">
      <c r="A16" s="10"/>
      <c r="B16" s="70"/>
      <c r="C16" s="70"/>
      <c r="D16" s="71"/>
      <c r="E16" s="70"/>
      <c r="F16" s="70"/>
      <c r="G16" s="70"/>
      <c r="H16" s="70"/>
      <c r="I16" s="79"/>
    </row>
    <row r="17" spans="1:9" x14ac:dyDescent="0.25">
      <c r="A17" s="70"/>
      <c r="B17" s="70"/>
      <c r="C17" s="70"/>
      <c r="D17" s="71"/>
      <c r="E17" s="70"/>
      <c r="F17" s="70"/>
      <c r="G17" s="70"/>
      <c r="H17" s="70"/>
      <c r="I17" s="71"/>
    </row>
    <row r="18" spans="1:9" x14ac:dyDescent="0.25">
      <c r="A18" s="68"/>
      <c r="B18" s="68"/>
      <c r="C18" s="68"/>
      <c r="D18" s="69"/>
      <c r="E18" s="19"/>
      <c r="F18" s="19"/>
      <c r="G18" s="19"/>
      <c r="H18" s="19"/>
      <c r="I18" s="20"/>
    </row>
    <row r="19" spans="1:9" x14ac:dyDescent="0.25">
      <c r="A19" s="2"/>
    </row>
    <row r="20" spans="1:9" x14ac:dyDescent="0.25">
      <c r="A20" s="8" t="s">
        <v>16</v>
      </c>
      <c r="B20" s="81" t="s">
        <v>292</v>
      </c>
      <c r="C20" s="81" t="s">
        <v>293</v>
      </c>
      <c r="D20" s="81" t="s">
        <v>294</v>
      </c>
      <c r="E20" s="81" t="s">
        <v>295</v>
      </c>
      <c r="F20" s="81" t="s">
        <v>296</v>
      </c>
      <c r="G20" s="81" t="s">
        <v>297</v>
      </c>
      <c r="H20" s="81" t="s">
        <v>299</v>
      </c>
    </row>
    <row r="21" spans="1:9" x14ac:dyDescent="0.25">
      <c r="A21" s="3" t="s">
        <v>0</v>
      </c>
      <c r="B21" t="s">
        <v>44</v>
      </c>
      <c r="C21" t="s">
        <v>177</v>
      </c>
      <c r="D21" t="s">
        <v>177</v>
      </c>
      <c r="F21" t="s">
        <v>53</v>
      </c>
      <c r="G21" t="s">
        <v>52</v>
      </c>
      <c r="H21" t="s">
        <v>52</v>
      </c>
    </row>
    <row r="22" spans="1:9" x14ac:dyDescent="0.25">
      <c r="A22" s="24" t="s">
        <v>17</v>
      </c>
      <c r="B22" s="25" t="s">
        <v>45</v>
      </c>
      <c r="C22" s="25" t="s">
        <v>65</v>
      </c>
      <c r="D22" s="25" t="s">
        <v>66</v>
      </c>
      <c r="E22" s="25" t="s">
        <v>178</v>
      </c>
      <c r="F22" s="25" t="s">
        <v>47</v>
      </c>
      <c r="G22" s="25" t="s">
        <v>50</v>
      </c>
      <c r="H22" s="25" t="s">
        <v>51</v>
      </c>
    </row>
    <row r="23" spans="1:9" x14ac:dyDescent="0.25">
      <c r="A23" s="4" t="s">
        <v>35</v>
      </c>
      <c r="B23">
        <v>25.978999999999999</v>
      </c>
      <c r="C23">
        <v>0.53</v>
      </c>
      <c r="D23">
        <v>15.8</v>
      </c>
      <c r="E23" s="49">
        <f>C23/D23</f>
        <v>3.3544303797468353E-2</v>
      </c>
      <c r="F23">
        <v>75</v>
      </c>
      <c r="G23">
        <v>0</v>
      </c>
      <c r="H23">
        <v>0</v>
      </c>
    </row>
    <row r="24" spans="1:9" x14ac:dyDescent="0.25">
      <c r="A24" s="4" t="s">
        <v>36</v>
      </c>
      <c r="B24">
        <v>1.5429999999999999</v>
      </c>
      <c r="C24">
        <v>1.7000000000000001E-2</v>
      </c>
      <c r="D24">
        <v>1.6</v>
      </c>
      <c r="E24" s="26">
        <f t="shared" ref="E24:E30" si="0">C24/D24</f>
        <v>1.0625000000000001E-2</v>
      </c>
      <c r="F24">
        <v>0</v>
      </c>
      <c r="G24">
        <v>1207</v>
      </c>
      <c r="H24">
        <v>0</v>
      </c>
    </row>
    <row r="25" spans="1:9" x14ac:dyDescent="0.25">
      <c r="A25" t="s">
        <v>37</v>
      </c>
      <c r="B25">
        <v>10.875</v>
      </c>
      <c r="C25">
        <v>10.28</v>
      </c>
      <c r="D25">
        <v>13.1</v>
      </c>
      <c r="E25" s="26">
        <v>0.96</v>
      </c>
      <c r="F25">
        <v>494</v>
      </c>
      <c r="G25">
        <v>0</v>
      </c>
      <c r="H25">
        <v>0</v>
      </c>
    </row>
    <row r="26" spans="1:9" x14ac:dyDescent="0.25">
      <c r="A26" t="s">
        <v>34</v>
      </c>
      <c r="B26">
        <v>15.622999999999999</v>
      </c>
      <c r="C26">
        <v>2.6</v>
      </c>
      <c r="D26">
        <v>20</v>
      </c>
      <c r="E26" s="26">
        <v>0.23</v>
      </c>
      <c r="F26">
        <v>134</v>
      </c>
      <c r="G26">
        <v>1004</v>
      </c>
      <c r="H26">
        <v>233</v>
      </c>
    </row>
    <row r="27" spans="1:9" x14ac:dyDescent="0.25">
      <c r="A27" t="s">
        <v>38</v>
      </c>
      <c r="B27">
        <v>1.7442</v>
      </c>
      <c r="C27">
        <v>0.11</v>
      </c>
      <c r="D27">
        <v>2</v>
      </c>
      <c r="E27" s="26">
        <f t="shared" si="0"/>
        <v>5.5E-2</v>
      </c>
      <c r="F27">
        <v>2</v>
      </c>
      <c r="G27">
        <v>1337</v>
      </c>
      <c r="H27">
        <v>37</v>
      </c>
    </row>
    <row r="28" spans="1:9" x14ac:dyDescent="0.25">
      <c r="A28" t="s">
        <v>39</v>
      </c>
      <c r="B28">
        <v>2.4540000000000002</v>
      </c>
      <c r="C28">
        <v>1.24</v>
      </c>
      <c r="D28">
        <v>38.200000000000003</v>
      </c>
      <c r="E28" s="26">
        <f t="shared" si="0"/>
        <v>3.2460732984293188E-2</v>
      </c>
      <c r="F28">
        <v>154</v>
      </c>
      <c r="G28">
        <v>0</v>
      </c>
      <c r="H28">
        <v>0</v>
      </c>
    </row>
    <row r="29" spans="1:9" x14ac:dyDescent="0.25">
      <c r="A29" t="s">
        <v>41</v>
      </c>
      <c r="B29">
        <v>57.643000000000001</v>
      </c>
      <c r="C29">
        <v>7.57</v>
      </c>
      <c r="D29">
        <v>10.9</v>
      </c>
      <c r="E29" s="26">
        <f t="shared" si="0"/>
        <v>0.69449541284403671</v>
      </c>
      <c r="F29">
        <v>879</v>
      </c>
      <c r="G29">
        <v>165</v>
      </c>
      <c r="H29">
        <v>3441</v>
      </c>
    </row>
    <row r="30" spans="1:9" x14ac:dyDescent="0.25">
      <c r="A30" t="s">
        <v>40</v>
      </c>
      <c r="B30">
        <v>20.582999999999998</v>
      </c>
      <c r="C30">
        <v>7.6</v>
      </c>
      <c r="D30">
        <v>11.7</v>
      </c>
      <c r="E30" s="26">
        <f t="shared" si="0"/>
        <v>0.6495726495726496</v>
      </c>
      <c r="F30">
        <v>1496</v>
      </c>
      <c r="G30">
        <v>979</v>
      </c>
      <c r="H30">
        <v>1231</v>
      </c>
    </row>
    <row r="31" spans="1:9" x14ac:dyDescent="0.25">
      <c r="A31" t="s">
        <v>42</v>
      </c>
      <c r="B31">
        <v>1111</v>
      </c>
      <c r="E31">
        <v>1</v>
      </c>
      <c r="F31">
        <v>0</v>
      </c>
      <c r="G31">
        <v>542</v>
      </c>
      <c r="H31">
        <v>4909</v>
      </c>
    </row>
    <row r="32" spans="1:9" x14ac:dyDescent="0.25">
      <c r="A32" t="s">
        <v>164</v>
      </c>
      <c r="B32">
        <v>1</v>
      </c>
      <c r="E32">
        <v>1</v>
      </c>
      <c r="F3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2"/>
  <sheetViews>
    <sheetView showGridLines="0" workbookViewId="0">
      <selection activeCell="D34" sqref="D34"/>
    </sheetView>
  </sheetViews>
  <sheetFormatPr defaultRowHeight="11.5" x14ac:dyDescent="0.25"/>
  <cols>
    <col min="1" max="1" width="15.08984375" customWidth="1"/>
    <col min="2" max="2" width="15.36328125" customWidth="1"/>
    <col min="3" max="3" width="10.08984375" customWidth="1"/>
    <col min="4" max="4" width="12.36328125" customWidth="1"/>
    <col min="5" max="5" width="10.7265625" style="116" customWidth="1"/>
    <col min="6" max="6" width="12.453125" style="116" customWidth="1"/>
    <col min="7" max="7" width="7.36328125" style="116" customWidth="1"/>
    <col min="8" max="9" width="9" style="116" customWidth="1"/>
    <col min="10" max="10" width="10.90625" style="116" customWidth="1"/>
    <col min="11" max="14" width="10.36328125" style="116" customWidth="1"/>
    <col min="15" max="15" width="10.7265625" customWidth="1"/>
    <col min="17" max="17" width="10" customWidth="1"/>
    <col min="18" max="18" width="10.90625" customWidth="1"/>
  </cols>
  <sheetData>
    <row r="1" spans="1:18" ht="19.5" x14ac:dyDescent="0.35">
      <c r="A1" s="113" t="s">
        <v>539</v>
      </c>
      <c r="B1" s="116"/>
      <c r="C1" s="116"/>
      <c r="D1" s="116"/>
      <c r="O1" s="116"/>
      <c r="P1" s="116"/>
      <c r="Q1" s="116"/>
      <c r="R1" s="116"/>
    </row>
    <row r="2" spans="1:18" x14ac:dyDescent="0.25">
      <c r="A2" s="114" t="s">
        <v>628</v>
      </c>
      <c r="B2" s="116"/>
      <c r="C2" s="116"/>
      <c r="D2" s="116"/>
      <c r="O2" s="116"/>
      <c r="P2" s="116"/>
      <c r="Q2" s="116"/>
      <c r="R2" s="116"/>
    </row>
    <row r="3" spans="1:18" x14ac:dyDescent="0.25">
      <c r="A3" s="114"/>
      <c r="B3" s="116"/>
      <c r="C3" s="116"/>
      <c r="D3" s="116"/>
      <c r="O3" s="116"/>
      <c r="P3" s="116"/>
      <c r="Q3" s="116"/>
      <c r="R3" s="116"/>
    </row>
    <row r="4" spans="1:18" x14ac:dyDescent="0.25">
      <c r="A4" s="63" t="s">
        <v>57</v>
      </c>
      <c r="B4" s="64"/>
      <c r="C4" s="64"/>
      <c r="D4" s="65"/>
      <c r="E4" s="64"/>
      <c r="F4" s="64"/>
      <c r="G4" s="64"/>
      <c r="H4" s="64"/>
      <c r="I4" s="64"/>
      <c r="J4" s="64"/>
      <c r="K4" s="64"/>
      <c r="L4" s="64"/>
      <c r="M4" s="64"/>
      <c r="N4" s="64"/>
      <c r="O4" s="14" t="s">
        <v>58</v>
      </c>
      <c r="P4" s="12"/>
      <c r="Q4" s="12"/>
      <c r="R4" s="12"/>
    </row>
    <row r="5" spans="1:18" x14ac:dyDescent="0.25">
      <c r="A5" s="70"/>
      <c r="B5" s="70"/>
      <c r="C5" s="70"/>
      <c r="D5" s="71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10"/>
    </row>
    <row r="6" spans="1:18" x14ac:dyDescent="0.25">
      <c r="A6" s="116"/>
      <c r="B6" s="9"/>
      <c r="C6" s="9"/>
      <c r="D6" s="73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0"/>
      <c r="P6" s="70"/>
      <c r="Q6" s="10"/>
      <c r="R6" s="74"/>
    </row>
    <row r="7" spans="1:18" x14ac:dyDescent="0.25">
      <c r="A7" s="116"/>
      <c r="B7" s="9"/>
      <c r="C7" s="9"/>
      <c r="D7" s="73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0"/>
      <c r="P7" s="70"/>
      <c r="Q7" s="76"/>
      <c r="R7" s="76"/>
    </row>
    <row r="8" spans="1:18" x14ac:dyDescent="0.25">
      <c r="A8" s="116" t="s">
        <v>536</v>
      </c>
      <c r="B8" s="9"/>
      <c r="C8" s="9"/>
      <c r="D8" s="73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0"/>
      <c r="P8" s="70"/>
      <c r="Q8" s="70"/>
      <c r="R8" s="70"/>
    </row>
    <row r="9" spans="1:18" x14ac:dyDescent="0.25">
      <c r="A9" s="116" t="s">
        <v>537</v>
      </c>
      <c r="B9" s="116"/>
      <c r="C9" s="116"/>
      <c r="D9" s="66"/>
      <c r="E9" s="4"/>
      <c r="F9" s="4"/>
      <c r="G9" s="4"/>
      <c r="H9" s="4"/>
      <c r="I9" s="4"/>
      <c r="J9" s="4"/>
      <c r="K9" s="4"/>
      <c r="L9" s="4"/>
      <c r="M9" s="4"/>
      <c r="N9" s="4"/>
      <c r="O9" s="10"/>
      <c r="P9" s="70"/>
      <c r="Q9" s="10"/>
      <c r="R9" s="10"/>
    </row>
    <row r="10" spans="1:18" x14ac:dyDescent="0.25">
      <c r="A10" s="67" t="s">
        <v>538</v>
      </c>
      <c r="B10" s="70"/>
      <c r="C10" s="70"/>
      <c r="D10" s="71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10"/>
      <c r="P10" s="70"/>
      <c r="Q10" s="70"/>
      <c r="R10" s="70"/>
    </row>
    <row r="11" spans="1:18" x14ac:dyDescent="0.25">
      <c r="A11" s="70"/>
      <c r="B11" s="10"/>
      <c r="C11" s="10"/>
      <c r="D11" s="72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0"/>
      <c r="P11" s="70"/>
      <c r="Q11" s="76"/>
      <c r="R11" s="76"/>
    </row>
    <row r="12" spans="1:18" x14ac:dyDescent="0.25">
      <c r="A12" s="70"/>
      <c r="B12" s="70"/>
      <c r="C12" s="70"/>
      <c r="D12" s="71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10"/>
      <c r="P12" s="10"/>
      <c r="Q12" s="78"/>
      <c r="R12" s="78"/>
    </row>
    <row r="13" spans="1:18" x14ac:dyDescent="0.25">
      <c r="A13" s="70"/>
      <c r="B13" s="70"/>
      <c r="C13" s="70"/>
      <c r="D13" s="71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10"/>
      <c r="P13" s="10"/>
      <c r="Q13" s="78"/>
      <c r="R13" s="78"/>
    </row>
    <row r="14" spans="1:18" x14ac:dyDescent="0.25">
      <c r="A14" s="10"/>
      <c r="B14" s="80"/>
      <c r="C14" s="80"/>
      <c r="D14" s="71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8"/>
      <c r="P14" s="78"/>
      <c r="Q14" s="70"/>
      <c r="R14" s="70"/>
    </row>
    <row r="15" spans="1:18" x14ac:dyDescent="0.25">
      <c r="A15" s="10"/>
      <c r="B15" s="70"/>
      <c r="C15" s="70"/>
      <c r="D15" s="71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8"/>
      <c r="P15" s="78"/>
      <c r="Q15" s="70"/>
      <c r="R15" s="70"/>
    </row>
    <row r="16" spans="1:18" x14ac:dyDescent="0.25">
      <c r="A16" s="10"/>
      <c r="B16" s="70"/>
      <c r="C16" s="70"/>
      <c r="D16" s="71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</row>
    <row r="17" spans="1:22" x14ac:dyDescent="0.25">
      <c r="A17" s="70"/>
      <c r="B17" s="70"/>
      <c r="C17" s="70"/>
      <c r="D17" s="71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</row>
    <row r="18" spans="1:22" x14ac:dyDescent="0.25">
      <c r="A18" s="68"/>
      <c r="B18" s="68"/>
      <c r="C18" s="68"/>
      <c r="D18" s="69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19"/>
      <c r="P18" s="19"/>
      <c r="Q18" s="19"/>
      <c r="R18" s="19"/>
    </row>
    <row r="19" spans="1:22" x14ac:dyDescent="0.25">
      <c r="A19" s="114"/>
      <c r="B19" s="116"/>
      <c r="C19" s="116"/>
      <c r="D19" s="116"/>
      <c r="O19" s="116"/>
      <c r="P19" s="116"/>
      <c r="Q19" s="116"/>
      <c r="R19" s="116"/>
    </row>
    <row r="20" spans="1:22" ht="47.25" customHeight="1" x14ac:dyDescent="0.25">
      <c r="A20" s="107" t="s">
        <v>16</v>
      </c>
      <c r="B20" s="27" t="s">
        <v>488</v>
      </c>
      <c r="C20" s="27" t="s">
        <v>514</v>
      </c>
      <c r="D20" s="27" t="s">
        <v>515</v>
      </c>
      <c r="E20" s="27" t="s">
        <v>531</v>
      </c>
      <c r="F20" s="27" t="s">
        <v>516</v>
      </c>
      <c r="G20" s="27" t="s">
        <v>517</v>
      </c>
      <c r="H20" s="27" t="s">
        <v>518</v>
      </c>
      <c r="I20" s="139" t="s">
        <v>549</v>
      </c>
      <c r="J20" s="137" t="s">
        <v>550</v>
      </c>
      <c r="K20" s="27" t="s">
        <v>506</v>
      </c>
      <c r="L20" s="137" t="s">
        <v>543</v>
      </c>
      <c r="M20" s="27" t="s">
        <v>541</v>
      </c>
      <c r="N20" s="137" t="s">
        <v>521</v>
      </c>
      <c r="O20" s="27" t="s">
        <v>489</v>
      </c>
      <c r="Q20" s="27" t="s">
        <v>496</v>
      </c>
      <c r="S20" s="27" t="s">
        <v>497</v>
      </c>
      <c r="U20" s="27" t="s">
        <v>498</v>
      </c>
    </row>
    <row r="21" spans="1:22" x14ac:dyDescent="0.25">
      <c r="A21" s="115" t="s">
        <v>0</v>
      </c>
      <c r="B21" s="116" t="s">
        <v>13</v>
      </c>
      <c r="I21" s="140"/>
      <c r="J21" s="30"/>
      <c r="K21" s="116" t="s">
        <v>535</v>
      </c>
      <c r="L21" s="30" t="s">
        <v>535</v>
      </c>
      <c r="M21" s="116" t="s">
        <v>520</v>
      </c>
      <c r="N21" s="30" t="s">
        <v>520</v>
      </c>
      <c r="O21" s="116" t="s">
        <v>491</v>
      </c>
      <c r="P21" s="116" t="s">
        <v>491</v>
      </c>
      <c r="Q21" s="116" t="s">
        <v>493</v>
      </c>
      <c r="R21" s="116" t="s">
        <v>493</v>
      </c>
      <c r="S21" s="116" t="s">
        <v>495</v>
      </c>
      <c r="T21" s="116" t="s">
        <v>495</v>
      </c>
      <c r="U21" s="116" t="s">
        <v>499</v>
      </c>
      <c r="V21" s="116" t="s">
        <v>499</v>
      </c>
    </row>
    <row r="22" spans="1:22" x14ac:dyDescent="0.25">
      <c r="A22" s="24" t="s">
        <v>511</v>
      </c>
      <c r="B22" s="127" t="s">
        <v>507</v>
      </c>
      <c r="C22" s="127" t="s">
        <v>508</v>
      </c>
      <c r="D22" s="127" t="s">
        <v>510</v>
      </c>
      <c r="E22" s="127" t="s">
        <v>532</v>
      </c>
      <c r="F22" s="127" t="s">
        <v>509</v>
      </c>
      <c r="G22" s="127" t="s">
        <v>512</v>
      </c>
      <c r="H22" s="127" t="s">
        <v>513</v>
      </c>
      <c r="I22" s="141" t="s">
        <v>548</v>
      </c>
      <c r="J22" s="138" t="s">
        <v>544</v>
      </c>
      <c r="K22" s="127" t="s">
        <v>505</v>
      </c>
      <c r="L22" s="138" t="s">
        <v>542</v>
      </c>
      <c r="M22" s="127" t="s">
        <v>519</v>
      </c>
      <c r="N22" s="138" t="s">
        <v>522</v>
      </c>
      <c r="O22" s="127" t="s">
        <v>490</v>
      </c>
      <c r="P22" s="68" t="s">
        <v>501</v>
      </c>
      <c r="Q22" s="127" t="s">
        <v>492</v>
      </c>
      <c r="R22" s="68" t="s">
        <v>502</v>
      </c>
      <c r="S22" s="127" t="s">
        <v>494</v>
      </c>
      <c r="T22" s="68" t="s">
        <v>503</v>
      </c>
      <c r="U22" s="127" t="s">
        <v>500</v>
      </c>
      <c r="V22" s="68" t="s">
        <v>504</v>
      </c>
    </row>
    <row r="23" spans="1:22" x14ac:dyDescent="0.25">
      <c r="A23" s="4" t="s">
        <v>523</v>
      </c>
      <c r="B23" s="117" t="s">
        <v>34</v>
      </c>
      <c r="C23" s="116"/>
      <c r="D23" s="116" t="s">
        <v>525</v>
      </c>
      <c r="F23" s="116" t="s">
        <v>526</v>
      </c>
      <c r="G23" s="116" t="s">
        <v>527</v>
      </c>
      <c r="I23" s="140"/>
      <c r="J23" s="30"/>
      <c r="K23" s="116">
        <v>500</v>
      </c>
      <c r="L23" s="30">
        <v>0</v>
      </c>
      <c r="M23" s="116">
        <v>-1</v>
      </c>
      <c r="N23" s="30">
        <v>0</v>
      </c>
      <c r="O23" s="136">
        <v>0</v>
      </c>
      <c r="P23" s="116">
        <v>0</v>
      </c>
      <c r="Q23" s="116">
        <v>0</v>
      </c>
      <c r="R23" s="116">
        <v>0</v>
      </c>
      <c r="S23">
        <v>0</v>
      </c>
      <c r="T23">
        <v>0</v>
      </c>
      <c r="U23">
        <v>1</v>
      </c>
      <c r="V23">
        <v>0</v>
      </c>
    </row>
    <row r="24" spans="1:22" x14ac:dyDescent="0.25">
      <c r="A24" s="4" t="s">
        <v>530</v>
      </c>
      <c r="B24" s="117" t="s">
        <v>34</v>
      </c>
      <c r="C24" s="116" t="s">
        <v>524</v>
      </c>
      <c r="D24" s="116" t="s">
        <v>525</v>
      </c>
      <c r="F24" s="116" t="s">
        <v>526</v>
      </c>
      <c r="G24" s="116" t="s">
        <v>527</v>
      </c>
      <c r="I24" s="140"/>
      <c r="J24" s="30"/>
      <c r="K24" s="116">
        <v>500</v>
      </c>
      <c r="L24" s="30">
        <v>0</v>
      </c>
      <c r="M24" s="116">
        <v>1</v>
      </c>
      <c r="N24" s="30">
        <v>0</v>
      </c>
      <c r="O24" s="136">
        <v>0</v>
      </c>
      <c r="P24" s="116">
        <v>0</v>
      </c>
      <c r="Q24" s="116">
        <v>0</v>
      </c>
      <c r="R24" s="116">
        <v>0</v>
      </c>
      <c r="S24" s="116">
        <v>0</v>
      </c>
      <c r="T24" s="116">
        <v>1</v>
      </c>
      <c r="U24" s="116">
        <v>1</v>
      </c>
      <c r="V24" s="116">
        <v>0</v>
      </c>
    </row>
    <row r="25" spans="1:22" x14ac:dyDescent="0.25">
      <c r="A25" s="4" t="s">
        <v>528</v>
      </c>
      <c r="B25" s="117" t="s">
        <v>34</v>
      </c>
      <c r="C25" s="116" t="s">
        <v>524</v>
      </c>
      <c r="D25" s="116" t="s">
        <v>525</v>
      </c>
      <c r="E25" s="116" t="s">
        <v>533</v>
      </c>
      <c r="F25" s="116" t="s">
        <v>526</v>
      </c>
      <c r="G25" s="116" t="s">
        <v>545</v>
      </c>
      <c r="I25" s="140"/>
      <c r="J25" s="30"/>
      <c r="K25" s="116">
        <v>500</v>
      </c>
      <c r="L25" s="30">
        <v>0</v>
      </c>
      <c r="M25" s="116">
        <v>-1</v>
      </c>
      <c r="N25" s="30">
        <v>0</v>
      </c>
      <c r="O25" s="116">
        <v>1</v>
      </c>
      <c r="P25" s="116">
        <v>0</v>
      </c>
      <c r="Q25" s="116">
        <v>0.05</v>
      </c>
      <c r="R25" s="116">
        <v>0</v>
      </c>
      <c r="S25" s="116">
        <v>0</v>
      </c>
      <c r="T25" s="116">
        <v>0</v>
      </c>
      <c r="U25" s="116">
        <v>1</v>
      </c>
      <c r="V25" s="116">
        <v>0</v>
      </c>
    </row>
    <row r="26" spans="1:22" x14ac:dyDescent="0.25">
      <c r="A26" s="116" t="s">
        <v>529</v>
      </c>
      <c r="B26" s="117" t="s">
        <v>34</v>
      </c>
      <c r="C26" s="116" t="s">
        <v>524</v>
      </c>
      <c r="D26" s="116" t="s">
        <v>525</v>
      </c>
      <c r="E26" s="116" t="s">
        <v>533</v>
      </c>
      <c r="F26" s="116" t="s">
        <v>526</v>
      </c>
      <c r="I26" s="140"/>
      <c r="J26" s="30"/>
      <c r="K26" s="116">
        <v>500</v>
      </c>
      <c r="L26" s="30">
        <v>0</v>
      </c>
      <c r="M26" s="116">
        <v>2</v>
      </c>
      <c r="N26" s="30">
        <v>0</v>
      </c>
      <c r="O26" s="116">
        <v>0</v>
      </c>
      <c r="P26" s="116">
        <v>1</v>
      </c>
      <c r="Q26" s="116">
        <v>0</v>
      </c>
      <c r="R26" s="116">
        <v>0</v>
      </c>
      <c r="S26" s="116">
        <v>0</v>
      </c>
      <c r="T26" s="116">
        <v>0</v>
      </c>
      <c r="U26" s="116">
        <v>0</v>
      </c>
      <c r="V26" s="116">
        <v>0</v>
      </c>
    </row>
    <row r="27" spans="1:22" x14ac:dyDescent="0.25">
      <c r="A27" s="116" t="s">
        <v>534</v>
      </c>
      <c r="B27" s="117" t="s">
        <v>34</v>
      </c>
      <c r="C27" s="116" t="s">
        <v>524</v>
      </c>
      <c r="D27" s="116" t="s">
        <v>525</v>
      </c>
      <c r="I27" s="140"/>
      <c r="J27" s="30"/>
      <c r="K27" s="116">
        <v>500</v>
      </c>
      <c r="L27" s="30">
        <v>0</v>
      </c>
      <c r="M27" s="116">
        <v>1</v>
      </c>
      <c r="N27" s="30">
        <v>0</v>
      </c>
      <c r="O27" s="116">
        <v>0</v>
      </c>
      <c r="P27" s="116">
        <v>0</v>
      </c>
      <c r="Q27" s="116">
        <v>0</v>
      </c>
      <c r="R27" s="116">
        <v>1</v>
      </c>
      <c r="S27" s="116">
        <v>1</v>
      </c>
      <c r="T27" s="116">
        <v>0</v>
      </c>
      <c r="U27" s="116">
        <v>0</v>
      </c>
      <c r="V27" s="116">
        <v>0</v>
      </c>
    </row>
    <row r="28" spans="1:22" x14ac:dyDescent="0.25">
      <c r="A28" s="116"/>
      <c r="B28" s="116"/>
      <c r="C28" s="116"/>
      <c r="D28" s="116"/>
      <c r="O28" s="26"/>
      <c r="P28" s="116"/>
      <c r="Q28" s="116"/>
      <c r="R28" s="116"/>
    </row>
    <row r="29" spans="1:22" x14ac:dyDescent="0.25">
      <c r="A29" s="116"/>
      <c r="B29" s="116"/>
      <c r="C29" s="116"/>
      <c r="D29" s="116"/>
      <c r="O29" s="26"/>
      <c r="P29" s="116"/>
      <c r="Q29" s="116"/>
      <c r="R29" s="116"/>
    </row>
    <row r="30" spans="1:22" x14ac:dyDescent="0.25">
      <c r="A30" s="116"/>
      <c r="B30" s="116"/>
      <c r="C30" s="116"/>
      <c r="D30" s="116"/>
      <c r="O30" s="26"/>
      <c r="P30" s="116"/>
      <c r="Q30" s="116"/>
      <c r="R30" s="116"/>
    </row>
    <row r="31" spans="1:22" x14ac:dyDescent="0.25">
      <c r="A31" s="116"/>
      <c r="B31" s="116"/>
      <c r="C31" s="116"/>
      <c r="D31" s="116"/>
      <c r="O31" s="116"/>
      <c r="P31" s="116"/>
      <c r="Q31" s="116"/>
      <c r="R31" s="116"/>
    </row>
    <row r="32" spans="1:22" x14ac:dyDescent="0.25">
      <c r="A32" s="116"/>
      <c r="B32" s="116"/>
      <c r="C32" s="116"/>
      <c r="D32" s="116"/>
      <c r="O32" s="116"/>
      <c r="P32" s="116"/>
      <c r="Q32" s="116"/>
      <c r="R32" s="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Options</vt:lpstr>
      <vt:lpstr>Scenarios</vt:lpstr>
      <vt:lpstr>MonteCarlo</vt:lpstr>
      <vt:lpstr>Scenarios_save</vt:lpstr>
      <vt:lpstr>GrowthScenarios</vt:lpstr>
      <vt:lpstr>Months</vt:lpstr>
      <vt:lpstr>Countries</vt:lpstr>
      <vt:lpstr>Activities</vt:lpstr>
      <vt:lpstr>Scenarios_eflow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2021-01-04T09:07:51Z</dcterms:modified>
</cp:coreProperties>
</file>