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ICENCIA DE CONDUCIR - 2016-(abril_2017)\Agosto-rev\Publicacion-(25-09-17)\"/>
    </mc:Choice>
  </mc:AlternateContent>
  <bookViews>
    <workbookView xWindow="-12" yWindow="-12" windowWidth="27900" windowHeight="6552"/>
  </bookViews>
  <sheets>
    <sheet name="INDICE" sheetId="10" r:id="rId1"/>
    <sheet name="CUADRO 1" sheetId="4" r:id="rId2"/>
    <sheet name="CUADRO 2" sheetId="1" r:id="rId3"/>
    <sheet name="CUADRO 3" sheetId="2" r:id="rId4"/>
    <sheet name="CUADRO 4" sheetId="3" r:id="rId5"/>
    <sheet name="CUADRO 5" sheetId="5" r:id="rId6"/>
    <sheet name="CUADRO 6" sheetId="6" r:id="rId7"/>
    <sheet name="CUADRO 7" sheetId="11" r:id="rId8"/>
    <sheet name="GLOSARIO" sheetId="12" r:id="rId9"/>
  </sheets>
  <definedNames>
    <definedName name="_xlnm.Print_Area" localSheetId="2">'CUADRO 2'!$B$2:$P$22</definedName>
    <definedName name="_xlnm.Print_Area" localSheetId="4">'CUADRO 4'!$B$2:$G$22</definedName>
    <definedName name="_xlnm.Print_Area" localSheetId="5">'CUADRO 5'!$B$2:$P$27</definedName>
    <definedName name="_xlnm.Print_Area" localSheetId="7">'CUADRO 7'!$B$2:$P$12</definedName>
    <definedName name="_xlnm.Print_Area" localSheetId="0">INDICE!$B$2:$B$19</definedName>
  </definedNames>
  <calcPr calcId="152511"/>
</workbook>
</file>

<file path=xl/calcChain.xml><?xml version="1.0" encoding="utf-8"?>
<calcChain xmlns="http://schemas.openxmlformats.org/spreadsheetml/2006/main">
  <c r="M24" i="5" l="1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8" i="5"/>
  <c r="J8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D8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M8" i="11"/>
  <c r="J8" i="11"/>
  <c r="D8" i="11"/>
  <c r="M11" i="2"/>
  <c r="M10" i="2"/>
  <c r="M8" i="2"/>
  <c r="J11" i="2"/>
  <c r="J10" i="2"/>
  <c r="J8" i="2"/>
  <c r="D8" i="2"/>
  <c r="D11" i="2"/>
  <c r="D10" i="2"/>
  <c r="D8" i="1"/>
  <c r="D19" i="1"/>
  <c r="D18" i="1"/>
  <c r="D17" i="1"/>
  <c r="D16" i="1"/>
  <c r="D15" i="1"/>
  <c r="D14" i="1"/>
  <c r="D13" i="1"/>
  <c r="D12" i="1"/>
  <c r="J8" i="1"/>
  <c r="J19" i="1"/>
  <c r="J18" i="1"/>
  <c r="J17" i="1"/>
  <c r="J16" i="1"/>
  <c r="J15" i="1"/>
  <c r="J14" i="1"/>
  <c r="J13" i="1"/>
  <c r="J12" i="1"/>
  <c r="J11" i="1"/>
  <c r="J10" i="1"/>
  <c r="M8" i="1"/>
  <c r="M19" i="1"/>
  <c r="M18" i="1"/>
  <c r="M17" i="1"/>
  <c r="M16" i="1"/>
  <c r="M15" i="1"/>
  <c r="M14" i="1"/>
  <c r="M13" i="1"/>
  <c r="M12" i="1"/>
  <c r="M11" i="1"/>
  <c r="M11" i="4"/>
  <c r="M10" i="4"/>
  <c r="M8" i="4"/>
  <c r="J8" i="4"/>
  <c r="J11" i="4"/>
  <c r="J10" i="4"/>
  <c r="D11" i="4"/>
  <c r="D10" i="4"/>
  <c r="D8" i="4"/>
</calcChain>
</file>

<file path=xl/comments1.xml><?xml version="1.0" encoding="utf-8"?>
<comments xmlns="http://schemas.openxmlformats.org/spreadsheetml/2006/main">
  <authors>
    <author>Maria Mercedes Jeria Caceres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Maria Mercedes Jeria Caceres:</t>
        </r>
        <r>
          <rPr>
            <sz val="9"/>
            <color indexed="81"/>
            <rFont val="Tahoma"/>
            <charset val="1"/>
          </rPr>
          <t xml:space="preserve">
donde se encuentranb los significados de las clases de licencia?</t>
        </r>
      </text>
    </comment>
  </commentList>
</comments>
</file>

<file path=xl/sharedStrings.xml><?xml version="1.0" encoding="utf-8"?>
<sst xmlns="http://schemas.openxmlformats.org/spreadsheetml/2006/main" count="706" uniqueCount="391">
  <si>
    <t>A1</t>
  </si>
  <si>
    <t>A2</t>
  </si>
  <si>
    <t>A3</t>
  </si>
  <si>
    <t>A4</t>
  </si>
  <si>
    <t>A5</t>
  </si>
  <si>
    <t>Total</t>
  </si>
  <si>
    <t>B</t>
  </si>
  <si>
    <t>C</t>
  </si>
  <si>
    <t>D</t>
  </si>
  <si>
    <t>E</t>
  </si>
  <si>
    <t>F</t>
  </si>
  <si>
    <t>-</t>
  </si>
  <si>
    <t>NUEVA</t>
  </si>
  <si>
    <t>RENOVADA</t>
  </si>
  <si>
    <t>TOTAL PAÍS</t>
  </si>
  <si>
    <t xml:space="preserve">XI de Aysén </t>
  </si>
  <si>
    <t xml:space="preserve">    Arica</t>
  </si>
  <si>
    <t xml:space="preserve">        Arica</t>
  </si>
  <si>
    <t xml:space="preserve">    Iquique</t>
  </si>
  <si>
    <t xml:space="preserve">        Iquique</t>
  </si>
  <si>
    <t xml:space="preserve">        Alto Hospicio</t>
  </si>
  <si>
    <t xml:space="preserve">    Tamarugal</t>
  </si>
  <si>
    <t xml:space="preserve">        Pozo Almonte</t>
  </si>
  <si>
    <t xml:space="preserve">    Antofagasta</t>
  </si>
  <si>
    <t xml:space="preserve">        Antofagasta</t>
  </si>
  <si>
    <t xml:space="preserve">        Mejillones</t>
  </si>
  <si>
    <t xml:space="preserve">        Taltal</t>
  </si>
  <si>
    <t xml:space="preserve">    El Loa</t>
  </si>
  <si>
    <t xml:space="preserve">        Calama</t>
  </si>
  <si>
    <t xml:space="preserve">    Tocopilla</t>
  </si>
  <si>
    <t xml:space="preserve">        Tocopilla</t>
  </si>
  <si>
    <t xml:space="preserve">        María Elena</t>
  </si>
  <si>
    <t xml:space="preserve">    Copiapó</t>
  </si>
  <si>
    <t xml:space="preserve">        Copiapó</t>
  </si>
  <si>
    <t xml:space="preserve">        Caldera</t>
  </si>
  <si>
    <t xml:space="preserve">    Chañaral</t>
  </si>
  <si>
    <t xml:space="preserve">        Chañaral</t>
  </si>
  <si>
    <t xml:space="preserve">        Diego de Almagro</t>
  </si>
  <si>
    <t xml:space="preserve">    Huasco</t>
  </si>
  <si>
    <t xml:space="preserve">        Vallenar</t>
  </si>
  <si>
    <t xml:space="preserve">        Huasco</t>
  </si>
  <si>
    <t xml:space="preserve">    Elqui</t>
  </si>
  <si>
    <t xml:space="preserve">        La Serena</t>
  </si>
  <si>
    <t xml:space="preserve">        Coquimbo</t>
  </si>
  <si>
    <t xml:space="preserve">        Andacollo</t>
  </si>
  <si>
    <t xml:space="preserve">        Vicuña</t>
  </si>
  <si>
    <t xml:space="preserve">    Choapa</t>
  </si>
  <si>
    <t xml:space="preserve">        Illapel</t>
  </si>
  <si>
    <t xml:space="preserve">        Los Vilos</t>
  </si>
  <si>
    <t xml:space="preserve">        Salamanca</t>
  </si>
  <si>
    <t xml:space="preserve">    Limarí</t>
  </si>
  <si>
    <t xml:space="preserve">        Ovalle</t>
  </si>
  <si>
    <t xml:space="preserve">        Combarbalá</t>
  </si>
  <si>
    <t xml:space="preserve">        Monte Patria</t>
  </si>
  <si>
    <t xml:space="preserve">        Punitaqui</t>
  </si>
  <si>
    <t xml:space="preserve">    Valparaíso</t>
  </si>
  <si>
    <t xml:space="preserve">        Valparaíso</t>
  </si>
  <si>
    <t xml:space="preserve">        Casablanca</t>
  </si>
  <si>
    <t xml:space="preserve">        Concón</t>
  </si>
  <si>
    <t xml:space="preserve">        Puchuncaví</t>
  </si>
  <si>
    <t xml:space="preserve">        Quintero</t>
  </si>
  <si>
    <t xml:space="preserve">        Viña del Mar</t>
  </si>
  <si>
    <t xml:space="preserve">    Los Andes</t>
  </si>
  <si>
    <t xml:space="preserve">        Los Andes</t>
  </si>
  <si>
    <t xml:space="preserve">        Rinconada</t>
  </si>
  <si>
    <t xml:space="preserve">        San Esteban</t>
  </si>
  <si>
    <t xml:space="preserve">    Petorca</t>
  </si>
  <si>
    <t xml:space="preserve">        La Ligua</t>
  </si>
  <si>
    <t xml:space="preserve">    Quillota</t>
  </si>
  <si>
    <t xml:space="preserve">        Quillota</t>
  </si>
  <si>
    <t xml:space="preserve">        Calera</t>
  </si>
  <si>
    <t xml:space="preserve">        Hijuelas</t>
  </si>
  <si>
    <t xml:space="preserve">        La Cruz</t>
  </si>
  <si>
    <t xml:space="preserve">        Nogales</t>
  </si>
  <si>
    <t xml:space="preserve">    San Antonio</t>
  </si>
  <si>
    <t xml:space="preserve">        San Antonio</t>
  </si>
  <si>
    <t xml:space="preserve">        Algarrobo</t>
  </si>
  <si>
    <t xml:space="preserve">        Cartagena</t>
  </si>
  <si>
    <t xml:space="preserve">        El Quisco</t>
  </si>
  <si>
    <t xml:space="preserve">        El Tabo</t>
  </si>
  <si>
    <t xml:space="preserve">        Santo Domingo</t>
  </si>
  <si>
    <t xml:space="preserve">    San Felipe de Aconcagua</t>
  </si>
  <si>
    <t xml:space="preserve">        San Felipe</t>
  </si>
  <si>
    <t xml:space="preserve">        Llaillay</t>
  </si>
  <si>
    <t xml:space="preserve">        Putaendo</t>
  </si>
  <si>
    <t xml:space="preserve">        Santa María</t>
  </si>
  <si>
    <t xml:space="preserve">    Marga Marga</t>
  </si>
  <si>
    <t xml:space="preserve">        Quilpué</t>
  </si>
  <si>
    <t xml:space="preserve">        Limache</t>
  </si>
  <si>
    <t xml:space="preserve">        Olmué</t>
  </si>
  <si>
    <t xml:space="preserve">        Villa Alemana</t>
  </si>
  <si>
    <t xml:space="preserve">    Cachapoal</t>
  </si>
  <si>
    <t xml:space="preserve">        Rancagua</t>
  </si>
  <si>
    <t xml:space="preserve">        Codegua</t>
  </si>
  <si>
    <t xml:space="preserve">        Coinco</t>
  </si>
  <si>
    <t xml:space="preserve">        Coltauco</t>
  </si>
  <si>
    <t xml:space="preserve">        Graneros</t>
  </si>
  <si>
    <t xml:space="preserve">        Las Cabras</t>
  </si>
  <si>
    <t xml:space="preserve">        Machalí</t>
  </si>
  <si>
    <t xml:space="preserve">        Malloa</t>
  </si>
  <si>
    <t xml:space="preserve">        Mostazal</t>
  </si>
  <si>
    <t xml:space="preserve">        Olivar</t>
  </si>
  <si>
    <t xml:space="preserve">        Peumo</t>
  </si>
  <si>
    <t xml:space="preserve">        Pichidegua</t>
  </si>
  <si>
    <t xml:space="preserve">        Quinta de Tilcoco</t>
  </si>
  <si>
    <t xml:space="preserve">        Rengo</t>
  </si>
  <si>
    <t xml:space="preserve">        Requínoa</t>
  </si>
  <si>
    <t xml:space="preserve">        San Vicente</t>
  </si>
  <si>
    <t xml:space="preserve">    Cardenal Caro</t>
  </si>
  <si>
    <t xml:space="preserve">        Pichilemu</t>
  </si>
  <si>
    <t xml:space="preserve">        Litueche</t>
  </si>
  <si>
    <t xml:space="preserve">        Marchihue</t>
  </si>
  <si>
    <t xml:space="preserve">    Colchagua</t>
  </si>
  <si>
    <t xml:space="preserve">        San Fernando</t>
  </si>
  <si>
    <t xml:space="preserve">        Chépica</t>
  </si>
  <si>
    <t xml:space="preserve">        Chimbarongo</t>
  </si>
  <si>
    <t xml:space="preserve">        Nancagua</t>
  </si>
  <si>
    <t xml:space="preserve">        Peralillo</t>
  </si>
  <si>
    <t xml:space="preserve">        Santa Cruz</t>
  </si>
  <si>
    <t xml:space="preserve">    Talca</t>
  </si>
  <si>
    <t xml:space="preserve">        Talca</t>
  </si>
  <si>
    <t xml:space="preserve">        Constitución</t>
  </si>
  <si>
    <t xml:space="preserve">        Pelarco</t>
  </si>
  <si>
    <t xml:space="preserve">        Pencahue</t>
  </si>
  <si>
    <t xml:space="preserve">        San Clemente</t>
  </si>
  <si>
    <t xml:space="preserve">        San Rafael</t>
  </si>
  <si>
    <t xml:space="preserve">    Cauquenes</t>
  </si>
  <si>
    <t xml:space="preserve">        Cauquenes</t>
  </si>
  <si>
    <t xml:space="preserve">        Pelluhue</t>
  </si>
  <si>
    <t xml:space="preserve">    Curicó</t>
  </si>
  <si>
    <t xml:space="preserve">        Curicó</t>
  </si>
  <si>
    <t xml:space="preserve">        Hualañé</t>
  </si>
  <si>
    <t xml:space="preserve">        Molina</t>
  </si>
  <si>
    <t xml:space="preserve">        Romeral</t>
  </si>
  <si>
    <t xml:space="preserve">        Teno</t>
  </si>
  <si>
    <t xml:space="preserve">    Linares</t>
  </si>
  <si>
    <t xml:space="preserve">        Linares</t>
  </si>
  <si>
    <t xml:space="preserve">        Parral</t>
  </si>
  <si>
    <t xml:space="preserve">        San Javier</t>
  </si>
  <si>
    <t xml:space="preserve">        Villa Alegre</t>
  </si>
  <si>
    <t xml:space="preserve">    Concepción</t>
  </si>
  <si>
    <t xml:space="preserve">        Concepción</t>
  </si>
  <si>
    <t xml:space="preserve">        Coronel</t>
  </si>
  <si>
    <t xml:space="preserve">        Chiguayante</t>
  </si>
  <si>
    <t xml:space="preserve">        Florida</t>
  </si>
  <si>
    <t xml:space="preserve">        Hualqui</t>
  </si>
  <si>
    <t xml:space="preserve">        Lota</t>
  </si>
  <si>
    <t xml:space="preserve">        Penco</t>
  </si>
  <si>
    <t xml:space="preserve">        San Pedro de la Paz</t>
  </si>
  <si>
    <t xml:space="preserve">        Santa Juana</t>
  </si>
  <si>
    <t xml:space="preserve">        Talcahuano</t>
  </si>
  <si>
    <t xml:space="preserve">        Tomé</t>
  </si>
  <si>
    <t xml:space="preserve">        Hualpén</t>
  </si>
  <si>
    <t xml:space="preserve">    Arauco</t>
  </si>
  <si>
    <t xml:space="preserve">        Lebu</t>
  </si>
  <si>
    <t xml:space="preserve">        Arauco</t>
  </si>
  <si>
    <t xml:space="preserve">        Cañete</t>
  </si>
  <si>
    <t xml:space="preserve">        Contulmo</t>
  </si>
  <si>
    <t xml:space="preserve">        Curanilahue</t>
  </si>
  <si>
    <t xml:space="preserve">    Biobío</t>
  </si>
  <si>
    <t xml:space="preserve">        Cabrero</t>
  </si>
  <si>
    <t xml:space="preserve">        Laja</t>
  </si>
  <si>
    <t xml:space="preserve">        Mulchén</t>
  </si>
  <si>
    <t xml:space="preserve">        Nacimiento</t>
  </si>
  <si>
    <t xml:space="preserve">        Negrete</t>
  </si>
  <si>
    <t xml:space="preserve">        Santa Bárbara</t>
  </si>
  <si>
    <t xml:space="preserve">        Tucapel</t>
  </si>
  <si>
    <t xml:space="preserve">        Yumbel</t>
  </si>
  <si>
    <t xml:space="preserve">    Ñuble</t>
  </si>
  <si>
    <t xml:space="preserve">        Chillán</t>
  </si>
  <si>
    <t xml:space="preserve">        Bulnes</t>
  </si>
  <si>
    <t xml:space="preserve">        Coelemu</t>
  </si>
  <si>
    <t xml:space="preserve">        Coihueco</t>
  </si>
  <si>
    <t xml:space="preserve">        Ñiquén</t>
  </si>
  <si>
    <t xml:space="preserve">        Quillón</t>
  </si>
  <si>
    <t xml:space="preserve">        San Carlos</t>
  </si>
  <si>
    <t xml:space="preserve">        San Nicolás</t>
  </si>
  <si>
    <t xml:space="preserve">        Yungay</t>
  </si>
  <si>
    <t xml:space="preserve">    Cautín</t>
  </si>
  <si>
    <t xml:space="preserve">        Temuco</t>
  </si>
  <si>
    <t xml:space="preserve">        Carahue</t>
  </si>
  <si>
    <t xml:space="preserve">        Freire</t>
  </si>
  <si>
    <t xml:space="preserve">        Lautaro</t>
  </si>
  <si>
    <t xml:space="preserve">        Loncoche</t>
  </si>
  <si>
    <t xml:space="preserve">        Nueva Imperial</t>
  </si>
  <si>
    <t xml:space="preserve">        Padre las Casas</t>
  </si>
  <si>
    <t xml:space="preserve">        Pitrufquén</t>
  </si>
  <si>
    <t xml:space="preserve">        Pucón</t>
  </si>
  <si>
    <t xml:space="preserve">        Toltén</t>
  </si>
  <si>
    <t xml:space="preserve">        Vilcún</t>
  </si>
  <si>
    <t xml:space="preserve">        Villarrica</t>
  </si>
  <si>
    <t xml:space="preserve">    Malleco</t>
  </si>
  <si>
    <t xml:space="preserve">        Angol</t>
  </si>
  <si>
    <t xml:space="preserve">        Collipulli</t>
  </si>
  <si>
    <t xml:space="preserve">        Curacautín</t>
  </si>
  <si>
    <t xml:space="preserve">        Lonquimay</t>
  </si>
  <si>
    <t xml:space="preserve">        Traiguén</t>
  </si>
  <si>
    <t xml:space="preserve">        Victoria</t>
  </si>
  <si>
    <t xml:space="preserve">    Valdivia</t>
  </si>
  <si>
    <t xml:space="preserve">        Valdivia</t>
  </si>
  <si>
    <t xml:space="preserve">        Lanco</t>
  </si>
  <si>
    <t xml:space="preserve">        Los Lagos</t>
  </si>
  <si>
    <t xml:space="preserve">        Máfil</t>
  </si>
  <si>
    <t xml:space="preserve">        Paillaco</t>
  </si>
  <si>
    <t xml:space="preserve">        Panguipulli</t>
  </si>
  <si>
    <t xml:space="preserve">    Ranco</t>
  </si>
  <si>
    <t xml:space="preserve">        La Unión</t>
  </si>
  <si>
    <t xml:space="preserve">        Río Bueno</t>
  </si>
  <si>
    <t xml:space="preserve">    Llanquihue</t>
  </si>
  <si>
    <t xml:space="preserve">        Puerto Montt</t>
  </si>
  <si>
    <t xml:space="preserve">        Calbuco</t>
  </si>
  <si>
    <t xml:space="preserve">        Fresia</t>
  </si>
  <si>
    <t xml:space="preserve">        Frutillar</t>
  </si>
  <si>
    <t xml:space="preserve">        Los Muermos</t>
  </si>
  <si>
    <t xml:space="preserve">        Llanquihue</t>
  </si>
  <si>
    <t xml:space="preserve">        Maullín</t>
  </si>
  <si>
    <t xml:space="preserve">        Puerto Varas</t>
  </si>
  <si>
    <t xml:space="preserve">    Chiloé</t>
  </si>
  <si>
    <t xml:space="preserve">        Castro</t>
  </si>
  <si>
    <t xml:space="preserve">        Ancud</t>
  </si>
  <si>
    <t xml:space="preserve">        Quellón</t>
  </si>
  <si>
    <t xml:space="preserve">    Osorno</t>
  </si>
  <si>
    <t xml:space="preserve">        Osorno</t>
  </si>
  <si>
    <t xml:space="preserve">        Purranque</t>
  </si>
  <si>
    <t xml:space="preserve">        Puyehue</t>
  </si>
  <si>
    <t xml:space="preserve">        Río Negro</t>
  </si>
  <si>
    <t xml:space="preserve">    Palena</t>
  </si>
  <si>
    <t xml:space="preserve">        Chaitén</t>
  </si>
  <si>
    <t xml:space="preserve">    Capitán Prat</t>
  </si>
  <si>
    <t xml:space="preserve">        Cochrane</t>
  </si>
  <si>
    <t xml:space="preserve">    General Carrera</t>
  </si>
  <si>
    <t xml:space="preserve">        Chile Chico</t>
  </si>
  <si>
    <t xml:space="preserve">    Magallanes</t>
  </si>
  <si>
    <t xml:space="preserve">        Punta Arenas</t>
  </si>
  <si>
    <t xml:space="preserve">    Antártica Chilena</t>
  </si>
  <si>
    <t xml:space="preserve">        Cabo de Hornos</t>
  </si>
  <si>
    <t xml:space="preserve">    Tierra del Fuego</t>
  </si>
  <si>
    <t xml:space="preserve">        Porvenir</t>
  </si>
  <si>
    <t xml:space="preserve">    Última Esperanza</t>
  </si>
  <si>
    <t xml:space="preserve">        Natales</t>
  </si>
  <si>
    <t xml:space="preserve">    Santiago</t>
  </si>
  <si>
    <t xml:space="preserve">        Santiago</t>
  </si>
  <si>
    <t xml:space="preserve">        Cerrillos</t>
  </si>
  <si>
    <t xml:space="preserve">        Cerro Navia</t>
  </si>
  <si>
    <t xml:space="preserve">        Conchalí</t>
  </si>
  <si>
    <t xml:space="preserve">        El Bosque</t>
  </si>
  <si>
    <t xml:space="preserve">        Estación Central</t>
  </si>
  <si>
    <t xml:space="preserve">        Huechuraba</t>
  </si>
  <si>
    <t xml:space="preserve">        Independencia</t>
  </si>
  <si>
    <t xml:space="preserve">        La Cisterna</t>
  </si>
  <si>
    <t xml:space="preserve">        La Florida</t>
  </si>
  <si>
    <t xml:space="preserve">        La Granja</t>
  </si>
  <si>
    <t xml:space="preserve">        La Pintana</t>
  </si>
  <si>
    <t xml:space="preserve">        La Reina</t>
  </si>
  <si>
    <t xml:space="preserve">        Las Condes</t>
  </si>
  <si>
    <t xml:space="preserve">        Lo Barnechea</t>
  </si>
  <si>
    <t xml:space="preserve">        Lo Espejo</t>
  </si>
  <si>
    <t xml:space="preserve">        Lo Prado</t>
  </si>
  <si>
    <t xml:space="preserve">        Macul</t>
  </si>
  <si>
    <t xml:space="preserve">        Maipú</t>
  </si>
  <si>
    <t xml:space="preserve">        Ñuñoa</t>
  </si>
  <si>
    <t xml:space="preserve">        Pedro Aguirre Cerda</t>
  </si>
  <si>
    <t xml:space="preserve">        Peñalolén</t>
  </si>
  <si>
    <t xml:space="preserve">        Providencia</t>
  </si>
  <si>
    <t xml:space="preserve">        Pudahuel</t>
  </si>
  <si>
    <t xml:space="preserve">        Quilicura</t>
  </si>
  <si>
    <t xml:space="preserve">        Quinta Normal</t>
  </si>
  <si>
    <t xml:space="preserve">        Recoleta</t>
  </si>
  <si>
    <t xml:space="preserve">        Renca</t>
  </si>
  <si>
    <t xml:space="preserve">        San Joaquín</t>
  </si>
  <si>
    <t xml:space="preserve">        San Miguel</t>
  </si>
  <si>
    <t xml:space="preserve">        San Ramón</t>
  </si>
  <si>
    <t xml:space="preserve">        Vitacura</t>
  </si>
  <si>
    <t xml:space="preserve">    Cordillera</t>
  </si>
  <si>
    <t xml:space="preserve">        Puente Alto</t>
  </si>
  <si>
    <t xml:space="preserve">        Pirque</t>
  </si>
  <si>
    <t xml:space="preserve">        San José de Maipo</t>
  </si>
  <si>
    <t xml:space="preserve">    Chacabuco</t>
  </si>
  <si>
    <t xml:space="preserve">        Colina</t>
  </si>
  <si>
    <t xml:space="preserve">        Lampa</t>
  </si>
  <si>
    <t xml:space="preserve">        Tiltil</t>
  </si>
  <si>
    <t xml:space="preserve">    Maipo</t>
  </si>
  <si>
    <t xml:space="preserve">        San Bernardo</t>
  </si>
  <si>
    <t xml:space="preserve">        Buin</t>
  </si>
  <si>
    <t xml:space="preserve">        Calera de Tango</t>
  </si>
  <si>
    <t xml:space="preserve">        Paine</t>
  </si>
  <si>
    <t xml:space="preserve">    Melipilla</t>
  </si>
  <si>
    <t xml:space="preserve">        Melipilla</t>
  </si>
  <si>
    <t xml:space="preserve">        Curacaví</t>
  </si>
  <si>
    <t xml:space="preserve">        María Pinto</t>
  </si>
  <si>
    <t xml:space="preserve">    Talagante</t>
  </si>
  <si>
    <t xml:space="preserve">        Talagante</t>
  </si>
  <si>
    <t xml:space="preserve">        El Monte</t>
  </si>
  <si>
    <t xml:space="preserve">        Isla de Maipo</t>
  </si>
  <si>
    <t xml:space="preserve">        Padre Hurtado</t>
  </si>
  <si>
    <t xml:space="preserve">        Peñaflor</t>
  </si>
  <si>
    <t>I de Tarapacá</t>
  </si>
  <si>
    <t>II de Antofagasta</t>
  </si>
  <si>
    <t>III de Atacama</t>
  </si>
  <si>
    <t>IV de Coquimbo</t>
  </si>
  <si>
    <t>V de Valparaíso</t>
  </si>
  <si>
    <t>VI de O'Higgins</t>
  </si>
  <si>
    <t>VII del Maule</t>
  </si>
  <si>
    <t>VIII del Biobío</t>
  </si>
  <si>
    <t>IX de La Araucanía</t>
  </si>
  <si>
    <t>X de Los Lagos</t>
  </si>
  <si>
    <t>XIII Metropolitana</t>
  </si>
  <si>
    <t>XIV de Los Ríos</t>
  </si>
  <si>
    <t>XV de Arica y Parinacota</t>
  </si>
  <si>
    <t xml:space="preserve">        Sagrada Familia</t>
  </si>
  <si>
    <t xml:space="preserve">        Chillán Viejo</t>
  </si>
  <si>
    <t xml:space="preserve">        Panquehue</t>
  </si>
  <si>
    <t xml:space="preserve">        Río Hurtado</t>
  </si>
  <si>
    <t xml:space="preserve">        Quirihue</t>
  </si>
  <si>
    <t xml:space="preserve">   -   Sin información</t>
  </si>
  <si>
    <t xml:space="preserve">  -  Sin información</t>
  </si>
  <si>
    <t xml:space="preserve">        San Pablo</t>
  </si>
  <si>
    <t>Isla de Pascua</t>
  </si>
  <si>
    <t xml:space="preserve">Nota 2: para cada clase de licencia de conducir, se considera solamente un trámite realizado en el año (trámite final). </t>
  </si>
  <si>
    <t xml:space="preserve">        Coyhaique</t>
  </si>
  <si>
    <t xml:space="preserve">    Coyhaique</t>
  </si>
  <si>
    <t xml:space="preserve">Nota 3: los datos de la comuna de Isla de Pascua no se incluyen en el total nacional, ya que este documento tiene validez solo en la isla. </t>
  </si>
  <si>
    <t xml:space="preserve">        Los Ángeles</t>
  </si>
  <si>
    <t>Profesionales</t>
  </si>
  <si>
    <t>No Profesionales</t>
  </si>
  <si>
    <t>Especiales</t>
  </si>
  <si>
    <t>P/: Cifras  provisionales</t>
  </si>
  <si>
    <t>Tramos de edad</t>
  </si>
  <si>
    <t>Región</t>
  </si>
  <si>
    <t>Comuna</t>
  </si>
  <si>
    <t>Sexo</t>
  </si>
  <si>
    <t>Hombre</t>
  </si>
  <si>
    <t>Mujer</t>
  </si>
  <si>
    <t>18 - 19</t>
  </si>
  <si>
    <t>20 - 21</t>
  </si>
  <si>
    <t>22 - 29</t>
  </si>
  <si>
    <t>30 - 39</t>
  </si>
  <si>
    <t>40 - 49</t>
  </si>
  <si>
    <t>50 - 59</t>
  </si>
  <si>
    <t>60 - 69</t>
  </si>
  <si>
    <t>70 - 79</t>
  </si>
  <si>
    <t>80 y más</t>
  </si>
  <si>
    <t>80 - y mas</t>
  </si>
  <si>
    <t xml:space="preserve"> </t>
  </si>
  <si>
    <t>ESTADÍSTICAS DE LICENCIAS DE CONDUCIR 2016</t>
  </si>
  <si>
    <t xml:space="preserve">        Placilla</t>
  </si>
  <si>
    <t xml:space="preserve">        Rio Claro</t>
  </si>
  <si>
    <t xml:space="preserve">        Retiro</t>
  </si>
  <si>
    <t xml:space="preserve">        Los Alamos</t>
  </si>
  <si>
    <t xml:space="preserve">        Pinto</t>
  </si>
  <si>
    <t>VI de  O'Higgins</t>
  </si>
  <si>
    <t>XII de Magallanes y de la Antártica Chilena</t>
  </si>
  <si>
    <t xml:space="preserve">XIII  Metropolitana </t>
  </si>
  <si>
    <t xml:space="preserve">    Aysén</t>
  </si>
  <si>
    <t xml:space="preserve">        Aysén</t>
  </si>
  <si>
    <t>Tipo de trámite</t>
  </si>
  <si>
    <t>Licencias de conducir por clase</t>
  </si>
  <si>
    <r>
      <t>2016</t>
    </r>
    <r>
      <rPr>
        <b/>
        <vertAlign val="superscript"/>
        <sz val="9"/>
        <color theme="1"/>
        <rFont val="Calibri"/>
        <family val="2"/>
        <scheme val="minor"/>
      </rPr>
      <t>P/</t>
    </r>
  </si>
  <si>
    <t>TOTAL</t>
  </si>
  <si>
    <t>Región, Provincia, Comuna</t>
  </si>
  <si>
    <r>
      <t>CUADRO 1:   NÚMERO DE LICENCIAS DE CONDUCIR TRAMITADAS POR CLASE, SEGÚN TIPO DE TRÁMITE. AÑO 2016</t>
    </r>
    <r>
      <rPr>
        <b/>
        <vertAlign val="superscript"/>
        <sz val="11"/>
        <color indexed="8"/>
        <rFont val="Calibri"/>
        <family val="2"/>
      </rPr>
      <t>P/</t>
    </r>
  </si>
  <si>
    <r>
      <t xml:space="preserve">CUADRO 3:   NÚMERO DE LICENCIAS DE CONDUCIR TRAMITADAS POR CLASE, SEGÚN SEXO DEL SOLICITANTE. AÑO 2016 </t>
    </r>
    <r>
      <rPr>
        <b/>
        <vertAlign val="superscript"/>
        <sz val="11"/>
        <color indexed="8"/>
        <rFont val="Calibri"/>
        <family val="2"/>
      </rPr>
      <t>P/</t>
    </r>
  </si>
  <si>
    <r>
      <t xml:space="preserve">CUADRO 5:   NÚMERO DE LICENCIAS DE CONDUCIR TRAMITADAS POR CLASE, SEGÚN REGIÓN DE TRAMITACIÓN. AÑO 2016 </t>
    </r>
    <r>
      <rPr>
        <b/>
        <vertAlign val="superscript"/>
        <sz val="11"/>
        <color indexed="8"/>
        <rFont val="Calibri"/>
        <family val="2"/>
      </rPr>
      <t>P/</t>
    </r>
  </si>
  <si>
    <t>Clases de Licencias de Conducir</t>
  </si>
  <si>
    <t>Grupo</t>
  </si>
  <si>
    <t>Clase</t>
  </si>
  <si>
    <t>Descripción</t>
  </si>
  <si>
    <t>Para conducir taxis, taxis colectivos y vehículos similares.</t>
  </si>
  <si>
    <t xml:space="preserve">Para conducir taxis, ambulancias o vehículos motorizados de transporte público y privado de personas con capacidad de 10 a 17 asientos, sin contar al conductor. </t>
  </si>
  <si>
    <t xml:space="preserve">Para conducir indistintamente taxis, ambulancias, vehículos de transporte remunerado de escolares, vehículos de transporte  público y privado de personas, sin limitación de capacidad de asientos. </t>
  </si>
  <si>
    <t>Para conducir carga cuyo peso bruto vehicular sea superior a 3.500 kilogramos.</t>
  </si>
  <si>
    <t>Para conducir vehículos motorizados, simples o articulados,  destinados al transporte de carga cuyo peso bruto vehicular sea superior a  3.500 kilogramos.</t>
  </si>
  <si>
    <t xml:space="preserve">Para conducir vehículos motorizados de tres o cuatro ruedas para el transporte particular de personas, con capacidad de hasta nueve asientos o de carga cuyo peso vehicular no exceda los 3.500 kilogramos, tales como automóviles, camionetas, furgones y furgonetas.
Estos vehículos sólo podrán arrastrar un remolque cuyo peso no sea superior a la tara de a unidad motriz y cuyo peso en conjunto o peso total no exceda los 3.500 kilogramos. </t>
  </si>
  <si>
    <t xml:space="preserve">Para conducir vehículos motorizados de dos o tres ruedas con  motor fijo o agregado, como motocicletas, motonetas, bicimotos y otros  similares. </t>
  </si>
  <si>
    <t>Para conducir maquinarias automotrices como tractores, sembradoras, cosechadoras, bulldózer, palas mecánicas, palas cargadoras, aplanadoras, grúas, motoniveladoras, retroexcavadoras, traíllas y otras similares.</t>
  </si>
  <si>
    <t>Para conducir vehículos a tracción animal como carretelas, coches, carrozas y otros similares.</t>
  </si>
  <si>
    <t xml:space="preserve">Para conducir vehículos motorizados especiales de las  Fuerzas Armadas, Carabineros de Chile, Policía de Investigaciones de Chile y de Gendarmería de Chile, no incluidos en las clases anteriores. </t>
  </si>
  <si>
    <r>
      <t xml:space="preserve">CUADRO 2:   NÚMERO DE LICENCIAS DE CONDUCIR TRAMITADAS POR CLASE, SEGÚN TRAMOS DE EDAD DEL SOLICITANTE. AÑO 2016 </t>
    </r>
    <r>
      <rPr>
        <b/>
        <vertAlign val="superscript"/>
        <sz val="11"/>
        <color indexed="8"/>
        <rFont val="Calibri"/>
        <family val="2"/>
      </rPr>
      <t>P/</t>
    </r>
  </si>
  <si>
    <r>
      <t xml:space="preserve">CUADRO 6:   NÚMERO DE LICENCIAS DE CONDUCIR TRAMITADAS POR CLASE, SEGÚN REGIÓN, PROVINCIA Y COMUNA DE TRAMITACIÓN. AÑO 2016 </t>
    </r>
    <r>
      <rPr>
        <b/>
        <vertAlign val="superscript"/>
        <sz val="11"/>
        <color indexed="8"/>
        <rFont val="Calibri"/>
        <family val="2"/>
      </rPr>
      <t>P/</t>
    </r>
  </si>
  <si>
    <r>
      <t>CUADRO 7:   NÚMERO DE LICENCIAS DE CONDUCIR TRAMITADAS POR CLASE EN LA COMUNA DE ISLA DE PASCUA. AÑO 2016</t>
    </r>
    <r>
      <rPr>
        <b/>
        <sz val="11"/>
        <color indexed="8"/>
        <rFont val="Calibri"/>
        <family val="2"/>
      </rPr>
      <t xml:space="preserve"> </t>
    </r>
    <r>
      <rPr>
        <b/>
        <vertAlign val="superscript"/>
        <sz val="11"/>
        <color indexed="8"/>
        <rFont val="Calibri"/>
        <family val="2"/>
      </rPr>
      <t>P/</t>
    </r>
  </si>
  <si>
    <t>CUADRO 1:   NÚMERO DE LICENCIAS DE CONDUCIR TRAMITADAS POR CLASE, SEGÚN TIPO DE TRÁMITE. AÑO 2016</t>
  </si>
  <si>
    <t>CUADRO 2:   NÚMERO DE LICENCIAS DE CONDUCIR TRAMITADAS POR CLASE, SEGÚN TRAMOS DE EDAD DEL SOLICITANTE. AÑO 2016</t>
  </si>
  <si>
    <t>CUADRO 3:   NÚMERO DE LICENCIAS DE CONDUCIR TRAMITADAS POR CLASE, SEGÚN SEXO DEL SOLICITANTE. AÑO 2016</t>
  </si>
  <si>
    <t>CUADRO 5:   NÚMERO DE LICENCIAS DE CONDUCIR TRAMITADAS POR CLASE, SEGÚN REGIÓN DE TRAMITACIÓN. AÑO 2016</t>
  </si>
  <si>
    <t>CUADRO 6:   NÚMERO DE LICENCIAS DE CONDUCIR TRAMITADAS POR CLASE, SEGÚN REGIÓN, PROVINCIA Y COMUNA DE TRAMITACIÓN. AÑO 2016</t>
  </si>
  <si>
    <t>CUADRO 7:   NÚMERO DE LICENCIAS DE CONDUCIR TRAMITADAS POR CLASE EN LA COMUNA DE ISLA DE PASCUA. AÑO 2016</t>
  </si>
  <si>
    <t>GLOSARIO DE TÉRMINOS</t>
  </si>
  <si>
    <r>
      <t xml:space="preserve">CUADRO 4:   NÚMERO DE LICENCIAS DE CONDUCIR TRAMITADAS POR  SEXO, SEGÚN TRAMOS DE EDAD DEL SOLICITANTE. AÑO 2016 </t>
    </r>
    <r>
      <rPr>
        <b/>
        <vertAlign val="superscript"/>
        <sz val="11"/>
        <color theme="1"/>
        <rFont val="Calibri"/>
        <family val="2"/>
        <scheme val="minor"/>
      </rPr>
      <t>P/</t>
    </r>
  </si>
  <si>
    <t>CUADRO 4:   NÚMERO DE LICENCIAS DE CONDUCIR TRAMITADAS POR  SEXO, SEGÚN TRAMOS DE EDAD DEL SOLICITANTE. AÑO 2016</t>
  </si>
  <si>
    <t>No profesionales</t>
  </si>
  <si>
    <t>Nota 1: de acuerdo a la apertura de tipo de trámite en las municipalidades, la información se ha clasificado en dos trámites: nueva y renovada.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</si>
</sst>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1" fillId="0" borderId="0" xfId="0" applyFont="1" applyFill="1" applyBorder="1" applyAlignment="1" applyProtection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3" fontId="8" fillId="0" borderId="0" xfId="0" applyNumberFormat="1" applyFont="1" applyFill="1" applyBorder="1" applyAlignment="1" applyProtection="1">
      <alignment horizontal="right" vertical="top" wrapText="1"/>
    </xf>
    <xf numFmtId="0" fontId="8" fillId="0" borderId="0" xfId="0" applyNumberFormat="1" applyFont="1" applyFill="1" applyBorder="1" applyAlignment="1" applyProtection="1">
      <alignment horizontal="right" vertical="top" wrapText="1"/>
    </xf>
    <xf numFmtId="0" fontId="9" fillId="0" borderId="0" xfId="0" applyFont="1" applyFill="1" applyBorder="1" applyAlignment="1"/>
    <xf numFmtId="0" fontId="10" fillId="0" borderId="0" xfId="0" applyFont="1"/>
    <xf numFmtId="3" fontId="6" fillId="0" borderId="0" xfId="0" applyNumberFormat="1" applyFont="1" applyBorder="1"/>
    <xf numFmtId="164" fontId="6" fillId="0" borderId="0" xfId="0" applyNumberFormat="1" applyFont="1" applyBorder="1"/>
    <xf numFmtId="0" fontId="6" fillId="0" borderId="0" xfId="0" applyFont="1" applyFill="1" applyBorder="1" applyAlignment="1"/>
    <xf numFmtId="3" fontId="6" fillId="0" borderId="0" xfId="0" applyNumberFormat="1" applyFont="1" applyFill="1" applyBorder="1"/>
    <xf numFmtId="0" fontId="0" fillId="0" borderId="0" xfId="0" applyBorder="1"/>
    <xf numFmtId="0" fontId="5" fillId="0" borderId="0" xfId="0" applyFont="1" applyBorder="1"/>
    <xf numFmtId="164" fontId="0" fillId="0" borderId="0" xfId="0" applyNumberFormat="1" applyBorder="1"/>
    <xf numFmtId="3" fontId="0" fillId="0" borderId="0" xfId="0" applyNumberFormat="1" applyBorder="1"/>
    <xf numFmtId="0" fontId="1" fillId="0" borderId="0" xfId="0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quotePrefix="1" applyBorder="1"/>
    <xf numFmtId="0" fontId="10" fillId="0" borderId="0" xfId="0" applyFont="1" applyBorder="1"/>
    <xf numFmtId="0" fontId="5" fillId="0" borderId="0" xfId="0" applyFont="1" applyBorder="1" applyAlignment="1"/>
    <xf numFmtId="0" fontId="11" fillId="2" borderId="0" xfId="0" applyFont="1" applyFill="1"/>
    <xf numFmtId="0" fontId="12" fillId="0" borderId="0" xfId="0" applyFont="1"/>
    <xf numFmtId="0" fontId="13" fillId="0" borderId="0" xfId="0" applyFont="1" applyFill="1" applyBorder="1" applyAlignment="1">
      <alignment vertical="top" wrapText="1"/>
    </xf>
    <xf numFmtId="0" fontId="10" fillId="0" borderId="0" xfId="0" applyFont="1" applyAlignment="1">
      <alignment wrapText="1"/>
    </xf>
    <xf numFmtId="0" fontId="13" fillId="0" borderId="0" xfId="0" applyFont="1" applyFill="1" applyBorder="1" applyAlignment="1" applyProtection="1">
      <alignment vertical="top" wrapText="1"/>
    </xf>
    <xf numFmtId="0" fontId="14" fillId="0" borderId="0" xfId="0" applyFont="1" applyFill="1" applyBorder="1" applyAlignment="1" applyProtection="1">
      <alignment vertical="top" wrapText="1"/>
    </xf>
    <xf numFmtId="3" fontId="14" fillId="0" borderId="0" xfId="0" applyNumberFormat="1" applyFont="1" applyFill="1" applyBorder="1" applyAlignment="1" applyProtection="1">
      <alignment horizontal="right" vertical="top" wrapText="1"/>
    </xf>
    <xf numFmtId="0" fontId="14" fillId="0" borderId="0" xfId="0" applyNumberFormat="1" applyFont="1" applyFill="1" applyBorder="1" applyAlignment="1" applyProtection="1">
      <alignment horizontal="right" vertical="top" wrapText="1"/>
    </xf>
    <xf numFmtId="0" fontId="14" fillId="0" borderId="1" xfId="0" applyFont="1" applyFill="1" applyBorder="1" applyAlignment="1" applyProtection="1">
      <alignment vertical="top" wrapText="1"/>
    </xf>
    <xf numFmtId="0" fontId="14" fillId="0" borderId="1" xfId="0" applyNumberFormat="1" applyFont="1" applyFill="1" applyBorder="1" applyAlignment="1" applyProtection="1">
      <alignment horizontal="right" vertical="top" wrapText="1"/>
    </xf>
    <xf numFmtId="0" fontId="0" fillId="0" borderId="0" xfId="0" applyAlignment="1">
      <alignment wrapText="1"/>
    </xf>
    <xf numFmtId="2" fontId="4" fillId="0" borderId="2" xfId="0" applyNumberFormat="1" applyFont="1" applyBorder="1" applyAlignment="1">
      <alignment horizontal="center" vertical="center" wrapText="1"/>
    </xf>
    <xf numFmtId="0" fontId="12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0" fontId="17" fillId="0" borderId="0" xfId="1" applyFont="1" applyFill="1" applyAlignment="1" applyProtection="1"/>
    <xf numFmtId="0" fontId="16" fillId="0" borderId="0" xfId="0" applyFont="1" applyFill="1"/>
    <xf numFmtId="0" fontId="15" fillId="0" borderId="0" xfId="0" applyFont="1" applyFill="1"/>
    <xf numFmtId="0" fontId="18" fillId="2" borderId="0" xfId="0" applyFont="1" applyFill="1"/>
    <xf numFmtId="0" fontId="20" fillId="0" borderId="0" xfId="0" applyFont="1" applyBorder="1" applyAlignment="1">
      <alignment horizontal="left"/>
    </xf>
    <xf numFmtId="3" fontId="20" fillId="0" borderId="0" xfId="0" applyNumberFormat="1" applyFont="1" applyBorder="1"/>
    <xf numFmtId="0" fontId="10" fillId="0" borderId="0" xfId="0" applyFont="1" applyBorder="1" applyAlignment="1">
      <alignment horizontal="left"/>
    </xf>
    <xf numFmtId="3" fontId="10" fillId="0" borderId="0" xfId="0" applyNumberFormat="1" applyFont="1" applyBorder="1"/>
    <xf numFmtId="164" fontId="14" fillId="0" borderId="0" xfId="0" applyNumberFormat="1" applyFont="1" applyFill="1" applyBorder="1" applyAlignment="1" applyProtection="1">
      <alignment horizontal="right" vertical="top" wrapText="1"/>
    </xf>
    <xf numFmtId="0" fontId="20" fillId="0" borderId="1" xfId="0" applyFont="1" applyBorder="1" applyAlignment="1">
      <alignment horizontal="left"/>
    </xf>
    <xf numFmtId="3" fontId="10" fillId="0" borderId="1" xfId="0" applyNumberFormat="1" applyFont="1" applyBorder="1"/>
    <xf numFmtId="164" fontId="14" fillId="0" borderId="1" xfId="0" applyNumberFormat="1" applyFont="1" applyFill="1" applyBorder="1" applyAlignment="1" applyProtection="1">
      <alignment horizontal="right" vertical="top" wrapText="1"/>
    </xf>
    <xf numFmtId="2" fontId="7" fillId="0" borderId="9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20" fillId="0" borderId="0" xfId="0" applyFont="1" applyBorder="1" applyAlignment="1">
      <alignment horizontal="center"/>
    </xf>
    <xf numFmtId="164" fontId="20" fillId="0" borderId="0" xfId="0" applyNumberFormat="1" applyFont="1" applyBorder="1"/>
    <xf numFmtId="164" fontId="10" fillId="0" borderId="0" xfId="0" applyNumberFormat="1" applyFont="1" applyBorder="1"/>
    <xf numFmtId="0" fontId="20" fillId="0" borderId="1" xfId="0" applyFont="1" applyBorder="1" applyAlignment="1">
      <alignment horizontal="center"/>
    </xf>
    <xf numFmtId="164" fontId="10" fillId="0" borderId="1" xfId="0" applyNumberFormat="1" applyFont="1" applyBorder="1"/>
    <xf numFmtId="0" fontId="20" fillId="0" borderId="0" xfId="0" applyFont="1" applyFill="1" applyBorder="1"/>
    <xf numFmtId="0" fontId="10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0" xfId="0" applyFont="1" applyFill="1" applyBorder="1" applyAlignment="1"/>
    <xf numFmtId="3" fontId="20" fillId="0" borderId="0" xfId="0" applyNumberFormat="1" applyFont="1" applyFill="1" applyBorder="1"/>
    <xf numFmtId="3" fontId="10" fillId="0" borderId="0" xfId="0" applyNumberFormat="1" applyFont="1" applyFill="1" applyBorder="1"/>
    <xf numFmtId="0" fontId="20" fillId="0" borderId="1" xfId="0" applyFont="1" applyFill="1" applyBorder="1"/>
    <xf numFmtId="3" fontId="10" fillId="0" borderId="1" xfId="0" applyNumberFormat="1" applyFont="1" applyFill="1" applyBorder="1"/>
    <xf numFmtId="0" fontId="0" fillId="0" borderId="0" xfId="0" applyFill="1" applyBorder="1" applyAlignment="1">
      <alignment wrapText="1"/>
    </xf>
    <xf numFmtId="0" fontId="14" fillId="0" borderId="1" xfId="0" applyFont="1" applyFill="1" applyBorder="1" applyAlignment="1" applyProtection="1">
      <alignment horizontal="center" vertical="top" wrapText="1"/>
    </xf>
    <xf numFmtId="2" fontId="7" fillId="0" borderId="2" xfId="0" applyNumberFormat="1" applyFont="1" applyBorder="1" applyAlignment="1">
      <alignment horizontal="center" vertical="center" wrapText="1"/>
    </xf>
    <xf numFmtId="3" fontId="0" fillId="0" borderId="0" xfId="0" applyNumberFormat="1"/>
    <xf numFmtId="164" fontId="13" fillId="0" borderId="0" xfId="0" applyNumberFormat="1" applyFont="1" applyFill="1" applyBorder="1" applyAlignment="1" applyProtection="1">
      <alignment horizontal="right" vertical="top" wrapText="1"/>
    </xf>
    <xf numFmtId="3" fontId="20" fillId="0" borderId="0" xfId="0" applyNumberFormat="1" applyFont="1" applyBorder="1" applyAlignment="1"/>
    <xf numFmtId="3" fontId="10" fillId="0" borderId="0" xfId="0" applyNumberFormat="1" applyFont="1" applyBorder="1" applyAlignment="1"/>
    <xf numFmtId="0" fontId="10" fillId="0" borderId="0" xfId="0" applyFont="1" applyBorder="1" applyAlignment="1"/>
    <xf numFmtId="3" fontId="10" fillId="0" borderId="1" xfId="0" applyNumberFormat="1" applyFont="1" applyBorder="1" applyAlignment="1"/>
    <xf numFmtId="164" fontId="14" fillId="0" borderId="0" xfId="0" applyNumberFormat="1" applyFont="1" applyFill="1" applyBorder="1" applyAlignment="1" applyProtection="1"/>
    <xf numFmtId="164" fontId="14" fillId="0" borderId="1" xfId="0" applyNumberFormat="1" applyFont="1" applyFill="1" applyBorder="1" applyAlignment="1" applyProtection="1"/>
    <xf numFmtId="3" fontId="13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0" fillId="0" borderId="0" xfId="0" applyFont="1" applyAlignment="1"/>
    <xf numFmtId="3" fontId="13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3" fontId="14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3" fillId="0" borderId="0" xfId="1" applyAlignment="1" applyProtection="1"/>
    <xf numFmtId="2" fontId="7" fillId="0" borderId="7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showGridLines="0" tabSelected="1" workbookViewId="0">
      <selection activeCell="B3" sqref="B3"/>
    </sheetView>
  </sheetViews>
  <sheetFormatPr baseColWidth="10" defaultColWidth="11.44140625" defaultRowHeight="13.8" x14ac:dyDescent="0.25"/>
  <cols>
    <col min="1" max="1" width="11.44140625" style="21"/>
    <col min="2" max="2" width="82.109375" style="21" customWidth="1"/>
    <col min="3" max="16384" width="11.44140625" style="21"/>
  </cols>
  <sheetData>
    <row r="3" spans="1:2" ht="21" x14ac:dyDescent="0.4">
      <c r="B3" s="38" t="s">
        <v>344</v>
      </c>
    </row>
    <row r="4" spans="1:2" ht="15.6" x14ac:dyDescent="0.3">
      <c r="B4" s="20"/>
    </row>
    <row r="5" spans="1:2" x14ac:dyDescent="0.25">
      <c r="A5" s="21" t="s">
        <v>343</v>
      </c>
    </row>
    <row r="6" spans="1:2" ht="14.4" x14ac:dyDescent="0.3">
      <c r="B6" s="35" t="s">
        <v>380</v>
      </c>
    </row>
    <row r="7" spans="1:2" ht="9.9" customHeight="1" x14ac:dyDescent="0.3">
      <c r="B7" s="36"/>
    </row>
    <row r="8" spans="1:2" ht="14.4" x14ac:dyDescent="0.3">
      <c r="B8" s="35" t="s">
        <v>381</v>
      </c>
    </row>
    <row r="9" spans="1:2" ht="9.9" customHeight="1" x14ac:dyDescent="0.3">
      <c r="B9" s="36"/>
    </row>
    <row r="10" spans="1:2" ht="14.4" x14ac:dyDescent="0.3">
      <c r="B10" s="35" t="s">
        <v>382</v>
      </c>
    </row>
    <row r="11" spans="1:2" ht="9.9" customHeight="1" x14ac:dyDescent="0.3">
      <c r="B11" s="36"/>
    </row>
    <row r="12" spans="1:2" ht="14.4" x14ac:dyDescent="0.3">
      <c r="B12" s="35" t="s">
        <v>388</v>
      </c>
    </row>
    <row r="13" spans="1:2" ht="9.9" customHeight="1" x14ac:dyDescent="0.3">
      <c r="B13" s="36"/>
    </row>
    <row r="14" spans="1:2" ht="14.4" x14ac:dyDescent="0.3">
      <c r="B14" s="35" t="s">
        <v>383</v>
      </c>
    </row>
    <row r="15" spans="1:2" ht="9.9" customHeight="1" x14ac:dyDescent="0.3">
      <c r="B15" s="36"/>
    </row>
    <row r="16" spans="1:2" ht="14.4" x14ac:dyDescent="0.3">
      <c r="B16" s="35" t="s">
        <v>384</v>
      </c>
    </row>
    <row r="17" spans="2:2" ht="9.9" customHeight="1" x14ac:dyDescent="0.3">
      <c r="B17" s="37"/>
    </row>
    <row r="18" spans="2:2" ht="14.4" x14ac:dyDescent="0.3">
      <c r="B18" s="35" t="s">
        <v>385</v>
      </c>
    </row>
    <row r="19" spans="2:2" ht="9.75" customHeight="1" x14ac:dyDescent="0.25">
      <c r="B19" s="32"/>
    </row>
    <row r="20" spans="2:2" ht="14.4" x14ac:dyDescent="0.3">
      <c r="B20" s="89" t="s">
        <v>386</v>
      </c>
    </row>
  </sheetData>
  <hyperlinks>
    <hyperlink ref="B6" location="'CUADRO 1'!A1" display="1.-  LICENCIAS DE CONDUCIR POR CLASE, SEGÚN TIPO DE TRÁMITE. AÑO 2011."/>
    <hyperlink ref="B8" location="'CUADRO 2'!A1" display="2.-  LICENCIAS DE CONDUCIR POR CLASE, SEGÚN TRAMOS DE EDAD. AÑO 2011."/>
    <hyperlink ref="B10" location="'CUADRO 3'!A1" display="3.-  LICENCIAS DE CONDUCIR POR CLASE, SEGÚN GÉNERO. AÑO 2011."/>
    <hyperlink ref="B12" location="'CUADRO 4'!A1" display="4.-  LICENCIAS DE CONDUCIR POR GÉNERO, SEGÚN TRAMOS DE EDAD. AÑO 2011."/>
    <hyperlink ref="B14" location="'CUADRO 5'!A1" display="5.-  LICENCIAS DE CONDUCIR POR CLASE, SEGÚN REGIÓN. AÑO 2011."/>
    <hyperlink ref="B16" location="'CUADRO 6'!A1" display="6.-  LICENCIAS DE CONDUCIR POR CLASE, SEGÚN REGIÓN, PROVINCIA Y COMUNA. AÑO 2011."/>
    <hyperlink ref="B18" location="'CUADRO 7'!A1" display="7.-  LICENCIAS DE CONDUCIR POR CLASE, COMUNA ISLA DE PASCUA. AÑO 2015."/>
    <hyperlink ref="B20" location="GLOSARIO!A1" display="GLOSARIO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zoomScaleNormal="100" workbookViewId="0">
      <selection activeCell="B2" sqref="B2"/>
    </sheetView>
  </sheetViews>
  <sheetFormatPr baseColWidth="10" defaultRowHeight="14.4" x14ac:dyDescent="0.3"/>
  <cols>
    <col min="1" max="1" width="2.5546875" customWidth="1"/>
    <col min="2" max="2" width="14.5546875" customWidth="1"/>
  </cols>
  <sheetData>
    <row r="2" spans="2:18" ht="16.2" x14ac:dyDescent="0.3">
      <c r="B2" s="49" t="s">
        <v>360</v>
      </c>
      <c r="I2" s="6"/>
      <c r="J2" s="6"/>
    </row>
    <row r="4" spans="2:18" x14ac:dyDescent="0.3">
      <c r="B4" s="93" t="s">
        <v>355</v>
      </c>
      <c r="C4" s="90" t="s">
        <v>358</v>
      </c>
      <c r="D4" s="96" t="s">
        <v>356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2:18" ht="18" customHeight="1" x14ac:dyDescent="0.3">
      <c r="B5" s="94"/>
      <c r="C5" s="91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</row>
    <row r="6" spans="2:18" x14ac:dyDescent="0.3">
      <c r="B6" s="95"/>
      <c r="C6" s="92"/>
      <c r="D6" s="66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66" t="s">
        <v>5</v>
      </c>
      <c r="K6" s="48" t="s">
        <v>6</v>
      </c>
      <c r="L6" s="48" t="s">
        <v>7</v>
      </c>
      <c r="M6" s="66" t="s">
        <v>5</v>
      </c>
      <c r="N6" s="48" t="s">
        <v>8</v>
      </c>
      <c r="O6" s="48" t="s">
        <v>9</v>
      </c>
      <c r="P6" s="48" t="s">
        <v>10</v>
      </c>
    </row>
    <row r="7" spans="2:18" x14ac:dyDescent="0.3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2:18" x14ac:dyDescent="0.3">
      <c r="B8" s="39" t="s">
        <v>357</v>
      </c>
      <c r="C8" s="69">
        <v>1270050</v>
      </c>
      <c r="D8" s="69">
        <f>SUM(E8:I8)</f>
        <v>229663</v>
      </c>
      <c r="E8" s="69">
        <v>21816</v>
      </c>
      <c r="F8" s="69">
        <v>91248</v>
      </c>
      <c r="G8" s="69">
        <v>30978</v>
      </c>
      <c r="H8" s="69">
        <v>66749</v>
      </c>
      <c r="I8" s="69">
        <v>18872</v>
      </c>
      <c r="J8" s="69">
        <f>SUM(K8:L8)</f>
        <v>924346</v>
      </c>
      <c r="K8" s="69">
        <v>840612</v>
      </c>
      <c r="L8" s="69">
        <v>83734</v>
      </c>
      <c r="M8" s="69">
        <f>SUM(N8:P8)</f>
        <v>116041</v>
      </c>
      <c r="N8" s="69">
        <v>100571</v>
      </c>
      <c r="O8" s="69">
        <v>564</v>
      </c>
      <c r="P8" s="69">
        <v>14906</v>
      </c>
      <c r="R8" s="67"/>
    </row>
    <row r="9" spans="2:18" x14ac:dyDescent="0.3">
      <c r="B9" s="41"/>
      <c r="C9" s="71"/>
      <c r="D9" s="71"/>
      <c r="E9" s="70"/>
      <c r="F9" s="70"/>
      <c r="G9" s="70"/>
      <c r="H9" s="70"/>
      <c r="I9" s="70"/>
      <c r="J9" s="70"/>
      <c r="K9" s="71"/>
      <c r="L9" s="71"/>
      <c r="M9" s="71"/>
      <c r="N9" s="71"/>
      <c r="O9" s="71"/>
      <c r="P9" s="71"/>
      <c r="R9" s="67"/>
    </row>
    <row r="10" spans="2:18" x14ac:dyDescent="0.3">
      <c r="B10" s="39" t="s">
        <v>12</v>
      </c>
      <c r="C10" s="70">
        <v>299142</v>
      </c>
      <c r="D10" s="70">
        <f>SUM(E10:I10)</f>
        <v>49021</v>
      </c>
      <c r="E10" s="73">
        <v>574</v>
      </c>
      <c r="F10" s="73">
        <v>18305</v>
      </c>
      <c r="G10" s="73">
        <v>7165</v>
      </c>
      <c r="H10" s="73">
        <v>17839</v>
      </c>
      <c r="I10" s="73">
        <v>5138</v>
      </c>
      <c r="J10" s="73">
        <f>SUM(K10:L10)</f>
        <v>218408</v>
      </c>
      <c r="K10" s="70">
        <v>191767</v>
      </c>
      <c r="L10" s="70">
        <v>26641</v>
      </c>
      <c r="M10" s="70">
        <f t="shared" ref="M10:M11" si="0">SUM(N10:P10)</f>
        <v>31713</v>
      </c>
      <c r="N10" s="70">
        <v>27368</v>
      </c>
      <c r="O10" s="70">
        <v>55</v>
      </c>
      <c r="P10" s="70">
        <v>4290</v>
      </c>
      <c r="Q10" s="1"/>
      <c r="R10" s="67"/>
    </row>
    <row r="11" spans="2:18" x14ac:dyDescent="0.3">
      <c r="B11" s="44" t="s">
        <v>13</v>
      </c>
      <c r="C11" s="72">
        <v>970908</v>
      </c>
      <c r="D11" s="72">
        <f>SUM(E11:I11)</f>
        <v>180642</v>
      </c>
      <c r="E11" s="74">
        <v>21242</v>
      </c>
      <c r="F11" s="74">
        <v>72943</v>
      </c>
      <c r="G11" s="74">
        <v>23813</v>
      </c>
      <c r="H11" s="74">
        <v>48910</v>
      </c>
      <c r="I11" s="74">
        <v>13734</v>
      </c>
      <c r="J11" s="74">
        <f>SUM(K11:L11)</f>
        <v>705938</v>
      </c>
      <c r="K11" s="72">
        <v>648845</v>
      </c>
      <c r="L11" s="72">
        <v>57093</v>
      </c>
      <c r="M11" s="72">
        <f t="shared" si="0"/>
        <v>84328</v>
      </c>
      <c r="N11" s="72">
        <v>73203</v>
      </c>
      <c r="O11" s="72">
        <v>509</v>
      </c>
      <c r="P11" s="72">
        <v>10616</v>
      </c>
      <c r="Q11" s="1"/>
      <c r="R11" s="67"/>
    </row>
    <row r="12" spans="2:18" ht="14.1" customHeight="1" x14ac:dyDescent="0.3">
      <c r="B12" s="5" t="s">
        <v>326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"/>
      <c r="O12" s="7"/>
      <c r="P12" s="7"/>
      <c r="Q12" s="1"/>
    </row>
    <row r="13" spans="2:18" ht="14.1" customHeight="1" x14ac:dyDescent="0.3">
      <c r="B13" s="5" t="s">
        <v>390</v>
      </c>
    </row>
    <row r="14" spans="2:18" ht="14.1" customHeight="1" x14ac:dyDescent="0.3">
      <c r="B14" s="5" t="s">
        <v>318</v>
      </c>
    </row>
  </sheetData>
  <mergeCells count="6">
    <mergeCell ref="C4:C6"/>
    <mergeCell ref="B4:B6"/>
    <mergeCell ref="D4:P4"/>
    <mergeCell ref="D5:I5"/>
    <mergeCell ref="J5:L5"/>
    <mergeCell ref="M5:P5"/>
  </mergeCells>
  <pageMargins left="0.7" right="0.7" top="0.75" bottom="0.75" header="0.3" footer="0.3"/>
  <pageSetup orientation="portrait" r:id="rId1"/>
  <ignoredErrors>
    <ignoredError sqref="D8:D11 J10:J11 J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26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2.33203125" style="11" customWidth="1"/>
    <col min="2" max="2" width="21.5546875" style="11" customWidth="1"/>
    <col min="3" max="16384" width="11.44140625" style="11"/>
  </cols>
  <sheetData>
    <row r="2" spans="2:19" ht="16.2" x14ac:dyDescent="0.3">
      <c r="B2" s="50" t="s">
        <v>377</v>
      </c>
    </row>
    <row r="3" spans="2:19" ht="15.6" x14ac:dyDescent="0.3">
      <c r="B3" s="34"/>
    </row>
    <row r="4" spans="2:19" x14ac:dyDescent="0.3">
      <c r="B4" s="102" t="s">
        <v>327</v>
      </c>
      <c r="C4" s="105" t="s">
        <v>358</v>
      </c>
      <c r="D4" s="108" t="s">
        <v>356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2:19" ht="18" customHeight="1" x14ac:dyDescent="0.3">
      <c r="B5" s="103"/>
      <c r="C5" s="106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</row>
    <row r="6" spans="2:19" x14ac:dyDescent="0.3">
      <c r="B6" s="104"/>
      <c r="C6" s="107"/>
      <c r="D6" s="66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66" t="s">
        <v>5</v>
      </c>
      <c r="K6" s="48" t="s">
        <v>6</v>
      </c>
      <c r="L6" s="48" t="s">
        <v>7</v>
      </c>
      <c r="M6" s="66" t="s">
        <v>5</v>
      </c>
      <c r="N6" s="48" t="s">
        <v>8</v>
      </c>
      <c r="O6" s="48" t="s">
        <v>9</v>
      </c>
      <c r="P6" s="48" t="s">
        <v>10</v>
      </c>
    </row>
    <row r="8" spans="2:19" x14ac:dyDescent="0.3">
      <c r="B8" s="51" t="s">
        <v>357</v>
      </c>
      <c r="C8" s="52">
        <v>1270050</v>
      </c>
      <c r="D8" s="52">
        <f t="shared" ref="D8" si="0">(E8+F8+G8+H8+I8)</f>
        <v>229663</v>
      </c>
      <c r="E8" s="52">
        <v>21816</v>
      </c>
      <c r="F8" s="52">
        <v>91248</v>
      </c>
      <c r="G8" s="52">
        <v>30978</v>
      </c>
      <c r="H8" s="52">
        <v>66749</v>
      </c>
      <c r="I8" s="52">
        <v>18872</v>
      </c>
      <c r="J8" s="68">
        <f>(K8+L8)</f>
        <v>924346</v>
      </c>
      <c r="K8" s="52">
        <v>840612</v>
      </c>
      <c r="L8" s="52">
        <v>83734</v>
      </c>
      <c r="M8" s="52">
        <f>(N8+O8+P8)</f>
        <v>116041</v>
      </c>
      <c r="N8" s="52">
        <v>100571</v>
      </c>
      <c r="O8" s="52">
        <v>564</v>
      </c>
      <c r="P8" s="52">
        <v>14906</v>
      </c>
      <c r="R8" s="13"/>
      <c r="S8" s="13"/>
    </row>
    <row r="9" spans="2:19" x14ac:dyDescent="0.3">
      <c r="B9" s="51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2:19" x14ac:dyDescent="0.3">
      <c r="B10" s="51">
        <v>17</v>
      </c>
      <c r="C10" s="53">
        <v>2241</v>
      </c>
      <c r="D10" s="27" t="s">
        <v>11</v>
      </c>
      <c r="E10" s="27" t="s">
        <v>11</v>
      </c>
      <c r="F10" s="27" t="s">
        <v>11</v>
      </c>
      <c r="G10" s="27" t="s">
        <v>11</v>
      </c>
      <c r="H10" s="27" t="s">
        <v>11</v>
      </c>
      <c r="I10" s="27" t="s">
        <v>11</v>
      </c>
      <c r="J10" s="43">
        <f>(K10)</f>
        <v>2241</v>
      </c>
      <c r="K10" s="53">
        <v>2241</v>
      </c>
      <c r="L10" s="27" t="s">
        <v>11</v>
      </c>
      <c r="M10" s="27" t="s">
        <v>11</v>
      </c>
      <c r="N10" s="27" t="s">
        <v>11</v>
      </c>
      <c r="O10" s="27" t="s">
        <v>11</v>
      </c>
      <c r="P10" s="27" t="s">
        <v>11</v>
      </c>
      <c r="R10" s="13"/>
      <c r="S10" s="13"/>
    </row>
    <row r="11" spans="2:19" x14ac:dyDescent="0.3">
      <c r="B11" s="51" t="s">
        <v>333</v>
      </c>
      <c r="C11" s="53">
        <v>34805</v>
      </c>
      <c r="D11" s="27" t="s">
        <v>11</v>
      </c>
      <c r="E11" s="27" t="s">
        <v>11</v>
      </c>
      <c r="F11" s="27" t="s">
        <v>11</v>
      </c>
      <c r="G11" s="27" t="s">
        <v>11</v>
      </c>
      <c r="H11" s="27" t="s">
        <v>11</v>
      </c>
      <c r="I11" s="27" t="s">
        <v>11</v>
      </c>
      <c r="J11" s="43">
        <f>(K11+L11)</f>
        <v>33127</v>
      </c>
      <c r="K11" s="53">
        <v>31113</v>
      </c>
      <c r="L11" s="53">
        <v>2014</v>
      </c>
      <c r="M11" s="53">
        <f>(N11+O11+P11)</f>
        <v>1678</v>
      </c>
      <c r="N11" s="53">
        <v>1580</v>
      </c>
      <c r="O11" s="53">
        <v>5</v>
      </c>
      <c r="P11" s="53">
        <v>93</v>
      </c>
      <c r="R11" s="13"/>
      <c r="S11" s="13"/>
    </row>
    <row r="12" spans="2:19" x14ac:dyDescent="0.3">
      <c r="B12" s="51" t="s">
        <v>334</v>
      </c>
      <c r="C12" s="53">
        <v>32087</v>
      </c>
      <c r="D12" s="53">
        <f>(F12+G12+H12+I12)</f>
        <v>1264</v>
      </c>
      <c r="E12" s="27" t="s">
        <v>11</v>
      </c>
      <c r="F12" s="53">
        <v>541</v>
      </c>
      <c r="G12" s="53">
        <v>27</v>
      </c>
      <c r="H12" s="53">
        <v>689</v>
      </c>
      <c r="I12" s="53">
        <v>7</v>
      </c>
      <c r="J12" s="43">
        <f t="shared" ref="J12:J19" si="1">(K12+L12)</f>
        <v>27721</v>
      </c>
      <c r="K12" s="53">
        <v>24817</v>
      </c>
      <c r="L12" s="53">
        <v>2904</v>
      </c>
      <c r="M12" s="53">
        <f t="shared" ref="M12:M19" si="2">(N12+O12+P12)</f>
        <v>3102</v>
      </c>
      <c r="N12" s="53">
        <v>2719</v>
      </c>
      <c r="O12" s="53">
        <v>4</v>
      </c>
      <c r="P12" s="53">
        <v>379</v>
      </c>
      <c r="R12" s="13"/>
      <c r="S12" s="13"/>
    </row>
    <row r="13" spans="2:19" x14ac:dyDescent="0.3">
      <c r="B13" s="51" t="s">
        <v>335</v>
      </c>
      <c r="C13" s="53">
        <v>234037</v>
      </c>
      <c r="D13" s="53">
        <f>(E13+F13+G13+H13+I13)</f>
        <v>28079</v>
      </c>
      <c r="E13" s="53">
        <v>11</v>
      </c>
      <c r="F13" s="53">
        <v>10231</v>
      </c>
      <c r="G13" s="53">
        <v>2560</v>
      </c>
      <c r="H13" s="53">
        <v>12605</v>
      </c>
      <c r="I13" s="53">
        <v>2672</v>
      </c>
      <c r="J13" s="43">
        <f t="shared" si="1"/>
        <v>181951</v>
      </c>
      <c r="K13" s="53">
        <v>162056</v>
      </c>
      <c r="L13" s="53">
        <v>19895</v>
      </c>
      <c r="M13" s="53">
        <f t="shared" si="2"/>
        <v>24007</v>
      </c>
      <c r="N13" s="53">
        <v>19919</v>
      </c>
      <c r="O13" s="53">
        <v>33</v>
      </c>
      <c r="P13" s="53">
        <v>4055</v>
      </c>
      <c r="R13" s="13"/>
      <c r="S13" s="13"/>
    </row>
    <row r="14" spans="2:19" x14ac:dyDescent="0.3">
      <c r="B14" s="51" t="s">
        <v>336</v>
      </c>
      <c r="C14" s="53">
        <v>340912</v>
      </c>
      <c r="D14" s="53">
        <f t="shared" ref="D14:D19" si="3">(E14+F14+G14+H14+I14)</f>
        <v>63672</v>
      </c>
      <c r="E14" s="53">
        <v>107</v>
      </c>
      <c r="F14" s="53">
        <v>22222</v>
      </c>
      <c r="G14" s="53">
        <v>7953</v>
      </c>
      <c r="H14" s="53">
        <v>25738</v>
      </c>
      <c r="I14" s="53">
        <v>7652</v>
      </c>
      <c r="J14" s="43">
        <f t="shared" si="1"/>
        <v>241443</v>
      </c>
      <c r="K14" s="53">
        <v>216886</v>
      </c>
      <c r="L14" s="53">
        <v>24557</v>
      </c>
      <c r="M14" s="53">
        <f t="shared" si="2"/>
        <v>35797</v>
      </c>
      <c r="N14" s="53">
        <v>29951</v>
      </c>
      <c r="O14" s="53">
        <v>77</v>
      </c>
      <c r="P14" s="53">
        <v>5769</v>
      </c>
      <c r="R14" s="13"/>
      <c r="S14" s="13"/>
    </row>
    <row r="15" spans="2:19" x14ac:dyDescent="0.3">
      <c r="B15" s="51" t="s">
        <v>337</v>
      </c>
      <c r="C15" s="53">
        <v>275166</v>
      </c>
      <c r="D15" s="53">
        <f t="shared" si="3"/>
        <v>59412</v>
      </c>
      <c r="E15" s="53">
        <v>5369</v>
      </c>
      <c r="F15" s="53">
        <v>22193</v>
      </c>
      <c r="G15" s="53">
        <v>8678</v>
      </c>
      <c r="H15" s="53">
        <v>18046</v>
      </c>
      <c r="I15" s="53">
        <v>5126</v>
      </c>
      <c r="J15" s="43">
        <f t="shared" si="1"/>
        <v>188337</v>
      </c>
      <c r="K15" s="53">
        <v>170096</v>
      </c>
      <c r="L15" s="53">
        <v>18241</v>
      </c>
      <c r="M15" s="53">
        <f t="shared" si="2"/>
        <v>27417</v>
      </c>
      <c r="N15" s="53">
        <v>24266</v>
      </c>
      <c r="O15" s="53">
        <v>148</v>
      </c>
      <c r="P15" s="53">
        <v>3003</v>
      </c>
      <c r="R15" s="13"/>
      <c r="S15" s="13"/>
    </row>
    <row r="16" spans="2:19" x14ac:dyDescent="0.3">
      <c r="B16" s="51" t="s">
        <v>338</v>
      </c>
      <c r="C16" s="53">
        <v>197336</v>
      </c>
      <c r="D16" s="53">
        <f t="shared" si="3"/>
        <v>47950</v>
      </c>
      <c r="E16" s="53">
        <v>8924</v>
      </c>
      <c r="F16" s="53">
        <v>21963</v>
      </c>
      <c r="G16" s="53">
        <v>6971</v>
      </c>
      <c r="H16" s="53">
        <v>7772</v>
      </c>
      <c r="I16" s="53">
        <v>2320</v>
      </c>
      <c r="J16" s="43">
        <f t="shared" si="1"/>
        <v>132711</v>
      </c>
      <c r="K16" s="53">
        <v>121052</v>
      </c>
      <c r="L16" s="53">
        <v>11659</v>
      </c>
      <c r="M16" s="53">
        <f t="shared" si="2"/>
        <v>16675</v>
      </c>
      <c r="N16" s="53">
        <v>15216</v>
      </c>
      <c r="O16" s="53">
        <v>180</v>
      </c>
      <c r="P16" s="53">
        <v>1279</v>
      </c>
      <c r="R16" s="13"/>
      <c r="S16" s="13"/>
    </row>
    <row r="17" spans="2:19" x14ac:dyDescent="0.3">
      <c r="B17" s="51" t="s">
        <v>339</v>
      </c>
      <c r="C17" s="53">
        <v>102946</v>
      </c>
      <c r="D17" s="53">
        <f t="shared" si="3"/>
        <v>23772</v>
      </c>
      <c r="E17" s="53">
        <v>5772</v>
      </c>
      <c r="F17" s="53">
        <v>11468</v>
      </c>
      <c r="G17" s="53">
        <v>3860</v>
      </c>
      <c r="H17" s="53">
        <v>1743</v>
      </c>
      <c r="I17" s="53">
        <v>929</v>
      </c>
      <c r="J17" s="43">
        <f t="shared" si="1"/>
        <v>73356</v>
      </c>
      <c r="K17" s="53">
        <v>69597</v>
      </c>
      <c r="L17" s="53">
        <v>3759</v>
      </c>
      <c r="M17" s="53">
        <f t="shared" si="2"/>
        <v>5818</v>
      </c>
      <c r="N17" s="53">
        <v>5440</v>
      </c>
      <c r="O17" s="53">
        <v>81</v>
      </c>
      <c r="P17" s="53">
        <v>297</v>
      </c>
      <c r="R17" s="13"/>
      <c r="S17" s="13"/>
    </row>
    <row r="18" spans="2:19" x14ac:dyDescent="0.3">
      <c r="B18" s="51" t="s">
        <v>340</v>
      </c>
      <c r="C18" s="53">
        <v>40808</v>
      </c>
      <c r="D18" s="53">
        <f t="shared" si="3"/>
        <v>5260</v>
      </c>
      <c r="E18" s="53">
        <v>1558</v>
      </c>
      <c r="F18" s="53">
        <v>2514</v>
      </c>
      <c r="G18" s="53">
        <v>872</v>
      </c>
      <c r="H18" s="53">
        <v>154</v>
      </c>
      <c r="I18" s="53">
        <v>162</v>
      </c>
      <c r="J18" s="43">
        <f t="shared" si="1"/>
        <v>34139</v>
      </c>
      <c r="K18" s="53">
        <v>33464</v>
      </c>
      <c r="L18" s="53">
        <v>675</v>
      </c>
      <c r="M18" s="53">
        <f t="shared" si="2"/>
        <v>1409</v>
      </c>
      <c r="N18" s="53">
        <v>1352</v>
      </c>
      <c r="O18" s="53">
        <v>29</v>
      </c>
      <c r="P18" s="53">
        <v>28</v>
      </c>
      <c r="R18" s="13"/>
      <c r="S18" s="13"/>
    </row>
    <row r="19" spans="2:19" x14ac:dyDescent="0.3">
      <c r="B19" s="54" t="s">
        <v>341</v>
      </c>
      <c r="C19" s="55">
        <v>9712</v>
      </c>
      <c r="D19" s="55">
        <f t="shared" si="3"/>
        <v>254</v>
      </c>
      <c r="E19" s="55">
        <v>75</v>
      </c>
      <c r="F19" s="55">
        <v>116</v>
      </c>
      <c r="G19" s="55">
        <v>57</v>
      </c>
      <c r="H19" s="29">
        <v>2</v>
      </c>
      <c r="I19" s="55">
        <v>4</v>
      </c>
      <c r="J19" s="46">
        <f t="shared" si="1"/>
        <v>9320</v>
      </c>
      <c r="K19" s="55">
        <v>9290</v>
      </c>
      <c r="L19" s="55">
        <v>30</v>
      </c>
      <c r="M19" s="55">
        <f t="shared" si="2"/>
        <v>138</v>
      </c>
      <c r="N19" s="55">
        <v>128</v>
      </c>
      <c r="O19" s="55">
        <v>7</v>
      </c>
      <c r="P19" s="55">
        <v>3</v>
      </c>
      <c r="R19" s="13"/>
      <c r="S19" s="13"/>
    </row>
    <row r="20" spans="2:19" ht="14.1" customHeight="1" x14ac:dyDescent="0.3">
      <c r="B20" s="5" t="s">
        <v>326</v>
      </c>
      <c r="C20" s="8"/>
      <c r="D20" s="8"/>
      <c r="E20" s="4"/>
      <c r="F20" s="4"/>
      <c r="G20" s="4"/>
      <c r="H20" s="4"/>
      <c r="I20" s="4"/>
      <c r="J20" s="4"/>
      <c r="K20" s="8"/>
      <c r="L20" s="4"/>
      <c r="M20" s="4"/>
      <c r="N20" s="8"/>
      <c r="O20" s="4"/>
      <c r="P20" s="4"/>
    </row>
    <row r="21" spans="2:19" ht="14.1" customHeight="1" x14ac:dyDescent="0.3">
      <c r="B21" s="5" t="s">
        <v>390</v>
      </c>
      <c r="C21" s="9"/>
      <c r="D21" s="9"/>
      <c r="L21" s="33"/>
      <c r="M21" s="33"/>
      <c r="N21" s="33"/>
      <c r="O21" s="33"/>
      <c r="P21" s="33"/>
      <c r="Q21" s="33"/>
    </row>
    <row r="22" spans="2:19" ht="14.1" customHeight="1" x14ac:dyDescent="0.3">
      <c r="B22" s="5" t="s">
        <v>318</v>
      </c>
    </row>
    <row r="23" spans="2:19" x14ac:dyDescent="0.3">
      <c r="B23" s="5" t="s">
        <v>315</v>
      </c>
    </row>
    <row r="24" spans="2:19" x14ac:dyDescent="0.3">
      <c r="C24" s="13"/>
      <c r="D24" s="13"/>
    </row>
    <row r="26" spans="2:19" x14ac:dyDescent="0.3">
      <c r="C26" s="13"/>
      <c r="D26" s="13"/>
    </row>
  </sheetData>
  <mergeCells count="6">
    <mergeCell ref="B4:B6"/>
    <mergeCell ref="C4:C6"/>
    <mergeCell ref="D5:I5"/>
    <mergeCell ref="J5:L5"/>
    <mergeCell ref="M5:P5"/>
    <mergeCell ref="D4:P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2.33203125" style="11" customWidth="1"/>
    <col min="2" max="2" width="14.5546875" style="11" customWidth="1"/>
    <col min="3" max="16384" width="11.44140625" style="11"/>
  </cols>
  <sheetData>
    <row r="2" spans="2:18" ht="16.2" x14ac:dyDescent="0.3">
      <c r="B2" s="50" t="s">
        <v>361</v>
      </c>
    </row>
    <row r="3" spans="2:18" ht="15.6" x14ac:dyDescent="0.3">
      <c r="B3" s="34"/>
    </row>
    <row r="4" spans="2:18" x14ac:dyDescent="0.3">
      <c r="B4" s="93" t="s">
        <v>330</v>
      </c>
      <c r="C4" s="90" t="s">
        <v>358</v>
      </c>
      <c r="D4" s="113" t="s">
        <v>356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5"/>
    </row>
    <row r="5" spans="2:18" ht="18" customHeight="1" x14ac:dyDescent="0.3">
      <c r="B5" s="94"/>
      <c r="C5" s="111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</row>
    <row r="6" spans="2:18" x14ac:dyDescent="0.3">
      <c r="B6" s="95"/>
      <c r="C6" s="112"/>
      <c r="D6" s="66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66" t="s">
        <v>5</v>
      </c>
      <c r="K6" s="48" t="s">
        <v>6</v>
      </c>
      <c r="L6" s="48" t="s">
        <v>7</v>
      </c>
      <c r="M6" s="66" t="s">
        <v>5</v>
      </c>
      <c r="N6" s="48" t="s">
        <v>8</v>
      </c>
      <c r="O6" s="48" t="s">
        <v>9</v>
      </c>
      <c r="P6" s="48" t="s">
        <v>10</v>
      </c>
    </row>
    <row r="8" spans="2:18" x14ac:dyDescent="0.3">
      <c r="B8" s="51" t="s">
        <v>357</v>
      </c>
      <c r="C8" s="40">
        <v>1270050</v>
      </c>
      <c r="D8" s="40">
        <f>(E8+F8+G8+H8+I8)</f>
        <v>229663</v>
      </c>
      <c r="E8" s="40">
        <v>21816</v>
      </c>
      <c r="F8" s="40">
        <v>91248</v>
      </c>
      <c r="G8" s="40">
        <v>30978</v>
      </c>
      <c r="H8" s="40">
        <v>66749</v>
      </c>
      <c r="I8" s="40">
        <v>18872</v>
      </c>
      <c r="J8" s="40">
        <f>(K8+L8)</f>
        <v>924346</v>
      </c>
      <c r="K8" s="40">
        <v>840612</v>
      </c>
      <c r="L8" s="40">
        <v>83734</v>
      </c>
      <c r="M8" s="40">
        <f>(N8+O8+P8)</f>
        <v>116041</v>
      </c>
      <c r="N8" s="40">
        <v>100571</v>
      </c>
      <c r="O8" s="40">
        <v>564</v>
      </c>
      <c r="P8" s="40">
        <v>14906</v>
      </c>
      <c r="R8" s="14"/>
    </row>
    <row r="9" spans="2:18" x14ac:dyDescent="0.3">
      <c r="B9" s="5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2:18" x14ac:dyDescent="0.3">
      <c r="B10" s="51" t="s">
        <v>331</v>
      </c>
      <c r="C10" s="42">
        <v>965233</v>
      </c>
      <c r="D10" s="42">
        <f>(E10+F10+G10+H10+I10)</f>
        <v>220165</v>
      </c>
      <c r="E10" s="42">
        <v>21095</v>
      </c>
      <c r="F10" s="42">
        <v>86544</v>
      </c>
      <c r="G10" s="42">
        <v>28539</v>
      </c>
      <c r="H10" s="42">
        <v>65208</v>
      </c>
      <c r="I10" s="42">
        <v>18779</v>
      </c>
      <c r="J10" s="42">
        <f>(K10+L10)</f>
        <v>633161</v>
      </c>
      <c r="K10" s="42">
        <v>555928</v>
      </c>
      <c r="L10" s="42">
        <v>77233</v>
      </c>
      <c r="M10" s="42">
        <f>(N10+O10+P10)</f>
        <v>111907</v>
      </c>
      <c r="N10" s="42">
        <v>97132</v>
      </c>
      <c r="O10" s="42">
        <v>553</v>
      </c>
      <c r="P10" s="42">
        <v>14222</v>
      </c>
      <c r="Q10" s="1"/>
      <c r="R10" s="14"/>
    </row>
    <row r="11" spans="2:18" x14ac:dyDescent="0.3">
      <c r="B11" s="54" t="s">
        <v>332</v>
      </c>
      <c r="C11" s="45">
        <v>304817</v>
      </c>
      <c r="D11" s="45">
        <f>(E11+F11+G11+H11+I11)</f>
        <v>9498</v>
      </c>
      <c r="E11" s="45">
        <v>721</v>
      </c>
      <c r="F11" s="45">
        <v>4704</v>
      </c>
      <c r="G11" s="45">
        <v>2439</v>
      </c>
      <c r="H11" s="45">
        <v>1541</v>
      </c>
      <c r="I11" s="45">
        <v>93</v>
      </c>
      <c r="J11" s="45">
        <f>(K11+L11)</f>
        <v>291185</v>
      </c>
      <c r="K11" s="45">
        <v>284684</v>
      </c>
      <c r="L11" s="45">
        <v>6501</v>
      </c>
      <c r="M11" s="45">
        <f>(N11+O11+P11)</f>
        <v>4134</v>
      </c>
      <c r="N11" s="45">
        <v>3439</v>
      </c>
      <c r="O11" s="45">
        <v>11</v>
      </c>
      <c r="P11" s="45">
        <v>684</v>
      </c>
      <c r="Q11" s="1"/>
      <c r="R11" s="14"/>
    </row>
    <row r="12" spans="2:18" x14ac:dyDescent="0.3">
      <c r="B12" s="5" t="s">
        <v>326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"/>
    </row>
    <row r="13" spans="2:18" ht="14.1" customHeight="1" x14ac:dyDescent="0.3">
      <c r="B13" s="5" t="s">
        <v>390</v>
      </c>
    </row>
    <row r="14" spans="2:18" ht="14.1" customHeight="1" x14ac:dyDescent="0.3">
      <c r="B14" s="5" t="s">
        <v>318</v>
      </c>
    </row>
  </sheetData>
  <mergeCells count="6">
    <mergeCell ref="B4:B6"/>
    <mergeCell ref="C4:C6"/>
    <mergeCell ref="D4:P4"/>
    <mergeCell ref="D5:I5"/>
    <mergeCell ref="J5:L5"/>
    <mergeCell ref="M5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2.5546875" style="11" customWidth="1"/>
    <col min="2" max="2" width="15.6640625" style="11" customWidth="1"/>
    <col min="3" max="5" width="17.6640625" style="11" customWidth="1"/>
    <col min="6" max="16384" width="11.44140625" style="11"/>
  </cols>
  <sheetData>
    <row r="2" spans="2:5" ht="16.2" x14ac:dyDescent="0.3">
      <c r="B2" s="50" t="s">
        <v>387</v>
      </c>
    </row>
    <row r="3" spans="2:5" ht="15.6" x14ac:dyDescent="0.3">
      <c r="B3" s="12"/>
      <c r="C3" s="19"/>
      <c r="D3" s="19"/>
    </row>
    <row r="5" spans="2:5" ht="15" customHeight="1" x14ac:dyDescent="0.3">
      <c r="B5" s="116" t="s">
        <v>327</v>
      </c>
      <c r="C5" s="116" t="s">
        <v>358</v>
      </c>
      <c r="D5" s="116" t="s">
        <v>330</v>
      </c>
      <c r="E5" s="116"/>
    </row>
    <row r="6" spans="2:5" x14ac:dyDescent="0.3">
      <c r="B6" s="116"/>
      <c r="C6" s="116"/>
      <c r="D6" s="31" t="s">
        <v>332</v>
      </c>
      <c r="E6" s="31" t="s">
        <v>331</v>
      </c>
    </row>
    <row r="8" spans="2:5" x14ac:dyDescent="0.3">
      <c r="B8" s="51" t="s">
        <v>357</v>
      </c>
      <c r="C8" s="40">
        <v>1270050</v>
      </c>
      <c r="D8" s="40">
        <v>304817</v>
      </c>
      <c r="E8" s="40">
        <v>965233</v>
      </c>
    </row>
    <row r="9" spans="2:5" x14ac:dyDescent="0.3">
      <c r="B9" s="58"/>
      <c r="C9" s="18"/>
      <c r="D9" s="18"/>
      <c r="E9" s="18"/>
    </row>
    <row r="10" spans="2:5" x14ac:dyDescent="0.3">
      <c r="B10" s="51">
        <v>17</v>
      </c>
      <c r="C10" s="42">
        <v>2241</v>
      </c>
      <c r="D10" s="42">
        <v>659</v>
      </c>
      <c r="E10" s="42">
        <v>1582</v>
      </c>
    </row>
    <row r="11" spans="2:5" x14ac:dyDescent="0.3">
      <c r="B11" s="51" t="s">
        <v>333</v>
      </c>
      <c r="C11" s="42">
        <v>34805</v>
      </c>
      <c r="D11" s="42">
        <v>8674</v>
      </c>
      <c r="E11" s="42">
        <v>26131</v>
      </c>
    </row>
    <row r="12" spans="2:5" x14ac:dyDescent="0.3">
      <c r="B12" s="51" t="s">
        <v>334</v>
      </c>
      <c r="C12" s="42">
        <v>32087</v>
      </c>
      <c r="D12" s="42">
        <v>8259</v>
      </c>
      <c r="E12" s="42">
        <v>23828</v>
      </c>
    </row>
    <row r="13" spans="2:5" x14ac:dyDescent="0.3">
      <c r="B13" s="51" t="s">
        <v>335</v>
      </c>
      <c r="C13" s="42">
        <v>234037</v>
      </c>
      <c r="D13" s="42">
        <v>62242</v>
      </c>
      <c r="E13" s="42">
        <v>171795</v>
      </c>
    </row>
    <row r="14" spans="2:5" x14ac:dyDescent="0.3">
      <c r="B14" s="51" t="s">
        <v>336</v>
      </c>
      <c r="C14" s="42">
        <v>340912</v>
      </c>
      <c r="D14" s="42">
        <v>91408</v>
      </c>
      <c r="E14" s="42">
        <v>249504</v>
      </c>
    </row>
    <row r="15" spans="2:5" x14ac:dyDescent="0.3">
      <c r="B15" s="51" t="s">
        <v>337</v>
      </c>
      <c r="C15" s="42">
        <v>275166</v>
      </c>
      <c r="D15" s="42">
        <v>67249</v>
      </c>
      <c r="E15" s="42">
        <v>207917</v>
      </c>
    </row>
    <row r="16" spans="2:5" x14ac:dyDescent="0.3">
      <c r="B16" s="51" t="s">
        <v>338</v>
      </c>
      <c r="C16" s="42">
        <v>197336</v>
      </c>
      <c r="D16" s="42">
        <v>39760</v>
      </c>
      <c r="E16" s="42">
        <v>157576</v>
      </c>
    </row>
    <row r="17" spans="2:5" x14ac:dyDescent="0.3">
      <c r="B17" s="51" t="s">
        <v>339</v>
      </c>
      <c r="C17" s="42">
        <v>102946</v>
      </c>
      <c r="D17" s="42">
        <v>18270</v>
      </c>
      <c r="E17" s="42">
        <v>84676</v>
      </c>
    </row>
    <row r="18" spans="2:5" x14ac:dyDescent="0.3">
      <c r="B18" s="51" t="s">
        <v>340</v>
      </c>
      <c r="C18" s="42">
        <v>40808</v>
      </c>
      <c r="D18" s="42">
        <v>6608</v>
      </c>
      <c r="E18" s="42">
        <v>34200</v>
      </c>
    </row>
    <row r="19" spans="2:5" x14ac:dyDescent="0.3">
      <c r="B19" s="54" t="s">
        <v>342</v>
      </c>
      <c r="C19" s="45">
        <v>9712</v>
      </c>
      <c r="D19" s="45">
        <v>1688</v>
      </c>
      <c r="E19" s="45">
        <v>8024</v>
      </c>
    </row>
    <row r="20" spans="2:5" x14ac:dyDescent="0.3">
      <c r="B20" s="5" t="s">
        <v>326</v>
      </c>
      <c r="C20" s="7"/>
      <c r="D20" s="7"/>
      <c r="E20" s="7"/>
    </row>
    <row r="21" spans="2:5" ht="12.9" customHeight="1" x14ac:dyDescent="0.3">
      <c r="B21" s="5" t="s">
        <v>390</v>
      </c>
    </row>
    <row r="22" spans="2:5" ht="12.9" customHeight="1" x14ac:dyDescent="0.3">
      <c r="B22" s="5" t="s">
        <v>318</v>
      </c>
    </row>
  </sheetData>
  <mergeCells count="3">
    <mergeCell ref="D5:E5"/>
    <mergeCell ref="C5:C6"/>
    <mergeCell ref="B5:B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workbookViewId="0">
      <selection activeCell="B2" sqref="B2"/>
    </sheetView>
  </sheetViews>
  <sheetFormatPr baseColWidth="10" defaultColWidth="11.44140625" defaultRowHeight="14.4" x14ac:dyDescent="0.3"/>
  <cols>
    <col min="1" max="1" width="2.5546875" style="11" customWidth="1"/>
    <col min="2" max="2" width="34.5546875" style="11" customWidth="1"/>
    <col min="3" max="16384" width="11.44140625" style="11"/>
  </cols>
  <sheetData>
    <row r="2" spans="2:19" ht="16.2" x14ac:dyDescent="0.3">
      <c r="B2" s="50" t="s">
        <v>362</v>
      </c>
    </row>
    <row r="3" spans="2:19" ht="15.6" x14ac:dyDescent="0.3">
      <c r="B3" s="34"/>
    </row>
    <row r="4" spans="2:19" x14ac:dyDescent="0.3">
      <c r="B4" s="93" t="s">
        <v>328</v>
      </c>
      <c r="C4" s="90" t="s">
        <v>358</v>
      </c>
      <c r="D4" s="96" t="s">
        <v>356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2:19" ht="18" customHeight="1" x14ac:dyDescent="0.3">
      <c r="B5" s="94"/>
      <c r="C5" s="91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</row>
    <row r="6" spans="2:19" x14ac:dyDescent="0.3">
      <c r="B6" s="95"/>
      <c r="C6" s="92"/>
      <c r="D6" s="47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48" t="s">
        <v>5</v>
      </c>
      <c r="K6" s="48" t="s">
        <v>6</v>
      </c>
      <c r="L6" s="48" t="s">
        <v>7</v>
      </c>
      <c r="M6" s="48" t="s">
        <v>5</v>
      </c>
      <c r="N6" s="48" t="s">
        <v>8</v>
      </c>
      <c r="O6" s="48" t="s">
        <v>9</v>
      </c>
      <c r="P6" s="48" t="s">
        <v>10</v>
      </c>
    </row>
    <row r="8" spans="2:19" x14ac:dyDescent="0.3">
      <c r="B8" s="59" t="s">
        <v>14</v>
      </c>
      <c r="C8" s="60">
        <v>1270050</v>
      </c>
      <c r="D8" s="40">
        <f>(E8+F8+G8+H8+I8)</f>
        <v>229663</v>
      </c>
      <c r="E8" s="60">
        <v>21816</v>
      </c>
      <c r="F8" s="60">
        <v>91248</v>
      </c>
      <c r="G8" s="60">
        <v>30978</v>
      </c>
      <c r="H8" s="60">
        <v>66749</v>
      </c>
      <c r="I8" s="60">
        <v>18872</v>
      </c>
      <c r="J8" s="40">
        <f>(K8+L8)</f>
        <v>924346</v>
      </c>
      <c r="K8" s="60">
        <v>840612</v>
      </c>
      <c r="L8" s="60">
        <v>83734</v>
      </c>
      <c r="M8" s="40">
        <f>(N8+O8+P8)</f>
        <v>116041</v>
      </c>
      <c r="N8" s="60">
        <v>100571</v>
      </c>
      <c r="O8" s="60">
        <v>564</v>
      </c>
      <c r="P8" s="60">
        <v>14906</v>
      </c>
      <c r="R8" s="14"/>
      <c r="S8" s="14"/>
    </row>
    <row r="9" spans="2:19" x14ac:dyDescent="0.3">
      <c r="B9" s="59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R9" s="14"/>
    </row>
    <row r="10" spans="2:19" x14ac:dyDescent="0.3">
      <c r="B10" s="56" t="s">
        <v>296</v>
      </c>
      <c r="C10" s="61">
        <v>28679</v>
      </c>
      <c r="D10" s="42">
        <f>(E10+F10+G10+H10+I10)</f>
        <v>8482</v>
      </c>
      <c r="E10" s="61">
        <v>1159</v>
      </c>
      <c r="F10" s="61">
        <v>3226</v>
      </c>
      <c r="G10" s="61">
        <v>781</v>
      </c>
      <c r="H10" s="61">
        <v>2657</v>
      </c>
      <c r="I10" s="61">
        <v>659</v>
      </c>
      <c r="J10" s="42">
        <f>(K10+L10)</f>
        <v>15851</v>
      </c>
      <c r="K10" s="61">
        <v>14416</v>
      </c>
      <c r="L10" s="61">
        <v>1435</v>
      </c>
      <c r="M10" s="42">
        <f>(N10+O10+P10)</f>
        <v>4346</v>
      </c>
      <c r="N10" s="61">
        <v>3481</v>
      </c>
      <c r="O10" s="61">
        <v>3</v>
      </c>
      <c r="P10" s="61">
        <v>862</v>
      </c>
      <c r="R10" s="14"/>
      <c r="S10" s="14"/>
    </row>
    <row r="11" spans="2:19" x14ac:dyDescent="0.3">
      <c r="B11" s="56" t="s">
        <v>297</v>
      </c>
      <c r="C11" s="61">
        <v>43431</v>
      </c>
      <c r="D11" s="42">
        <f t="shared" ref="D11:D24" si="0">(E11+F11+G11+H11+I11)</f>
        <v>11276</v>
      </c>
      <c r="E11" s="61">
        <v>957</v>
      </c>
      <c r="F11" s="61">
        <v>4882</v>
      </c>
      <c r="G11" s="61">
        <v>1199</v>
      </c>
      <c r="H11" s="61">
        <v>3508</v>
      </c>
      <c r="I11" s="61">
        <v>730</v>
      </c>
      <c r="J11" s="42">
        <f t="shared" ref="J11:J24" si="1">(K11+L11)</f>
        <v>24359</v>
      </c>
      <c r="K11" s="61">
        <v>22562</v>
      </c>
      <c r="L11" s="61">
        <v>1797</v>
      </c>
      <c r="M11" s="42">
        <f t="shared" ref="M11:M24" si="2">(N11+O11+P11)</f>
        <v>7796</v>
      </c>
      <c r="N11" s="61">
        <v>7211</v>
      </c>
      <c r="O11" s="61">
        <v>5</v>
      </c>
      <c r="P11" s="61">
        <v>580</v>
      </c>
      <c r="R11" s="14"/>
      <c r="S11" s="14"/>
    </row>
    <row r="12" spans="2:19" x14ac:dyDescent="0.3">
      <c r="B12" s="56" t="s">
        <v>298</v>
      </c>
      <c r="C12" s="61">
        <v>23847</v>
      </c>
      <c r="D12" s="42">
        <f t="shared" si="0"/>
        <v>5987</v>
      </c>
      <c r="E12" s="61">
        <v>958</v>
      </c>
      <c r="F12" s="61">
        <v>2253</v>
      </c>
      <c r="G12" s="61">
        <v>289</v>
      </c>
      <c r="H12" s="61">
        <v>2094</v>
      </c>
      <c r="I12" s="61">
        <v>393</v>
      </c>
      <c r="J12" s="42">
        <f t="shared" si="1"/>
        <v>13593</v>
      </c>
      <c r="K12" s="61">
        <v>12621</v>
      </c>
      <c r="L12" s="61">
        <v>972</v>
      </c>
      <c r="M12" s="42">
        <f t="shared" si="2"/>
        <v>4267</v>
      </c>
      <c r="N12" s="61">
        <v>4000</v>
      </c>
      <c r="O12" s="61">
        <v>2</v>
      </c>
      <c r="P12" s="61">
        <v>265</v>
      </c>
      <c r="R12" s="14"/>
      <c r="S12" s="14"/>
    </row>
    <row r="13" spans="2:19" x14ac:dyDescent="0.3">
      <c r="B13" s="56" t="s">
        <v>299</v>
      </c>
      <c r="C13" s="61">
        <v>53693</v>
      </c>
      <c r="D13" s="42">
        <f t="shared" si="0"/>
        <v>13687</v>
      </c>
      <c r="E13" s="61">
        <v>1061</v>
      </c>
      <c r="F13" s="61">
        <v>5357</v>
      </c>
      <c r="G13" s="61">
        <v>1338</v>
      </c>
      <c r="H13" s="61">
        <v>4778</v>
      </c>
      <c r="I13" s="61">
        <v>1153</v>
      </c>
      <c r="J13" s="42">
        <f t="shared" si="1"/>
        <v>32545</v>
      </c>
      <c r="K13" s="61">
        <v>29446</v>
      </c>
      <c r="L13" s="61">
        <v>3099</v>
      </c>
      <c r="M13" s="42">
        <f t="shared" si="2"/>
        <v>7461</v>
      </c>
      <c r="N13" s="61">
        <v>7039</v>
      </c>
      <c r="O13" s="61">
        <v>4</v>
      </c>
      <c r="P13" s="61">
        <v>418</v>
      </c>
      <c r="R13" s="14"/>
      <c r="S13" s="14"/>
    </row>
    <row r="14" spans="2:19" x14ac:dyDescent="0.3">
      <c r="B14" s="56" t="s">
        <v>300</v>
      </c>
      <c r="C14" s="61">
        <v>125726</v>
      </c>
      <c r="D14" s="42">
        <f t="shared" si="0"/>
        <v>22759</v>
      </c>
      <c r="E14" s="61">
        <v>2186</v>
      </c>
      <c r="F14" s="61">
        <v>8828</v>
      </c>
      <c r="G14" s="61">
        <v>3043</v>
      </c>
      <c r="H14" s="61">
        <v>6529</v>
      </c>
      <c r="I14" s="61">
        <v>2173</v>
      </c>
      <c r="J14" s="42">
        <f t="shared" si="1"/>
        <v>92508</v>
      </c>
      <c r="K14" s="61">
        <v>86183</v>
      </c>
      <c r="L14" s="61">
        <v>6325</v>
      </c>
      <c r="M14" s="42">
        <f t="shared" si="2"/>
        <v>10459</v>
      </c>
      <c r="N14" s="61">
        <v>9202</v>
      </c>
      <c r="O14" s="61">
        <v>14</v>
      </c>
      <c r="P14" s="61">
        <v>1243</v>
      </c>
      <c r="R14" s="14"/>
      <c r="S14" s="14"/>
    </row>
    <row r="15" spans="2:19" x14ac:dyDescent="0.3">
      <c r="B15" s="56" t="s">
        <v>350</v>
      </c>
      <c r="C15" s="61">
        <v>68104</v>
      </c>
      <c r="D15" s="42">
        <f t="shared" si="0"/>
        <v>14635</v>
      </c>
      <c r="E15" s="61">
        <v>1149</v>
      </c>
      <c r="F15" s="61">
        <v>6234</v>
      </c>
      <c r="G15" s="61">
        <v>1467</v>
      </c>
      <c r="H15" s="61">
        <v>4501</v>
      </c>
      <c r="I15" s="61">
        <v>1284</v>
      </c>
      <c r="J15" s="42">
        <f t="shared" si="1"/>
        <v>44239</v>
      </c>
      <c r="K15" s="61">
        <v>38840</v>
      </c>
      <c r="L15" s="61">
        <v>5399</v>
      </c>
      <c r="M15" s="42">
        <f t="shared" si="2"/>
        <v>9230</v>
      </c>
      <c r="N15" s="61">
        <v>8551</v>
      </c>
      <c r="O15" s="61">
        <v>102</v>
      </c>
      <c r="P15" s="61">
        <v>577</v>
      </c>
      <c r="R15" s="14"/>
      <c r="S15" s="14"/>
    </row>
    <row r="16" spans="2:19" x14ac:dyDescent="0.3">
      <c r="B16" s="56" t="s">
        <v>302</v>
      </c>
      <c r="C16" s="61">
        <v>80762</v>
      </c>
      <c r="D16" s="42">
        <f t="shared" si="0"/>
        <v>14868</v>
      </c>
      <c r="E16" s="61">
        <v>1123</v>
      </c>
      <c r="F16" s="61">
        <v>6004</v>
      </c>
      <c r="G16" s="61">
        <v>1438</v>
      </c>
      <c r="H16" s="61">
        <v>4857</v>
      </c>
      <c r="I16" s="61">
        <v>1446</v>
      </c>
      <c r="J16" s="42">
        <f t="shared" si="1"/>
        <v>56159</v>
      </c>
      <c r="K16" s="61">
        <v>49145</v>
      </c>
      <c r="L16" s="61">
        <v>7014</v>
      </c>
      <c r="M16" s="42">
        <f t="shared" si="2"/>
        <v>9735</v>
      </c>
      <c r="N16" s="61">
        <v>8695</v>
      </c>
      <c r="O16" s="61">
        <v>179</v>
      </c>
      <c r="P16" s="61">
        <v>861</v>
      </c>
      <c r="R16" s="14"/>
      <c r="S16" s="14"/>
    </row>
    <row r="17" spans="2:19" x14ac:dyDescent="0.3">
      <c r="B17" s="56" t="s">
        <v>303</v>
      </c>
      <c r="C17" s="61">
        <v>143876</v>
      </c>
      <c r="D17" s="42">
        <f t="shared" si="0"/>
        <v>26394</v>
      </c>
      <c r="E17" s="61">
        <v>2060</v>
      </c>
      <c r="F17" s="61">
        <v>9982</v>
      </c>
      <c r="G17" s="61">
        <v>4398</v>
      </c>
      <c r="H17" s="61">
        <v>7216</v>
      </c>
      <c r="I17" s="61">
        <v>2738</v>
      </c>
      <c r="J17" s="42">
        <f t="shared" si="1"/>
        <v>104503</v>
      </c>
      <c r="K17" s="61">
        <v>95586</v>
      </c>
      <c r="L17" s="61">
        <v>8917</v>
      </c>
      <c r="M17" s="42">
        <f t="shared" si="2"/>
        <v>12979</v>
      </c>
      <c r="N17" s="61">
        <v>11198</v>
      </c>
      <c r="O17" s="61">
        <v>155</v>
      </c>
      <c r="P17" s="61">
        <v>1626</v>
      </c>
      <c r="R17" s="14"/>
      <c r="S17" s="14"/>
    </row>
    <row r="18" spans="2:19" x14ac:dyDescent="0.3">
      <c r="B18" s="56" t="s">
        <v>304</v>
      </c>
      <c r="C18" s="61">
        <v>62130</v>
      </c>
      <c r="D18" s="42">
        <f t="shared" si="0"/>
        <v>12436</v>
      </c>
      <c r="E18" s="61">
        <v>992</v>
      </c>
      <c r="F18" s="61">
        <v>5014</v>
      </c>
      <c r="G18" s="61">
        <v>1321</v>
      </c>
      <c r="H18" s="61">
        <v>3876</v>
      </c>
      <c r="I18" s="61">
        <v>1233</v>
      </c>
      <c r="J18" s="42">
        <f t="shared" si="1"/>
        <v>42727</v>
      </c>
      <c r="K18" s="61">
        <v>38357</v>
      </c>
      <c r="L18" s="61">
        <v>4370</v>
      </c>
      <c r="M18" s="42">
        <f t="shared" si="2"/>
        <v>6967</v>
      </c>
      <c r="N18" s="61">
        <v>6018</v>
      </c>
      <c r="O18" s="61">
        <v>39</v>
      </c>
      <c r="P18" s="61">
        <v>910</v>
      </c>
      <c r="R18" s="14"/>
      <c r="S18" s="14"/>
    </row>
    <row r="19" spans="2:19" x14ac:dyDescent="0.3">
      <c r="B19" s="56" t="s">
        <v>305</v>
      </c>
      <c r="C19" s="61">
        <v>61594</v>
      </c>
      <c r="D19" s="42">
        <f t="shared" si="0"/>
        <v>12355</v>
      </c>
      <c r="E19" s="61">
        <v>1259</v>
      </c>
      <c r="F19" s="61">
        <v>5311</v>
      </c>
      <c r="G19" s="61">
        <v>1305</v>
      </c>
      <c r="H19" s="61">
        <v>3558</v>
      </c>
      <c r="I19" s="61">
        <v>922</v>
      </c>
      <c r="J19" s="42">
        <f t="shared" si="1"/>
        <v>43906</v>
      </c>
      <c r="K19" s="61">
        <v>41244</v>
      </c>
      <c r="L19" s="61">
        <v>2662</v>
      </c>
      <c r="M19" s="42">
        <f t="shared" si="2"/>
        <v>5333</v>
      </c>
      <c r="N19" s="61">
        <v>4542</v>
      </c>
      <c r="O19" s="61">
        <v>5</v>
      </c>
      <c r="P19" s="61">
        <v>786</v>
      </c>
      <c r="R19" s="14"/>
      <c r="S19" s="14"/>
    </row>
    <row r="20" spans="2:19" x14ac:dyDescent="0.3">
      <c r="B20" s="56" t="s">
        <v>15</v>
      </c>
      <c r="C20" s="61">
        <v>7627</v>
      </c>
      <c r="D20" s="42">
        <f t="shared" si="0"/>
        <v>1710</v>
      </c>
      <c r="E20" s="61">
        <v>90</v>
      </c>
      <c r="F20" s="61">
        <v>695</v>
      </c>
      <c r="G20" s="61">
        <v>89</v>
      </c>
      <c r="H20" s="61">
        <v>728</v>
      </c>
      <c r="I20" s="61">
        <v>108</v>
      </c>
      <c r="J20" s="42">
        <f t="shared" si="1"/>
        <v>5087</v>
      </c>
      <c r="K20" s="61">
        <v>4825</v>
      </c>
      <c r="L20" s="61">
        <v>262</v>
      </c>
      <c r="M20" s="42">
        <f t="shared" si="2"/>
        <v>830</v>
      </c>
      <c r="N20" s="61">
        <v>549</v>
      </c>
      <c r="O20" s="61">
        <v>0</v>
      </c>
      <c r="P20" s="61">
        <v>281</v>
      </c>
      <c r="R20" s="14"/>
      <c r="S20" s="14"/>
    </row>
    <row r="21" spans="2:19" x14ac:dyDescent="0.3">
      <c r="B21" s="56" t="s">
        <v>351</v>
      </c>
      <c r="C21" s="61">
        <v>13920</v>
      </c>
      <c r="D21" s="42">
        <f t="shared" si="0"/>
        <v>3223</v>
      </c>
      <c r="E21" s="61">
        <v>404</v>
      </c>
      <c r="F21" s="61">
        <v>1618</v>
      </c>
      <c r="G21" s="61">
        <v>162</v>
      </c>
      <c r="H21" s="61">
        <v>876</v>
      </c>
      <c r="I21" s="61">
        <v>163</v>
      </c>
      <c r="J21" s="42">
        <f t="shared" si="1"/>
        <v>9042</v>
      </c>
      <c r="K21" s="61">
        <v>8555</v>
      </c>
      <c r="L21" s="61">
        <v>487</v>
      </c>
      <c r="M21" s="42">
        <f t="shared" si="2"/>
        <v>1655</v>
      </c>
      <c r="N21" s="61">
        <v>982</v>
      </c>
      <c r="O21" s="26">
        <v>1</v>
      </c>
      <c r="P21" s="61">
        <v>672</v>
      </c>
      <c r="R21" s="14"/>
      <c r="S21" s="14"/>
    </row>
    <row r="22" spans="2:19" x14ac:dyDescent="0.3">
      <c r="B22" s="56" t="s">
        <v>352</v>
      </c>
      <c r="C22" s="61">
        <v>512294</v>
      </c>
      <c r="D22" s="42">
        <f t="shared" si="0"/>
        <v>72090</v>
      </c>
      <c r="E22" s="61">
        <v>7255</v>
      </c>
      <c r="F22" s="61">
        <v>27669</v>
      </c>
      <c r="G22" s="61">
        <v>13158</v>
      </c>
      <c r="H22" s="61">
        <v>18954</v>
      </c>
      <c r="I22" s="61">
        <v>5054</v>
      </c>
      <c r="J22" s="42">
        <f t="shared" si="1"/>
        <v>410777</v>
      </c>
      <c r="K22" s="61">
        <v>372267</v>
      </c>
      <c r="L22" s="61">
        <v>38510</v>
      </c>
      <c r="M22" s="42">
        <f t="shared" si="2"/>
        <v>29427</v>
      </c>
      <c r="N22" s="61">
        <v>24682</v>
      </c>
      <c r="O22" s="61">
        <v>43</v>
      </c>
      <c r="P22" s="61">
        <v>4702</v>
      </c>
      <c r="R22" s="14"/>
      <c r="S22" s="14"/>
    </row>
    <row r="23" spans="2:19" x14ac:dyDescent="0.3">
      <c r="B23" s="56" t="s">
        <v>307</v>
      </c>
      <c r="C23" s="61">
        <v>24612</v>
      </c>
      <c r="D23" s="42">
        <f t="shared" si="0"/>
        <v>5106</v>
      </c>
      <c r="E23" s="61">
        <v>546</v>
      </c>
      <c r="F23" s="61">
        <v>2156</v>
      </c>
      <c r="G23" s="61">
        <v>578</v>
      </c>
      <c r="H23" s="61">
        <v>1329</v>
      </c>
      <c r="I23" s="61">
        <v>497</v>
      </c>
      <c r="J23" s="42">
        <f t="shared" si="1"/>
        <v>16584</v>
      </c>
      <c r="K23" s="61">
        <v>15112</v>
      </c>
      <c r="L23" s="61">
        <v>1472</v>
      </c>
      <c r="M23" s="42">
        <f t="shared" si="2"/>
        <v>2922</v>
      </c>
      <c r="N23" s="61">
        <v>2417</v>
      </c>
      <c r="O23" s="61">
        <v>11</v>
      </c>
      <c r="P23" s="61">
        <v>494</v>
      </c>
      <c r="R23" s="14"/>
      <c r="S23" s="14"/>
    </row>
    <row r="24" spans="2:19" x14ac:dyDescent="0.3">
      <c r="B24" s="62" t="s">
        <v>308</v>
      </c>
      <c r="C24" s="63">
        <v>19755</v>
      </c>
      <c r="D24" s="45">
        <f t="shared" si="0"/>
        <v>4655</v>
      </c>
      <c r="E24" s="63">
        <v>617</v>
      </c>
      <c r="F24" s="63">
        <v>2019</v>
      </c>
      <c r="G24" s="63">
        <v>412</v>
      </c>
      <c r="H24" s="63">
        <v>1288</v>
      </c>
      <c r="I24" s="63">
        <v>319</v>
      </c>
      <c r="J24" s="45">
        <f t="shared" si="1"/>
        <v>12466</v>
      </c>
      <c r="K24" s="63">
        <v>11453</v>
      </c>
      <c r="L24" s="63">
        <v>1013</v>
      </c>
      <c r="M24" s="45">
        <f t="shared" si="2"/>
        <v>2634</v>
      </c>
      <c r="N24" s="63">
        <v>2004</v>
      </c>
      <c r="O24" s="63">
        <v>1</v>
      </c>
      <c r="P24" s="63">
        <v>629</v>
      </c>
      <c r="R24" s="14"/>
      <c r="S24" s="14"/>
    </row>
    <row r="25" spans="2:19" x14ac:dyDescent="0.3">
      <c r="B25" s="5" t="s">
        <v>326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2:19" ht="14.1" customHeight="1" x14ac:dyDescent="0.3">
      <c r="B26" s="5" t="s">
        <v>390</v>
      </c>
      <c r="C26" s="9"/>
      <c r="D26" s="9"/>
    </row>
    <row r="27" spans="2:19" ht="14.1" customHeight="1" x14ac:dyDescent="0.3">
      <c r="B27" s="5" t="s">
        <v>318</v>
      </c>
    </row>
    <row r="28" spans="2:19" x14ac:dyDescent="0.3">
      <c r="B28" s="5" t="s">
        <v>314</v>
      </c>
    </row>
  </sheetData>
  <mergeCells count="6">
    <mergeCell ref="B4:B6"/>
    <mergeCell ref="C4:C6"/>
    <mergeCell ref="D5:I5"/>
    <mergeCell ref="D4:P4"/>
    <mergeCell ref="J5:L5"/>
    <mergeCell ref="M5:P5"/>
  </mergeCells>
  <printOptions gridLines="1"/>
  <pageMargins left="0.59055118110236227" right="0.59055118110236227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1"/>
  <sheetViews>
    <sheetView workbookViewId="0">
      <selection activeCell="B2" sqref="B2"/>
    </sheetView>
  </sheetViews>
  <sheetFormatPr baseColWidth="10" defaultColWidth="9.109375" defaultRowHeight="14.4" x14ac:dyDescent="0.3"/>
  <cols>
    <col min="1" max="1" width="2.5546875" style="16" customWidth="1"/>
    <col min="2" max="2" width="34.109375" style="16" customWidth="1"/>
    <col min="3" max="4" width="12.109375" style="16" customWidth="1"/>
    <col min="5" max="10" width="9.44140625" style="16" customWidth="1"/>
    <col min="11" max="13" width="10.88671875" style="16" customWidth="1"/>
    <col min="14" max="15" width="9.44140625" style="16" customWidth="1"/>
    <col min="16" max="16" width="10.33203125" style="16" customWidth="1"/>
    <col min="17" max="17" width="0.109375" style="16" hidden="1" customWidth="1"/>
    <col min="18" max="16384" width="9.109375" style="16"/>
  </cols>
  <sheetData>
    <row r="1" spans="2:17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5"/>
    </row>
    <row r="2" spans="2:17" ht="16.2" x14ac:dyDescent="0.3">
      <c r="B2" s="50" t="s">
        <v>378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5"/>
    </row>
    <row r="3" spans="2:17" ht="15.6" x14ac:dyDescent="0.3">
      <c r="B3" s="3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5"/>
    </row>
    <row r="4" spans="2:17" x14ac:dyDescent="0.3">
      <c r="B4" s="93" t="s">
        <v>359</v>
      </c>
      <c r="C4" s="90" t="s">
        <v>358</v>
      </c>
      <c r="D4" s="96" t="s">
        <v>356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  <c r="Q4" s="15"/>
    </row>
    <row r="5" spans="2:17" ht="15" customHeight="1" x14ac:dyDescent="0.3">
      <c r="B5" s="94"/>
      <c r="C5" s="91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  <c r="Q5" s="15"/>
    </row>
    <row r="6" spans="2:17" x14ac:dyDescent="0.3">
      <c r="B6" s="95"/>
      <c r="C6" s="92"/>
      <c r="D6" s="47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48" t="s">
        <v>5</v>
      </c>
      <c r="K6" s="48" t="s">
        <v>6</v>
      </c>
      <c r="L6" s="48" t="s">
        <v>7</v>
      </c>
      <c r="M6" s="48" t="s">
        <v>5</v>
      </c>
      <c r="N6" s="48" t="s">
        <v>8</v>
      </c>
      <c r="O6" s="48" t="s">
        <v>9</v>
      </c>
      <c r="P6" s="48" t="s">
        <v>10</v>
      </c>
      <c r="Q6" s="15"/>
    </row>
    <row r="7" spans="2:17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5"/>
    </row>
    <row r="8" spans="2:17" x14ac:dyDescent="0.3">
      <c r="B8" s="22" t="s">
        <v>14</v>
      </c>
      <c r="C8" s="75">
        <v>1270050</v>
      </c>
      <c r="D8" s="75">
        <v>229663</v>
      </c>
      <c r="E8" s="75">
        <v>21816</v>
      </c>
      <c r="F8" s="75">
        <v>91248</v>
      </c>
      <c r="G8" s="75">
        <v>30978</v>
      </c>
      <c r="H8" s="75">
        <v>66749</v>
      </c>
      <c r="I8" s="75">
        <v>18872</v>
      </c>
      <c r="J8" s="75">
        <v>924346</v>
      </c>
      <c r="K8" s="75">
        <v>840612</v>
      </c>
      <c r="L8" s="75">
        <v>83734</v>
      </c>
      <c r="M8" s="75">
        <v>116041</v>
      </c>
      <c r="N8" s="75">
        <v>100571</v>
      </c>
      <c r="O8" s="76">
        <v>564</v>
      </c>
      <c r="P8" s="75">
        <v>14906</v>
      </c>
    </row>
    <row r="9" spans="2:17" x14ac:dyDescent="0.3">
      <c r="B9" s="23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</row>
    <row r="10" spans="2:17" x14ac:dyDescent="0.3">
      <c r="B10" s="24" t="s">
        <v>296</v>
      </c>
      <c r="C10" s="78">
        <v>28679</v>
      </c>
      <c r="D10" s="78">
        <v>8482</v>
      </c>
      <c r="E10" s="78">
        <v>1159</v>
      </c>
      <c r="F10" s="78">
        <v>3226</v>
      </c>
      <c r="G10" s="79">
        <v>781</v>
      </c>
      <c r="H10" s="78">
        <v>2657</v>
      </c>
      <c r="I10" s="79">
        <v>659</v>
      </c>
      <c r="J10" s="78">
        <v>15851</v>
      </c>
      <c r="K10" s="78">
        <v>14416</v>
      </c>
      <c r="L10" s="78">
        <v>1435</v>
      </c>
      <c r="M10" s="78">
        <v>4346</v>
      </c>
      <c r="N10" s="78">
        <v>3481</v>
      </c>
      <c r="O10" s="79">
        <v>3</v>
      </c>
      <c r="P10" s="79">
        <v>862</v>
      </c>
    </row>
    <row r="11" spans="2:17" x14ac:dyDescent="0.3">
      <c r="B11" s="24" t="s">
        <v>18</v>
      </c>
      <c r="C11" s="78">
        <v>25581</v>
      </c>
      <c r="D11" s="78">
        <v>7503</v>
      </c>
      <c r="E11" s="78">
        <v>1064</v>
      </c>
      <c r="F11" s="78">
        <v>2833</v>
      </c>
      <c r="G11" s="79">
        <v>678</v>
      </c>
      <c r="H11" s="78">
        <v>2370</v>
      </c>
      <c r="I11" s="79">
        <v>558</v>
      </c>
      <c r="J11" s="78">
        <v>14417</v>
      </c>
      <c r="K11" s="78">
        <v>13096</v>
      </c>
      <c r="L11" s="78">
        <v>1321</v>
      </c>
      <c r="M11" s="78">
        <v>3661</v>
      </c>
      <c r="N11" s="78">
        <v>2989</v>
      </c>
      <c r="O11" s="79">
        <v>1</v>
      </c>
      <c r="P11" s="79">
        <v>671</v>
      </c>
    </row>
    <row r="12" spans="2:17" x14ac:dyDescent="0.3">
      <c r="B12" s="25" t="s">
        <v>19</v>
      </c>
      <c r="C12" s="80">
        <v>16117</v>
      </c>
      <c r="D12" s="80">
        <v>4353</v>
      </c>
      <c r="E12" s="81">
        <v>811</v>
      </c>
      <c r="F12" s="80">
        <v>1975</v>
      </c>
      <c r="G12" s="81">
        <v>237</v>
      </c>
      <c r="H12" s="80">
        <v>1153</v>
      </c>
      <c r="I12" s="81">
        <v>177</v>
      </c>
      <c r="J12" s="80">
        <v>9686</v>
      </c>
      <c r="K12" s="80">
        <v>8662</v>
      </c>
      <c r="L12" s="80">
        <v>1024</v>
      </c>
      <c r="M12" s="80">
        <v>2078</v>
      </c>
      <c r="N12" s="80">
        <v>1543</v>
      </c>
      <c r="O12" s="81">
        <v>1</v>
      </c>
      <c r="P12" s="81">
        <v>534</v>
      </c>
    </row>
    <row r="13" spans="2:17" x14ac:dyDescent="0.3">
      <c r="B13" s="25" t="s">
        <v>20</v>
      </c>
      <c r="C13" s="80">
        <v>9464</v>
      </c>
      <c r="D13" s="80">
        <v>3150</v>
      </c>
      <c r="E13" s="81">
        <v>253</v>
      </c>
      <c r="F13" s="81">
        <v>858</v>
      </c>
      <c r="G13" s="81">
        <v>441</v>
      </c>
      <c r="H13" s="80">
        <v>1217</v>
      </c>
      <c r="I13" s="81">
        <v>381</v>
      </c>
      <c r="J13" s="80">
        <v>4731</v>
      </c>
      <c r="K13" s="80">
        <v>4434</v>
      </c>
      <c r="L13" s="81">
        <v>297</v>
      </c>
      <c r="M13" s="80">
        <v>1583</v>
      </c>
      <c r="N13" s="80">
        <v>1446</v>
      </c>
      <c r="O13" s="81" t="s">
        <v>11</v>
      </c>
      <c r="P13" s="81">
        <v>137</v>
      </c>
    </row>
    <row r="14" spans="2:17" x14ac:dyDescent="0.3">
      <c r="B14" s="24" t="s">
        <v>21</v>
      </c>
      <c r="C14" s="78">
        <v>3098</v>
      </c>
      <c r="D14" s="79">
        <v>979</v>
      </c>
      <c r="E14" s="79">
        <v>95</v>
      </c>
      <c r="F14" s="79">
        <v>393</v>
      </c>
      <c r="G14" s="79">
        <v>103</v>
      </c>
      <c r="H14" s="79">
        <v>287</v>
      </c>
      <c r="I14" s="79">
        <v>101</v>
      </c>
      <c r="J14" s="78">
        <v>1434</v>
      </c>
      <c r="K14" s="78">
        <v>1320</v>
      </c>
      <c r="L14" s="79">
        <v>114</v>
      </c>
      <c r="M14" s="79">
        <v>685</v>
      </c>
      <c r="N14" s="79">
        <v>492</v>
      </c>
      <c r="O14" s="79">
        <v>2</v>
      </c>
      <c r="P14" s="79">
        <v>191</v>
      </c>
    </row>
    <row r="15" spans="2:17" x14ac:dyDescent="0.3">
      <c r="B15" s="25" t="s">
        <v>22</v>
      </c>
      <c r="C15" s="80">
        <v>3098</v>
      </c>
      <c r="D15" s="81">
        <v>979</v>
      </c>
      <c r="E15" s="81">
        <v>95</v>
      </c>
      <c r="F15" s="81">
        <v>393</v>
      </c>
      <c r="G15" s="81">
        <v>103</v>
      </c>
      <c r="H15" s="81">
        <v>287</v>
      </c>
      <c r="I15" s="81">
        <v>101</v>
      </c>
      <c r="J15" s="80">
        <v>1434</v>
      </c>
      <c r="K15" s="80">
        <v>1320</v>
      </c>
      <c r="L15" s="81">
        <v>114</v>
      </c>
      <c r="M15" s="81">
        <v>685</v>
      </c>
      <c r="N15" s="81">
        <v>492</v>
      </c>
      <c r="O15" s="81">
        <v>2</v>
      </c>
      <c r="P15" s="81">
        <v>191</v>
      </c>
    </row>
    <row r="16" spans="2:17" x14ac:dyDescent="0.3">
      <c r="B16" s="24" t="s">
        <v>297</v>
      </c>
      <c r="C16" s="78">
        <v>43431</v>
      </c>
      <c r="D16" s="78">
        <v>11276</v>
      </c>
      <c r="E16" s="79">
        <v>957</v>
      </c>
      <c r="F16" s="78">
        <v>4882</v>
      </c>
      <c r="G16" s="78">
        <v>1199</v>
      </c>
      <c r="H16" s="78">
        <v>3508</v>
      </c>
      <c r="I16" s="79">
        <v>730</v>
      </c>
      <c r="J16" s="78">
        <v>24359</v>
      </c>
      <c r="K16" s="78">
        <v>22562</v>
      </c>
      <c r="L16" s="78">
        <v>1797</v>
      </c>
      <c r="M16" s="78">
        <v>7796</v>
      </c>
      <c r="N16" s="78">
        <v>7211</v>
      </c>
      <c r="O16" s="79">
        <v>5</v>
      </c>
      <c r="P16" s="79">
        <v>580</v>
      </c>
    </row>
    <row r="17" spans="2:16" x14ac:dyDescent="0.3">
      <c r="B17" s="24" t="s">
        <v>23</v>
      </c>
      <c r="C17" s="78">
        <v>25603</v>
      </c>
      <c r="D17" s="78">
        <v>5944</v>
      </c>
      <c r="E17" s="79">
        <v>609</v>
      </c>
      <c r="F17" s="78">
        <v>2595</v>
      </c>
      <c r="G17" s="79">
        <v>596</v>
      </c>
      <c r="H17" s="78">
        <v>1699</v>
      </c>
      <c r="I17" s="79">
        <v>445</v>
      </c>
      <c r="J17" s="78">
        <v>14937</v>
      </c>
      <c r="K17" s="78">
        <v>13793</v>
      </c>
      <c r="L17" s="78">
        <v>1144</v>
      </c>
      <c r="M17" s="78">
        <v>4722</v>
      </c>
      <c r="N17" s="78">
        <v>4314</v>
      </c>
      <c r="O17" s="79">
        <v>2</v>
      </c>
      <c r="P17" s="79">
        <v>406</v>
      </c>
    </row>
    <row r="18" spans="2:16" x14ac:dyDescent="0.3">
      <c r="B18" s="25" t="s">
        <v>24</v>
      </c>
      <c r="C18" s="80">
        <v>23001</v>
      </c>
      <c r="D18" s="80">
        <v>5091</v>
      </c>
      <c r="E18" s="81">
        <v>573</v>
      </c>
      <c r="F18" s="80">
        <v>2266</v>
      </c>
      <c r="G18" s="81">
        <v>537</v>
      </c>
      <c r="H18" s="80">
        <v>1369</v>
      </c>
      <c r="I18" s="81">
        <v>346</v>
      </c>
      <c r="J18" s="80">
        <v>13852</v>
      </c>
      <c r="K18" s="80">
        <v>12797</v>
      </c>
      <c r="L18" s="80">
        <v>1055</v>
      </c>
      <c r="M18" s="80">
        <v>4058</v>
      </c>
      <c r="N18" s="80">
        <v>3708</v>
      </c>
      <c r="O18" s="81">
        <v>2</v>
      </c>
      <c r="P18" s="81">
        <v>348</v>
      </c>
    </row>
    <row r="19" spans="2:16" x14ac:dyDescent="0.3">
      <c r="B19" s="25" t="s">
        <v>25</v>
      </c>
      <c r="C19" s="80">
        <v>1472</v>
      </c>
      <c r="D19" s="81">
        <v>469</v>
      </c>
      <c r="E19" s="81">
        <v>21</v>
      </c>
      <c r="F19" s="81">
        <v>183</v>
      </c>
      <c r="G19" s="81">
        <v>41</v>
      </c>
      <c r="H19" s="81">
        <v>161</v>
      </c>
      <c r="I19" s="81">
        <v>63</v>
      </c>
      <c r="J19" s="81">
        <v>617</v>
      </c>
      <c r="K19" s="81">
        <v>554</v>
      </c>
      <c r="L19" s="81">
        <v>63</v>
      </c>
      <c r="M19" s="81">
        <v>386</v>
      </c>
      <c r="N19" s="81">
        <v>348</v>
      </c>
      <c r="O19" s="81" t="s">
        <v>11</v>
      </c>
      <c r="P19" s="81">
        <v>38</v>
      </c>
    </row>
    <row r="20" spans="2:16" x14ac:dyDescent="0.3">
      <c r="B20" s="25" t="s">
        <v>26</v>
      </c>
      <c r="C20" s="80">
        <v>1130</v>
      </c>
      <c r="D20" s="81">
        <v>384</v>
      </c>
      <c r="E20" s="81">
        <v>15</v>
      </c>
      <c r="F20" s="81">
        <v>146</v>
      </c>
      <c r="G20" s="81">
        <v>18</v>
      </c>
      <c r="H20" s="81">
        <v>169</v>
      </c>
      <c r="I20" s="81">
        <v>36</v>
      </c>
      <c r="J20" s="81">
        <v>468</v>
      </c>
      <c r="K20" s="81">
        <v>442</v>
      </c>
      <c r="L20" s="81">
        <v>26</v>
      </c>
      <c r="M20" s="81">
        <v>278</v>
      </c>
      <c r="N20" s="81">
        <v>258</v>
      </c>
      <c r="O20" s="81" t="s">
        <v>11</v>
      </c>
      <c r="P20" s="81">
        <v>20</v>
      </c>
    </row>
    <row r="21" spans="2:16" x14ac:dyDescent="0.3">
      <c r="B21" s="24" t="s">
        <v>27</v>
      </c>
      <c r="C21" s="78">
        <v>15724</v>
      </c>
      <c r="D21" s="78">
        <v>4849</v>
      </c>
      <c r="E21" s="79">
        <v>289</v>
      </c>
      <c r="F21" s="78">
        <v>2064</v>
      </c>
      <c r="G21" s="79">
        <v>573</v>
      </c>
      <c r="H21" s="78">
        <v>1667</v>
      </c>
      <c r="I21" s="79">
        <v>256</v>
      </c>
      <c r="J21" s="78">
        <v>8254</v>
      </c>
      <c r="K21" s="78">
        <v>7671</v>
      </c>
      <c r="L21" s="79">
        <v>583</v>
      </c>
      <c r="M21" s="78">
        <v>2621</v>
      </c>
      <c r="N21" s="78">
        <v>2481</v>
      </c>
      <c r="O21" s="79">
        <v>3</v>
      </c>
      <c r="P21" s="79">
        <v>137</v>
      </c>
    </row>
    <row r="22" spans="2:16" x14ac:dyDescent="0.3">
      <c r="B22" s="25" t="s">
        <v>28</v>
      </c>
      <c r="C22" s="80">
        <v>15724</v>
      </c>
      <c r="D22" s="80">
        <v>4849</v>
      </c>
      <c r="E22" s="81">
        <v>289</v>
      </c>
      <c r="F22" s="80">
        <v>2064</v>
      </c>
      <c r="G22" s="81">
        <v>573</v>
      </c>
      <c r="H22" s="80">
        <v>1667</v>
      </c>
      <c r="I22" s="81">
        <v>256</v>
      </c>
      <c r="J22" s="80">
        <v>8254</v>
      </c>
      <c r="K22" s="80">
        <v>7671</v>
      </c>
      <c r="L22" s="81">
        <v>583</v>
      </c>
      <c r="M22" s="80">
        <v>2621</v>
      </c>
      <c r="N22" s="80">
        <v>2481</v>
      </c>
      <c r="O22" s="81">
        <v>3</v>
      </c>
      <c r="P22" s="81">
        <v>137</v>
      </c>
    </row>
    <row r="23" spans="2:16" x14ac:dyDescent="0.3">
      <c r="B23" s="24" t="s">
        <v>29</v>
      </c>
      <c r="C23" s="78">
        <v>2104</v>
      </c>
      <c r="D23" s="79">
        <v>483</v>
      </c>
      <c r="E23" s="79">
        <v>59</v>
      </c>
      <c r="F23" s="79">
        <v>223</v>
      </c>
      <c r="G23" s="79">
        <v>30</v>
      </c>
      <c r="H23" s="79">
        <v>142</v>
      </c>
      <c r="I23" s="79">
        <v>29</v>
      </c>
      <c r="J23" s="78">
        <v>1168</v>
      </c>
      <c r="K23" s="78">
        <v>1098</v>
      </c>
      <c r="L23" s="79">
        <v>70</v>
      </c>
      <c r="M23" s="79">
        <v>453</v>
      </c>
      <c r="N23" s="79">
        <v>416</v>
      </c>
      <c r="O23" s="79" t="s">
        <v>11</v>
      </c>
      <c r="P23" s="79">
        <v>37</v>
      </c>
    </row>
    <row r="24" spans="2:16" x14ac:dyDescent="0.3">
      <c r="B24" s="25" t="s">
        <v>30</v>
      </c>
      <c r="C24" s="80">
        <v>1620</v>
      </c>
      <c r="D24" s="81">
        <v>339</v>
      </c>
      <c r="E24" s="81">
        <v>37</v>
      </c>
      <c r="F24" s="81">
        <v>155</v>
      </c>
      <c r="G24" s="81">
        <v>22</v>
      </c>
      <c r="H24" s="81">
        <v>104</v>
      </c>
      <c r="I24" s="81">
        <v>21</v>
      </c>
      <c r="J24" s="81">
        <v>938</v>
      </c>
      <c r="K24" s="81">
        <v>883</v>
      </c>
      <c r="L24" s="81">
        <v>55</v>
      </c>
      <c r="M24" s="81">
        <v>343</v>
      </c>
      <c r="N24" s="81">
        <v>312</v>
      </c>
      <c r="O24" s="81" t="s">
        <v>11</v>
      </c>
      <c r="P24" s="81">
        <v>31</v>
      </c>
    </row>
    <row r="25" spans="2:16" x14ac:dyDescent="0.3">
      <c r="B25" s="25" t="s">
        <v>31</v>
      </c>
      <c r="C25" s="81">
        <v>484</v>
      </c>
      <c r="D25" s="81">
        <v>144</v>
      </c>
      <c r="E25" s="81">
        <v>22</v>
      </c>
      <c r="F25" s="81">
        <v>68</v>
      </c>
      <c r="G25" s="81">
        <v>8</v>
      </c>
      <c r="H25" s="81">
        <v>38</v>
      </c>
      <c r="I25" s="81">
        <v>8</v>
      </c>
      <c r="J25" s="81">
        <v>230</v>
      </c>
      <c r="K25" s="81">
        <v>215</v>
      </c>
      <c r="L25" s="81">
        <v>15</v>
      </c>
      <c r="M25" s="81">
        <v>110</v>
      </c>
      <c r="N25" s="81">
        <v>104</v>
      </c>
      <c r="O25" s="81" t="s">
        <v>11</v>
      </c>
      <c r="P25" s="81">
        <v>6</v>
      </c>
    </row>
    <row r="26" spans="2:16" x14ac:dyDescent="0.3">
      <c r="B26" s="24" t="s">
        <v>298</v>
      </c>
      <c r="C26" s="78">
        <v>23847</v>
      </c>
      <c r="D26" s="78">
        <v>5987</v>
      </c>
      <c r="E26" s="79">
        <v>958</v>
      </c>
      <c r="F26" s="78">
        <v>2253</v>
      </c>
      <c r="G26" s="79">
        <v>289</v>
      </c>
      <c r="H26" s="78">
        <v>2094</v>
      </c>
      <c r="I26" s="79">
        <v>393</v>
      </c>
      <c r="J26" s="78">
        <v>13593</v>
      </c>
      <c r="K26" s="78">
        <v>12621</v>
      </c>
      <c r="L26" s="79">
        <v>972</v>
      </c>
      <c r="M26" s="78">
        <v>4267</v>
      </c>
      <c r="N26" s="78">
        <v>4000</v>
      </c>
      <c r="O26" s="79">
        <v>2</v>
      </c>
      <c r="P26" s="79">
        <v>265</v>
      </c>
    </row>
    <row r="27" spans="2:16" x14ac:dyDescent="0.3">
      <c r="B27" s="24" t="s">
        <v>32</v>
      </c>
      <c r="C27" s="78">
        <v>14044</v>
      </c>
      <c r="D27" s="78">
        <v>3608</v>
      </c>
      <c r="E27" s="79">
        <v>732</v>
      </c>
      <c r="F27" s="78">
        <v>1251</v>
      </c>
      <c r="G27" s="79">
        <v>124</v>
      </c>
      <c r="H27" s="78">
        <v>1289</v>
      </c>
      <c r="I27" s="79">
        <v>212</v>
      </c>
      <c r="J27" s="78">
        <v>7999</v>
      </c>
      <c r="K27" s="78">
        <v>7392</v>
      </c>
      <c r="L27" s="79">
        <v>607</v>
      </c>
      <c r="M27" s="78">
        <v>2437</v>
      </c>
      <c r="N27" s="78">
        <v>2256</v>
      </c>
      <c r="O27" s="79">
        <v>1</v>
      </c>
      <c r="P27" s="79">
        <v>180</v>
      </c>
    </row>
    <row r="28" spans="2:16" x14ac:dyDescent="0.3">
      <c r="B28" s="25" t="s">
        <v>33</v>
      </c>
      <c r="C28" s="80">
        <v>11961</v>
      </c>
      <c r="D28" s="80">
        <v>3067</v>
      </c>
      <c r="E28" s="81">
        <v>633</v>
      </c>
      <c r="F28" s="80">
        <v>1056</v>
      </c>
      <c r="G28" s="81">
        <v>110</v>
      </c>
      <c r="H28" s="80">
        <v>1082</v>
      </c>
      <c r="I28" s="81">
        <v>186</v>
      </c>
      <c r="J28" s="80">
        <v>6780</v>
      </c>
      <c r="K28" s="80">
        <v>6274</v>
      </c>
      <c r="L28" s="81">
        <v>506</v>
      </c>
      <c r="M28" s="80">
        <v>2114</v>
      </c>
      <c r="N28" s="80">
        <v>1966</v>
      </c>
      <c r="O28" s="81">
        <v>1</v>
      </c>
      <c r="P28" s="81">
        <v>147</v>
      </c>
    </row>
    <row r="29" spans="2:16" x14ac:dyDescent="0.3">
      <c r="B29" s="25" t="s">
        <v>34</v>
      </c>
      <c r="C29" s="80">
        <v>2083</v>
      </c>
      <c r="D29" s="81">
        <v>541</v>
      </c>
      <c r="E29" s="81">
        <v>99</v>
      </c>
      <c r="F29" s="81">
        <v>195</v>
      </c>
      <c r="G29" s="81">
        <v>14</v>
      </c>
      <c r="H29" s="81">
        <v>207</v>
      </c>
      <c r="I29" s="81">
        <v>26</v>
      </c>
      <c r="J29" s="80">
        <v>1219</v>
      </c>
      <c r="K29" s="80">
        <v>1118</v>
      </c>
      <c r="L29" s="81">
        <v>101</v>
      </c>
      <c r="M29" s="81">
        <v>323</v>
      </c>
      <c r="N29" s="81">
        <v>290</v>
      </c>
      <c r="O29" s="81" t="s">
        <v>11</v>
      </c>
      <c r="P29" s="81">
        <v>33</v>
      </c>
    </row>
    <row r="30" spans="2:16" x14ac:dyDescent="0.3">
      <c r="B30" s="24" t="s">
        <v>35</v>
      </c>
      <c r="C30" s="78">
        <v>2917</v>
      </c>
      <c r="D30" s="79">
        <v>829</v>
      </c>
      <c r="E30" s="79">
        <v>93</v>
      </c>
      <c r="F30" s="79">
        <v>367</v>
      </c>
      <c r="G30" s="79">
        <v>39</v>
      </c>
      <c r="H30" s="79">
        <v>274</v>
      </c>
      <c r="I30" s="79">
        <v>56</v>
      </c>
      <c r="J30" s="78">
        <v>1410</v>
      </c>
      <c r="K30" s="78">
        <v>1293</v>
      </c>
      <c r="L30" s="79">
        <v>117</v>
      </c>
      <c r="M30" s="79">
        <v>678</v>
      </c>
      <c r="N30" s="79">
        <v>639</v>
      </c>
      <c r="O30" s="79" t="s">
        <v>11</v>
      </c>
      <c r="P30" s="79">
        <v>39</v>
      </c>
    </row>
    <row r="31" spans="2:16" x14ac:dyDescent="0.3">
      <c r="B31" s="25" t="s">
        <v>36</v>
      </c>
      <c r="C31" s="80">
        <v>1850</v>
      </c>
      <c r="D31" s="81">
        <v>619</v>
      </c>
      <c r="E31" s="81">
        <v>81</v>
      </c>
      <c r="F31" s="81">
        <v>291</v>
      </c>
      <c r="G31" s="81">
        <v>28</v>
      </c>
      <c r="H31" s="81">
        <v>173</v>
      </c>
      <c r="I31" s="81">
        <v>46</v>
      </c>
      <c r="J31" s="81">
        <v>854</v>
      </c>
      <c r="K31" s="81">
        <v>766</v>
      </c>
      <c r="L31" s="81">
        <v>88</v>
      </c>
      <c r="M31" s="81">
        <v>377</v>
      </c>
      <c r="N31" s="81">
        <v>349</v>
      </c>
      <c r="O31" s="81" t="s">
        <v>11</v>
      </c>
      <c r="P31" s="81">
        <v>28</v>
      </c>
    </row>
    <row r="32" spans="2:16" x14ac:dyDescent="0.3">
      <c r="B32" s="25" t="s">
        <v>37</v>
      </c>
      <c r="C32" s="80">
        <v>1067</v>
      </c>
      <c r="D32" s="81">
        <v>210</v>
      </c>
      <c r="E32" s="81">
        <v>12</v>
      </c>
      <c r="F32" s="81">
        <v>76</v>
      </c>
      <c r="G32" s="81">
        <v>11</v>
      </c>
      <c r="H32" s="81">
        <v>101</v>
      </c>
      <c r="I32" s="81">
        <v>10</v>
      </c>
      <c r="J32" s="81">
        <v>556</v>
      </c>
      <c r="K32" s="81">
        <v>527</v>
      </c>
      <c r="L32" s="81">
        <v>29</v>
      </c>
      <c r="M32" s="81">
        <v>301</v>
      </c>
      <c r="N32" s="81">
        <v>290</v>
      </c>
      <c r="O32" s="81" t="s">
        <v>11</v>
      </c>
      <c r="P32" s="81">
        <v>11</v>
      </c>
    </row>
    <row r="33" spans="2:16" x14ac:dyDescent="0.3">
      <c r="B33" s="24" t="s">
        <v>38</v>
      </c>
      <c r="C33" s="78">
        <v>6886</v>
      </c>
      <c r="D33" s="78">
        <v>1550</v>
      </c>
      <c r="E33" s="79">
        <v>133</v>
      </c>
      <c r="F33" s="79">
        <v>635</v>
      </c>
      <c r="G33" s="79">
        <v>126</v>
      </c>
      <c r="H33" s="79">
        <v>531</v>
      </c>
      <c r="I33" s="79">
        <v>125</v>
      </c>
      <c r="J33" s="78">
        <v>4184</v>
      </c>
      <c r="K33" s="78">
        <v>3936</v>
      </c>
      <c r="L33" s="79">
        <v>248</v>
      </c>
      <c r="M33" s="78">
        <v>1152</v>
      </c>
      <c r="N33" s="78">
        <v>1105</v>
      </c>
      <c r="O33" s="79">
        <v>1</v>
      </c>
      <c r="P33" s="79">
        <v>46</v>
      </c>
    </row>
    <row r="34" spans="2:16" x14ac:dyDescent="0.3">
      <c r="B34" s="25" t="s">
        <v>39</v>
      </c>
      <c r="C34" s="80">
        <v>4125</v>
      </c>
      <c r="D34" s="81">
        <v>778</v>
      </c>
      <c r="E34" s="81">
        <v>50</v>
      </c>
      <c r="F34" s="81">
        <v>287</v>
      </c>
      <c r="G34" s="81">
        <v>77</v>
      </c>
      <c r="H34" s="81">
        <v>311</v>
      </c>
      <c r="I34" s="81">
        <v>53</v>
      </c>
      <c r="J34" s="80">
        <v>2592</v>
      </c>
      <c r="K34" s="80">
        <v>2461</v>
      </c>
      <c r="L34" s="81">
        <v>131</v>
      </c>
      <c r="M34" s="81">
        <v>755</v>
      </c>
      <c r="N34" s="81">
        <v>730</v>
      </c>
      <c r="O34" s="81">
        <v>1</v>
      </c>
      <c r="P34" s="81">
        <v>24</v>
      </c>
    </row>
    <row r="35" spans="2:16" x14ac:dyDescent="0.3">
      <c r="B35" s="25" t="s">
        <v>40</v>
      </c>
      <c r="C35" s="80">
        <v>2761</v>
      </c>
      <c r="D35" s="81">
        <v>772</v>
      </c>
      <c r="E35" s="81">
        <v>83</v>
      </c>
      <c r="F35" s="81">
        <v>348</v>
      </c>
      <c r="G35" s="81">
        <v>49</v>
      </c>
      <c r="H35" s="81">
        <v>220</v>
      </c>
      <c r="I35" s="81">
        <v>72</v>
      </c>
      <c r="J35" s="80">
        <v>1592</v>
      </c>
      <c r="K35" s="80">
        <v>1475</v>
      </c>
      <c r="L35" s="81">
        <v>117</v>
      </c>
      <c r="M35" s="81">
        <v>397</v>
      </c>
      <c r="N35" s="81">
        <v>375</v>
      </c>
      <c r="O35" s="81" t="s">
        <v>11</v>
      </c>
      <c r="P35" s="81">
        <v>22</v>
      </c>
    </row>
    <row r="36" spans="2:16" x14ac:dyDescent="0.3">
      <c r="B36" s="24" t="s">
        <v>299</v>
      </c>
      <c r="C36" s="78">
        <v>53693</v>
      </c>
      <c r="D36" s="78">
        <v>13687</v>
      </c>
      <c r="E36" s="78">
        <v>1061</v>
      </c>
      <c r="F36" s="78">
        <v>5357</v>
      </c>
      <c r="G36" s="78">
        <v>1338</v>
      </c>
      <c r="H36" s="78">
        <v>4778</v>
      </c>
      <c r="I36" s="78">
        <v>1153</v>
      </c>
      <c r="J36" s="78">
        <v>32545</v>
      </c>
      <c r="K36" s="78">
        <v>29446</v>
      </c>
      <c r="L36" s="78">
        <v>3099</v>
      </c>
      <c r="M36" s="78">
        <v>7461</v>
      </c>
      <c r="N36" s="78">
        <v>7039</v>
      </c>
      <c r="O36" s="79">
        <v>4</v>
      </c>
      <c r="P36" s="79">
        <v>418</v>
      </c>
    </row>
    <row r="37" spans="2:16" x14ac:dyDescent="0.3">
      <c r="B37" s="24" t="s">
        <v>41</v>
      </c>
      <c r="C37" s="78">
        <v>34282</v>
      </c>
      <c r="D37" s="78">
        <v>7990</v>
      </c>
      <c r="E37" s="79">
        <v>792</v>
      </c>
      <c r="F37" s="78">
        <v>3254</v>
      </c>
      <c r="G37" s="79">
        <v>738</v>
      </c>
      <c r="H37" s="78">
        <v>2650</v>
      </c>
      <c r="I37" s="79">
        <v>556</v>
      </c>
      <c r="J37" s="78">
        <v>21980</v>
      </c>
      <c r="K37" s="78">
        <v>19988</v>
      </c>
      <c r="L37" s="78">
        <v>1992</v>
      </c>
      <c r="M37" s="78">
        <v>4312</v>
      </c>
      <c r="N37" s="78">
        <v>4028</v>
      </c>
      <c r="O37" s="79">
        <v>1</v>
      </c>
      <c r="P37" s="79">
        <v>283</v>
      </c>
    </row>
    <row r="38" spans="2:16" x14ac:dyDescent="0.3">
      <c r="B38" s="25" t="s">
        <v>42</v>
      </c>
      <c r="C38" s="80">
        <v>10575</v>
      </c>
      <c r="D38" s="80">
        <v>1820</v>
      </c>
      <c r="E38" s="81">
        <v>240</v>
      </c>
      <c r="F38" s="81">
        <v>600</v>
      </c>
      <c r="G38" s="81">
        <v>132</v>
      </c>
      <c r="H38" s="81">
        <v>717</v>
      </c>
      <c r="I38" s="81">
        <v>131</v>
      </c>
      <c r="J38" s="80">
        <v>7610</v>
      </c>
      <c r="K38" s="80">
        <v>6965</v>
      </c>
      <c r="L38" s="81">
        <v>645</v>
      </c>
      <c r="M38" s="80">
        <v>1145</v>
      </c>
      <c r="N38" s="80">
        <v>1060</v>
      </c>
      <c r="O38" s="81" t="s">
        <v>11</v>
      </c>
      <c r="P38" s="81">
        <v>85</v>
      </c>
    </row>
    <row r="39" spans="2:16" x14ac:dyDescent="0.3">
      <c r="B39" s="25" t="s">
        <v>43</v>
      </c>
      <c r="C39" s="80">
        <v>18638</v>
      </c>
      <c r="D39" s="80">
        <v>4885</v>
      </c>
      <c r="E39" s="81">
        <v>474</v>
      </c>
      <c r="F39" s="80">
        <v>2083</v>
      </c>
      <c r="G39" s="81">
        <v>497</v>
      </c>
      <c r="H39" s="80">
        <v>1472</v>
      </c>
      <c r="I39" s="81">
        <v>359</v>
      </c>
      <c r="J39" s="80">
        <v>11352</v>
      </c>
      <c r="K39" s="80">
        <v>10366</v>
      </c>
      <c r="L39" s="81">
        <v>986</v>
      </c>
      <c r="M39" s="80">
        <v>2401</v>
      </c>
      <c r="N39" s="80">
        <v>2240</v>
      </c>
      <c r="O39" s="81" t="s">
        <v>11</v>
      </c>
      <c r="P39" s="81">
        <v>161</v>
      </c>
    </row>
    <row r="40" spans="2:16" x14ac:dyDescent="0.3">
      <c r="B40" s="25" t="s">
        <v>44</v>
      </c>
      <c r="C40" s="80">
        <v>1222</v>
      </c>
      <c r="D40" s="81">
        <v>238</v>
      </c>
      <c r="E40" s="81">
        <v>12</v>
      </c>
      <c r="F40" s="81">
        <v>101</v>
      </c>
      <c r="G40" s="81">
        <v>17</v>
      </c>
      <c r="H40" s="81">
        <v>95</v>
      </c>
      <c r="I40" s="81">
        <v>13</v>
      </c>
      <c r="J40" s="81">
        <v>764</v>
      </c>
      <c r="K40" s="81">
        <v>698</v>
      </c>
      <c r="L40" s="81">
        <v>66</v>
      </c>
      <c r="M40" s="81">
        <v>220</v>
      </c>
      <c r="N40" s="81">
        <v>213</v>
      </c>
      <c r="O40" s="81" t="s">
        <v>11</v>
      </c>
      <c r="P40" s="81">
        <v>7</v>
      </c>
    </row>
    <row r="41" spans="2:16" x14ac:dyDescent="0.3">
      <c r="B41" s="25" t="s">
        <v>45</v>
      </c>
      <c r="C41" s="80">
        <v>3847</v>
      </c>
      <c r="D41" s="80">
        <v>1047</v>
      </c>
      <c r="E41" s="81">
        <v>66</v>
      </c>
      <c r="F41" s="81">
        <v>470</v>
      </c>
      <c r="G41" s="81">
        <v>92</v>
      </c>
      <c r="H41" s="81">
        <v>366</v>
      </c>
      <c r="I41" s="81">
        <v>53</v>
      </c>
      <c r="J41" s="80">
        <v>2254</v>
      </c>
      <c r="K41" s="80">
        <v>1959</v>
      </c>
      <c r="L41" s="81">
        <v>295</v>
      </c>
      <c r="M41" s="81">
        <v>546</v>
      </c>
      <c r="N41" s="81">
        <v>515</v>
      </c>
      <c r="O41" s="81">
        <v>1</v>
      </c>
      <c r="P41" s="81">
        <v>30</v>
      </c>
    </row>
    <row r="42" spans="2:16" x14ac:dyDescent="0.3">
      <c r="B42" s="24" t="s">
        <v>46</v>
      </c>
      <c r="C42" s="78">
        <v>6388</v>
      </c>
      <c r="D42" s="78">
        <v>1878</v>
      </c>
      <c r="E42" s="79">
        <v>83</v>
      </c>
      <c r="F42" s="79">
        <v>660</v>
      </c>
      <c r="G42" s="79">
        <v>167</v>
      </c>
      <c r="H42" s="79">
        <v>779</v>
      </c>
      <c r="I42" s="79">
        <v>189</v>
      </c>
      <c r="J42" s="78">
        <v>3538</v>
      </c>
      <c r="K42" s="78">
        <v>3230</v>
      </c>
      <c r="L42" s="79">
        <v>308</v>
      </c>
      <c r="M42" s="79">
        <v>972</v>
      </c>
      <c r="N42" s="79">
        <v>938</v>
      </c>
      <c r="O42" s="79" t="s">
        <v>11</v>
      </c>
      <c r="P42" s="79">
        <v>34</v>
      </c>
    </row>
    <row r="43" spans="2:16" x14ac:dyDescent="0.3">
      <c r="B43" s="25" t="s">
        <v>47</v>
      </c>
      <c r="C43" s="80">
        <v>2272</v>
      </c>
      <c r="D43" s="81">
        <v>526</v>
      </c>
      <c r="E43" s="81">
        <v>20</v>
      </c>
      <c r="F43" s="81">
        <v>154</v>
      </c>
      <c r="G43" s="81">
        <v>20</v>
      </c>
      <c r="H43" s="81">
        <v>273</v>
      </c>
      <c r="I43" s="81">
        <v>59</v>
      </c>
      <c r="J43" s="80">
        <v>1300</v>
      </c>
      <c r="K43" s="80">
        <v>1195</v>
      </c>
      <c r="L43" s="81">
        <v>105</v>
      </c>
      <c r="M43" s="81">
        <v>446</v>
      </c>
      <c r="N43" s="81">
        <v>424</v>
      </c>
      <c r="O43" s="81" t="s">
        <v>11</v>
      </c>
      <c r="P43" s="81">
        <v>22</v>
      </c>
    </row>
    <row r="44" spans="2:16" x14ac:dyDescent="0.3">
      <c r="B44" s="25" t="s">
        <v>48</v>
      </c>
      <c r="C44" s="80">
        <v>1681</v>
      </c>
      <c r="D44" s="81">
        <v>451</v>
      </c>
      <c r="E44" s="81">
        <v>17</v>
      </c>
      <c r="F44" s="81">
        <v>150</v>
      </c>
      <c r="G44" s="81">
        <v>22</v>
      </c>
      <c r="H44" s="81">
        <v>210</v>
      </c>
      <c r="I44" s="81">
        <v>52</v>
      </c>
      <c r="J44" s="80">
        <v>1116</v>
      </c>
      <c r="K44" s="80">
        <v>1028</v>
      </c>
      <c r="L44" s="81">
        <v>88</v>
      </c>
      <c r="M44" s="81">
        <v>114</v>
      </c>
      <c r="N44" s="81">
        <v>107</v>
      </c>
      <c r="O44" s="81" t="s">
        <v>11</v>
      </c>
      <c r="P44" s="81">
        <v>7</v>
      </c>
    </row>
    <row r="45" spans="2:16" x14ac:dyDescent="0.3">
      <c r="B45" s="25" t="s">
        <v>49</v>
      </c>
      <c r="C45" s="80">
        <v>2435</v>
      </c>
      <c r="D45" s="81">
        <v>901</v>
      </c>
      <c r="E45" s="81">
        <v>46</v>
      </c>
      <c r="F45" s="81">
        <v>356</v>
      </c>
      <c r="G45" s="81">
        <v>125</v>
      </c>
      <c r="H45" s="81">
        <v>296</v>
      </c>
      <c r="I45" s="81">
        <v>78</v>
      </c>
      <c r="J45" s="80">
        <v>1122</v>
      </c>
      <c r="K45" s="80">
        <v>1007</v>
      </c>
      <c r="L45" s="81">
        <v>115</v>
      </c>
      <c r="M45" s="81">
        <v>412</v>
      </c>
      <c r="N45" s="81">
        <v>407</v>
      </c>
      <c r="O45" s="81" t="s">
        <v>11</v>
      </c>
      <c r="P45" s="81">
        <v>5</v>
      </c>
    </row>
    <row r="46" spans="2:16" x14ac:dyDescent="0.3">
      <c r="B46" s="24" t="s">
        <v>50</v>
      </c>
      <c r="C46" s="78">
        <v>13023</v>
      </c>
      <c r="D46" s="78">
        <v>3819</v>
      </c>
      <c r="E46" s="79">
        <v>186</v>
      </c>
      <c r="F46" s="78">
        <v>1443</v>
      </c>
      <c r="G46" s="79">
        <v>433</v>
      </c>
      <c r="H46" s="78">
        <v>1349</v>
      </c>
      <c r="I46" s="79">
        <v>408</v>
      </c>
      <c r="J46" s="78">
        <v>7027</v>
      </c>
      <c r="K46" s="78">
        <v>6228</v>
      </c>
      <c r="L46" s="79">
        <v>799</v>
      </c>
      <c r="M46" s="78">
        <v>2177</v>
      </c>
      <c r="N46" s="78">
        <v>2073</v>
      </c>
      <c r="O46" s="79">
        <v>3</v>
      </c>
      <c r="P46" s="79">
        <v>101</v>
      </c>
    </row>
    <row r="47" spans="2:16" x14ac:dyDescent="0.3">
      <c r="B47" s="25" t="s">
        <v>51</v>
      </c>
      <c r="C47" s="80">
        <v>6674</v>
      </c>
      <c r="D47" s="80">
        <v>1920</v>
      </c>
      <c r="E47" s="81">
        <v>85</v>
      </c>
      <c r="F47" s="81">
        <v>799</v>
      </c>
      <c r="G47" s="81">
        <v>230</v>
      </c>
      <c r="H47" s="81">
        <v>611</v>
      </c>
      <c r="I47" s="81">
        <v>195</v>
      </c>
      <c r="J47" s="80">
        <v>3768</v>
      </c>
      <c r="K47" s="80">
        <v>3323</v>
      </c>
      <c r="L47" s="81">
        <v>445</v>
      </c>
      <c r="M47" s="81">
        <v>986</v>
      </c>
      <c r="N47" s="81">
        <v>930</v>
      </c>
      <c r="O47" s="81">
        <v>1</v>
      </c>
      <c r="P47" s="81">
        <v>55</v>
      </c>
    </row>
    <row r="48" spans="2:16" x14ac:dyDescent="0.3">
      <c r="B48" s="25" t="s">
        <v>52</v>
      </c>
      <c r="C48" s="80">
        <v>1977</v>
      </c>
      <c r="D48" s="81">
        <v>661</v>
      </c>
      <c r="E48" s="81">
        <v>37</v>
      </c>
      <c r="F48" s="81">
        <v>251</v>
      </c>
      <c r="G48" s="81">
        <v>85</v>
      </c>
      <c r="H48" s="81">
        <v>226</v>
      </c>
      <c r="I48" s="81">
        <v>62</v>
      </c>
      <c r="J48" s="81">
        <v>967</v>
      </c>
      <c r="K48" s="81">
        <v>850</v>
      </c>
      <c r="L48" s="81">
        <v>117</v>
      </c>
      <c r="M48" s="81">
        <v>349</v>
      </c>
      <c r="N48" s="81">
        <v>332</v>
      </c>
      <c r="O48" s="81">
        <v>1</v>
      </c>
      <c r="P48" s="81">
        <v>16</v>
      </c>
    </row>
    <row r="49" spans="2:16" x14ac:dyDescent="0.3">
      <c r="B49" s="25" t="s">
        <v>53</v>
      </c>
      <c r="C49" s="80">
        <v>1963</v>
      </c>
      <c r="D49" s="81">
        <v>487</v>
      </c>
      <c r="E49" s="81">
        <v>14</v>
      </c>
      <c r="F49" s="81">
        <v>91</v>
      </c>
      <c r="G49" s="81">
        <v>22</v>
      </c>
      <c r="H49" s="81">
        <v>280</v>
      </c>
      <c r="I49" s="81">
        <v>80</v>
      </c>
      <c r="J49" s="80">
        <v>1067</v>
      </c>
      <c r="K49" s="81">
        <v>988</v>
      </c>
      <c r="L49" s="81">
        <v>79</v>
      </c>
      <c r="M49" s="81">
        <v>409</v>
      </c>
      <c r="N49" s="81">
        <v>397</v>
      </c>
      <c r="O49" s="81" t="s">
        <v>11</v>
      </c>
      <c r="P49" s="81">
        <v>12</v>
      </c>
    </row>
    <row r="50" spans="2:16" x14ac:dyDescent="0.3">
      <c r="B50" s="25" t="s">
        <v>54</v>
      </c>
      <c r="C50" s="80">
        <v>1818</v>
      </c>
      <c r="D50" s="81">
        <v>584</v>
      </c>
      <c r="E50" s="81">
        <v>38</v>
      </c>
      <c r="F50" s="81">
        <v>234</v>
      </c>
      <c r="G50" s="81">
        <v>72</v>
      </c>
      <c r="H50" s="81">
        <v>184</v>
      </c>
      <c r="I50" s="81">
        <v>56</v>
      </c>
      <c r="J50" s="81">
        <v>885</v>
      </c>
      <c r="K50" s="81">
        <v>772</v>
      </c>
      <c r="L50" s="81">
        <v>113</v>
      </c>
      <c r="M50" s="81">
        <v>349</v>
      </c>
      <c r="N50" s="81">
        <v>334</v>
      </c>
      <c r="O50" s="81" t="s">
        <v>11</v>
      </c>
      <c r="P50" s="81">
        <v>15</v>
      </c>
    </row>
    <row r="51" spans="2:16" x14ac:dyDescent="0.3">
      <c r="B51" s="25" t="s">
        <v>312</v>
      </c>
      <c r="C51" s="81">
        <v>591</v>
      </c>
      <c r="D51" s="81">
        <v>167</v>
      </c>
      <c r="E51" s="81">
        <v>12</v>
      </c>
      <c r="F51" s="81">
        <v>68</v>
      </c>
      <c r="G51" s="81">
        <v>24</v>
      </c>
      <c r="H51" s="81">
        <v>48</v>
      </c>
      <c r="I51" s="81">
        <v>15</v>
      </c>
      <c r="J51" s="81">
        <v>340</v>
      </c>
      <c r="K51" s="81">
        <v>295</v>
      </c>
      <c r="L51" s="81">
        <v>45</v>
      </c>
      <c r="M51" s="81">
        <v>84</v>
      </c>
      <c r="N51" s="81">
        <v>80</v>
      </c>
      <c r="O51" s="81">
        <v>1</v>
      </c>
      <c r="P51" s="81">
        <v>3</v>
      </c>
    </row>
    <row r="52" spans="2:16" x14ac:dyDescent="0.3">
      <c r="B52" s="24" t="s">
        <v>300</v>
      </c>
      <c r="C52" s="78">
        <v>125726</v>
      </c>
      <c r="D52" s="78">
        <v>22759</v>
      </c>
      <c r="E52" s="78">
        <v>2186</v>
      </c>
      <c r="F52" s="78">
        <v>8828</v>
      </c>
      <c r="G52" s="78">
        <v>3043</v>
      </c>
      <c r="H52" s="78">
        <v>6529</v>
      </c>
      <c r="I52" s="78">
        <v>2173</v>
      </c>
      <c r="J52" s="78">
        <v>92508</v>
      </c>
      <c r="K52" s="78">
        <v>86183</v>
      </c>
      <c r="L52" s="78">
        <v>6325</v>
      </c>
      <c r="M52" s="78">
        <v>10459</v>
      </c>
      <c r="N52" s="78">
        <v>9202</v>
      </c>
      <c r="O52" s="79">
        <v>14</v>
      </c>
      <c r="P52" s="78">
        <v>1243</v>
      </c>
    </row>
    <row r="53" spans="2:16" x14ac:dyDescent="0.3">
      <c r="B53" s="24" t="s">
        <v>55</v>
      </c>
      <c r="C53" s="78">
        <v>42505</v>
      </c>
      <c r="D53" s="78">
        <v>6276</v>
      </c>
      <c r="E53" s="79">
        <v>855</v>
      </c>
      <c r="F53" s="78">
        <v>2392</v>
      </c>
      <c r="G53" s="78">
        <v>1163</v>
      </c>
      <c r="H53" s="78">
        <v>1306</v>
      </c>
      <c r="I53" s="79">
        <v>560</v>
      </c>
      <c r="J53" s="78">
        <v>34207</v>
      </c>
      <c r="K53" s="78">
        <v>32940</v>
      </c>
      <c r="L53" s="78">
        <v>1267</v>
      </c>
      <c r="M53" s="78">
        <v>2022</v>
      </c>
      <c r="N53" s="78">
        <v>1634</v>
      </c>
      <c r="O53" s="79">
        <v>7</v>
      </c>
      <c r="P53" s="79">
        <v>381</v>
      </c>
    </row>
    <row r="54" spans="2:16" x14ac:dyDescent="0.3">
      <c r="B54" s="25" t="s">
        <v>56</v>
      </c>
      <c r="C54" s="80">
        <v>14731</v>
      </c>
      <c r="D54" s="80">
        <v>2562</v>
      </c>
      <c r="E54" s="81">
        <v>427</v>
      </c>
      <c r="F54" s="81">
        <v>788</v>
      </c>
      <c r="G54" s="81">
        <v>424</v>
      </c>
      <c r="H54" s="81">
        <v>665</v>
      </c>
      <c r="I54" s="81">
        <v>258</v>
      </c>
      <c r="J54" s="80">
        <v>11213</v>
      </c>
      <c r="K54" s="80">
        <v>10671</v>
      </c>
      <c r="L54" s="81">
        <v>542</v>
      </c>
      <c r="M54" s="81">
        <v>956</v>
      </c>
      <c r="N54" s="81">
        <v>730</v>
      </c>
      <c r="O54" s="81" t="s">
        <v>11</v>
      </c>
      <c r="P54" s="81">
        <v>226</v>
      </c>
    </row>
    <row r="55" spans="2:16" x14ac:dyDescent="0.3">
      <c r="B55" s="25" t="s">
        <v>57</v>
      </c>
      <c r="C55" s="80">
        <v>3566</v>
      </c>
      <c r="D55" s="81">
        <v>713</v>
      </c>
      <c r="E55" s="81">
        <v>63</v>
      </c>
      <c r="F55" s="81">
        <v>293</v>
      </c>
      <c r="G55" s="81">
        <v>68</v>
      </c>
      <c r="H55" s="81">
        <v>156</v>
      </c>
      <c r="I55" s="81">
        <v>133</v>
      </c>
      <c r="J55" s="80">
        <v>2402</v>
      </c>
      <c r="K55" s="80">
        <v>2189</v>
      </c>
      <c r="L55" s="81">
        <v>213</v>
      </c>
      <c r="M55" s="81">
        <v>451</v>
      </c>
      <c r="N55" s="81">
        <v>396</v>
      </c>
      <c r="O55" s="81">
        <v>4</v>
      </c>
      <c r="P55" s="81">
        <v>51</v>
      </c>
    </row>
    <row r="56" spans="2:16" x14ac:dyDescent="0.3">
      <c r="B56" s="25" t="s">
        <v>58</v>
      </c>
      <c r="C56" s="80">
        <v>4034</v>
      </c>
      <c r="D56" s="81">
        <v>308</v>
      </c>
      <c r="E56" s="81">
        <v>47</v>
      </c>
      <c r="F56" s="81">
        <v>106</v>
      </c>
      <c r="G56" s="81">
        <v>34</v>
      </c>
      <c r="H56" s="81">
        <v>90</v>
      </c>
      <c r="I56" s="81">
        <v>31</v>
      </c>
      <c r="J56" s="80">
        <v>3611</v>
      </c>
      <c r="K56" s="80">
        <v>3439</v>
      </c>
      <c r="L56" s="81">
        <v>172</v>
      </c>
      <c r="M56" s="81">
        <v>115</v>
      </c>
      <c r="N56" s="81">
        <v>87</v>
      </c>
      <c r="O56" s="81" t="s">
        <v>11</v>
      </c>
      <c r="P56" s="81">
        <v>28</v>
      </c>
    </row>
    <row r="57" spans="2:16" x14ac:dyDescent="0.3">
      <c r="B57" s="25" t="s">
        <v>59</v>
      </c>
      <c r="C57" s="80">
        <v>1432</v>
      </c>
      <c r="D57" s="81">
        <v>232</v>
      </c>
      <c r="E57" s="81">
        <v>19</v>
      </c>
      <c r="F57" s="81">
        <v>82</v>
      </c>
      <c r="G57" s="81">
        <v>50</v>
      </c>
      <c r="H57" s="81">
        <v>52</v>
      </c>
      <c r="I57" s="81">
        <v>29</v>
      </c>
      <c r="J57" s="80">
        <v>1102</v>
      </c>
      <c r="K57" s="80">
        <v>1040</v>
      </c>
      <c r="L57" s="81">
        <v>62</v>
      </c>
      <c r="M57" s="81">
        <v>98</v>
      </c>
      <c r="N57" s="81">
        <v>93</v>
      </c>
      <c r="O57" s="81" t="s">
        <v>11</v>
      </c>
      <c r="P57" s="81">
        <v>5</v>
      </c>
    </row>
    <row r="58" spans="2:16" x14ac:dyDescent="0.3">
      <c r="B58" s="25" t="s">
        <v>60</v>
      </c>
      <c r="C58" s="80">
        <v>1950</v>
      </c>
      <c r="D58" s="81">
        <v>463</v>
      </c>
      <c r="E58" s="81">
        <v>72</v>
      </c>
      <c r="F58" s="81">
        <v>218</v>
      </c>
      <c r="G58" s="81">
        <v>56</v>
      </c>
      <c r="H58" s="81">
        <v>98</v>
      </c>
      <c r="I58" s="81">
        <v>19</v>
      </c>
      <c r="J58" s="80">
        <v>1254</v>
      </c>
      <c r="K58" s="80">
        <v>1118</v>
      </c>
      <c r="L58" s="81">
        <v>136</v>
      </c>
      <c r="M58" s="81">
        <v>233</v>
      </c>
      <c r="N58" s="81">
        <v>162</v>
      </c>
      <c r="O58" s="81" t="s">
        <v>11</v>
      </c>
      <c r="P58" s="81">
        <v>71</v>
      </c>
    </row>
    <row r="59" spans="2:16" x14ac:dyDescent="0.3">
      <c r="B59" s="25" t="s">
        <v>61</v>
      </c>
      <c r="C59" s="80">
        <v>16792</v>
      </c>
      <c r="D59" s="80">
        <v>1998</v>
      </c>
      <c r="E59" s="81">
        <v>227</v>
      </c>
      <c r="F59" s="81">
        <v>905</v>
      </c>
      <c r="G59" s="81">
        <v>531</v>
      </c>
      <c r="H59" s="81">
        <v>245</v>
      </c>
      <c r="I59" s="81">
        <v>90</v>
      </c>
      <c r="J59" s="80">
        <v>14625</v>
      </c>
      <c r="K59" s="80">
        <v>14483</v>
      </c>
      <c r="L59" s="81">
        <v>142</v>
      </c>
      <c r="M59" s="81">
        <v>169</v>
      </c>
      <c r="N59" s="81">
        <v>166</v>
      </c>
      <c r="O59" s="81">
        <v>3</v>
      </c>
      <c r="P59" s="81">
        <v>0</v>
      </c>
    </row>
    <row r="60" spans="2:16" x14ac:dyDescent="0.3">
      <c r="B60" s="24" t="s">
        <v>62</v>
      </c>
      <c r="C60" s="78">
        <v>11944</v>
      </c>
      <c r="D60" s="78">
        <v>2411</v>
      </c>
      <c r="E60" s="79">
        <v>143</v>
      </c>
      <c r="F60" s="79">
        <v>950</v>
      </c>
      <c r="G60" s="79">
        <v>221</v>
      </c>
      <c r="H60" s="79">
        <v>902</v>
      </c>
      <c r="I60" s="79">
        <v>195</v>
      </c>
      <c r="J60" s="78">
        <v>7792</v>
      </c>
      <c r="K60" s="78">
        <v>6945</v>
      </c>
      <c r="L60" s="79">
        <v>847</v>
      </c>
      <c r="M60" s="78">
        <v>1741</v>
      </c>
      <c r="N60" s="78">
        <v>1613</v>
      </c>
      <c r="O60" s="79" t="s">
        <v>11</v>
      </c>
      <c r="P60" s="79">
        <v>128</v>
      </c>
    </row>
    <row r="61" spans="2:16" x14ac:dyDescent="0.3">
      <c r="B61" s="25" t="s">
        <v>63</v>
      </c>
      <c r="C61" s="80">
        <v>8533</v>
      </c>
      <c r="D61" s="80">
        <v>1801</v>
      </c>
      <c r="E61" s="81">
        <v>119</v>
      </c>
      <c r="F61" s="81">
        <v>773</v>
      </c>
      <c r="G61" s="81">
        <v>182</v>
      </c>
      <c r="H61" s="81">
        <v>614</v>
      </c>
      <c r="I61" s="81">
        <v>113</v>
      </c>
      <c r="J61" s="80">
        <v>5562</v>
      </c>
      <c r="K61" s="80">
        <v>5012</v>
      </c>
      <c r="L61" s="81">
        <v>550</v>
      </c>
      <c r="M61" s="80">
        <v>1170</v>
      </c>
      <c r="N61" s="80">
        <v>1079</v>
      </c>
      <c r="O61" s="81" t="s">
        <v>11</v>
      </c>
      <c r="P61" s="81">
        <v>91</v>
      </c>
    </row>
    <row r="62" spans="2:16" x14ac:dyDescent="0.3">
      <c r="B62" s="25" t="s">
        <v>64</v>
      </c>
      <c r="C62" s="80">
        <v>1299</v>
      </c>
      <c r="D62" s="81">
        <v>269</v>
      </c>
      <c r="E62" s="81">
        <v>9</v>
      </c>
      <c r="F62" s="81">
        <v>85</v>
      </c>
      <c r="G62" s="81">
        <v>21</v>
      </c>
      <c r="H62" s="81">
        <v>112</v>
      </c>
      <c r="I62" s="81">
        <v>42</v>
      </c>
      <c r="J62" s="81">
        <v>835</v>
      </c>
      <c r="K62" s="81">
        <v>744</v>
      </c>
      <c r="L62" s="81">
        <v>91</v>
      </c>
      <c r="M62" s="81">
        <v>195</v>
      </c>
      <c r="N62" s="81">
        <v>178</v>
      </c>
      <c r="O62" s="81" t="s">
        <v>11</v>
      </c>
      <c r="P62" s="81">
        <v>17</v>
      </c>
    </row>
    <row r="63" spans="2:16" x14ac:dyDescent="0.3">
      <c r="B63" s="25" t="s">
        <v>65</v>
      </c>
      <c r="C63" s="80">
        <v>2112</v>
      </c>
      <c r="D63" s="81">
        <v>341</v>
      </c>
      <c r="E63" s="81">
        <v>15</v>
      </c>
      <c r="F63" s="81">
        <v>92</v>
      </c>
      <c r="G63" s="81">
        <v>18</v>
      </c>
      <c r="H63" s="81">
        <v>176</v>
      </c>
      <c r="I63" s="81">
        <v>40</v>
      </c>
      <c r="J63" s="80">
        <v>1395</v>
      </c>
      <c r="K63" s="80">
        <v>1189</v>
      </c>
      <c r="L63" s="81">
        <v>206</v>
      </c>
      <c r="M63" s="81">
        <v>376</v>
      </c>
      <c r="N63" s="81">
        <v>356</v>
      </c>
      <c r="O63" s="81" t="s">
        <v>11</v>
      </c>
      <c r="P63" s="81">
        <v>20</v>
      </c>
    </row>
    <row r="64" spans="2:16" x14ac:dyDescent="0.3">
      <c r="B64" s="24" t="s">
        <v>66</v>
      </c>
      <c r="C64" s="78">
        <v>4959</v>
      </c>
      <c r="D64" s="78">
        <v>1054</v>
      </c>
      <c r="E64" s="79">
        <v>75</v>
      </c>
      <c r="F64" s="79">
        <v>433</v>
      </c>
      <c r="G64" s="79">
        <v>103</v>
      </c>
      <c r="H64" s="79">
        <v>346</v>
      </c>
      <c r="I64" s="79">
        <v>97</v>
      </c>
      <c r="J64" s="78">
        <v>3199</v>
      </c>
      <c r="K64" s="78">
        <v>2976</v>
      </c>
      <c r="L64" s="79">
        <v>223</v>
      </c>
      <c r="M64" s="79">
        <v>706</v>
      </c>
      <c r="N64" s="79">
        <v>638</v>
      </c>
      <c r="O64" s="79" t="s">
        <v>11</v>
      </c>
      <c r="P64" s="79">
        <v>68</v>
      </c>
    </row>
    <row r="65" spans="2:16" x14ac:dyDescent="0.3">
      <c r="B65" s="25" t="s">
        <v>67</v>
      </c>
      <c r="C65" s="80">
        <v>4959</v>
      </c>
      <c r="D65" s="80">
        <v>1054</v>
      </c>
      <c r="E65" s="81">
        <v>75</v>
      </c>
      <c r="F65" s="81">
        <v>433</v>
      </c>
      <c r="G65" s="81">
        <v>103</v>
      </c>
      <c r="H65" s="81">
        <v>346</v>
      </c>
      <c r="I65" s="81">
        <v>97</v>
      </c>
      <c r="J65" s="80">
        <v>3199</v>
      </c>
      <c r="K65" s="80">
        <v>2976</v>
      </c>
      <c r="L65" s="81">
        <v>223</v>
      </c>
      <c r="M65" s="81">
        <v>706</v>
      </c>
      <c r="N65" s="81">
        <v>638</v>
      </c>
      <c r="O65" s="81" t="s">
        <v>11</v>
      </c>
      <c r="P65" s="81">
        <v>68</v>
      </c>
    </row>
    <row r="66" spans="2:16" x14ac:dyDescent="0.3">
      <c r="B66" s="24" t="s">
        <v>68</v>
      </c>
      <c r="C66" s="78">
        <v>18898</v>
      </c>
      <c r="D66" s="78">
        <v>4262</v>
      </c>
      <c r="E66" s="79">
        <v>387</v>
      </c>
      <c r="F66" s="78">
        <v>1812</v>
      </c>
      <c r="G66" s="79">
        <v>473</v>
      </c>
      <c r="H66" s="78">
        <v>1218</v>
      </c>
      <c r="I66" s="79">
        <v>372</v>
      </c>
      <c r="J66" s="78">
        <v>12453</v>
      </c>
      <c r="K66" s="78">
        <v>11369</v>
      </c>
      <c r="L66" s="78">
        <v>1084</v>
      </c>
      <c r="M66" s="78">
        <v>2183</v>
      </c>
      <c r="N66" s="78">
        <v>2032</v>
      </c>
      <c r="O66" s="79">
        <v>1</v>
      </c>
      <c r="P66" s="79">
        <v>150</v>
      </c>
    </row>
    <row r="67" spans="2:16" x14ac:dyDescent="0.3">
      <c r="B67" s="25" t="s">
        <v>69</v>
      </c>
      <c r="C67" s="80">
        <v>6899</v>
      </c>
      <c r="D67" s="80">
        <v>1449</v>
      </c>
      <c r="E67" s="81">
        <v>103</v>
      </c>
      <c r="F67" s="81">
        <v>611</v>
      </c>
      <c r="G67" s="81">
        <v>174</v>
      </c>
      <c r="H67" s="81">
        <v>423</v>
      </c>
      <c r="I67" s="81">
        <v>138</v>
      </c>
      <c r="J67" s="80">
        <v>4772</v>
      </c>
      <c r="K67" s="80">
        <v>4405</v>
      </c>
      <c r="L67" s="81">
        <v>367</v>
      </c>
      <c r="M67" s="81">
        <v>678</v>
      </c>
      <c r="N67" s="81">
        <v>614</v>
      </c>
      <c r="O67" s="81" t="s">
        <v>11</v>
      </c>
      <c r="P67" s="81">
        <v>64</v>
      </c>
    </row>
    <row r="68" spans="2:16" x14ac:dyDescent="0.3">
      <c r="B68" s="25" t="s">
        <v>70</v>
      </c>
      <c r="C68" s="80">
        <v>2670</v>
      </c>
      <c r="D68" s="81">
        <v>531</v>
      </c>
      <c r="E68" s="81">
        <v>59</v>
      </c>
      <c r="F68" s="81">
        <v>250</v>
      </c>
      <c r="G68" s="81">
        <v>47</v>
      </c>
      <c r="H68" s="81">
        <v>138</v>
      </c>
      <c r="I68" s="81">
        <v>37</v>
      </c>
      <c r="J68" s="80">
        <v>1845</v>
      </c>
      <c r="K68" s="80">
        <v>1716</v>
      </c>
      <c r="L68" s="81">
        <v>129</v>
      </c>
      <c r="M68" s="81">
        <v>294</v>
      </c>
      <c r="N68" s="81">
        <v>277</v>
      </c>
      <c r="O68" s="81" t="s">
        <v>11</v>
      </c>
      <c r="P68" s="81">
        <v>17</v>
      </c>
    </row>
    <row r="69" spans="2:16" x14ac:dyDescent="0.3">
      <c r="B69" s="25" t="s">
        <v>71</v>
      </c>
      <c r="C69" s="80">
        <v>1865</v>
      </c>
      <c r="D69" s="81">
        <v>380</v>
      </c>
      <c r="E69" s="81">
        <v>19</v>
      </c>
      <c r="F69" s="81">
        <v>139</v>
      </c>
      <c r="G69" s="81">
        <v>28</v>
      </c>
      <c r="H69" s="81">
        <v>143</v>
      </c>
      <c r="I69" s="81">
        <v>51</v>
      </c>
      <c r="J69" s="80">
        <v>1196</v>
      </c>
      <c r="K69" s="80">
        <v>1042</v>
      </c>
      <c r="L69" s="81">
        <v>154</v>
      </c>
      <c r="M69" s="81">
        <v>289</v>
      </c>
      <c r="N69" s="81">
        <v>277</v>
      </c>
      <c r="O69" s="81" t="s">
        <v>11</v>
      </c>
      <c r="P69" s="81">
        <v>12</v>
      </c>
    </row>
    <row r="70" spans="2:16" x14ac:dyDescent="0.3">
      <c r="B70" s="25" t="s">
        <v>72</v>
      </c>
      <c r="C70" s="80">
        <v>3943</v>
      </c>
      <c r="D70" s="81">
        <v>920</v>
      </c>
      <c r="E70" s="81">
        <v>111</v>
      </c>
      <c r="F70" s="81">
        <v>413</v>
      </c>
      <c r="G70" s="81">
        <v>96</v>
      </c>
      <c r="H70" s="81">
        <v>244</v>
      </c>
      <c r="I70" s="81">
        <v>56</v>
      </c>
      <c r="J70" s="80">
        <v>2667</v>
      </c>
      <c r="K70" s="80">
        <v>2426</v>
      </c>
      <c r="L70" s="81">
        <v>241</v>
      </c>
      <c r="M70" s="81">
        <v>356</v>
      </c>
      <c r="N70" s="81">
        <v>322</v>
      </c>
      <c r="O70" s="81" t="s">
        <v>11</v>
      </c>
      <c r="P70" s="81">
        <v>34</v>
      </c>
    </row>
    <row r="71" spans="2:16" x14ac:dyDescent="0.3">
      <c r="B71" s="25" t="s">
        <v>73</v>
      </c>
      <c r="C71" s="80">
        <v>3521</v>
      </c>
      <c r="D71" s="81">
        <v>982</v>
      </c>
      <c r="E71" s="81">
        <v>95</v>
      </c>
      <c r="F71" s="81">
        <v>399</v>
      </c>
      <c r="G71" s="81">
        <v>128</v>
      </c>
      <c r="H71" s="81">
        <v>270</v>
      </c>
      <c r="I71" s="81">
        <v>90</v>
      </c>
      <c r="J71" s="80">
        <v>1973</v>
      </c>
      <c r="K71" s="80">
        <v>1780</v>
      </c>
      <c r="L71" s="81">
        <v>193</v>
      </c>
      <c r="M71" s="81">
        <v>566</v>
      </c>
      <c r="N71" s="81">
        <v>542</v>
      </c>
      <c r="O71" s="81">
        <v>1</v>
      </c>
      <c r="P71" s="81">
        <v>23</v>
      </c>
    </row>
    <row r="72" spans="2:16" x14ac:dyDescent="0.3">
      <c r="B72" s="24" t="s">
        <v>74</v>
      </c>
      <c r="C72" s="78">
        <v>10857</v>
      </c>
      <c r="D72" s="78">
        <v>1933</v>
      </c>
      <c r="E72" s="79">
        <v>131</v>
      </c>
      <c r="F72" s="79">
        <v>702</v>
      </c>
      <c r="G72" s="79">
        <v>121</v>
      </c>
      <c r="H72" s="79">
        <v>685</v>
      </c>
      <c r="I72" s="79">
        <v>294</v>
      </c>
      <c r="J72" s="78">
        <v>7900</v>
      </c>
      <c r="K72" s="78">
        <v>7225</v>
      </c>
      <c r="L72" s="79">
        <v>675</v>
      </c>
      <c r="M72" s="78">
        <v>1024</v>
      </c>
      <c r="N72" s="79">
        <v>893</v>
      </c>
      <c r="O72" s="79">
        <v>3</v>
      </c>
      <c r="P72" s="79">
        <v>128</v>
      </c>
    </row>
    <row r="73" spans="2:16" x14ac:dyDescent="0.3">
      <c r="B73" s="25" t="s">
        <v>75</v>
      </c>
      <c r="C73" s="80">
        <v>4661</v>
      </c>
      <c r="D73" s="81">
        <v>861</v>
      </c>
      <c r="E73" s="81">
        <v>22</v>
      </c>
      <c r="F73" s="81">
        <v>324</v>
      </c>
      <c r="G73" s="81">
        <v>42</v>
      </c>
      <c r="H73" s="81">
        <v>327</v>
      </c>
      <c r="I73" s="81">
        <v>146</v>
      </c>
      <c r="J73" s="80">
        <v>3135</v>
      </c>
      <c r="K73" s="80">
        <v>2878</v>
      </c>
      <c r="L73" s="81">
        <v>257</v>
      </c>
      <c r="M73" s="81">
        <v>665</v>
      </c>
      <c r="N73" s="81">
        <v>613</v>
      </c>
      <c r="O73" s="81">
        <v>1</v>
      </c>
      <c r="P73" s="81">
        <v>51</v>
      </c>
    </row>
    <row r="74" spans="2:16" x14ac:dyDescent="0.3">
      <c r="B74" s="25" t="s">
        <v>76</v>
      </c>
      <c r="C74" s="80">
        <v>1318</v>
      </c>
      <c r="D74" s="81">
        <v>150</v>
      </c>
      <c r="E74" s="81">
        <v>11</v>
      </c>
      <c r="F74" s="81">
        <v>65</v>
      </c>
      <c r="G74" s="81">
        <v>12</v>
      </c>
      <c r="H74" s="81">
        <v>49</v>
      </c>
      <c r="I74" s="81">
        <v>13</v>
      </c>
      <c r="J74" s="80">
        <v>1115</v>
      </c>
      <c r="K74" s="80">
        <v>1020</v>
      </c>
      <c r="L74" s="81">
        <v>95</v>
      </c>
      <c r="M74" s="81">
        <v>53</v>
      </c>
      <c r="N74" s="81">
        <v>38</v>
      </c>
      <c r="O74" s="81" t="s">
        <v>11</v>
      </c>
      <c r="P74" s="81">
        <v>15</v>
      </c>
    </row>
    <row r="75" spans="2:16" x14ac:dyDescent="0.3">
      <c r="B75" s="25" t="s">
        <v>77</v>
      </c>
      <c r="C75" s="80">
        <v>1115</v>
      </c>
      <c r="D75" s="81">
        <v>277</v>
      </c>
      <c r="E75" s="81">
        <v>31</v>
      </c>
      <c r="F75" s="81">
        <v>78</v>
      </c>
      <c r="G75" s="81">
        <v>30</v>
      </c>
      <c r="H75" s="81">
        <v>90</v>
      </c>
      <c r="I75" s="81">
        <v>48</v>
      </c>
      <c r="J75" s="81">
        <v>756</v>
      </c>
      <c r="K75" s="81">
        <v>697</v>
      </c>
      <c r="L75" s="81">
        <v>59</v>
      </c>
      <c r="M75" s="81">
        <v>82</v>
      </c>
      <c r="N75" s="81">
        <v>68</v>
      </c>
      <c r="O75" s="81">
        <v>1</v>
      </c>
      <c r="P75" s="81">
        <v>13</v>
      </c>
    </row>
    <row r="76" spans="2:16" x14ac:dyDescent="0.3">
      <c r="B76" s="25" t="s">
        <v>78</v>
      </c>
      <c r="C76" s="81">
        <v>986</v>
      </c>
      <c r="D76" s="81">
        <v>139</v>
      </c>
      <c r="E76" s="81">
        <v>19</v>
      </c>
      <c r="F76" s="81">
        <v>57</v>
      </c>
      <c r="G76" s="81">
        <v>7</v>
      </c>
      <c r="H76" s="81">
        <v>44</v>
      </c>
      <c r="I76" s="81">
        <v>12</v>
      </c>
      <c r="J76" s="81">
        <v>798</v>
      </c>
      <c r="K76" s="81">
        <v>719</v>
      </c>
      <c r="L76" s="81">
        <v>79</v>
      </c>
      <c r="M76" s="81">
        <v>49</v>
      </c>
      <c r="N76" s="81">
        <v>35</v>
      </c>
      <c r="O76" s="81" t="s">
        <v>11</v>
      </c>
      <c r="P76" s="81">
        <v>14</v>
      </c>
    </row>
    <row r="77" spans="2:16" x14ac:dyDescent="0.3">
      <c r="B77" s="25" t="s">
        <v>79</v>
      </c>
      <c r="C77" s="80">
        <v>1069</v>
      </c>
      <c r="D77" s="81">
        <v>191</v>
      </c>
      <c r="E77" s="81">
        <v>24</v>
      </c>
      <c r="F77" s="81">
        <v>69</v>
      </c>
      <c r="G77" s="81">
        <v>19</v>
      </c>
      <c r="H77" s="81">
        <v>57</v>
      </c>
      <c r="I77" s="81">
        <v>22</v>
      </c>
      <c r="J77" s="81">
        <v>831</v>
      </c>
      <c r="K77" s="81">
        <v>763</v>
      </c>
      <c r="L77" s="81">
        <v>68</v>
      </c>
      <c r="M77" s="81">
        <v>47</v>
      </c>
      <c r="N77" s="81">
        <v>39</v>
      </c>
      <c r="O77" s="81" t="s">
        <v>11</v>
      </c>
      <c r="P77" s="81">
        <v>8</v>
      </c>
    </row>
    <row r="78" spans="2:16" x14ac:dyDescent="0.3">
      <c r="B78" s="25" t="s">
        <v>80</v>
      </c>
      <c r="C78" s="80">
        <v>1708</v>
      </c>
      <c r="D78" s="81">
        <v>315</v>
      </c>
      <c r="E78" s="81">
        <v>24</v>
      </c>
      <c r="F78" s="81">
        <v>109</v>
      </c>
      <c r="G78" s="81">
        <v>11</v>
      </c>
      <c r="H78" s="81">
        <v>118</v>
      </c>
      <c r="I78" s="81">
        <v>53</v>
      </c>
      <c r="J78" s="80">
        <v>1265</v>
      </c>
      <c r="K78" s="80">
        <v>1148</v>
      </c>
      <c r="L78" s="81">
        <v>117</v>
      </c>
      <c r="M78" s="81">
        <v>128</v>
      </c>
      <c r="N78" s="81">
        <v>100</v>
      </c>
      <c r="O78" s="81">
        <v>1</v>
      </c>
      <c r="P78" s="81">
        <v>27</v>
      </c>
    </row>
    <row r="79" spans="2:16" x14ac:dyDescent="0.3">
      <c r="B79" s="24" t="s">
        <v>81</v>
      </c>
      <c r="C79" s="78">
        <v>12694</v>
      </c>
      <c r="D79" s="78">
        <v>2902</v>
      </c>
      <c r="E79" s="79">
        <v>154</v>
      </c>
      <c r="F79" s="78">
        <v>1131</v>
      </c>
      <c r="G79" s="79">
        <v>332</v>
      </c>
      <c r="H79" s="79">
        <v>939</v>
      </c>
      <c r="I79" s="79">
        <v>346</v>
      </c>
      <c r="J79" s="78">
        <v>8165</v>
      </c>
      <c r="K79" s="78">
        <v>7018</v>
      </c>
      <c r="L79" s="78">
        <v>1147</v>
      </c>
      <c r="M79" s="78">
        <v>1627</v>
      </c>
      <c r="N79" s="78">
        <v>1491</v>
      </c>
      <c r="O79" s="79">
        <v>2</v>
      </c>
      <c r="P79" s="79">
        <v>134</v>
      </c>
    </row>
    <row r="80" spans="2:16" x14ac:dyDescent="0.3">
      <c r="B80" s="25" t="s">
        <v>82</v>
      </c>
      <c r="C80" s="80">
        <v>5296</v>
      </c>
      <c r="D80" s="80">
        <v>1310</v>
      </c>
      <c r="E80" s="81">
        <v>103</v>
      </c>
      <c r="F80" s="81">
        <v>567</v>
      </c>
      <c r="G80" s="81">
        <v>145</v>
      </c>
      <c r="H80" s="81">
        <v>379</v>
      </c>
      <c r="I80" s="81">
        <v>116</v>
      </c>
      <c r="J80" s="80">
        <v>3446</v>
      </c>
      <c r="K80" s="80">
        <v>2999</v>
      </c>
      <c r="L80" s="81">
        <v>447</v>
      </c>
      <c r="M80" s="81">
        <v>540</v>
      </c>
      <c r="N80" s="81">
        <v>486</v>
      </c>
      <c r="O80" s="81">
        <v>1</v>
      </c>
      <c r="P80" s="81">
        <v>53</v>
      </c>
    </row>
    <row r="81" spans="2:16" x14ac:dyDescent="0.3">
      <c r="B81" s="25" t="s">
        <v>83</v>
      </c>
      <c r="C81" s="80">
        <v>1907</v>
      </c>
      <c r="D81" s="81">
        <v>369</v>
      </c>
      <c r="E81" s="81">
        <v>5</v>
      </c>
      <c r="F81" s="81">
        <v>70</v>
      </c>
      <c r="G81" s="81">
        <v>61</v>
      </c>
      <c r="H81" s="81">
        <v>145</v>
      </c>
      <c r="I81" s="81">
        <v>88</v>
      </c>
      <c r="J81" s="80">
        <v>1193</v>
      </c>
      <c r="K81" s="80">
        <v>1048</v>
      </c>
      <c r="L81" s="81">
        <v>145</v>
      </c>
      <c r="M81" s="81">
        <v>345</v>
      </c>
      <c r="N81" s="81">
        <v>319</v>
      </c>
      <c r="O81" s="81" t="s">
        <v>11</v>
      </c>
      <c r="P81" s="81">
        <v>26</v>
      </c>
    </row>
    <row r="82" spans="2:16" x14ac:dyDescent="0.3">
      <c r="B82" s="25" t="s">
        <v>311</v>
      </c>
      <c r="C82" s="80">
        <v>2285</v>
      </c>
      <c r="D82" s="81">
        <v>496</v>
      </c>
      <c r="E82" s="81">
        <v>18</v>
      </c>
      <c r="F82" s="81">
        <v>207</v>
      </c>
      <c r="G82" s="81">
        <v>56</v>
      </c>
      <c r="H82" s="81">
        <v>153</v>
      </c>
      <c r="I82" s="81">
        <v>62</v>
      </c>
      <c r="J82" s="80">
        <v>1424</v>
      </c>
      <c r="K82" s="80">
        <v>1200</v>
      </c>
      <c r="L82" s="81">
        <v>224</v>
      </c>
      <c r="M82" s="81">
        <v>365</v>
      </c>
      <c r="N82" s="81">
        <v>345</v>
      </c>
      <c r="O82" s="81" t="s">
        <v>11</v>
      </c>
      <c r="P82" s="81">
        <v>20</v>
      </c>
    </row>
    <row r="83" spans="2:16" x14ac:dyDescent="0.3">
      <c r="B83" s="25" t="s">
        <v>84</v>
      </c>
      <c r="C83" s="80">
        <v>1140</v>
      </c>
      <c r="D83" s="81">
        <v>207</v>
      </c>
      <c r="E83" s="81">
        <v>7</v>
      </c>
      <c r="F83" s="81">
        <v>60</v>
      </c>
      <c r="G83" s="81">
        <v>15</v>
      </c>
      <c r="H83" s="81">
        <v>98</v>
      </c>
      <c r="I83" s="81">
        <v>27</v>
      </c>
      <c r="J83" s="81">
        <v>790</v>
      </c>
      <c r="K83" s="81">
        <v>696</v>
      </c>
      <c r="L83" s="81">
        <v>94</v>
      </c>
      <c r="M83" s="81">
        <v>143</v>
      </c>
      <c r="N83" s="81">
        <v>124</v>
      </c>
      <c r="O83" s="81" t="s">
        <v>11</v>
      </c>
      <c r="P83" s="81">
        <v>19</v>
      </c>
    </row>
    <row r="84" spans="2:16" x14ac:dyDescent="0.3">
      <c r="B84" s="25" t="s">
        <v>85</v>
      </c>
      <c r="C84" s="80">
        <v>2066</v>
      </c>
      <c r="D84" s="81">
        <v>520</v>
      </c>
      <c r="E84" s="81">
        <v>21</v>
      </c>
      <c r="F84" s="81">
        <v>227</v>
      </c>
      <c r="G84" s="81">
        <v>55</v>
      </c>
      <c r="H84" s="81">
        <v>164</v>
      </c>
      <c r="I84" s="81">
        <v>53</v>
      </c>
      <c r="J84" s="80">
        <v>1312</v>
      </c>
      <c r="K84" s="80">
        <v>1075</v>
      </c>
      <c r="L84" s="81">
        <v>237</v>
      </c>
      <c r="M84" s="81">
        <v>234</v>
      </c>
      <c r="N84" s="81">
        <v>217</v>
      </c>
      <c r="O84" s="81">
        <v>1</v>
      </c>
      <c r="P84" s="81">
        <v>16</v>
      </c>
    </row>
    <row r="85" spans="2:16" x14ac:dyDescent="0.3">
      <c r="B85" s="24" t="s">
        <v>86</v>
      </c>
      <c r="C85" s="78">
        <v>23869</v>
      </c>
      <c r="D85" s="78">
        <v>3921</v>
      </c>
      <c r="E85" s="79">
        <v>441</v>
      </c>
      <c r="F85" s="78">
        <v>1408</v>
      </c>
      <c r="G85" s="79">
        <v>630</v>
      </c>
      <c r="H85" s="78">
        <v>1133</v>
      </c>
      <c r="I85" s="79">
        <v>309</v>
      </c>
      <c r="J85" s="78">
        <v>18792</v>
      </c>
      <c r="K85" s="78">
        <v>17710</v>
      </c>
      <c r="L85" s="78">
        <v>1082</v>
      </c>
      <c r="M85" s="78">
        <v>1156</v>
      </c>
      <c r="N85" s="79">
        <v>901</v>
      </c>
      <c r="O85" s="79">
        <v>1</v>
      </c>
      <c r="P85" s="79">
        <v>254</v>
      </c>
    </row>
    <row r="86" spans="2:16" x14ac:dyDescent="0.3">
      <c r="B86" s="25" t="s">
        <v>87</v>
      </c>
      <c r="C86" s="80">
        <v>12754</v>
      </c>
      <c r="D86" s="80">
        <v>1970</v>
      </c>
      <c r="E86" s="81">
        <v>279</v>
      </c>
      <c r="F86" s="81">
        <v>780</v>
      </c>
      <c r="G86" s="81">
        <v>282</v>
      </c>
      <c r="H86" s="81">
        <v>536</v>
      </c>
      <c r="I86" s="81">
        <v>93</v>
      </c>
      <c r="J86" s="80">
        <v>10103</v>
      </c>
      <c r="K86" s="80">
        <v>9526</v>
      </c>
      <c r="L86" s="81">
        <v>577</v>
      </c>
      <c r="M86" s="81">
        <v>681</v>
      </c>
      <c r="N86" s="81">
        <v>513</v>
      </c>
      <c r="O86" s="81">
        <v>1</v>
      </c>
      <c r="P86" s="81">
        <v>167</v>
      </c>
    </row>
    <row r="87" spans="2:16" x14ac:dyDescent="0.3">
      <c r="B87" s="25" t="s">
        <v>88</v>
      </c>
      <c r="C87" s="80">
        <v>2791</v>
      </c>
      <c r="D87" s="81">
        <v>606</v>
      </c>
      <c r="E87" s="81">
        <v>44</v>
      </c>
      <c r="F87" s="81">
        <v>189</v>
      </c>
      <c r="G87" s="81">
        <v>65</v>
      </c>
      <c r="H87" s="81">
        <v>217</v>
      </c>
      <c r="I87" s="81">
        <v>91</v>
      </c>
      <c r="J87" s="80">
        <v>2057</v>
      </c>
      <c r="K87" s="80">
        <v>1924</v>
      </c>
      <c r="L87" s="81">
        <v>133</v>
      </c>
      <c r="M87" s="81">
        <v>128</v>
      </c>
      <c r="N87" s="81">
        <v>109</v>
      </c>
      <c r="O87" s="81" t="s">
        <v>11</v>
      </c>
      <c r="P87" s="81">
        <v>19</v>
      </c>
    </row>
    <row r="88" spans="2:16" x14ac:dyDescent="0.3">
      <c r="B88" s="25" t="s">
        <v>89</v>
      </c>
      <c r="C88" s="80">
        <v>1752</v>
      </c>
      <c r="D88" s="81">
        <v>361</v>
      </c>
      <c r="E88" s="81">
        <v>21</v>
      </c>
      <c r="F88" s="81">
        <v>133</v>
      </c>
      <c r="G88" s="81">
        <v>78</v>
      </c>
      <c r="H88" s="81">
        <v>92</v>
      </c>
      <c r="I88" s="81">
        <v>37</v>
      </c>
      <c r="J88" s="80">
        <v>1320</v>
      </c>
      <c r="K88" s="80">
        <v>1227</v>
      </c>
      <c r="L88" s="81">
        <v>93</v>
      </c>
      <c r="M88" s="81">
        <v>71</v>
      </c>
      <c r="N88" s="81">
        <v>67</v>
      </c>
      <c r="O88" s="81" t="s">
        <v>11</v>
      </c>
      <c r="P88" s="81">
        <v>4</v>
      </c>
    </row>
    <row r="89" spans="2:16" x14ac:dyDescent="0.3">
      <c r="B89" s="25" t="s">
        <v>90</v>
      </c>
      <c r="C89" s="80">
        <v>6572</v>
      </c>
      <c r="D89" s="81">
        <v>984</v>
      </c>
      <c r="E89" s="81">
        <v>97</v>
      </c>
      <c r="F89" s="81">
        <v>306</v>
      </c>
      <c r="G89" s="81">
        <v>205</v>
      </c>
      <c r="H89" s="81">
        <v>288</v>
      </c>
      <c r="I89" s="81">
        <v>88</v>
      </c>
      <c r="J89" s="80">
        <v>5312</v>
      </c>
      <c r="K89" s="80">
        <v>5033</v>
      </c>
      <c r="L89" s="81">
        <v>279</v>
      </c>
      <c r="M89" s="81">
        <v>276</v>
      </c>
      <c r="N89" s="81">
        <v>212</v>
      </c>
      <c r="O89" s="81" t="s">
        <v>11</v>
      </c>
      <c r="P89" s="81">
        <v>64</v>
      </c>
    </row>
    <row r="90" spans="2:16" x14ac:dyDescent="0.3">
      <c r="B90" s="24" t="s">
        <v>301</v>
      </c>
      <c r="C90" s="78">
        <v>68104</v>
      </c>
      <c r="D90" s="78">
        <v>14635</v>
      </c>
      <c r="E90" s="78">
        <v>1149</v>
      </c>
      <c r="F90" s="78">
        <v>6234</v>
      </c>
      <c r="G90" s="78">
        <v>1467</v>
      </c>
      <c r="H90" s="78">
        <v>4501</v>
      </c>
      <c r="I90" s="78">
        <v>1284</v>
      </c>
      <c r="J90" s="78">
        <v>44239</v>
      </c>
      <c r="K90" s="78">
        <v>38840</v>
      </c>
      <c r="L90" s="78">
        <v>5399</v>
      </c>
      <c r="M90" s="78">
        <v>9230</v>
      </c>
      <c r="N90" s="78">
        <v>8551</v>
      </c>
      <c r="O90" s="79">
        <v>102</v>
      </c>
      <c r="P90" s="79">
        <v>577</v>
      </c>
    </row>
    <row r="91" spans="2:16" x14ac:dyDescent="0.3">
      <c r="B91" s="24" t="s">
        <v>91</v>
      </c>
      <c r="C91" s="78">
        <v>45178</v>
      </c>
      <c r="D91" s="78">
        <v>9403</v>
      </c>
      <c r="E91" s="79">
        <v>824</v>
      </c>
      <c r="F91" s="78">
        <v>4049</v>
      </c>
      <c r="G91" s="79">
        <v>951</v>
      </c>
      <c r="H91" s="78">
        <v>2727</v>
      </c>
      <c r="I91" s="79">
        <v>852</v>
      </c>
      <c r="J91" s="78">
        <v>29440</v>
      </c>
      <c r="K91" s="78">
        <v>26129</v>
      </c>
      <c r="L91" s="78">
        <v>3311</v>
      </c>
      <c r="M91" s="78">
        <v>6335</v>
      </c>
      <c r="N91" s="78">
        <v>5917</v>
      </c>
      <c r="O91" s="79">
        <v>46</v>
      </c>
      <c r="P91" s="79">
        <v>372</v>
      </c>
    </row>
    <row r="92" spans="2:16" x14ac:dyDescent="0.3">
      <c r="B92" s="25" t="s">
        <v>92</v>
      </c>
      <c r="C92" s="80">
        <v>13261</v>
      </c>
      <c r="D92" s="80">
        <v>2456</v>
      </c>
      <c r="E92" s="81">
        <v>324</v>
      </c>
      <c r="F92" s="80">
        <v>1083</v>
      </c>
      <c r="G92" s="81">
        <v>298</v>
      </c>
      <c r="H92" s="81">
        <v>579</v>
      </c>
      <c r="I92" s="81">
        <v>172</v>
      </c>
      <c r="J92" s="80">
        <v>8856</v>
      </c>
      <c r="K92" s="80">
        <v>7901</v>
      </c>
      <c r="L92" s="81">
        <v>955</v>
      </c>
      <c r="M92" s="80">
        <v>1949</v>
      </c>
      <c r="N92" s="80">
        <v>1767</v>
      </c>
      <c r="O92" s="81">
        <v>10</v>
      </c>
      <c r="P92" s="81">
        <v>172</v>
      </c>
    </row>
    <row r="93" spans="2:16" x14ac:dyDescent="0.3">
      <c r="B93" s="25" t="s">
        <v>93</v>
      </c>
      <c r="C93" s="80">
        <v>1630</v>
      </c>
      <c r="D93" s="81">
        <v>365</v>
      </c>
      <c r="E93" s="81">
        <v>20</v>
      </c>
      <c r="F93" s="81">
        <v>118</v>
      </c>
      <c r="G93" s="81">
        <v>27</v>
      </c>
      <c r="H93" s="81">
        <v>154</v>
      </c>
      <c r="I93" s="81">
        <v>46</v>
      </c>
      <c r="J93" s="80">
        <v>1039</v>
      </c>
      <c r="K93" s="81">
        <v>927</v>
      </c>
      <c r="L93" s="81">
        <v>112</v>
      </c>
      <c r="M93" s="81">
        <v>226</v>
      </c>
      <c r="N93" s="81">
        <v>214</v>
      </c>
      <c r="O93" s="81">
        <v>4</v>
      </c>
      <c r="P93" s="81">
        <v>8</v>
      </c>
    </row>
    <row r="94" spans="2:16" x14ac:dyDescent="0.3">
      <c r="B94" s="25" t="s">
        <v>94</v>
      </c>
      <c r="C94" s="80">
        <v>1240</v>
      </c>
      <c r="D94" s="81">
        <v>275</v>
      </c>
      <c r="E94" s="81">
        <v>13</v>
      </c>
      <c r="F94" s="81">
        <v>122</v>
      </c>
      <c r="G94" s="81">
        <v>27</v>
      </c>
      <c r="H94" s="81">
        <v>76</v>
      </c>
      <c r="I94" s="81">
        <v>37</v>
      </c>
      <c r="J94" s="81">
        <v>791</v>
      </c>
      <c r="K94" s="81">
        <v>674</v>
      </c>
      <c r="L94" s="81">
        <v>117</v>
      </c>
      <c r="M94" s="81">
        <v>174</v>
      </c>
      <c r="N94" s="81">
        <v>161</v>
      </c>
      <c r="O94" s="81">
        <v>4</v>
      </c>
      <c r="P94" s="81">
        <v>9</v>
      </c>
    </row>
    <row r="95" spans="2:16" x14ac:dyDescent="0.3">
      <c r="B95" s="25" t="s">
        <v>95</v>
      </c>
      <c r="C95" s="80">
        <v>2768</v>
      </c>
      <c r="D95" s="81">
        <v>739</v>
      </c>
      <c r="E95" s="81">
        <v>40</v>
      </c>
      <c r="F95" s="81">
        <v>325</v>
      </c>
      <c r="G95" s="81">
        <v>56</v>
      </c>
      <c r="H95" s="81">
        <v>223</v>
      </c>
      <c r="I95" s="81">
        <v>95</v>
      </c>
      <c r="J95" s="80">
        <v>1648</v>
      </c>
      <c r="K95" s="80">
        <v>1455</v>
      </c>
      <c r="L95" s="81">
        <v>193</v>
      </c>
      <c r="M95" s="81">
        <v>381</v>
      </c>
      <c r="N95" s="81">
        <v>360</v>
      </c>
      <c r="O95" s="81">
        <v>5</v>
      </c>
      <c r="P95" s="81">
        <v>16</v>
      </c>
    </row>
    <row r="96" spans="2:16" x14ac:dyDescent="0.3">
      <c r="B96" s="25" t="s">
        <v>96</v>
      </c>
      <c r="C96" s="80">
        <v>2464</v>
      </c>
      <c r="D96" s="81">
        <v>436</v>
      </c>
      <c r="E96" s="81">
        <v>34</v>
      </c>
      <c r="F96" s="81">
        <v>202</v>
      </c>
      <c r="G96" s="81">
        <v>28</v>
      </c>
      <c r="H96" s="81">
        <v>139</v>
      </c>
      <c r="I96" s="81">
        <v>33</v>
      </c>
      <c r="J96" s="80">
        <v>1430</v>
      </c>
      <c r="K96" s="80">
        <v>1261</v>
      </c>
      <c r="L96" s="81">
        <v>169</v>
      </c>
      <c r="M96" s="81">
        <v>598</v>
      </c>
      <c r="N96" s="81">
        <v>577</v>
      </c>
      <c r="O96" s="81">
        <v>2</v>
      </c>
      <c r="P96" s="81">
        <v>19</v>
      </c>
    </row>
    <row r="97" spans="2:16" x14ac:dyDescent="0.3">
      <c r="B97" s="25" t="s">
        <v>97</v>
      </c>
      <c r="C97" s="80">
        <v>1747</v>
      </c>
      <c r="D97" s="81">
        <v>373</v>
      </c>
      <c r="E97" s="81">
        <v>10</v>
      </c>
      <c r="F97" s="81">
        <v>128</v>
      </c>
      <c r="G97" s="81">
        <v>37</v>
      </c>
      <c r="H97" s="81">
        <v>135</v>
      </c>
      <c r="I97" s="81">
        <v>63</v>
      </c>
      <c r="J97" s="80">
        <v>1074</v>
      </c>
      <c r="K97" s="81">
        <v>958</v>
      </c>
      <c r="L97" s="81">
        <v>116</v>
      </c>
      <c r="M97" s="81">
        <v>300</v>
      </c>
      <c r="N97" s="81">
        <v>276</v>
      </c>
      <c r="O97" s="81" t="s">
        <v>11</v>
      </c>
      <c r="P97" s="81">
        <v>24</v>
      </c>
    </row>
    <row r="98" spans="2:16" x14ac:dyDescent="0.3">
      <c r="B98" s="25" t="s">
        <v>98</v>
      </c>
      <c r="C98" s="80">
        <v>2310</v>
      </c>
      <c r="D98" s="81">
        <v>227</v>
      </c>
      <c r="E98" s="81">
        <v>26</v>
      </c>
      <c r="F98" s="81">
        <v>88</v>
      </c>
      <c r="G98" s="81">
        <v>14</v>
      </c>
      <c r="H98" s="81">
        <v>83</v>
      </c>
      <c r="I98" s="81">
        <v>16</v>
      </c>
      <c r="J98" s="80">
        <v>1885</v>
      </c>
      <c r="K98" s="80">
        <v>1751</v>
      </c>
      <c r="L98" s="81">
        <v>134</v>
      </c>
      <c r="M98" s="81">
        <v>198</v>
      </c>
      <c r="N98" s="81">
        <v>186</v>
      </c>
      <c r="O98" s="81" t="s">
        <v>11</v>
      </c>
      <c r="P98" s="81">
        <v>12</v>
      </c>
    </row>
    <row r="99" spans="2:16" x14ac:dyDescent="0.3">
      <c r="B99" s="25" t="s">
        <v>99</v>
      </c>
      <c r="C99" s="81">
        <v>945</v>
      </c>
      <c r="D99" s="81">
        <v>200</v>
      </c>
      <c r="E99" s="81">
        <v>6</v>
      </c>
      <c r="F99" s="81">
        <v>76</v>
      </c>
      <c r="G99" s="81">
        <v>9</v>
      </c>
      <c r="H99" s="81">
        <v>91</v>
      </c>
      <c r="I99" s="81">
        <v>18</v>
      </c>
      <c r="J99" s="81">
        <v>621</v>
      </c>
      <c r="K99" s="81">
        <v>562</v>
      </c>
      <c r="L99" s="81">
        <v>59</v>
      </c>
      <c r="M99" s="81">
        <v>124</v>
      </c>
      <c r="N99" s="81">
        <v>117</v>
      </c>
      <c r="O99" s="81" t="s">
        <v>11</v>
      </c>
      <c r="P99" s="81">
        <v>7</v>
      </c>
    </row>
    <row r="100" spans="2:16" x14ac:dyDescent="0.3">
      <c r="B100" s="25" t="s">
        <v>100</v>
      </c>
      <c r="C100" s="80">
        <v>2911</v>
      </c>
      <c r="D100" s="81">
        <v>595</v>
      </c>
      <c r="E100" s="81">
        <v>49</v>
      </c>
      <c r="F100" s="81">
        <v>252</v>
      </c>
      <c r="G100" s="81">
        <v>89</v>
      </c>
      <c r="H100" s="81">
        <v>151</v>
      </c>
      <c r="I100" s="81">
        <v>54</v>
      </c>
      <c r="J100" s="80">
        <v>1854</v>
      </c>
      <c r="K100" s="80">
        <v>1464</v>
      </c>
      <c r="L100" s="81">
        <v>390</v>
      </c>
      <c r="M100" s="81">
        <v>462</v>
      </c>
      <c r="N100" s="81">
        <v>427</v>
      </c>
      <c r="O100" s="81">
        <v>10</v>
      </c>
      <c r="P100" s="81">
        <v>25</v>
      </c>
    </row>
    <row r="101" spans="2:16" x14ac:dyDescent="0.3">
      <c r="B101" s="25" t="s">
        <v>101</v>
      </c>
      <c r="C101" s="80">
        <v>1469</v>
      </c>
      <c r="D101" s="81">
        <v>334</v>
      </c>
      <c r="E101" s="81">
        <v>15</v>
      </c>
      <c r="F101" s="81">
        <v>146</v>
      </c>
      <c r="G101" s="81">
        <v>33</v>
      </c>
      <c r="H101" s="81">
        <v>114</v>
      </c>
      <c r="I101" s="81">
        <v>26</v>
      </c>
      <c r="J101" s="81">
        <v>902</v>
      </c>
      <c r="K101" s="81">
        <v>785</v>
      </c>
      <c r="L101" s="81">
        <v>117</v>
      </c>
      <c r="M101" s="81">
        <v>233</v>
      </c>
      <c r="N101" s="81">
        <v>220</v>
      </c>
      <c r="O101" s="81">
        <v>1</v>
      </c>
      <c r="P101" s="81">
        <v>12</v>
      </c>
    </row>
    <row r="102" spans="2:16" x14ac:dyDescent="0.3">
      <c r="B102" s="25" t="s">
        <v>102</v>
      </c>
      <c r="C102" s="80">
        <v>1119</v>
      </c>
      <c r="D102" s="81">
        <v>268</v>
      </c>
      <c r="E102" s="81">
        <v>21</v>
      </c>
      <c r="F102" s="81">
        <v>76</v>
      </c>
      <c r="G102" s="81">
        <v>22</v>
      </c>
      <c r="H102" s="81">
        <v>118</v>
      </c>
      <c r="I102" s="81">
        <v>31</v>
      </c>
      <c r="J102" s="81">
        <v>736</v>
      </c>
      <c r="K102" s="81">
        <v>693</v>
      </c>
      <c r="L102" s="81">
        <v>43</v>
      </c>
      <c r="M102" s="81">
        <v>115</v>
      </c>
      <c r="N102" s="81">
        <v>112</v>
      </c>
      <c r="O102" s="81" t="s">
        <v>11</v>
      </c>
      <c r="P102" s="81">
        <v>3</v>
      </c>
    </row>
    <row r="103" spans="2:16" x14ac:dyDescent="0.3">
      <c r="B103" s="25" t="s">
        <v>103</v>
      </c>
      <c r="C103" s="80">
        <v>1725</v>
      </c>
      <c r="D103" s="81">
        <v>445</v>
      </c>
      <c r="E103" s="81">
        <v>21</v>
      </c>
      <c r="F103" s="81">
        <v>179</v>
      </c>
      <c r="G103" s="81">
        <v>68</v>
      </c>
      <c r="H103" s="81">
        <v>127</v>
      </c>
      <c r="I103" s="81">
        <v>50</v>
      </c>
      <c r="J103" s="81">
        <v>980</v>
      </c>
      <c r="K103" s="81">
        <v>839</v>
      </c>
      <c r="L103" s="81">
        <v>141</v>
      </c>
      <c r="M103" s="81">
        <v>300</v>
      </c>
      <c r="N103" s="81">
        <v>290</v>
      </c>
      <c r="O103" s="81">
        <v>2</v>
      </c>
      <c r="P103" s="81">
        <v>8</v>
      </c>
    </row>
    <row r="104" spans="2:16" x14ac:dyDescent="0.3">
      <c r="B104" s="25" t="s">
        <v>104</v>
      </c>
      <c r="C104" s="80">
        <v>2197</v>
      </c>
      <c r="D104" s="81">
        <v>561</v>
      </c>
      <c r="E104" s="81">
        <v>35</v>
      </c>
      <c r="F104" s="81">
        <v>247</v>
      </c>
      <c r="G104" s="81">
        <v>51</v>
      </c>
      <c r="H104" s="81">
        <v>187</v>
      </c>
      <c r="I104" s="81">
        <v>41</v>
      </c>
      <c r="J104" s="80">
        <v>1318</v>
      </c>
      <c r="K104" s="80">
        <v>1172</v>
      </c>
      <c r="L104" s="81">
        <v>146</v>
      </c>
      <c r="M104" s="81">
        <v>318</v>
      </c>
      <c r="N104" s="81">
        <v>293</v>
      </c>
      <c r="O104" s="81">
        <v>5</v>
      </c>
      <c r="P104" s="81">
        <v>20</v>
      </c>
    </row>
    <row r="105" spans="2:16" x14ac:dyDescent="0.3">
      <c r="B105" s="25" t="s">
        <v>105</v>
      </c>
      <c r="C105" s="80">
        <v>4326</v>
      </c>
      <c r="D105" s="80">
        <v>1116</v>
      </c>
      <c r="E105" s="81">
        <v>146</v>
      </c>
      <c r="F105" s="81">
        <v>521</v>
      </c>
      <c r="G105" s="81">
        <v>100</v>
      </c>
      <c r="H105" s="81">
        <v>262</v>
      </c>
      <c r="I105" s="81">
        <v>87</v>
      </c>
      <c r="J105" s="80">
        <v>2675</v>
      </c>
      <c r="K105" s="80">
        <v>2327</v>
      </c>
      <c r="L105" s="81">
        <v>348</v>
      </c>
      <c r="M105" s="81">
        <v>535</v>
      </c>
      <c r="N105" s="81">
        <v>513</v>
      </c>
      <c r="O105" s="81">
        <v>2</v>
      </c>
      <c r="P105" s="81">
        <v>20</v>
      </c>
    </row>
    <row r="106" spans="2:16" x14ac:dyDescent="0.3">
      <c r="B106" s="25" t="s">
        <v>106</v>
      </c>
      <c r="C106" s="80">
        <v>2207</v>
      </c>
      <c r="D106" s="81">
        <v>433</v>
      </c>
      <c r="E106" s="81">
        <v>15</v>
      </c>
      <c r="F106" s="81">
        <v>157</v>
      </c>
      <c r="G106" s="81">
        <v>26</v>
      </c>
      <c r="H106" s="81">
        <v>182</v>
      </c>
      <c r="I106" s="81">
        <v>53</v>
      </c>
      <c r="J106" s="80">
        <v>1488</v>
      </c>
      <c r="K106" s="80">
        <v>1296</v>
      </c>
      <c r="L106" s="81">
        <v>192</v>
      </c>
      <c r="M106" s="81">
        <v>286</v>
      </c>
      <c r="N106" s="81">
        <v>271</v>
      </c>
      <c r="O106" s="81">
        <v>1</v>
      </c>
      <c r="P106" s="81">
        <v>14</v>
      </c>
    </row>
    <row r="107" spans="2:16" x14ac:dyDescent="0.3">
      <c r="B107" s="25" t="s">
        <v>107</v>
      </c>
      <c r="C107" s="80">
        <v>2859</v>
      </c>
      <c r="D107" s="81">
        <v>580</v>
      </c>
      <c r="E107" s="81">
        <v>49</v>
      </c>
      <c r="F107" s="81">
        <v>329</v>
      </c>
      <c r="G107" s="81">
        <v>66</v>
      </c>
      <c r="H107" s="81">
        <v>106</v>
      </c>
      <c r="I107" s="81">
        <v>30</v>
      </c>
      <c r="J107" s="80">
        <v>2143</v>
      </c>
      <c r="K107" s="80">
        <v>2064</v>
      </c>
      <c r="L107" s="81">
        <v>79</v>
      </c>
      <c r="M107" s="81">
        <v>136</v>
      </c>
      <c r="N107" s="81">
        <v>133</v>
      </c>
      <c r="O107" s="81" t="s">
        <v>11</v>
      </c>
      <c r="P107" s="81">
        <v>3</v>
      </c>
    </row>
    <row r="108" spans="2:16" x14ac:dyDescent="0.3">
      <c r="B108" s="24" t="s">
        <v>108</v>
      </c>
      <c r="C108" s="78">
        <v>6282</v>
      </c>
      <c r="D108" s="78">
        <v>1635</v>
      </c>
      <c r="E108" s="79">
        <v>74</v>
      </c>
      <c r="F108" s="79">
        <v>715</v>
      </c>
      <c r="G108" s="79">
        <v>190</v>
      </c>
      <c r="H108" s="79">
        <v>538</v>
      </c>
      <c r="I108" s="79">
        <v>118</v>
      </c>
      <c r="J108" s="78">
        <v>3835</v>
      </c>
      <c r="K108" s="78">
        <v>3155</v>
      </c>
      <c r="L108" s="79">
        <v>680</v>
      </c>
      <c r="M108" s="79">
        <v>812</v>
      </c>
      <c r="N108" s="79">
        <v>710</v>
      </c>
      <c r="O108" s="79">
        <v>52</v>
      </c>
      <c r="P108" s="79">
        <v>50</v>
      </c>
    </row>
    <row r="109" spans="2:16" x14ac:dyDescent="0.3">
      <c r="B109" s="25" t="s">
        <v>109</v>
      </c>
      <c r="C109" s="80">
        <v>3938</v>
      </c>
      <c r="D109" s="80">
        <v>1015</v>
      </c>
      <c r="E109" s="81">
        <v>51</v>
      </c>
      <c r="F109" s="81">
        <v>430</v>
      </c>
      <c r="G109" s="81">
        <v>127</v>
      </c>
      <c r="H109" s="81">
        <v>349</v>
      </c>
      <c r="I109" s="81">
        <v>58</v>
      </c>
      <c r="J109" s="80">
        <v>2402</v>
      </c>
      <c r="K109" s="80">
        <v>1898</v>
      </c>
      <c r="L109" s="81">
        <v>504</v>
      </c>
      <c r="M109" s="81">
        <v>521</v>
      </c>
      <c r="N109" s="81">
        <v>450</v>
      </c>
      <c r="O109" s="81">
        <v>52</v>
      </c>
      <c r="P109" s="81">
        <v>19</v>
      </c>
    </row>
    <row r="110" spans="2:16" x14ac:dyDescent="0.3">
      <c r="B110" s="25" t="s">
        <v>110</v>
      </c>
      <c r="C110" s="81">
        <v>885</v>
      </c>
      <c r="D110" s="81">
        <v>198</v>
      </c>
      <c r="E110" s="81">
        <v>17</v>
      </c>
      <c r="F110" s="81">
        <v>92</v>
      </c>
      <c r="G110" s="81">
        <v>24</v>
      </c>
      <c r="H110" s="81">
        <v>50</v>
      </c>
      <c r="I110" s="81">
        <v>15</v>
      </c>
      <c r="J110" s="81">
        <v>603</v>
      </c>
      <c r="K110" s="81">
        <v>536</v>
      </c>
      <c r="L110" s="81">
        <v>67</v>
      </c>
      <c r="M110" s="81">
        <v>84</v>
      </c>
      <c r="N110" s="81">
        <v>66</v>
      </c>
      <c r="O110" s="81" t="s">
        <v>11</v>
      </c>
      <c r="P110" s="81">
        <v>18</v>
      </c>
    </row>
    <row r="111" spans="2:16" x14ac:dyDescent="0.3">
      <c r="B111" s="25" t="s">
        <v>111</v>
      </c>
      <c r="C111" s="80">
        <v>1459</v>
      </c>
      <c r="D111" s="81">
        <v>422</v>
      </c>
      <c r="E111" s="81">
        <v>6</v>
      </c>
      <c r="F111" s="81">
        <v>193</v>
      </c>
      <c r="G111" s="81">
        <v>39</v>
      </c>
      <c r="H111" s="81">
        <v>139</v>
      </c>
      <c r="I111" s="81">
        <v>45</v>
      </c>
      <c r="J111" s="81">
        <v>830</v>
      </c>
      <c r="K111" s="81">
        <v>721</v>
      </c>
      <c r="L111" s="81">
        <v>109</v>
      </c>
      <c r="M111" s="81">
        <v>207</v>
      </c>
      <c r="N111" s="81">
        <v>194</v>
      </c>
      <c r="O111" s="81" t="s">
        <v>11</v>
      </c>
      <c r="P111" s="81">
        <v>13</v>
      </c>
    </row>
    <row r="112" spans="2:16" x14ac:dyDescent="0.3">
      <c r="B112" s="24" t="s">
        <v>112</v>
      </c>
      <c r="C112" s="78">
        <v>16644</v>
      </c>
      <c r="D112" s="78">
        <v>3597</v>
      </c>
      <c r="E112" s="79">
        <v>251</v>
      </c>
      <c r="F112" s="78">
        <v>1470</v>
      </c>
      <c r="G112" s="79">
        <v>326</v>
      </c>
      <c r="H112" s="78">
        <v>1236</v>
      </c>
      <c r="I112" s="79">
        <v>314</v>
      </c>
      <c r="J112" s="78">
        <v>10964</v>
      </c>
      <c r="K112" s="78">
        <v>9556</v>
      </c>
      <c r="L112" s="78">
        <v>1408</v>
      </c>
      <c r="M112" s="78">
        <v>2083</v>
      </c>
      <c r="N112" s="78">
        <v>1924</v>
      </c>
      <c r="O112" s="79">
        <v>4</v>
      </c>
      <c r="P112" s="79">
        <v>155</v>
      </c>
    </row>
    <row r="113" spans="2:16" x14ac:dyDescent="0.3">
      <c r="B113" s="25" t="s">
        <v>113</v>
      </c>
      <c r="C113" s="80">
        <v>4120</v>
      </c>
      <c r="D113" s="81">
        <v>743</v>
      </c>
      <c r="E113" s="81">
        <v>87</v>
      </c>
      <c r="F113" s="81">
        <v>270</v>
      </c>
      <c r="G113" s="81">
        <v>47</v>
      </c>
      <c r="H113" s="81">
        <v>280</v>
      </c>
      <c r="I113" s="81">
        <v>59</v>
      </c>
      <c r="J113" s="80">
        <v>2946</v>
      </c>
      <c r="K113" s="80">
        <v>2735</v>
      </c>
      <c r="L113" s="81">
        <v>211</v>
      </c>
      <c r="M113" s="81">
        <v>431</v>
      </c>
      <c r="N113" s="81">
        <v>375</v>
      </c>
      <c r="O113" s="81" t="s">
        <v>11</v>
      </c>
      <c r="P113" s="81">
        <v>56</v>
      </c>
    </row>
    <row r="114" spans="2:16" x14ac:dyDescent="0.3">
      <c r="B114" s="25" t="s">
        <v>114</v>
      </c>
      <c r="C114" s="80">
        <v>1261</v>
      </c>
      <c r="D114" s="81">
        <v>366</v>
      </c>
      <c r="E114" s="81">
        <v>18</v>
      </c>
      <c r="F114" s="81">
        <v>159</v>
      </c>
      <c r="G114" s="81">
        <v>31</v>
      </c>
      <c r="H114" s="81">
        <v>133</v>
      </c>
      <c r="I114" s="81">
        <v>25</v>
      </c>
      <c r="J114" s="81">
        <v>710</v>
      </c>
      <c r="K114" s="81">
        <v>608</v>
      </c>
      <c r="L114" s="81">
        <v>102</v>
      </c>
      <c r="M114" s="81">
        <v>185</v>
      </c>
      <c r="N114" s="81">
        <v>176</v>
      </c>
      <c r="O114" s="81" t="s">
        <v>11</v>
      </c>
      <c r="P114" s="81">
        <v>9</v>
      </c>
    </row>
    <row r="115" spans="2:16" x14ac:dyDescent="0.3">
      <c r="B115" s="25" t="s">
        <v>115</v>
      </c>
      <c r="C115" s="80">
        <v>1409</v>
      </c>
      <c r="D115" s="81">
        <v>326</v>
      </c>
      <c r="E115" s="81">
        <v>7</v>
      </c>
      <c r="F115" s="81">
        <v>88</v>
      </c>
      <c r="G115" s="81">
        <v>14</v>
      </c>
      <c r="H115" s="81">
        <v>168</v>
      </c>
      <c r="I115" s="81">
        <v>49</v>
      </c>
      <c r="J115" s="81">
        <v>879</v>
      </c>
      <c r="K115" s="81">
        <v>811</v>
      </c>
      <c r="L115" s="81">
        <v>68</v>
      </c>
      <c r="M115" s="81">
        <v>204</v>
      </c>
      <c r="N115" s="81">
        <v>195</v>
      </c>
      <c r="O115" s="81" t="s">
        <v>11</v>
      </c>
      <c r="P115" s="81">
        <v>9</v>
      </c>
    </row>
    <row r="116" spans="2:16" x14ac:dyDescent="0.3">
      <c r="B116" s="25" t="s">
        <v>116</v>
      </c>
      <c r="C116" s="80">
        <v>3657</v>
      </c>
      <c r="D116" s="81">
        <v>795</v>
      </c>
      <c r="E116" s="81">
        <v>53</v>
      </c>
      <c r="F116" s="81">
        <v>358</v>
      </c>
      <c r="G116" s="81">
        <v>85</v>
      </c>
      <c r="H116" s="81">
        <v>233</v>
      </c>
      <c r="I116" s="81">
        <v>66</v>
      </c>
      <c r="J116" s="80">
        <v>2318</v>
      </c>
      <c r="K116" s="80">
        <v>1903</v>
      </c>
      <c r="L116" s="81">
        <v>415</v>
      </c>
      <c r="M116" s="81">
        <v>544</v>
      </c>
      <c r="N116" s="81">
        <v>510</v>
      </c>
      <c r="O116" s="81">
        <v>1</v>
      </c>
      <c r="P116" s="81">
        <v>33</v>
      </c>
    </row>
    <row r="117" spans="2:16" x14ac:dyDescent="0.3">
      <c r="B117" s="25" t="s">
        <v>117</v>
      </c>
      <c r="C117" s="80">
        <v>1036</v>
      </c>
      <c r="D117" s="81">
        <v>238</v>
      </c>
      <c r="E117" s="81">
        <v>17</v>
      </c>
      <c r="F117" s="81">
        <v>74</v>
      </c>
      <c r="G117" s="81">
        <v>39</v>
      </c>
      <c r="H117" s="81">
        <v>89</v>
      </c>
      <c r="I117" s="81">
        <v>19</v>
      </c>
      <c r="J117" s="81">
        <v>716</v>
      </c>
      <c r="K117" s="81">
        <v>636</v>
      </c>
      <c r="L117" s="81">
        <v>80</v>
      </c>
      <c r="M117" s="81">
        <v>82</v>
      </c>
      <c r="N117" s="81">
        <v>75</v>
      </c>
      <c r="O117" s="81" t="s">
        <v>11</v>
      </c>
      <c r="P117" s="81">
        <v>7</v>
      </c>
    </row>
    <row r="118" spans="2:16" x14ac:dyDescent="0.3">
      <c r="B118" s="25" t="s">
        <v>345</v>
      </c>
      <c r="C118" s="81">
        <v>164</v>
      </c>
      <c r="D118" s="81">
        <v>37</v>
      </c>
      <c r="E118" s="81">
        <v>2</v>
      </c>
      <c r="F118" s="81">
        <v>15</v>
      </c>
      <c r="G118" s="81">
        <v>3</v>
      </c>
      <c r="H118" s="81">
        <v>14</v>
      </c>
      <c r="I118" s="81">
        <v>3</v>
      </c>
      <c r="J118" s="81">
        <v>102</v>
      </c>
      <c r="K118" s="81">
        <v>96</v>
      </c>
      <c r="L118" s="81">
        <v>6</v>
      </c>
      <c r="M118" s="81">
        <v>25</v>
      </c>
      <c r="N118" s="81">
        <v>25</v>
      </c>
      <c r="O118" s="81" t="s">
        <v>11</v>
      </c>
      <c r="P118" s="81">
        <v>0</v>
      </c>
    </row>
    <row r="119" spans="2:16" x14ac:dyDescent="0.3">
      <c r="B119" s="25" t="s">
        <v>118</v>
      </c>
      <c r="C119" s="80">
        <v>4997</v>
      </c>
      <c r="D119" s="80">
        <v>1092</v>
      </c>
      <c r="E119" s="81">
        <v>67</v>
      </c>
      <c r="F119" s="81">
        <v>506</v>
      </c>
      <c r="G119" s="81">
        <v>107</v>
      </c>
      <c r="H119" s="81">
        <v>319</v>
      </c>
      <c r="I119" s="81">
        <v>93</v>
      </c>
      <c r="J119" s="80">
        <v>3293</v>
      </c>
      <c r="K119" s="80">
        <v>2767</v>
      </c>
      <c r="L119" s="81">
        <v>526</v>
      </c>
      <c r="M119" s="81">
        <v>612</v>
      </c>
      <c r="N119" s="81">
        <v>568</v>
      </c>
      <c r="O119" s="81">
        <v>3</v>
      </c>
      <c r="P119" s="81">
        <v>41</v>
      </c>
    </row>
    <row r="120" spans="2:16" x14ac:dyDescent="0.3">
      <c r="B120" s="24" t="s">
        <v>302</v>
      </c>
      <c r="C120" s="78">
        <v>80762</v>
      </c>
      <c r="D120" s="78">
        <v>14868</v>
      </c>
      <c r="E120" s="78">
        <v>1123</v>
      </c>
      <c r="F120" s="78">
        <v>6004</v>
      </c>
      <c r="G120" s="78">
        <v>1438</v>
      </c>
      <c r="H120" s="78">
        <v>4857</v>
      </c>
      <c r="I120" s="78">
        <v>1446</v>
      </c>
      <c r="J120" s="78">
        <v>56159</v>
      </c>
      <c r="K120" s="78">
        <v>49145</v>
      </c>
      <c r="L120" s="78">
        <v>7014</v>
      </c>
      <c r="M120" s="78">
        <v>9735</v>
      </c>
      <c r="N120" s="78">
        <v>8695</v>
      </c>
      <c r="O120" s="79">
        <v>179</v>
      </c>
      <c r="P120" s="79">
        <v>861</v>
      </c>
    </row>
    <row r="121" spans="2:16" x14ac:dyDescent="0.3">
      <c r="B121" s="24" t="s">
        <v>119</v>
      </c>
      <c r="C121" s="78">
        <v>30944</v>
      </c>
      <c r="D121" s="78">
        <v>5281</v>
      </c>
      <c r="E121" s="79">
        <v>418</v>
      </c>
      <c r="F121" s="78">
        <v>2328</v>
      </c>
      <c r="G121" s="79">
        <v>504</v>
      </c>
      <c r="H121" s="78">
        <v>1597</v>
      </c>
      <c r="I121" s="79">
        <v>434</v>
      </c>
      <c r="J121" s="78">
        <v>22500</v>
      </c>
      <c r="K121" s="78">
        <v>19685</v>
      </c>
      <c r="L121" s="78">
        <v>2815</v>
      </c>
      <c r="M121" s="78">
        <v>3163</v>
      </c>
      <c r="N121" s="78">
        <v>2814</v>
      </c>
      <c r="O121" s="79">
        <v>21</v>
      </c>
      <c r="P121" s="79">
        <v>328</v>
      </c>
    </row>
    <row r="122" spans="2:16" x14ac:dyDescent="0.3">
      <c r="B122" s="25" t="s">
        <v>120</v>
      </c>
      <c r="C122" s="80">
        <v>13274</v>
      </c>
      <c r="D122" s="80">
        <v>1309</v>
      </c>
      <c r="E122" s="81">
        <v>110</v>
      </c>
      <c r="F122" s="81">
        <v>488</v>
      </c>
      <c r="G122" s="81">
        <v>127</v>
      </c>
      <c r="H122" s="81">
        <v>500</v>
      </c>
      <c r="I122" s="81">
        <v>84</v>
      </c>
      <c r="J122" s="80">
        <v>10995</v>
      </c>
      <c r="K122" s="80">
        <v>9682</v>
      </c>
      <c r="L122" s="80">
        <v>1313</v>
      </c>
      <c r="M122" s="81">
        <v>970</v>
      </c>
      <c r="N122" s="81">
        <v>809</v>
      </c>
      <c r="O122" s="81" t="s">
        <v>11</v>
      </c>
      <c r="P122" s="81">
        <v>161</v>
      </c>
    </row>
    <row r="123" spans="2:16" x14ac:dyDescent="0.3">
      <c r="B123" s="25" t="s">
        <v>121</v>
      </c>
      <c r="C123" s="80">
        <v>4456</v>
      </c>
      <c r="D123" s="80">
        <v>1419</v>
      </c>
      <c r="E123" s="81">
        <v>171</v>
      </c>
      <c r="F123" s="81">
        <v>729</v>
      </c>
      <c r="G123" s="81">
        <v>81</v>
      </c>
      <c r="H123" s="81">
        <v>258</v>
      </c>
      <c r="I123" s="81">
        <v>180</v>
      </c>
      <c r="J123" s="80">
        <v>2591</v>
      </c>
      <c r="K123" s="80">
        <v>2288</v>
      </c>
      <c r="L123" s="81">
        <v>303</v>
      </c>
      <c r="M123" s="81">
        <v>446</v>
      </c>
      <c r="N123" s="81">
        <v>401</v>
      </c>
      <c r="O123" s="81">
        <v>1</v>
      </c>
      <c r="P123" s="81">
        <v>44</v>
      </c>
    </row>
    <row r="124" spans="2:16" x14ac:dyDescent="0.3">
      <c r="B124" s="25" t="s">
        <v>122</v>
      </c>
      <c r="C124" s="80">
        <v>2285</v>
      </c>
      <c r="D124" s="81">
        <v>539</v>
      </c>
      <c r="E124" s="81">
        <v>41</v>
      </c>
      <c r="F124" s="81">
        <v>229</v>
      </c>
      <c r="G124" s="81">
        <v>67</v>
      </c>
      <c r="H124" s="81">
        <v>163</v>
      </c>
      <c r="I124" s="81">
        <v>39</v>
      </c>
      <c r="J124" s="80">
        <v>1499</v>
      </c>
      <c r="K124" s="80">
        <v>1263</v>
      </c>
      <c r="L124" s="81">
        <v>236</v>
      </c>
      <c r="M124" s="81">
        <v>247</v>
      </c>
      <c r="N124" s="81">
        <v>223</v>
      </c>
      <c r="O124" s="81">
        <v>2</v>
      </c>
      <c r="P124" s="81">
        <v>22</v>
      </c>
    </row>
    <row r="125" spans="2:16" x14ac:dyDescent="0.3">
      <c r="B125" s="25" t="s">
        <v>123</v>
      </c>
      <c r="C125" s="80">
        <v>3657</v>
      </c>
      <c r="D125" s="81">
        <v>741</v>
      </c>
      <c r="E125" s="81">
        <v>38</v>
      </c>
      <c r="F125" s="81">
        <v>331</v>
      </c>
      <c r="G125" s="81">
        <v>58</v>
      </c>
      <c r="H125" s="81">
        <v>272</v>
      </c>
      <c r="I125" s="81">
        <v>42</v>
      </c>
      <c r="J125" s="80">
        <v>2520</v>
      </c>
      <c r="K125" s="80">
        <v>2146</v>
      </c>
      <c r="L125" s="81">
        <v>374</v>
      </c>
      <c r="M125" s="81">
        <v>396</v>
      </c>
      <c r="N125" s="81">
        <v>364</v>
      </c>
      <c r="O125" s="81">
        <v>9</v>
      </c>
      <c r="P125" s="81">
        <v>23</v>
      </c>
    </row>
    <row r="126" spans="2:16" x14ac:dyDescent="0.3">
      <c r="B126" s="25" t="s">
        <v>346</v>
      </c>
      <c r="C126" s="81">
        <v>262</v>
      </c>
      <c r="D126" s="81">
        <v>57</v>
      </c>
      <c r="E126" s="81">
        <v>4</v>
      </c>
      <c r="F126" s="81">
        <v>18</v>
      </c>
      <c r="G126" s="81">
        <v>8</v>
      </c>
      <c r="H126" s="81">
        <v>18</v>
      </c>
      <c r="I126" s="81">
        <v>9</v>
      </c>
      <c r="J126" s="81">
        <v>182</v>
      </c>
      <c r="K126" s="81">
        <v>157</v>
      </c>
      <c r="L126" s="81">
        <v>25</v>
      </c>
      <c r="M126" s="81">
        <v>23</v>
      </c>
      <c r="N126" s="81">
        <v>22</v>
      </c>
      <c r="O126" s="81" t="s">
        <v>11</v>
      </c>
      <c r="P126" s="81">
        <v>1</v>
      </c>
    </row>
    <row r="127" spans="2:16" x14ac:dyDescent="0.3">
      <c r="B127" s="25" t="s">
        <v>124</v>
      </c>
      <c r="C127" s="80">
        <v>4085</v>
      </c>
      <c r="D127" s="81">
        <v>621</v>
      </c>
      <c r="E127" s="81">
        <v>30</v>
      </c>
      <c r="F127" s="81">
        <v>303</v>
      </c>
      <c r="G127" s="81">
        <v>56</v>
      </c>
      <c r="H127" s="81">
        <v>196</v>
      </c>
      <c r="I127" s="81">
        <v>36</v>
      </c>
      <c r="J127" s="80">
        <v>2768</v>
      </c>
      <c r="K127" s="80">
        <v>2433</v>
      </c>
      <c r="L127" s="81">
        <v>335</v>
      </c>
      <c r="M127" s="81">
        <v>696</v>
      </c>
      <c r="N127" s="81">
        <v>649</v>
      </c>
      <c r="O127" s="81">
        <v>5</v>
      </c>
      <c r="P127" s="81">
        <v>42</v>
      </c>
    </row>
    <row r="128" spans="2:16" x14ac:dyDescent="0.3">
      <c r="B128" s="25" t="s">
        <v>125</v>
      </c>
      <c r="C128" s="80">
        <v>2925</v>
      </c>
      <c r="D128" s="81">
        <v>595</v>
      </c>
      <c r="E128" s="81">
        <v>24</v>
      </c>
      <c r="F128" s="81">
        <v>230</v>
      </c>
      <c r="G128" s="81">
        <v>107</v>
      </c>
      <c r="H128" s="81">
        <v>190</v>
      </c>
      <c r="I128" s="81">
        <v>44</v>
      </c>
      <c r="J128" s="80">
        <v>1945</v>
      </c>
      <c r="K128" s="80">
        <v>1716</v>
      </c>
      <c r="L128" s="81">
        <v>229</v>
      </c>
      <c r="M128" s="81">
        <v>385</v>
      </c>
      <c r="N128" s="81">
        <v>346</v>
      </c>
      <c r="O128" s="81">
        <v>4</v>
      </c>
      <c r="P128" s="81">
        <v>35</v>
      </c>
    </row>
    <row r="129" spans="2:16" x14ac:dyDescent="0.3">
      <c r="B129" s="24" t="s">
        <v>126</v>
      </c>
      <c r="C129" s="78">
        <v>5301</v>
      </c>
      <c r="D129" s="78">
        <v>1069</v>
      </c>
      <c r="E129" s="79">
        <v>32</v>
      </c>
      <c r="F129" s="79">
        <v>385</v>
      </c>
      <c r="G129" s="79">
        <v>70</v>
      </c>
      <c r="H129" s="79">
        <v>440</v>
      </c>
      <c r="I129" s="79">
        <v>142</v>
      </c>
      <c r="J129" s="78">
        <v>3693</v>
      </c>
      <c r="K129" s="78">
        <v>3139</v>
      </c>
      <c r="L129" s="79">
        <v>554</v>
      </c>
      <c r="M129" s="79">
        <v>539</v>
      </c>
      <c r="N129" s="79">
        <v>451</v>
      </c>
      <c r="O129" s="79">
        <v>18</v>
      </c>
      <c r="P129" s="79">
        <v>70</v>
      </c>
    </row>
    <row r="130" spans="2:16" x14ac:dyDescent="0.3">
      <c r="B130" s="25" t="s">
        <v>127</v>
      </c>
      <c r="C130" s="80">
        <v>3194</v>
      </c>
      <c r="D130" s="81">
        <v>667</v>
      </c>
      <c r="E130" s="81">
        <v>17</v>
      </c>
      <c r="F130" s="81">
        <v>258</v>
      </c>
      <c r="G130" s="81">
        <v>36</v>
      </c>
      <c r="H130" s="81">
        <v>285</v>
      </c>
      <c r="I130" s="81">
        <v>71</v>
      </c>
      <c r="J130" s="80">
        <v>2205</v>
      </c>
      <c r="K130" s="80">
        <v>1852</v>
      </c>
      <c r="L130" s="81">
        <v>353</v>
      </c>
      <c r="M130" s="81">
        <v>322</v>
      </c>
      <c r="N130" s="81">
        <v>261</v>
      </c>
      <c r="O130" s="81">
        <v>14</v>
      </c>
      <c r="P130" s="81">
        <v>47</v>
      </c>
    </row>
    <row r="131" spans="2:16" x14ac:dyDescent="0.3">
      <c r="B131" s="25" t="s">
        <v>128</v>
      </c>
      <c r="C131" s="80">
        <v>2107</v>
      </c>
      <c r="D131" s="81">
        <v>402</v>
      </c>
      <c r="E131" s="81">
        <v>15</v>
      </c>
      <c r="F131" s="81">
        <v>127</v>
      </c>
      <c r="G131" s="81">
        <v>34</v>
      </c>
      <c r="H131" s="81">
        <v>155</v>
      </c>
      <c r="I131" s="81">
        <v>71</v>
      </c>
      <c r="J131" s="80">
        <v>1488</v>
      </c>
      <c r="K131" s="80">
        <v>1287</v>
      </c>
      <c r="L131" s="81">
        <v>201</v>
      </c>
      <c r="M131" s="81">
        <v>217</v>
      </c>
      <c r="N131" s="81">
        <v>190</v>
      </c>
      <c r="O131" s="81">
        <v>4</v>
      </c>
      <c r="P131" s="81">
        <v>23</v>
      </c>
    </row>
    <row r="132" spans="2:16" x14ac:dyDescent="0.3">
      <c r="B132" s="24" t="s">
        <v>129</v>
      </c>
      <c r="C132" s="78">
        <v>24744</v>
      </c>
      <c r="D132" s="78">
        <v>4576</v>
      </c>
      <c r="E132" s="79">
        <v>411</v>
      </c>
      <c r="F132" s="78">
        <v>1751</v>
      </c>
      <c r="G132" s="79">
        <v>478</v>
      </c>
      <c r="H132" s="78">
        <v>1457</v>
      </c>
      <c r="I132" s="79">
        <v>479</v>
      </c>
      <c r="J132" s="78">
        <v>17074</v>
      </c>
      <c r="K132" s="78">
        <v>14907</v>
      </c>
      <c r="L132" s="78">
        <v>2167</v>
      </c>
      <c r="M132" s="78">
        <v>3094</v>
      </c>
      <c r="N132" s="78">
        <v>2892</v>
      </c>
      <c r="O132" s="79">
        <v>15</v>
      </c>
      <c r="P132" s="79">
        <v>187</v>
      </c>
    </row>
    <row r="133" spans="2:16" x14ac:dyDescent="0.3">
      <c r="B133" s="25" t="s">
        <v>130</v>
      </c>
      <c r="C133" s="80">
        <v>12724</v>
      </c>
      <c r="D133" s="80">
        <v>2171</v>
      </c>
      <c r="E133" s="81">
        <v>318</v>
      </c>
      <c r="F133" s="81">
        <v>987</v>
      </c>
      <c r="G133" s="81">
        <v>229</v>
      </c>
      <c r="H133" s="81">
        <v>487</v>
      </c>
      <c r="I133" s="81">
        <v>150</v>
      </c>
      <c r="J133" s="80">
        <v>9503</v>
      </c>
      <c r="K133" s="80">
        <v>8273</v>
      </c>
      <c r="L133" s="80">
        <v>1230</v>
      </c>
      <c r="M133" s="80">
        <v>1050</v>
      </c>
      <c r="N133" s="81">
        <v>962</v>
      </c>
      <c r="O133" s="81">
        <v>9</v>
      </c>
      <c r="P133" s="81">
        <v>79</v>
      </c>
    </row>
    <row r="134" spans="2:16" x14ac:dyDescent="0.3">
      <c r="B134" s="25" t="s">
        <v>131</v>
      </c>
      <c r="C134" s="80">
        <v>3022</v>
      </c>
      <c r="D134" s="81">
        <v>554</v>
      </c>
      <c r="E134" s="81">
        <v>19</v>
      </c>
      <c r="F134" s="81">
        <v>139</v>
      </c>
      <c r="G134" s="81">
        <v>27</v>
      </c>
      <c r="H134" s="81">
        <v>315</v>
      </c>
      <c r="I134" s="81">
        <v>54</v>
      </c>
      <c r="J134" s="80">
        <v>1978</v>
      </c>
      <c r="K134" s="80">
        <v>1694</v>
      </c>
      <c r="L134" s="81">
        <v>284</v>
      </c>
      <c r="M134" s="81">
        <v>490</v>
      </c>
      <c r="N134" s="81">
        <v>455</v>
      </c>
      <c r="O134" s="81">
        <v>5</v>
      </c>
      <c r="P134" s="81">
        <v>30</v>
      </c>
    </row>
    <row r="135" spans="2:16" x14ac:dyDescent="0.3">
      <c r="B135" s="25" t="s">
        <v>132</v>
      </c>
      <c r="C135" s="80">
        <v>2313</v>
      </c>
      <c r="D135" s="81">
        <v>413</v>
      </c>
      <c r="E135" s="81">
        <v>25</v>
      </c>
      <c r="F135" s="81">
        <v>174</v>
      </c>
      <c r="G135" s="81">
        <v>32</v>
      </c>
      <c r="H135" s="81">
        <v>136</v>
      </c>
      <c r="I135" s="81">
        <v>46</v>
      </c>
      <c r="J135" s="80">
        <v>1470</v>
      </c>
      <c r="K135" s="80">
        <v>1308</v>
      </c>
      <c r="L135" s="81">
        <v>162</v>
      </c>
      <c r="M135" s="81">
        <v>430</v>
      </c>
      <c r="N135" s="81">
        <v>408</v>
      </c>
      <c r="O135" s="81" t="s">
        <v>11</v>
      </c>
      <c r="P135" s="81">
        <v>22</v>
      </c>
    </row>
    <row r="136" spans="2:16" x14ac:dyDescent="0.3">
      <c r="B136" s="25" t="s">
        <v>133</v>
      </c>
      <c r="C136" s="80">
        <v>3086</v>
      </c>
      <c r="D136" s="81">
        <v>725</v>
      </c>
      <c r="E136" s="81">
        <v>27</v>
      </c>
      <c r="F136" s="81">
        <v>196</v>
      </c>
      <c r="G136" s="81">
        <v>105</v>
      </c>
      <c r="H136" s="81">
        <v>265</v>
      </c>
      <c r="I136" s="81">
        <v>132</v>
      </c>
      <c r="J136" s="80">
        <v>1876</v>
      </c>
      <c r="K136" s="80">
        <v>1659</v>
      </c>
      <c r="L136" s="81">
        <v>217</v>
      </c>
      <c r="M136" s="81">
        <v>485</v>
      </c>
      <c r="N136" s="81">
        <v>453</v>
      </c>
      <c r="O136" s="81">
        <v>1</v>
      </c>
      <c r="P136" s="81">
        <v>31</v>
      </c>
    </row>
    <row r="137" spans="2:16" x14ac:dyDescent="0.3">
      <c r="B137" s="25" t="s">
        <v>309</v>
      </c>
      <c r="C137" s="80">
        <v>1312</v>
      </c>
      <c r="D137" s="81">
        <v>299</v>
      </c>
      <c r="E137" s="81">
        <v>11</v>
      </c>
      <c r="F137" s="81">
        <v>101</v>
      </c>
      <c r="G137" s="81">
        <v>45</v>
      </c>
      <c r="H137" s="81">
        <v>109</v>
      </c>
      <c r="I137" s="81">
        <v>33</v>
      </c>
      <c r="J137" s="81">
        <v>805</v>
      </c>
      <c r="K137" s="81">
        <v>725</v>
      </c>
      <c r="L137" s="81">
        <v>80</v>
      </c>
      <c r="M137" s="81">
        <v>208</v>
      </c>
      <c r="N137" s="81">
        <v>200</v>
      </c>
      <c r="O137" s="81" t="s">
        <v>11</v>
      </c>
      <c r="P137" s="81">
        <v>8</v>
      </c>
    </row>
    <row r="138" spans="2:16" x14ac:dyDescent="0.3">
      <c r="B138" s="25" t="s">
        <v>134</v>
      </c>
      <c r="C138" s="80">
        <v>2287</v>
      </c>
      <c r="D138" s="81">
        <v>414</v>
      </c>
      <c r="E138" s="81">
        <v>11</v>
      </c>
      <c r="F138" s="81">
        <v>154</v>
      </c>
      <c r="G138" s="81">
        <v>40</v>
      </c>
      <c r="H138" s="81">
        <v>145</v>
      </c>
      <c r="I138" s="81">
        <v>64</v>
      </c>
      <c r="J138" s="80">
        <v>1442</v>
      </c>
      <c r="K138" s="80">
        <v>1248</v>
      </c>
      <c r="L138" s="81">
        <v>194</v>
      </c>
      <c r="M138" s="81">
        <v>431</v>
      </c>
      <c r="N138" s="81">
        <v>414</v>
      </c>
      <c r="O138" s="81" t="s">
        <v>11</v>
      </c>
      <c r="P138" s="81">
        <v>17</v>
      </c>
    </row>
    <row r="139" spans="2:16" x14ac:dyDescent="0.3">
      <c r="B139" s="24" t="s">
        <v>135</v>
      </c>
      <c r="C139" s="78">
        <v>19773</v>
      </c>
      <c r="D139" s="78">
        <v>3942</v>
      </c>
      <c r="E139" s="79">
        <v>262</v>
      </c>
      <c r="F139" s="78">
        <v>1540</v>
      </c>
      <c r="G139" s="79">
        <v>386</v>
      </c>
      <c r="H139" s="78">
        <v>1363</v>
      </c>
      <c r="I139" s="79">
        <v>391</v>
      </c>
      <c r="J139" s="78">
        <v>12892</v>
      </c>
      <c r="K139" s="78">
        <v>11414</v>
      </c>
      <c r="L139" s="78">
        <v>1478</v>
      </c>
      <c r="M139" s="78">
        <v>2939</v>
      </c>
      <c r="N139" s="78">
        <v>2538</v>
      </c>
      <c r="O139" s="79">
        <v>125</v>
      </c>
      <c r="P139" s="79">
        <v>276</v>
      </c>
    </row>
    <row r="140" spans="2:16" x14ac:dyDescent="0.3">
      <c r="B140" s="25" t="s">
        <v>136</v>
      </c>
      <c r="C140" s="80">
        <v>8477</v>
      </c>
      <c r="D140" s="80">
        <v>1668</v>
      </c>
      <c r="E140" s="81">
        <v>149</v>
      </c>
      <c r="F140" s="81">
        <v>532</v>
      </c>
      <c r="G140" s="81">
        <v>203</v>
      </c>
      <c r="H140" s="81">
        <v>592</v>
      </c>
      <c r="I140" s="81">
        <v>192</v>
      </c>
      <c r="J140" s="80">
        <v>5383</v>
      </c>
      <c r="K140" s="80">
        <v>4815</v>
      </c>
      <c r="L140" s="81">
        <v>568</v>
      </c>
      <c r="M140" s="80">
        <v>1426</v>
      </c>
      <c r="N140" s="80">
        <v>1239</v>
      </c>
      <c r="O140" s="81">
        <v>47</v>
      </c>
      <c r="P140" s="81">
        <v>140</v>
      </c>
    </row>
    <row r="141" spans="2:16" x14ac:dyDescent="0.3">
      <c r="B141" s="25" t="s">
        <v>137</v>
      </c>
      <c r="C141" s="80">
        <v>3873</v>
      </c>
      <c r="D141" s="81">
        <v>827</v>
      </c>
      <c r="E141" s="81">
        <v>38</v>
      </c>
      <c r="F141" s="81">
        <v>445</v>
      </c>
      <c r="G141" s="81">
        <v>51</v>
      </c>
      <c r="H141" s="81">
        <v>243</v>
      </c>
      <c r="I141" s="81">
        <v>50</v>
      </c>
      <c r="J141" s="80">
        <v>2678</v>
      </c>
      <c r="K141" s="80">
        <v>2408</v>
      </c>
      <c r="L141" s="81">
        <v>270</v>
      </c>
      <c r="M141" s="81">
        <v>368</v>
      </c>
      <c r="N141" s="81">
        <v>312</v>
      </c>
      <c r="O141" s="81">
        <v>3</v>
      </c>
      <c r="P141" s="81">
        <v>53</v>
      </c>
    </row>
    <row r="142" spans="2:16" x14ac:dyDescent="0.3">
      <c r="B142" s="25" t="s">
        <v>347</v>
      </c>
      <c r="C142" s="81">
        <v>195</v>
      </c>
      <c r="D142" s="81">
        <v>31</v>
      </c>
      <c r="E142" s="81">
        <v>2</v>
      </c>
      <c r="F142" s="81">
        <v>16</v>
      </c>
      <c r="G142" s="81">
        <v>4</v>
      </c>
      <c r="H142" s="81">
        <v>8</v>
      </c>
      <c r="I142" s="81">
        <v>1</v>
      </c>
      <c r="J142" s="81">
        <v>140</v>
      </c>
      <c r="K142" s="81">
        <v>118</v>
      </c>
      <c r="L142" s="81">
        <v>22</v>
      </c>
      <c r="M142" s="81">
        <v>24</v>
      </c>
      <c r="N142" s="81">
        <v>21</v>
      </c>
      <c r="O142" s="81">
        <v>1</v>
      </c>
      <c r="P142" s="81">
        <v>2</v>
      </c>
    </row>
    <row r="143" spans="2:16" x14ac:dyDescent="0.3">
      <c r="B143" s="25" t="s">
        <v>138</v>
      </c>
      <c r="C143" s="80">
        <v>5857</v>
      </c>
      <c r="D143" s="80">
        <v>1146</v>
      </c>
      <c r="E143" s="81">
        <v>63</v>
      </c>
      <c r="F143" s="81">
        <v>469</v>
      </c>
      <c r="G143" s="81">
        <v>98</v>
      </c>
      <c r="H143" s="81">
        <v>397</v>
      </c>
      <c r="I143" s="81">
        <v>119</v>
      </c>
      <c r="J143" s="80">
        <v>3847</v>
      </c>
      <c r="K143" s="80">
        <v>3321</v>
      </c>
      <c r="L143" s="81">
        <v>526</v>
      </c>
      <c r="M143" s="81">
        <v>864</v>
      </c>
      <c r="N143" s="81">
        <v>749</v>
      </c>
      <c r="O143" s="81">
        <v>54</v>
      </c>
      <c r="P143" s="81">
        <v>61</v>
      </c>
    </row>
    <row r="144" spans="2:16" x14ac:dyDescent="0.3">
      <c r="B144" s="25" t="s">
        <v>139</v>
      </c>
      <c r="C144" s="80">
        <v>1371</v>
      </c>
      <c r="D144" s="81">
        <v>270</v>
      </c>
      <c r="E144" s="81">
        <v>10</v>
      </c>
      <c r="F144" s="81">
        <v>78</v>
      </c>
      <c r="G144" s="81">
        <v>30</v>
      </c>
      <c r="H144" s="81">
        <v>123</v>
      </c>
      <c r="I144" s="81">
        <v>29</v>
      </c>
      <c r="J144" s="81">
        <v>844</v>
      </c>
      <c r="K144" s="81">
        <v>752</v>
      </c>
      <c r="L144" s="81">
        <v>92</v>
      </c>
      <c r="M144" s="81">
        <v>257</v>
      </c>
      <c r="N144" s="81">
        <v>217</v>
      </c>
      <c r="O144" s="81">
        <v>20</v>
      </c>
      <c r="P144" s="81">
        <v>20</v>
      </c>
    </row>
    <row r="145" spans="2:16" x14ac:dyDescent="0.3">
      <c r="B145" s="24" t="s">
        <v>303</v>
      </c>
      <c r="C145" s="78">
        <v>143876</v>
      </c>
      <c r="D145" s="78">
        <v>26394</v>
      </c>
      <c r="E145" s="78">
        <v>2060</v>
      </c>
      <c r="F145" s="78">
        <v>9982</v>
      </c>
      <c r="G145" s="78">
        <v>4398</v>
      </c>
      <c r="H145" s="78">
        <v>7216</v>
      </c>
      <c r="I145" s="78">
        <v>2738</v>
      </c>
      <c r="J145" s="78">
        <v>104503</v>
      </c>
      <c r="K145" s="78">
        <v>95586</v>
      </c>
      <c r="L145" s="78">
        <v>8917</v>
      </c>
      <c r="M145" s="78">
        <v>12979</v>
      </c>
      <c r="N145" s="78">
        <v>11198</v>
      </c>
      <c r="O145" s="79">
        <v>155</v>
      </c>
      <c r="P145" s="78">
        <v>1626</v>
      </c>
    </row>
    <row r="146" spans="2:16" x14ac:dyDescent="0.3">
      <c r="B146" s="24" t="s">
        <v>140</v>
      </c>
      <c r="C146" s="78">
        <v>71202</v>
      </c>
      <c r="D146" s="78">
        <v>12118</v>
      </c>
      <c r="E146" s="78">
        <v>1120</v>
      </c>
      <c r="F146" s="78">
        <v>4223</v>
      </c>
      <c r="G146" s="78">
        <v>2852</v>
      </c>
      <c r="H146" s="78">
        <v>2807</v>
      </c>
      <c r="I146" s="78">
        <v>1116</v>
      </c>
      <c r="J146" s="78">
        <v>53684</v>
      </c>
      <c r="K146" s="78">
        <v>49313</v>
      </c>
      <c r="L146" s="78">
        <v>4371</v>
      </c>
      <c r="M146" s="78">
        <v>5400</v>
      </c>
      <c r="N146" s="78">
        <v>4342</v>
      </c>
      <c r="O146" s="79">
        <v>35</v>
      </c>
      <c r="P146" s="78">
        <v>1023</v>
      </c>
    </row>
    <row r="147" spans="2:16" x14ac:dyDescent="0.3">
      <c r="B147" s="25" t="s">
        <v>141</v>
      </c>
      <c r="C147" s="80">
        <v>13250</v>
      </c>
      <c r="D147" s="80">
        <v>1361</v>
      </c>
      <c r="E147" s="81">
        <v>31</v>
      </c>
      <c r="F147" s="81">
        <v>402</v>
      </c>
      <c r="G147" s="81">
        <v>377</v>
      </c>
      <c r="H147" s="81">
        <v>404</v>
      </c>
      <c r="I147" s="81">
        <v>147</v>
      </c>
      <c r="J147" s="80">
        <v>11477</v>
      </c>
      <c r="K147" s="80">
        <v>10777</v>
      </c>
      <c r="L147" s="81">
        <v>700</v>
      </c>
      <c r="M147" s="81">
        <v>412</v>
      </c>
      <c r="N147" s="81">
        <v>282</v>
      </c>
      <c r="O147" s="81">
        <v>1</v>
      </c>
      <c r="P147" s="81">
        <v>129</v>
      </c>
    </row>
    <row r="148" spans="2:16" x14ac:dyDescent="0.3">
      <c r="B148" s="25" t="s">
        <v>142</v>
      </c>
      <c r="C148" s="80">
        <v>8455</v>
      </c>
      <c r="D148" s="80">
        <v>1836</v>
      </c>
      <c r="E148" s="81">
        <v>357</v>
      </c>
      <c r="F148" s="81">
        <v>821</v>
      </c>
      <c r="G148" s="81">
        <v>275</v>
      </c>
      <c r="H148" s="81">
        <v>271</v>
      </c>
      <c r="I148" s="81">
        <v>112</v>
      </c>
      <c r="J148" s="80">
        <v>5568</v>
      </c>
      <c r="K148" s="80">
        <v>5087</v>
      </c>
      <c r="L148" s="81">
        <v>481</v>
      </c>
      <c r="M148" s="80">
        <v>1051</v>
      </c>
      <c r="N148" s="81">
        <v>899</v>
      </c>
      <c r="O148" s="81">
        <v>21</v>
      </c>
      <c r="P148" s="81">
        <v>131</v>
      </c>
    </row>
    <row r="149" spans="2:16" x14ac:dyDescent="0.3">
      <c r="B149" s="25" t="s">
        <v>143</v>
      </c>
      <c r="C149" s="80">
        <v>7973</v>
      </c>
      <c r="D149" s="80">
        <v>1155</v>
      </c>
      <c r="E149" s="81">
        <v>89</v>
      </c>
      <c r="F149" s="81">
        <v>310</v>
      </c>
      <c r="G149" s="81">
        <v>392</v>
      </c>
      <c r="H149" s="81">
        <v>269</v>
      </c>
      <c r="I149" s="81">
        <v>95</v>
      </c>
      <c r="J149" s="80">
        <v>6274</v>
      </c>
      <c r="K149" s="80">
        <v>5761</v>
      </c>
      <c r="L149" s="81">
        <v>513</v>
      </c>
      <c r="M149" s="81">
        <v>544</v>
      </c>
      <c r="N149" s="81">
        <v>466</v>
      </c>
      <c r="O149" s="81" t="s">
        <v>11</v>
      </c>
      <c r="P149" s="81">
        <v>78</v>
      </c>
    </row>
    <row r="150" spans="2:16" x14ac:dyDescent="0.3">
      <c r="B150" s="25" t="s">
        <v>144</v>
      </c>
      <c r="C150" s="81">
        <v>933</v>
      </c>
      <c r="D150" s="81">
        <v>232</v>
      </c>
      <c r="E150" s="81">
        <v>13</v>
      </c>
      <c r="F150" s="81">
        <v>97</v>
      </c>
      <c r="G150" s="81">
        <v>27</v>
      </c>
      <c r="H150" s="81">
        <v>57</v>
      </c>
      <c r="I150" s="81">
        <v>38</v>
      </c>
      <c r="J150" s="81">
        <v>607</v>
      </c>
      <c r="K150" s="81">
        <v>555</v>
      </c>
      <c r="L150" s="81">
        <v>52</v>
      </c>
      <c r="M150" s="81">
        <v>94</v>
      </c>
      <c r="N150" s="81">
        <v>85</v>
      </c>
      <c r="O150" s="81" t="s">
        <v>11</v>
      </c>
      <c r="P150" s="81">
        <v>9</v>
      </c>
    </row>
    <row r="151" spans="2:16" x14ac:dyDescent="0.3">
      <c r="B151" s="25" t="s">
        <v>145</v>
      </c>
      <c r="C151" s="80">
        <v>1333</v>
      </c>
      <c r="D151" s="81">
        <v>320</v>
      </c>
      <c r="E151" s="81">
        <v>23</v>
      </c>
      <c r="F151" s="81">
        <v>108</v>
      </c>
      <c r="G151" s="81">
        <v>79</v>
      </c>
      <c r="H151" s="81">
        <v>85</v>
      </c>
      <c r="I151" s="81">
        <v>25</v>
      </c>
      <c r="J151" s="81">
        <v>905</v>
      </c>
      <c r="K151" s="81">
        <v>819</v>
      </c>
      <c r="L151" s="81">
        <v>86</v>
      </c>
      <c r="M151" s="81">
        <v>108</v>
      </c>
      <c r="N151" s="81">
        <v>96</v>
      </c>
      <c r="O151" s="81">
        <v>1</v>
      </c>
      <c r="P151" s="81">
        <v>11</v>
      </c>
    </row>
    <row r="152" spans="2:16" x14ac:dyDescent="0.3">
      <c r="B152" s="25" t="s">
        <v>146</v>
      </c>
      <c r="C152" s="80">
        <v>3045</v>
      </c>
      <c r="D152" s="81">
        <v>721</v>
      </c>
      <c r="E152" s="81">
        <v>168</v>
      </c>
      <c r="F152" s="81">
        <v>283</v>
      </c>
      <c r="G152" s="81">
        <v>105</v>
      </c>
      <c r="H152" s="81">
        <v>114</v>
      </c>
      <c r="I152" s="81">
        <v>51</v>
      </c>
      <c r="J152" s="80">
        <v>1982</v>
      </c>
      <c r="K152" s="80">
        <v>1852</v>
      </c>
      <c r="L152" s="81">
        <v>130</v>
      </c>
      <c r="M152" s="81">
        <v>342</v>
      </c>
      <c r="N152" s="81">
        <v>312</v>
      </c>
      <c r="O152" s="81" t="s">
        <v>11</v>
      </c>
      <c r="P152" s="81">
        <v>30</v>
      </c>
    </row>
    <row r="153" spans="2:16" x14ac:dyDescent="0.3">
      <c r="B153" s="25" t="s">
        <v>147</v>
      </c>
      <c r="C153" s="80">
        <v>2612</v>
      </c>
      <c r="D153" s="81">
        <v>562</v>
      </c>
      <c r="E153" s="81">
        <v>23</v>
      </c>
      <c r="F153" s="81">
        <v>171</v>
      </c>
      <c r="G153" s="81">
        <v>155</v>
      </c>
      <c r="H153" s="81">
        <v>161</v>
      </c>
      <c r="I153" s="81">
        <v>52</v>
      </c>
      <c r="J153" s="80">
        <v>1807</v>
      </c>
      <c r="K153" s="80">
        <v>1650</v>
      </c>
      <c r="L153" s="81">
        <v>157</v>
      </c>
      <c r="M153" s="81">
        <v>243</v>
      </c>
      <c r="N153" s="81">
        <v>218</v>
      </c>
      <c r="O153" s="81" t="s">
        <v>11</v>
      </c>
      <c r="P153" s="81">
        <v>25</v>
      </c>
    </row>
    <row r="154" spans="2:16" x14ac:dyDescent="0.3">
      <c r="B154" s="25" t="s">
        <v>148</v>
      </c>
      <c r="C154" s="80">
        <v>8359</v>
      </c>
      <c r="D154" s="81">
        <v>925</v>
      </c>
      <c r="E154" s="81">
        <v>62</v>
      </c>
      <c r="F154" s="81">
        <v>300</v>
      </c>
      <c r="G154" s="81">
        <v>243</v>
      </c>
      <c r="H154" s="81">
        <v>237</v>
      </c>
      <c r="I154" s="81">
        <v>83</v>
      </c>
      <c r="J154" s="80">
        <v>7008</v>
      </c>
      <c r="K154" s="80">
        <v>6423</v>
      </c>
      <c r="L154" s="81">
        <v>585</v>
      </c>
      <c r="M154" s="81">
        <v>426</v>
      </c>
      <c r="N154" s="81">
        <v>346</v>
      </c>
      <c r="O154" s="81" t="s">
        <v>11</v>
      </c>
      <c r="P154" s="81">
        <v>80</v>
      </c>
    </row>
    <row r="155" spans="2:16" x14ac:dyDescent="0.3">
      <c r="B155" s="25" t="s">
        <v>149</v>
      </c>
      <c r="C155" s="80">
        <v>2117</v>
      </c>
      <c r="D155" s="81">
        <v>553</v>
      </c>
      <c r="E155" s="81">
        <v>46</v>
      </c>
      <c r="F155" s="81">
        <v>192</v>
      </c>
      <c r="G155" s="81">
        <v>80</v>
      </c>
      <c r="H155" s="81">
        <v>166</v>
      </c>
      <c r="I155" s="81">
        <v>69</v>
      </c>
      <c r="J155" s="80">
        <v>1381</v>
      </c>
      <c r="K155" s="80">
        <v>1237</v>
      </c>
      <c r="L155" s="81">
        <v>144</v>
      </c>
      <c r="M155" s="81">
        <v>183</v>
      </c>
      <c r="N155" s="81">
        <v>163</v>
      </c>
      <c r="O155" s="81">
        <v>3</v>
      </c>
      <c r="P155" s="81">
        <v>17</v>
      </c>
    </row>
    <row r="156" spans="2:16" x14ac:dyDescent="0.3">
      <c r="B156" s="25" t="s">
        <v>150</v>
      </c>
      <c r="C156" s="80">
        <v>9604</v>
      </c>
      <c r="D156" s="80">
        <v>1784</v>
      </c>
      <c r="E156" s="81">
        <v>100</v>
      </c>
      <c r="F156" s="81">
        <v>646</v>
      </c>
      <c r="G156" s="81">
        <v>459</v>
      </c>
      <c r="H156" s="81">
        <v>415</v>
      </c>
      <c r="I156" s="81">
        <v>164</v>
      </c>
      <c r="J156" s="80">
        <v>6847</v>
      </c>
      <c r="K156" s="80">
        <v>6227</v>
      </c>
      <c r="L156" s="81">
        <v>620</v>
      </c>
      <c r="M156" s="81">
        <v>973</v>
      </c>
      <c r="N156" s="81">
        <v>653</v>
      </c>
      <c r="O156" s="81">
        <v>4</v>
      </c>
      <c r="P156" s="81">
        <v>316</v>
      </c>
    </row>
    <row r="157" spans="2:16" x14ac:dyDescent="0.3">
      <c r="B157" s="25" t="s">
        <v>151</v>
      </c>
      <c r="C157" s="80">
        <v>3572</v>
      </c>
      <c r="D157" s="81">
        <v>749</v>
      </c>
      <c r="E157" s="81">
        <v>90</v>
      </c>
      <c r="F157" s="81">
        <v>295</v>
      </c>
      <c r="G157" s="81">
        <v>135</v>
      </c>
      <c r="H157" s="81">
        <v>159</v>
      </c>
      <c r="I157" s="81">
        <v>70</v>
      </c>
      <c r="J157" s="80">
        <v>2590</v>
      </c>
      <c r="K157" s="80">
        <v>2383</v>
      </c>
      <c r="L157" s="81">
        <v>207</v>
      </c>
      <c r="M157" s="81">
        <v>233</v>
      </c>
      <c r="N157" s="81">
        <v>169</v>
      </c>
      <c r="O157" s="81">
        <v>2</v>
      </c>
      <c r="P157" s="81">
        <v>62</v>
      </c>
    </row>
    <row r="158" spans="2:16" x14ac:dyDescent="0.3">
      <c r="B158" s="25" t="s">
        <v>152</v>
      </c>
      <c r="C158" s="80">
        <v>9949</v>
      </c>
      <c r="D158" s="80">
        <v>1920</v>
      </c>
      <c r="E158" s="81">
        <v>118</v>
      </c>
      <c r="F158" s="81">
        <v>598</v>
      </c>
      <c r="G158" s="81">
        <v>525</v>
      </c>
      <c r="H158" s="81">
        <v>469</v>
      </c>
      <c r="I158" s="81">
        <v>210</v>
      </c>
      <c r="J158" s="80">
        <v>7238</v>
      </c>
      <c r="K158" s="80">
        <v>6542</v>
      </c>
      <c r="L158" s="81">
        <v>696</v>
      </c>
      <c r="M158" s="81">
        <v>791</v>
      </c>
      <c r="N158" s="81">
        <v>653</v>
      </c>
      <c r="O158" s="81">
        <v>3</v>
      </c>
      <c r="P158" s="81">
        <v>135</v>
      </c>
    </row>
    <row r="159" spans="2:16" x14ac:dyDescent="0.3">
      <c r="B159" s="24" t="s">
        <v>153</v>
      </c>
      <c r="C159" s="78">
        <v>12703</v>
      </c>
      <c r="D159" s="78">
        <v>3336</v>
      </c>
      <c r="E159" s="79">
        <v>232</v>
      </c>
      <c r="F159" s="78">
        <v>1402</v>
      </c>
      <c r="G159" s="79">
        <v>400</v>
      </c>
      <c r="H159" s="79">
        <v>920</v>
      </c>
      <c r="I159" s="79">
        <v>382</v>
      </c>
      <c r="J159" s="78">
        <v>7816</v>
      </c>
      <c r="K159" s="78">
        <v>6969</v>
      </c>
      <c r="L159" s="79">
        <v>847</v>
      </c>
      <c r="M159" s="78">
        <v>1551</v>
      </c>
      <c r="N159" s="78">
        <v>1417</v>
      </c>
      <c r="O159" s="79">
        <v>5</v>
      </c>
      <c r="P159" s="79">
        <v>129</v>
      </c>
    </row>
    <row r="160" spans="2:16" x14ac:dyDescent="0.3">
      <c r="B160" s="25" t="s">
        <v>154</v>
      </c>
      <c r="C160" s="80">
        <v>1444</v>
      </c>
      <c r="D160" s="81">
        <v>358</v>
      </c>
      <c r="E160" s="81">
        <v>43</v>
      </c>
      <c r="F160" s="81">
        <v>172</v>
      </c>
      <c r="G160" s="81">
        <v>40</v>
      </c>
      <c r="H160" s="81">
        <v>85</v>
      </c>
      <c r="I160" s="81">
        <v>18</v>
      </c>
      <c r="J160" s="81">
        <v>974</v>
      </c>
      <c r="K160" s="81">
        <v>876</v>
      </c>
      <c r="L160" s="81">
        <v>98</v>
      </c>
      <c r="M160" s="81">
        <v>112</v>
      </c>
      <c r="N160" s="81">
        <v>86</v>
      </c>
      <c r="O160" s="81" t="s">
        <v>11</v>
      </c>
      <c r="P160" s="81">
        <v>26</v>
      </c>
    </row>
    <row r="161" spans="2:16" x14ac:dyDescent="0.3">
      <c r="B161" s="25" t="s">
        <v>155</v>
      </c>
      <c r="C161" s="80">
        <v>2570</v>
      </c>
      <c r="D161" s="81">
        <v>536</v>
      </c>
      <c r="E161" s="81">
        <v>49</v>
      </c>
      <c r="F161" s="81">
        <v>240</v>
      </c>
      <c r="G161" s="81">
        <v>63</v>
      </c>
      <c r="H161" s="81">
        <v>117</v>
      </c>
      <c r="I161" s="81">
        <v>67</v>
      </c>
      <c r="J161" s="80">
        <v>1695</v>
      </c>
      <c r="K161" s="80">
        <v>1524</v>
      </c>
      <c r="L161" s="81">
        <v>171</v>
      </c>
      <c r="M161" s="81">
        <v>339</v>
      </c>
      <c r="N161" s="81">
        <v>313</v>
      </c>
      <c r="O161" s="81">
        <v>1</v>
      </c>
      <c r="P161" s="81">
        <v>25</v>
      </c>
    </row>
    <row r="162" spans="2:16" x14ac:dyDescent="0.3">
      <c r="B162" s="25" t="s">
        <v>156</v>
      </c>
      <c r="C162" s="80">
        <v>3055</v>
      </c>
      <c r="D162" s="81">
        <v>843</v>
      </c>
      <c r="E162" s="81">
        <v>47</v>
      </c>
      <c r="F162" s="81">
        <v>328</v>
      </c>
      <c r="G162" s="81">
        <v>117</v>
      </c>
      <c r="H162" s="81">
        <v>258</v>
      </c>
      <c r="I162" s="81">
        <v>93</v>
      </c>
      <c r="J162" s="80">
        <v>1844</v>
      </c>
      <c r="K162" s="80">
        <v>1664</v>
      </c>
      <c r="L162" s="81">
        <v>180</v>
      </c>
      <c r="M162" s="81">
        <v>368</v>
      </c>
      <c r="N162" s="81">
        <v>333</v>
      </c>
      <c r="O162" s="81">
        <v>1</v>
      </c>
      <c r="P162" s="81">
        <v>34</v>
      </c>
    </row>
    <row r="163" spans="2:16" x14ac:dyDescent="0.3">
      <c r="B163" s="25" t="s">
        <v>157</v>
      </c>
      <c r="C163" s="80">
        <v>1673</v>
      </c>
      <c r="D163" s="81">
        <v>450</v>
      </c>
      <c r="E163" s="81">
        <v>18</v>
      </c>
      <c r="F163" s="81">
        <v>161</v>
      </c>
      <c r="G163" s="81">
        <v>53</v>
      </c>
      <c r="H163" s="81">
        <v>155</v>
      </c>
      <c r="I163" s="81">
        <v>63</v>
      </c>
      <c r="J163" s="81">
        <v>987</v>
      </c>
      <c r="K163" s="81">
        <v>841</v>
      </c>
      <c r="L163" s="81">
        <v>146</v>
      </c>
      <c r="M163" s="81">
        <v>236</v>
      </c>
      <c r="N163" s="81">
        <v>221</v>
      </c>
      <c r="O163" s="81">
        <v>1</v>
      </c>
      <c r="P163" s="81">
        <v>14</v>
      </c>
    </row>
    <row r="164" spans="2:16" x14ac:dyDescent="0.3">
      <c r="B164" s="25" t="s">
        <v>158</v>
      </c>
      <c r="C164" s="80">
        <v>2720</v>
      </c>
      <c r="D164" s="81">
        <v>835</v>
      </c>
      <c r="E164" s="81">
        <v>61</v>
      </c>
      <c r="F164" s="81">
        <v>380</v>
      </c>
      <c r="G164" s="81">
        <v>81</v>
      </c>
      <c r="H164" s="81">
        <v>208</v>
      </c>
      <c r="I164" s="81">
        <v>105</v>
      </c>
      <c r="J164" s="80">
        <v>1518</v>
      </c>
      <c r="K164" s="80">
        <v>1327</v>
      </c>
      <c r="L164" s="81">
        <v>191</v>
      </c>
      <c r="M164" s="81">
        <v>367</v>
      </c>
      <c r="N164" s="81">
        <v>349</v>
      </c>
      <c r="O164" s="81" t="s">
        <v>11</v>
      </c>
      <c r="P164" s="81">
        <v>18</v>
      </c>
    </row>
    <row r="165" spans="2:16" x14ac:dyDescent="0.3">
      <c r="B165" s="25" t="s">
        <v>348</v>
      </c>
      <c r="C165" s="80">
        <v>1241</v>
      </c>
      <c r="D165" s="81">
        <v>314</v>
      </c>
      <c r="E165" s="81">
        <v>14</v>
      </c>
      <c r="F165" s="81">
        <v>121</v>
      </c>
      <c r="G165" s="81">
        <v>46</v>
      </c>
      <c r="H165" s="81">
        <v>97</v>
      </c>
      <c r="I165" s="81">
        <v>36</v>
      </c>
      <c r="J165" s="81">
        <v>798</v>
      </c>
      <c r="K165" s="81">
        <v>737</v>
      </c>
      <c r="L165" s="81">
        <v>61</v>
      </c>
      <c r="M165" s="81">
        <v>129</v>
      </c>
      <c r="N165" s="81">
        <v>115</v>
      </c>
      <c r="O165" s="81">
        <v>2</v>
      </c>
      <c r="P165" s="81">
        <v>12</v>
      </c>
    </row>
    <row r="166" spans="2:16" x14ac:dyDescent="0.3">
      <c r="B166" s="24" t="s">
        <v>159</v>
      </c>
      <c r="C166" s="78">
        <v>26913</v>
      </c>
      <c r="D166" s="78">
        <v>5031</v>
      </c>
      <c r="E166" s="79">
        <v>334</v>
      </c>
      <c r="F166" s="78">
        <v>2105</v>
      </c>
      <c r="G166" s="79">
        <v>495</v>
      </c>
      <c r="H166" s="78">
        <v>1472</v>
      </c>
      <c r="I166" s="79">
        <v>625</v>
      </c>
      <c r="J166" s="78">
        <v>18874</v>
      </c>
      <c r="K166" s="78">
        <v>17084</v>
      </c>
      <c r="L166" s="78">
        <v>1790</v>
      </c>
      <c r="M166" s="78">
        <v>3008</v>
      </c>
      <c r="N166" s="78">
        <v>2723</v>
      </c>
      <c r="O166" s="79">
        <v>19</v>
      </c>
      <c r="P166" s="79">
        <v>266</v>
      </c>
    </row>
    <row r="167" spans="2:16" x14ac:dyDescent="0.3">
      <c r="B167" s="25" t="s">
        <v>322</v>
      </c>
      <c r="C167" s="80">
        <v>11827</v>
      </c>
      <c r="D167" s="80">
        <v>2113</v>
      </c>
      <c r="E167" s="81">
        <v>161</v>
      </c>
      <c r="F167" s="81">
        <v>928</v>
      </c>
      <c r="G167" s="81">
        <v>185</v>
      </c>
      <c r="H167" s="81">
        <v>635</v>
      </c>
      <c r="I167" s="81">
        <v>204</v>
      </c>
      <c r="J167" s="80">
        <v>8633</v>
      </c>
      <c r="K167" s="80">
        <v>7824</v>
      </c>
      <c r="L167" s="81">
        <v>809</v>
      </c>
      <c r="M167" s="80">
        <v>1081</v>
      </c>
      <c r="N167" s="81">
        <v>965</v>
      </c>
      <c r="O167" s="81">
        <v>3</v>
      </c>
      <c r="P167" s="81">
        <v>113</v>
      </c>
    </row>
    <row r="168" spans="2:16" x14ac:dyDescent="0.3">
      <c r="B168" s="25" t="s">
        <v>160</v>
      </c>
      <c r="C168" s="80">
        <v>2703</v>
      </c>
      <c r="D168" s="81">
        <v>476</v>
      </c>
      <c r="E168" s="81">
        <v>14</v>
      </c>
      <c r="F168" s="81">
        <v>172</v>
      </c>
      <c r="G168" s="81">
        <v>52</v>
      </c>
      <c r="H168" s="81">
        <v>153</v>
      </c>
      <c r="I168" s="81">
        <v>85</v>
      </c>
      <c r="J168" s="80">
        <v>1865</v>
      </c>
      <c r="K168" s="80">
        <v>1682</v>
      </c>
      <c r="L168" s="81">
        <v>183</v>
      </c>
      <c r="M168" s="81">
        <v>362</v>
      </c>
      <c r="N168" s="81">
        <v>325</v>
      </c>
      <c r="O168" s="81">
        <v>5</v>
      </c>
      <c r="P168" s="81">
        <v>32</v>
      </c>
    </row>
    <row r="169" spans="2:16" x14ac:dyDescent="0.3">
      <c r="B169" s="25" t="s">
        <v>161</v>
      </c>
      <c r="C169" s="80">
        <v>2028</v>
      </c>
      <c r="D169" s="81">
        <v>200</v>
      </c>
      <c r="E169" s="81">
        <v>11</v>
      </c>
      <c r="F169" s="81">
        <v>110</v>
      </c>
      <c r="G169" s="81">
        <v>18</v>
      </c>
      <c r="H169" s="81">
        <v>43</v>
      </c>
      <c r="I169" s="81">
        <v>18</v>
      </c>
      <c r="J169" s="80">
        <v>1704</v>
      </c>
      <c r="K169" s="80">
        <v>1502</v>
      </c>
      <c r="L169" s="81">
        <v>202</v>
      </c>
      <c r="M169" s="81">
        <v>124</v>
      </c>
      <c r="N169" s="81">
        <v>115</v>
      </c>
      <c r="O169" s="81" t="s">
        <v>11</v>
      </c>
      <c r="P169" s="81">
        <v>9</v>
      </c>
    </row>
    <row r="170" spans="2:16" x14ac:dyDescent="0.3">
      <c r="B170" s="25" t="s">
        <v>162</v>
      </c>
      <c r="C170" s="80">
        <v>2324</v>
      </c>
      <c r="D170" s="81">
        <v>548</v>
      </c>
      <c r="E170" s="81">
        <v>8</v>
      </c>
      <c r="F170" s="81">
        <v>196</v>
      </c>
      <c r="G170" s="81">
        <v>48</v>
      </c>
      <c r="H170" s="81">
        <v>188</v>
      </c>
      <c r="I170" s="81">
        <v>108</v>
      </c>
      <c r="J170" s="80">
        <v>1320</v>
      </c>
      <c r="K170" s="80">
        <v>1202</v>
      </c>
      <c r="L170" s="81">
        <v>118</v>
      </c>
      <c r="M170" s="81">
        <v>456</v>
      </c>
      <c r="N170" s="81">
        <v>434</v>
      </c>
      <c r="O170" s="81">
        <v>1</v>
      </c>
      <c r="P170" s="81">
        <v>21</v>
      </c>
    </row>
    <row r="171" spans="2:16" x14ac:dyDescent="0.3">
      <c r="B171" s="25" t="s">
        <v>163</v>
      </c>
      <c r="C171" s="80">
        <v>1681</v>
      </c>
      <c r="D171" s="81">
        <v>433</v>
      </c>
      <c r="E171" s="81">
        <v>36</v>
      </c>
      <c r="F171" s="81">
        <v>191</v>
      </c>
      <c r="G171" s="81">
        <v>38</v>
      </c>
      <c r="H171" s="81">
        <v>119</v>
      </c>
      <c r="I171" s="81">
        <v>49</v>
      </c>
      <c r="J171" s="80">
        <v>1112</v>
      </c>
      <c r="K171" s="80">
        <v>1037</v>
      </c>
      <c r="L171" s="81">
        <v>75</v>
      </c>
      <c r="M171" s="81">
        <v>136</v>
      </c>
      <c r="N171" s="81">
        <v>121</v>
      </c>
      <c r="O171" s="81">
        <v>1</v>
      </c>
      <c r="P171" s="81">
        <v>14</v>
      </c>
    </row>
    <row r="172" spans="2:16" x14ac:dyDescent="0.3">
      <c r="B172" s="25" t="s">
        <v>164</v>
      </c>
      <c r="C172" s="80">
        <v>1437</v>
      </c>
      <c r="D172" s="81">
        <v>349</v>
      </c>
      <c r="E172" s="81">
        <v>51</v>
      </c>
      <c r="F172" s="81">
        <v>162</v>
      </c>
      <c r="G172" s="81">
        <v>27</v>
      </c>
      <c r="H172" s="81">
        <v>80</v>
      </c>
      <c r="I172" s="81">
        <v>29</v>
      </c>
      <c r="J172" s="81">
        <v>861</v>
      </c>
      <c r="K172" s="81">
        <v>755</v>
      </c>
      <c r="L172" s="81">
        <v>106</v>
      </c>
      <c r="M172" s="81">
        <v>227</v>
      </c>
      <c r="N172" s="81">
        <v>204</v>
      </c>
      <c r="O172" s="81">
        <v>9</v>
      </c>
      <c r="P172" s="81">
        <v>14</v>
      </c>
    </row>
    <row r="173" spans="2:16" x14ac:dyDescent="0.3">
      <c r="B173" s="25" t="s">
        <v>165</v>
      </c>
      <c r="C173" s="80">
        <v>1599</v>
      </c>
      <c r="D173" s="81">
        <v>330</v>
      </c>
      <c r="E173" s="81">
        <v>19</v>
      </c>
      <c r="F173" s="81">
        <v>116</v>
      </c>
      <c r="G173" s="81">
        <v>53</v>
      </c>
      <c r="H173" s="81">
        <v>89</v>
      </c>
      <c r="I173" s="81">
        <v>53</v>
      </c>
      <c r="J173" s="80">
        <v>1064</v>
      </c>
      <c r="K173" s="81">
        <v>966</v>
      </c>
      <c r="L173" s="81">
        <v>98</v>
      </c>
      <c r="M173" s="81">
        <v>205</v>
      </c>
      <c r="N173" s="81">
        <v>188</v>
      </c>
      <c r="O173" s="81" t="s">
        <v>11</v>
      </c>
      <c r="P173" s="81">
        <v>17</v>
      </c>
    </row>
    <row r="174" spans="2:16" x14ac:dyDescent="0.3">
      <c r="B174" s="25" t="s">
        <v>166</v>
      </c>
      <c r="C174" s="80">
        <v>1991</v>
      </c>
      <c r="D174" s="81">
        <v>330</v>
      </c>
      <c r="E174" s="81">
        <v>19</v>
      </c>
      <c r="F174" s="81">
        <v>128</v>
      </c>
      <c r="G174" s="81">
        <v>49</v>
      </c>
      <c r="H174" s="81">
        <v>81</v>
      </c>
      <c r="I174" s="81">
        <v>53</v>
      </c>
      <c r="J174" s="80">
        <v>1380</v>
      </c>
      <c r="K174" s="80">
        <v>1275</v>
      </c>
      <c r="L174" s="81">
        <v>105</v>
      </c>
      <c r="M174" s="81">
        <v>281</v>
      </c>
      <c r="N174" s="81">
        <v>263</v>
      </c>
      <c r="O174" s="81" t="s">
        <v>11</v>
      </c>
      <c r="P174" s="81">
        <v>18</v>
      </c>
    </row>
    <row r="175" spans="2:16" x14ac:dyDescent="0.3">
      <c r="B175" s="25" t="s">
        <v>167</v>
      </c>
      <c r="C175" s="80">
        <v>1323</v>
      </c>
      <c r="D175" s="81">
        <v>252</v>
      </c>
      <c r="E175" s="81">
        <v>15</v>
      </c>
      <c r="F175" s="81">
        <v>102</v>
      </c>
      <c r="G175" s="81">
        <v>25</v>
      </c>
      <c r="H175" s="81">
        <v>84</v>
      </c>
      <c r="I175" s="81">
        <v>26</v>
      </c>
      <c r="J175" s="81">
        <v>935</v>
      </c>
      <c r="K175" s="81">
        <v>841</v>
      </c>
      <c r="L175" s="81">
        <v>94</v>
      </c>
      <c r="M175" s="81">
        <v>136</v>
      </c>
      <c r="N175" s="81">
        <v>108</v>
      </c>
      <c r="O175" s="81" t="s">
        <v>11</v>
      </c>
      <c r="P175" s="81">
        <v>28</v>
      </c>
    </row>
    <row r="176" spans="2:16" x14ac:dyDescent="0.3">
      <c r="B176" s="24" t="s">
        <v>168</v>
      </c>
      <c r="C176" s="78">
        <v>33058</v>
      </c>
      <c r="D176" s="78">
        <v>5909</v>
      </c>
      <c r="E176" s="79">
        <v>374</v>
      </c>
      <c r="F176" s="78">
        <v>2252</v>
      </c>
      <c r="G176" s="79">
        <v>651</v>
      </c>
      <c r="H176" s="78">
        <v>2017</v>
      </c>
      <c r="I176" s="79">
        <v>615</v>
      </c>
      <c r="J176" s="78">
        <v>24129</v>
      </c>
      <c r="K176" s="78">
        <v>22220</v>
      </c>
      <c r="L176" s="78">
        <v>1909</v>
      </c>
      <c r="M176" s="78">
        <v>3020</v>
      </c>
      <c r="N176" s="78">
        <v>2716</v>
      </c>
      <c r="O176" s="79">
        <v>96</v>
      </c>
      <c r="P176" s="79">
        <v>208</v>
      </c>
    </row>
    <row r="177" spans="2:16" x14ac:dyDescent="0.3">
      <c r="B177" s="25" t="s">
        <v>169</v>
      </c>
      <c r="C177" s="80">
        <v>8866</v>
      </c>
      <c r="D177" s="80">
        <v>1323</v>
      </c>
      <c r="E177" s="81">
        <v>107</v>
      </c>
      <c r="F177" s="81">
        <v>473</v>
      </c>
      <c r="G177" s="81">
        <v>182</v>
      </c>
      <c r="H177" s="81">
        <v>468</v>
      </c>
      <c r="I177" s="81">
        <v>93</v>
      </c>
      <c r="J177" s="80">
        <v>7329</v>
      </c>
      <c r="K177" s="80">
        <v>7081</v>
      </c>
      <c r="L177" s="81">
        <v>248</v>
      </c>
      <c r="M177" s="81">
        <v>214</v>
      </c>
      <c r="N177" s="81">
        <v>195</v>
      </c>
      <c r="O177" s="81">
        <v>1</v>
      </c>
      <c r="P177" s="81">
        <v>18</v>
      </c>
    </row>
    <row r="178" spans="2:16" x14ac:dyDescent="0.3">
      <c r="B178" s="25" t="s">
        <v>170</v>
      </c>
      <c r="C178" s="80">
        <v>3654</v>
      </c>
      <c r="D178" s="81">
        <v>659</v>
      </c>
      <c r="E178" s="81">
        <v>33</v>
      </c>
      <c r="F178" s="81">
        <v>285</v>
      </c>
      <c r="G178" s="81">
        <v>63</v>
      </c>
      <c r="H178" s="81">
        <v>196</v>
      </c>
      <c r="I178" s="81">
        <v>82</v>
      </c>
      <c r="J178" s="80">
        <v>2422</v>
      </c>
      <c r="K178" s="80">
        <v>2163</v>
      </c>
      <c r="L178" s="81">
        <v>259</v>
      </c>
      <c r="M178" s="81">
        <v>573</v>
      </c>
      <c r="N178" s="81">
        <v>499</v>
      </c>
      <c r="O178" s="81">
        <v>58</v>
      </c>
      <c r="P178" s="81">
        <v>16</v>
      </c>
    </row>
    <row r="179" spans="2:16" x14ac:dyDescent="0.3">
      <c r="B179" s="25" t="s">
        <v>171</v>
      </c>
      <c r="C179" s="80">
        <v>1834</v>
      </c>
      <c r="D179" s="81">
        <v>433</v>
      </c>
      <c r="E179" s="81">
        <v>22</v>
      </c>
      <c r="F179" s="81">
        <v>142</v>
      </c>
      <c r="G179" s="81">
        <v>39</v>
      </c>
      <c r="H179" s="81">
        <v>153</v>
      </c>
      <c r="I179" s="81">
        <v>77</v>
      </c>
      <c r="J179" s="80">
        <v>1205</v>
      </c>
      <c r="K179" s="80">
        <v>1122</v>
      </c>
      <c r="L179" s="81">
        <v>83</v>
      </c>
      <c r="M179" s="81">
        <v>196</v>
      </c>
      <c r="N179" s="81">
        <v>188</v>
      </c>
      <c r="O179" s="81">
        <v>2</v>
      </c>
      <c r="P179" s="81">
        <v>6</v>
      </c>
    </row>
    <row r="180" spans="2:16" x14ac:dyDescent="0.3">
      <c r="B180" s="25" t="s">
        <v>172</v>
      </c>
      <c r="C180" s="80">
        <v>2351</v>
      </c>
      <c r="D180" s="81">
        <v>479</v>
      </c>
      <c r="E180" s="81">
        <v>22</v>
      </c>
      <c r="F180" s="81">
        <v>154</v>
      </c>
      <c r="G180" s="81">
        <v>47</v>
      </c>
      <c r="H180" s="81">
        <v>194</v>
      </c>
      <c r="I180" s="81">
        <v>62</v>
      </c>
      <c r="J180" s="80">
        <v>1598</v>
      </c>
      <c r="K180" s="80">
        <v>1489</v>
      </c>
      <c r="L180" s="81">
        <v>109</v>
      </c>
      <c r="M180" s="81">
        <v>274</v>
      </c>
      <c r="N180" s="81">
        <v>259</v>
      </c>
      <c r="O180" s="81" t="s">
        <v>11</v>
      </c>
      <c r="P180" s="81">
        <v>15</v>
      </c>
    </row>
    <row r="181" spans="2:16" x14ac:dyDescent="0.3">
      <c r="B181" s="25" t="s">
        <v>310</v>
      </c>
      <c r="C181" s="80">
        <v>4241</v>
      </c>
      <c r="D181" s="81">
        <v>869</v>
      </c>
      <c r="E181" s="81">
        <v>50</v>
      </c>
      <c r="F181" s="81">
        <v>384</v>
      </c>
      <c r="G181" s="81">
        <v>92</v>
      </c>
      <c r="H181" s="81">
        <v>258</v>
      </c>
      <c r="I181" s="81">
        <v>85</v>
      </c>
      <c r="J181" s="80">
        <v>2984</v>
      </c>
      <c r="K181" s="80">
        <v>2678</v>
      </c>
      <c r="L181" s="81">
        <v>306</v>
      </c>
      <c r="M181" s="81">
        <v>388</v>
      </c>
      <c r="N181" s="81">
        <v>326</v>
      </c>
      <c r="O181" s="81">
        <v>16</v>
      </c>
      <c r="P181" s="81">
        <v>46</v>
      </c>
    </row>
    <row r="182" spans="2:16" x14ac:dyDescent="0.3">
      <c r="B182" s="25" t="s">
        <v>173</v>
      </c>
      <c r="C182" s="80">
        <v>2252</v>
      </c>
      <c r="D182" s="81">
        <v>367</v>
      </c>
      <c r="E182" s="81">
        <v>28</v>
      </c>
      <c r="F182" s="81">
        <v>151</v>
      </c>
      <c r="G182" s="81">
        <v>65</v>
      </c>
      <c r="H182" s="81">
        <v>95</v>
      </c>
      <c r="I182" s="81">
        <v>28</v>
      </c>
      <c r="J182" s="80">
        <v>1632</v>
      </c>
      <c r="K182" s="80">
        <v>1450</v>
      </c>
      <c r="L182" s="81">
        <v>182</v>
      </c>
      <c r="M182" s="81">
        <v>253</v>
      </c>
      <c r="N182" s="81">
        <v>237</v>
      </c>
      <c r="O182" s="81">
        <v>2</v>
      </c>
      <c r="P182" s="81">
        <v>14</v>
      </c>
    </row>
    <row r="183" spans="2:16" x14ac:dyDescent="0.3">
      <c r="B183" s="25" t="s">
        <v>349</v>
      </c>
      <c r="C183" s="81">
        <v>139</v>
      </c>
      <c r="D183" s="81">
        <v>13</v>
      </c>
      <c r="E183" s="81">
        <v>1</v>
      </c>
      <c r="F183" s="81">
        <v>2</v>
      </c>
      <c r="G183" s="81">
        <v>1</v>
      </c>
      <c r="H183" s="81">
        <v>7</v>
      </c>
      <c r="I183" s="81">
        <v>2</v>
      </c>
      <c r="J183" s="81">
        <v>119</v>
      </c>
      <c r="K183" s="81">
        <v>113</v>
      </c>
      <c r="L183" s="81">
        <v>6</v>
      </c>
      <c r="M183" s="81">
        <v>7</v>
      </c>
      <c r="N183" s="81">
        <v>7</v>
      </c>
      <c r="O183" s="81" t="s">
        <v>11</v>
      </c>
      <c r="P183" s="81">
        <v>0</v>
      </c>
    </row>
    <row r="184" spans="2:16" x14ac:dyDescent="0.3">
      <c r="B184" s="25" t="s">
        <v>174</v>
      </c>
      <c r="C184" s="80">
        <v>1615</v>
      </c>
      <c r="D184" s="81">
        <v>314</v>
      </c>
      <c r="E184" s="81">
        <v>25</v>
      </c>
      <c r="F184" s="81">
        <v>144</v>
      </c>
      <c r="G184" s="81">
        <v>31</v>
      </c>
      <c r="H184" s="81">
        <v>85</v>
      </c>
      <c r="I184" s="81">
        <v>29</v>
      </c>
      <c r="J184" s="80">
        <v>1147</v>
      </c>
      <c r="K184" s="80">
        <v>1036</v>
      </c>
      <c r="L184" s="81">
        <v>111</v>
      </c>
      <c r="M184" s="81">
        <v>154</v>
      </c>
      <c r="N184" s="81">
        <v>134</v>
      </c>
      <c r="O184" s="81">
        <v>7</v>
      </c>
      <c r="P184" s="81">
        <v>13</v>
      </c>
    </row>
    <row r="185" spans="2:16" x14ac:dyDescent="0.3">
      <c r="B185" s="25" t="s">
        <v>313</v>
      </c>
      <c r="C185" s="80">
        <v>1473</v>
      </c>
      <c r="D185" s="81">
        <v>294</v>
      </c>
      <c r="E185" s="81">
        <v>4</v>
      </c>
      <c r="F185" s="81">
        <v>72</v>
      </c>
      <c r="G185" s="81">
        <v>23</v>
      </c>
      <c r="H185" s="81">
        <v>141</v>
      </c>
      <c r="I185" s="81">
        <v>54</v>
      </c>
      <c r="J185" s="80">
        <v>1046</v>
      </c>
      <c r="K185" s="81">
        <v>951</v>
      </c>
      <c r="L185" s="81">
        <v>95</v>
      </c>
      <c r="M185" s="81">
        <v>133</v>
      </c>
      <c r="N185" s="81">
        <v>115</v>
      </c>
      <c r="O185" s="81" t="s">
        <v>11</v>
      </c>
      <c r="P185" s="81">
        <v>18</v>
      </c>
    </row>
    <row r="186" spans="2:16" x14ac:dyDescent="0.3">
      <c r="B186" s="25" t="s">
        <v>175</v>
      </c>
      <c r="C186" s="80">
        <v>3031</v>
      </c>
      <c r="D186" s="81">
        <v>477</v>
      </c>
      <c r="E186" s="81">
        <v>40</v>
      </c>
      <c r="F186" s="81">
        <v>175</v>
      </c>
      <c r="G186" s="81">
        <v>31</v>
      </c>
      <c r="H186" s="81">
        <v>189</v>
      </c>
      <c r="I186" s="81">
        <v>42</v>
      </c>
      <c r="J186" s="80">
        <v>2184</v>
      </c>
      <c r="K186" s="80">
        <v>1884</v>
      </c>
      <c r="L186" s="81">
        <v>300</v>
      </c>
      <c r="M186" s="81">
        <v>370</v>
      </c>
      <c r="N186" s="81">
        <v>338</v>
      </c>
      <c r="O186" s="81">
        <v>2</v>
      </c>
      <c r="P186" s="81">
        <v>30</v>
      </c>
    </row>
    <row r="187" spans="2:16" x14ac:dyDescent="0.3">
      <c r="B187" s="25" t="s">
        <v>176</v>
      </c>
      <c r="C187" s="80">
        <v>1710</v>
      </c>
      <c r="D187" s="81">
        <v>378</v>
      </c>
      <c r="E187" s="81">
        <v>17</v>
      </c>
      <c r="F187" s="81">
        <v>132</v>
      </c>
      <c r="G187" s="81">
        <v>44</v>
      </c>
      <c r="H187" s="81">
        <v>146</v>
      </c>
      <c r="I187" s="81">
        <v>39</v>
      </c>
      <c r="J187" s="80">
        <v>1144</v>
      </c>
      <c r="K187" s="80">
        <v>1053</v>
      </c>
      <c r="L187" s="81">
        <v>91</v>
      </c>
      <c r="M187" s="81">
        <v>188</v>
      </c>
      <c r="N187" s="81">
        <v>165</v>
      </c>
      <c r="O187" s="81">
        <v>4</v>
      </c>
      <c r="P187" s="81">
        <v>19</v>
      </c>
    </row>
    <row r="188" spans="2:16" x14ac:dyDescent="0.3">
      <c r="B188" s="25" t="s">
        <v>177</v>
      </c>
      <c r="C188" s="80">
        <v>1892</v>
      </c>
      <c r="D188" s="81">
        <v>303</v>
      </c>
      <c r="E188" s="81">
        <v>25</v>
      </c>
      <c r="F188" s="81">
        <v>138</v>
      </c>
      <c r="G188" s="81">
        <v>33</v>
      </c>
      <c r="H188" s="81">
        <v>85</v>
      </c>
      <c r="I188" s="81">
        <v>22</v>
      </c>
      <c r="J188" s="80">
        <v>1319</v>
      </c>
      <c r="K188" s="80">
        <v>1200</v>
      </c>
      <c r="L188" s="81">
        <v>119</v>
      </c>
      <c r="M188" s="81">
        <v>270</v>
      </c>
      <c r="N188" s="81">
        <v>253</v>
      </c>
      <c r="O188" s="81">
        <v>4</v>
      </c>
      <c r="P188" s="81">
        <v>13</v>
      </c>
    </row>
    <row r="189" spans="2:16" x14ac:dyDescent="0.3">
      <c r="B189" s="24" t="s">
        <v>304</v>
      </c>
      <c r="C189" s="78">
        <v>62130</v>
      </c>
      <c r="D189" s="78">
        <v>12436</v>
      </c>
      <c r="E189" s="79">
        <v>992</v>
      </c>
      <c r="F189" s="78">
        <v>5014</v>
      </c>
      <c r="G189" s="78">
        <v>1321</v>
      </c>
      <c r="H189" s="78">
        <v>3876</v>
      </c>
      <c r="I189" s="78">
        <v>1233</v>
      </c>
      <c r="J189" s="78">
        <v>42727</v>
      </c>
      <c r="K189" s="78">
        <v>38357</v>
      </c>
      <c r="L189" s="78">
        <v>4370</v>
      </c>
      <c r="M189" s="78">
        <v>6967</v>
      </c>
      <c r="N189" s="78">
        <v>6018</v>
      </c>
      <c r="O189" s="79">
        <v>39</v>
      </c>
      <c r="P189" s="79">
        <v>910</v>
      </c>
    </row>
    <row r="190" spans="2:16" x14ac:dyDescent="0.3">
      <c r="B190" s="24" t="s">
        <v>178</v>
      </c>
      <c r="C190" s="78">
        <v>49211</v>
      </c>
      <c r="D190" s="78">
        <v>9824</v>
      </c>
      <c r="E190" s="79">
        <v>810</v>
      </c>
      <c r="F190" s="78">
        <v>3990</v>
      </c>
      <c r="G190" s="78">
        <v>1085</v>
      </c>
      <c r="H190" s="78">
        <v>3051</v>
      </c>
      <c r="I190" s="79">
        <v>888</v>
      </c>
      <c r="J190" s="78">
        <v>34534</v>
      </c>
      <c r="K190" s="78">
        <v>31200</v>
      </c>
      <c r="L190" s="78">
        <v>3334</v>
      </c>
      <c r="M190" s="78">
        <v>4853</v>
      </c>
      <c r="N190" s="78">
        <v>4196</v>
      </c>
      <c r="O190" s="79">
        <v>37</v>
      </c>
      <c r="P190" s="79">
        <v>620</v>
      </c>
    </row>
    <row r="191" spans="2:16" x14ac:dyDescent="0.3">
      <c r="B191" s="25" t="s">
        <v>179</v>
      </c>
      <c r="C191" s="80">
        <v>18085</v>
      </c>
      <c r="D191" s="80">
        <v>3181</v>
      </c>
      <c r="E191" s="81">
        <v>416</v>
      </c>
      <c r="F191" s="80">
        <v>1435</v>
      </c>
      <c r="G191" s="81">
        <v>332</v>
      </c>
      <c r="H191" s="81">
        <v>791</v>
      </c>
      <c r="I191" s="81">
        <v>207</v>
      </c>
      <c r="J191" s="80">
        <v>13854</v>
      </c>
      <c r="K191" s="80">
        <v>12711</v>
      </c>
      <c r="L191" s="80">
        <v>1143</v>
      </c>
      <c r="M191" s="80">
        <v>1050</v>
      </c>
      <c r="N191" s="81">
        <v>820</v>
      </c>
      <c r="O191" s="81">
        <v>3</v>
      </c>
      <c r="P191" s="81">
        <v>227</v>
      </c>
    </row>
    <row r="192" spans="2:16" x14ac:dyDescent="0.3">
      <c r="B192" s="25" t="s">
        <v>180</v>
      </c>
      <c r="C192" s="80">
        <v>2821</v>
      </c>
      <c r="D192" s="81">
        <v>708</v>
      </c>
      <c r="E192" s="81">
        <v>29</v>
      </c>
      <c r="F192" s="81">
        <v>262</v>
      </c>
      <c r="G192" s="81">
        <v>107</v>
      </c>
      <c r="H192" s="81">
        <v>226</v>
      </c>
      <c r="I192" s="81">
        <v>84</v>
      </c>
      <c r="J192" s="80">
        <v>1813</v>
      </c>
      <c r="K192" s="80">
        <v>1668</v>
      </c>
      <c r="L192" s="81">
        <v>145</v>
      </c>
      <c r="M192" s="81">
        <v>300</v>
      </c>
      <c r="N192" s="81">
        <v>263</v>
      </c>
      <c r="O192" s="81">
        <v>3</v>
      </c>
      <c r="P192" s="81">
        <v>34</v>
      </c>
    </row>
    <row r="193" spans="2:16" x14ac:dyDescent="0.3">
      <c r="B193" s="25" t="s">
        <v>181</v>
      </c>
      <c r="C193" s="80">
        <v>2436</v>
      </c>
      <c r="D193" s="81">
        <v>476</v>
      </c>
      <c r="E193" s="81">
        <v>40</v>
      </c>
      <c r="F193" s="81">
        <v>220</v>
      </c>
      <c r="G193" s="81">
        <v>51</v>
      </c>
      <c r="H193" s="81">
        <v>135</v>
      </c>
      <c r="I193" s="81">
        <v>30</v>
      </c>
      <c r="J193" s="80">
        <v>1520</v>
      </c>
      <c r="K193" s="80">
        <v>1304</v>
      </c>
      <c r="L193" s="81">
        <v>216</v>
      </c>
      <c r="M193" s="81">
        <v>440</v>
      </c>
      <c r="N193" s="81">
        <v>411</v>
      </c>
      <c r="O193" s="81">
        <v>4</v>
      </c>
      <c r="P193" s="81">
        <v>25</v>
      </c>
    </row>
    <row r="194" spans="2:16" x14ac:dyDescent="0.3">
      <c r="B194" s="25" t="s">
        <v>182</v>
      </c>
      <c r="C194" s="80">
        <v>2780</v>
      </c>
      <c r="D194" s="81">
        <v>570</v>
      </c>
      <c r="E194" s="81">
        <v>7</v>
      </c>
      <c r="F194" s="81">
        <v>143</v>
      </c>
      <c r="G194" s="81">
        <v>33</v>
      </c>
      <c r="H194" s="81">
        <v>249</v>
      </c>
      <c r="I194" s="81">
        <v>138</v>
      </c>
      <c r="J194" s="80">
        <v>1674</v>
      </c>
      <c r="K194" s="80">
        <v>1523</v>
      </c>
      <c r="L194" s="81">
        <v>151</v>
      </c>
      <c r="M194" s="81">
        <v>536</v>
      </c>
      <c r="N194" s="81">
        <v>488</v>
      </c>
      <c r="O194" s="81" t="s">
        <v>11</v>
      </c>
      <c r="P194" s="81">
        <v>48</v>
      </c>
    </row>
    <row r="195" spans="2:16" x14ac:dyDescent="0.3">
      <c r="B195" s="25" t="s">
        <v>183</v>
      </c>
      <c r="C195" s="80">
        <v>2004</v>
      </c>
      <c r="D195" s="81">
        <v>337</v>
      </c>
      <c r="E195" s="81">
        <v>27</v>
      </c>
      <c r="F195" s="81">
        <v>138</v>
      </c>
      <c r="G195" s="81">
        <v>50</v>
      </c>
      <c r="H195" s="81">
        <v>85</v>
      </c>
      <c r="I195" s="81">
        <v>37</v>
      </c>
      <c r="J195" s="80">
        <v>1375</v>
      </c>
      <c r="K195" s="80">
        <v>1206</v>
      </c>
      <c r="L195" s="81">
        <v>169</v>
      </c>
      <c r="M195" s="81">
        <v>292</v>
      </c>
      <c r="N195" s="81">
        <v>264</v>
      </c>
      <c r="O195" s="81" t="s">
        <v>11</v>
      </c>
      <c r="P195" s="81">
        <v>28</v>
      </c>
    </row>
    <row r="196" spans="2:16" x14ac:dyDescent="0.3">
      <c r="B196" s="25" t="s">
        <v>184</v>
      </c>
      <c r="C196" s="80">
        <v>3202</v>
      </c>
      <c r="D196" s="81">
        <v>717</v>
      </c>
      <c r="E196" s="81">
        <v>34</v>
      </c>
      <c r="F196" s="81">
        <v>285</v>
      </c>
      <c r="G196" s="81">
        <v>114</v>
      </c>
      <c r="H196" s="81">
        <v>211</v>
      </c>
      <c r="I196" s="81">
        <v>73</v>
      </c>
      <c r="J196" s="80">
        <v>2186</v>
      </c>
      <c r="K196" s="80">
        <v>1984</v>
      </c>
      <c r="L196" s="81">
        <v>202</v>
      </c>
      <c r="M196" s="81">
        <v>299</v>
      </c>
      <c r="N196" s="81">
        <v>249</v>
      </c>
      <c r="O196" s="81">
        <v>1</v>
      </c>
      <c r="P196" s="81">
        <v>49</v>
      </c>
    </row>
    <row r="197" spans="2:16" x14ac:dyDescent="0.3">
      <c r="B197" s="25" t="s">
        <v>185</v>
      </c>
      <c r="C197" s="80">
        <v>6046</v>
      </c>
      <c r="D197" s="80">
        <v>1592</v>
      </c>
      <c r="E197" s="81">
        <v>98</v>
      </c>
      <c r="F197" s="81">
        <v>665</v>
      </c>
      <c r="G197" s="81">
        <v>198</v>
      </c>
      <c r="H197" s="81">
        <v>511</v>
      </c>
      <c r="I197" s="81">
        <v>120</v>
      </c>
      <c r="J197" s="80">
        <v>3813</v>
      </c>
      <c r="K197" s="80">
        <v>3330</v>
      </c>
      <c r="L197" s="81">
        <v>483</v>
      </c>
      <c r="M197" s="81">
        <v>641</v>
      </c>
      <c r="N197" s="81">
        <v>540</v>
      </c>
      <c r="O197" s="81">
        <v>19</v>
      </c>
      <c r="P197" s="81">
        <v>82</v>
      </c>
    </row>
    <row r="198" spans="2:16" x14ac:dyDescent="0.3">
      <c r="B198" s="25" t="s">
        <v>186</v>
      </c>
      <c r="C198" s="80">
        <v>2159</v>
      </c>
      <c r="D198" s="81">
        <v>549</v>
      </c>
      <c r="E198" s="81">
        <v>12</v>
      </c>
      <c r="F198" s="81">
        <v>193</v>
      </c>
      <c r="G198" s="81">
        <v>29</v>
      </c>
      <c r="H198" s="81">
        <v>220</v>
      </c>
      <c r="I198" s="81">
        <v>95</v>
      </c>
      <c r="J198" s="80">
        <v>1245</v>
      </c>
      <c r="K198" s="80">
        <v>1172</v>
      </c>
      <c r="L198" s="81">
        <v>73</v>
      </c>
      <c r="M198" s="81">
        <v>365</v>
      </c>
      <c r="N198" s="81">
        <v>335</v>
      </c>
      <c r="O198" s="81" t="s">
        <v>11</v>
      </c>
      <c r="P198" s="81">
        <v>30</v>
      </c>
    </row>
    <row r="199" spans="2:16" x14ac:dyDescent="0.3">
      <c r="B199" s="25" t="s">
        <v>187</v>
      </c>
      <c r="C199" s="80">
        <v>1774</v>
      </c>
      <c r="D199" s="81">
        <v>310</v>
      </c>
      <c r="E199" s="81">
        <v>23</v>
      </c>
      <c r="F199" s="81">
        <v>115</v>
      </c>
      <c r="G199" s="81">
        <v>20</v>
      </c>
      <c r="H199" s="81">
        <v>131</v>
      </c>
      <c r="I199" s="81">
        <v>21</v>
      </c>
      <c r="J199" s="80">
        <v>1414</v>
      </c>
      <c r="K199" s="80">
        <v>1308</v>
      </c>
      <c r="L199" s="81">
        <v>106</v>
      </c>
      <c r="M199" s="81">
        <v>50</v>
      </c>
      <c r="N199" s="81">
        <v>37</v>
      </c>
      <c r="O199" s="81" t="s">
        <v>11</v>
      </c>
      <c r="P199" s="81">
        <v>13</v>
      </c>
    </row>
    <row r="200" spans="2:16" x14ac:dyDescent="0.3">
      <c r="B200" s="25" t="s">
        <v>188</v>
      </c>
      <c r="C200" s="80">
        <v>1471</v>
      </c>
      <c r="D200" s="81">
        <v>264</v>
      </c>
      <c r="E200" s="81">
        <v>11</v>
      </c>
      <c r="F200" s="81">
        <v>110</v>
      </c>
      <c r="G200" s="81">
        <v>27</v>
      </c>
      <c r="H200" s="81">
        <v>103</v>
      </c>
      <c r="I200" s="81">
        <v>13</v>
      </c>
      <c r="J200" s="81">
        <v>994</v>
      </c>
      <c r="K200" s="81">
        <v>873</v>
      </c>
      <c r="L200" s="81">
        <v>121</v>
      </c>
      <c r="M200" s="81">
        <v>213</v>
      </c>
      <c r="N200" s="81">
        <v>189</v>
      </c>
      <c r="O200" s="81">
        <v>2</v>
      </c>
      <c r="P200" s="81">
        <v>22</v>
      </c>
    </row>
    <row r="201" spans="2:16" x14ac:dyDescent="0.3">
      <c r="B201" s="25" t="s">
        <v>189</v>
      </c>
      <c r="C201" s="80">
        <v>2660</v>
      </c>
      <c r="D201" s="81">
        <v>560</v>
      </c>
      <c r="E201" s="81">
        <v>34</v>
      </c>
      <c r="F201" s="81">
        <v>233</v>
      </c>
      <c r="G201" s="81">
        <v>75</v>
      </c>
      <c r="H201" s="81">
        <v>174</v>
      </c>
      <c r="I201" s="81">
        <v>44</v>
      </c>
      <c r="J201" s="80">
        <v>1699</v>
      </c>
      <c r="K201" s="80">
        <v>1376</v>
      </c>
      <c r="L201" s="81">
        <v>323</v>
      </c>
      <c r="M201" s="81">
        <v>401</v>
      </c>
      <c r="N201" s="81">
        <v>382</v>
      </c>
      <c r="O201" s="81">
        <v>2</v>
      </c>
      <c r="P201" s="81">
        <v>17</v>
      </c>
    </row>
    <row r="202" spans="2:16" x14ac:dyDescent="0.3">
      <c r="B202" s="25" t="s">
        <v>190</v>
      </c>
      <c r="C202" s="80">
        <v>3773</v>
      </c>
      <c r="D202" s="81">
        <v>560</v>
      </c>
      <c r="E202" s="81">
        <v>79</v>
      </c>
      <c r="F202" s="81">
        <v>191</v>
      </c>
      <c r="G202" s="81">
        <v>49</v>
      </c>
      <c r="H202" s="81">
        <v>215</v>
      </c>
      <c r="I202" s="81">
        <v>26</v>
      </c>
      <c r="J202" s="80">
        <v>2947</v>
      </c>
      <c r="K202" s="80">
        <v>2745</v>
      </c>
      <c r="L202" s="81">
        <v>202</v>
      </c>
      <c r="M202" s="81">
        <v>266</v>
      </c>
      <c r="N202" s="81">
        <v>218</v>
      </c>
      <c r="O202" s="81">
        <v>3</v>
      </c>
      <c r="P202" s="81">
        <v>45</v>
      </c>
    </row>
    <row r="203" spans="2:16" x14ac:dyDescent="0.3">
      <c r="B203" s="24" t="s">
        <v>191</v>
      </c>
      <c r="C203" s="78">
        <v>12919</v>
      </c>
      <c r="D203" s="78">
        <v>2612</v>
      </c>
      <c r="E203" s="79">
        <v>182</v>
      </c>
      <c r="F203" s="78">
        <v>1024</v>
      </c>
      <c r="G203" s="79">
        <v>236</v>
      </c>
      <c r="H203" s="79">
        <v>825</v>
      </c>
      <c r="I203" s="79">
        <v>345</v>
      </c>
      <c r="J203" s="78">
        <v>8193</v>
      </c>
      <c r="K203" s="78">
        <v>7157</v>
      </c>
      <c r="L203" s="78">
        <v>1036</v>
      </c>
      <c r="M203" s="78">
        <v>2114</v>
      </c>
      <c r="N203" s="78">
        <v>1822</v>
      </c>
      <c r="O203" s="79">
        <v>2</v>
      </c>
      <c r="P203" s="79">
        <v>290</v>
      </c>
    </row>
    <row r="204" spans="2:16" x14ac:dyDescent="0.3">
      <c r="B204" s="25" t="s">
        <v>192</v>
      </c>
      <c r="C204" s="80">
        <v>4157</v>
      </c>
      <c r="D204" s="81">
        <v>951</v>
      </c>
      <c r="E204" s="81">
        <v>114</v>
      </c>
      <c r="F204" s="81">
        <v>280</v>
      </c>
      <c r="G204" s="81">
        <v>44</v>
      </c>
      <c r="H204" s="81">
        <v>361</v>
      </c>
      <c r="I204" s="81">
        <v>152</v>
      </c>
      <c r="J204" s="80">
        <v>2473</v>
      </c>
      <c r="K204" s="80">
        <v>2177</v>
      </c>
      <c r="L204" s="81">
        <v>296</v>
      </c>
      <c r="M204" s="81">
        <v>733</v>
      </c>
      <c r="N204" s="81">
        <v>624</v>
      </c>
      <c r="O204" s="81">
        <v>1</v>
      </c>
      <c r="P204" s="81">
        <v>108</v>
      </c>
    </row>
    <row r="205" spans="2:16" x14ac:dyDescent="0.3">
      <c r="B205" s="25" t="s">
        <v>193</v>
      </c>
      <c r="C205" s="80">
        <v>1540</v>
      </c>
      <c r="D205" s="81">
        <v>262</v>
      </c>
      <c r="E205" s="81">
        <v>6</v>
      </c>
      <c r="F205" s="81">
        <v>122</v>
      </c>
      <c r="G205" s="81">
        <v>18</v>
      </c>
      <c r="H205" s="81">
        <v>86</v>
      </c>
      <c r="I205" s="81">
        <v>30</v>
      </c>
      <c r="J205" s="81">
        <v>947</v>
      </c>
      <c r="K205" s="81">
        <v>861</v>
      </c>
      <c r="L205" s="81">
        <v>86</v>
      </c>
      <c r="M205" s="81">
        <v>331</v>
      </c>
      <c r="N205" s="81">
        <v>298</v>
      </c>
      <c r="O205" s="81">
        <v>1</v>
      </c>
      <c r="P205" s="81">
        <v>32</v>
      </c>
    </row>
    <row r="206" spans="2:16" x14ac:dyDescent="0.3">
      <c r="B206" s="25" t="s">
        <v>194</v>
      </c>
      <c r="C206" s="80">
        <v>1183</v>
      </c>
      <c r="D206" s="81">
        <v>245</v>
      </c>
      <c r="E206" s="81">
        <v>3</v>
      </c>
      <c r="F206" s="81">
        <v>106</v>
      </c>
      <c r="G206" s="81">
        <v>32</v>
      </c>
      <c r="H206" s="81">
        <v>72</v>
      </c>
      <c r="I206" s="81">
        <v>32</v>
      </c>
      <c r="J206" s="81">
        <v>757</v>
      </c>
      <c r="K206" s="81">
        <v>684</v>
      </c>
      <c r="L206" s="81">
        <v>73</v>
      </c>
      <c r="M206" s="81">
        <v>181</v>
      </c>
      <c r="N206" s="81">
        <v>162</v>
      </c>
      <c r="O206" s="81" t="s">
        <v>11</v>
      </c>
      <c r="P206" s="81">
        <v>19</v>
      </c>
    </row>
    <row r="207" spans="2:16" x14ac:dyDescent="0.3">
      <c r="B207" s="25" t="s">
        <v>195</v>
      </c>
      <c r="C207" s="81">
        <v>458</v>
      </c>
      <c r="D207" s="81">
        <v>127</v>
      </c>
      <c r="E207" s="81">
        <v>1</v>
      </c>
      <c r="F207" s="81">
        <v>52</v>
      </c>
      <c r="G207" s="81">
        <v>18</v>
      </c>
      <c r="H207" s="81">
        <v>43</v>
      </c>
      <c r="I207" s="81">
        <v>13</v>
      </c>
      <c r="J207" s="81">
        <v>283</v>
      </c>
      <c r="K207" s="81">
        <v>261</v>
      </c>
      <c r="L207" s="81">
        <v>22</v>
      </c>
      <c r="M207" s="81">
        <v>48</v>
      </c>
      <c r="N207" s="81">
        <v>37</v>
      </c>
      <c r="O207" s="81" t="s">
        <v>11</v>
      </c>
      <c r="P207" s="81">
        <v>11</v>
      </c>
    </row>
    <row r="208" spans="2:16" x14ac:dyDescent="0.3">
      <c r="B208" s="25" t="s">
        <v>196</v>
      </c>
      <c r="C208" s="80">
        <v>2175</v>
      </c>
      <c r="D208" s="81">
        <v>482</v>
      </c>
      <c r="E208" s="81">
        <v>19</v>
      </c>
      <c r="F208" s="81">
        <v>227</v>
      </c>
      <c r="G208" s="81">
        <v>50</v>
      </c>
      <c r="H208" s="81">
        <v>139</v>
      </c>
      <c r="I208" s="81">
        <v>47</v>
      </c>
      <c r="J208" s="80">
        <v>1365</v>
      </c>
      <c r="K208" s="80">
        <v>1194</v>
      </c>
      <c r="L208" s="81">
        <v>171</v>
      </c>
      <c r="M208" s="81">
        <v>328</v>
      </c>
      <c r="N208" s="81">
        <v>299</v>
      </c>
      <c r="O208" s="81" t="s">
        <v>11</v>
      </c>
      <c r="P208" s="81">
        <v>29</v>
      </c>
    </row>
    <row r="209" spans="2:16" x14ac:dyDescent="0.3">
      <c r="B209" s="25" t="s">
        <v>197</v>
      </c>
      <c r="C209" s="80">
        <v>3406</v>
      </c>
      <c r="D209" s="81">
        <v>545</v>
      </c>
      <c r="E209" s="81">
        <v>39</v>
      </c>
      <c r="F209" s="81">
        <v>237</v>
      </c>
      <c r="G209" s="81">
        <v>74</v>
      </c>
      <c r="H209" s="81">
        <v>124</v>
      </c>
      <c r="I209" s="81">
        <v>71</v>
      </c>
      <c r="J209" s="80">
        <v>2368</v>
      </c>
      <c r="K209" s="80">
        <v>1980</v>
      </c>
      <c r="L209" s="81">
        <v>388</v>
      </c>
      <c r="M209" s="81">
        <v>493</v>
      </c>
      <c r="N209" s="81">
        <v>402</v>
      </c>
      <c r="O209" s="81" t="s">
        <v>11</v>
      </c>
      <c r="P209" s="81">
        <v>91</v>
      </c>
    </row>
    <row r="210" spans="2:16" x14ac:dyDescent="0.3">
      <c r="B210" s="24" t="s">
        <v>305</v>
      </c>
      <c r="C210" s="78">
        <v>61594</v>
      </c>
      <c r="D210" s="78">
        <v>12355</v>
      </c>
      <c r="E210" s="78">
        <v>1259</v>
      </c>
      <c r="F210" s="78">
        <v>5311</v>
      </c>
      <c r="G210" s="78">
        <v>1305</v>
      </c>
      <c r="H210" s="78">
        <v>3558</v>
      </c>
      <c r="I210" s="79">
        <v>922</v>
      </c>
      <c r="J210" s="78">
        <v>43906</v>
      </c>
      <c r="K210" s="78">
        <v>41244</v>
      </c>
      <c r="L210" s="78">
        <v>2662</v>
      </c>
      <c r="M210" s="78">
        <v>5333</v>
      </c>
      <c r="N210" s="78">
        <v>4542</v>
      </c>
      <c r="O210" s="79">
        <v>5</v>
      </c>
      <c r="P210" s="79">
        <v>786</v>
      </c>
    </row>
    <row r="211" spans="2:16" x14ac:dyDescent="0.3">
      <c r="B211" s="24" t="s">
        <v>208</v>
      </c>
      <c r="C211" s="78">
        <v>30225</v>
      </c>
      <c r="D211" s="78">
        <v>5768</v>
      </c>
      <c r="E211" s="79">
        <v>644</v>
      </c>
      <c r="F211" s="78">
        <v>2508</v>
      </c>
      <c r="G211" s="79">
        <v>549</v>
      </c>
      <c r="H211" s="78">
        <v>1630</v>
      </c>
      <c r="I211" s="79">
        <v>437</v>
      </c>
      <c r="J211" s="78">
        <v>21978</v>
      </c>
      <c r="K211" s="78">
        <v>20769</v>
      </c>
      <c r="L211" s="78">
        <v>1209</v>
      </c>
      <c r="M211" s="78">
        <v>2479</v>
      </c>
      <c r="N211" s="78">
        <v>2062</v>
      </c>
      <c r="O211" s="79">
        <v>2</v>
      </c>
      <c r="P211" s="79">
        <v>415</v>
      </c>
    </row>
    <row r="212" spans="2:16" x14ac:dyDescent="0.3">
      <c r="B212" s="25" t="s">
        <v>209</v>
      </c>
      <c r="C212" s="80">
        <v>17722</v>
      </c>
      <c r="D212" s="80">
        <v>3365</v>
      </c>
      <c r="E212" s="81">
        <v>429</v>
      </c>
      <c r="F212" s="80">
        <v>1536</v>
      </c>
      <c r="G212" s="81">
        <v>313</v>
      </c>
      <c r="H212" s="81">
        <v>861</v>
      </c>
      <c r="I212" s="81">
        <v>226</v>
      </c>
      <c r="J212" s="80">
        <v>13014</v>
      </c>
      <c r="K212" s="80">
        <v>12360</v>
      </c>
      <c r="L212" s="81">
        <v>654</v>
      </c>
      <c r="M212" s="80">
        <v>1343</v>
      </c>
      <c r="N212" s="80">
        <v>1142</v>
      </c>
      <c r="O212" s="81">
        <v>1</v>
      </c>
      <c r="P212" s="81">
        <v>200</v>
      </c>
    </row>
    <row r="213" spans="2:16" x14ac:dyDescent="0.3">
      <c r="B213" s="25" t="s">
        <v>210</v>
      </c>
      <c r="C213" s="80">
        <v>1910</v>
      </c>
      <c r="D213" s="81">
        <v>417</v>
      </c>
      <c r="E213" s="81">
        <v>27</v>
      </c>
      <c r="F213" s="81">
        <v>172</v>
      </c>
      <c r="G213" s="81">
        <v>42</v>
      </c>
      <c r="H213" s="81">
        <v>142</v>
      </c>
      <c r="I213" s="81">
        <v>34</v>
      </c>
      <c r="J213" s="80">
        <v>1321</v>
      </c>
      <c r="K213" s="80">
        <v>1277</v>
      </c>
      <c r="L213" s="81">
        <v>44</v>
      </c>
      <c r="M213" s="81">
        <v>172</v>
      </c>
      <c r="N213" s="81">
        <v>151</v>
      </c>
      <c r="O213" s="81" t="s">
        <v>11</v>
      </c>
      <c r="P213" s="81">
        <v>21</v>
      </c>
    </row>
    <row r="214" spans="2:16" x14ac:dyDescent="0.3">
      <c r="B214" s="25" t="s">
        <v>211</v>
      </c>
      <c r="C214" s="81">
        <v>850</v>
      </c>
      <c r="D214" s="81">
        <v>161</v>
      </c>
      <c r="E214" s="81">
        <v>10</v>
      </c>
      <c r="F214" s="81">
        <v>64</v>
      </c>
      <c r="G214" s="81">
        <v>18</v>
      </c>
      <c r="H214" s="81">
        <v>53</v>
      </c>
      <c r="I214" s="81">
        <v>16</v>
      </c>
      <c r="J214" s="81">
        <v>605</v>
      </c>
      <c r="K214" s="81">
        <v>568</v>
      </c>
      <c r="L214" s="81">
        <v>37</v>
      </c>
      <c r="M214" s="81">
        <v>84</v>
      </c>
      <c r="N214" s="81">
        <v>73</v>
      </c>
      <c r="O214" s="81">
        <v>1</v>
      </c>
      <c r="P214" s="81">
        <v>10</v>
      </c>
    </row>
    <row r="215" spans="2:16" x14ac:dyDescent="0.3">
      <c r="B215" s="25" t="s">
        <v>212</v>
      </c>
      <c r="C215" s="80">
        <v>1520</v>
      </c>
      <c r="D215" s="81">
        <v>317</v>
      </c>
      <c r="E215" s="81">
        <v>22</v>
      </c>
      <c r="F215" s="81">
        <v>131</v>
      </c>
      <c r="G215" s="81">
        <v>35</v>
      </c>
      <c r="H215" s="81">
        <v>96</v>
      </c>
      <c r="I215" s="81">
        <v>33</v>
      </c>
      <c r="J215" s="80">
        <v>1016</v>
      </c>
      <c r="K215" s="81">
        <v>920</v>
      </c>
      <c r="L215" s="81">
        <v>96</v>
      </c>
      <c r="M215" s="81">
        <v>187</v>
      </c>
      <c r="N215" s="81">
        <v>151</v>
      </c>
      <c r="O215" s="81" t="s">
        <v>11</v>
      </c>
      <c r="P215" s="81">
        <v>36</v>
      </c>
    </row>
    <row r="216" spans="2:16" x14ac:dyDescent="0.3">
      <c r="B216" s="25" t="s">
        <v>213</v>
      </c>
      <c r="C216" s="80">
        <v>1157</v>
      </c>
      <c r="D216" s="81">
        <v>215</v>
      </c>
      <c r="E216" s="81">
        <v>9</v>
      </c>
      <c r="F216" s="81">
        <v>58</v>
      </c>
      <c r="G216" s="81">
        <v>21</v>
      </c>
      <c r="H216" s="81">
        <v>107</v>
      </c>
      <c r="I216" s="81">
        <v>20</v>
      </c>
      <c r="J216" s="81">
        <v>793</v>
      </c>
      <c r="K216" s="81">
        <v>761</v>
      </c>
      <c r="L216" s="81">
        <v>32</v>
      </c>
      <c r="M216" s="81">
        <v>149</v>
      </c>
      <c r="N216" s="81">
        <v>135</v>
      </c>
      <c r="O216" s="81" t="s">
        <v>11</v>
      </c>
      <c r="P216" s="81">
        <v>14</v>
      </c>
    </row>
    <row r="217" spans="2:16" x14ac:dyDescent="0.3">
      <c r="B217" s="25" t="s">
        <v>214</v>
      </c>
      <c r="C217" s="80">
        <v>1640</v>
      </c>
      <c r="D217" s="81">
        <v>398</v>
      </c>
      <c r="E217" s="81">
        <v>43</v>
      </c>
      <c r="F217" s="81">
        <v>173</v>
      </c>
      <c r="G217" s="81">
        <v>45</v>
      </c>
      <c r="H217" s="81">
        <v>90</v>
      </c>
      <c r="I217" s="81">
        <v>47</v>
      </c>
      <c r="J217" s="80">
        <v>1098</v>
      </c>
      <c r="K217" s="80">
        <v>1021</v>
      </c>
      <c r="L217" s="81">
        <v>77</v>
      </c>
      <c r="M217" s="81">
        <v>144</v>
      </c>
      <c r="N217" s="81">
        <v>123</v>
      </c>
      <c r="O217" s="81" t="s">
        <v>11</v>
      </c>
      <c r="P217" s="81">
        <v>21</v>
      </c>
    </row>
    <row r="218" spans="2:16" x14ac:dyDescent="0.3">
      <c r="B218" s="25" t="s">
        <v>215</v>
      </c>
      <c r="C218" s="80">
        <v>1053</v>
      </c>
      <c r="D218" s="81">
        <v>188</v>
      </c>
      <c r="E218" s="81">
        <v>20</v>
      </c>
      <c r="F218" s="81">
        <v>85</v>
      </c>
      <c r="G218" s="81">
        <v>20</v>
      </c>
      <c r="H218" s="81">
        <v>53</v>
      </c>
      <c r="I218" s="81">
        <v>10</v>
      </c>
      <c r="J218" s="81">
        <v>781</v>
      </c>
      <c r="K218" s="81">
        <v>763</v>
      </c>
      <c r="L218" s="81">
        <v>18</v>
      </c>
      <c r="M218" s="81">
        <v>84</v>
      </c>
      <c r="N218" s="81">
        <v>65</v>
      </c>
      <c r="O218" s="81" t="s">
        <v>11</v>
      </c>
      <c r="P218" s="81">
        <v>19</v>
      </c>
    </row>
    <row r="219" spans="2:16" x14ac:dyDescent="0.3">
      <c r="B219" s="25" t="s">
        <v>216</v>
      </c>
      <c r="C219" s="80">
        <v>4373</v>
      </c>
      <c r="D219" s="81">
        <v>707</v>
      </c>
      <c r="E219" s="81">
        <v>84</v>
      </c>
      <c r="F219" s="81">
        <v>289</v>
      </c>
      <c r="G219" s="81">
        <v>55</v>
      </c>
      <c r="H219" s="81">
        <v>228</v>
      </c>
      <c r="I219" s="81">
        <v>51</v>
      </c>
      <c r="J219" s="80">
        <v>3350</v>
      </c>
      <c r="K219" s="80">
        <v>3099</v>
      </c>
      <c r="L219" s="81">
        <v>251</v>
      </c>
      <c r="M219" s="81">
        <v>316</v>
      </c>
      <c r="N219" s="81">
        <v>222</v>
      </c>
      <c r="O219" s="81" t="s">
        <v>11</v>
      </c>
      <c r="P219" s="81">
        <v>94</v>
      </c>
    </row>
    <row r="220" spans="2:16" x14ac:dyDescent="0.3">
      <c r="B220" s="24" t="s">
        <v>217</v>
      </c>
      <c r="C220" s="78">
        <v>10710</v>
      </c>
      <c r="D220" s="78">
        <v>2813</v>
      </c>
      <c r="E220" s="79">
        <v>213</v>
      </c>
      <c r="F220" s="78">
        <v>1289</v>
      </c>
      <c r="G220" s="79">
        <v>310</v>
      </c>
      <c r="H220" s="79">
        <v>862</v>
      </c>
      <c r="I220" s="79">
        <v>139</v>
      </c>
      <c r="J220" s="78">
        <v>7015</v>
      </c>
      <c r="K220" s="78">
        <v>6663</v>
      </c>
      <c r="L220" s="79">
        <v>352</v>
      </c>
      <c r="M220" s="79">
        <v>882</v>
      </c>
      <c r="N220" s="79">
        <v>726</v>
      </c>
      <c r="O220" s="79">
        <v>1</v>
      </c>
      <c r="P220" s="79">
        <v>155</v>
      </c>
    </row>
    <row r="221" spans="2:16" x14ac:dyDescent="0.3">
      <c r="B221" s="25" t="s">
        <v>218</v>
      </c>
      <c r="C221" s="80">
        <v>5398</v>
      </c>
      <c r="D221" s="80">
        <v>1379</v>
      </c>
      <c r="E221" s="81">
        <v>105</v>
      </c>
      <c r="F221" s="81">
        <v>616</v>
      </c>
      <c r="G221" s="81">
        <v>153</v>
      </c>
      <c r="H221" s="81">
        <v>447</v>
      </c>
      <c r="I221" s="81">
        <v>58</v>
      </c>
      <c r="J221" s="80">
        <v>3553</v>
      </c>
      <c r="K221" s="80">
        <v>3400</v>
      </c>
      <c r="L221" s="81">
        <v>153</v>
      </c>
      <c r="M221" s="81">
        <v>466</v>
      </c>
      <c r="N221" s="81">
        <v>392</v>
      </c>
      <c r="O221" s="81">
        <v>1</v>
      </c>
      <c r="P221" s="81">
        <v>73</v>
      </c>
    </row>
    <row r="222" spans="2:16" x14ac:dyDescent="0.3">
      <c r="B222" s="25" t="s">
        <v>219</v>
      </c>
      <c r="C222" s="80">
        <v>3716</v>
      </c>
      <c r="D222" s="80">
        <v>1034</v>
      </c>
      <c r="E222" s="81">
        <v>77</v>
      </c>
      <c r="F222" s="81">
        <v>486</v>
      </c>
      <c r="G222" s="81">
        <v>104</v>
      </c>
      <c r="H222" s="81">
        <v>297</v>
      </c>
      <c r="I222" s="81">
        <v>70</v>
      </c>
      <c r="J222" s="80">
        <v>2420</v>
      </c>
      <c r="K222" s="80">
        <v>2279</v>
      </c>
      <c r="L222" s="81">
        <v>141</v>
      </c>
      <c r="M222" s="81">
        <v>262</v>
      </c>
      <c r="N222" s="81">
        <v>204</v>
      </c>
      <c r="O222" s="81" t="s">
        <v>11</v>
      </c>
      <c r="P222" s="81">
        <v>58</v>
      </c>
    </row>
    <row r="223" spans="2:16" x14ac:dyDescent="0.3">
      <c r="B223" s="25" t="s">
        <v>220</v>
      </c>
      <c r="C223" s="80">
        <v>1596</v>
      </c>
      <c r="D223" s="81">
        <v>400</v>
      </c>
      <c r="E223" s="81">
        <v>31</v>
      </c>
      <c r="F223" s="81">
        <v>187</v>
      </c>
      <c r="G223" s="81">
        <v>53</v>
      </c>
      <c r="H223" s="81">
        <v>118</v>
      </c>
      <c r="I223" s="81">
        <v>11</v>
      </c>
      <c r="J223" s="80">
        <v>1042</v>
      </c>
      <c r="K223" s="81">
        <v>984</v>
      </c>
      <c r="L223" s="81">
        <v>58</v>
      </c>
      <c r="M223" s="81">
        <v>154</v>
      </c>
      <c r="N223" s="81">
        <v>130</v>
      </c>
      <c r="O223" s="81" t="s">
        <v>11</v>
      </c>
      <c r="P223" s="81">
        <v>24</v>
      </c>
    </row>
    <row r="224" spans="2:16" x14ac:dyDescent="0.3">
      <c r="B224" s="24" t="s">
        <v>221</v>
      </c>
      <c r="C224" s="78">
        <v>19879</v>
      </c>
      <c r="D224" s="78">
        <v>3614</v>
      </c>
      <c r="E224" s="79">
        <v>386</v>
      </c>
      <c r="F224" s="78">
        <v>1437</v>
      </c>
      <c r="G224" s="79">
        <v>441</v>
      </c>
      <c r="H224" s="78">
        <v>1009</v>
      </c>
      <c r="I224" s="79">
        <v>341</v>
      </c>
      <c r="J224" s="78">
        <v>14362</v>
      </c>
      <c r="K224" s="78">
        <v>13286</v>
      </c>
      <c r="L224" s="78">
        <v>1076</v>
      </c>
      <c r="M224" s="78">
        <v>1903</v>
      </c>
      <c r="N224" s="78">
        <v>1700</v>
      </c>
      <c r="O224" s="79">
        <v>2</v>
      </c>
      <c r="P224" s="79">
        <v>201</v>
      </c>
    </row>
    <row r="225" spans="2:16" x14ac:dyDescent="0.3">
      <c r="B225" s="25" t="s">
        <v>222</v>
      </c>
      <c r="C225" s="80">
        <v>11559</v>
      </c>
      <c r="D225" s="80">
        <v>2101</v>
      </c>
      <c r="E225" s="81">
        <v>237</v>
      </c>
      <c r="F225" s="81">
        <v>820</v>
      </c>
      <c r="G225" s="81">
        <v>253</v>
      </c>
      <c r="H225" s="81">
        <v>584</v>
      </c>
      <c r="I225" s="81">
        <v>207</v>
      </c>
      <c r="J225" s="80">
        <v>8683</v>
      </c>
      <c r="K225" s="80">
        <v>8100</v>
      </c>
      <c r="L225" s="81">
        <v>583</v>
      </c>
      <c r="M225" s="81">
        <v>775</v>
      </c>
      <c r="N225" s="81">
        <v>670</v>
      </c>
      <c r="O225" s="81" t="s">
        <v>11</v>
      </c>
      <c r="P225" s="81">
        <v>105</v>
      </c>
    </row>
    <row r="226" spans="2:16" x14ac:dyDescent="0.3">
      <c r="B226" s="25" t="s">
        <v>223</v>
      </c>
      <c r="C226" s="80">
        <v>1357</v>
      </c>
      <c r="D226" s="81">
        <v>170</v>
      </c>
      <c r="E226" s="81">
        <v>13</v>
      </c>
      <c r="F226" s="81">
        <v>67</v>
      </c>
      <c r="G226" s="81">
        <v>22</v>
      </c>
      <c r="H226" s="81">
        <v>49</v>
      </c>
      <c r="I226" s="81">
        <v>19</v>
      </c>
      <c r="J226" s="80">
        <v>1020</v>
      </c>
      <c r="K226" s="81">
        <v>928</v>
      </c>
      <c r="L226" s="81">
        <v>92</v>
      </c>
      <c r="M226" s="81">
        <v>167</v>
      </c>
      <c r="N226" s="81">
        <v>151</v>
      </c>
      <c r="O226" s="81">
        <v>1</v>
      </c>
      <c r="P226" s="81">
        <v>15</v>
      </c>
    </row>
    <row r="227" spans="2:16" x14ac:dyDescent="0.3">
      <c r="B227" s="25" t="s">
        <v>224</v>
      </c>
      <c r="C227" s="80">
        <v>2273</v>
      </c>
      <c r="D227" s="81">
        <v>507</v>
      </c>
      <c r="E227" s="81">
        <v>55</v>
      </c>
      <c r="F227" s="81">
        <v>213</v>
      </c>
      <c r="G227" s="81">
        <v>55</v>
      </c>
      <c r="H227" s="81">
        <v>148</v>
      </c>
      <c r="I227" s="81">
        <v>36</v>
      </c>
      <c r="J227" s="80">
        <v>1421</v>
      </c>
      <c r="K227" s="80">
        <v>1291</v>
      </c>
      <c r="L227" s="81">
        <v>130</v>
      </c>
      <c r="M227" s="81">
        <v>345</v>
      </c>
      <c r="N227" s="81">
        <v>330</v>
      </c>
      <c r="O227" s="81" t="s">
        <v>11</v>
      </c>
      <c r="P227" s="81">
        <v>15</v>
      </c>
    </row>
    <row r="228" spans="2:16" x14ac:dyDescent="0.3">
      <c r="B228" s="25" t="s">
        <v>225</v>
      </c>
      <c r="C228" s="80">
        <v>1864</v>
      </c>
      <c r="D228" s="81">
        <v>281</v>
      </c>
      <c r="E228" s="81">
        <v>40</v>
      </c>
      <c r="F228" s="81">
        <v>131</v>
      </c>
      <c r="G228" s="81">
        <v>27</v>
      </c>
      <c r="H228" s="81">
        <v>64</v>
      </c>
      <c r="I228" s="81">
        <v>19</v>
      </c>
      <c r="J228" s="80">
        <v>1325</v>
      </c>
      <c r="K228" s="80">
        <v>1214</v>
      </c>
      <c r="L228" s="81">
        <v>111</v>
      </c>
      <c r="M228" s="81">
        <v>258</v>
      </c>
      <c r="N228" s="81">
        <v>224</v>
      </c>
      <c r="O228" s="81">
        <v>1</v>
      </c>
      <c r="P228" s="81">
        <v>33</v>
      </c>
    </row>
    <row r="229" spans="2:16" x14ac:dyDescent="0.3">
      <c r="B229" s="25" t="s">
        <v>316</v>
      </c>
      <c r="C229" s="80">
        <v>2826</v>
      </c>
      <c r="D229" s="81">
        <v>555</v>
      </c>
      <c r="E229" s="81">
        <v>41</v>
      </c>
      <c r="F229" s="81">
        <v>206</v>
      </c>
      <c r="G229" s="81">
        <v>84</v>
      </c>
      <c r="H229" s="81">
        <v>164</v>
      </c>
      <c r="I229" s="81">
        <v>60</v>
      </c>
      <c r="J229" s="80">
        <v>1913</v>
      </c>
      <c r="K229" s="80">
        <v>1753</v>
      </c>
      <c r="L229" s="81">
        <v>160</v>
      </c>
      <c r="M229" s="81">
        <v>358</v>
      </c>
      <c r="N229" s="81">
        <v>325</v>
      </c>
      <c r="O229" s="81" t="s">
        <v>11</v>
      </c>
      <c r="P229" s="81">
        <v>33</v>
      </c>
    </row>
    <row r="230" spans="2:16" x14ac:dyDescent="0.3">
      <c r="B230" s="24" t="s">
        <v>226</v>
      </c>
      <c r="C230" s="79">
        <v>780</v>
      </c>
      <c r="D230" s="79">
        <v>160</v>
      </c>
      <c r="E230" s="79">
        <v>16</v>
      </c>
      <c r="F230" s="79">
        <v>77</v>
      </c>
      <c r="G230" s="79">
        <v>5</v>
      </c>
      <c r="H230" s="79">
        <v>57</v>
      </c>
      <c r="I230" s="79">
        <v>5</v>
      </c>
      <c r="J230" s="79">
        <v>551</v>
      </c>
      <c r="K230" s="79">
        <v>526</v>
      </c>
      <c r="L230" s="79">
        <v>25</v>
      </c>
      <c r="M230" s="79">
        <v>69</v>
      </c>
      <c r="N230" s="79">
        <v>54</v>
      </c>
      <c r="O230" s="79" t="s">
        <v>11</v>
      </c>
      <c r="P230" s="79">
        <v>15</v>
      </c>
    </row>
    <row r="231" spans="2:16" x14ac:dyDescent="0.3">
      <c r="B231" s="25" t="s">
        <v>227</v>
      </c>
      <c r="C231" s="81">
        <v>780</v>
      </c>
      <c r="D231" s="81">
        <v>160</v>
      </c>
      <c r="E231" s="81">
        <v>16</v>
      </c>
      <c r="F231" s="81">
        <v>77</v>
      </c>
      <c r="G231" s="81">
        <v>5</v>
      </c>
      <c r="H231" s="81">
        <v>57</v>
      </c>
      <c r="I231" s="81">
        <v>5</v>
      </c>
      <c r="J231" s="81">
        <v>551</v>
      </c>
      <c r="K231" s="81">
        <v>526</v>
      </c>
      <c r="L231" s="81">
        <v>25</v>
      </c>
      <c r="M231" s="81">
        <v>69</v>
      </c>
      <c r="N231" s="81">
        <v>54</v>
      </c>
      <c r="O231" s="81" t="s">
        <v>11</v>
      </c>
      <c r="P231" s="81">
        <v>15</v>
      </c>
    </row>
    <row r="232" spans="2:16" x14ac:dyDescent="0.3">
      <c r="B232" s="24" t="s">
        <v>15</v>
      </c>
      <c r="C232" s="78">
        <v>7627</v>
      </c>
      <c r="D232" s="78">
        <v>1710</v>
      </c>
      <c r="E232" s="79">
        <v>90</v>
      </c>
      <c r="F232" s="79">
        <v>695</v>
      </c>
      <c r="G232" s="79">
        <v>89</v>
      </c>
      <c r="H232" s="79">
        <v>728</v>
      </c>
      <c r="I232" s="79">
        <v>108</v>
      </c>
      <c r="J232" s="78">
        <v>5087</v>
      </c>
      <c r="K232" s="78">
        <v>4825</v>
      </c>
      <c r="L232" s="79">
        <v>262</v>
      </c>
      <c r="M232" s="79">
        <v>830</v>
      </c>
      <c r="N232" s="79">
        <v>549</v>
      </c>
      <c r="O232" s="79" t="s">
        <v>11</v>
      </c>
      <c r="P232" s="79">
        <v>281</v>
      </c>
    </row>
    <row r="233" spans="2:16" x14ac:dyDescent="0.3">
      <c r="B233" s="24" t="s">
        <v>320</v>
      </c>
      <c r="C233" s="78">
        <v>4470</v>
      </c>
      <c r="D233" s="79">
        <v>882</v>
      </c>
      <c r="E233" s="79">
        <v>34</v>
      </c>
      <c r="F233" s="79">
        <v>341</v>
      </c>
      <c r="G233" s="79">
        <v>31</v>
      </c>
      <c r="H233" s="79">
        <v>418</v>
      </c>
      <c r="I233" s="79">
        <v>58</v>
      </c>
      <c r="J233" s="78">
        <v>3083</v>
      </c>
      <c r="K233" s="78">
        <v>2917</v>
      </c>
      <c r="L233" s="79">
        <v>166</v>
      </c>
      <c r="M233" s="79">
        <v>505</v>
      </c>
      <c r="N233" s="79">
        <v>303</v>
      </c>
      <c r="O233" s="79" t="s">
        <v>11</v>
      </c>
      <c r="P233" s="79">
        <v>202</v>
      </c>
    </row>
    <row r="234" spans="2:16" x14ac:dyDescent="0.3">
      <c r="B234" s="25" t="s">
        <v>319</v>
      </c>
      <c r="C234" s="80">
        <v>4470</v>
      </c>
      <c r="D234" s="81">
        <v>882</v>
      </c>
      <c r="E234" s="81">
        <v>34</v>
      </c>
      <c r="F234" s="81">
        <v>341</v>
      </c>
      <c r="G234" s="81">
        <v>31</v>
      </c>
      <c r="H234" s="81">
        <v>418</v>
      </c>
      <c r="I234" s="81">
        <v>58</v>
      </c>
      <c r="J234" s="80">
        <v>3083</v>
      </c>
      <c r="K234" s="80">
        <v>2917</v>
      </c>
      <c r="L234" s="81">
        <v>166</v>
      </c>
      <c r="M234" s="81">
        <v>505</v>
      </c>
      <c r="N234" s="81">
        <v>303</v>
      </c>
      <c r="O234" s="81" t="s">
        <v>11</v>
      </c>
      <c r="P234" s="81">
        <v>202</v>
      </c>
    </row>
    <row r="235" spans="2:16" s="64" customFormat="1" x14ac:dyDescent="0.3">
      <c r="B235" s="24" t="s">
        <v>353</v>
      </c>
      <c r="C235" s="78">
        <v>1843</v>
      </c>
      <c r="D235" s="79">
        <v>447</v>
      </c>
      <c r="E235" s="79">
        <v>42</v>
      </c>
      <c r="F235" s="79">
        <v>191</v>
      </c>
      <c r="G235" s="79">
        <v>26</v>
      </c>
      <c r="H235" s="79">
        <v>157</v>
      </c>
      <c r="I235" s="79">
        <v>31</v>
      </c>
      <c r="J235" s="78">
        <v>1234</v>
      </c>
      <c r="K235" s="78">
        <v>1191</v>
      </c>
      <c r="L235" s="79">
        <v>43</v>
      </c>
      <c r="M235" s="79">
        <v>162</v>
      </c>
      <c r="N235" s="79">
        <v>117</v>
      </c>
      <c r="O235" s="79" t="s">
        <v>11</v>
      </c>
      <c r="P235" s="79">
        <v>45</v>
      </c>
    </row>
    <row r="236" spans="2:16" s="64" customFormat="1" x14ac:dyDescent="0.3">
      <c r="B236" s="25" t="s">
        <v>354</v>
      </c>
      <c r="C236" s="80">
        <v>1843</v>
      </c>
      <c r="D236" s="81">
        <v>447</v>
      </c>
      <c r="E236" s="81">
        <v>42</v>
      </c>
      <c r="F236" s="81">
        <v>191</v>
      </c>
      <c r="G236" s="81">
        <v>26</v>
      </c>
      <c r="H236" s="81">
        <v>157</v>
      </c>
      <c r="I236" s="81">
        <v>31</v>
      </c>
      <c r="J236" s="80">
        <v>1234</v>
      </c>
      <c r="K236" s="80">
        <v>1191</v>
      </c>
      <c r="L236" s="81">
        <v>43</v>
      </c>
      <c r="M236" s="81">
        <v>162</v>
      </c>
      <c r="N236" s="81">
        <v>117</v>
      </c>
      <c r="O236" s="81" t="s">
        <v>11</v>
      </c>
      <c r="P236" s="81">
        <v>45</v>
      </c>
    </row>
    <row r="237" spans="2:16" x14ac:dyDescent="0.3">
      <c r="B237" s="24" t="s">
        <v>228</v>
      </c>
      <c r="C237" s="79">
        <v>666</v>
      </c>
      <c r="D237" s="79">
        <v>164</v>
      </c>
      <c r="E237" s="79">
        <v>3</v>
      </c>
      <c r="F237" s="79">
        <v>67</v>
      </c>
      <c r="G237" s="79">
        <v>13</v>
      </c>
      <c r="H237" s="79">
        <v>73</v>
      </c>
      <c r="I237" s="79">
        <v>8</v>
      </c>
      <c r="J237" s="79">
        <v>422</v>
      </c>
      <c r="K237" s="79">
        <v>397</v>
      </c>
      <c r="L237" s="79">
        <v>25</v>
      </c>
      <c r="M237" s="79">
        <v>80</v>
      </c>
      <c r="N237" s="79">
        <v>55</v>
      </c>
      <c r="O237" s="79" t="s">
        <v>11</v>
      </c>
      <c r="P237" s="79">
        <v>25</v>
      </c>
    </row>
    <row r="238" spans="2:16" x14ac:dyDescent="0.3">
      <c r="B238" s="25" t="s">
        <v>229</v>
      </c>
      <c r="C238" s="81">
        <v>666</v>
      </c>
      <c r="D238" s="81">
        <v>164</v>
      </c>
      <c r="E238" s="81">
        <v>3</v>
      </c>
      <c r="F238" s="81">
        <v>67</v>
      </c>
      <c r="G238" s="81">
        <v>13</v>
      </c>
      <c r="H238" s="81">
        <v>73</v>
      </c>
      <c r="I238" s="81">
        <v>8</v>
      </c>
      <c r="J238" s="81">
        <v>422</v>
      </c>
      <c r="K238" s="81">
        <v>397</v>
      </c>
      <c r="L238" s="81">
        <v>25</v>
      </c>
      <c r="M238" s="81">
        <v>80</v>
      </c>
      <c r="N238" s="81">
        <v>55</v>
      </c>
      <c r="O238" s="81" t="s">
        <v>11</v>
      </c>
      <c r="P238" s="81">
        <v>25</v>
      </c>
    </row>
    <row r="239" spans="2:16" x14ac:dyDescent="0.3">
      <c r="B239" s="24" t="s">
        <v>230</v>
      </c>
      <c r="C239" s="79">
        <v>648</v>
      </c>
      <c r="D239" s="79">
        <v>217</v>
      </c>
      <c r="E239" s="79">
        <v>11</v>
      </c>
      <c r="F239" s="79">
        <v>96</v>
      </c>
      <c r="G239" s="79">
        <v>19</v>
      </c>
      <c r="H239" s="79">
        <v>80</v>
      </c>
      <c r="I239" s="79">
        <v>11</v>
      </c>
      <c r="J239" s="79">
        <v>348</v>
      </c>
      <c r="K239" s="79">
        <v>320</v>
      </c>
      <c r="L239" s="79">
        <v>28</v>
      </c>
      <c r="M239" s="79">
        <v>83</v>
      </c>
      <c r="N239" s="79">
        <v>74</v>
      </c>
      <c r="O239" s="79" t="s">
        <v>11</v>
      </c>
      <c r="P239" s="79">
        <v>9</v>
      </c>
    </row>
    <row r="240" spans="2:16" x14ac:dyDescent="0.3">
      <c r="B240" s="25" t="s">
        <v>231</v>
      </c>
      <c r="C240" s="81">
        <v>648</v>
      </c>
      <c r="D240" s="81">
        <v>217</v>
      </c>
      <c r="E240" s="81">
        <v>11</v>
      </c>
      <c r="F240" s="81">
        <v>96</v>
      </c>
      <c r="G240" s="81">
        <v>19</v>
      </c>
      <c r="H240" s="81">
        <v>80</v>
      </c>
      <c r="I240" s="81">
        <v>11</v>
      </c>
      <c r="J240" s="81">
        <v>348</v>
      </c>
      <c r="K240" s="81">
        <v>320</v>
      </c>
      <c r="L240" s="81">
        <v>28</v>
      </c>
      <c r="M240" s="81">
        <v>83</v>
      </c>
      <c r="N240" s="81">
        <v>74</v>
      </c>
      <c r="O240" s="81" t="s">
        <v>11</v>
      </c>
      <c r="P240" s="81">
        <v>9</v>
      </c>
    </row>
    <row r="241" spans="2:16" s="64" customFormat="1" x14ac:dyDescent="0.3">
      <c r="B241" s="24" t="s">
        <v>351</v>
      </c>
      <c r="C241" s="78">
        <v>13920</v>
      </c>
      <c r="D241" s="78">
        <v>3223</v>
      </c>
      <c r="E241" s="79">
        <v>404</v>
      </c>
      <c r="F241" s="78">
        <v>1618</v>
      </c>
      <c r="G241" s="79">
        <v>162</v>
      </c>
      <c r="H241" s="79">
        <v>876</v>
      </c>
      <c r="I241" s="79">
        <v>163</v>
      </c>
      <c r="J241" s="78">
        <v>9042</v>
      </c>
      <c r="K241" s="78">
        <v>8555</v>
      </c>
      <c r="L241" s="79">
        <v>487</v>
      </c>
      <c r="M241" s="78">
        <v>1655</v>
      </c>
      <c r="N241" s="79">
        <v>982</v>
      </c>
      <c r="O241" s="79">
        <v>1</v>
      </c>
      <c r="P241" s="79">
        <v>672</v>
      </c>
    </row>
    <row r="242" spans="2:16" x14ac:dyDescent="0.3">
      <c r="B242" s="24" t="s">
        <v>232</v>
      </c>
      <c r="C242" s="78">
        <v>11240</v>
      </c>
      <c r="D242" s="78">
        <v>2740</v>
      </c>
      <c r="E242" s="79">
        <v>374</v>
      </c>
      <c r="F242" s="78">
        <v>1424</v>
      </c>
      <c r="G242" s="79">
        <v>134</v>
      </c>
      <c r="H242" s="79">
        <v>679</v>
      </c>
      <c r="I242" s="79">
        <v>129</v>
      </c>
      <c r="J242" s="78">
        <v>7226</v>
      </c>
      <c r="K242" s="78">
        <v>6871</v>
      </c>
      <c r="L242" s="79">
        <v>355</v>
      </c>
      <c r="M242" s="78">
        <v>1274</v>
      </c>
      <c r="N242" s="79">
        <v>779</v>
      </c>
      <c r="O242" s="79">
        <v>1</v>
      </c>
      <c r="P242" s="79">
        <v>494</v>
      </c>
    </row>
    <row r="243" spans="2:16" x14ac:dyDescent="0.3">
      <c r="B243" s="25" t="s">
        <v>233</v>
      </c>
      <c r="C243" s="80">
        <v>11240</v>
      </c>
      <c r="D243" s="80">
        <v>2740</v>
      </c>
      <c r="E243" s="81">
        <v>374</v>
      </c>
      <c r="F243" s="80">
        <v>1424</v>
      </c>
      <c r="G243" s="81">
        <v>134</v>
      </c>
      <c r="H243" s="81">
        <v>679</v>
      </c>
      <c r="I243" s="81">
        <v>129</v>
      </c>
      <c r="J243" s="80">
        <v>7226</v>
      </c>
      <c r="K243" s="80">
        <v>6871</v>
      </c>
      <c r="L243" s="81">
        <v>355</v>
      </c>
      <c r="M243" s="80">
        <v>1274</v>
      </c>
      <c r="N243" s="81">
        <v>779</v>
      </c>
      <c r="O243" s="81">
        <v>1</v>
      </c>
      <c r="P243" s="81">
        <v>494</v>
      </c>
    </row>
    <row r="244" spans="2:16" x14ac:dyDescent="0.3">
      <c r="B244" s="24" t="s">
        <v>234</v>
      </c>
      <c r="C244" s="79">
        <v>275</v>
      </c>
      <c r="D244" s="79">
        <v>40</v>
      </c>
      <c r="E244" s="79">
        <v>4</v>
      </c>
      <c r="F244" s="79">
        <v>16</v>
      </c>
      <c r="G244" s="79">
        <v>4</v>
      </c>
      <c r="H244" s="79">
        <v>14</v>
      </c>
      <c r="I244" s="79">
        <v>2</v>
      </c>
      <c r="J244" s="79">
        <v>179</v>
      </c>
      <c r="K244" s="79">
        <v>164</v>
      </c>
      <c r="L244" s="79">
        <v>15</v>
      </c>
      <c r="M244" s="79">
        <v>56</v>
      </c>
      <c r="N244" s="79">
        <v>24</v>
      </c>
      <c r="O244" s="79" t="s">
        <v>11</v>
      </c>
      <c r="P244" s="79">
        <v>32</v>
      </c>
    </row>
    <row r="245" spans="2:16" x14ac:dyDescent="0.3">
      <c r="B245" s="25" t="s">
        <v>235</v>
      </c>
      <c r="C245" s="81">
        <v>275</v>
      </c>
      <c r="D245" s="81">
        <v>40</v>
      </c>
      <c r="E245" s="81">
        <v>4</v>
      </c>
      <c r="F245" s="81">
        <v>16</v>
      </c>
      <c r="G245" s="81">
        <v>4</v>
      </c>
      <c r="H245" s="81">
        <v>14</v>
      </c>
      <c r="I245" s="81">
        <v>2</v>
      </c>
      <c r="J245" s="81">
        <v>179</v>
      </c>
      <c r="K245" s="81">
        <v>164</v>
      </c>
      <c r="L245" s="81">
        <v>15</v>
      </c>
      <c r="M245" s="81">
        <v>56</v>
      </c>
      <c r="N245" s="81">
        <v>24</v>
      </c>
      <c r="O245" s="81" t="s">
        <v>11</v>
      </c>
      <c r="P245" s="81">
        <v>32</v>
      </c>
    </row>
    <row r="246" spans="2:16" x14ac:dyDescent="0.3">
      <c r="B246" s="24" t="s">
        <v>236</v>
      </c>
      <c r="C246" s="79">
        <v>583</v>
      </c>
      <c r="D246" s="79">
        <v>67</v>
      </c>
      <c r="E246" s="79">
        <v>1</v>
      </c>
      <c r="F246" s="79">
        <v>14</v>
      </c>
      <c r="G246" s="79">
        <v>3</v>
      </c>
      <c r="H246" s="79">
        <v>38</v>
      </c>
      <c r="I246" s="79">
        <v>11</v>
      </c>
      <c r="J246" s="79">
        <v>404</v>
      </c>
      <c r="K246" s="79">
        <v>394</v>
      </c>
      <c r="L246" s="79">
        <v>10</v>
      </c>
      <c r="M246" s="79">
        <v>112</v>
      </c>
      <c r="N246" s="79">
        <v>64</v>
      </c>
      <c r="O246" s="79" t="s">
        <v>11</v>
      </c>
      <c r="P246" s="79">
        <v>48</v>
      </c>
    </row>
    <row r="247" spans="2:16" x14ac:dyDescent="0.3">
      <c r="B247" s="25" t="s">
        <v>237</v>
      </c>
      <c r="C247" s="81">
        <v>583</v>
      </c>
      <c r="D247" s="81">
        <v>67</v>
      </c>
      <c r="E247" s="81">
        <v>1</v>
      </c>
      <c r="F247" s="81">
        <v>14</v>
      </c>
      <c r="G247" s="81">
        <v>3</v>
      </c>
      <c r="H247" s="81">
        <v>38</v>
      </c>
      <c r="I247" s="81">
        <v>11</v>
      </c>
      <c r="J247" s="81">
        <v>404</v>
      </c>
      <c r="K247" s="81">
        <v>394</v>
      </c>
      <c r="L247" s="81">
        <v>10</v>
      </c>
      <c r="M247" s="81">
        <v>112</v>
      </c>
      <c r="N247" s="81">
        <v>64</v>
      </c>
      <c r="O247" s="81" t="s">
        <v>11</v>
      </c>
      <c r="P247" s="81">
        <v>48</v>
      </c>
    </row>
    <row r="248" spans="2:16" x14ac:dyDescent="0.3">
      <c r="B248" s="24" t="s">
        <v>238</v>
      </c>
      <c r="C248" s="78">
        <v>1822</v>
      </c>
      <c r="D248" s="79">
        <v>376</v>
      </c>
      <c r="E248" s="79">
        <v>25</v>
      </c>
      <c r="F248" s="79">
        <v>164</v>
      </c>
      <c r="G248" s="79">
        <v>21</v>
      </c>
      <c r="H248" s="79">
        <v>145</v>
      </c>
      <c r="I248" s="79">
        <v>21</v>
      </c>
      <c r="J248" s="78">
        <v>1233</v>
      </c>
      <c r="K248" s="78">
        <v>1126</v>
      </c>
      <c r="L248" s="79">
        <v>107</v>
      </c>
      <c r="M248" s="79">
        <v>213</v>
      </c>
      <c r="N248" s="79">
        <v>115</v>
      </c>
      <c r="O248" s="79" t="s">
        <v>11</v>
      </c>
      <c r="P248" s="79">
        <v>98</v>
      </c>
    </row>
    <row r="249" spans="2:16" x14ac:dyDescent="0.3">
      <c r="B249" s="25" t="s">
        <v>239</v>
      </c>
      <c r="C249" s="80">
        <v>1822</v>
      </c>
      <c r="D249" s="81">
        <v>376</v>
      </c>
      <c r="E249" s="81">
        <v>25</v>
      </c>
      <c r="F249" s="81">
        <v>164</v>
      </c>
      <c r="G249" s="81">
        <v>21</v>
      </c>
      <c r="H249" s="81">
        <v>145</v>
      </c>
      <c r="I249" s="81">
        <v>21</v>
      </c>
      <c r="J249" s="80">
        <v>1233</v>
      </c>
      <c r="K249" s="80">
        <v>1126</v>
      </c>
      <c r="L249" s="81">
        <v>107</v>
      </c>
      <c r="M249" s="81">
        <v>213</v>
      </c>
      <c r="N249" s="81">
        <v>115</v>
      </c>
      <c r="O249" s="81" t="s">
        <v>11</v>
      </c>
      <c r="P249" s="81">
        <v>98</v>
      </c>
    </row>
    <row r="250" spans="2:16" x14ac:dyDescent="0.3">
      <c r="B250" s="24" t="s">
        <v>306</v>
      </c>
      <c r="C250" s="78">
        <v>512294</v>
      </c>
      <c r="D250" s="78">
        <v>72090</v>
      </c>
      <c r="E250" s="78">
        <v>7255</v>
      </c>
      <c r="F250" s="78">
        <v>27669</v>
      </c>
      <c r="G250" s="78">
        <v>13158</v>
      </c>
      <c r="H250" s="78">
        <v>18954</v>
      </c>
      <c r="I250" s="78">
        <v>5054</v>
      </c>
      <c r="J250" s="78">
        <v>410777</v>
      </c>
      <c r="K250" s="78">
        <v>372267</v>
      </c>
      <c r="L250" s="78">
        <v>38510</v>
      </c>
      <c r="M250" s="78">
        <v>29427</v>
      </c>
      <c r="N250" s="78">
        <v>24682</v>
      </c>
      <c r="O250" s="79">
        <v>43</v>
      </c>
      <c r="P250" s="78">
        <v>4702</v>
      </c>
    </row>
    <row r="251" spans="2:16" x14ac:dyDescent="0.3">
      <c r="B251" s="24" t="s">
        <v>240</v>
      </c>
      <c r="C251" s="78">
        <v>351135</v>
      </c>
      <c r="D251" s="78">
        <v>38926</v>
      </c>
      <c r="E251" s="78">
        <v>4408</v>
      </c>
      <c r="F251" s="78">
        <v>14762</v>
      </c>
      <c r="G251" s="78">
        <v>7253</v>
      </c>
      <c r="H251" s="78">
        <v>10230</v>
      </c>
      <c r="I251" s="78">
        <v>2273</v>
      </c>
      <c r="J251" s="78">
        <v>294649</v>
      </c>
      <c r="K251" s="78">
        <v>267427</v>
      </c>
      <c r="L251" s="78">
        <v>27222</v>
      </c>
      <c r="M251" s="78">
        <v>17560</v>
      </c>
      <c r="N251" s="78">
        <v>14073</v>
      </c>
      <c r="O251" s="79">
        <v>27</v>
      </c>
      <c r="P251" s="78">
        <v>3460</v>
      </c>
    </row>
    <row r="252" spans="2:16" x14ac:dyDescent="0.3">
      <c r="B252" s="25" t="s">
        <v>241</v>
      </c>
      <c r="C252" s="80">
        <v>16620</v>
      </c>
      <c r="D252" s="80">
        <v>1370</v>
      </c>
      <c r="E252" s="81">
        <v>169</v>
      </c>
      <c r="F252" s="81">
        <v>565</v>
      </c>
      <c r="G252" s="81">
        <v>282</v>
      </c>
      <c r="H252" s="81">
        <v>292</v>
      </c>
      <c r="I252" s="81">
        <v>62</v>
      </c>
      <c r="J252" s="80">
        <v>14647</v>
      </c>
      <c r="K252" s="80">
        <v>12992</v>
      </c>
      <c r="L252" s="80">
        <v>1655</v>
      </c>
      <c r="M252" s="81">
        <v>603</v>
      </c>
      <c r="N252" s="81">
        <v>341</v>
      </c>
      <c r="O252" s="81">
        <v>2</v>
      </c>
      <c r="P252" s="81">
        <v>260</v>
      </c>
    </row>
    <row r="253" spans="2:16" x14ac:dyDescent="0.3">
      <c r="B253" s="25" t="s">
        <v>242</v>
      </c>
      <c r="C253" s="80">
        <v>4099</v>
      </c>
      <c r="D253" s="81">
        <v>670</v>
      </c>
      <c r="E253" s="81">
        <v>69</v>
      </c>
      <c r="F253" s="81">
        <v>190</v>
      </c>
      <c r="G253" s="81">
        <v>80</v>
      </c>
      <c r="H253" s="81">
        <v>257</v>
      </c>
      <c r="I253" s="81">
        <v>74</v>
      </c>
      <c r="J253" s="80">
        <v>3047</v>
      </c>
      <c r="K253" s="80">
        <v>2714</v>
      </c>
      <c r="L253" s="81">
        <v>333</v>
      </c>
      <c r="M253" s="81">
        <v>382</v>
      </c>
      <c r="N253" s="81">
        <v>324</v>
      </c>
      <c r="O253" s="81" t="s">
        <v>11</v>
      </c>
      <c r="P253" s="81">
        <v>58</v>
      </c>
    </row>
    <row r="254" spans="2:16" x14ac:dyDescent="0.3">
      <c r="B254" s="25" t="s">
        <v>243</v>
      </c>
      <c r="C254" s="80">
        <v>4989</v>
      </c>
      <c r="D254" s="81">
        <v>877</v>
      </c>
      <c r="E254" s="81">
        <v>101</v>
      </c>
      <c r="F254" s="81">
        <v>273</v>
      </c>
      <c r="G254" s="81">
        <v>157</v>
      </c>
      <c r="H254" s="81">
        <v>290</v>
      </c>
      <c r="I254" s="81">
        <v>56</v>
      </c>
      <c r="J254" s="80">
        <v>3823</v>
      </c>
      <c r="K254" s="80">
        <v>3406</v>
      </c>
      <c r="L254" s="81">
        <v>417</v>
      </c>
      <c r="M254" s="81">
        <v>289</v>
      </c>
      <c r="N254" s="81">
        <v>244</v>
      </c>
      <c r="O254" s="81" t="s">
        <v>11</v>
      </c>
      <c r="P254" s="81">
        <v>45</v>
      </c>
    </row>
    <row r="255" spans="2:16" x14ac:dyDescent="0.3">
      <c r="B255" s="25" t="s">
        <v>244</v>
      </c>
      <c r="C255" s="80">
        <v>5302</v>
      </c>
      <c r="D255" s="81">
        <v>864</v>
      </c>
      <c r="E255" s="81">
        <v>115</v>
      </c>
      <c r="F255" s="81">
        <v>335</v>
      </c>
      <c r="G255" s="81">
        <v>170</v>
      </c>
      <c r="H255" s="81">
        <v>202</v>
      </c>
      <c r="I255" s="81">
        <v>42</v>
      </c>
      <c r="J255" s="80">
        <v>4092</v>
      </c>
      <c r="K255" s="80">
        <v>3620</v>
      </c>
      <c r="L255" s="81">
        <v>472</v>
      </c>
      <c r="M255" s="81">
        <v>346</v>
      </c>
      <c r="N255" s="81">
        <v>294</v>
      </c>
      <c r="O255" s="81" t="s">
        <v>11</v>
      </c>
      <c r="P255" s="81">
        <v>52</v>
      </c>
    </row>
    <row r="256" spans="2:16" x14ac:dyDescent="0.3">
      <c r="B256" s="25" t="s">
        <v>245</v>
      </c>
      <c r="C256" s="80">
        <v>5648</v>
      </c>
      <c r="D256" s="81">
        <v>782</v>
      </c>
      <c r="E256" s="81">
        <v>88</v>
      </c>
      <c r="F256" s="81">
        <v>239</v>
      </c>
      <c r="G256" s="81">
        <v>189</v>
      </c>
      <c r="H256" s="81">
        <v>216</v>
      </c>
      <c r="I256" s="81">
        <v>50</v>
      </c>
      <c r="J256" s="80">
        <v>4553</v>
      </c>
      <c r="K256" s="80">
        <v>4082</v>
      </c>
      <c r="L256" s="81">
        <v>471</v>
      </c>
      <c r="M256" s="81">
        <v>313</v>
      </c>
      <c r="N256" s="81">
        <v>236</v>
      </c>
      <c r="O256" s="81" t="s">
        <v>11</v>
      </c>
      <c r="P256" s="81">
        <v>77</v>
      </c>
    </row>
    <row r="257" spans="2:16" x14ac:dyDescent="0.3">
      <c r="B257" s="25" t="s">
        <v>246</v>
      </c>
      <c r="C257" s="80">
        <v>10941</v>
      </c>
      <c r="D257" s="80">
        <v>1144</v>
      </c>
      <c r="E257" s="81">
        <v>130</v>
      </c>
      <c r="F257" s="81">
        <v>319</v>
      </c>
      <c r="G257" s="81">
        <v>224</v>
      </c>
      <c r="H257" s="81">
        <v>391</v>
      </c>
      <c r="I257" s="81">
        <v>80</v>
      </c>
      <c r="J257" s="80">
        <v>8996</v>
      </c>
      <c r="K257" s="80">
        <v>8306</v>
      </c>
      <c r="L257" s="81">
        <v>690</v>
      </c>
      <c r="M257" s="81">
        <v>801</v>
      </c>
      <c r="N257" s="81">
        <v>548</v>
      </c>
      <c r="O257" s="81">
        <v>4</v>
      </c>
      <c r="P257" s="81">
        <v>249</v>
      </c>
    </row>
    <row r="258" spans="2:16" x14ac:dyDescent="0.3">
      <c r="B258" s="25" t="s">
        <v>247</v>
      </c>
      <c r="C258" s="80">
        <v>5682</v>
      </c>
      <c r="D258" s="81">
        <v>646</v>
      </c>
      <c r="E258" s="81">
        <v>79</v>
      </c>
      <c r="F258" s="81">
        <v>234</v>
      </c>
      <c r="G258" s="81">
        <v>128</v>
      </c>
      <c r="H258" s="81">
        <v>177</v>
      </c>
      <c r="I258" s="81">
        <v>28</v>
      </c>
      <c r="J258" s="80">
        <v>4730</v>
      </c>
      <c r="K258" s="80">
        <v>4325</v>
      </c>
      <c r="L258" s="81">
        <v>405</v>
      </c>
      <c r="M258" s="81">
        <v>306</v>
      </c>
      <c r="N258" s="81">
        <v>278</v>
      </c>
      <c r="O258" s="81">
        <v>1</v>
      </c>
      <c r="P258" s="81">
        <v>27</v>
      </c>
    </row>
    <row r="259" spans="2:16" x14ac:dyDescent="0.3">
      <c r="B259" s="25" t="s">
        <v>248</v>
      </c>
      <c r="C259" s="80">
        <v>6456</v>
      </c>
      <c r="D259" s="80">
        <v>1340</v>
      </c>
      <c r="E259" s="81">
        <v>182</v>
      </c>
      <c r="F259" s="81">
        <v>500</v>
      </c>
      <c r="G259" s="81">
        <v>262</v>
      </c>
      <c r="H259" s="81">
        <v>325</v>
      </c>
      <c r="I259" s="81">
        <v>71</v>
      </c>
      <c r="J259" s="80">
        <v>4798</v>
      </c>
      <c r="K259" s="80">
        <v>4240</v>
      </c>
      <c r="L259" s="81">
        <v>558</v>
      </c>
      <c r="M259" s="81">
        <v>318</v>
      </c>
      <c r="N259" s="81">
        <v>240</v>
      </c>
      <c r="O259" s="81">
        <v>1</v>
      </c>
      <c r="P259" s="81">
        <v>77</v>
      </c>
    </row>
    <row r="260" spans="2:16" x14ac:dyDescent="0.3">
      <c r="B260" s="25" t="s">
        <v>249</v>
      </c>
      <c r="C260" s="80">
        <v>7491</v>
      </c>
      <c r="D260" s="81">
        <v>897</v>
      </c>
      <c r="E260" s="81">
        <v>111</v>
      </c>
      <c r="F260" s="81">
        <v>358</v>
      </c>
      <c r="G260" s="81">
        <v>153</v>
      </c>
      <c r="H260" s="81">
        <v>226</v>
      </c>
      <c r="I260" s="81">
        <v>49</v>
      </c>
      <c r="J260" s="80">
        <v>6332</v>
      </c>
      <c r="K260" s="80">
        <v>5698</v>
      </c>
      <c r="L260" s="81">
        <v>634</v>
      </c>
      <c r="M260" s="81">
        <v>262</v>
      </c>
      <c r="N260" s="81">
        <v>216</v>
      </c>
      <c r="O260" s="81" t="s">
        <v>11</v>
      </c>
      <c r="P260" s="81">
        <v>46</v>
      </c>
    </row>
    <row r="261" spans="2:16" x14ac:dyDescent="0.3">
      <c r="B261" s="25" t="s">
        <v>250</v>
      </c>
      <c r="C261" s="80">
        <v>19684</v>
      </c>
      <c r="D261" s="80">
        <v>1791</v>
      </c>
      <c r="E261" s="81">
        <v>238</v>
      </c>
      <c r="F261" s="81">
        <v>727</v>
      </c>
      <c r="G261" s="81">
        <v>405</v>
      </c>
      <c r="H261" s="81">
        <v>335</v>
      </c>
      <c r="I261" s="81">
        <v>86</v>
      </c>
      <c r="J261" s="80">
        <v>17301</v>
      </c>
      <c r="K261" s="80">
        <v>15702</v>
      </c>
      <c r="L261" s="80">
        <v>1599</v>
      </c>
      <c r="M261" s="81">
        <v>592</v>
      </c>
      <c r="N261" s="81">
        <v>514</v>
      </c>
      <c r="O261" s="81" t="s">
        <v>11</v>
      </c>
      <c r="P261" s="81">
        <v>78</v>
      </c>
    </row>
    <row r="262" spans="2:16" x14ac:dyDescent="0.3">
      <c r="B262" s="25" t="s">
        <v>251</v>
      </c>
      <c r="C262" s="80">
        <v>7510</v>
      </c>
      <c r="D262" s="80">
        <v>1430</v>
      </c>
      <c r="E262" s="81">
        <v>224</v>
      </c>
      <c r="F262" s="81">
        <v>493</v>
      </c>
      <c r="G262" s="81">
        <v>393</v>
      </c>
      <c r="H262" s="81">
        <v>260</v>
      </c>
      <c r="I262" s="81">
        <v>60</v>
      </c>
      <c r="J262" s="80">
        <v>5789</v>
      </c>
      <c r="K262" s="80">
        <v>5309</v>
      </c>
      <c r="L262" s="81">
        <v>480</v>
      </c>
      <c r="M262" s="81">
        <v>291</v>
      </c>
      <c r="N262" s="81">
        <v>250</v>
      </c>
      <c r="O262" s="81" t="s">
        <v>11</v>
      </c>
      <c r="P262" s="81">
        <v>41</v>
      </c>
    </row>
    <row r="263" spans="2:16" x14ac:dyDescent="0.3">
      <c r="B263" s="25" t="s">
        <v>252</v>
      </c>
      <c r="C263" s="80">
        <v>6302</v>
      </c>
      <c r="D263" s="80">
        <v>1002</v>
      </c>
      <c r="E263" s="81">
        <v>124</v>
      </c>
      <c r="F263" s="81">
        <v>369</v>
      </c>
      <c r="G263" s="81">
        <v>188</v>
      </c>
      <c r="H263" s="81">
        <v>283</v>
      </c>
      <c r="I263" s="81">
        <v>38</v>
      </c>
      <c r="J263" s="80">
        <v>5008</v>
      </c>
      <c r="K263" s="80">
        <v>4590</v>
      </c>
      <c r="L263" s="81">
        <v>418</v>
      </c>
      <c r="M263" s="81">
        <v>292</v>
      </c>
      <c r="N263" s="81">
        <v>253</v>
      </c>
      <c r="O263" s="81" t="s">
        <v>11</v>
      </c>
      <c r="P263" s="81">
        <v>39</v>
      </c>
    </row>
    <row r="264" spans="2:16" x14ac:dyDescent="0.3">
      <c r="B264" s="25" t="s">
        <v>253</v>
      </c>
      <c r="C264" s="80">
        <v>8871</v>
      </c>
      <c r="D264" s="81">
        <v>350</v>
      </c>
      <c r="E264" s="81">
        <v>82</v>
      </c>
      <c r="F264" s="81">
        <v>137</v>
      </c>
      <c r="G264" s="81">
        <v>56</v>
      </c>
      <c r="H264" s="81">
        <v>58</v>
      </c>
      <c r="I264" s="81">
        <v>17</v>
      </c>
      <c r="J264" s="80">
        <v>8265</v>
      </c>
      <c r="K264" s="80">
        <v>7596</v>
      </c>
      <c r="L264" s="81">
        <v>669</v>
      </c>
      <c r="M264" s="81">
        <v>256</v>
      </c>
      <c r="N264" s="81">
        <v>66</v>
      </c>
      <c r="O264" s="81" t="s">
        <v>11</v>
      </c>
      <c r="P264" s="81">
        <v>190</v>
      </c>
    </row>
    <row r="265" spans="2:16" x14ac:dyDescent="0.3">
      <c r="B265" s="25" t="s">
        <v>254</v>
      </c>
      <c r="C265" s="80">
        <v>27757</v>
      </c>
      <c r="D265" s="81">
        <v>695</v>
      </c>
      <c r="E265" s="81">
        <v>101</v>
      </c>
      <c r="F265" s="81">
        <v>327</v>
      </c>
      <c r="G265" s="81">
        <v>118</v>
      </c>
      <c r="H265" s="81">
        <v>123</v>
      </c>
      <c r="I265" s="81">
        <v>26</v>
      </c>
      <c r="J265" s="80">
        <v>26676</v>
      </c>
      <c r="K265" s="80">
        <v>24705</v>
      </c>
      <c r="L265" s="80">
        <v>1971</v>
      </c>
      <c r="M265" s="81">
        <v>386</v>
      </c>
      <c r="N265" s="81">
        <v>138</v>
      </c>
      <c r="O265" s="81">
        <v>1</v>
      </c>
      <c r="P265" s="81">
        <v>247</v>
      </c>
    </row>
    <row r="266" spans="2:16" x14ac:dyDescent="0.3">
      <c r="B266" s="25" t="s">
        <v>255</v>
      </c>
      <c r="C266" s="80">
        <v>11027</v>
      </c>
      <c r="D266" s="81">
        <v>453</v>
      </c>
      <c r="E266" s="81">
        <v>52</v>
      </c>
      <c r="F266" s="81">
        <v>184</v>
      </c>
      <c r="G266" s="81">
        <v>76</v>
      </c>
      <c r="H266" s="81">
        <v>118</v>
      </c>
      <c r="I266" s="81">
        <v>23</v>
      </c>
      <c r="J266" s="80">
        <v>10391</v>
      </c>
      <c r="K266" s="80">
        <v>9623</v>
      </c>
      <c r="L266" s="81">
        <v>768</v>
      </c>
      <c r="M266" s="81">
        <v>183</v>
      </c>
      <c r="N266" s="81">
        <v>130</v>
      </c>
      <c r="O266" s="81">
        <v>2</v>
      </c>
      <c r="P266" s="81">
        <v>51</v>
      </c>
    </row>
    <row r="267" spans="2:16" x14ac:dyDescent="0.3">
      <c r="B267" s="25" t="s">
        <v>256</v>
      </c>
      <c r="C267" s="80">
        <v>13961</v>
      </c>
      <c r="D267" s="80">
        <v>3036</v>
      </c>
      <c r="E267" s="81">
        <v>225</v>
      </c>
      <c r="F267" s="80">
        <v>1145</v>
      </c>
      <c r="G267" s="81">
        <v>538</v>
      </c>
      <c r="H267" s="81">
        <v>907</v>
      </c>
      <c r="I267" s="81">
        <v>221</v>
      </c>
      <c r="J267" s="80">
        <v>8222</v>
      </c>
      <c r="K267" s="80">
        <v>7252</v>
      </c>
      <c r="L267" s="81">
        <v>970</v>
      </c>
      <c r="M267" s="80">
        <v>2703</v>
      </c>
      <c r="N267" s="80">
        <v>2602</v>
      </c>
      <c r="O267" s="81">
        <v>2</v>
      </c>
      <c r="P267" s="81">
        <v>99</v>
      </c>
    </row>
    <row r="268" spans="2:16" x14ac:dyDescent="0.3">
      <c r="B268" s="25" t="s">
        <v>257</v>
      </c>
      <c r="C268" s="80">
        <v>5347</v>
      </c>
      <c r="D268" s="81">
        <v>638</v>
      </c>
      <c r="E268" s="81">
        <v>104</v>
      </c>
      <c r="F268" s="81">
        <v>222</v>
      </c>
      <c r="G268" s="81">
        <v>123</v>
      </c>
      <c r="H268" s="81">
        <v>147</v>
      </c>
      <c r="I268" s="81">
        <v>42</v>
      </c>
      <c r="J268" s="80">
        <v>4358</v>
      </c>
      <c r="K268" s="80">
        <v>3950</v>
      </c>
      <c r="L268" s="81">
        <v>408</v>
      </c>
      <c r="M268" s="81">
        <v>351</v>
      </c>
      <c r="N268" s="81">
        <v>323</v>
      </c>
      <c r="O268" s="81" t="s">
        <v>11</v>
      </c>
      <c r="P268" s="81">
        <v>28</v>
      </c>
    </row>
    <row r="269" spans="2:16" x14ac:dyDescent="0.3">
      <c r="B269" s="25" t="s">
        <v>258</v>
      </c>
      <c r="C269" s="80">
        <v>10318</v>
      </c>
      <c r="D269" s="80">
        <v>1562</v>
      </c>
      <c r="E269" s="81">
        <v>228</v>
      </c>
      <c r="F269" s="81">
        <v>641</v>
      </c>
      <c r="G269" s="81">
        <v>313</v>
      </c>
      <c r="H269" s="81">
        <v>312</v>
      </c>
      <c r="I269" s="81">
        <v>68</v>
      </c>
      <c r="J269" s="80">
        <v>8378</v>
      </c>
      <c r="K269" s="80">
        <v>7408</v>
      </c>
      <c r="L269" s="81">
        <v>970</v>
      </c>
      <c r="M269" s="81">
        <v>378</v>
      </c>
      <c r="N269" s="81">
        <v>219</v>
      </c>
      <c r="O269" s="81">
        <v>1</v>
      </c>
      <c r="P269" s="81">
        <v>158</v>
      </c>
    </row>
    <row r="270" spans="2:16" x14ac:dyDescent="0.3">
      <c r="B270" s="25" t="s">
        <v>259</v>
      </c>
      <c r="C270" s="80">
        <v>31230</v>
      </c>
      <c r="D270" s="80">
        <v>5002</v>
      </c>
      <c r="E270" s="81">
        <v>541</v>
      </c>
      <c r="F270" s="80">
        <v>2037</v>
      </c>
      <c r="G270" s="81">
        <v>873</v>
      </c>
      <c r="H270" s="80">
        <v>1273</v>
      </c>
      <c r="I270" s="81">
        <v>278</v>
      </c>
      <c r="J270" s="80">
        <v>24317</v>
      </c>
      <c r="K270" s="80">
        <v>22427</v>
      </c>
      <c r="L270" s="80">
        <v>1890</v>
      </c>
      <c r="M270" s="80">
        <v>1911</v>
      </c>
      <c r="N270" s="80">
        <v>1539</v>
      </c>
      <c r="O270" s="81" t="s">
        <v>11</v>
      </c>
      <c r="P270" s="81">
        <v>372</v>
      </c>
    </row>
    <row r="271" spans="2:16" x14ac:dyDescent="0.3">
      <c r="B271" s="25" t="s">
        <v>260</v>
      </c>
      <c r="C271" s="80">
        <v>14287</v>
      </c>
      <c r="D271" s="81">
        <v>515</v>
      </c>
      <c r="E271" s="81">
        <v>114</v>
      </c>
      <c r="F271" s="81">
        <v>243</v>
      </c>
      <c r="G271" s="81">
        <v>66</v>
      </c>
      <c r="H271" s="81">
        <v>82</v>
      </c>
      <c r="I271" s="81">
        <v>10</v>
      </c>
      <c r="J271" s="80">
        <v>13587</v>
      </c>
      <c r="K271" s="80">
        <v>12531</v>
      </c>
      <c r="L271" s="80">
        <v>1056</v>
      </c>
      <c r="M271" s="81">
        <v>185</v>
      </c>
      <c r="N271" s="81">
        <v>97</v>
      </c>
      <c r="O271" s="81">
        <v>1</v>
      </c>
      <c r="P271" s="81">
        <v>87</v>
      </c>
    </row>
    <row r="272" spans="2:16" x14ac:dyDescent="0.3">
      <c r="B272" s="25" t="s">
        <v>261</v>
      </c>
      <c r="C272" s="80">
        <v>4997</v>
      </c>
      <c r="D272" s="81">
        <v>629</v>
      </c>
      <c r="E272" s="81">
        <v>105</v>
      </c>
      <c r="F272" s="81">
        <v>240</v>
      </c>
      <c r="G272" s="81">
        <v>79</v>
      </c>
      <c r="H272" s="81">
        <v>173</v>
      </c>
      <c r="I272" s="81">
        <v>32</v>
      </c>
      <c r="J272" s="80">
        <v>4177</v>
      </c>
      <c r="K272" s="80">
        <v>3745</v>
      </c>
      <c r="L272" s="81">
        <v>432</v>
      </c>
      <c r="M272" s="81">
        <v>191</v>
      </c>
      <c r="N272" s="81">
        <v>158</v>
      </c>
      <c r="O272" s="81" t="s">
        <v>11</v>
      </c>
      <c r="P272" s="81">
        <v>33</v>
      </c>
    </row>
    <row r="273" spans="2:16" x14ac:dyDescent="0.3">
      <c r="B273" s="25" t="s">
        <v>262</v>
      </c>
      <c r="C273" s="80">
        <v>14214</v>
      </c>
      <c r="D273" s="80">
        <v>1371</v>
      </c>
      <c r="E273" s="81">
        <v>142</v>
      </c>
      <c r="F273" s="81">
        <v>525</v>
      </c>
      <c r="G273" s="81">
        <v>272</v>
      </c>
      <c r="H273" s="81">
        <v>353</v>
      </c>
      <c r="I273" s="81">
        <v>79</v>
      </c>
      <c r="J273" s="80">
        <v>12331</v>
      </c>
      <c r="K273" s="80">
        <v>11150</v>
      </c>
      <c r="L273" s="80">
        <v>1181</v>
      </c>
      <c r="M273" s="81">
        <v>512</v>
      </c>
      <c r="N273" s="81">
        <v>332</v>
      </c>
      <c r="O273" s="81">
        <v>2</v>
      </c>
      <c r="P273" s="81">
        <v>178</v>
      </c>
    </row>
    <row r="274" spans="2:16" x14ac:dyDescent="0.3">
      <c r="B274" s="25" t="s">
        <v>263</v>
      </c>
      <c r="C274" s="80">
        <v>18770</v>
      </c>
      <c r="D274" s="81">
        <v>515</v>
      </c>
      <c r="E274" s="81">
        <v>60</v>
      </c>
      <c r="F274" s="81">
        <v>252</v>
      </c>
      <c r="G274" s="81">
        <v>59</v>
      </c>
      <c r="H274" s="81">
        <v>128</v>
      </c>
      <c r="I274" s="81">
        <v>16</v>
      </c>
      <c r="J274" s="80">
        <v>18013</v>
      </c>
      <c r="K274" s="80">
        <v>16722</v>
      </c>
      <c r="L274" s="80">
        <v>1291</v>
      </c>
      <c r="M274" s="81">
        <v>242</v>
      </c>
      <c r="N274" s="81">
        <v>111</v>
      </c>
      <c r="O274" s="81" t="s">
        <v>11</v>
      </c>
      <c r="P274" s="81">
        <v>131</v>
      </c>
    </row>
    <row r="275" spans="2:16" x14ac:dyDescent="0.3">
      <c r="B275" s="25" t="s">
        <v>264</v>
      </c>
      <c r="C275" s="80">
        <v>8819</v>
      </c>
      <c r="D275" s="80">
        <v>1068</v>
      </c>
      <c r="E275" s="81">
        <v>139</v>
      </c>
      <c r="F275" s="81">
        <v>438</v>
      </c>
      <c r="G275" s="81">
        <v>180</v>
      </c>
      <c r="H275" s="81">
        <v>258</v>
      </c>
      <c r="I275" s="81">
        <v>53</v>
      </c>
      <c r="J275" s="80">
        <v>7108</v>
      </c>
      <c r="K275" s="80">
        <v>6343</v>
      </c>
      <c r="L275" s="81">
        <v>765</v>
      </c>
      <c r="M275" s="81">
        <v>643</v>
      </c>
      <c r="N275" s="81">
        <v>577</v>
      </c>
      <c r="O275" s="81">
        <v>1</v>
      </c>
      <c r="P275" s="81">
        <v>65</v>
      </c>
    </row>
    <row r="276" spans="2:16" x14ac:dyDescent="0.3">
      <c r="B276" s="25" t="s">
        <v>265</v>
      </c>
      <c r="C276" s="80">
        <v>13068</v>
      </c>
      <c r="D276" s="80">
        <v>1647</v>
      </c>
      <c r="E276" s="81">
        <v>126</v>
      </c>
      <c r="F276" s="81">
        <v>700</v>
      </c>
      <c r="G276" s="81">
        <v>266</v>
      </c>
      <c r="H276" s="81">
        <v>449</v>
      </c>
      <c r="I276" s="81">
        <v>106</v>
      </c>
      <c r="J276" s="80">
        <v>9624</v>
      </c>
      <c r="K276" s="80">
        <v>8627</v>
      </c>
      <c r="L276" s="81">
        <v>997</v>
      </c>
      <c r="M276" s="80">
        <v>1797</v>
      </c>
      <c r="N276" s="80">
        <v>1730</v>
      </c>
      <c r="O276" s="81">
        <v>1</v>
      </c>
      <c r="P276" s="81">
        <v>66</v>
      </c>
    </row>
    <row r="277" spans="2:16" x14ac:dyDescent="0.3">
      <c r="B277" s="25" t="s">
        <v>266</v>
      </c>
      <c r="C277" s="80">
        <v>7850</v>
      </c>
      <c r="D277" s="80">
        <v>1674</v>
      </c>
      <c r="E277" s="81">
        <v>177</v>
      </c>
      <c r="F277" s="81">
        <v>515</v>
      </c>
      <c r="G277" s="81">
        <v>424</v>
      </c>
      <c r="H277" s="81">
        <v>445</v>
      </c>
      <c r="I277" s="81">
        <v>113</v>
      </c>
      <c r="J277" s="80">
        <v>5623</v>
      </c>
      <c r="K277" s="80">
        <v>5066</v>
      </c>
      <c r="L277" s="81">
        <v>557</v>
      </c>
      <c r="M277" s="81">
        <v>553</v>
      </c>
      <c r="N277" s="81">
        <v>268</v>
      </c>
      <c r="O277" s="81" t="s">
        <v>11</v>
      </c>
      <c r="P277" s="81">
        <v>285</v>
      </c>
    </row>
    <row r="278" spans="2:16" x14ac:dyDescent="0.3">
      <c r="B278" s="25" t="s">
        <v>267</v>
      </c>
      <c r="C278" s="80">
        <v>10117</v>
      </c>
      <c r="D278" s="80">
        <v>1373</v>
      </c>
      <c r="E278" s="81">
        <v>156</v>
      </c>
      <c r="F278" s="81">
        <v>549</v>
      </c>
      <c r="G278" s="81">
        <v>287</v>
      </c>
      <c r="H278" s="81">
        <v>312</v>
      </c>
      <c r="I278" s="81">
        <v>69</v>
      </c>
      <c r="J278" s="80">
        <v>8346</v>
      </c>
      <c r="K278" s="80">
        <v>7365</v>
      </c>
      <c r="L278" s="81">
        <v>981</v>
      </c>
      <c r="M278" s="81">
        <v>398</v>
      </c>
      <c r="N278" s="81">
        <v>290</v>
      </c>
      <c r="O278" s="81" t="s">
        <v>11</v>
      </c>
      <c r="P278" s="81">
        <v>108</v>
      </c>
    </row>
    <row r="279" spans="2:16" x14ac:dyDescent="0.3">
      <c r="B279" s="25" t="s">
        <v>268</v>
      </c>
      <c r="C279" s="80">
        <v>7172</v>
      </c>
      <c r="D279" s="81">
        <v>969</v>
      </c>
      <c r="E279" s="81">
        <v>97</v>
      </c>
      <c r="F279" s="81">
        <v>353</v>
      </c>
      <c r="G279" s="81">
        <v>155</v>
      </c>
      <c r="H279" s="81">
        <v>293</v>
      </c>
      <c r="I279" s="81">
        <v>71</v>
      </c>
      <c r="J279" s="80">
        <v>5398</v>
      </c>
      <c r="K279" s="80">
        <v>4771</v>
      </c>
      <c r="L279" s="81">
        <v>627</v>
      </c>
      <c r="M279" s="81">
        <v>805</v>
      </c>
      <c r="N279" s="81">
        <v>745</v>
      </c>
      <c r="O279" s="81">
        <v>2</v>
      </c>
      <c r="P279" s="81">
        <v>58</v>
      </c>
    </row>
    <row r="280" spans="2:16" x14ac:dyDescent="0.3">
      <c r="B280" s="25" t="s">
        <v>269</v>
      </c>
      <c r="C280" s="80">
        <v>12268</v>
      </c>
      <c r="D280" s="80">
        <v>2920</v>
      </c>
      <c r="E280" s="81">
        <v>135</v>
      </c>
      <c r="F280" s="81">
        <v>976</v>
      </c>
      <c r="G280" s="81">
        <v>460</v>
      </c>
      <c r="H280" s="80">
        <v>1091</v>
      </c>
      <c r="I280" s="81">
        <v>258</v>
      </c>
      <c r="J280" s="80">
        <v>8849</v>
      </c>
      <c r="K280" s="80">
        <v>7811</v>
      </c>
      <c r="L280" s="80">
        <v>1038</v>
      </c>
      <c r="M280" s="81">
        <v>499</v>
      </c>
      <c r="N280" s="81">
        <v>455</v>
      </c>
      <c r="O280" s="81" t="s">
        <v>11</v>
      </c>
      <c r="P280" s="81">
        <v>44</v>
      </c>
    </row>
    <row r="281" spans="2:16" x14ac:dyDescent="0.3">
      <c r="B281" s="25" t="s">
        <v>270</v>
      </c>
      <c r="C281" s="80">
        <v>10042</v>
      </c>
      <c r="D281" s="81">
        <v>690</v>
      </c>
      <c r="E281" s="81">
        <v>115</v>
      </c>
      <c r="F281" s="81">
        <v>296</v>
      </c>
      <c r="G281" s="81">
        <v>114</v>
      </c>
      <c r="H281" s="81">
        <v>136</v>
      </c>
      <c r="I281" s="81">
        <v>29</v>
      </c>
      <c r="J281" s="80">
        <v>9080</v>
      </c>
      <c r="K281" s="80">
        <v>8258</v>
      </c>
      <c r="L281" s="81">
        <v>822</v>
      </c>
      <c r="M281" s="81">
        <v>272</v>
      </c>
      <c r="N281" s="81">
        <v>183</v>
      </c>
      <c r="O281" s="81" t="s">
        <v>11</v>
      </c>
      <c r="P281" s="81">
        <v>89</v>
      </c>
    </row>
    <row r="282" spans="2:16" x14ac:dyDescent="0.3">
      <c r="B282" s="25" t="s">
        <v>271</v>
      </c>
      <c r="C282" s="80">
        <v>5893</v>
      </c>
      <c r="D282" s="81">
        <v>836</v>
      </c>
      <c r="E282" s="81">
        <v>61</v>
      </c>
      <c r="F282" s="81">
        <v>288</v>
      </c>
      <c r="G282" s="81">
        <v>139</v>
      </c>
      <c r="H282" s="81">
        <v>291</v>
      </c>
      <c r="I282" s="81">
        <v>57</v>
      </c>
      <c r="J282" s="80">
        <v>4684</v>
      </c>
      <c r="K282" s="80">
        <v>4152</v>
      </c>
      <c r="L282" s="81">
        <v>532</v>
      </c>
      <c r="M282" s="81">
        <v>373</v>
      </c>
      <c r="N282" s="81">
        <v>308</v>
      </c>
      <c r="O282" s="81">
        <v>2</v>
      </c>
      <c r="P282" s="81">
        <v>63</v>
      </c>
    </row>
    <row r="283" spans="2:16" x14ac:dyDescent="0.3">
      <c r="B283" s="25" t="s">
        <v>272</v>
      </c>
      <c r="C283" s="80">
        <v>14403</v>
      </c>
      <c r="D283" s="81">
        <v>170</v>
      </c>
      <c r="E283" s="81">
        <v>18</v>
      </c>
      <c r="F283" s="81">
        <v>92</v>
      </c>
      <c r="G283" s="81">
        <v>24</v>
      </c>
      <c r="H283" s="81">
        <v>27</v>
      </c>
      <c r="I283" s="81">
        <v>9</v>
      </c>
      <c r="J283" s="80">
        <v>14106</v>
      </c>
      <c r="K283" s="80">
        <v>12941</v>
      </c>
      <c r="L283" s="80">
        <v>1165</v>
      </c>
      <c r="M283" s="81">
        <v>127</v>
      </c>
      <c r="N283" s="81">
        <v>64</v>
      </c>
      <c r="O283" s="81">
        <v>4</v>
      </c>
      <c r="P283" s="81">
        <v>59</v>
      </c>
    </row>
    <row r="284" spans="2:16" x14ac:dyDescent="0.3">
      <c r="B284" s="24" t="s">
        <v>273</v>
      </c>
      <c r="C284" s="78">
        <v>42070</v>
      </c>
      <c r="D284" s="78">
        <v>6849</v>
      </c>
      <c r="E284" s="79">
        <v>624</v>
      </c>
      <c r="F284" s="78">
        <v>2582</v>
      </c>
      <c r="G284" s="78">
        <v>1928</v>
      </c>
      <c r="H284" s="78">
        <v>1361</v>
      </c>
      <c r="I284" s="79">
        <v>354</v>
      </c>
      <c r="J284" s="78">
        <v>33233</v>
      </c>
      <c r="K284" s="78">
        <v>30244</v>
      </c>
      <c r="L284" s="78">
        <v>2989</v>
      </c>
      <c r="M284" s="78">
        <v>1988</v>
      </c>
      <c r="N284" s="78">
        <v>1664</v>
      </c>
      <c r="O284" s="79">
        <v>3</v>
      </c>
      <c r="P284" s="79">
        <v>321</v>
      </c>
    </row>
    <row r="285" spans="2:16" x14ac:dyDescent="0.3">
      <c r="B285" s="25" t="s">
        <v>274</v>
      </c>
      <c r="C285" s="80">
        <v>31368</v>
      </c>
      <c r="D285" s="80">
        <v>4078</v>
      </c>
      <c r="E285" s="81">
        <v>427</v>
      </c>
      <c r="F285" s="80">
        <v>1650</v>
      </c>
      <c r="G285" s="81">
        <v>996</v>
      </c>
      <c r="H285" s="81">
        <v>813</v>
      </c>
      <c r="I285" s="81">
        <v>192</v>
      </c>
      <c r="J285" s="80">
        <v>25752</v>
      </c>
      <c r="K285" s="80">
        <v>23336</v>
      </c>
      <c r="L285" s="80">
        <v>2416</v>
      </c>
      <c r="M285" s="80">
        <v>1538</v>
      </c>
      <c r="N285" s="80">
        <v>1267</v>
      </c>
      <c r="O285" s="81">
        <v>3</v>
      </c>
      <c r="P285" s="81">
        <v>268</v>
      </c>
    </row>
    <row r="286" spans="2:16" x14ac:dyDescent="0.3">
      <c r="B286" s="25" t="s">
        <v>275</v>
      </c>
      <c r="C286" s="80">
        <v>9115</v>
      </c>
      <c r="D286" s="80">
        <v>2534</v>
      </c>
      <c r="E286" s="81">
        <v>174</v>
      </c>
      <c r="F286" s="81">
        <v>821</v>
      </c>
      <c r="G286" s="81">
        <v>912</v>
      </c>
      <c r="H286" s="81">
        <v>486</v>
      </c>
      <c r="I286" s="81">
        <v>141</v>
      </c>
      <c r="J286" s="80">
        <v>6270</v>
      </c>
      <c r="K286" s="80">
        <v>5787</v>
      </c>
      <c r="L286" s="81">
        <v>483</v>
      </c>
      <c r="M286" s="81">
        <v>311</v>
      </c>
      <c r="N286" s="81">
        <v>271</v>
      </c>
      <c r="O286" s="81" t="s">
        <v>11</v>
      </c>
      <c r="P286" s="81">
        <v>40</v>
      </c>
    </row>
    <row r="287" spans="2:16" x14ac:dyDescent="0.3">
      <c r="B287" s="25" t="s">
        <v>276</v>
      </c>
      <c r="C287" s="80">
        <v>1587</v>
      </c>
      <c r="D287" s="81">
        <v>237</v>
      </c>
      <c r="E287" s="81">
        <v>23</v>
      </c>
      <c r="F287" s="81">
        <v>111</v>
      </c>
      <c r="G287" s="81">
        <v>20</v>
      </c>
      <c r="H287" s="81">
        <v>62</v>
      </c>
      <c r="I287" s="81">
        <v>21</v>
      </c>
      <c r="J287" s="80">
        <v>1211</v>
      </c>
      <c r="K287" s="80">
        <v>1121</v>
      </c>
      <c r="L287" s="81">
        <v>90</v>
      </c>
      <c r="M287" s="81">
        <v>139</v>
      </c>
      <c r="N287" s="81">
        <v>126</v>
      </c>
      <c r="O287" s="81" t="s">
        <v>11</v>
      </c>
      <c r="P287" s="81">
        <v>13</v>
      </c>
    </row>
    <row r="288" spans="2:16" x14ac:dyDescent="0.3">
      <c r="B288" s="24" t="s">
        <v>277</v>
      </c>
      <c r="C288" s="78">
        <v>17334</v>
      </c>
      <c r="D288" s="78">
        <v>2655</v>
      </c>
      <c r="E288" s="79">
        <v>300</v>
      </c>
      <c r="F288" s="78">
        <v>1119</v>
      </c>
      <c r="G288" s="79">
        <v>374</v>
      </c>
      <c r="H288" s="79">
        <v>614</v>
      </c>
      <c r="I288" s="79">
        <v>248</v>
      </c>
      <c r="J288" s="78">
        <v>13359</v>
      </c>
      <c r="K288" s="78">
        <v>12385</v>
      </c>
      <c r="L288" s="79">
        <v>974</v>
      </c>
      <c r="M288" s="78">
        <v>1320</v>
      </c>
      <c r="N288" s="78">
        <v>1188</v>
      </c>
      <c r="O288" s="79" t="s">
        <v>11</v>
      </c>
      <c r="P288" s="79">
        <v>132</v>
      </c>
    </row>
    <row r="289" spans="2:16" x14ac:dyDescent="0.3">
      <c r="B289" s="25" t="s">
        <v>278</v>
      </c>
      <c r="C289" s="80">
        <v>10450</v>
      </c>
      <c r="D289" s="80">
        <v>1185</v>
      </c>
      <c r="E289" s="81">
        <v>188</v>
      </c>
      <c r="F289" s="81">
        <v>513</v>
      </c>
      <c r="G289" s="81">
        <v>150</v>
      </c>
      <c r="H289" s="81">
        <v>244</v>
      </c>
      <c r="I289" s="81">
        <v>90</v>
      </c>
      <c r="J289" s="80">
        <v>8506</v>
      </c>
      <c r="K289" s="80">
        <v>7766</v>
      </c>
      <c r="L289" s="81">
        <v>740</v>
      </c>
      <c r="M289" s="81">
        <v>759</v>
      </c>
      <c r="N289" s="81">
        <v>660</v>
      </c>
      <c r="O289" s="81" t="s">
        <v>11</v>
      </c>
      <c r="P289" s="81">
        <v>99</v>
      </c>
    </row>
    <row r="290" spans="2:16" x14ac:dyDescent="0.3">
      <c r="B290" s="25" t="s">
        <v>279</v>
      </c>
      <c r="C290" s="80">
        <v>5610</v>
      </c>
      <c r="D290" s="80">
        <v>1182</v>
      </c>
      <c r="E290" s="81">
        <v>100</v>
      </c>
      <c r="F290" s="81">
        <v>491</v>
      </c>
      <c r="G290" s="81">
        <v>192</v>
      </c>
      <c r="H290" s="81">
        <v>284</v>
      </c>
      <c r="I290" s="81">
        <v>115</v>
      </c>
      <c r="J290" s="80">
        <v>4044</v>
      </c>
      <c r="K290" s="80">
        <v>3873</v>
      </c>
      <c r="L290" s="81">
        <v>171</v>
      </c>
      <c r="M290" s="81">
        <v>384</v>
      </c>
      <c r="N290" s="81">
        <v>362</v>
      </c>
      <c r="O290" s="81" t="s">
        <v>11</v>
      </c>
      <c r="P290" s="81">
        <v>22</v>
      </c>
    </row>
    <row r="291" spans="2:16" x14ac:dyDescent="0.3">
      <c r="B291" s="25" t="s">
        <v>280</v>
      </c>
      <c r="C291" s="80">
        <v>1274</v>
      </c>
      <c r="D291" s="81">
        <v>288</v>
      </c>
      <c r="E291" s="81">
        <v>12</v>
      </c>
      <c r="F291" s="81">
        <v>115</v>
      </c>
      <c r="G291" s="81">
        <v>32</v>
      </c>
      <c r="H291" s="81">
        <v>86</v>
      </c>
      <c r="I291" s="81">
        <v>43</v>
      </c>
      <c r="J291" s="81">
        <v>809</v>
      </c>
      <c r="K291" s="81">
        <v>746</v>
      </c>
      <c r="L291" s="81">
        <v>63</v>
      </c>
      <c r="M291" s="81">
        <v>177</v>
      </c>
      <c r="N291" s="81">
        <v>166</v>
      </c>
      <c r="O291" s="81" t="s">
        <v>11</v>
      </c>
      <c r="P291" s="81">
        <v>11</v>
      </c>
    </row>
    <row r="292" spans="2:16" x14ac:dyDescent="0.3">
      <c r="B292" s="24" t="s">
        <v>281</v>
      </c>
      <c r="C292" s="78">
        <v>60281</v>
      </c>
      <c r="D292" s="78">
        <v>15515</v>
      </c>
      <c r="E292" s="78">
        <v>1206</v>
      </c>
      <c r="F292" s="78">
        <v>6026</v>
      </c>
      <c r="G292" s="78">
        <v>2658</v>
      </c>
      <c r="H292" s="78">
        <v>4200</v>
      </c>
      <c r="I292" s="78">
        <v>1425</v>
      </c>
      <c r="J292" s="78">
        <v>40151</v>
      </c>
      <c r="K292" s="78">
        <v>35515</v>
      </c>
      <c r="L292" s="78">
        <v>4636</v>
      </c>
      <c r="M292" s="78">
        <v>4615</v>
      </c>
      <c r="N292" s="78">
        <v>4192</v>
      </c>
      <c r="O292" s="79">
        <v>11</v>
      </c>
      <c r="P292" s="79">
        <v>412</v>
      </c>
    </row>
    <row r="293" spans="2:16" x14ac:dyDescent="0.3">
      <c r="B293" s="25" t="s">
        <v>282</v>
      </c>
      <c r="C293" s="80">
        <v>12017</v>
      </c>
      <c r="D293" s="80">
        <v>1989</v>
      </c>
      <c r="E293" s="81">
        <v>217</v>
      </c>
      <c r="F293" s="81">
        <v>820</v>
      </c>
      <c r="G293" s="81">
        <v>409</v>
      </c>
      <c r="H293" s="81">
        <v>427</v>
      </c>
      <c r="I293" s="81">
        <v>116</v>
      </c>
      <c r="J293" s="80">
        <v>9150</v>
      </c>
      <c r="K293" s="80">
        <v>8209</v>
      </c>
      <c r="L293" s="81">
        <v>941</v>
      </c>
      <c r="M293" s="81">
        <v>878</v>
      </c>
      <c r="N293" s="81">
        <v>798</v>
      </c>
      <c r="O293" s="81" t="s">
        <v>11</v>
      </c>
      <c r="P293" s="81">
        <v>80</v>
      </c>
    </row>
    <row r="294" spans="2:16" x14ac:dyDescent="0.3">
      <c r="B294" s="25" t="s">
        <v>283</v>
      </c>
      <c r="C294" s="80">
        <v>7963</v>
      </c>
      <c r="D294" s="80">
        <v>1640</v>
      </c>
      <c r="E294" s="81">
        <v>255</v>
      </c>
      <c r="F294" s="81">
        <v>788</v>
      </c>
      <c r="G294" s="81">
        <v>140</v>
      </c>
      <c r="H294" s="81">
        <v>346</v>
      </c>
      <c r="I294" s="81">
        <v>111</v>
      </c>
      <c r="J294" s="80">
        <v>5509</v>
      </c>
      <c r="K294" s="80">
        <v>4995</v>
      </c>
      <c r="L294" s="81">
        <v>514</v>
      </c>
      <c r="M294" s="81">
        <v>814</v>
      </c>
      <c r="N294" s="81">
        <v>726</v>
      </c>
      <c r="O294" s="81">
        <v>4</v>
      </c>
      <c r="P294" s="81">
        <v>84</v>
      </c>
    </row>
    <row r="295" spans="2:16" x14ac:dyDescent="0.3">
      <c r="B295" s="25" t="s">
        <v>284</v>
      </c>
      <c r="C295" s="80">
        <v>35581</v>
      </c>
      <c r="D295" s="80">
        <v>11060</v>
      </c>
      <c r="E295" s="81">
        <v>676</v>
      </c>
      <c r="F295" s="80">
        <v>4052</v>
      </c>
      <c r="G295" s="80">
        <v>2011</v>
      </c>
      <c r="H295" s="80">
        <v>3199</v>
      </c>
      <c r="I295" s="80">
        <v>1122</v>
      </c>
      <c r="J295" s="80">
        <v>22221</v>
      </c>
      <c r="K295" s="80">
        <v>19411</v>
      </c>
      <c r="L295" s="80">
        <v>2810</v>
      </c>
      <c r="M295" s="80">
        <v>2300</v>
      </c>
      <c r="N295" s="80">
        <v>2085</v>
      </c>
      <c r="O295" s="81">
        <v>3</v>
      </c>
      <c r="P295" s="81">
        <v>212</v>
      </c>
    </row>
    <row r="296" spans="2:16" x14ac:dyDescent="0.3">
      <c r="B296" s="25" t="s">
        <v>285</v>
      </c>
      <c r="C296" s="80">
        <v>4720</v>
      </c>
      <c r="D296" s="81">
        <v>826</v>
      </c>
      <c r="E296" s="81">
        <v>58</v>
      </c>
      <c r="F296" s="81">
        <v>366</v>
      </c>
      <c r="G296" s="81">
        <v>98</v>
      </c>
      <c r="H296" s="81">
        <v>228</v>
      </c>
      <c r="I296" s="81">
        <v>76</v>
      </c>
      <c r="J296" s="80">
        <v>3271</v>
      </c>
      <c r="K296" s="80">
        <v>2900</v>
      </c>
      <c r="L296" s="81">
        <v>371</v>
      </c>
      <c r="M296" s="81">
        <v>623</v>
      </c>
      <c r="N296" s="81">
        <v>583</v>
      </c>
      <c r="O296" s="81">
        <v>4</v>
      </c>
      <c r="P296" s="81">
        <v>36</v>
      </c>
    </row>
    <row r="297" spans="2:16" x14ac:dyDescent="0.3">
      <c r="B297" s="24" t="s">
        <v>286</v>
      </c>
      <c r="C297" s="78">
        <v>14148</v>
      </c>
      <c r="D297" s="78">
        <v>2985</v>
      </c>
      <c r="E297" s="79">
        <v>215</v>
      </c>
      <c r="F297" s="78">
        <v>1201</v>
      </c>
      <c r="G297" s="79">
        <v>210</v>
      </c>
      <c r="H297" s="78">
        <v>1036</v>
      </c>
      <c r="I297" s="79">
        <v>323</v>
      </c>
      <c r="J297" s="78">
        <v>9730</v>
      </c>
      <c r="K297" s="78">
        <v>8691</v>
      </c>
      <c r="L297" s="78">
        <v>1039</v>
      </c>
      <c r="M297" s="78">
        <v>1433</v>
      </c>
      <c r="N297" s="78">
        <v>1320</v>
      </c>
      <c r="O297" s="79">
        <v>1</v>
      </c>
      <c r="P297" s="79">
        <v>112</v>
      </c>
    </row>
    <row r="298" spans="2:16" x14ac:dyDescent="0.3">
      <c r="B298" s="25" t="s">
        <v>287</v>
      </c>
      <c r="C298" s="80">
        <v>7989</v>
      </c>
      <c r="D298" s="80">
        <v>1801</v>
      </c>
      <c r="E298" s="81">
        <v>118</v>
      </c>
      <c r="F298" s="81">
        <v>689</v>
      </c>
      <c r="G298" s="81">
        <v>116</v>
      </c>
      <c r="H298" s="81">
        <v>658</v>
      </c>
      <c r="I298" s="81">
        <v>220</v>
      </c>
      <c r="J298" s="80">
        <v>5514</v>
      </c>
      <c r="K298" s="80">
        <v>4954</v>
      </c>
      <c r="L298" s="81">
        <v>560</v>
      </c>
      <c r="M298" s="81">
        <v>674</v>
      </c>
      <c r="N298" s="81">
        <v>598</v>
      </c>
      <c r="O298" s="81" t="s">
        <v>11</v>
      </c>
      <c r="P298" s="81">
        <v>76</v>
      </c>
    </row>
    <row r="299" spans="2:16" x14ac:dyDescent="0.3">
      <c r="B299" s="25" t="s">
        <v>288</v>
      </c>
      <c r="C299" s="80">
        <v>3376</v>
      </c>
      <c r="D299" s="81">
        <v>560</v>
      </c>
      <c r="E299" s="81">
        <v>52</v>
      </c>
      <c r="F299" s="81">
        <v>262</v>
      </c>
      <c r="G299" s="81">
        <v>48</v>
      </c>
      <c r="H299" s="81">
        <v>159</v>
      </c>
      <c r="I299" s="81">
        <v>39</v>
      </c>
      <c r="J299" s="80">
        <v>2475</v>
      </c>
      <c r="K299" s="80">
        <v>2156</v>
      </c>
      <c r="L299" s="81">
        <v>319</v>
      </c>
      <c r="M299" s="81">
        <v>341</v>
      </c>
      <c r="N299" s="81">
        <v>318</v>
      </c>
      <c r="O299" s="81" t="s">
        <v>11</v>
      </c>
      <c r="P299" s="81">
        <v>23</v>
      </c>
    </row>
    <row r="300" spans="2:16" x14ac:dyDescent="0.3">
      <c r="B300" s="25" t="s">
        <v>289</v>
      </c>
      <c r="C300" s="80">
        <v>2783</v>
      </c>
      <c r="D300" s="81">
        <v>624</v>
      </c>
      <c r="E300" s="81">
        <v>45</v>
      </c>
      <c r="F300" s="81">
        <v>250</v>
      </c>
      <c r="G300" s="81">
        <v>46</v>
      </c>
      <c r="H300" s="81">
        <v>219</v>
      </c>
      <c r="I300" s="81">
        <v>64</v>
      </c>
      <c r="J300" s="80">
        <v>1741</v>
      </c>
      <c r="K300" s="80">
        <v>1581</v>
      </c>
      <c r="L300" s="81">
        <v>160</v>
      </c>
      <c r="M300" s="81">
        <v>418</v>
      </c>
      <c r="N300" s="81">
        <v>404</v>
      </c>
      <c r="O300" s="81">
        <v>1</v>
      </c>
      <c r="P300" s="81">
        <v>13</v>
      </c>
    </row>
    <row r="301" spans="2:16" x14ac:dyDescent="0.3">
      <c r="B301" s="24" t="s">
        <v>290</v>
      </c>
      <c r="C301" s="78">
        <v>27326</v>
      </c>
      <c r="D301" s="78">
        <v>5160</v>
      </c>
      <c r="E301" s="79">
        <v>502</v>
      </c>
      <c r="F301" s="78">
        <v>1979</v>
      </c>
      <c r="G301" s="79">
        <v>735</v>
      </c>
      <c r="H301" s="78">
        <v>1513</v>
      </c>
      <c r="I301" s="79">
        <v>431</v>
      </c>
      <c r="J301" s="78">
        <v>19655</v>
      </c>
      <c r="K301" s="78">
        <v>18005</v>
      </c>
      <c r="L301" s="78">
        <v>1650</v>
      </c>
      <c r="M301" s="78">
        <v>2511</v>
      </c>
      <c r="N301" s="78">
        <v>2245</v>
      </c>
      <c r="O301" s="79">
        <v>1</v>
      </c>
      <c r="P301" s="79">
        <v>265</v>
      </c>
    </row>
    <row r="302" spans="2:16" x14ac:dyDescent="0.3">
      <c r="B302" s="25" t="s">
        <v>291</v>
      </c>
      <c r="C302" s="80">
        <v>5505</v>
      </c>
      <c r="D302" s="80">
        <v>1125</v>
      </c>
      <c r="E302" s="81">
        <v>155</v>
      </c>
      <c r="F302" s="81">
        <v>464</v>
      </c>
      <c r="G302" s="81">
        <v>172</v>
      </c>
      <c r="H302" s="81">
        <v>261</v>
      </c>
      <c r="I302" s="81">
        <v>73</v>
      </c>
      <c r="J302" s="80">
        <v>3894</v>
      </c>
      <c r="K302" s="80">
        <v>3477</v>
      </c>
      <c r="L302" s="81">
        <v>417</v>
      </c>
      <c r="M302" s="81">
        <v>486</v>
      </c>
      <c r="N302" s="81">
        <v>432</v>
      </c>
      <c r="O302" s="81" t="s">
        <v>11</v>
      </c>
      <c r="P302" s="81">
        <v>54</v>
      </c>
    </row>
    <row r="303" spans="2:16" x14ac:dyDescent="0.3">
      <c r="B303" s="25" t="s">
        <v>292</v>
      </c>
      <c r="C303" s="80">
        <v>2805</v>
      </c>
      <c r="D303" s="81">
        <v>462</v>
      </c>
      <c r="E303" s="81">
        <v>28</v>
      </c>
      <c r="F303" s="81">
        <v>177</v>
      </c>
      <c r="G303" s="81">
        <v>40</v>
      </c>
      <c r="H303" s="81">
        <v>166</v>
      </c>
      <c r="I303" s="81">
        <v>51</v>
      </c>
      <c r="J303" s="80">
        <v>2005</v>
      </c>
      <c r="K303" s="80">
        <v>1813</v>
      </c>
      <c r="L303" s="81">
        <v>192</v>
      </c>
      <c r="M303" s="81">
        <v>338</v>
      </c>
      <c r="N303" s="81">
        <v>310</v>
      </c>
      <c r="O303" s="81" t="s">
        <v>11</v>
      </c>
      <c r="P303" s="81">
        <v>28</v>
      </c>
    </row>
    <row r="304" spans="2:16" x14ac:dyDescent="0.3">
      <c r="B304" s="25" t="s">
        <v>293</v>
      </c>
      <c r="C304" s="80">
        <v>3250</v>
      </c>
      <c r="D304" s="81">
        <v>586</v>
      </c>
      <c r="E304" s="81">
        <v>58</v>
      </c>
      <c r="F304" s="81">
        <v>258</v>
      </c>
      <c r="G304" s="81">
        <v>68</v>
      </c>
      <c r="H304" s="81">
        <v>147</v>
      </c>
      <c r="I304" s="81">
        <v>55</v>
      </c>
      <c r="J304" s="80">
        <v>2319</v>
      </c>
      <c r="K304" s="80">
        <v>2066</v>
      </c>
      <c r="L304" s="81">
        <v>253</v>
      </c>
      <c r="M304" s="81">
        <v>345</v>
      </c>
      <c r="N304" s="81">
        <v>330</v>
      </c>
      <c r="O304" s="81" t="s">
        <v>11</v>
      </c>
      <c r="P304" s="81">
        <v>15</v>
      </c>
    </row>
    <row r="305" spans="2:16" x14ac:dyDescent="0.3">
      <c r="B305" s="25" t="s">
        <v>294</v>
      </c>
      <c r="C305" s="80">
        <v>5012</v>
      </c>
      <c r="D305" s="81">
        <v>626</v>
      </c>
      <c r="E305" s="81">
        <v>55</v>
      </c>
      <c r="F305" s="81">
        <v>204</v>
      </c>
      <c r="G305" s="81">
        <v>66</v>
      </c>
      <c r="H305" s="81">
        <v>251</v>
      </c>
      <c r="I305" s="81">
        <v>50</v>
      </c>
      <c r="J305" s="80">
        <v>3947</v>
      </c>
      <c r="K305" s="80">
        <v>3571</v>
      </c>
      <c r="L305" s="81">
        <v>376</v>
      </c>
      <c r="M305" s="81">
        <v>439</v>
      </c>
      <c r="N305" s="81">
        <v>373</v>
      </c>
      <c r="O305" s="81">
        <v>1</v>
      </c>
      <c r="P305" s="81">
        <v>65</v>
      </c>
    </row>
    <row r="306" spans="2:16" x14ac:dyDescent="0.3">
      <c r="B306" s="25" t="s">
        <v>295</v>
      </c>
      <c r="C306" s="80">
        <v>10754</v>
      </c>
      <c r="D306" s="80">
        <v>2361</v>
      </c>
      <c r="E306" s="81">
        <v>206</v>
      </c>
      <c r="F306" s="81">
        <v>876</v>
      </c>
      <c r="G306" s="81">
        <v>389</v>
      </c>
      <c r="H306" s="81">
        <v>688</v>
      </c>
      <c r="I306" s="81">
        <v>202</v>
      </c>
      <c r="J306" s="80">
        <v>7490</v>
      </c>
      <c r="K306" s="80">
        <v>7078</v>
      </c>
      <c r="L306" s="81">
        <v>412</v>
      </c>
      <c r="M306" s="81">
        <v>903</v>
      </c>
      <c r="N306" s="81">
        <v>800</v>
      </c>
      <c r="O306" s="81" t="s">
        <v>11</v>
      </c>
      <c r="P306" s="81">
        <v>103</v>
      </c>
    </row>
    <row r="307" spans="2:16" x14ac:dyDescent="0.3">
      <c r="B307" s="24" t="s">
        <v>307</v>
      </c>
      <c r="C307" s="78">
        <v>24612</v>
      </c>
      <c r="D307" s="78">
        <v>5106</v>
      </c>
      <c r="E307" s="79">
        <v>546</v>
      </c>
      <c r="F307" s="78">
        <v>2156</v>
      </c>
      <c r="G307" s="79">
        <v>578</v>
      </c>
      <c r="H307" s="78">
        <v>1329</v>
      </c>
      <c r="I307" s="79">
        <v>497</v>
      </c>
      <c r="J307" s="78">
        <v>16584</v>
      </c>
      <c r="K307" s="78">
        <v>15112</v>
      </c>
      <c r="L307" s="78">
        <v>1472</v>
      </c>
      <c r="M307" s="78">
        <v>2922</v>
      </c>
      <c r="N307" s="78">
        <v>2417</v>
      </c>
      <c r="O307" s="79">
        <v>11</v>
      </c>
      <c r="P307" s="79">
        <v>494</v>
      </c>
    </row>
    <row r="308" spans="2:16" x14ac:dyDescent="0.3">
      <c r="B308" s="24" t="s">
        <v>198</v>
      </c>
      <c r="C308" s="78">
        <v>19397</v>
      </c>
      <c r="D308" s="78">
        <v>4123</v>
      </c>
      <c r="E308" s="79">
        <v>454</v>
      </c>
      <c r="F308" s="78">
        <v>1725</v>
      </c>
      <c r="G308" s="79">
        <v>487</v>
      </c>
      <c r="H308" s="78">
        <v>1071</v>
      </c>
      <c r="I308" s="79">
        <v>386</v>
      </c>
      <c r="J308" s="78">
        <v>13239</v>
      </c>
      <c r="K308" s="78">
        <v>12052</v>
      </c>
      <c r="L308" s="78">
        <v>1187</v>
      </c>
      <c r="M308" s="78">
        <v>2035</v>
      </c>
      <c r="N308" s="78">
        <v>1652</v>
      </c>
      <c r="O308" s="79">
        <v>7</v>
      </c>
      <c r="P308" s="79">
        <v>376</v>
      </c>
    </row>
    <row r="309" spans="2:16" x14ac:dyDescent="0.3">
      <c r="B309" s="25" t="s">
        <v>199</v>
      </c>
      <c r="C309" s="80">
        <v>11173</v>
      </c>
      <c r="D309" s="80">
        <v>2280</v>
      </c>
      <c r="E309" s="81">
        <v>316</v>
      </c>
      <c r="F309" s="80">
        <v>1066</v>
      </c>
      <c r="G309" s="81">
        <v>234</v>
      </c>
      <c r="H309" s="81">
        <v>514</v>
      </c>
      <c r="I309" s="81">
        <v>150</v>
      </c>
      <c r="J309" s="80">
        <v>8068</v>
      </c>
      <c r="K309" s="80">
        <v>7343</v>
      </c>
      <c r="L309" s="81">
        <v>725</v>
      </c>
      <c r="M309" s="81">
        <v>825</v>
      </c>
      <c r="N309" s="81">
        <v>572</v>
      </c>
      <c r="O309" s="81">
        <v>6</v>
      </c>
      <c r="P309" s="81">
        <v>247</v>
      </c>
    </row>
    <row r="310" spans="2:16" x14ac:dyDescent="0.3">
      <c r="B310" s="25" t="s">
        <v>200</v>
      </c>
      <c r="C310" s="80">
        <v>1651</v>
      </c>
      <c r="D310" s="81">
        <v>276</v>
      </c>
      <c r="E310" s="81">
        <v>23</v>
      </c>
      <c r="F310" s="81">
        <v>120</v>
      </c>
      <c r="G310" s="81">
        <v>35</v>
      </c>
      <c r="H310" s="81">
        <v>53</v>
      </c>
      <c r="I310" s="81">
        <v>45</v>
      </c>
      <c r="J310" s="80">
        <v>1145</v>
      </c>
      <c r="K310" s="80">
        <v>1053</v>
      </c>
      <c r="L310" s="81">
        <v>92</v>
      </c>
      <c r="M310" s="81">
        <v>230</v>
      </c>
      <c r="N310" s="81">
        <v>206</v>
      </c>
      <c r="O310" s="81" t="s">
        <v>11</v>
      </c>
      <c r="P310" s="81">
        <v>24</v>
      </c>
    </row>
    <row r="311" spans="2:16" x14ac:dyDescent="0.3">
      <c r="B311" s="25" t="s">
        <v>201</v>
      </c>
      <c r="C311" s="80">
        <v>2215</v>
      </c>
      <c r="D311" s="81">
        <v>680</v>
      </c>
      <c r="E311" s="81">
        <v>66</v>
      </c>
      <c r="F311" s="81">
        <v>248</v>
      </c>
      <c r="G311" s="81">
        <v>110</v>
      </c>
      <c r="H311" s="81">
        <v>172</v>
      </c>
      <c r="I311" s="81">
        <v>84</v>
      </c>
      <c r="J311" s="80">
        <v>1195</v>
      </c>
      <c r="K311" s="80">
        <v>1049</v>
      </c>
      <c r="L311" s="81">
        <v>146</v>
      </c>
      <c r="M311" s="81">
        <v>340</v>
      </c>
      <c r="N311" s="81">
        <v>310</v>
      </c>
      <c r="O311" s="81" t="s">
        <v>11</v>
      </c>
      <c r="P311" s="81">
        <v>30</v>
      </c>
    </row>
    <row r="312" spans="2:16" x14ac:dyDescent="0.3">
      <c r="B312" s="25" t="s">
        <v>202</v>
      </c>
      <c r="C312" s="80">
        <v>1252</v>
      </c>
      <c r="D312" s="81">
        <v>286</v>
      </c>
      <c r="E312" s="81">
        <v>17</v>
      </c>
      <c r="F312" s="81">
        <v>85</v>
      </c>
      <c r="G312" s="81">
        <v>18</v>
      </c>
      <c r="H312" s="81">
        <v>116</v>
      </c>
      <c r="I312" s="81">
        <v>50</v>
      </c>
      <c r="J312" s="81">
        <v>747</v>
      </c>
      <c r="K312" s="81">
        <v>683</v>
      </c>
      <c r="L312" s="81">
        <v>64</v>
      </c>
      <c r="M312" s="81">
        <v>219</v>
      </c>
      <c r="N312" s="81">
        <v>204</v>
      </c>
      <c r="O312" s="81">
        <v>1</v>
      </c>
      <c r="P312" s="81">
        <v>14</v>
      </c>
    </row>
    <row r="313" spans="2:16" x14ac:dyDescent="0.3">
      <c r="B313" s="25" t="s">
        <v>203</v>
      </c>
      <c r="C313" s="80">
        <v>1390</v>
      </c>
      <c r="D313" s="81">
        <v>273</v>
      </c>
      <c r="E313" s="81">
        <v>18</v>
      </c>
      <c r="F313" s="81">
        <v>121</v>
      </c>
      <c r="G313" s="81">
        <v>28</v>
      </c>
      <c r="H313" s="81">
        <v>83</v>
      </c>
      <c r="I313" s="81">
        <v>23</v>
      </c>
      <c r="J313" s="81">
        <v>910</v>
      </c>
      <c r="K313" s="81">
        <v>832</v>
      </c>
      <c r="L313" s="81">
        <v>78</v>
      </c>
      <c r="M313" s="81">
        <v>207</v>
      </c>
      <c r="N313" s="81">
        <v>179</v>
      </c>
      <c r="O313" s="81" t="s">
        <v>11</v>
      </c>
      <c r="P313" s="81">
        <v>28</v>
      </c>
    </row>
    <row r="314" spans="2:16" x14ac:dyDescent="0.3">
      <c r="B314" s="25" t="s">
        <v>204</v>
      </c>
      <c r="C314" s="80">
        <v>1716</v>
      </c>
      <c r="D314" s="81">
        <v>328</v>
      </c>
      <c r="E314" s="81">
        <v>14</v>
      </c>
      <c r="F314" s="81">
        <v>85</v>
      </c>
      <c r="G314" s="81">
        <v>62</v>
      </c>
      <c r="H314" s="81">
        <v>133</v>
      </c>
      <c r="I314" s="81">
        <v>34</v>
      </c>
      <c r="J314" s="80">
        <v>1174</v>
      </c>
      <c r="K314" s="80">
        <v>1092</v>
      </c>
      <c r="L314" s="81">
        <v>82</v>
      </c>
      <c r="M314" s="81">
        <v>214</v>
      </c>
      <c r="N314" s="81">
        <v>181</v>
      </c>
      <c r="O314" s="81" t="s">
        <v>11</v>
      </c>
      <c r="P314" s="81">
        <v>33</v>
      </c>
    </row>
    <row r="315" spans="2:16" x14ac:dyDescent="0.3">
      <c r="B315" s="24" t="s">
        <v>205</v>
      </c>
      <c r="C315" s="78">
        <v>5215</v>
      </c>
      <c r="D315" s="79">
        <v>983</v>
      </c>
      <c r="E315" s="79">
        <v>92</v>
      </c>
      <c r="F315" s="79">
        <v>431</v>
      </c>
      <c r="G315" s="79">
        <v>91</v>
      </c>
      <c r="H315" s="79">
        <v>258</v>
      </c>
      <c r="I315" s="79">
        <v>111</v>
      </c>
      <c r="J315" s="78">
        <v>3345</v>
      </c>
      <c r="K315" s="78">
        <v>3060</v>
      </c>
      <c r="L315" s="79">
        <v>285</v>
      </c>
      <c r="M315" s="79">
        <v>887</v>
      </c>
      <c r="N315" s="79">
        <v>765</v>
      </c>
      <c r="O315" s="79">
        <v>4</v>
      </c>
      <c r="P315" s="79">
        <v>118</v>
      </c>
    </row>
    <row r="316" spans="2:16" x14ac:dyDescent="0.3">
      <c r="B316" s="25" t="s">
        <v>206</v>
      </c>
      <c r="C316" s="80">
        <v>2887</v>
      </c>
      <c r="D316" s="81">
        <v>612</v>
      </c>
      <c r="E316" s="81">
        <v>55</v>
      </c>
      <c r="F316" s="81">
        <v>282</v>
      </c>
      <c r="G316" s="81">
        <v>49</v>
      </c>
      <c r="H316" s="81">
        <v>151</v>
      </c>
      <c r="I316" s="81">
        <v>75</v>
      </c>
      <c r="J316" s="80">
        <v>1771</v>
      </c>
      <c r="K316" s="80">
        <v>1585</v>
      </c>
      <c r="L316" s="81">
        <v>186</v>
      </c>
      <c r="M316" s="81">
        <v>504</v>
      </c>
      <c r="N316" s="81">
        <v>426</v>
      </c>
      <c r="O316" s="81">
        <v>3</v>
      </c>
      <c r="P316" s="81">
        <v>75</v>
      </c>
    </row>
    <row r="317" spans="2:16" x14ac:dyDescent="0.3">
      <c r="B317" s="25" t="s">
        <v>207</v>
      </c>
      <c r="C317" s="80">
        <v>2328</v>
      </c>
      <c r="D317" s="81">
        <v>371</v>
      </c>
      <c r="E317" s="81">
        <v>37</v>
      </c>
      <c r="F317" s="81">
        <v>149</v>
      </c>
      <c r="G317" s="81">
        <v>42</v>
      </c>
      <c r="H317" s="81">
        <v>107</v>
      </c>
      <c r="I317" s="81">
        <v>36</v>
      </c>
      <c r="J317" s="80">
        <v>1574</v>
      </c>
      <c r="K317" s="80">
        <v>1475</v>
      </c>
      <c r="L317" s="81">
        <v>99</v>
      </c>
      <c r="M317" s="81">
        <v>383</v>
      </c>
      <c r="N317" s="81">
        <v>339</v>
      </c>
      <c r="O317" s="81">
        <v>1</v>
      </c>
      <c r="P317" s="81">
        <v>43</v>
      </c>
    </row>
    <row r="318" spans="2:16" x14ac:dyDescent="0.3">
      <c r="B318" s="24" t="s">
        <v>308</v>
      </c>
      <c r="C318" s="78">
        <v>19755</v>
      </c>
      <c r="D318" s="78">
        <v>4655</v>
      </c>
      <c r="E318" s="79">
        <v>617</v>
      </c>
      <c r="F318" s="78">
        <v>2019</v>
      </c>
      <c r="G318" s="79">
        <v>412</v>
      </c>
      <c r="H318" s="78">
        <v>1288</v>
      </c>
      <c r="I318" s="79">
        <v>319</v>
      </c>
      <c r="J318" s="78">
        <v>12466</v>
      </c>
      <c r="K318" s="78">
        <v>11453</v>
      </c>
      <c r="L318" s="78">
        <v>1013</v>
      </c>
      <c r="M318" s="78">
        <v>2634</v>
      </c>
      <c r="N318" s="78">
        <v>2004</v>
      </c>
      <c r="O318" s="79">
        <v>1</v>
      </c>
      <c r="P318" s="79">
        <v>629</v>
      </c>
    </row>
    <row r="319" spans="2:16" x14ac:dyDescent="0.3">
      <c r="B319" s="24" t="s">
        <v>16</v>
      </c>
      <c r="C319" s="78">
        <v>19755</v>
      </c>
      <c r="D319" s="78">
        <v>4655</v>
      </c>
      <c r="E319" s="79">
        <v>617</v>
      </c>
      <c r="F319" s="78">
        <v>2019</v>
      </c>
      <c r="G319" s="79">
        <v>412</v>
      </c>
      <c r="H319" s="78">
        <v>1288</v>
      </c>
      <c r="I319" s="79">
        <v>319</v>
      </c>
      <c r="J319" s="78">
        <v>12466</v>
      </c>
      <c r="K319" s="78">
        <v>11453</v>
      </c>
      <c r="L319" s="78">
        <v>1013</v>
      </c>
      <c r="M319" s="78">
        <v>2634</v>
      </c>
      <c r="N319" s="78">
        <v>2004</v>
      </c>
      <c r="O319" s="79">
        <v>1</v>
      </c>
      <c r="P319" s="79">
        <v>629</v>
      </c>
    </row>
    <row r="320" spans="2:16" x14ac:dyDescent="0.3">
      <c r="B320" s="28" t="s">
        <v>17</v>
      </c>
      <c r="C320" s="82">
        <v>19755</v>
      </c>
      <c r="D320" s="82">
        <v>4655</v>
      </c>
      <c r="E320" s="83">
        <v>617</v>
      </c>
      <c r="F320" s="82">
        <v>2019</v>
      </c>
      <c r="G320" s="83">
        <v>412</v>
      </c>
      <c r="H320" s="82">
        <v>1288</v>
      </c>
      <c r="I320" s="83">
        <v>319</v>
      </c>
      <c r="J320" s="82">
        <v>12466</v>
      </c>
      <c r="K320" s="82">
        <v>11453</v>
      </c>
      <c r="L320" s="82">
        <v>1013</v>
      </c>
      <c r="M320" s="82">
        <v>2634</v>
      </c>
      <c r="N320" s="82">
        <v>2004</v>
      </c>
      <c r="O320" s="83">
        <v>1</v>
      </c>
      <c r="P320" s="83">
        <v>629</v>
      </c>
    </row>
    <row r="321" spans="2:16" x14ac:dyDescent="0.3">
      <c r="B321" s="5" t="s">
        <v>326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2:16" x14ac:dyDescent="0.3">
      <c r="B322" s="5" t="s">
        <v>390</v>
      </c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</row>
    <row r="323" spans="2:16" x14ac:dyDescent="0.3">
      <c r="B323" s="5" t="s">
        <v>318</v>
      </c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</row>
    <row r="324" spans="2:16" x14ac:dyDescent="0.3">
      <c r="B324" s="5" t="s">
        <v>314</v>
      </c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</row>
    <row r="331" spans="2:16" x14ac:dyDescent="0.3">
      <c r="B331" s="5"/>
    </row>
  </sheetData>
  <mergeCells count="6">
    <mergeCell ref="B4:B6"/>
    <mergeCell ref="C4:C6"/>
    <mergeCell ref="D4:P4"/>
    <mergeCell ref="D5:I5"/>
    <mergeCell ref="J5:L5"/>
    <mergeCell ref="M5:P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zoomScaleNormal="100" workbookViewId="0">
      <selection activeCell="B2" sqref="B2"/>
    </sheetView>
  </sheetViews>
  <sheetFormatPr baseColWidth="10" defaultColWidth="11.44140625" defaultRowHeight="14.4" x14ac:dyDescent="0.3"/>
  <cols>
    <col min="1" max="1" width="2.6640625" style="11" customWidth="1"/>
    <col min="2" max="2" width="14.5546875" style="11" customWidth="1"/>
    <col min="3" max="16" width="9.33203125" style="11" customWidth="1"/>
    <col min="17" max="16384" width="11.44140625" style="11"/>
  </cols>
  <sheetData>
    <row r="1" spans="2:18" x14ac:dyDescent="0.3">
      <c r="B1" s="17"/>
    </row>
    <row r="2" spans="2:18" ht="16.2" x14ac:dyDescent="0.3">
      <c r="B2" s="50" t="s">
        <v>379</v>
      </c>
      <c r="I2" s="18"/>
      <c r="J2" s="18"/>
    </row>
    <row r="3" spans="2:18" ht="15.6" x14ac:dyDescent="0.3">
      <c r="B3" s="34"/>
      <c r="I3" s="18"/>
      <c r="J3" s="18"/>
    </row>
    <row r="4" spans="2:18" x14ac:dyDescent="0.3">
      <c r="B4" s="93" t="s">
        <v>329</v>
      </c>
      <c r="C4" s="90" t="s">
        <v>358</v>
      </c>
      <c r="D4" s="96" t="s">
        <v>356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2:18" ht="18" customHeight="1" x14ac:dyDescent="0.3">
      <c r="B5" s="94"/>
      <c r="C5" s="91"/>
      <c r="D5" s="99" t="s">
        <v>323</v>
      </c>
      <c r="E5" s="100"/>
      <c r="F5" s="100"/>
      <c r="G5" s="100"/>
      <c r="H5" s="100"/>
      <c r="I5" s="101"/>
      <c r="J5" s="99" t="s">
        <v>389</v>
      </c>
      <c r="K5" s="100"/>
      <c r="L5" s="101"/>
      <c r="M5" s="99" t="s">
        <v>325</v>
      </c>
      <c r="N5" s="100"/>
      <c r="O5" s="100"/>
      <c r="P5" s="101"/>
    </row>
    <row r="6" spans="2:18" x14ac:dyDescent="0.3">
      <c r="B6" s="95"/>
      <c r="C6" s="92"/>
      <c r="D6" s="47" t="s">
        <v>5</v>
      </c>
      <c r="E6" s="48" t="s">
        <v>0</v>
      </c>
      <c r="F6" s="48" t="s">
        <v>1</v>
      </c>
      <c r="G6" s="48" t="s">
        <v>2</v>
      </c>
      <c r="H6" s="48" t="s">
        <v>3</v>
      </c>
      <c r="I6" s="48" t="s">
        <v>4</v>
      </c>
      <c r="J6" s="48" t="s">
        <v>5</v>
      </c>
      <c r="K6" s="48" t="s">
        <v>6</v>
      </c>
      <c r="L6" s="48" t="s">
        <v>7</v>
      </c>
      <c r="M6" s="48" t="s">
        <v>5</v>
      </c>
      <c r="N6" s="48" t="s">
        <v>8</v>
      </c>
      <c r="O6" s="48" t="s">
        <v>9</v>
      </c>
      <c r="P6" s="48" t="s">
        <v>10</v>
      </c>
    </row>
    <row r="7" spans="2:18" x14ac:dyDescent="0.3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2:18" x14ac:dyDescent="0.3">
      <c r="B8" s="65" t="s">
        <v>317</v>
      </c>
      <c r="C8" s="45">
        <v>1455</v>
      </c>
      <c r="D8" s="45">
        <f>(E8+F8+G8+H8+I8)</f>
        <v>342</v>
      </c>
      <c r="E8" s="45">
        <v>231</v>
      </c>
      <c r="F8" s="45">
        <v>100</v>
      </c>
      <c r="G8" s="45">
        <v>4</v>
      </c>
      <c r="H8" s="45">
        <v>6</v>
      </c>
      <c r="I8" s="45">
        <v>1</v>
      </c>
      <c r="J8" s="45">
        <f>(K8+L8)</f>
        <v>1002</v>
      </c>
      <c r="K8" s="45">
        <v>622</v>
      </c>
      <c r="L8" s="45">
        <v>380</v>
      </c>
      <c r="M8" s="45">
        <f>(N8+O8+P8)</f>
        <v>111</v>
      </c>
      <c r="N8" s="45">
        <v>79</v>
      </c>
      <c r="O8" s="45">
        <v>1</v>
      </c>
      <c r="P8" s="45">
        <v>31</v>
      </c>
      <c r="R8" s="14"/>
    </row>
    <row r="9" spans="2:18" ht="14.1" customHeight="1" x14ac:dyDescent="0.3">
      <c r="B9" s="5" t="s">
        <v>326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"/>
      <c r="O9" s="7"/>
      <c r="P9" s="7"/>
      <c r="Q9" s="1"/>
    </row>
    <row r="10" spans="2:18" ht="14.1" customHeight="1" x14ac:dyDescent="0.3">
      <c r="B10" s="5" t="s">
        <v>390</v>
      </c>
    </row>
    <row r="11" spans="2:18" ht="14.1" customHeight="1" x14ac:dyDescent="0.3">
      <c r="B11" s="5" t="s">
        <v>318</v>
      </c>
      <c r="C11" s="14"/>
      <c r="D11" s="14"/>
    </row>
    <row r="12" spans="2:18" x14ac:dyDescent="0.3">
      <c r="B12" s="5" t="s">
        <v>321</v>
      </c>
    </row>
  </sheetData>
  <mergeCells count="6">
    <mergeCell ref="B4:B6"/>
    <mergeCell ref="C4:C6"/>
    <mergeCell ref="D4:P4"/>
    <mergeCell ref="D5:I5"/>
    <mergeCell ref="J5:L5"/>
    <mergeCell ref="M5:P5"/>
  </mergeCells>
  <pageMargins left="0.7" right="0.7" top="0.75" bottom="0.75" header="0.3" footer="0.3"/>
  <pageSetup scale="7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opLeftCell="A10" workbookViewId="0">
      <selection activeCell="B2" sqref="B2"/>
    </sheetView>
  </sheetViews>
  <sheetFormatPr baseColWidth="10" defaultRowHeight="14.4" x14ac:dyDescent="0.3"/>
  <cols>
    <col min="1" max="1" width="4.33203125" customWidth="1"/>
    <col min="2" max="2" width="18.33203125" customWidth="1"/>
    <col min="4" max="4" width="78.6640625" customWidth="1"/>
  </cols>
  <sheetData>
    <row r="2" spans="2:4" x14ac:dyDescent="0.3">
      <c r="B2" s="84" t="s">
        <v>386</v>
      </c>
    </row>
    <row r="4" spans="2:4" x14ac:dyDescent="0.3">
      <c r="B4" s="84" t="s">
        <v>363</v>
      </c>
    </row>
    <row r="6" spans="2:4" x14ac:dyDescent="0.3">
      <c r="B6" s="85" t="s">
        <v>364</v>
      </c>
      <c r="C6" s="85" t="s">
        <v>365</v>
      </c>
      <c r="D6" s="85" t="s">
        <v>366</v>
      </c>
    </row>
    <row r="7" spans="2:4" x14ac:dyDescent="0.3">
      <c r="B7" s="117" t="s">
        <v>323</v>
      </c>
      <c r="C7" s="86" t="s">
        <v>0</v>
      </c>
      <c r="D7" s="87" t="s">
        <v>367</v>
      </c>
    </row>
    <row r="8" spans="2:4" ht="28.8" x14ac:dyDescent="0.3">
      <c r="B8" s="117"/>
      <c r="C8" s="86" t="s">
        <v>1</v>
      </c>
      <c r="D8" s="88" t="s">
        <v>368</v>
      </c>
    </row>
    <row r="9" spans="2:4" ht="43.2" x14ac:dyDescent="0.3">
      <c r="B9" s="117"/>
      <c r="C9" s="86" t="s">
        <v>2</v>
      </c>
      <c r="D9" s="88" t="s">
        <v>369</v>
      </c>
    </row>
    <row r="10" spans="2:4" x14ac:dyDescent="0.3">
      <c r="B10" s="117"/>
      <c r="C10" s="86" t="s">
        <v>3</v>
      </c>
      <c r="D10" s="88" t="s">
        <v>370</v>
      </c>
    </row>
    <row r="11" spans="2:4" ht="28.8" x14ac:dyDescent="0.3">
      <c r="B11" s="117"/>
      <c r="C11" s="86" t="s">
        <v>4</v>
      </c>
      <c r="D11" s="88" t="s">
        <v>371</v>
      </c>
    </row>
    <row r="12" spans="2:4" ht="72" x14ac:dyDescent="0.3">
      <c r="B12" s="117" t="s">
        <v>324</v>
      </c>
      <c r="C12" s="86" t="s">
        <v>6</v>
      </c>
      <c r="D12" s="88" t="s">
        <v>372</v>
      </c>
    </row>
    <row r="13" spans="2:4" ht="15" customHeight="1" x14ac:dyDescent="0.3">
      <c r="B13" s="117"/>
      <c r="C13" s="86" t="s">
        <v>7</v>
      </c>
      <c r="D13" s="88" t="s">
        <v>373</v>
      </c>
    </row>
    <row r="14" spans="2:4" ht="30" customHeight="1" x14ac:dyDescent="0.3">
      <c r="B14" s="117" t="s">
        <v>325</v>
      </c>
      <c r="C14" s="86" t="s">
        <v>8</v>
      </c>
      <c r="D14" s="88" t="s">
        <v>374</v>
      </c>
    </row>
    <row r="15" spans="2:4" x14ac:dyDescent="0.3">
      <c r="B15" s="117"/>
      <c r="C15" s="86" t="s">
        <v>9</v>
      </c>
      <c r="D15" s="88" t="s">
        <v>375</v>
      </c>
    </row>
    <row r="16" spans="2:4" ht="43.2" x14ac:dyDescent="0.3">
      <c r="B16" s="117"/>
      <c r="C16" s="86" t="s">
        <v>10</v>
      </c>
      <c r="D16" s="88" t="s">
        <v>376</v>
      </c>
    </row>
  </sheetData>
  <mergeCells count="3">
    <mergeCell ref="B7:B11"/>
    <mergeCell ref="B12:B13"/>
    <mergeCell ref="B14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INDICE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GLOSARIO</vt:lpstr>
      <vt:lpstr>'CUADRO 2'!Área_de_impresión</vt:lpstr>
      <vt:lpstr>'CUADRO 4'!Área_de_impresión</vt:lpstr>
      <vt:lpstr>'CUADRO 5'!Área_de_impresión</vt:lpstr>
      <vt:lpstr>'CUADRO 7'!Área_de_impresión</vt:lpstr>
      <vt:lpstr>INDICE!Área_de_impresión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Sariego Rivera</dc:creator>
  <cp:lastModifiedBy>Marcela Sariego Rivera</cp:lastModifiedBy>
  <cp:lastPrinted>2015-09-02T19:13:06Z</cp:lastPrinted>
  <dcterms:created xsi:type="dcterms:W3CDTF">2012-08-17T15:29:10Z</dcterms:created>
  <dcterms:modified xsi:type="dcterms:W3CDTF">2017-09-25T18:00:41Z</dcterms:modified>
</cp:coreProperties>
</file>