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717A1B1B-DE7E-404D-9747-01D639DA62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Assoluti_Iva!$J$2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F2" i="1" l="1"/>
  <c r="E2" i="1"/>
  <c r="E3" i="1"/>
  <c r="E4" i="1"/>
  <c r="E5" i="1"/>
  <c r="E6" i="1"/>
  <c r="E7" i="1"/>
  <c r="E8" i="1"/>
  <c r="F8" i="1" s="1"/>
  <c r="E9" i="1"/>
  <c r="F9" i="1" s="1"/>
  <c r="E10" i="1"/>
  <c r="E11" i="1"/>
  <c r="E12" i="1"/>
  <c r="E13" i="1"/>
  <c r="E14" i="1"/>
  <c r="E15" i="1"/>
  <c r="E16" i="1"/>
  <c r="F16" i="1" s="1"/>
  <c r="E17" i="1"/>
  <c r="F17" i="1" s="1"/>
  <c r="E18" i="1"/>
  <c r="E19" i="1"/>
  <c r="E20" i="1"/>
  <c r="E21" i="1"/>
  <c r="E22" i="1"/>
  <c r="E23" i="1"/>
  <c r="E24" i="1"/>
  <c r="F24" i="1" s="1"/>
  <c r="E25" i="1"/>
  <c r="F25" i="1" s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E39" i="1"/>
  <c r="E40" i="1"/>
  <c r="F40" i="1" s="1"/>
  <c r="E41" i="1"/>
  <c r="F41" i="1" s="1"/>
  <c r="E42" i="1"/>
  <c r="E43" i="1"/>
  <c r="E44" i="1"/>
  <c r="E45" i="1"/>
  <c r="E46" i="1"/>
  <c r="E47" i="1"/>
  <c r="E48" i="1"/>
  <c r="E49" i="1"/>
  <c r="F49" i="1" s="1"/>
  <c r="E50" i="1"/>
  <c r="E51" i="1"/>
  <c r="E52" i="1"/>
  <c r="E53" i="1"/>
  <c r="E54" i="1"/>
  <c r="E55" i="1"/>
  <c r="E56" i="1"/>
  <c r="F56" i="1" s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E75" i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F88" i="1" s="1"/>
  <c r="E89" i="1"/>
  <c r="E90" i="1"/>
  <c r="E91" i="1"/>
  <c r="E92" i="1"/>
  <c r="E93" i="1"/>
  <c r="E94" i="1"/>
  <c r="E95" i="1"/>
  <c r="E96" i="1"/>
  <c r="E97" i="1"/>
  <c r="F97" i="1" s="1"/>
  <c r="E98" i="1"/>
  <c r="E99" i="1"/>
  <c r="E100" i="1"/>
  <c r="E101" i="1"/>
  <c r="E102" i="1"/>
  <c r="E103" i="1"/>
  <c r="E104" i="1"/>
  <c r="F104" i="1" s="1"/>
  <c r="E105" i="1"/>
  <c r="F105" i="1" s="1"/>
  <c r="E106" i="1"/>
  <c r="E107" i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F120" i="1" s="1"/>
  <c r="E121" i="1"/>
  <c r="F121" i="1" s="1"/>
  <c r="E122" i="1"/>
  <c r="E123" i="1"/>
  <c r="E124" i="1"/>
  <c r="E125" i="1"/>
  <c r="E126" i="1"/>
  <c r="E127" i="1"/>
  <c r="E128" i="1"/>
  <c r="E129" i="1"/>
  <c r="F129" i="1" s="1"/>
  <c r="E130" i="1"/>
  <c r="E131" i="1"/>
  <c r="E132" i="1"/>
  <c r="E133" i="1"/>
  <c r="E134" i="1"/>
  <c r="E135" i="1"/>
  <c r="E136" i="1"/>
  <c r="F136" i="1" s="1"/>
  <c r="E137" i="1"/>
  <c r="E138" i="1"/>
  <c r="E139" i="1"/>
  <c r="E140" i="1"/>
  <c r="E141" i="1"/>
  <c r="E142" i="1"/>
  <c r="E143" i="1"/>
  <c r="E144" i="1"/>
  <c r="E145" i="1"/>
  <c r="F145" i="1" s="1"/>
  <c r="E146" i="1"/>
  <c r="E147" i="1"/>
  <c r="E148" i="1"/>
  <c r="E149" i="1"/>
  <c r="E150" i="1"/>
  <c r="E151" i="1"/>
  <c r="E152" i="1"/>
  <c r="F152" i="1" s="1"/>
  <c r="E153" i="1"/>
  <c r="F153" i="1" s="1"/>
  <c r="E154" i="1"/>
  <c r="E155" i="1"/>
  <c r="E156" i="1"/>
  <c r="E157" i="1"/>
  <c r="E158" i="1"/>
  <c r="E159" i="1"/>
  <c r="E160" i="1"/>
  <c r="F160" i="1" s="1"/>
  <c r="E161" i="1"/>
  <c r="E162" i="1"/>
  <c r="E163" i="1"/>
  <c r="E164" i="1"/>
  <c r="E165" i="1"/>
  <c r="E166" i="1"/>
  <c r="E167" i="1"/>
  <c r="E168" i="1"/>
  <c r="F168" i="1" s="1"/>
  <c r="E169" i="1"/>
  <c r="F169" i="1" s="1"/>
  <c r="E170" i="1"/>
  <c r="E171" i="1"/>
  <c r="E172" i="1"/>
  <c r="E173" i="1"/>
  <c r="E174" i="1"/>
  <c r="E175" i="1"/>
  <c r="E176" i="1"/>
  <c r="F176" i="1" s="1"/>
  <c r="E177" i="1"/>
  <c r="F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192" i="1" s="1"/>
  <c r="E193" i="1"/>
  <c r="F193" i="1" s="1"/>
  <c r="E194" i="1"/>
  <c r="E195" i="1"/>
  <c r="E196" i="1"/>
  <c r="E197" i="1"/>
  <c r="E198" i="1"/>
  <c r="E199" i="1"/>
  <c r="E200" i="1"/>
  <c r="E201" i="1"/>
  <c r="F201" i="1" s="1"/>
  <c r="E202" i="1"/>
  <c r="E203" i="1"/>
  <c r="E204" i="1"/>
  <c r="E205" i="1"/>
  <c r="E206" i="1"/>
  <c r="E207" i="1"/>
  <c r="E208" i="1"/>
  <c r="F208" i="1" s="1"/>
  <c r="E209" i="1"/>
  <c r="E210" i="1"/>
  <c r="E211" i="1"/>
  <c r="E212" i="1"/>
  <c r="E213" i="1"/>
  <c r="E214" i="1"/>
  <c r="E215" i="1"/>
  <c r="E216" i="1"/>
  <c r="E217" i="1"/>
  <c r="F217" i="1" s="1"/>
  <c r="E218" i="1"/>
  <c r="E219" i="1"/>
  <c r="E220" i="1"/>
  <c r="E221" i="1"/>
  <c r="E222" i="1"/>
  <c r="E223" i="1"/>
  <c r="E224" i="1"/>
  <c r="F224" i="1" s="1"/>
  <c r="E225" i="1"/>
  <c r="F225" i="1" s="1"/>
  <c r="E226" i="1"/>
  <c r="E227" i="1"/>
  <c r="E228" i="1"/>
  <c r="E229" i="1"/>
  <c r="E230" i="1"/>
  <c r="E231" i="1"/>
  <c r="E232" i="1"/>
  <c r="F232" i="1" s="1"/>
  <c r="E233" i="1"/>
  <c r="F233" i="1" s="1"/>
  <c r="E234" i="1"/>
  <c r="E235" i="1"/>
  <c r="E236" i="1"/>
  <c r="E237" i="1"/>
  <c r="E238" i="1"/>
  <c r="E239" i="1"/>
  <c r="E240" i="1"/>
  <c r="E241" i="1"/>
  <c r="F241" i="1" s="1"/>
  <c r="E242" i="1"/>
  <c r="E243" i="1"/>
  <c r="E244" i="1"/>
  <c r="E245" i="1"/>
  <c r="E246" i="1"/>
  <c r="E247" i="1"/>
  <c r="E248" i="1"/>
  <c r="F248" i="1" s="1"/>
  <c r="E249" i="1"/>
  <c r="F249" i="1" s="1"/>
  <c r="E250" i="1"/>
  <c r="E251" i="1"/>
  <c r="E252" i="1"/>
  <c r="E253" i="1"/>
  <c r="E254" i="1"/>
  <c r="E255" i="1"/>
  <c r="E256" i="1"/>
  <c r="E257" i="1"/>
  <c r="F257" i="1" s="1"/>
  <c r="E258" i="1"/>
  <c r="E259" i="1"/>
  <c r="E260" i="1"/>
  <c r="E261" i="1"/>
  <c r="E262" i="1"/>
  <c r="E263" i="1"/>
  <c r="E264" i="1"/>
  <c r="F264" i="1" s="1"/>
  <c r="E265" i="1"/>
  <c r="E266" i="1"/>
  <c r="E267" i="1"/>
  <c r="E268" i="1"/>
  <c r="E269" i="1"/>
  <c r="E270" i="1"/>
  <c r="E271" i="1"/>
  <c r="E272" i="1"/>
  <c r="E273" i="1"/>
  <c r="F273" i="1" s="1"/>
  <c r="E274" i="1"/>
  <c r="E275" i="1"/>
  <c r="E276" i="1"/>
  <c r="E277" i="1"/>
  <c r="E278" i="1"/>
  <c r="E279" i="1"/>
  <c r="E280" i="1"/>
  <c r="F280" i="1" s="1"/>
  <c r="E281" i="1"/>
  <c r="F281" i="1" s="1"/>
  <c r="E282" i="1"/>
  <c r="E283" i="1"/>
  <c r="E284" i="1"/>
  <c r="E285" i="1"/>
  <c r="E286" i="1"/>
  <c r="E287" i="1"/>
  <c r="E288" i="1"/>
  <c r="F288" i="1" s="1"/>
  <c r="E289" i="1"/>
  <c r="E290" i="1"/>
  <c r="E291" i="1"/>
  <c r="E292" i="1"/>
  <c r="E293" i="1"/>
  <c r="E294" i="1"/>
  <c r="E295" i="1"/>
  <c r="E296" i="1"/>
  <c r="F296" i="1" s="1"/>
  <c r="E297" i="1"/>
  <c r="F297" i="1" s="1"/>
  <c r="E298" i="1"/>
  <c r="E299" i="1"/>
  <c r="E300" i="1"/>
  <c r="E301" i="1"/>
  <c r="E302" i="1"/>
  <c r="E303" i="1"/>
  <c r="E304" i="1"/>
  <c r="F304" i="1" s="1"/>
  <c r="E305" i="1"/>
  <c r="F305" i="1" s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F320" i="1" s="1"/>
  <c r="E321" i="1"/>
  <c r="F321" i="1" s="1"/>
  <c r="E322" i="1"/>
  <c r="E323" i="1"/>
  <c r="E324" i="1"/>
  <c r="E325" i="1"/>
  <c r="E326" i="1"/>
  <c r="E327" i="1"/>
  <c r="E328" i="1"/>
  <c r="E329" i="1"/>
  <c r="F329" i="1" s="1"/>
  <c r="E330" i="1"/>
  <c r="E331" i="1"/>
  <c r="E332" i="1"/>
  <c r="E333" i="1"/>
  <c r="E334" i="1"/>
  <c r="E335" i="1"/>
  <c r="E336" i="1"/>
  <c r="F336" i="1" s="1"/>
  <c r="E337" i="1"/>
  <c r="F3" i="1"/>
  <c r="F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7" i="1" s="1"/>
  <c r="D28" i="1"/>
  <c r="D29" i="1"/>
  <c r="D30" i="1"/>
  <c r="D31" i="1"/>
  <c r="D32" i="1"/>
  <c r="D33" i="1"/>
  <c r="D34" i="1"/>
  <c r="D35" i="1"/>
  <c r="F35" i="1" s="1"/>
  <c r="D36" i="1"/>
  <c r="D37" i="1"/>
  <c r="D38" i="1"/>
  <c r="D39" i="1"/>
  <c r="D40" i="1"/>
  <c r="D41" i="1"/>
  <c r="D42" i="1"/>
  <c r="D43" i="1"/>
  <c r="F43" i="1" s="1"/>
  <c r="D44" i="1"/>
  <c r="D45" i="1"/>
  <c r="D46" i="1"/>
  <c r="D47" i="1"/>
  <c r="D48" i="1"/>
  <c r="D49" i="1"/>
  <c r="D50" i="1"/>
  <c r="D51" i="1"/>
  <c r="F51" i="1" s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F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F91" i="1" s="1"/>
  <c r="D92" i="1"/>
  <c r="D93" i="1"/>
  <c r="D94" i="1"/>
  <c r="D95" i="1"/>
  <c r="D96" i="1"/>
  <c r="D97" i="1"/>
  <c r="D98" i="1"/>
  <c r="D99" i="1"/>
  <c r="F99" i="1" s="1"/>
  <c r="D100" i="1"/>
  <c r="D101" i="1"/>
  <c r="D102" i="1"/>
  <c r="D103" i="1"/>
  <c r="D104" i="1"/>
  <c r="D105" i="1"/>
  <c r="D106" i="1"/>
  <c r="D107" i="1"/>
  <c r="F107" i="1" s="1"/>
  <c r="D108" i="1"/>
  <c r="D109" i="1"/>
  <c r="D110" i="1"/>
  <c r="D111" i="1"/>
  <c r="D112" i="1"/>
  <c r="D113" i="1"/>
  <c r="D114" i="1"/>
  <c r="D115" i="1"/>
  <c r="F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F131" i="1" s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F147" i="1" s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F163" i="1" s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F179" i="1" s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F195" i="1" s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F211" i="1" s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F227" i="1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F243" i="1" s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F259" i="1" s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F275" i="1" s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F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F307" i="1" s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F323" i="1" s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C8" i="2"/>
  <c r="C7" i="2"/>
  <c r="C6" i="2"/>
  <c r="C5" i="2"/>
  <c r="C4" i="2"/>
  <c r="C3" i="2"/>
  <c r="C2" i="2"/>
  <c r="I10" i="3"/>
  <c r="I11" i="3"/>
  <c r="I12" i="3"/>
  <c r="I13" i="3"/>
  <c r="I14" i="3"/>
  <c r="I15" i="3"/>
  <c r="I9" i="3"/>
  <c r="I3" i="3"/>
  <c r="I4" i="3"/>
  <c r="I5" i="3"/>
  <c r="I2" i="3"/>
  <c r="F332" i="1"/>
  <c r="F316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100" i="1"/>
  <c r="F89" i="1"/>
  <c r="F84" i="1"/>
  <c r="F76" i="1"/>
  <c r="F68" i="1"/>
  <c r="F67" i="1"/>
  <c r="F60" i="1"/>
  <c r="F57" i="1"/>
  <c r="F44" i="1"/>
  <c r="F36" i="1"/>
  <c r="F20" i="1"/>
  <c r="F15" i="1"/>
  <c r="F11" i="1"/>
  <c r="F7" i="1"/>
  <c r="F4" i="1"/>
  <c r="F19" i="1"/>
  <c r="F59" i="1"/>
  <c r="F65" i="1"/>
  <c r="F83" i="1"/>
  <c r="F119" i="1"/>
  <c r="F123" i="1"/>
  <c r="F127" i="1"/>
  <c r="F135" i="1"/>
  <c r="F137" i="1"/>
  <c r="F139" i="1"/>
  <c r="F143" i="1"/>
  <c r="F151" i="1"/>
  <c r="F155" i="1"/>
  <c r="F159" i="1"/>
  <c r="F161" i="1"/>
  <c r="F167" i="1"/>
  <c r="F171" i="1"/>
  <c r="F175" i="1"/>
  <c r="F183" i="1"/>
  <c r="F185" i="1"/>
  <c r="F187" i="1"/>
  <c r="F191" i="1"/>
  <c r="F199" i="1"/>
  <c r="F203" i="1"/>
  <c r="F207" i="1"/>
  <c r="F209" i="1"/>
  <c r="F215" i="1"/>
  <c r="F219" i="1"/>
  <c r="F223" i="1"/>
  <c r="F231" i="1"/>
  <c r="F235" i="1"/>
  <c r="F239" i="1"/>
  <c r="F247" i="1"/>
  <c r="F251" i="1"/>
  <c r="F255" i="1"/>
  <c r="F263" i="1"/>
  <c r="F265" i="1"/>
  <c r="F267" i="1"/>
  <c r="F271" i="1"/>
  <c r="F279" i="1"/>
  <c r="F283" i="1"/>
  <c r="F287" i="1"/>
  <c r="F289" i="1"/>
  <c r="F295" i="1"/>
  <c r="F299" i="1"/>
  <c r="F303" i="1"/>
  <c r="F311" i="1"/>
  <c r="F313" i="1"/>
  <c r="F315" i="1"/>
  <c r="F319" i="1"/>
  <c r="F327" i="1"/>
  <c r="F331" i="1"/>
  <c r="F335" i="1"/>
  <c r="F337" i="1"/>
  <c r="F5" i="1"/>
  <c r="F12" i="1"/>
  <c r="F13" i="1"/>
  <c r="F14" i="1"/>
  <c r="F21" i="1"/>
  <c r="F22" i="1"/>
  <c r="F23" i="1"/>
  <c r="F28" i="1"/>
  <c r="F29" i="1"/>
  <c r="F30" i="1"/>
  <c r="F31" i="1"/>
  <c r="F32" i="1"/>
  <c r="F37" i="1"/>
  <c r="F38" i="1"/>
  <c r="F39" i="1"/>
  <c r="F45" i="1"/>
  <c r="F46" i="1"/>
  <c r="F47" i="1"/>
  <c r="F48" i="1"/>
  <c r="F52" i="1"/>
  <c r="F53" i="1"/>
  <c r="F54" i="1"/>
  <c r="F55" i="1"/>
  <c r="F61" i="1"/>
  <c r="F62" i="1"/>
  <c r="F63" i="1"/>
  <c r="F64" i="1"/>
  <c r="F69" i="1"/>
  <c r="F70" i="1"/>
  <c r="F71" i="1"/>
  <c r="F77" i="1"/>
  <c r="F78" i="1"/>
  <c r="F79" i="1"/>
  <c r="F80" i="1"/>
  <c r="F85" i="1"/>
  <c r="F86" i="1"/>
  <c r="F87" i="1"/>
  <c r="F92" i="1"/>
  <c r="F93" i="1"/>
  <c r="F94" i="1"/>
  <c r="F95" i="1"/>
  <c r="F96" i="1"/>
  <c r="F101" i="1"/>
  <c r="F102" i="1"/>
  <c r="F103" i="1"/>
  <c r="F109" i="1"/>
  <c r="F110" i="1"/>
  <c r="F111" i="1"/>
  <c r="F112" i="1"/>
  <c r="F116" i="1"/>
  <c r="F117" i="1"/>
  <c r="F118" i="1"/>
  <c r="F125" i="1"/>
  <c r="F126" i="1"/>
  <c r="F128" i="1"/>
  <c r="F132" i="1"/>
  <c r="F133" i="1"/>
  <c r="F134" i="1"/>
  <c r="F141" i="1"/>
  <c r="F142" i="1"/>
  <c r="F144" i="1"/>
  <c r="F148" i="1"/>
  <c r="F149" i="1"/>
  <c r="F150" i="1"/>
  <c r="F157" i="1"/>
  <c r="F158" i="1"/>
  <c r="F164" i="1"/>
  <c r="F165" i="1"/>
  <c r="F166" i="1"/>
  <c r="F173" i="1"/>
  <c r="F174" i="1"/>
  <c r="F180" i="1"/>
  <c r="F181" i="1"/>
  <c r="F182" i="1"/>
  <c r="F184" i="1"/>
  <c r="F189" i="1"/>
  <c r="F190" i="1"/>
  <c r="F196" i="1"/>
  <c r="F197" i="1"/>
  <c r="F198" i="1"/>
  <c r="F200" i="1"/>
  <c r="F205" i="1"/>
  <c r="F206" i="1"/>
  <c r="F212" i="1"/>
  <c r="F213" i="1"/>
  <c r="F214" i="1"/>
  <c r="F216" i="1"/>
  <c r="F221" i="1"/>
  <c r="F222" i="1"/>
  <c r="F228" i="1"/>
  <c r="F229" i="1"/>
  <c r="F230" i="1"/>
  <c r="F237" i="1"/>
  <c r="F238" i="1"/>
  <c r="F240" i="1"/>
  <c r="F244" i="1"/>
  <c r="F245" i="1"/>
  <c r="F246" i="1"/>
  <c r="F253" i="1"/>
  <c r="F254" i="1"/>
  <c r="F256" i="1"/>
  <c r="F260" i="1"/>
  <c r="F261" i="1"/>
  <c r="F262" i="1"/>
  <c r="F269" i="1"/>
  <c r="F270" i="1"/>
  <c r="F272" i="1"/>
  <c r="F276" i="1"/>
  <c r="F277" i="1"/>
  <c r="F278" i="1"/>
  <c r="F285" i="1"/>
  <c r="F286" i="1"/>
  <c r="F292" i="1"/>
  <c r="F293" i="1"/>
  <c r="F294" i="1"/>
  <c r="F301" i="1"/>
  <c r="F302" i="1"/>
  <c r="F308" i="1"/>
  <c r="F309" i="1"/>
  <c r="F310" i="1"/>
  <c r="F312" i="1"/>
  <c r="F317" i="1"/>
  <c r="F318" i="1"/>
  <c r="F324" i="1"/>
  <c r="F325" i="1"/>
  <c r="F326" i="1"/>
  <c r="F328" i="1"/>
  <c r="F333" i="1"/>
  <c r="F334" i="1"/>
  <c r="H10" i="3"/>
  <c r="H11" i="3"/>
  <c r="H12" i="3"/>
  <c r="H13" i="3"/>
  <c r="H14" i="3"/>
  <c r="H15" i="3"/>
  <c r="H9" i="3"/>
  <c r="H3" i="3"/>
  <c r="H4" i="3"/>
  <c r="H5" i="3"/>
  <c r="H2" i="3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30" i="1" l="1"/>
  <c r="F314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82" i="1"/>
  <c r="F42" i="1"/>
  <c r="F18" i="1"/>
  <c r="F322" i="1"/>
  <c r="F242" i="1"/>
  <c r="F226" i="1"/>
  <c r="F290" i="1"/>
  <c r="F274" i="1"/>
  <c r="F258" i="1"/>
  <c r="F194" i="1"/>
  <c r="F146" i="1"/>
  <c r="F98" i="1"/>
  <c r="F90" i="1"/>
  <c r="F58" i="1"/>
  <c r="F34" i="1"/>
  <c r="F74" i="1"/>
  <c r="F306" i="1"/>
  <c r="F210" i="1"/>
  <c r="F178" i="1"/>
  <c r="F162" i="1"/>
  <c r="F130" i="1"/>
  <c r="F114" i="1"/>
  <c r="F50" i="1"/>
  <c r="F10" i="1"/>
  <c r="F26" i="1"/>
  <c r="F66" i="1"/>
</calcChain>
</file>

<file path=xl/sharedStrings.xml><?xml version="1.0" encoding="utf-8"?>
<sst xmlns="http://schemas.openxmlformats.org/spreadsheetml/2006/main" count="826" uniqueCount="581">
  <si>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</si>
  <si>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</si>
  <si>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</si>
  <si>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</si>
  <si>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</si>
  <si>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</si>
  <si>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</si>
  <si>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</si>
  <si>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</si>
  <si>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</si>
  <si>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</si>
  <si>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</si>
  <si>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</si>
  <si>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</si>
  <si>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</si>
  <si>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</si>
  <si>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</si>
  <si>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</si>
  <si>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</si>
  <si>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</si>
  <si>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</si>
  <si>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</si>
  <si>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</si>
  <si>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</si>
  <si>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</si>
  <si>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</si>
  <si>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</si>
  <si>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</si>
  <si>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</si>
  <si>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</si>
  <si>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</si>
  <si>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</si>
  <si>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</si>
  <si>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</si>
  <si>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</si>
  <si>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</si>
  <si>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</si>
  <si>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</si>
  <si>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</si>
  <si>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</si>
  <si>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</si>
  <si>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</si>
  <si>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</si>
  <si>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</si>
  <si>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</si>
  <si>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</si>
  <si>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</si>
  <si>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</si>
  <si>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</si>
  <si>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</si>
  <si>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</si>
  <si>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</si>
  <si>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</si>
  <si>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</si>
  <si>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</si>
  <si>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</si>
  <si>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</si>
  <si>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</si>
  <si>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</si>
  <si>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</si>
  <si>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</si>
  <si>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</si>
  <si>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</si>
  <si>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</si>
  <si>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</si>
  <si>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</si>
  <si>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</si>
  <si>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</si>
  <si>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</si>
  <si>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</si>
  <si>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</si>
  <si>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</si>
  <si>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</si>
  <si>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</si>
  <si>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</si>
  <si>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</si>
  <si>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</si>
  <si>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</si>
  <si>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</si>
  <si>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</si>
  <si>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</si>
  <si>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</si>
  <si>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</si>
  <si>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</si>
  <si>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</si>
  <si>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</si>
  <si>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</si>
  <si>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</si>
  <si>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</si>
  <si>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</si>
  <si>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</si>
  <si>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</si>
  <si>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</si>
  <si>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</si>
  <si>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</si>
  <si>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</si>
  <si>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</si>
  <si>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</si>
  <si>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</si>
  <si>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</si>
  <si>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</si>
  <si>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</si>
  <si>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</si>
  <si>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</si>
  <si>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</si>
  <si>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</si>
  <si>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</si>
  <si>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</si>
  <si>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</si>
  <si>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</si>
  <si>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</si>
  <si>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</si>
  <si>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</si>
  <si>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</si>
  <si>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</si>
  <si>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</si>
  <si>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</si>
  <si>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</si>
  <si>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</si>
  <si>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</si>
  <si>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</si>
  <si>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</si>
  <si>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</si>
  <si>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</si>
  <si>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</si>
  <si>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</si>
  <si>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</si>
  <si>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</si>
  <si>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</si>
  <si>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</si>
  <si>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</si>
  <si>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</si>
  <si>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</si>
  <si>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</si>
  <si>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</si>
  <si>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</si>
  <si>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</si>
  <si>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</si>
  <si>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</si>
  <si>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</si>
  <si>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</si>
  <si>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</si>
  <si>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</si>
  <si>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</si>
  <si>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</si>
  <si>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</si>
  <si>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</si>
  <si>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</si>
  <si>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</si>
  <si>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</si>
  <si>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</si>
  <si>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</si>
  <si>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</si>
  <si>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</si>
  <si>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</si>
  <si>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</si>
  <si>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</si>
  <si>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</si>
  <si>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</si>
  <si>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</si>
  <si>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</si>
  <si>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</si>
  <si>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</si>
  <si>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</si>
  <si>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</si>
  <si>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</si>
  <si>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</si>
  <si>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</si>
  <si>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</si>
  <si>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</si>
  <si>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</si>
  <si>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</si>
  <si>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</si>
  <si>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</si>
  <si>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</si>
  <si>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</si>
  <si>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</si>
  <si>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</si>
  <si>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</si>
  <si>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</si>
  <si>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</si>
  <si>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</si>
  <si>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</si>
  <si>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</si>
  <si>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</si>
  <si>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</si>
  <si>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</si>
  <si>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</si>
  <si>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</si>
  <si>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</si>
  <si>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</si>
  <si>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</si>
  <si>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</si>
  <si>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</si>
  <si>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</si>
  <si>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</si>
  <si>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</si>
  <si>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</si>
  <si>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</si>
  <si>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</si>
  <si>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</si>
  <si>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</si>
  <si>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</si>
  <si>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</si>
  <si>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</si>
  <si>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</si>
  <si>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</si>
  <si>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</si>
  <si>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</si>
  <si>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</si>
  <si>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</si>
  <si>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</si>
  <si>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</si>
  <si>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</si>
  <si>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</si>
  <si>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</si>
  <si>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</si>
  <si>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</si>
  <si>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</si>
  <si>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</si>
  <si>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</si>
  <si>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</si>
  <si>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</si>
  <si>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</si>
  <si>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</si>
  <si>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</si>
  <si>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</si>
  <si>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</si>
  <si>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</si>
  <si>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</si>
  <si>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</si>
  <si>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</si>
  <si>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</si>
  <si>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</si>
  <si>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</si>
  <si>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</si>
  <si>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</si>
  <si>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</si>
  <si>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</si>
  <si>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</si>
  <si>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</si>
  <si>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</si>
  <si>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</si>
  <si>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</si>
  <si>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</si>
  <si>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</si>
  <si>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</si>
  <si>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</si>
  <si>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</si>
  <si>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</si>
  <si>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</si>
  <si>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</si>
  <si>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</si>
  <si>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</si>
  <si>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</si>
  <si>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</si>
  <si>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</si>
  <si>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</si>
  <si>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</si>
  <si>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</si>
  <si>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</si>
  <si>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</si>
  <si>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</si>
  <si>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</si>
  <si>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</si>
  <si>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</si>
  <si>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</si>
  <si>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</si>
  <si>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</si>
  <si>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</si>
  <si>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</si>
  <si>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</si>
  <si>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</si>
  <si>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</si>
  <si>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</si>
  <si>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</si>
  <si>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</si>
  <si>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</si>
  <si>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</si>
  <si>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</si>
  <si>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</si>
  <si>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</si>
  <si>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</si>
  <si>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</si>
  <si>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</si>
  <si>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</si>
  <si>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</si>
  <si>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</si>
  <si>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</si>
  <si>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</si>
  <si>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</si>
  <si>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</si>
  <si>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</si>
  <si>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</si>
  <si>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</si>
  <si>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</si>
  <si>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</si>
  <si>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</si>
  <si>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</si>
  <si>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</si>
  <si>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</si>
  <si>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</si>
  <si>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</si>
  <si>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</si>
  <si>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</si>
  <si>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</si>
  <si>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</si>
  <si>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</si>
  <si>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</si>
  <si>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</si>
  <si>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</si>
  <si>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</si>
  <si>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</si>
  <si>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</si>
  <si>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</si>
  <si>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</si>
  <si>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</si>
  <si>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</si>
  <si>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</si>
  <si>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</si>
  <si>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</si>
  <si>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</si>
  <si>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</si>
  <si>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</si>
  <si>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</si>
  <si>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</si>
  <si>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</si>
  <si>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</si>
  <si>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</si>
  <si>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</si>
  <si>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</si>
  <si>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</si>
  <si>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</si>
  <si>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</si>
  <si>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</si>
  <si>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</si>
  <si>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</si>
  <si>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</si>
  <si>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</si>
  <si>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</si>
  <si>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</si>
  <si>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</si>
  <si>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</si>
  <si>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</si>
  <si>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</si>
  <si>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</si>
  <si>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</si>
  <si>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</si>
  <si>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</si>
  <si>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</si>
  <si>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</si>
  <si>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</si>
  <si>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</si>
  <si>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</si>
  <si>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</si>
  <si>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</si>
  <si>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</si>
  <si>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</si>
  <si>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</si>
  <si>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</si>
  <si>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</si>
  <si>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</si>
  <si>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</si>
  <si>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</si>
  <si>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</si>
  <si>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</si>
  <si>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</si>
  <si>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</si>
  <si>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</si>
  <si>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</si>
  <si>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</si>
  <si>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</si>
  <si>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</si>
  <si>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</si>
  <si>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</si>
  <si>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</si>
  <si>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</si>
  <si>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</si>
  <si>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</si>
  <si>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</si>
  <si>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</si>
  <si>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</si>
  <si>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</si>
  <si>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</si>
  <si>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</si>
  <si>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</si>
  <si>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</si>
  <si>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</si>
  <si>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</si>
  <si>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</si>
  <si>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</si>
  <si>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</si>
  <si>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</si>
  <si>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</si>
  <si>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</si>
  <si>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</si>
  <si>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</si>
  <si>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</si>
  <si>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</si>
  <si>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</si>
  <si>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</si>
  <si>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</si>
  <si>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</si>
  <si>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</si>
  <si>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</si>
  <si>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</si>
  <si>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</si>
  <si>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</si>
  <si>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</si>
  <si>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</si>
  <si>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</si>
  <si>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</si>
  <si>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</si>
  <si>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</si>
  <si>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</si>
  <si>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</si>
  <si>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</si>
  <si>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</si>
  <si>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</si>
  <si>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</si>
  <si>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</si>
  <si>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</si>
  <si>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</si>
  <si>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</si>
  <si>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</si>
  <si>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</si>
  <si>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</si>
  <si>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</si>
  <si>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</si>
  <si>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</si>
  <si>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</si>
  <si>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</si>
  <si>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</si>
  <si>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</si>
  <si>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</si>
  <si>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</si>
  <si>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</si>
  <si>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</si>
  <si>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</si>
  <si>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</si>
  <si>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</si>
  <si>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</si>
  <si>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</si>
  <si>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</si>
  <si>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</si>
  <si>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</si>
  <si>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</si>
  <si>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</si>
  <si>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</si>
  <si>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</si>
  <si>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</si>
  <si>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</si>
  <si>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</si>
  <si>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</si>
  <si>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</si>
  <si>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</si>
  <si>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</si>
  <si>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</si>
  <si>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</si>
  <si>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</si>
  <si>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</si>
  <si>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</si>
  <si>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</si>
  <si>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</si>
  <si>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</si>
  <si>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</si>
  <si>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</si>
  <si>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</si>
  <si>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</si>
  <si>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</si>
  <si>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</si>
  <si>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</si>
  <si>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</si>
  <si>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</si>
  <si>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</si>
  <si>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</si>
  <si>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</si>
  <si>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</si>
  <si>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</si>
  <si>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</si>
  <si>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</si>
  <si>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</si>
  <si>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</si>
  <si>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</si>
  <si>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</si>
  <si>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</si>
  <si>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</si>
  <si>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</si>
  <si>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</si>
  <si>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</si>
  <si>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</si>
  <si>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</si>
  <si>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</si>
  <si>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</si>
  <si>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</si>
  <si>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</si>
  <si>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</si>
  <si>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</si>
  <si>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</si>
  <si>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</si>
  <si>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</si>
  <si>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</si>
  <si>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</si>
  <si>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</si>
  <si>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</si>
  <si>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</si>
  <si>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</si>
  <si>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</si>
  <si>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</si>
  <si>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</si>
  <si>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</si>
  <si>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</si>
  <si>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</si>
  <si>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</si>
  <si>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</si>
  <si>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</si>
  <si>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</si>
  <si>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</si>
  <si>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</si>
  <si>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</si>
  <si>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</si>
  <si>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</si>
  <si>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</si>
  <si>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</si>
  <si>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</si>
  <si>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</si>
  <si>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</si>
  <si>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</si>
  <si>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</si>
  <si>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</si>
  <si>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</si>
  <si>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</si>
  <si>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</si>
  <si>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</si>
  <si>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</si>
  <si>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</si>
  <si>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</si>
  <si>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</si>
  <si>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</si>
  <si>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</si>
  <si>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</si>
  <si>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</si>
  <si>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</si>
  <si>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</si>
  <si>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</si>
  <si>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</si>
  <si>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</si>
  <si>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</si>
  <si>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</si>
  <si>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</si>
  <si>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</si>
  <si>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</si>
  <si>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</si>
  <si>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</si>
  <si>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</si>
  <si>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</si>
  <si>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</si>
  <si>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</si>
  <si>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</si>
  <si>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</si>
  <si>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</si>
  <si>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</si>
  <si>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</si>
  <si>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</si>
  <si>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</si>
  <si>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</si>
  <si>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</si>
  <si>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</si>
  <si>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</si>
  <si>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</si>
  <si>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</si>
  <si>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</si>
  <si>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 xml:space="preserve">SUFFICIENTE </t>
  </si>
  <si>
    <t>DISCRETO</t>
  </si>
  <si>
    <t>BUONO</t>
  </si>
  <si>
    <t>IMPONIBILE IVA ESCLUSA</t>
  </si>
  <si>
    <t>TEST</t>
  </si>
  <si>
    <t>Totale Fatturato</t>
  </si>
  <si>
    <t>TOT. N° Fatture</t>
  </si>
  <si>
    <t>Esito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</si>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</sst>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3"/>
      <color rgb="FF1F497D"/>
      <name val="Calibri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7" fontId="2" fillId="0" borderId="0" xfId="0" applyNumberFormat="1" applyFont="1"/>
    <xf numFmtId="0" fontId="10" fillId="0" borderId="1" xfId="0" applyFont="1" applyBorder="1"/>
    <xf numFmtId="0" fontId="11" fillId="2" borderId="0" xfId="0" applyFont="1" applyFill="1"/>
    <xf numFmtId="9" fontId="2" fillId="0" borderId="0" xfId="0" applyNumberFormat="1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Row],[Column2]],$E$2:$F$5,2,0)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C1" workbookViewId="0">
      <pane ySplit="1" topLeftCell="A2" activePane="bottomLeft" state="frozen"/>
      <selection pane="bottomLeft" activeCell="D3" sqref="D3"/>
    </sheetView>
  </sheetViews>
  <sheetFormatPr defaultColWidth="14.44140625" defaultRowHeight="15" customHeight="1" x14ac:dyDescent="0.3"/>
  <cols>
    <col min="1" max="1" width="41.88671875" bestFit="1" customWidth="1"/>
    <col min="2" max="2" width="55.21875" bestFit="1" customWidth="1"/>
    <col min="3" max="3" width="24.44140625" bestFit="1" customWidth="1"/>
    <col min="4" max="4" width="25.109375" bestFit="1" customWidth="1"/>
    <col min="5" max="5" width="14.6640625" bestFit="1" customWidth="1"/>
    <col min="6" max="6" width="6.88671875" bestFit="1" customWidth="1"/>
    <col min="7" max="7" width="89.6640625" bestFit="1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6" t="s">
        <v>575</v>
      </c>
      <c r="E1" s="17" t="s">
        <v>569</v>
      </c>
      <c r="F1" s="17" t="s">
        <v>576</v>
      </c>
      <c r="G1" s="3" t="s">
        <v>570</v>
      </c>
      <c r="H1" s="4"/>
      <c r="I1" s="4"/>
      <c r="J1" s="4" t="s">
        <v>580</v>
      </c>
      <c r="K1" s="2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C2/(1+Iva)</f>
        <v>234166.66666666669</v>
      </c>
      <c r="E2" s="18">
        <f>D2*Iva</f>
        <v>46833.333333333343</v>
      </c>
      <c r="F2" s="4" t="b">
        <f>D2+E2=C2</f>
        <v>1</v>
      </c>
      <c r="G2" s="4" t="str">
        <f>CONCATENATE(A2," ",B2)</f>
        <v>MON.SVGA 0,28 14" AOC 4VLR 1024 x 768, MPR II, N.I.,  Energy Star Digital</v>
      </c>
      <c r="H2" s="4"/>
      <c r="I2" s="4"/>
      <c r="J2" s="21">
        <v>0.2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>C3/(1+Iva)</f>
        <v>269166.66666666669</v>
      </c>
      <c r="E3" s="18">
        <f>D3*Iva</f>
        <v>53833.333333333343</v>
      </c>
      <c r="F3" s="4" t="b">
        <f t="shared" ref="F3:F66" si="0">D3+E3=C3</f>
        <v>1</v>
      </c>
      <c r="G3" s="4" t="str">
        <f t="shared" ref="G3:G66" si="1">CONCATENATE(A3," ",B3)</f>
        <v>MON.SVGA 0,28 15" AOC 5VLR 1280 x 1024, MPR II, N.I., Energy Star Digital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>C4/(1+Iva)</f>
        <v>286666.66666666669</v>
      </c>
      <c r="E4" s="18">
        <f>D4*Iva</f>
        <v>57333.333333333343</v>
      </c>
      <c r="F4" s="4" t="b">
        <f t="shared" si="0"/>
        <v>1</v>
      </c>
      <c r="G4" s="4" t="str">
        <f t="shared" si="1"/>
        <v>MON.SVGA 0,28 15" AOC 5NLR OSD 1280 x 1024, MPR II, N.I., Energy Star Digital, 69KHz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>C5/(1+Iva)</f>
        <v>300833.33333333337</v>
      </c>
      <c r="E5" s="18">
        <f>D5*Iva</f>
        <v>60166.666666666679</v>
      </c>
      <c r="F5" s="4" t="b">
        <f t="shared" si="0"/>
        <v>1</v>
      </c>
      <c r="G5" s="4" t="str">
        <f t="shared" si="1"/>
        <v>MON.SVGA 0,28 15" AOC 5GLR+ OSD 1280 x 1024, MPR II,TCO'92 N.I., Energy Star Digit 69KHz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>C6/(1+Iva)</f>
        <v>434166.66666666669</v>
      </c>
      <c r="E6" s="18">
        <f>D6*Iva</f>
        <v>86833.333333333343</v>
      </c>
      <c r="F6" s="4" t="b">
        <f t="shared" si="0"/>
        <v>1</v>
      </c>
      <c r="G6" s="4" t="str">
        <f t="shared" si="1"/>
        <v>MON. 15" 0.23 CM500ET HITACHI 1152x870, 75 Hz, MPR II,TCO'92, N.I.,Energy Star, P&amp;P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>C7/(1+Iva)</f>
        <v>439166.66666666669</v>
      </c>
      <c r="E7" s="18">
        <f>D7*Iva</f>
        <v>87833.333333333343</v>
      </c>
      <c r="F7" s="4" t="b">
        <f t="shared" si="0"/>
        <v>1</v>
      </c>
      <c r="G7" s="4" t="str">
        <f t="shared" si="1"/>
        <v>MON. 15" 0.28 A500 NEC 1280x1024, 60Hz, MPR II, Energy Star, P&amp;P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>C8/(1+Iva)</f>
        <v>521666.66666666669</v>
      </c>
      <c r="E8" s="18">
        <f>D8*Iva</f>
        <v>104333.33333333334</v>
      </c>
      <c r="F8" s="4" t="b">
        <f t="shared" si="0"/>
        <v>1</v>
      </c>
      <c r="G8" s="4" t="str">
        <f t="shared" si="1"/>
        <v>MON.SVGA 0,28 17" AOC 7VLR 1280 x 1024, MPR II, N.I., Energy Star Digital  70KHz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>C9/(1+Iva)</f>
        <v>546666.66666666674</v>
      </c>
      <c r="E9" s="18">
        <f>D9*Iva</f>
        <v>109333.33333333336</v>
      </c>
      <c r="F9" s="4" t="b">
        <f t="shared" si="0"/>
        <v>1</v>
      </c>
      <c r="G9" s="4" t="str">
        <f t="shared" si="1"/>
        <v>MON. 15" 0.25 E500 NEC, Croma Clear 1280x1024, 65Hz,TCO'95, MPR II, Energy Star, P&amp;P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>C10/(1+Iva)</f>
        <v>555000</v>
      </c>
      <c r="E10" s="18">
        <f>D10*Iva</f>
        <v>111000</v>
      </c>
      <c r="F10" s="4" t="b">
        <f t="shared" si="0"/>
        <v>1</v>
      </c>
      <c r="G10" s="4" t="str">
        <f t="shared" si="1"/>
        <v>MON.SVGA 0,26 17" AOC 7GLR OSD 1280 x 1024,TCO '92, Energy Star Digital, 85KHz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>C11/(1+Iva)</f>
        <v>735000</v>
      </c>
      <c r="E11" s="18">
        <f>D11*Iva</f>
        <v>147000</v>
      </c>
      <c r="F11" s="4" t="b">
        <f t="shared" si="0"/>
        <v>1</v>
      </c>
      <c r="G11" s="4" t="str">
        <f t="shared" si="1"/>
        <v>MON. 17" 0.28 A700 NEC 1280x1024, 65Hz, MPR II, Energy Star, P&amp;P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>C12/(1+Iva)</f>
        <v>923333.33333333337</v>
      </c>
      <c r="E12" s="18">
        <f>D12*Iva</f>
        <v>184666.66666666669</v>
      </c>
      <c r="F12" s="4" t="b">
        <f t="shared" si="0"/>
        <v>1</v>
      </c>
      <c r="G12" s="4" t="str">
        <f t="shared" si="1"/>
        <v xml:space="preserve">MON. 17" 0.21 CM630ET HITACHI 1280x1024,80 Hz,TCO '95 N.I.,Energy Star, P&amp;P 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>C13/(1+Iva)</f>
        <v>1096666.6666666667</v>
      </c>
      <c r="E13" s="18">
        <f>D13*Iva</f>
        <v>219333.33333333337</v>
      </c>
      <c r="F13" s="4" t="b">
        <f t="shared" si="0"/>
        <v>1</v>
      </c>
      <c r="G13" s="4" t="str">
        <f t="shared" si="1"/>
        <v>MON. 17" 0.25 P750 NEC, Croma Clear 1600x1280, 75Hz, TCO'92, MPR II, Energy Star, P&amp;P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>C14/(1+Iva)</f>
        <v>1328333.3333333335</v>
      </c>
      <c r="E14" s="18">
        <f>D14*Iva</f>
        <v>265666.66666666669</v>
      </c>
      <c r="F14" s="4" t="b">
        <f t="shared" si="0"/>
        <v>1</v>
      </c>
      <c r="G14" s="4" t="str">
        <f t="shared" si="1"/>
        <v xml:space="preserve">MON. 19" 0.22 CM751ET HITACHI 1600x1200,75 Hz,TCO '95 N.I.,Energy Star, P&amp;P 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>C15/(1+Iva)</f>
        <v>2265833.3333333335</v>
      </c>
      <c r="E15" s="18">
        <f>D15*Iva</f>
        <v>453166.66666666674</v>
      </c>
      <c r="F15" s="4" t="b">
        <f t="shared" si="0"/>
        <v>1</v>
      </c>
      <c r="G15" s="4" t="str">
        <f t="shared" si="1"/>
        <v xml:space="preserve">MON. 21" 0.21 CM802ETM HITACHI 1600x1280,75 Hz,TCO '95 N.I.,Energy Star, P&amp;P 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>C16/(1+Iva)</f>
        <v>0</v>
      </c>
      <c r="E16" s="18">
        <f>D16*Iva</f>
        <v>0</v>
      </c>
      <c r="F16" s="4" t="b">
        <f t="shared" si="0"/>
        <v>1</v>
      </c>
      <c r="G16" s="4" t="str">
        <f t="shared" si="1"/>
        <v xml:space="preserve">MONITOR  LCD 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>C17/(1+Iva)</f>
        <v>3410000</v>
      </c>
      <c r="E17" s="18">
        <f>D17*Iva</f>
        <v>682000</v>
      </c>
      <c r="F17" s="4" t="b">
        <f t="shared" si="0"/>
        <v>1</v>
      </c>
      <c r="G17" s="4" t="str">
        <f t="shared" si="1"/>
        <v>MON. 14" LCD 0.28 LCD400V NEC 1024x768 75Hz, TFT, Energy Star, P&amp;P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>C18/(1+Iva)</f>
        <v>11549166.666666668</v>
      </c>
      <c r="E18" s="18">
        <f>D18*Iva</f>
        <v>2309833.3333333335</v>
      </c>
      <c r="F18" s="4" t="b">
        <f t="shared" si="0"/>
        <v>1</v>
      </c>
      <c r="G18" s="4" t="str">
        <f t="shared" si="1"/>
        <v>MON. 20" LCD 0.31 LCD2000sf NEC 1280X1024 75Hz, TFT, Energy Star, P&amp;P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>C19/(1+Iva)</f>
        <v>0</v>
      </c>
      <c r="E19" s="18">
        <f>D19*Iva</f>
        <v>0</v>
      </c>
      <c r="F19" s="4" t="b">
        <f t="shared" si="0"/>
        <v>1</v>
      </c>
      <c r="G19" s="4" t="str">
        <f t="shared" si="1"/>
        <v xml:space="preserve">SCHEDE MADRI 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>C20/(1+Iva)</f>
        <v>139166.66666666669</v>
      </c>
      <c r="E20" s="18">
        <f>D20*Iva</f>
        <v>27833.333333333339</v>
      </c>
      <c r="F20" s="4" t="b">
        <f t="shared" si="0"/>
        <v>1</v>
      </c>
      <c r="G20" s="4" t="str">
        <f t="shared" si="1"/>
        <v>M/B ASUS SP97-V SVGA SHARE MEMORY PCI/ISA/Media Bus. SIS 5598 Share Memory, 4XPCI, 3XISA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>C21/(1+Iva)</f>
        <v>168333.33333333334</v>
      </c>
      <c r="E21" s="18">
        <f>D21*Iva</f>
        <v>33666.666666666672</v>
      </c>
      <c r="F21" s="4" t="b">
        <f t="shared" si="0"/>
        <v>1</v>
      </c>
      <c r="G21" s="4" t="str">
        <f t="shared" si="1"/>
        <v>M/B ASUS TXP4 PCI/ISA/Media Bus.TX/ 2 x 168 Pin DIMM, 4 x 72 Pin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>C22/(1+Iva)</f>
        <v>169166.66666666669</v>
      </c>
      <c r="E22" s="18">
        <f>D22*Iva</f>
        <v>33833.333333333336</v>
      </c>
      <c r="F22" s="4" t="b">
        <f t="shared" si="0"/>
        <v>1</v>
      </c>
      <c r="G22" s="4" t="str">
        <f t="shared" si="1"/>
        <v>M/B ASUS SP98AGP-X ATX PCI/ISA/Media Bus. SIS 5591 Share Memory, 3XPCI, 3XISA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>C23/(1+Iva)</f>
        <v>195000</v>
      </c>
      <c r="E23" s="18">
        <f>D23*Iva</f>
        <v>39000</v>
      </c>
      <c r="F23" s="4" t="b">
        <f t="shared" si="0"/>
        <v>1</v>
      </c>
      <c r="G23" s="4" t="str">
        <f t="shared" si="1"/>
        <v>M/B ASUS TX-97 - E  PCI/ISA/Media Bus.TX/ 2 x 168 Pin DIMM, 4 x 72 Pin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>C24/(1+Iva)</f>
        <v>210000</v>
      </c>
      <c r="E24" s="18">
        <f>D24*Iva</f>
        <v>42000</v>
      </c>
      <c r="F24" s="4" t="b">
        <f t="shared" si="0"/>
        <v>1</v>
      </c>
      <c r="G24" s="4" t="str">
        <f t="shared" si="1"/>
        <v>M/B ASUS TX-97  PCI/ISA/Media Bus.TX/ 3 x 168 Pin DIMM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>C25/(1+Iva)</f>
        <v>215833.33333333334</v>
      </c>
      <c r="E25" s="18">
        <f>D25*Iva</f>
        <v>43166.666666666672</v>
      </c>
      <c r="F25" s="4" t="b">
        <f t="shared" si="0"/>
        <v>1</v>
      </c>
      <c r="G25" s="4" t="str">
        <f t="shared" si="1"/>
        <v>M/B ASUS TX-97 - XE ATX NO AUDIO PCI/ISA/Media Bus.TX/ 2 x 168 Pin DIMM, 4 x 72 Pin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>C26/(1+Iva)</f>
        <v>224166.66666666669</v>
      </c>
      <c r="E26" s="18">
        <f>D26*Iva</f>
        <v>44833.333333333343</v>
      </c>
      <c r="F26" s="4" t="b">
        <f t="shared" si="0"/>
        <v>1</v>
      </c>
      <c r="G26" s="4" t="str">
        <f t="shared" si="1"/>
        <v>M/B ASUS P2L97-B PCI/ISA/Intel 440LX/233-333 Mhz AT BABY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>C27/(1+Iva)</f>
        <v>225833.33333333334</v>
      </c>
      <c r="E27" s="18">
        <f>D27*Iva</f>
        <v>45166.666666666672</v>
      </c>
      <c r="F27" s="4" t="b">
        <f t="shared" si="0"/>
        <v>1</v>
      </c>
      <c r="G27" s="4" t="str">
        <f t="shared" si="1"/>
        <v>M/B ASUS  P55T2P4 430HX 512K P5 PCI/ISA/Media Bus.Triton II/ZIF7/75-200 MHz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>C28/(1+Iva)</f>
        <v>243333.33333333334</v>
      </c>
      <c r="E28" s="18">
        <f>D28*Iva</f>
        <v>48666.666666666672</v>
      </c>
      <c r="F28" s="4" t="b">
        <f t="shared" si="0"/>
        <v>1</v>
      </c>
      <c r="G28" s="4" t="str">
        <f t="shared" si="1"/>
        <v>M/B ASUS P2L97 ATX PCI/ISA/Intel 440LX/233-333 Mhz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>C29/(1+Iva)</f>
        <v>244166.66666666669</v>
      </c>
      <c r="E29" s="18">
        <f>D29*Iva</f>
        <v>48833.333333333343</v>
      </c>
      <c r="F29" s="4" t="b">
        <f t="shared" si="0"/>
        <v>1</v>
      </c>
      <c r="G29" s="4" t="str">
        <f t="shared" si="1"/>
        <v>M/B ASUS XP55T2P4 512K ATX P5 PCI/ISA/Media Bus.Triton II/ZIF7/ 75-200 MHz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>C30/(1+Iva)</f>
        <v>255833.33333333334</v>
      </c>
      <c r="E30" s="18">
        <f>D30*Iva</f>
        <v>51166.666666666672</v>
      </c>
      <c r="F30" s="4" t="b">
        <f t="shared" si="0"/>
        <v>1</v>
      </c>
      <c r="G30" s="4" t="str">
        <f t="shared" si="1"/>
        <v>M/B ASUS TX-97 -XE ATX -CREATIVE VIBRA16 PCI/ISA/Media Bus.TX/ 2 x 168 Pin DIMM, 4 x 72 Pin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>C31/(1+Iva)</f>
        <v>366666.66666666669</v>
      </c>
      <c r="E31" s="18">
        <f>D31*Iva</f>
        <v>73333.333333333343</v>
      </c>
      <c r="F31" s="4" t="b">
        <f t="shared" si="0"/>
        <v>1</v>
      </c>
      <c r="G31" s="4" t="str">
        <f t="shared" si="1"/>
        <v>M/B ASUS P2L97-A ATX+VGA AGP 4MB PCI/ISA/Intel 440LX/233-333 Mhz ATI 3D Rage Pro AGP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>C32/(1+Iva)</f>
        <v>405833.33333333337</v>
      </c>
      <c r="E32" s="18">
        <f>D32*Iva</f>
        <v>81166.666666666686</v>
      </c>
      <c r="F32" s="4" t="b">
        <f t="shared" si="0"/>
        <v>1</v>
      </c>
      <c r="G32" s="4" t="str">
        <f t="shared" si="1"/>
        <v>M/B ASUS P2L97-S ADAPTEC ATX PCI/ISA/Intel 440LX/233-333 Mhz/Adaptec 7880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>C33/(1+Iva)</f>
        <v>471666.66666666669</v>
      </c>
      <c r="E33" s="18">
        <f>D33*Iva</f>
        <v>94333.333333333343</v>
      </c>
      <c r="F33" s="4" t="b">
        <f t="shared" si="0"/>
        <v>1</v>
      </c>
      <c r="G33" s="4" t="str">
        <f t="shared" si="1"/>
        <v>M/B ASUS P65UP5+P55T2D 512K DUAL P5 PCI/ISA/Media Bus/Intel 430HX/75-200 Mhz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>C34/(1+Iva)</f>
        <v>668333.33333333337</v>
      </c>
      <c r="E34" s="18">
        <f>D34*Iva</f>
        <v>133666.66666666669</v>
      </c>
      <c r="F34" s="4" t="b">
        <f t="shared" si="0"/>
        <v>1</v>
      </c>
      <c r="G34" s="4" t="str">
        <f t="shared" si="1"/>
        <v>M/B ASUS P2L97-DS DUAL P II PCI/ISA/Intel 440LX/233-333 Mhz/Adaptec 7880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>C35/(1+Iva)</f>
        <v>1315833.3333333335</v>
      </c>
      <c r="E35" s="18">
        <f>D35*Iva</f>
        <v>263166.66666666669</v>
      </c>
      <c r="F35" s="4" t="b">
        <f t="shared" si="0"/>
        <v>1</v>
      </c>
      <c r="G35" s="4" t="str">
        <f t="shared" si="1"/>
        <v>M/B ASUS P65UP8+PKND DUAL PII Intel 440FX CPU INTEL RISC i960, SCSI I20 RAID, EXP 1GB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>C36/(1+Iva)</f>
        <v>0</v>
      </c>
      <c r="E36" s="18">
        <f>D36*Iva</f>
        <v>0</v>
      </c>
      <c r="F36" s="4" t="b">
        <f t="shared" si="0"/>
        <v>1</v>
      </c>
      <c r="G36" s="4" t="str">
        <f t="shared" si="1"/>
        <v xml:space="preserve">SCHEDE VIDEO 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>C37/(1+Iva)</f>
        <v>58333.333333333336</v>
      </c>
      <c r="E37" s="18">
        <f>D37*Iva</f>
        <v>11666.666666666668</v>
      </c>
      <c r="F37" s="4" t="b">
        <f t="shared" si="0"/>
        <v>1</v>
      </c>
      <c r="G37" s="4" t="str">
        <f t="shared" si="1"/>
        <v>SVGA S3 3D PRO VIRGE 2MB S3 PRO VIRGE DX 2MB Edo exp. 4MB 3D Acc.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>C38/(1+Iva)</f>
        <v>86666.666666666672</v>
      </c>
      <c r="E38" s="18">
        <f>D38*Iva</f>
        <v>17333.333333333336</v>
      </c>
      <c r="F38" s="4" t="b">
        <f t="shared" si="0"/>
        <v>1</v>
      </c>
      <c r="G38" s="4" t="str">
        <f t="shared" si="1"/>
        <v>CREATIVE ECLIPSE 4MB ACC. 2D/3D 4MB LAGUNA 3D max 1600x1200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>C39/(1+Iva)</f>
        <v>105833.33333333334</v>
      </c>
      <c r="E39" s="18">
        <f>D39*Iva</f>
        <v>21166.666666666672</v>
      </c>
      <c r="F39" s="4" t="b">
        <f t="shared" si="0"/>
        <v>1</v>
      </c>
      <c r="G39" s="4" t="str">
        <f t="shared" si="1"/>
        <v>ADD-ON MATROX m3D 4MB MATROX - NEC Power VR PCX2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>C40/(1+Iva)</f>
        <v>135000</v>
      </c>
      <c r="E40" s="18">
        <f>D40*Iva</f>
        <v>27000</v>
      </c>
      <c r="F40" s="4" t="b">
        <f t="shared" si="0"/>
        <v>1</v>
      </c>
      <c r="G40" s="4" t="str">
        <f t="shared" si="1"/>
        <v>ASUS 3DP-V264GT2 4MB TV-OUT ATI Rage II+ , 2D/3D, DVD Acc.,TV OUT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>C41/(1+Iva)</f>
        <v>149166.66666666669</v>
      </c>
      <c r="E41" s="18">
        <f>D41*Iva</f>
        <v>29833.333333333339</v>
      </c>
      <c r="F41" s="4" t="b">
        <f t="shared" si="0"/>
        <v>1</v>
      </c>
      <c r="G41" s="4" t="str">
        <f t="shared" si="1"/>
        <v>SVGA MYSTIQUE 220 "BULK" 4MB MATROX,MGA 1064SG SGRAM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>C42/(1+Iva)</f>
        <v>155000</v>
      </c>
      <c r="E42" s="18">
        <f>D42*Iva</f>
        <v>31000</v>
      </c>
      <c r="F42" s="4" t="b">
        <f t="shared" si="0"/>
        <v>1</v>
      </c>
      <c r="G42" s="4" t="str">
        <f t="shared" si="1"/>
        <v>ASUS 3DP-V385GX2 4MB TV-OUT  S3 VIRGE/GX2,2D/3D DVD Acc. VIDEO-IN&amp;TV OUT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>C43/(1+Iva)</f>
        <v>155000</v>
      </c>
      <c r="E43" s="18">
        <f>D43*Iva</f>
        <v>31000</v>
      </c>
      <c r="F43" s="4" t="b">
        <f t="shared" si="0"/>
        <v>1</v>
      </c>
      <c r="G43" s="4" t="str">
        <f t="shared" si="1"/>
        <v>ASUS V385GX2 AGP 4MB TV-OUT S3 VIRGE/GX2,2D/3D DVD Acc. VIDEO-IN&amp;TV OUT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>C44/(1+Iva)</f>
        <v>169166.66666666669</v>
      </c>
      <c r="E44" s="18">
        <f>D44*Iva</f>
        <v>33833.333333333336</v>
      </c>
      <c r="F44" s="4" t="b">
        <f t="shared" si="0"/>
        <v>1</v>
      </c>
      <c r="G44" s="4" t="str">
        <f t="shared" si="1"/>
        <v>CREATIVE GRAPHIC EXXTREME 4MB ACC. 2D/3D 4MB SGRAM T.I.9735AC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>C45/(1+Iva)</f>
        <v>176666.66666666669</v>
      </c>
      <c r="E45" s="18">
        <f>D45*Iva</f>
        <v>35333.333333333336</v>
      </c>
      <c r="F45" s="4" t="b">
        <f t="shared" si="0"/>
        <v>1</v>
      </c>
      <c r="G45" s="4" t="str">
        <f t="shared" si="1"/>
        <v>SVGA MYSTIQUE 220  4MB MATROX,MGA 1064SG SGRAM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>C46/(1+Iva)</f>
        <v>185000</v>
      </c>
      <c r="E46" s="18">
        <f>D46*Iva</f>
        <v>37000</v>
      </c>
      <c r="F46" s="4" t="b">
        <f t="shared" si="0"/>
        <v>1</v>
      </c>
      <c r="G46" s="4" t="str">
        <f t="shared" si="1"/>
        <v>SVGA ACC. 3D/FX VOODO RUSH 4MB ACC.2D/3D 3D/FX Voodo Rush+AT25 Game+Giochi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>C47/(1+Iva)</f>
        <v>204166.66666666669</v>
      </c>
      <c r="E47" s="18">
        <f>D47*Iva</f>
        <v>40833.333333333343</v>
      </c>
      <c r="F47" s="4" t="b">
        <f t="shared" si="0"/>
        <v>1</v>
      </c>
      <c r="G47" s="4" t="str">
        <f t="shared" si="1"/>
        <v>SVGA ACC. 3D/FX VOODO RUSH 6MB ACC.2D/3D 3D/FX Voodoo Rush+AT25 Game+Giochi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>C48/(1+Iva)</f>
        <v>209166.66666666669</v>
      </c>
      <c r="E48" s="18">
        <f>D48*Iva</f>
        <v>41833.333333333343</v>
      </c>
      <c r="F48" s="4" t="b">
        <f t="shared" si="0"/>
        <v>1</v>
      </c>
      <c r="G48" s="4" t="str">
        <f t="shared" si="1"/>
        <v>RAINBOW R. TV MATROX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>C49/(1+Iva)</f>
        <v>214166.66666666669</v>
      </c>
      <c r="E49" s="18">
        <f>D49*Iva</f>
        <v>42833.333333333343</v>
      </c>
      <c r="F49" s="4" t="b">
        <f t="shared" si="0"/>
        <v>1</v>
      </c>
      <c r="G49" s="4" t="str">
        <f t="shared" si="1"/>
        <v>ASUS 3D EXPLORER AGP 4MB TV-OUT ASUS, 2D/3D, 4MB SGRAM SGS T. RIVA128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>C50/(1+Iva)</f>
        <v>224166.66666666669</v>
      </c>
      <c r="E50" s="18">
        <f>D50*Iva</f>
        <v>44833.333333333343</v>
      </c>
      <c r="F50" s="4" t="b">
        <f t="shared" si="0"/>
        <v>1</v>
      </c>
      <c r="G50" s="4" t="str">
        <f t="shared" si="1"/>
        <v>ASUS 3D EXPLORER PCI 4MB TV-OUT ASUS, 2D/3D, 4MB SGRAM SGS T. RIVA128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>C51/(1+Iva)</f>
        <v>261666.66666666669</v>
      </c>
      <c r="E51" s="18">
        <f>D51*Iva</f>
        <v>52333.333333333343</v>
      </c>
      <c r="F51" s="4" t="b">
        <f t="shared" si="0"/>
        <v>1</v>
      </c>
      <c r="G51" s="4" t="str">
        <f t="shared" si="1"/>
        <v xml:space="preserve">SVGA MILLENNIUM II 4MB "BULK" MATROX,MGA MILLENNIUM II WRAM 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>C52/(1+Iva)</f>
        <v>270833.33333333337</v>
      </c>
      <c r="E52" s="18">
        <f>D52*Iva</f>
        <v>54166.666666666679</v>
      </c>
      <c r="F52" s="4" t="b">
        <f t="shared" si="0"/>
        <v>1</v>
      </c>
      <c r="G52" s="4" t="str">
        <f t="shared" si="1"/>
        <v>SVGA MILLENNIUM II 4MB AGP MATROX,MGA MILLENNIUM II WRAM  AGP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>C53/(1+Iva)</f>
        <v>289166.66666666669</v>
      </c>
      <c r="E53" s="18">
        <f>D53*Iva</f>
        <v>57833.333333333343</v>
      </c>
      <c r="F53" s="4" t="b">
        <f t="shared" si="0"/>
        <v>1</v>
      </c>
      <c r="G53" s="4" t="str">
        <f t="shared" si="1"/>
        <v>RAINBOW R. STUDIO per MATROX MYSTIQUE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>C54/(1+Iva)</f>
        <v>307500</v>
      </c>
      <c r="E54" s="18">
        <f>D54*Iva</f>
        <v>61500</v>
      </c>
      <c r="F54" s="4" t="b">
        <f t="shared" si="0"/>
        <v>1</v>
      </c>
      <c r="G54" s="4" t="str">
        <f t="shared" si="1"/>
        <v xml:space="preserve">SVGA MILLENNIUM II 4MB MATROX,MGA MILLENNIUM II WRAM 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>C55/(1+Iva)</f>
        <v>335000</v>
      </c>
      <c r="E55" s="18">
        <f>D55*Iva</f>
        <v>67000</v>
      </c>
      <c r="F55" s="4" t="b">
        <f t="shared" si="0"/>
        <v>1</v>
      </c>
      <c r="G55" s="4" t="str">
        <f t="shared" si="1"/>
        <v>CREATIVE VOODO-2 8MB Add-on ACC.3D Voodo 3Dfx + Pixelfx PQFP 256pin+Texelfx PQFP208pin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>C56/(1+Iva)</f>
        <v>392500</v>
      </c>
      <c r="E56" s="18">
        <f>D56*Iva</f>
        <v>78500</v>
      </c>
      <c r="F56" s="4" t="b">
        <f t="shared" si="0"/>
        <v>1</v>
      </c>
      <c r="G56" s="4" t="str">
        <f t="shared" si="1"/>
        <v xml:space="preserve">SVGA MILLENNIUM II 8MB "BULK" MATROX,MGA MILLENNIUM II WRAM 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>C57/(1+Iva)</f>
        <v>396666.66666666669</v>
      </c>
      <c r="E57" s="18">
        <f>D57*Iva</f>
        <v>79333.333333333343</v>
      </c>
      <c r="F57" s="4" t="b">
        <f t="shared" si="0"/>
        <v>1</v>
      </c>
      <c r="G57" s="4" t="str">
        <f t="shared" si="1"/>
        <v>SVGA MILLENNIUM II 8MB AGP MATROX,MGA MILLENNIUM II WRAM  AGP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>C58/(1+Iva)</f>
        <v>410000</v>
      </c>
      <c r="E58" s="18">
        <f>D58*Iva</f>
        <v>82000</v>
      </c>
      <c r="F58" s="4" t="b">
        <f t="shared" si="0"/>
        <v>1</v>
      </c>
      <c r="G58" s="4" t="str">
        <f t="shared" si="1"/>
        <v>CREATIVE VOODO-2 12MB Add-on ACC.3D Voodo 3Dfx + Pixelfx PQFP 256pin+Texelfx PQFP208pin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>C59/(1+Iva)</f>
        <v>442500</v>
      </c>
      <c r="E59" s="18">
        <f>D59*Iva</f>
        <v>88500</v>
      </c>
      <c r="F59" s="4" t="b">
        <f t="shared" si="0"/>
        <v>1</v>
      </c>
      <c r="G59" s="4" t="str">
        <f t="shared" si="1"/>
        <v>VIDEO &amp; GRAPHIC KIT MATROX MISTIQUE 4MB+ RAINBOW RUNNER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>C60/(1+Iva)</f>
        <v>460000</v>
      </c>
      <c r="E60" s="18">
        <f>D60*Iva</f>
        <v>92000</v>
      </c>
      <c r="F60" s="4" t="b">
        <f t="shared" si="0"/>
        <v>1</v>
      </c>
      <c r="G60" s="4" t="str">
        <f t="shared" si="1"/>
        <v xml:space="preserve">SVGA MILLENNIUM II 8MB MATROX,MGA MILLENNIUM II WRAM 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>C61/(1+Iva)</f>
        <v>1239166.6666666667</v>
      </c>
      <c r="E61" s="18">
        <f>D61*Iva</f>
        <v>247833.33333333337</v>
      </c>
      <c r="F61" s="4" t="b">
        <f t="shared" si="0"/>
        <v>1</v>
      </c>
      <c r="G61" s="4" t="str">
        <f t="shared" si="1"/>
        <v>ASUS 3DP- V500TX 16MB Work.Prof.3d 3D LABS GLINT500TX,8MB VRAM Frame Buffer,8MB DRAM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>C62/(1+Iva)</f>
        <v>0</v>
      </c>
      <c r="E62" s="18">
        <f>D62*Iva</f>
        <v>0</v>
      </c>
      <c r="F62" s="4" t="b">
        <f t="shared" si="0"/>
        <v>1</v>
      </c>
      <c r="G62" s="4" t="str">
        <f t="shared" si="1"/>
        <v xml:space="preserve">SCHEDE I/O 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>C63/(1+Iva)</f>
        <v>84166.666666666672</v>
      </c>
      <c r="E63" s="18">
        <f>D63*Iva</f>
        <v>16833.333333333336</v>
      </c>
      <c r="F63" s="4" t="b">
        <f t="shared" si="0"/>
        <v>1</v>
      </c>
      <c r="G63" s="4" t="str">
        <f t="shared" si="1"/>
        <v>Contr. PCI SCSI Fast SCSI-2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>C64/(1+Iva)</f>
        <v>31666.666666666668</v>
      </c>
      <c r="E64" s="18">
        <f>D64*Iva</f>
        <v>6333.3333333333339</v>
      </c>
      <c r="F64" s="4" t="b">
        <f t="shared" si="0"/>
        <v>1</v>
      </c>
      <c r="G64" s="4" t="str">
        <f t="shared" si="1"/>
        <v>Contr. PCI EIDE Tekram 690B, 4 canali EIDE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>C65/(1+Iva)</f>
        <v>114166.66666666667</v>
      </c>
      <c r="E65" s="18">
        <f>D65*Iva</f>
        <v>22833.333333333336</v>
      </c>
      <c r="F65" s="4" t="b">
        <f t="shared" si="0"/>
        <v>1</v>
      </c>
      <c r="G65" s="4" t="str">
        <f t="shared" si="1"/>
        <v>Contr. PCI SC200 SCSI-2 ASUS NCR-53C810 Ultra Fast, SCSI-2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>C66/(1+Iva)</f>
        <v>185000</v>
      </c>
      <c r="E66" s="18">
        <f>D66*Iva</f>
        <v>37000</v>
      </c>
      <c r="F66" s="4" t="b">
        <f t="shared" si="0"/>
        <v>1</v>
      </c>
      <c r="G66" s="4" t="str">
        <f t="shared" si="1"/>
        <v>Contr. PCI SC875 Wide SCSI, SCSI-2 ASUS NCR-53C875 Ultra Fast, Wide SCSI e SCSI-2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>C67/(1+Iva)</f>
        <v>417500</v>
      </c>
      <c r="E67" s="18">
        <f>D67*Iva</f>
        <v>83500</v>
      </c>
      <c r="F67" s="4" t="b">
        <f t="shared" ref="F67:F130" si="2">D67+E67=C67</f>
        <v>1</v>
      </c>
      <c r="G67" s="4" t="str">
        <f t="shared" ref="G67:G130" si="3">CONCATENATE(A67," ",B67)</f>
        <v>Contr. PCI AHA 2940AU SCSI-2 Adaptec 2940 Ultra Fast, SCSI-2, sw EZ SCSI 4.0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>C68/(1+Iva)</f>
        <v>356666.66666666669</v>
      </c>
      <c r="E68" s="18">
        <f>D68*Iva</f>
        <v>71333.333333333343</v>
      </c>
      <c r="F68" s="4" t="b">
        <f t="shared" si="2"/>
        <v>1</v>
      </c>
      <c r="G68" s="4" t="str">
        <f t="shared" si="3"/>
        <v>Contr. PCI AHA 2940UW Wide SCSI OEM Adaptec 2940 Ultra Fast, Wide SCSI e SCSI-2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>C69/(1+Iva)</f>
        <v>467500</v>
      </c>
      <c r="E69" s="18">
        <f>D69*Iva</f>
        <v>93500</v>
      </c>
      <c r="F69" s="4" t="b">
        <f t="shared" si="2"/>
        <v>1</v>
      </c>
      <c r="G69" s="4" t="str">
        <f t="shared" si="3"/>
        <v>Contr. PCI AHA 2940UW Wide SCSI Adaptec 2940 Ultra Fast, Wide SCSI e SCSI-2, sw EZ SCSI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>C70/(1+Iva)</f>
        <v>1315000</v>
      </c>
      <c r="E70" s="18">
        <f>D70*Iva</f>
        <v>263000</v>
      </c>
      <c r="F70" s="4" t="b">
        <f t="shared" si="2"/>
        <v>1</v>
      </c>
      <c r="G70" s="4" t="str">
        <f t="shared" si="3"/>
        <v>Contr.PCI DA2100 Dual Wide SCSI ASUS Infotrend-500127 dual Ultra Fast, Wide SCSI, RAID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>C71/(1+Iva)</f>
        <v>28333.333333333336</v>
      </c>
      <c r="E71" s="18">
        <f>D71*Iva</f>
        <v>5666.6666666666679</v>
      </c>
      <c r="F71" s="4" t="b">
        <f t="shared" si="2"/>
        <v>1</v>
      </c>
      <c r="G71" s="4" t="str">
        <f t="shared" si="3"/>
        <v>Scheda 2 porte seriali, 1 porta parallela 16550 Fast UART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>C72/(1+Iva)</f>
        <v>16666.666666666668</v>
      </c>
      <c r="E72" s="18">
        <f>D72*Iva</f>
        <v>3333.3333333333339</v>
      </c>
      <c r="F72" s="4" t="b">
        <f t="shared" si="2"/>
        <v>1</v>
      </c>
      <c r="G72" s="4" t="str">
        <f t="shared" si="3"/>
        <v xml:space="preserve">Scheda singola seriale  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>C73/(1+Iva)</f>
        <v>19166.666666666668</v>
      </c>
      <c r="E73" s="18">
        <f>D73*Iva</f>
        <v>3833.3333333333339</v>
      </c>
      <c r="F73" s="4" t="b">
        <f t="shared" si="2"/>
        <v>1</v>
      </c>
      <c r="G73" s="4" t="str">
        <f t="shared" si="3"/>
        <v xml:space="preserve">Scheda doppia seriale  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>C74/(1+Iva)</f>
        <v>81666.666666666672</v>
      </c>
      <c r="E74" s="18">
        <f>D74*Iva</f>
        <v>16333.333333333336</v>
      </c>
      <c r="F74" s="4" t="b">
        <f t="shared" si="2"/>
        <v>1</v>
      </c>
      <c r="G74" s="4" t="str">
        <f t="shared" si="3"/>
        <v xml:space="preserve">Scheda 4 porte seriali 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>C75/(1+Iva)</f>
        <v>209166.66666666669</v>
      </c>
      <c r="E75" s="18">
        <f>D75*Iva</f>
        <v>41833.333333333343</v>
      </c>
      <c r="F75" s="4" t="b">
        <f t="shared" si="2"/>
        <v>1</v>
      </c>
      <c r="G75" s="4" t="str">
        <f t="shared" si="3"/>
        <v xml:space="preserve">Scheda 8 porte seriali 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>C76/(1+Iva)</f>
        <v>12500</v>
      </c>
      <c r="E76" s="18">
        <f>D76*Iva</f>
        <v>2500</v>
      </c>
      <c r="F76" s="4" t="b">
        <f t="shared" si="2"/>
        <v>1</v>
      </c>
      <c r="G76" s="4" t="str">
        <f t="shared" si="3"/>
        <v xml:space="preserve">Scheda singola parallela 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>C77/(1+Iva)</f>
        <v>11666.666666666668</v>
      </c>
      <c r="E77" s="18">
        <f>D77*Iva</f>
        <v>2333.3333333333335</v>
      </c>
      <c r="F77" s="4" t="b">
        <f t="shared" si="2"/>
        <v>1</v>
      </c>
      <c r="G77" s="4" t="str">
        <f t="shared" si="3"/>
        <v xml:space="preserve">Scheda 2 porte joystick 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>C78/(1+Iva)</f>
        <v>0</v>
      </c>
      <c r="E78" s="18">
        <f>D78*Iva</f>
        <v>0</v>
      </c>
      <c r="F78" s="4" t="b">
        <f t="shared" si="2"/>
        <v>1</v>
      </c>
      <c r="G78" s="4" t="str">
        <f t="shared" si="3"/>
        <v xml:space="preserve">HARD DISK 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>C79/(1+Iva)</f>
        <v>332500</v>
      </c>
      <c r="E79" s="18">
        <f>D79*Iva</f>
        <v>66500</v>
      </c>
      <c r="F79" s="4" t="b">
        <f t="shared" si="2"/>
        <v>1</v>
      </c>
      <c r="G79" s="4" t="str">
        <f t="shared" si="3"/>
        <v>HARD DISK 2.5"  2,1GB U.Dma 2,5" 12mm HITACHI - DK226A-21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>C80/(1+Iva)</f>
        <v>215833.33333333334</v>
      </c>
      <c r="E80" s="18">
        <f>D80*Iva</f>
        <v>43166.666666666672</v>
      </c>
      <c r="F80" s="4" t="b">
        <f t="shared" si="2"/>
        <v>1</v>
      </c>
      <c r="G80" s="4" t="str">
        <f t="shared" si="3"/>
        <v xml:space="preserve">HD 2,1 GB Ultra DMA 5400rpm 3,5" ULTRA DMA FUJITSU 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>C81/(1+Iva)</f>
        <v>270000</v>
      </c>
      <c r="E81" s="18">
        <f>D81*Iva</f>
        <v>54000</v>
      </c>
      <c r="F81" s="4" t="b">
        <f t="shared" si="2"/>
        <v>1</v>
      </c>
      <c r="G81" s="4" t="str">
        <f t="shared" si="3"/>
        <v xml:space="preserve">HD 3,2 GB Ultra DMA 5400rpm 3,5" ULTRA DMA FUJITSU 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>C82/(1+Iva)</f>
        <v>315000</v>
      </c>
      <c r="E82" s="18">
        <f>D82*Iva</f>
        <v>63000</v>
      </c>
      <c r="F82" s="4" t="b">
        <f t="shared" si="2"/>
        <v>1</v>
      </c>
      <c r="G82" s="4" t="str">
        <f t="shared" si="3"/>
        <v xml:space="preserve">HD 4,3 GB Ultra DMA 5400rpm 3,5" ULTRA DMA FUJITSU 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>C83/(1+Iva)</f>
        <v>390833.33333333337</v>
      </c>
      <c r="E83" s="18">
        <f>D83*Iva</f>
        <v>78166.666666666672</v>
      </c>
      <c r="F83" s="4" t="b">
        <f t="shared" si="2"/>
        <v>1</v>
      </c>
      <c r="G83" s="4" t="str">
        <f t="shared" si="3"/>
        <v xml:space="preserve">HD 5,2 GB Ultra DMA 5400rpm 3,5" ULTRA DMA FUJITSU 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>C84/(1+Iva)</f>
        <v>463333.33333333337</v>
      </c>
      <c r="E84" s="18">
        <f>D84*Iva</f>
        <v>92666.666666666686</v>
      </c>
      <c r="F84" s="4" t="b">
        <f t="shared" si="2"/>
        <v>1</v>
      </c>
      <c r="G84" s="4" t="str">
        <f t="shared" si="3"/>
        <v xml:space="preserve">HD 6,4 GB Ultra DMA 5400rpm 3,5" ULTRA DMA FUJITSU 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>C85/(1+Iva)</f>
        <v>396666.66666666669</v>
      </c>
      <c r="E85" s="18">
        <f>D85*Iva</f>
        <v>79333.333333333343</v>
      </c>
      <c r="F85" s="4" t="b">
        <f t="shared" si="2"/>
        <v>1</v>
      </c>
      <c r="G85" s="4" t="str">
        <f t="shared" si="3"/>
        <v>HD 2 GB SCSI III 5400 rpm 3,5" SCSI QUANTUM FIREBALL ST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>C86/(1+Iva)</f>
        <v>397500</v>
      </c>
      <c r="E86" s="18">
        <f>D86*Iva</f>
        <v>79500</v>
      </c>
      <c r="F86" s="4" t="b">
        <f t="shared" si="2"/>
        <v>1</v>
      </c>
      <c r="G86" s="4" t="str">
        <f t="shared" si="3"/>
        <v>HD 3,2 GB SCSI III 5400rpm 3,5" SCSI QUANTUM FIREBALL ST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>C87/(1+Iva)</f>
        <v>463333.33333333337</v>
      </c>
      <c r="E87" s="18">
        <f>D87*Iva</f>
        <v>92666.666666666686</v>
      </c>
      <c r="F87" s="4" t="b">
        <f t="shared" si="2"/>
        <v>1</v>
      </c>
      <c r="G87" s="4" t="str">
        <f t="shared" si="3"/>
        <v>HD 4,3 GB SCSI 5400 rpm 3,5" SCSI QUANTUM FIREBALL ST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>C88/(1+Iva)</f>
        <v>579166.66666666674</v>
      </c>
      <c r="E88" s="18">
        <f>D88*Iva</f>
        <v>115833.33333333336</v>
      </c>
      <c r="F88" s="4" t="b">
        <f t="shared" si="2"/>
        <v>1</v>
      </c>
      <c r="G88" s="4" t="str">
        <f t="shared" si="3"/>
        <v>HD 4,5 GB SCSI ULTRA WIDE 7200rpm 3,5" SCSI III, QUANTUM VIKING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>C89/(1+Iva)</f>
        <v>1065833.3333333335</v>
      </c>
      <c r="E89" s="18">
        <f>D89*Iva</f>
        <v>213166.66666666672</v>
      </c>
      <c r="F89" s="4" t="b">
        <f t="shared" si="2"/>
        <v>1</v>
      </c>
      <c r="G89" s="4" t="str">
        <f t="shared" si="3"/>
        <v>HD 4,5 GB SCSI ULTRA WIDE 10.000rpm 3,5" SCSI U.W. SEAGATE CHEETAH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>C90/(1+Iva)</f>
        <v>29166.666666666668</v>
      </c>
      <c r="E90" s="18">
        <f>D90*Iva</f>
        <v>5833.3333333333339</v>
      </c>
      <c r="F90" s="4" t="b">
        <f t="shared" si="2"/>
        <v>1</v>
      </c>
      <c r="G90" s="4" t="str">
        <f t="shared" si="3"/>
        <v>FDD 1,44MB PANASONIC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>C91/(1+Iva)</f>
        <v>145833.33333333334</v>
      </c>
      <c r="E91" s="18">
        <f>D91*Iva</f>
        <v>29166.666666666672</v>
      </c>
      <c r="F91" s="4" t="b">
        <f t="shared" si="2"/>
        <v>1</v>
      </c>
      <c r="G91" s="4" t="str">
        <f t="shared" si="3"/>
        <v>FLOPPY DRIVE 120MB PANASONIC LS-120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>C92/(1+Iva)</f>
        <v>226666.66666666669</v>
      </c>
      <c r="E92" s="18">
        <f>D92*Iva</f>
        <v>45333.333333333343</v>
      </c>
      <c r="F92" s="4" t="b">
        <f t="shared" si="2"/>
        <v>1</v>
      </c>
      <c r="G92" s="4" t="str">
        <f t="shared" si="3"/>
        <v>ZIP DRIVE 100MB PARALL. IOMEGA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>C93/(1+Iva)</f>
        <v>165000</v>
      </c>
      <c r="E93" s="18">
        <f>D93*Iva</f>
        <v>33000</v>
      </c>
      <c r="F93" s="4" t="b">
        <f t="shared" si="2"/>
        <v>1</v>
      </c>
      <c r="G93" s="4" t="str">
        <f t="shared" si="3"/>
        <v>ZIP ATAPI 100MB INTERNO IOMEGA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>C94/(1+Iva)</f>
        <v>241666.66666666669</v>
      </c>
      <c r="E94" s="18">
        <f>D94*Iva</f>
        <v>48333.333333333343</v>
      </c>
      <c r="F94" s="4" t="b">
        <f t="shared" si="2"/>
        <v>1</v>
      </c>
      <c r="G94" s="4" t="str">
        <f t="shared" si="3"/>
        <v>ZIP DRIVE 100MB SCSI IOMEGA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>C95/(1+Iva)</f>
        <v>490833.33333333337</v>
      </c>
      <c r="E95" s="18">
        <f>D95*Iva</f>
        <v>98166.666666666686</v>
      </c>
      <c r="F95" s="4" t="b">
        <f t="shared" si="2"/>
        <v>1</v>
      </c>
      <c r="G95" s="4" t="str">
        <f t="shared" si="3"/>
        <v>JAZ DRIVE 1GB INT. IOMEGA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>C96/(1+Iva)</f>
        <v>619166.66666666674</v>
      </c>
      <c r="E96" s="18">
        <f>D96*Iva</f>
        <v>123833.33333333336</v>
      </c>
      <c r="F96" s="4" t="b">
        <f t="shared" si="2"/>
        <v>1</v>
      </c>
      <c r="G96" s="4" t="str">
        <f t="shared" si="3"/>
        <v>JAZ DRIVE 1GB EXT. IOMEGA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>C97/(1+Iva)</f>
        <v>225833.33333333334</v>
      </c>
      <c r="E97" s="18">
        <f>D97*Iva</f>
        <v>45166.666666666672</v>
      </c>
      <c r="F97" s="4" t="b">
        <f t="shared" si="2"/>
        <v>1</v>
      </c>
      <c r="G97" s="4" t="str">
        <f t="shared" si="3"/>
        <v xml:space="preserve">KIT 10  CARTUCCE ZIP DRIVE  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>C98/(1+Iva)</f>
        <v>526666.66666666674</v>
      </c>
      <c r="E98" s="18">
        <f>D98*Iva</f>
        <v>105333.33333333336</v>
      </c>
      <c r="F98" s="4" t="b">
        <f t="shared" si="2"/>
        <v>1</v>
      </c>
      <c r="G98" s="4" t="str">
        <f t="shared" si="3"/>
        <v xml:space="preserve">KIT 3 CARTUCCE JAZ DRIVE  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>C99/(1+Iva)</f>
        <v>75000</v>
      </c>
      <c r="E99" s="18">
        <f>D99*Iva</f>
        <v>15000</v>
      </c>
      <c r="F99" s="4" t="b">
        <f t="shared" si="2"/>
        <v>1</v>
      </c>
      <c r="G99" s="4" t="str">
        <f t="shared" si="3"/>
        <v>KIT 3 CARTUCCE 120MB 3M per LS-120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>C100/(1+Iva)</f>
        <v>3333.3333333333335</v>
      </c>
      <c r="E100" s="18">
        <f>D100*Iva</f>
        <v>666.66666666666674</v>
      </c>
      <c r="F100" s="4" t="b">
        <f t="shared" si="2"/>
        <v>1</v>
      </c>
      <c r="G100" s="4" t="str">
        <f t="shared" si="3"/>
        <v>FRAME HDD  Kit montaggio Hard Disk 3,5"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>C101/(1+Iva)</f>
        <v>4166.666666666667</v>
      </c>
      <c r="E101" s="18">
        <f>D101*Iva</f>
        <v>833.33333333333348</v>
      </c>
      <c r="F101" s="4" t="b">
        <f t="shared" si="2"/>
        <v>1</v>
      </c>
      <c r="G101" s="4" t="str">
        <f t="shared" si="3"/>
        <v>FRAME FDD  Kit montaggio Floppy Disk Drive 3,5"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>C102/(1+Iva)</f>
        <v>34166.666666666672</v>
      </c>
      <c r="E102" s="18">
        <f>D102*Iva</f>
        <v>6833.3333333333348</v>
      </c>
      <c r="F102" s="4" t="b">
        <f t="shared" si="2"/>
        <v>1</v>
      </c>
      <c r="G102" s="4" t="str">
        <f t="shared" si="3"/>
        <v>FRAME REMOVIBILE 3.5" Kit FRAME REMOVIBILE per HDD 3,5"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>C103/(1+Iva)</f>
        <v>0</v>
      </c>
      <c r="E103" s="18">
        <f>D103*Iva</f>
        <v>0</v>
      </c>
      <c r="F103" s="4" t="b">
        <f t="shared" si="2"/>
        <v>1</v>
      </c>
      <c r="G103" s="4" t="str">
        <f t="shared" si="3"/>
        <v xml:space="preserve">MAGNETO-OTTICI 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>C104/(1+Iva)</f>
        <v>614166.66666666674</v>
      </c>
      <c r="E104" s="18">
        <f>D104*Iva</f>
        <v>122833.33333333336</v>
      </c>
      <c r="F104" s="4" t="b">
        <f t="shared" si="2"/>
        <v>1</v>
      </c>
      <c r="G104" s="4" t="str">
        <f t="shared" si="3"/>
        <v>M.O. + CD 4X,  PD 2000 INT. 650 MB PLASMON PD2000I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>C105/(1+Iva)</f>
        <v>758333.33333333337</v>
      </c>
      <c r="E105" s="18">
        <f>D105*Iva</f>
        <v>151666.66666666669</v>
      </c>
      <c r="F105" s="4" t="b">
        <f t="shared" si="2"/>
        <v>1</v>
      </c>
      <c r="G105" s="4" t="str">
        <f t="shared" si="3"/>
        <v>M.O. + CD 4X,  PD 2000 EXT. 650 MB PLASMON PD2000E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>C106/(1+Iva)</f>
        <v>200833.33333333334</v>
      </c>
      <c r="E106" s="18">
        <f>D106*Iva</f>
        <v>40166.666666666672</v>
      </c>
      <c r="F106" s="4" t="b">
        <f t="shared" si="2"/>
        <v>1</v>
      </c>
      <c r="G106" s="4" t="str">
        <f t="shared" si="3"/>
        <v xml:space="preserve">KIT 5 CARTUCCE 650 MB 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>C107/(1+Iva)</f>
        <v>0</v>
      </c>
      <c r="E107" s="18">
        <f>D107*Iva</f>
        <v>0</v>
      </c>
      <c r="F107" s="4" t="b">
        <f t="shared" si="2"/>
        <v>1</v>
      </c>
      <c r="G107" s="4" t="str">
        <f t="shared" si="3"/>
        <v xml:space="preserve">CD ROM 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>C108/(1+Iva)</f>
        <v>93333.333333333343</v>
      </c>
      <c r="E108" s="18">
        <f>D108*Iva</f>
        <v>18666.666666666668</v>
      </c>
      <c r="F108" s="4" t="b">
        <f t="shared" si="2"/>
        <v>1</v>
      </c>
      <c r="G108" s="4" t="str">
        <f t="shared" si="3"/>
        <v>CD ROM 24X HITACHI CDR 8330 24 velocita',EIDE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>C109/(1+Iva)</f>
        <v>94166.666666666672</v>
      </c>
      <c r="E109" s="18">
        <f>D109*Iva</f>
        <v>18833.333333333336</v>
      </c>
      <c r="F109" s="4" t="b">
        <f t="shared" si="2"/>
        <v>1</v>
      </c>
      <c r="G109" s="4" t="str">
        <f t="shared" si="3"/>
        <v>CD ROM 24X CREATIVE 24 velocita',EIDE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>C110/(1+Iva)</f>
        <v>100833.33333333334</v>
      </c>
      <c r="E110" s="18">
        <f>D110*Iva</f>
        <v>20166.666666666672</v>
      </c>
      <c r="F110" s="4" t="b">
        <f t="shared" si="2"/>
        <v>1</v>
      </c>
      <c r="G110" s="4" t="str">
        <f t="shared" si="3"/>
        <v>CD ROM 24X PIONEER 502-S Bulk 24 velocita',EIDE,SLOT-IN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>C111/(1+Iva)</f>
        <v>133333.33333333334</v>
      </c>
      <c r="E111" s="18">
        <f>D111*Iva</f>
        <v>26666.666666666672</v>
      </c>
      <c r="F111" s="4" t="b">
        <f t="shared" si="2"/>
        <v>1</v>
      </c>
      <c r="G111" s="4" t="str">
        <f t="shared" si="3"/>
        <v>CD ROM 34X ASUS 34 velocita',EIDE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>C112/(1+Iva)</f>
        <v>162500</v>
      </c>
      <c r="E112" s="18">
        <f>D112*Iva</f>
        <v>32500</v>
      </c>
      <c r="F112" s="4" t="b">
        <f t="shared" si="2"/>
        <v>1</v>
      </c>
      <c r="G112" s="4" t="str">
        <f t="shared" si="3"/>
        <v>CD ROM 24X SCSI NEC 24 velocita',SCSI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>C113/(1+Iva)</f>
        <v>179166.66666666669</v>
      </c>
      <c r="E113" s="18">
        <f>D113*Iva</f>
        <v>35833.333333333336</v>
      </c>
      <c r="F113" s="4" t="b">
        <f t="shared" si="2"/>
        <v>1</v>
      </c>
      <c r="G113" s="4" t="str">
        <f t="shared" si="3"/>
        <v>CD ROM 32X SCSI WAITEC 32 velocita',SCSI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>C114/(1+Iva)</f>
        <v>267500</v>
      </c>
      <c r="E114" s="18">
        <f>D114*Iva</f>
        <v>53500</v>
      </c>
      <c r="F114" s="4" t="b">
        <f t="shared" si="2"/>
        <v>1</v>
      </c>
      <c r="G114" s="4" t="str">
        <f t="shared" si="3"/>
        <v>CD ROM PLEXTOR PX-32TSI 32 velocita',SCSI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>C115/(1+Iva)</f>
        <v>511666.66666666669</v>
      </c>
      <c r="E115" s="18">
        <f>D115*Iva</f>
        <v>102333.33333333334</v>
      </c>
      <c r="F115" s="4" t="b">
        <f t="shared" si="2"/>
        <v>1</v>
      </c>
      <c r="G115" s="4" t="str">
        <f t="shared" si="3"/>
        <v>DVD CREATIVE KIT ENCORE DXR2 CREATIVE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>C116/(1+Iva)</f>
        <v>0</v>
      </c>
      <c r="E116" s="18">
        <f>D116*Iva</f>
        <v>0</v>
      </c>
      <c r="F116" s="4" t="b">
        <f t="shared" si="2"/>
        <v>1</v>
      </c>
      <c r="G116" s="4" t="str">
        <f t="shared" si="3"/>
        <v xml:space="preserve">MASTERIZZATORI 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>C117/(1+Iva)</f>
        <v>25000</v>
      </c>
      <c r="E117" s="18">
        <f>D117*Iva</f>
        <v>5000</v>
      </c>
      <c r="F117" s="4" t="b">
        <f t="shared" si="2"/>
        <v>1</v>
      </c>
      <c r="G117" s="4" t="str">
        <f t="shared" si="3"/>
        <v>CONFEZIONE 10 CDR 74' Kit 10 pz.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>C118/(1+Iva)</f>
        <v>28333.333333333336</v>
      </c>
      <c r="E118" s="18">
        <f>D118*Iva</f>
        <v>5666.6666666666679</v>
      </c>
      <c r="F118" s="4" t="b">
        <f t="shared" si="2"/>
        <v>1</v>
      </c>
      <c r="G118" s="4" t="str">
        <f t="shared" si="3"/>
        <v>CD RISCRIVIBILE 74' VERBATIM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>C119/(1+Iva)</f>
        <v>29166.666666666668</v>
      </c>
      <c r="E119" s="18">
        <f>D119*Iva</f>
        <v>5833.3333333333339</v>
      </c>
      <c r="F119" s="4" t="b">
        <f t="shared" si="2"/>
        <v>1</v>
      </c>
      <c r="G119" s="4" t="str">
        <f t="shared" si="3"/>
        <v>CONFEZIONE 10 CDR 74' KODAK Kit 10 pz.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>C120/(1+Iva)</f>
        <v>64166.666666666672</v>
      </c>
      <c r="E120" s="18">
        <f>D120*Iva</f>
        <v>12833.333333333336</v>
      </c>
      <c r="F120" s="4" t="b">
        <f t="shared" si="2"/>
        <v>1</v>
      </c>
      <c r="G120" s="4" t="str">
        <f t="shared" si="3"/>
        <v>SOFTWARE LABELLER CD KIT Software per creazione etichette CD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>C121/(1+Iva)</f>
        <v>602500</v>
      </c>
      <c r="E121" s="18">
        <f>D121*Iva</f>
        <v>120500</v>
      </c>
      <c r="F121" s="4" t="b">
        <f t="shared" si="2"/>
        <v>1</v>
      </c>
      <c r="G121" s="4" t="str">
        <f t="shared" si="3"/>
        <v>WAITEC WT48/1 - GEAR - int. 4 WRITE 8 READ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>C122/(1+Iva)</f>
        <v>618333.33333333337</v>
      </c>
      <c r="E122" s="18">
        <f>D122*Iva</f>
        <v>123666.66666666669</v>
      </c>
      <c r="F122" s="4" t="b">
        <f t="shared" si="2"/>
        <v>1</v>
      </c>
      <c r="G122" s="4" t="str">
        <f t="shared" si="3"/>
        <v>WAITEC 2036EI/1 - SOFTWARE  CD RISCRIVIBILE 2REW,2WRI,6READ, EIDE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>C123/(1+Iva)</f>
        <v>648333.33333333337</v>
      </c>
      <c r="E123" s="18">
        <f>D123*Iva</f>
        <v>129666.66666666669</v>
      </c>
      <c r="F123" s="4" t="b">
        <f t="shared" si="2"/>
        <v>1</v>
      </c>
      <c r="G123" s="4" t="str">
        <f t="shared" si="3"/>
        <v>RICOH MP6200ADP + SOFT.+5 CDR CD RISCRIVIBILE 2REW,2WRI,6R E-IDE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>C124/(1+Iva)</f>
        <v>731666.66666666674</v>
      </c>
      <c r="E124" s="18">
        <f>D124*Iva</f>
        <v>146333.33333333334</v>
      </c>
      <c r="F124" s="4" t="b">
        <f t="shared" si="2"/>
        <v>1</v>
      </c>
      <c r="G124" s="4" t="str">
        <f t="shared" si="3"/>
        <v>RICOH MP6200SR - SOFTWARE SCSI CD RISCRIVIBILE 2REW,2WRI,6READ, SCSI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>C125/(1+Iva)</f>
        <v>735833.33333333337</v>
      </c>
      <c r="E125" s="18">
        <f>D125*Iva</f>
        <v>147166.66666666669</v>
      </c>
      <c r="F125" s="4" t="b">
        <f t="shared" si="2"/>
        <v>1</v>
      </c>
      <c r="G125" s="4" t="str">
        <f t="shared" si="3"/>
        <v>WAITEC 2026/1 - SOFTWARE SCSI CD RISCRIVIBILE 2REW,2WRI,6READ, SCSI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>C126/(1+Iva)</f>
        <v>760833.33333333337</v>
      </c>
      <c r="E126" s="18">
        <f>D126*Iva</f>
        <v>152166.66666666669</v>
      </c>
      <c r="F126" s="4" t="b">
        <f t="shared" si="2"/>
        <v>1</v>
      </c>
      <c r="G126" s="4" t="str">
        <f t="shared" si="3"/>
        <v>CDR 480i PLASMON EASY CD int. 4 WRITE 8 READ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>C127/(1+Iva)</f>
        <v>937500</v>
      </c>
      <c r="E127" s="18">
        <f>D127*Iva</f>
        <v>187500</v>
      </c>
      <c r="F127" s="4" t="b">
        <f t="shared" si="2"/>
        <v>1</v>
      </c>
      <c r="G127" s="4" t="str">
        <f t="shared" si="3"/>
        <v>CDR 480e PLASMON EASY CD ext. 4 WRITE 8 READ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>C128/(1+Iva)</f>
        <v>0</v>
      </c>
      <c r="E128" s="18">
        <f>D128*Iva</f>
        <v>0</v>
      </c>
      <c r="F128" s="4" t="b">
        <f t="shared" si="2"/>
        <v>1</v>
      </c>
      <c r="G128" s="4" t="str">
        <f t="shared" si="3"/>
        <v xml:space="preserve">MEMORIE 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>C129/(1+Iva)</f>
        <v>27500</v>
      </c>
      <c r="E129" s="18">
        <f>D129*Iva</f>
        <v>5500</v>
      </c>
      <c r="F129" s="4" t="b">
        <f t="shared" si="2"/>
        <v>1</v>
      </c>
      <c r="G129" s="4" t="str">
        <f t="shared" si="3"/>
        <v xml:space="preserve">SIMM 8MB 72 PIN (EDO) 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>C130/(1+Iva)</f>
        <v>43333.333333333336</v>
      </c>
      <c r="E130" s="18">
        <f>D130*Iva</f>
        <v>8666.6666666666679</v>
      </c>
      <c r="F130" s="4" t="b">
        <f t="shared" si="2"/>
        <v>1</v>
      </c>
      <c r="G130" s="4" t="str">
        <f t="shared" si="3"/>
        <v xml:space="preserve">SIMM 16MB 72 PIN (EDO) 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>C131/(1+Iva)</f>
        <v>80833.333333333343</v>
      </c>
      <c r="E131" s="18">
        <f>D131*Iva</f>
        <v>16166.66666666667</v>
      </c>
      <c r="F131" s="4" t="b">
        <f t="shared" ref="F131:F194" si="4">D131+E131=C131</f>
        <v>1</v>
      </c>
      <c r="G131" s="4" t="str">
        <f t="shared" ref="G131:G194" si="5">CONCATENATE(A131," ",B131)</f>
        <v xml:space="preserve">SIMM 32MB 72 PIN (EDO) 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>C132/(1+Iva)</f>
        <v>0</v>
      </c>
      <c r="E132" s="18">
        <f>D132*Iva</f>
        <v>0</v>
      </c>
      <c r="F132" s="4" t="b">
        <f t="shared" si="4"/>
        <v>1</v>
      </c>
      <c r="G132" s="4" t="str">
        <f t="shared" si="5"/>
        <v xml:space="preserve">MODEM FAX - VIDEOCAMERA  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>C133/(1+Iva)</f>
        <v>109166.66666666667</v>
      </c>
      <c r="E133" s="18">
        <f>D133*Iva</f>
        <v>21833.333333333336</v>
      </c>
      <c r="F133" s="4" t="b">
        <f t="shared" si="4"/>
        <v>1</v>
      </c>
      <c r="G133" s="4" t="str">
        <f t="shared" si="5"/>
        <v>M/F MOTOROLA 3400PRO 28800 EXT MOTOROLA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>C134/(1+Iva)</f>
        <v>140833.33333333334</v>
      </c>
      <c r="E134" s="18">
        <f>D134*Iva</f>
        <v>28166.666666666672</v>
      </c>
      <c r="F134" s="4" t="b">
        <f t="shared" si="4"/>
        <v>1</v>
      </c>
      <c r="G134" s="4" t="str">
        <f t="shared" si="5"/>
        <v>M/F LEONARDO PC 33600 INT OEM DIGICOM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>C135/(1+Iva)</f>
        <v>158333.33333333334</v>
      </c>
      <c r="E135" s="18">
        <f>D135*Iva</f>
        <v>31666.666666666672</v>
      </c>
      <c r="F135" s="4" t="b">
        <f t="shared" si="4"/>
        <v>1</v>
      </c>
      <c r="G135" s="4" t="str">
        <f t="shared" si="5"/>
        <v>M/F LEONARDO PC 33600 EXT DIGICOM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>C136/(1+Iva)</f>
        <v>159166.66666666669</v>
      </c>
      <c r="E136" s="18">
        <f>D136*Iva</f>
        <v>31833.333333333339</v>
      </c>
      <c r="F136" s="4" t="b">
        <f t="shared" si="4"/>
        <v>1</v>
      </c>
      <c r="G136" s="4" t="str">
        <f t="shared" si="5"/>
        <v>M/F MOTOROLA 56K  EXT BULK MOTOROLA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>C137/(1+Iva)</f>
        <v>164166.66666666669</v>
      </c>
      <c r="E137" s="18">
        <f>D137*Iva</f>
        <v>32833.333333333336</v>
      </c>
      <c r="F137" s="4" t="b">
        <f t="shared" si="4"/>
        <v>1</v>
      </c>
      <c r="G137" s="4" t="str">
        <f t="shared" si="5"/>
        <v>M/F LEONARDO PC 33600 INT DIGICOM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>C138/(1+Iva)</f>
        <v>167500</v>
      </c>
      <c r="E138" s="18">
        <f>D138*Iva</f>
        <v>33500</v>
      </c>
      <c r="F138" s="4" t="b">
        <f t="shared" si="4"/>
        <v>1</v>
      </c>
      <c r="G138" s="4" t="str">
        <f t="shared" si="5"/>
        <v>M/F TIZIANO 33600 EXT DIGICOM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>C139/(1+Iva)</f>
        <v>183333.33333333334</v>
      </c>
      <c r="E139" s="18">
        <f>D139*Iva</f>
        <v>36666.666666666672</v>
      </c>
      <c r="F139" s="4" t="b">
        <f t="shared" si="4"/>
        <v>1</v>
      </c>
      <c r="G139" s="4" t="str">
        <f t="shared" si="5"/>
        <v>M/F SPORTSTER FLASH 33600 EXT ITA  US ROBOTICS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>C140/(1+Iva)</f>
        <v>208333.33333333334</v>
      </c>
      <c r="E140" s="18">
        <f>D140*Iva</f>
        <v>41666.666666666672</v>
      </c>
      <c r="F140" s="4" t="b">
        <f t="shared" si="4"/>
        <v>1</v>
      </c>
      <c r="G140" s="4" t="str">
        <f t="shared" si="5"/>
        <v>M/F MOTOROLA 56K  EXT MOTOROLA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>C141/(1+Iva)</f>
        <v>214166.66666666669</v>
      </c>
      <c r="E141" s="18">
        <f>D141*Iva</f>
        <v>42833.333333333343</v>
      </c>
      <c r="F141" s="4" t="b">
        <f t="shared" si="4"/>
        <v>1</v>
      </c>
      <c r="G141" s="4" t="str">
        <f t="shared" si="5"/>
        <v>M/F LEONARDO  56K  EXT DIGICOM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>C142/(1+Iva)</f>
        <v>231666.66666666669</v>
      </c>
      <c r="E142" s="18">
        <f>D142*Iva</f>
        <v>46333.333333333343</v>
      </c>
      <c r="F142" s="4" t="b">
        <f t="shared" si="4"/>
        <v>1</v>
      </c>
      <c r="G142" s="4" t="str">
        <f t="shared" si="5"/>
        <v>M/F TIZIANO 56K EXT DIGICOM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>C143/(1+Iva)</f>
        <v>233333.33333333334</v>
      </c>
      <c r="E143" s="18">
        <f>D143*Iva</f>
        <v>46666.666666666672</v>
      </c>
      <c r="F143" s="4" t="b">
        <f t="shared" si="4"/>
        <v>1</v>
      </c>
      <c r="G143" s="4" t="str">
        <f t="shared" si="5"/>
        <v>M/F SPORTSTER MESSAGE PLUS US ROBOTICS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>C144/(1+Iva)</f>
        <v>250000</v>
      </c>
      <c r="E144" s="18">
        <f>D144*Iva</f>
        <v>50000</v>
      </c>
      <c r="F144" s="4" t="b">
        <f t="shared" si="4"/>
        <v>1</v>
      </c>
      <c r="G144" s="4" t="str">
        <f t="shared" si="5"/>
        <v>M/F LEONARDO PCMCIA 33600 DIGICOM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>C145/(1+Iva)</f>
        <v>254166.66666666669</v>
      </c>
      <c r="E145" s="18">
        <f>D145*Iva</f>
        <v>50833.333333333343</v>
      </c>
      <c r="F145" s="4" t="b">
        <f t="shared" si="4"/>
        <v>1</v>
      </c>
      <c r="G145" s="4" t="str">
        <f t="shared" si="5"/>
        <v>KIT VIDEOCONFERENZA "GALILEO" DIGICOM / H.324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>C146/(1+Iva)</f>
        <v>279166.66666666669</v>
      </c>
      <c r="E146" s="18">
        <f>D146*Iva</f>
        <v>55833.333333333343</v>
      </c>
      <c r="F146" s="4" t="b">
        <f t="shared" si="4"/>
        <v>1</v>
      </c>
      <c r="G146" s="4" t="str">
        <f t="shared" si="5"/>
        <v>MODEM ISDN TINTORETTO EXT. DIGICOM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>C147/(1+Iva)</f>
        <v>300000</v>
      </c>
      <c r="E147" s="18">
        <f>D147*Iva</f>
        <v>60000</v>
      </c>
      <c r="F147" s="4" t="b">
        <f t="shared" si="4"/>
        <v>1</v>
      </c>
      <c r="G147" s="4" t="str">
        <f t="shared" si="5"/>
        <v>M/F LEONARDO PCMCIA 56K DIGICOM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>C148/(1+Iva)</f>
        <v>357500</v>
      </c>
      <c r="E148" s="18">
        <f>D148*Iva</f>
        <v>71500</v>
      </c>
      <c r="F148" s="4" t="b">
        <f t="shared" si="4"/>
        <v>1</v>
      </c>
      <c r="G148" s="4" t="str">
        <f t="shared" si="5"/>
        <v>MODEM MOTOROLA ISDN  EXT.64/128K MOTOROLA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>C149/(1+Iva)</f>
        <v>584166.66666666674</v>
      </c>
      <c r="E149" s="18">
        <f>D149*Iva</f>
        <v>116833.33333333336</v>
      </c>
      <c r="F149" s="4" t="b">
        <f t="shared" si="4"/>
        <v>1</v>
      </c>
      <c r="G149" s="4" t="str">
        <f t="shared" si="5"/>
        <v>M/F ISDN DONATELLO EXT. DIGICOM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>C150/(1+Iva)</f>
        <v>0</v>
      </c>
      <c r="E150" s="18">
        <f>D150*Iva</f>
        <v>0</v>
      </c>
      <c r="F150" s="4" t="b">
        <f t="shared" si="4"/>
        <v>1</v>
      </c>
      <c r="G150" s="4" t="str">
        <f t="shared" si="5"/>
        <v xml:space="preserve">MULTIMEDIA 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>C151/(1+Iva)</f>
        <v>75000</v>
      </c>
      <c r="E151" s="18">
        <f>D151*Iva</f>
        <v>15000</v>
      </c>
      <c r="F151" s="4" t="b">
        <f t="shared" si="4"/>
        <v>1</v>
      </c>
      <c r="G151" s="4" t="str">
        <f t="shared" si="5"/>
        <v>SOUND AXP201/U PCI 64 Asus - ESS Maestro-1 Audio accellerator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>C152/(1+Iva)</f>
        <v>57500</v>
      </c>
      <c r="E152" s="18">
        <f>D152*Iva</f>
        <v>11500</v>
      </c>
      <c r="F152" s="4" t="b">
        <f t="shared" si="4"/>
        <v>1</v>
      </c>
      <c r="G152" s="4" t="str">
        <f t="shared" si="5"/>
        <v>SOUND BLASTER 16 PnP  O.E.M. Creative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>C153/(1+Iva)</f>
        <v>74166.666666666672</v>
      </c>
      <c r="E153" s="18">
        <f>D153*Iva</f>
        <v>14833.333333333336</v>
      </c>
      <c r="F153" s="4" t="b">
        <f t="shared" si="4"/>
        <v>1</v>
      </c>
      <c r="G153" s="4" t="str">
        <f t="shared" si="5"/>
        <v>SOUND BLASTER 16 PnP NO IDE Creative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>C154/(1+Iva)</f>
        <v>115000</v>
      </c>
      <c r="E154" s="18">
        <f>D154*Iva</f>
        <v>23000</v>
      </c>
      <c r="F154" s="4" t="b">
        <f t="shared" si="4"/>
        <v>1</v>
      </c>
      <c r="G154" s="4" t="str">
        <f t="shared" si="5"/>
        <v>SOUND BLASTER AWE64 STD OEM Creative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>C155/(1+Iva)</f>
        <v>163333.33333333334</v>
      </c>
      <c r="E155" s="18">
        <f>D155*Iva</f>
        <v>32666.666666666672</v>
      </c>
      <c r="F155" s="4" t="b">
        <f t="shared" si="4"/>
        <v>1</v>
      </c>
      <c r="G155" s="4" t="str">
        <f t="shared" si="5"/>
        <v>SOUND BLASTER AWE64 STANDARD Creative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>C156/(1+Iva)</f>
        <v>274166.66666666669</v>
      </c>
      <c r="E156" s="18">
        <f>D156*Iva</f>
        <v>54833.333333333343</v>
      </c>
      <c r="F156" s="4" t="b">
        <f t="shared" si="4"/>
        <v>1</v>
      </c>
      <c r="G156" s="4" t="str">
        <f t="shared" si="5"/>
        <v>SOUND BLASTER AWE64 GOLD PNP  Creative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>C157/(1+Iva)</f>
        <v>245833.33333333334</v>
      </c>
      <c r="E157" s="18">
        <f>D157*Iva</f>
        <v>49166.666666666672</v>
      </c>
      <c r="F157" s="4" t="b">
        <f t="shared" si="4"/>
        <v>1</v>
      </c>
      <c r="G157" s="4" t="str">
        <f t="shared" si="5"/>
        <v>KIT "DISCOVERY AWE64" 24X PNP Creative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>C158/(1+Iva)</f>
        <v>15833.333333333334</v>
      </c>
      <c r="E158" s="18">
        <f>D158*Iva</f>
        <v>3166.666666666667</v>
      </c>
      <c r="F158" s="4" t="b">
        <f t="shared" si="4"/>
        <v>1</v>
      </c>
      <c r="G158" s="4" t="str">
        <f t="shared" si="5"/>
        <v>SPEAKERS MLI-699 MLI-60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>C159/(1+Iva)</f>
        <v>21666.666666666668</v>
      </c>
      <c r="E159" s="18">
        <f>D159*Iva</f>
        <v>4333.3333333333339</v>
      </c>
      <c r="F159" s="4" t="b">
        <f t="shared" si="4"/>
        <v>1</v>
      </c>
      <c r="G159" s="4" t="str">
        <f t="shared" si="5"/>
        <v>SPEAKER 25 W FS-60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>C160/(1+Iva)</f>
        <v>23333.333333333336</v>
      </c>
      <c r="E160" s="18">
        <f>D160*Iva</f>
        <v>4666.666666666667</v>
      </c>
      <c r="F160" s="4" t="b">
        <f t="shared" si="4"/>
        <v>1</v>
      </c>
      <c r="G160" s="4" t="str">
        <f t="shared" si="5"/>
        <v>SPEAKER PROFESSIONAL 70 W FS-70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>C161/(1+Iva)</f>
        <v>46666.666666666672</v>
      </c>
      <c r="E161" s="18">
        <f>D161*Iva</f>
        <v>9333.3333333333339</v>
      </c>
      <c r="F161" s="4" t="b">
        <f t="shared" si="4"/>
        <v>1</v>
      </c>
      <c r="G161" s="4" t="str">
        <f t="shared" si="5"/>
        <v>ULTRA SPEAKER 130W FS-100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>C162/(1+Iva)</f>
        <v>0</v>
      </c>
      <c r="E162" s="18">
        <f>D162*Iva</f>
        <v>0</v>
      </c>
      <c r="F162" s="4" t="b">
        <f t="shared" si="4"/>
        <v>1</v>
      </c>
      <c r="G162" s="4" t="str">
        <f t="shared" si="5"/>
        <v xml:space="preserve">MICROPROCESSORI 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>C163/(1+Iva)</f>
        <v>180000</v>
      </c>
      <c r="E163" s="18">
        <f>D163*Iva</f>
        <v>36000</v>
      </c>
      <c r="F163" s="4" t="b">
        <f t="shared" si="4"/>
        <v>1</v>
      </c>
      <c r="G163" s="4" t="str">
        <f t="shared" si="5"/>
        <v xml:space="preserve">PENTIUM 166 INTEL MMX 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>C164/(1+Iva)</f>
        <v>208333.33333333334</v>
      </c>
      <c r="E164" s="18">
        <f>D164*Iva</f>
        <v>41666.666666666672</v>
      </c>
      <c r="F164" s="4" t="b">
        <f t="shared" si="4"/>
        <v>1</v>
      </c>
      <c r="G164" s="4" t="str">
        <f t="shared" si="5"/>
        <v xml:space="preserve">PENTIUM 200 INTEL MMX 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>C165/(1+Iva)</f>
        <v>318333.33333333337</v>
      </c>
      <c r="E165" s="18">
        <f>D165*Iva</f>
        <v>63666.666666666679</v>
      </c>
      <c r="F165" s="4" t="b">
        <f t="shared" si="4"/>
        <v>1</v>
      </c>
      <c r="G165" s="4" t="str">
        <f t="shared" si="5"/>
        <v xml:space="preserve">PENTIUM 233 INTEL MMX 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>C166/(1+Iva)</f>
        <v>436666.66666666669</v>
      </c>
      <c r="E166" s="18">
        <f>D166*Iva</f>
        <v>87333.333333333343</v>
      </c>
      <c r="F166" s="4" t="b">
        <f t="shared" si="4"/>
        <v>1</v>
      </c>
      <c r="G166" s="4" t="str">
        <f t="shared" si="5"/>
        <v xml:space="preserve">PENTIUM II 233 INTEL 512k 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>C167/(1+Iva)</f>
        <v>630833.33333333337</v>
      </c>
      <c r="E167" s="18">
        <f>D167*Iva</f>
        <v>126166.66666666669</v>
      </c>
      <c r="F167" s="4" t="b">
        <f t="shared" si="4"/>
        <v>1</v>
      </c>
      <c r="G167" s="4" t="str">
        <f t="shared" si="5"/>
        <v xml:space="preserve">PENTIUM II 266 INTEL 512k 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>C168/(1+Iva)</f>
        <v>870833.33333333337</v>
      </c>
      <c r="E168" s="18">
        <f>D168*Iva</f>
        <v>174166.66666666669</v>
      </c>
      <c r="F168" s="4" t="b">
        <f t="shared" si="4"/>
        <v>1</v>
      </c>
      <c r="G168" s="4" t="str">
        <f t="shared" si="5"/>
        <v xml:space="preserve">PENTIUM II 300 INTEL 512K 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>C169/(1+Iva)</f>
        <v>1306666.6666666667</v>
      </c>
      <c r="E169" s="18">
        <f>D169*Iva</f>
        <v>261333.33333333337</v>
      </c>
      <c r="F169" s="4" t="b">
        <f t="shared" si="4"/>
        <v>1</v>
      </c>
      <c r="G169" s="4" t="str">
        <f t="shared" si="5"/>
        <v xml:space="preserve">PENTIUM II 333 INTEL 512K 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>C170/(1+Iva)</f>
        <v>97500</v>
      </c>
      <c r="E170" s="18">
        <f>D170*Iva</f>
        <v>19500</v>
      </c>
      <c r="F170" s="4" t="b">
        <f t="shared" si="4"/>
        <v>1</v>
      </c>
      <c r="G170" s="4" t="str">
        <f t="shared" si="5"/>
        <v xml:space="preserve">SGS P 166+ 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>C171/(1+Iva)</f>
        <v>131666.66666666669</v>
      </c>
      <c r="E171" s="18">
        <f>D171*Iva</f>
        <v>26333.333333333339</v>
      </c>
      <c r="F171" s="4" t="b">
        <f t="shared" si="4"/>
        <v>1</v>
      </c>
      <c r="G171" s="4" t="str">
        <f t="shared" si="5"/>
        <v xml:space="preserve">IBM 200 MX 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>C172/(1+Iva)</f>
        <v>216666.66666666669</v>
      </c>
      <c r="E172" s="18">
        <f>D172*Iva</f>
        <v>43333.333333333343</v>
      </c>
      <c r="F172" s="4" t="b">
        <f t="shared" si="4"/>
        <v>1</v>
      </c>
      <c r="G172" s="4" t="str">
        <f t="shared" si="5"/>
        <v xml:space="preserve">IBM 233 MX 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>C173/(1+Iva)</f>
        <v>160833.33333333334</v>
      </c>
      <c r="E173" s="18">
        <f>D173*Iva</f>
        <v>32166.666666666672</v>
      </c>
      <c r="F173" s="4" t="b">
        <f t="shared" si="4"/>
        <v>1</v>
      </c>
      <c r="G173" s="4" t="str">
        <f t="shared" si="5"/>
        <v xml:space="preserve">AMD K6-166 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>C174/(1+Iva)</f>
        <v>225000</v>
      </c>
      <c r="E174" s="18">
        <f>D174*Iva</f>
        <v>45000</v>
      </c>
      <c r="F174" s="4" t="b">
        <f t="shared" si="4"/>
        <v>1</v>
      </c>
      <c r="G174" s="4" t="str">
        <f t="shared" si="5"/>
        <v xml:space="preserve">AMD K6-200 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>C175/(1+Iva)</f>
        <v>261666.66666666669</v>
      </c>
      <c r="E175" s="18">
        <f>D175*Iva</f>
        <v>52333.333333333343</v>
      </c>
      <c r="F175" s="4" t="b">
        <f t="shared" si="4"/>
        <v>1</v>
      </c>
      <c r="G175" s="4" t="str">
        <f t="shared" si="5"/>
        <v xml:space="preserve">AMD K6-233 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>C176/(1+Iva)</f>
        <v>745000</v>
      </c>
      <c r="E176" s="18">
        <f>D176*Iva</f>
        <v>149000</v>
      </c>
      <c r="F176" s="4" t="b">
        <f t="shared" si="4"/>
        <v>1</v>
      </c>
      <c r="G176" s="4" t="str">
        <f t="shared" si="5"/>
        <v xml:space="preserve">PENTIUM PRO 180 MZH 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>C177/(1+Iva)</f>
        <v>866666.66666666674</v>
      </c>
      <c r="E177" s="18">
        <f>D177*Iva</f>
        <v>173333.33333333337</v>
      </c>
      <c r="F177" s="4" t="b">
        <f t="shared" si="4"/>
        <v>1</v>
      </c>
      <c r="G177" s="4" t="str">
        <f t="shared" si="5"/>
        <v xml:space="preserve">PENTIUM PRO 200 MZH 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>C178/(1+Iva)</f>
        <v>6666.666666666667</v>
      </c>
      <c r="E178" s="18">
        <f>D178*Iva</f>
        <v>1333.3333333333335</v>
      </c>
      <c r="F178" s="4" t="b">
        <f t="shared" si="4"/>
        <v>1</v>
      </c>
      <c r="G178" s="4" t="str">
        <f t="shared" si="5"/>
        <v xml:space="preserve">VENTOLINA PENTIUM 75-166 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>C179/(1+Iva)</f>
        <v>8333.3333333333339</v>
      </c>
      <c r="E179" s="18">
        <f>D179*Iva</f>
        <v>1666.666666666667</v>
      </c>
      <c r="F179" s="4" t="b">
        <f t="shared" si="4"/>
        <v>1</v>
      </c>
      <c r="G179" s="4" t="str">
        <f t="shared" si="5"/>
        <v xml:space="preserve">VENTOLINA PENTIUM 200 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>C180/(1+Iva)</f>
        <v>20000</v>
      </c>
      <c r="E180" s="18">
        <f>D180*Iva</f>
        <v>4000</v>
      </c>
      <c r="F180" s="4" t="b">
        <f t="shared" si="4"/>
        <v>1</v>
      </c>
      <c r="G180" s="4" t="str">
        <f t="shared" si="5"/>
        <v xml:space="preserve">VENTOLA PER PENTIUM PRO 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>C181/(1+Iva)</f>
        <v>9166.6666666666679</v>
      </c>
      <c r="E181" s="18">
        <f>D181*Iva</f>
        <v>1833.3333333333337</v>
      </c>
      <c r="F181" s="4" t="b">
        <f t="shared" si="4"/>
        <v>1</v>
      </c>
      <c r="G181" s="4" t="str">
        <f t="shared" si="5"/>
        <v xml:space="preserve">VENTOLINA PER IBM/CYRIX 686  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>C182/(1+Iva)</f>
        <v>8333.3333333333339</v>
      </c>
      <c r="E182" s="18">
        <f>D182*Iva</f>
        <v>1666.666666666667</v>
      </c>
      <c r="F182" s="4" t="b">
        <f t="shared" si="4"/>
        <v>1</v>
      </c>
      <c r="G182" s="4" t="str">
        <f t="shared" si="5"/>
        <v xml:space="preserve">VENTOLA 3 PIN per TX97  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>C183/(1+Iva)</f>
        <v>21666.666666666668</v>
      </c>
      <c r="E183" s="18">
        <f>D183*Iva</f>
        <v>4333.3333333333339</v>
      </c>
      <c r="F183" s="4" t="b">
        <f t="shared" si="4"/>
        <v>1</v>
      </c>
      <c r="G183" s="4" t="str">
        <f t="shared" si="5"/>
        <v xml:space="preserve">VENTOLA PENTIUM II  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>C184/(1+Iva)</f>
        <v>0</v>
      </c>
      <c r="E184" s="18">
        <f>D184*Iva</f>
        <v>0</v>
      </c>
      <c r="F184" s="4" t="b">
        <f t="shared" si="4"/>
        <v>1</v>
      </c>
      <c r="G184" s="4" t="str">
        <f t="shared" si="5"/>
        <v xml:space="preserve">TASTIERE 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>C185/(1+Iva)</f>
        <v>18333.333333333336</v>
      </c>
      <c r="E185" s="18">
        <f>D185*Iva</f>
        <v>3666.6666666666674</v>
      </c>
      <c r="F185" s="4" t="b">
        <f t="shared" si="4"/>
        <v>1</v>
      </c>
      <c r="G185" s="4" t="str">
        <f t="shared" si="5"/>
        <v>TAST. ITA 105 TASTI WIN 95 UNIKEY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>C186/(1+Iva)</f>
        <v>52500</v>
      </c>
      <c r="E186" s="18">
        <f>D186*Iva</f>
        <v>10500</v>
      </c>
      <c r="F186" s="4" t="b">
        <f t="shared" si="4"/>
        <v>1</v>
      </c>
      <c r="G186" s="4" t="str">
        <f t="shared" si="5"/>
        <v>TAST. ITA   79t BTC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>C187/(1+Iva)</f>
        <v>52500</v>
      </c>
      <c r="E187" s="18">
        <f>D187*Iva</f>
        <v>10500</v>
      </c>
      <c r="F187" s="4" t="b">
        <f t="shared" si="4"/>
        <v>1</v>
      </c>
      <c r="G187" s="4" t="str">
        <f t="shared" si="5"/>
        <v>TAST. USA 79t BTC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>C188/(1+Iva)</f>
        <v>21666.666666666668</v>
      </c>
      <c r="E188" s="18">
        <f>D188*Iva</f>
        <v>4333.3333333333339</v>
      </c>
      <c r="F188" s="4" t="b">
        <f t="shared" si="4"/>
        <v>1</v>
      </c>
      <c r="G188" s="4" t="str">
        <f t="shared" si="5"/>
        <v>TAST. USA 105 TASTI WIN95 BTC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>C189/(1+Iva)</f>
        <v>20833.333333333336</v>
      </c>
      <c r="E189" s="18">
        <f>D189*Iva</f>
        <v>4166.666666666667</v>
      </c>
      <c r="F189" s="4" t="b">
        <f t="shared" si="4"/>
        <v>1</v>
      </c>
      <c r="G189" s="4" t="str">
        <f t="shared" si="5"/>
        <v>TAST. ITA  105 TASTI NMB, WIN95 NMB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>C190/(1+Iva)</f>
        <v>20833.333333333336</v>
      </c>
      <c r="E190" s="18">
        <f>D190*Iva</f>
        <v>4166.666666666667</v>
      </c>
      <c r="F190" s="4" t="b">
        <f t="shared" si="4"/>
        <v>1</v>
      </c>
      <c r="G190" s="4" t="str">
        <f t="shared" si="5"/>
        <v>TAST. ITA  105 TASTI NMB, PS/2 WIN95 NMB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>C191/(1+Iva)</f>
        <v>38333.333333333336</v>
      </c>
      <c r="E191" s="18">
        <f>D191*Iva</f>
        <v>7666.6666666666679</v>
      </c>
      <c r="F191" s="4" t="b">
        <f t="shared" si="4"/>
        <v>1</v>
      </c>
      <c r="G191" s="4" t="str">
        <f t="shared" si="5"/>
        <v>TAST. ITA 105 TASTI "CYPRESS"  WIN95 NMB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>C192/(1+Iva)</f>
        <v>0</v>
      </c>
      <c r="E192" s="18">
        <f>D192*Iva</f>
        <v>0</v>
      </c>
      <c r="F192" s="4" t="b">
        <f t="shared" si="4"/>
        <v>1</v>
      </c>
      <c r="G192" s="4" t="str">
        <f t="shared" si="5"/>
        <v xml:space="preserve">SCANNER E ACCESSORI 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>C193/(1+Iva)</f>
        <v>30833.333333333336</v>
      </c>
      <c r="E193" s="18">
        <f>D193*Iva</f>
        <v>6166.6666666666679</v>
      </c>
      <c r="F193" s="4" t="b">
        <f t="shared" si="4"/>
        <v>1</v>
      </c>
      <c r="G193" s="4" t="str">
        <f t="shared" si="5"/>
        <v>MOUSE  PILOT SERIALE LOGITECH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>C194/(1+Iva)</f>
        <v>30833.333333333336</v>
      </c>
      <c r="E194" s="18">
        <f>D194*Iva</f>
        <v>6166.6666666666679</v>
      </c>
      <c r="F194" s="4" t="b">
        <f t="shared" si="4"/>
        <v>1</v>
      </c>
      <c r="G194" s="4" t="str">
        <f t="shared" si="5"/>
        <v>MOUSE  PILOT P/S2 LOGITECH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>C195/(1+Iva)</f>
        <v>9166.6666666666679</v>
      </c>
      <c r="E195" s="18">
        <f>D195*Iva</f>
        <v>1833.3333333333337</v>
      </c>
      <c r="F195" s="4" t="b">
        <f t="shared" ref="F195:F258" si="6">D195+E195=C195</f>
        <v>1</v>
      </c>
      <c r="G195" s="4" t="str">
        <f t="shared" ref="G195:G258" si="7">CONCATENATE(A195," ",B195)</f>
        <v>MOUSE SERIALE 3 TASTI PRIMAX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>C196/(1+Iva)</f>
        <v>38333.333333333336</v>
      </c>
      <c r="E196" s="18">
        <f>D196*Iva</f>
        <v>7666.6666666666679</v>
      </c>
      <c r="F196" s="4" t="b">
        <f t="shared" si="6"/>
        <v>1</v>
      </c>
      <c r="G196" s="4" t="str">
        <f t="shared" si="7"/>
        <v>MOUSE TRACKBALL  PRIMAX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>C197/(1+Iva)</f>
        <v>15833.333333333334</v>
      </c>
      <c r="E197" s="18">
        <f>D197*Iva</f>
        <v>3166.666666666667</v>
      </c>
      <c r="F197" s="4" t="b">
        <f t="shared" si="6"/>
        <v>1</v>
      </c>
      <c r="G197" s="4" t="str">
        <f t="shared" si="7"/>
        <v>MOUSE "RAINBOW" SERIALE PRIMAX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>C198/(1+Iva)</f>
        <v>10833.333333333334</v>
      </c>
      <c r="E198" s="18">
        <f>D198*Iva</f>
        <v>2166.666666666667</v>
      </c>
      <c r="F198" s="4" t="b">
        <f t="shared" si="6"/>
        <v>1</v>
      </c>
      <c r="G198" s="4" t="str">
        <f t="shared" si="7"/>
        <v>MOUSE  ECHO PS/2 PRIMAX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>C199/(1+Iva)</f>
        <v>21666.666666666668</v>
      </c>
      <c r="E199" s="18">
        <f>D199*Iva</f>
        <v>4333.3333333333339</v>
      </c>
      <c r="F199" s="4" t="b">
        <f t="shared" si="6"/>
        <v>1</v>
      </c>
      <c r="G199" s="4" t="str">
        <f t="shared" si="7"/>
        <v>VENUS MOUSE SERIALE PRIMAX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>C200/(1+Iva)</f>
        <v>21666.666666666668</v>
      </c>
      <c r="E200" s="18">
        <f>D200*Iva</f>
        <v>4333.3333333333339</v>
      </c>
      <c r="F200" s="4" t="b">
        <f t="shared" si="6"/>
        <v>1</v>
      </c>
      <c r="G200" s="4" t="str">
        <f t="shared" si="7"/>
        <v>VENUS MOUSE PS/2 PRIMAX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>C201/(1+Iva)</f>
        <v>16666.666666666668</v>
      </c>
      <c r="E201" s="18">
        <f>D201*Iva</f>
        <v>3333.3333333333339</v>
      </c>
      <c r="F201" s="4" t="b">
        <f t="shared" si="6"/>
        <v>1</v>
      </c>
      <c r="G201" s="4" t="str">
        <f t="shared" si="7"/>
        <v>JOYSTICK DIGITALE PRIMAX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>C202/(1+Iva)</f>
        <v>40833.333333333336</v>
      </c>
      <c r="E202" s="18">
        <f>D202*Iva</f>
        <v>8166.6666666666679</v>
      </c>
      <c r="F202" s="4" t="b">
        <f t="shared" si="6"/>
        <v>1</v>
      </c>
      <c r="G202" s="4" t="str">
        <f t="shared" si="7"/>
        <v>JOYSTICK ULTRASTRIKER PRIMAX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>C203/(1+Iva)</f>
        <v>27500</v>
      </c>
      <c r="E203" s="18">
        <f>D203*Iva</f>
        <v>5500</v>
      </c>
      <c r="F203" s="4" t="b">
        <f t="shared" si="6"/>
        <v>1</v>
      </c>
      <c r="G203" s="4" t="str">
        <f t="shared" si="7"/>
        <v>NAVIGATOR MOUSE PRIMAX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>C204/(1+Iva)</f>
        <v>56666.666666666672</v>
      </c>
      <c r="E204" s="18">
        <f>D204*Iva</f>
        <v>11333.333333333336</v>
      </c>
      <c r="F204" s="4" t="b">
        <f t="shared" si="6"/>
        <v>1</v>
      </c>
      <c r="G204" s="4" t="str">
        <f t="shared" si="7"/>
        <v>JOYSTICK EXCALIBUR PRIMAX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>C205/(1+Iva)</f>
        <v>27500</v>
      </c>
      <c r="E205" s="18">
        <f>D205*Iva</f>
        <v>5500</v>
      </c>
      <c r="F205" s="4" t="b">
        <f t="shared" si="6"/>
        <v>1</v>
      </c>
      <c r="G205" s="4" t="str">
        <f t="shared" si="7"/>
        <v>GAMEPAD CONQUEROR PRIMAX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>C206/(1+Iva)</f>
        <v>122500</v>
      </c>
      <c r="E206" s="18">
        <f>D206*Iva</f>
        <v>24500</v>
      </c>
      <c r="F206" s="4" t="b">
        <f t="shared" si="6"/>
        <v>1</v>
      </c>
      <c r="G206" s="4" t="str">
        <f t="shared" si="7"/>
        <v>COLOR HAND SCANNER PRIMAX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>C207/(1+Iva)</f>
        <v>125833.33333333334</v>
      </c>
      <c r="E207" s="18">
        <f>D207*Iva</f>
        <v>25166.666666666672</v>
      </c>
      <c r="F207" s="4" t="b">
        <f t="shared" si="6"/>
        <v>1</v>
      </c>
      <c r="G207" s="4" t="str">
        <f t="shared" si="7"/>
        <v>SCANNER COLORADO 4800 SW + OCR  PRIMAX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>C208/(1+Iva)</f>
        <v>164166.66666666669</v>
      </c>
      <c r="E208" s="18">
        <f>D208*Iva</f>
        <v>32833.333333333336</v>
      </c>
      <c r="F208" s="4" t="b">
        <f t="shared" si="6"/>
        <v>1</v>
      </c>
      <c r="G208" s="4" t="str">
        <f t="shared" si="7"/>
        <v>SCANNER COLORADO D600 SW + OCR  PRIMAX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>C209/(1+Iva)</f>
        <v>258333.33333333334</v>
      </c>
      <c r="E209" s="18">
        <f>D209*Iva</f>
        <v>51666.666666666672</v>
      </c>
      <c r="F209" s="4" t="b">
        <f t="shared" si="6"/>
        <v>1</v>
      </c>
      <c r="G209" s="4" t="str">
        <f t="shared" si="7"/>
        <v>SCANNER  DIRECT 9600 SW + OCR PRIMAX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>C210/(1+Iva)</f>
        <v>225833.33333333334</v>
      </c>
      <c r="E210" s="18">
        <f>D210*Iva</f>
        <v>45166.666666666672</v>
      </c>
      <c r="F210" s="4" t="b">
        <f t="shared" si="6"/>
        <v>1</v>
      </c>
      <c r="G210" s="4" t="str">
        <f t="shared" si="7"/>
        <v>SCANNER  JEWEL 4800 SCSI PRIMAX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>C211/(1+Iva)</f>
        <v>381666.66666666669</v>
      </c>
      <c r="E211" s="18">
        <f>D211*Iva</f>
        <v>76333.333333333343</v>
      </c>
      <c r="F211" s="4" t="b">
        <f t="shared" si="6"/>
        <v>1</v>
      </c>
      <c r="G211" s="4" t="str">
        <f t="shared" si="7"/>
        <v>SCANNER PROFI  9600 SCSI PRIMAX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>C212/(1+Iva)</f>
        <v>343333.33333333337</v>
      </c>
      <c r="E212" s="18">
        <f>D212*Iva</f>
        <v>68666.666666666672</v>
      </c>
      <c r="F212" s="4" t="b">
        <f t="shared" si="6"/>
        <v>1</v>
      </c>
      <c r="G212" s="4" t="str">
        <f t="shared" si="7"/>
        <v>SCANNER PHODOX U. S. 300 PRIMAX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>C213/(1+Iva)</f>
        <v>672500</v>
      </c>
      <c r="E213" s="18">
        <f>D213*Iva</f>
        <v>134500</v>
      </c>
      <c r="F213" s="4" t="b">
        <f t="shared" si="6"/>
        <v>1</v>
      </c>
      <c r="G213" s="4" t="str">
        <f t="shared" si="7"/>
        <v>FILMSCAN-200PC EPSON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>C214/(1+Iva)</f>
        <v>3333.3333333333335</v>
      </c>
      <c r="E214" s="18">
        <f>D214*Iva</f>
        <v>666.66666666666674</v>
      </c>
      <c r="F214" s="4" t="b">
        <f t="shared" si="6"/>
        <v>1</v>
      </c>
      <c r="G214" s="4" t="str">
        <f t="shared" si="7"/>
        <v xml:space="preserve">TAPPETINO PER MOUSE 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>C215/(1+Iva)</f>
        <v>67500</v>
      </c>
      <c r="E215" s="18">
        <f>D215*Iva</f>
        <v>13500</v>
      </c>
      <c r="F215" s="4" t="b">
        <f t="shared" si="6"/>
        <v>1</v>
      </c>
      <c r="G215" s="4" t="str">
        <f t="shared" si="7"/>
        <v xml:space="preserve">ALIMENTATORE 200 W CE 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>C216/(1+Iva)</f>
        <v>104166.66666666667</v>
      </c>
      <c r="E216" s="18">
        <f>D216*Iva</f>
        <v>20833.333333333336</v>
      </c>
      <c r="F216" s="4" t="b">
        <f t="shared" si="6"/>
        <v>1</v>
      </c>
      <c r="G216" s="4" t="str">
        <f t="shared" si="7"/>
        <v xml:space="preserve">ALIMENTATORE 250 W CE ATX 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>C217/(1+Iva)</f>
        <v>81666.666666666672</v>
      </c>
      <c r="E217" s="18">
        <f>D217*Iva</f>
        <v>16333.333333333336</v>
      </c>
      <c r="F217" s="4" t="b">
        <f t="shared" si="6"/>
        <v>1</v>
      </c>
      <c r="G217" s="4" t="str">
        <f t="shared" si="7"/>
        <v xml:space="preserve">ALIMENTATORE 230 W CE ATX 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>C218/(1+Iva)</f>
        <v>116666.66666666667</v>
      </c>
      <c r="E218" s="18">
        <f>D218*Iva</f>
        <v>23333.333333333336</v>
      </c>
      <c r="F218" s="4" t="b">
        <f t="shared" si="6"/>
        <v>1</v>
      </c>
      <c r="G218" s="4" t="str">
        <f t="shared" si="7"/>
        <v xml:space="preserve">ALIMENTATORE 300 W CE ATX 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>C219/(1+Iva)</f>
        <v>4166.666666666667</v>
      </c>
      <c r="E219" s="18">
        <f>D219*Iva</f>
        <v>833.33333333333348</v>
      </c>
      <c r="F219" s="4" t="b">
        <f t="shared" si="6"/>
        <v>1</v>
      </c>
      <c r="G219" s="4" t="str">
        <f t="shared" si="7"/>
        <v>CAVO PARALLELO STAMP. MT 1,8 Unidirez.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>C220/(1+Iva)</f>
        <v>5000</v>
      </c>
      <c r="E220" s="18">
        <f>D220*Iva</f>
        <v>1000</v>
      </c>
      <c r="F220" s="4" t="b">
        <f t="shared" si="6"/>
        <v>1</v>
      </c>
      <c r="G220" s="4" t="str">
        <f t="shared" si="7"/>
        <v>CAVO PARALLELO STAMP. MT 1,8 Bidirez.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>C221/(1+Iva)</f>
        <v>7500</v>
      </c>
      <c r="E221" s="18">
        <f>D221*Iva</f>
        <v>1500</v>
      </c>
      <c r="F221" s="4" t="b">
        <f t="shared" si="6"/>
        <v>1</v>
      </c>
      <c r="G221" s="4" t="str">
        <f t="shared" si="7"/>
        <v xml:space="preserve">CAVO PARALLELO STAMP. MT 3 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>C222/(1+Iva)</f>
        <v>6666.666666666667</v>
      </c>
      <c r="E222" s="18">
        <f>D222*Iva</f>
        <v>1333.3333333333335</v>
      </c>
      <c r="F222" s="4" t="b">
        <f t="shared" si="6"/>
        <v>1</v>
      </c>
      <c r="G222" s="4" t="str">
        <f t="shared" si="7"/>
        <v>CONNETTORE MOUSE PS/2 per M/B ASUS P55T2P4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>C223/(1+Iva)</f>
        <v>9166.6666666666679</v>
      </c>
      <c r="E223" s="18">
        <f>D223*Iva</f>
        <v>1833.3333333333337</v>
      </c>
      <c r="F223" s="4" t="b">
        <f t="shared" si="6"/>
        <v>1</v>
      </c>
      <c r="G223" s="4" t="str">
        <f t="shared" si="7"/>
        <v xml:space="preserve">CONNETTORE TASTIERA PS/2 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>C224/(1+Iva)</f>
        <v>17500</v>
      </c>
      <c r="E224" s="18">
        <f>D224*Iva</f>
        <v>3500</v>
      </c>
      <c r="F224" s="4" t="b">
        <f t="shared" si="6"/>
        <v>1</v>
      </c>
      <c r="G224" s="4" t="str">
        <f t="shared" si="7"/>
        <v>CONNETTORE USB/MIR per M/B ASUS TX97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>C225/(1+Iva)</f>
        <v>11666.666666666668</v>
      </c>
      <c r="E225" s="18">
        <f>D225*Iva</f>
        <v>2333.3333333333335</v>
      </c>
      <c r="F225" s="4" t="b">
        <f t="shared" si="6"/>
        <v>1</v>
      </c>
      <c r="G225" s="4" t="str">
        <f t="shared" si="7"/>
        <v>DATA-SWITCH 2/1 MANUALE PRIMAX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>C226/(1+Iva)</f>
        <v>19166.666666666668</v>
      </c>
      <c r="E226" s="18">
        <f>D226*Iva</f>
        <v>3833.3333333333339</v>
      </c>
      <c r="F226" s="4" t="b">
        <f t="shared" si="6"/>
        <v>1</v>
      </c>
      <c r="G226" s="4" t="str">
        <f t="shared" si="7"/>
        <v>DATA-SWITCH 2/2 MANUALE PRIMAX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>C227/(1+Iva)</f>
        <v>42500</v>
      </c>
      <c r="E227" s="18">
        <f>D227*Iva</f>
        <v>8500</v>
      </c>
      <c r="F227" s="4" t="b">
        <f t="shared" si="6"/>
        <v>1</v>
      </c>
      <c r="G227" s="4" t="str">
        <f t="shared" si="7"/>
        <v>DATA-SWITCH 2/1 BIDIREZ. PRIMAX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>C228/(1+Iva)</f>
        <v>0</v>
      </c>
      <c r="E228" s="18">
        <f>D228*Iva</f>
        <v>0</v>
      </c>
      <c r="F228" s="4" t="b">
        <f t="shared" si="6"/>
        <v>1</v>
      </c>
      <c r="G228" s="4" t="str">
        <f t="shared" si="7"/>
        <v xml:space="preserve">SOFTWARE 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>C229/(1+Iva)</f>
        <v>165000</v>
      </c>
      <c r="E229" s="18">
        <f>D229*Iva</f>
        <v>33000</v>
      </c>
      <c r="F229" s="4" t="b">
        <f t="shared" si="6"/>
        <v>1</v>
      </c>
      <c r="G229" s="4" t="str">
        <f t="shared" si="7"/>
        <v>COMBO DOS6.22+WIN3.11+DSK.MAN. MICROSOFT  OEM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>C230/(1+Iva)</f>
        <v>139166.66666666669</v>
      </c>
      <c r="E230" s="18">
        <f>D230*Iva</f>
        <v>27833.333333333339</v>
      </c>
      <c r="F230" s="4" t="b">
        <f t="shared" si="6"/>
        <v>1</v>
      </c>
      <c r="G230" s="4" t="str">
        <f t="shared" si="7"/>
        <v>WINDOWS 95, MANUALI + CD MICROSOFT  OEM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>C231/(1+Iva)</f>
        <v>79166.666666666672</v>
      </c>
      <c r="E231" s="18">
        <f>D231*Iva</f>
        <v>15833.333333333336</v>
      </c>
      <c r="F231" s="4" t="b">
        <f t="shared" si="6"/>
        <v>1</v>
      </c>
      <c r="G231" s="4" t="str">
        <f t="shared" si="7"/>
        <v>LICENZA STUDENTE SISTEMI  MICROSOFT  STUDENTE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>C232/(1+Iva)</f>
        <v>117500</v>
      </c>
      <c r="E232" s="18">
        <f>D232*Iva</f>
        <v>23500</v>
      </c>
      <c r="F232" s="4" t="b">
        <f t="shared" si="6"/>
        <v>1</v>
      </c>
      <c r="G232" s="4" t="str">
        <f t="shared" si="7"/>
        <v>LICENZA STUDENTE APPLICAZIONI MICROSOFT  STUDENTE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>C233/(1+Iva)</f>
        <v>292500</v>
      </c>
      <c r="E233" s="18">
        <f>D233*Iva</f>
        <v>58500</v>
      </c>
      <c r="F233" s="4" t="b">
        <f t="shared" si="6"/>
        <v>1</v>
      </c>
      <c r="G233" s="4" t="str">
        <f t="shared" si="7"/>
        <v>WIN NT WORKSTATION 4.0 MICROSOFT  OEM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>C234/(1+Iva)</f>
        <v>345000</v>
      </c>
      <c r="E234" s="18">
        <f>D234*Iva</f>
        <v>69000</v>
      </c>
      <c r="F234" s="4" t="b">
        <f t="shared" si="6"/>
        <v>1</v>
      </c>
      <c r="G234" s="4" t="str">
        <f t="shared" si="7"/>
        <v>OFFICE SMALL BUSINESS WORD97,EXCEL97,OUTLOOK97,PUBLISHER97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>C235/(1+Iva)</f>
        <v>50833.333333333336</v>
      </c>
      <c r="E235" s="18">
        <f>D235*Iva</f>
        <v>10166.666666666668</v>
      </c>
      <c r="F235" s="4" t="b">
        <f t="shared" si="6"/>
        <v>1</v>
      </c>
      <c r="G235" s="4" t="str">
        <f t="shared" si="7"/>
        <v>WORKS 4.5 ITA, MANUALI + CD MICROSOFT  OEM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>C236/(1+Iva)</f>
        <v>744166.66666666674</v>
      </c>
      <c r="E236" s="18">
        <f>D236*Iva</f>
        <v>148833.33333333334</v>
      </c>
      <c r="F236" s="4" t="b">
        <f t="shared" si="6"/>
        <v>1</v>
      </c>
      <c r="G236" s="4" t="str">
        <f t="shared" si="7"/>
        <v>FIVE PACK WIN 95 MICROSOFT  OEM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>C237/(1+Iva)</f>
        <v>820833.33333333337</v>
      </c>
      <c r="E237" s="18">
        <f>D237*Iva</f>
        <v>164166.66666666669</v>
      </c>
      <c r="F237" s="4" t="b">
        <f t="shared" si="6"/>
        <v>1</v>
      </c>
      <c r="G237" s="4" t="str">
        <f t="shared" si="7"/>
        <v>FIVE PACK COMBO WIN3.11-DOS MICROSOFT  OEM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>C238/(1+Iva)</f>
        <v>246666.66666666669</v>
      </c>
      <c r="E238" s="18">
        <f>D238*Iva</f>
        <v>49333.333333333343</v>
      </c>
      <c r="F238" s="4" t="b">
        <f t="shared" si="6"/>
        <v>1</v>
      </c>
      <c r="G238" s="4" t="str">
        <f t="shared" si="7"/>
        <v>FIVE PACK WORKS 4.5 MICROSOFT  OEM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>C239/(1+Iva)</f>
        <v>570833.33333333337</v>
      </c>
      <c r="E239" s="18">
        <f>D239*Iva</f>
        <v>114166.66666666669</v>
      </c>
      <c r="F239" s="4" t="b">
        <f t="shared" si="6"/>
        <v>1</v>
      </c>
      <c r="G239" s="4" t="str">
        <f t="shared" si="7"/>
        <v>3-PACK  HOME ESSENTIALS 98 MICROSOFT  OEM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>C240/(1+Iva)</f>
        <v>948333.33333333337</v>
      </c>
      <c r="E240" s="18">
        <f>D240*Iva</f>
        <v>189666.66666666669</v>
      </c>
      <c r="F240" s="4" t="b">
        <f t="shared" si="6"/>
        <v>1</v>
      </c>
      <c r="G240" s="4" t="str">
        <f t="shared" si="7"/>
        <v>3-PACK WIN NT WORKSTATION 4.0 MICROSOFT  OEM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>C241/(1+Iva)</f>
        <v>1111666.6666666667</v>
      </c>
      <c r="E241" s="18">
        <f>D241*Iva</f>
        <v>222333.33333333337</v>
      </c>
      <c r="F241" s="4" t="b">
        <f t="shared" si="6"/>
        <v>1</v>
      </c>
      <c r="G241" s="4" t="str">
        <f t="shared" si="7"/>
        <v>3-PACK OFFICE SMALL BUSINESS MICROSOFT  OEM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>C242/(1+Iva)</f>
        <v>25000</v>
      </c>
      <c r="E242" s="18">
        <f>D242*Iva</f>
        <v>5000</v>
      </c>
      <c r="F242" s="4" t="b">
        <f t="shared" si="6"/>
        <v>1</v>
      </c>
      <c r="G242" s="4" t="str">
        <f t="shared" si="7"/>
        <v xml:space="preserve">CD VIDEOGUIDA  WIN'95  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>C243/(1+Iva)</f>
        <v>25000</v>
      </c>
      <c r="E243" s="18">
        <f>D243*Iva</f>
        <v>5000</v>
      </c>
      <c r="F243" s="4" t="b">
        <f t="shared" si="6"/>
        <v>1</v>
      </c>
      <c r="G243" s="4" t="str">
        <f t="shared" si="7"/>
        <v xml:space="preserve">CD VIDEGUIDA INTERNET  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>C244/(1+Iva)</f>
        <v>338333.33333333337</v>
      </c>
      <c r="E244" s="18">
        <f>D244*Iva</f>
        <v>67666.666666666672</v>
      </c>
      <c r="F244" s="4" t="b">
        <f t="shared" si="6"/>
        <v>1</v>
      </c>
      <c r="G244" s="4" t="str">
        <f t="shared" si="7"/>
        <v>WINDOWS 95  MICROSOFT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>C245/(1+Iva)</f>
        <v>164166.66666666669</v>
      </c>
      <c r="E245" s="18">
        <f>D245*Iva</f>
        <v>32833.333333333336</v>
      </c>
      <c r="F245" s="4" t="b">
        <f t="shared" si="6"/>
        <v>1</v>
      </c>
      <c r="G245" s="4" t="str">
        <f t="shared" si="7"/>
        <v>WINDOWS 95 Lic. Agg. MICROSOFT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>C246/(1+Iva)</f>
        <v>537500</v>
      </c>
      <c r="E246" s="18">
        <f>D246*Iva</f>
        <v>107500</v>
      </c>
      <c r="F246" s="4" t="b">
        <f t="shared" si="6"/>
        <v>1</v>
      </c>
      <c r="G246" s="4" t="str">
        <f t="shared" si="7"/>
        <v>EXCEL 7.0 MICROSOFT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>C247/(1+Iva)</f>
        <v>537500</v>
      </c>
      <c r="E247" s="18">
        <f>D247*Iva</f>
        <v>107500</v>
      </c>
      <c r="F247" s="4" t="b">
        <f t="shared" si="6"/>
        <v>1</v>
      </c>
      <c r="G247" s="4" t="str">
        <f t="shared" si="7"/>
        <v>EXCEL 97 MICROSOFT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>C248/(1+Iva)</f>
        <v>215833.33333333334</v>
      </c>
      <c r="E248" s="18">
        <f>D248*Iva</f>
        <v>43166.666666666672</v>
      </c>
      <c r="F248" s="4" t="b">
        <f t="shared" si="6"/>
        <v>1</v>
      </c>
      <c r="G248" s="4" t="str">
        <f t="shared" si="7"/>
        <v>EXCEL 97 Agg. MICROSOFT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>C249/(1+Iva)</f>
        <v>538333.33333333337</v>
      </c>
      <c r="E249" s="18">
        <f>D249*Iva</f>
        <v>107666.66666666669</v>
      </c>
      <c r="F249" s="4" t="b">
        <f t="shared" si="6"/>
        <v>1</v>
      </c>
      <c r="G249" s="4" t="str">
        <f t="shared" si="7"/>
        <v>WORD 97 MICROSOFT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>C250/(1+Iva)</f>
        <v>215833.33333333334</v>
      </c>
      <c r="E250" s="18">
        <f>D250*Iva</f>
        <v>43166.666666666672</v>
      </c>
      <c r="F250" s="4" t="b">
        <f t="shared" si="6"/>
        <v>1</v>
      </c>
      <c r="G250" s="4" t="str">
        <f t="shared" si="7"/>
        <v>WORD 97 Agg. MICROSOFT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>C251/(1+Iva)</f>
        <v>537500</v>
      </c>
      <c r="E251" s="18">
        <f>D251*Iva</f>
        <v>107500</v>
      </c>
      <c r="F251" s="4" t="b">
        <f t="shared" si="6"/>
        <v>1</v>
      </c>
      <c r="G251" s="4" t="str">
        <f t="shared" si="7"/>
        <v>ACCESS 97 MICROSOFT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>C252/(1+Iva)</f>
        <v>732500</v>
      </c>
      <c r="E252" s="18">
        <f>D252*Iva</f>
        <v>146500</v>
      </c>
      <c r="F252" s="4" t="b">
        <f t="shared" si="6"/>
        <v>1</v>
      </c>
      <c r="G252" s="4" t="str">
        <f t="shared" si="7"/>
        <v>OFFICE 97 SMALL BUSINESS MICROSOFT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>C253/(1+Iva)</f>
        <v>215833.33333333334</v>
      </c>
      <c r="E253" s="18">
        <f>D253*Iva</f>
        <v>43166.666666666672</v>
      </c>
      <c r="F253" s="4" t="b">
        <f t="shared" si="6"/>
        <v>1</v>
      </c>
      <c r="G253" s="4" t="str">
        <f t="shared" si="7"/>
        <v>HOME ESSENTIALS 98 MICROSOFT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>C254/(1+Iva)</f>
        <v>228333.33333333334</v>
      </c>
      <c r="E254" s="18">
        <f>D254*Iva</f>
        <v>45666.666666666672</v>
      </c>
      <c r="F254" s="4" t="b">
        <f t="shared" si="6"/>
        <v>1</v>
      </c>
      <c r="G254" s="4" t="str">
        <f t="shared" si="7"/>
        <v>FRONTPAGE 98 MICROSOFT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>C255/(1+Iva)</f>
        <v>812500</v>
      </c>
      <c r="E255" s="18">
        <f>D255*Iva</f>
        <v>162500</v>
      </c>
      <c r="F255" s="4" t="b">
        <f t="shared" si="6"/>
        <v>1</v>
      </c>
      <c r="G255" s="4" t="str">
        <f t="shared" si="7"/>
        <v>OFFICE '97 MICROSOFT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>C256/(1+Iva)</f>
        <v>400000</v>
      </c>
      <c r="E256" s="18">
        <f>D256*Iva</f>
        <v>80000</v>
      </c>
      <c r="F256" s="4" t="b">
        <f t="shared" si="6"/>
        <v>1</v>
      </c>
      <c r="G256" s="4" t="str">
        <f t="shared" si="7"/>
        <v>OFFICE '97 Agg. MICROSOFT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>C257/(1+Iva)</f>
        <v>989166.66666666674</v>
      </c>
      <c r="E257" s="18">
        <f>D257*Iva</f>
        <v>197833.33333333337</v>
      </c>
      <c r="F257" s="4" t="b">
        <f t="shared" si="6"/>
        <v>1</v>
      </c>
      <c r="G257" s="4" t="str">
        <f t="shared" si="7"/>
        <v>OFFICE '97 Professional MICROSOFT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>C258/(1+Iva)</f>
        <v>693333.33333333337</v>
      </c>
      <c r="E258" s="18">
        <f>D258*Iva</f>
        <v>138666.66666666669</v>
      </c>
      <c r="F258" s="4" t="b">
        <f t="shared" si="6"/>
        <v>1</v>
      </c>
      <c r="G258" s="4" t="str">
        <f t="shared" si="7"/>
        <v>OFFICE '97 Professional Agg. MICROSOFT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>C259/(1+Iva)</f>
        <v>189166.66666666669</v>
      </c>
      <c r="E259" s="18">
        <f>D259*Iva</f>
        <v>37833.333333333336</v>
      </c>
      <c r="F259" s="4" t="b">
        <f t="shared" ref="F259:F322" si="8">D259+E259=C259</f>
        <v>1</v>
      </c>
      <c r="G259" s="4" t="str">
        <f t="shared" ref="G259:G322" si="9">CONCATENATE(A259," ",B259)</f>
        <v>VISUAL BASIC 4.0 STD MICROSOFT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>C260/(1+Iva)</f>
        <v>81666.666666666672</v>
      </c>
      <c r="E260" s="18">
        <f>D260*Iva</f>
        <v>16333.333333333336</v>
      </c>
      <c r="F260" s="4" t="b">
        <f t="shared" si="8"/>
        <v>1</v>
      </c>
      <c r="G260" s="4" t="str">
        <f t="shared" si="9"/>
        <v>VISUAL BASIC 4.0 Agg. MICROSOFT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>C261/(1+Iva)</f>
        <v>991666.66666666674</v>
      </c>
      <c r="E261" s="18">
        <f>D261*Iva</f>
        <v>198333.33333333337</v>
      </c>
      <c r="F261" s="4" t="b">
        <f t="shared" si="8"/>
        <v>1</v>
      </c>
      <c r="G261" s="4" t="str">
        <f t="shared" si="9"/>
        <v>VISUAL BASIC 4.0 PROFESSIONAL MICROSOFT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>C262/(1+Iva)</f>
        <v>250000</v>
      </c>
      <c r="E262" s="18">
        <f>D262*Iva</f>
        <v>50000</v>
      </c>
      <c r="F262" s="4" t="b">
        <f t="shared" si="8"/>
        <v>1</v>
      </c>
      <c r="G262" s="4" t="str">
        <f t="shared" si="9"/>
        <v>VISUAL BASIC 4.0 PROF. Agg. MICROSOFT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>C263/(1+Iva)</f>
        <v>2005833.3333333335</v>
      </c>
      <c r="E263" s="18">
        <f>D263*Iva</f>
        <v>401166.66666666674</v>
      </c>
      <c r="F263" s="4" t="b">
        <f t="shared" si="8"/>
        <v>1</v>
      </c>
      <c r="G263" s="4" t="str">
        <f t="shared" si="9"/>
        <v>VISUAL BASIC 4.0 ENTERPRICE MICROSOFT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>C264/(1+Iva)</f>
        <v>850833.33333333337</v>
      </c>
      <c r="E264" s="18">
        <f>D264*Iva</f>
        <v>170166.66666666669</v>
      </c>
      <c r="F264" s="4" t="b">
        <f t="shared" si="8"/>
        <v>1</v>
      </c>
      <c r="G264" s="4" t="str">
        <f t="shared" si="9"/>
        <v>VISUAL BASIC 4.0 ENTERPRICE Agg. MICROSOFT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>C265/(1+Iva)</f>
        <v>538333.33333333337</v>
      </c>
      <c r="E265" s="18">
        <f>D265*Iva</f>
        <v>107666.66666666669</v>
      </c>
      <c r="F265" s="4" t="b">
        <f t="shared" si="8"/>
        <v>1</v>
      </c>
      <c r="G265" s="4" t="str">
        <f t="shared" si="9"/>
        <v>POWERPOINT 97 MICROSOFT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>C266/(1+Iva)</f>
        <v>215833.33333333334</v>
      </c>
      <c r="E266" s="18">
        <f>D266*Iva</f>
        <v>43166.666666666672</v>
      </c>
      <c r="F266" s="4" t="b">
        <f t="shared" si="8"/>
        <v>1</v>
      </c>
      <c r="G266" s="4" t="str">
        <f t="shared" si="9"/>
        <v>POWERPOINT 97 Agg. MICROSOFT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>C267/(1+Iva)</f>
        <v>160833.33333333334</v>
      </c>
      <c r="E267" s="18">
        <f>D267*Iva</f>
        <v>32166.666666666672</v>
      </c>
      <c r="F267" s="4" t="b">
        <f t="shared" si="8"/>
        <v>1</v>
      </c>
      <c r="G267" s="4" t="str">
        <f t="shared" si="9"/>
        <v>PUBLISHER 3.0 MICROSOFT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>C268/(1+Iva)</f>
        <v>80000</v>
      </c>
      <c r="E268" s="18">
        <f>D268*Iva</f>
        <v>16000</v>
      </c>
      <c r="F268" s="4" t="b">
        <f t="shared" si="8"/>
        <v>1</v>
      </c>
      <c r="G268" s="4" t="str">
        <f t="shared" si="9"/>
        <v>PUBLISHER 3.0 Agg. MICROSOFT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>C269/(1+Iva)</f>
        <v>495000</v>
      </c>
      <c r="E269" s="18">
        <f>D269*Iva</f>
        <v>99000</v>
      </c>
      <c r="F269" s="4" t="b">
        <f t="shared" si="8"/>
        <v>1</v>
      </c>
      <c r="G269" s="4" t="str">
        <f t="shared" si="9"/>
        <v>WINDOWS NT 4.0 WORKSTATION MICROSOFT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>C270/(1+Iva)</f>
        <v>235000</v>
      </c>
      <c r="E270" s="18">
        <f>D270*Iva</f>
        <v>47000</v>
      </c>
      <c r="F270" s="4" t="b">
        <f t="shared" si="8"/>
        <v>1</v>
      </c>
      <c r="G270" s="4" t="str">
        <f t="shared" si="9"/>
        <v>WINDOWS NT 4.0 Agg. WORKSTATION MICROSOFT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>C271/(1+Iva)</f>
        <v>1511666.6666666667</v>
      </c>
      <c r="E271" s="18">
        <f>D271*Iva</f>
        <v>302333.33333333337</v>
      </c>
      <c r="F271" s="4" t="b">
        <f t="shared" si="8"/>
        <v>1</v>
      </c>
      <c r="G271" s="4" t="str">
        <f t="shared" si="9"/>
        <v>WINDOWS NT 4.0 SERVER 5 client MICROSOFT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>C272/(1+Iva)</f>
        <v>160833.33333333334</v>
      </c>
      <c r="E272" s="18">
        <f>D272*Iva</f>
        <v>32166.666666666672</v>
      </c>
      <c r="F272" s="4" t="b">
        <f t="shared" si="8"/>
        <v>1</v>
      </c>
      <c r="G272" s="4" t="str">
        <f t="shared" si="9"/>
        <v>WINDOWS 3.1 MICROSOFT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>C273/(1+Iva)</f>
        <v>545000</v>
      </c>
      <c r="E273" s="18">
        <f>D273*Iva</f>
        <v>109000</v>
      </c>
      <c r="F273" s="4" t="b">
        <f t="shared" si="8"/>
        <v>1</v>
      </c>
      <c r="G273" s="4" t="str">
        <f t="shared" si="9"/>
        <v>POWERPOINT 4.0 MICROSOFT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>C274/(1+Iva)</f>
        <v>607500</v>
      </c>
      <c r="E274" s="18">
        <f>D274*Iva</f>
        <v>121500</v>
      </c>
      <c r="F274" s="4" t="b">
        <f t="shared" si="8"/>
        <v>1</v>
      </c>
      <c r="G274" s="4" t="str">
        <f t="shared" si="9"/>
        <v>EXCEL 5.0 MICROSOFT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>C275/(1+Iva)</f>
        <v>526666.66666666674</v>
      </c>
      <c r="E275" s="18">
        <f>D275*Iva</f>
        <v>105333.33333333336</v>
      </c>
      <c r="F275" s="4" t="b">
        <f t="shared" si="8"/>
        <v>1</v>
      </c>
      <c r="G275" s="4" t="str">
        <f t="shared" si="9"/>
        <v>ACCESS 2.0 MICROSOFT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>C276/(1+Iva)</f>
        <v>200000</v>
      </c>
      <c r="E276" s="18">
        <f>D276*Iva</f>
        <v>40000</v>
      </c>
      <c r="F276" s="4" t="b">
        <f t="shared" si="8"/>
        <v>1</v>
      </c>
      <c r="G276" s="4" t="str">
        <f t="shared" si="9"/>
        <v>ACCESS 2.0 Competitivo MICROSOFT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>C277/(1+Iva)</f>
        <v>795833.33333333337</v>
      </c>
      <c r="E277" s="18">
        <f>D277*Iva</f>
        <v>159166.66666666669</v>
      </c>
      <c r="F277" s="4" t="b">
        <f t="shared" si="8"/>
        <v>1</v>
      </c>
      <c r="G277" s="4" t="str">
        <f t="shared" si="9"/>
        <v xml:space="preserve">OFFICE 4.2 MICROSOFT 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>C278/(1+Iva)</f>
        <v>938333.33333333337</v>
      </c>
      <c r="E278" s="18">
        <f>D278*Iva</f>
        <v>187666.66666666669</v>
      </c>
      <c r="F278" s="4" t="b">
        <f t="shared" si="8"/>
        <v>1</v>
      </c>
      <c r="G278" s="4" t="str">
        <f t="shared" si="9"/>
        <v xml:space="preserve">OFFICE 4.3 PROFESSIONAL MICROSOFT 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>C279/(1+Iva)</f>
        <v>0</v>
      </c>
      <c r="E279" s="18">
        <f>D279*Iva</f>
        <v>0</v>
      </c>
      <c r="F279" s="4" t="b">
        <f t="shared" si="8"/>
        <v>1</v>
      </c>
      <c r="G279" s="4" t="str">
        <f t="shared" si="9"/>
        <v xml:space="preserve">STAMPANTI 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>C280/(1+Iva)</f>
        <v>247500</v>
      </c>
      <c r="E280" s="18">
        <f>D280*Iva</f>
        <v>49500</v>
      </c>
      <c r="F280" s="4" t="b">
        <f t="shared" si="8"/>
        <v>1</v>
      </c>
      <c r="G280" s="4" t="str">
        <f t="shared" si="9"/>
        <v>STAMP.EPSON LX300 9 aghi, 80 col. 220 cps. opz. colore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>C281/(1+Iva)</f>
        <v>538333.33333333337</v>
      </c>
      <c r="E281" s="18">
        <f>D281*Iva</f>
        <v>107666.66666666669</v>
      </c>
      <c r="F281" s="4" t="b">
        <f t="shared" si="8"/>
        <v>1</v>
      </c>
      <c r="G281" s="4" t="str">
        <f t="shared" si="9"/>
        <v>STAMP.EPSON LX1050+ 9 aghi, 136 col. 200 cps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>C282/(1+Iva)</f>
        <v>595000</v>
      </c>
      <c r="E282" s="18">
        <f>D282*Iva</f>
        <v>119000</v>
      </c>
      <c r="F282" s="4" t="b">
        <f t="shared" si="8"/>
        <v>1</v>
      </c>
      <c r="G282" s="4" t="str">
        <f t="shared" si="9"/>
        <v>STAMP.EPSON FX870 9 aghi, 80 col. 380 cps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>C283/(1+Iva)</f>
        <v>672500</v>
      </c>
      <c r="E283" s="18">
        <f>D283*Iva</f>
        <v>134500</v>
      </c>
      <c r="F283" s="4" t="b">
        <f t="shared" si="8"/>
        <v>1</v>
      </c>
      <c r="G283" s="4" t="str">
        <f t="shared" si="9"/>
        <v>STAMP.EPSON FX1170 9 aghi, 136 col.380 cps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>C284/(1+Iva)</f>
        <v>492500</v>
      </c>
      <c r="E284" s="18">
        <f>D284*Iva</f>
        <v>98500</v>
      </c>
      <c r="F284" s="4" t="b">
        <f t="shared" si="8"/>
        <v>1</v>
      </c>
      <c r="G284" s="4" t="str">
        <f t="shared" si="9"/>
        <v>STAMP.EPSON LQ570+ 24 aghi, 80 col. 225 cps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>C285/(1+Iva)</f>
        <v>765000</v>
      </c>
      <c r="E285" s="18">
        <f>D285*Iva</f>
        <v>153000</v>
      </c>
      <c r="F285" s="4" t="b">
        <f t="shared" si="8"/>
        <v>1</v>
      </c>
      <c r="G285" s="4" t="str">
        <f t="shared" si="9"/>
        <v>STAMP.EPSON LQ2070+ 24 aghi, 136 col. 225 cps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>C286/(1+Iva)</f>
        <v>1054166.6666666667</v>
      </c>
      <c r="E286" s="18">
        <f>D286*Iva</f>
        <v>210833.33333333337</v>
      </c>
      <c r="F286" s="4" t="b">
        <f t="shared" si="8"/>
        <v>1</v>
      </c>
      <c r="G286" s="4" t="str">
        <f t="shared" si="9"/>
        <v>STAMP.EPSON LQ 2170 24 aghi, 136 col. 440 cps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>C287/(1+Iva)</f>
        <v>213333.33333333334</v>
      </c>
      <c r="E287" s="18">
        <f>D287*Iva</f>
        <v>42666.666666666672</v>
      </c>
      <c r="F287" s="4" t="b">
        <f t="shared" si="8"/>
        <v>1</v>
      </c>
      <c r="G287" s="4" t="str">
        <f t="shared" si="9"/>
        <v>STAMP.EPSON STYLUS 300COLOR Ink Jet A4,1ppm col.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>C288/(1+Iva)</f>
        <v>309166.66666666669</v>
      </c>
      <c r="E288" s="18">
        <f>D288*Iva</f>
        <v>61833.333333333343</v>
      </c>
      <c r="F288" s="4" t="b">
        <f t="shared" si="8"/>
        <v>1</v>
      </c>
      <c r="G288" s="4" t="str">
        <f t="shared" si="9"/>
        <v>STAMP.EPSON STYLUS 400COLOR Ink Jet A4,3ppm col.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>C289/(1+Iva)</f>
        <v>380833.33333333337</v>
      </c>
      <c r="E289" s="18">
        <f>D289*Iva</f>
        <v>76166.666666666672</v>
      </c>
      <c r="F289" s="4" t="b">
        <f t="shared" si="8"/>
        <v>1</v>
      </c>
      <c r="G289" s="4" t="str">
        <f t="shared" si="9"/>
        <v>STAMP.EPSON STYLUS 600COLOR Ink Jet A4,4ppm col.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>C290/(1+Iva)</f>
        <v>535000</v>
      </c>
      <c r="E290" s="18">
        <f>D290*Iva</f>
        <v>107000</v>
      </c>
      <c r="F290" s="4" t="b">
        <f t="shared" si="8"/>
        <v>1</v>
      </c>
      <c r="G290" s="4" t="str">
        <f t="shared" si="9"/>
        <v>STAMP.EPSON STYLUS 800COLOR Ink Jet A4,7ppm col.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>C291/(1+Iva)</f>
        <v>1309166.6666666667</v>
      </c>
      <c r="E291" s="18">
        <f>D291*Iva</f>
        <v>261833.33333333337</v>
      </c>
      <c r="F291" s="4" t="b">
        <f t="shared" si="8"/>
        <v>1</v>
      </c>
      <c r="G291" s="4" t="str">
        <f t="shared" si="9"/>
        <v>STAMP.EPSON STYLUS 1520COLOR Ink Jet A2,800cps draft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>C292/(1+Iva)</f>
        <v>630000</v>
      </c>
      <c r="E292" s="18">
        <f>D292*Iva</f>
        <v>126000</v>
      </c>
      <c r="F292" s="4" t="b">
        <f t="shared" si="8"/>
        <v>1</v>
      </c>
      <c r="G292" s="4" t="str">
        <f t="shared" si="9"/>
        <v>STAMP.EPSON STYLUS 1000 Ink Jet A3,250cps draft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>C293/(1+Iva)</f>
        <v>1309166.6666666667</v>
      </c>
      <c r="E293" s="18">
        <f>D293*Iva</f>
        <v>261833.33333333337</v>
      </c>
      <c r="F293" s="4" t="b">
        <f t="shared" si="8"/>
        <v>1</v>
      </c>
      <c r="G293" s="4" t="str">
        <f t="shared" si="9"/>
        <v>STAMP.EPSON STYLUS PRO XL+ Ink Jet A4/A3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>C294/(1+Iva)</f>
        <v>2263333.3333333335</v>
      </c>
      <c r="E294" s="18">
        <f>D294*Iva</f>
        <v>452666.66666666674</v>
      </c>
      <c r="F294" s="4" t="b">
        <f t="shared" si="8"/>
        <v>1</v>
      </c>
      <c r="G294" s="4" t="str">
        <f t="shared" si="9"/>
        <v xml:space="preserve">STAMP.EPSON STYLUS  3000 Ink Jet A2 800cpc 1440*720 dpi 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>C295/(1+Iva)</f>
        <v>533333.33333333337</v>
      </c>
      <c r="E295" s="18">
        <f>D295*Iva</f>
        <v>106666.66666666669</v>
      </c>
      <c r="F295" s="4" t="b">
        <f t="shared" si="8"/>
        <v>1</v>
      </c>
      <c r="G295" s="4" t="str">
        <f t="shared" si="9"/>
        <v xml:space="preserve">STAMP.EPSON STYLUS PHOTO Ink Jet A4 6 colori 2ppm 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>C296/(1+Iva)</f>
        <v>212500</v>
      </c>
      <c r="E296" s="18">
        <f>D296*Iva</f>
        <v>42500</v>
      </c>
      <c r="F296" s="4" t="b">
        <f t="shared" si="8"/>
        <v>1</v>
      </c>
      <c r="G296" s="4" t="str">
        <f t="shared" si="9"/>
        <v>STAMP. CANON BJ-250 COLOR Ink Jet A4, 1ppm col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>C297/(1+Iva)</f>
        <v>344166.66666666669</v>
      </c>
      <c r="E297" s="18">
        <f>D297*Iva</f>
        <v>68833.333333333343</v>
      </c>
      <c r="F297" s="4" t="b">
        <f t="shared" si="8"/>
        <v>1</v>
      </c>
      <c r="G297" s="4" t="str">
        <f t="shared" si="9"/>
        <v>STAMP. CANON BJC-80 COLOR Ink jet A4, 2ppm col.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>C298/(1+Iva)</f>
        <v>300833.33333333337</v>
      </c>
      <c r="E298" s="18">
        <f>D298*Iva</f>
        <v>60166.666666666679</v>
      </c>
      <c r="F298" s="4" t="b">
        <f t="shared" si="8"/>
        <v>1</v>
      </c>
      <c r="G298" s="4" t="str">
        <f t="shared" si="9"/>
        <v>STAMP. CANON BJC-4300 COLOR Ink Jet A4, 1ppm col.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>C299/(1+Iva)</f>
        <v>453333.33333333337</v>
      </c>
      <c r="E299" s="18">
        <f>D299*Iva</f>
        <v>90666.666666666686</v>
      </c>
      <c r="F299" s="4" t="b">
        <f t="shared" si="8"/>
        <v>1</v>
      </c>
      <c r="G299" s="4" t="str">
        <f t="shared" si="9"/>
        <v>STAMP. CANON BJC-4550 COLOR Ink Jet A4/A3, 1 ppm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>C300/(1+Iva)</f>
        <v>565000</v>
      </c>
      <c r="E300" s="18">
        <f>D300*Iva</f>
        <v>113000</v>
      </c>
      <c r="F300" s="4" t="b">
        <f t="shared" si="8"/>
        <v>1</v>
      </c>
      <c r="G300" s="4" t="str">
        <f t="shared" si="9"/>
        <v>STAMP. CANON BJC-4650 COLOR Ink Jet A4/A3, 4,5 ppm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>C301/(1+Iva)</f>
        <v>878333.33333333337</v>
      </c>
      <c r="E301" s="18">
        <f>D301*Iva</f>
        <v>175666.66666666669</v>
      </c>
      <c r="F301" s="4" t="b">
        <f t="shared" si="8"/>
        <v>1</v>
      </c>
      <c r="G301" s="4" t="str">
        <f t="shared" si="9"/>
        <v>STAMP. CANON BJC-5500 COLOR Ink Jet A3/A2 694cps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>C302/(1+Iva)</f>
        <v>401666.66666666669</v>
      </c>
      <c r="E302" s="18">
        <f>D302*Iva</f>
        <v>80333.333333333343</v>
      </c>
      <c r="F302" s="4" t="b">
        <f t="shared" si="8"/>
        <v>1</v>
      </c>
      <c r="G302" s="4" t="str">
        <f t="shared" si="9"/>
        <v>STAMP. CANON BJC-620 COLOR Ink Jet A4, 300cps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>C303/(1+Iva)</f>
        <v>601666.66666666674</v>
      </c>
      <c r="E303" s="18">
        <f>D303*Iva</f>
        <v>120333.33333333336</v>
      </c>
      <c r="F303" s="4" t="b">
        <f t="shared" si="8"/>
        <v>1</v>
      </c>
      <c r="G303" s="4" t="str">
        <f t="shared" si="9"/>
        <v>STAMP. CANON BJC-7000 COLOR Ink Jet A4,4,5ppm, 1200x600dpi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>C304/(1+Iva)</f>
        <v>224166.66666666669</v>
      </c>
      <c r="E304" s="18">
        <f>D304*Iva</f>
        <v>44833.333333333343</v>
      </c>
      <c r="F304" s="4" t="b">
        <f t="shared" si="8"/>
        <v>1</v>
      </c>
      <c r="G304" s="4" t="str">
        <f t="shared" si="9"/>
        <v>STAMP. HP 400L Ink Jet A4, 3 ppm col.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>C305/(1+Iva)</f>
        <v>309166.66666666669</v>
      </c>
      <c r="E305" s="18">
        <f>D305*Iva</f>
        <v>61833.333333333343</v>
      </c>
      <c r="F305" s="4" t="b">
        <f t="shared" si="8"/>
        <v>1</v>
      </c>
      <c r="G305" s="4" t="str">
        <f t="shared" si="9"/>
        <v>STAMP. HP 670 Ink Jet A4, 3 ppm col.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>C306/(1+Iva)</f>
        <v>385000</v>
      </c>
      <c r="E306" s="18">
        <f>D306*Iva</f>
        <v>77000</v>
      </c>
      <c r="F306" s="4" t="b">
        <f t="shared" si="8"/>
        <v>1</v>
      </c>
      <c r="G306" s="4" t="str">
        <f t="shared" si="9"/>
        <v>STAMP. HP 690+ Ink Jet A4,  5 ppm col.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>C307/(1+Iva)</f>
        <v>450833.33333333337</v>
      </c>
      <c r="E307" s="18">
        <f>D307*Iva</f>
        <v>90166.666666666686</v>
      </c>
      <c r="F307" s="4" t="b">
        <f t="shared" si="8"/>
        <v>1</v>
      </c>
      <c r="G307" s="4" t="str">
        <f t="shared" si="9"/>
        <v>STAMP. HP 720C Ink Jet A4,  7 ppm col.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>C308/(1+Iva)</f>
        <v>540000</v>
      </c>
      <c r="E308" s="18">
        <f>D308*Iva</f>
        <v>108000</v>
      </c>
      <c r="F308" s="4" t="b">
        <f t="shared" si="8"/>
        <v>1</v>
      </c>
      <c r="G308" s="4" t="str">
        <f t="shared" si="9"/>
        <v>STAMP. HP 870 CXI Ink Jet A4,  8 ppm col.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>C309/(1+Iva)</f>
        <v>536666.66666666674</v>
      </c>
      <c r="E309" s="18">
        <f>D309*Iva</f>
        <v>107333.33333333336</v>
      </c>
      <c r="F309" s="4" t="b">
        <f t="shared" si="8"/>
        <v>1</v>
      </c>
      <c r="G309" s="4" t="str">
        <f t="shared" si="9"/>
        <v>STAMP. HP 890C Ink Jet A4,  9 ppm col.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>C310/(1+Iva)</f>
        <v>751666.66666666674</v>
      </c>
      <c r="E310" s="18">
        <f>D310*Iva</f>
        <v>150333.33333333334</v>
      </c>
      <c r="F310" s="4" t="b">
        <f t="shared" si="8"/>
        <v>1</v>
      </c>
      <c r="G310" s="4" t="str">
        <f t="shared" si="9"/>
        <v>STAMP. HP 1100C Ink Jet A3/A4,  6 ppm col., 2Mb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>C311/(1+Iva)</f>
        <v>601666.66666666674</v>
      </c>
      <c r="E311" s="18">
        <f>D311*Iva</f>
        <v>120333.33333333336</v>
      </c>
      <c r="F311" s="4" t="b">
        <f t="shared" si="8"/>
        <v>1</v>
      </c>
      <c r="G311" s="4" t="str">
        <f t="shared" si="9"/>
        <v>STAMP. HP 6L Laser, A4 600dpi, 6ppm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>C312/(1+Iva)</f>
        <v>1214166.6666666667</v>
      </c>
      <c r="E312" s="18">
        <f>D312*Iva</f>
        <v>242833.33333333337</v>
      </c>
      <c r="F312" s="4" t="b">
        <f t="shared" si="8"/>
        <v>1</v>
      </c>
      <c r="G312" s="4" t="str">
        <f t="shared" si="9"/>
        <v>STAMP. HP 6P Laser, A4 600dpi, 6ppm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>C313/(1+Iva)</f>
        <v>1488333.3333333335</v>
      </c>
      <c r="E313" s="18">
        <f>D313*Iva</f>
        <v>297666.66666666669</v>
      </c>
      <c r="F313" s="4" t="b">
        <f t="shared" si="8"/>
        <v>1</v>
      </c>
      <c r="G313" s="4" t="str">
        <f t="shared" si="9"/>
        <v>STAMP. HP 6MP Laser, A4 600dpi, 8ppm, 3Mb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>C314/(1+Iva)</f>
        <v>0</v>
      </c>
      <c r="E314" s="18">
        <f>D314*Iva</f>
        <v>0</v>
      </c>
      <c r="F314" s="4" t="b">
        <f t="shared" si="8"/>
        <v>1</v>
      </c>
      <c r="G314" s="4" t="str">
        <f t="shared" si="9"/>
        <v xml:space="preserve">CABINATI  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>C315/(1+Iva)</f>
        <v>70833.333333333343</v>
      </c>
      <c r="E315" s="18">
        <f>D315*Iva</f>
        <v>14166.66666666667</v>
      </c>
      <c r="F315" s="4" t="b">
        <f t="shared" si="8"/>
        <v>1</v>
      </c>
      <c r="G315" s="4" t="str">
        <f t="shared" si="9"/>
        <v>CASE DESKTOP   CE CK 131-6 P/S 200W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>C316/(1+Iva)</f>
        <v>70000</v>
      </c>
      <c r="E316" s="18">
        <f>D316*Iva</f>
        <v>14000</v>
      </c>
      <c r="F316" s="4" t="b">
        <f t="shared" si="8"/>
        <v>1</v>
      </c>
      <c r="G316" s="4" t="str">
        <f t="shared" si="9"/>
        <v>CASE MINITOWER CE CK 136-1 P/S 200W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>C317/(1+Iva)</f>
        <v>95833.333333333343</v>
      </c>
      <c r="E317" s="18">
        <f>D317*Iva</f>
        <v>19166.666666666668</v>
      </c>
      <c r="F317" s="4" t="b">
        <f t="shared" si="8"/>
        <v>1</v>
      </c>
      <c r="G317" s="4" t="str">
        <f t="shared" si="9"/>
        <v xml:space="preserve">CASE MIDITOWER CE CK 135-1 P/S 230W 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>C318/(1+Iva)</f>
        <v>126666.66666666667</v>
      </c>
      <c r="E318" s="18">
        <f>D318*Iva</f>
        <v>25333.333333333336</v>
      </c>
      <c r="F318" s="4" t="b">
        <f t="shared" si="8"/>
        <v>1</v>
      </c>
      <c r="G318" s="4" t="str">
        <f t="shared" si="9"/>
        <v xml:space="preserve">CASE BIG TOWER CE   CK139-1 P/S 230W 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>C319/(1+Iva)</f>
        <v>68333.333333333343</v>
      </c>
      <c r="E319" s="18">
        <f>D319*Iva</f>
        <v>13666.66666666667</v>
      </c>
      <c r="F319" s="4" t="b">
        <f t="shared" si="8"/>
        <v>1</v>
      </c>
      <c r="G319" s="4" t="str">
        <f t="shared" si="9"/>
        <v>CASE DESKTOP CE CK 131-8 P/S 200W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>C320/(1+Iva)</f>
        <v>70000</v>
      </c>
      <c r="E320" s="18">
        <f>D320*Iva</f>
        <v>14000</v>
      </c>
      <c r="F320" s="4" t="b">
        <f t="shared" si="8"/>
        <v>1</v>
      </c>
      <c r="G320" s="4" t="str">
        <f t="shared" si="9"/>
        <v>CASE SUB-MIDITOWER CE  CK 132-3 P/S 200W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>C321/(1+Iva)</f>
        <v>95833.333333333343</v>
      </c>
      <c r="E321" s="18">
        <f>D321*Iva</f>
        <v>19166.666666666668</v>
      </c>
      <c r="F321" s="4" t="b">
        <f t="shared" si="8"/>
        <v>1</v>
      </c>
      <c r="G321" s="4" t="str">
        <f t="shared" si="9"/>
        <v>CASE  MIDITOWER CE  CK 135-2 P/S 230W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>C322/(1+Iva)</f>
        <v>127500</v>
      </c>
      <c r="E322" s="18">
        <f>D322*Iva</f>
        <v>25500</v>
      </c>
      <c r="F322" s="4" t="b">
        <f t="shared" si="8"/>
        <v>1</v>
      </c>
      <c r="G322" s="4" t="str">
        <f t="shared" si="9"/>
        <v>CASE TOWER CE CK 139-2 P/S 230W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>C323/(1+Iva)</f>
        <v>66666.666666666672</v>
      </c>
      <c r="E323" s="18">
        <f>D323*Iva</f>
        <v>13333.333333333336</v>
      </c>
      <c r="F323" s="4" t="b">
        <f t="shared" ref="F323:F337" si="10">D323+E323=C323</f>
        <v>1</v>
      </c>
      <c r="G323" s="4" t="str">
        <f t="shared" ref="G323:G337" si="11">CONCATENATE(A323," ",B323)</f>
        <v>CASE MIDITOWER BC VIP 432 P/S 230W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>C324/(1+Iva)</f>
        <v>85000</v>
      </c>
      <c r="E324" s="18">
        <f>D324*Iva</f>
        <v>17000</v>
      </c>
      <c r="F324" s="4" t="b">
        <f t="shared" si="10"/>
        <v>1</v>
      </c>
      <c r="G324" s="4" t="str">
        <f t="shared" si="11"/>
        <v>CASE TOWER BC VIP 730 P/S 230W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>C325/(1+Iva)</f>
        <v>0</v>
      </c>
      <c r="E325" s="18">
        <f>D325*Iva</f>
        <v>0</v>
      </c>
      <c r="F325" s="4" t="b">
        <f t="shared" si="10"/>
        <v>1</v>
      </c>
      <c r="G325" s="4" t="str">
        <f t="shared" si="11"/>
        <v xml:space="preserve">GRUPPI DI CONTINUITA' 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>C326/(1+Iva)</f>
        <v>165000</v>
      </c>
      <c r="E326" s="18">
        <f>D326*Iva</f>
        <v>33000</v>
      </c>
      <c r="F326" s="4" t="b">
        <f t="shared" si="10"/>
        <v>1</v>
      </c>
      <c r="G326" s="4" t="str">
        <f t="shared" si="11"/>
        <v>GR.CONT.REVOLUTION E300  STAND- BY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>C327/(1+Iva)</f>
        <v>194166.66666666669</v>
      </c>
      <c r="E327" s="18">
        <f>D327*Iva</f>
        <v>38833.333333333336</v>
      </c>
      <c r="F327" s="4" t="b">
        <f t="shared" si="10"/>
        <v>1</v>
      </c>
      <c r="G327" s="4" t="str">
        <f t="shared" si="11"/>
        <v>GR.CONT.REVOLUTION F450 STAND- BY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>C328/(1+Iva)</f>
        <v>232500</v>
      </c>
      <c r="E328" s="18">
        <f>D328*Iva</f>
        <v>46500</v>
      </c>
      <c r="F328" s="4" t="b">
        <f t="shared" si="10"/>
        <v>1</v>
      </c>
      <c r="G328" s="4" t="str">
        <f t="shared" si="11"/>
        <v>GR.CONT.REVOLUTION L600 STAND- BY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>C329/(1+Iva)</f>
        <v>248333.33333333334</v>
      </c>
      <c r="E329" s="18">
        <f>D329*Iva</f>
        <v>49666.666666666672</v>
      </c>
      <c r="F329" s="4" t="b">
        <f t="shared" si="10"/>
        <v>1</v>
      </c>
      <c r="G329" s="4" t="str">
        <f t="shared" si="11"/>
        <v>GR.CONT.POWER PRO 600 LINE INTERACTIVE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>C330/(1+Iva)</f>
        <v>398333.33333333337</v>
      </c>
      <c r="E330" s="18">
        <f>D330*Iva</f>
        <v>79666.666666666686</v>
      </c>
      <c r="F330" s="4" t="b">
        <f t="shared" si="10"/>
        <v>1</v>
      </c>
      <c r="G330" s="4" t="str">
        <f t="shared" si="11"/>
        <v>GR.CONT.POWER PRO 750 LINE INTERACTIVE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>C331/(1+Iva)</f>
        <v>521666.66666666669</v>
      </c>
      <c r="E331" s="18">
        <f>D331*Iva</f>
        <v>104333.33333333334</v>
      </c>
      <c r="F331" s="4" t="b">
        <f t="shared" si="10"/>
        <v>1</v>
      </c>
      <c r="G331" s="4" t="str">
        <f t="shared" si="11"/>
        <v>GR.CONT.POWER PRO 900 LINE INTERACTIVE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>C332/(1+Iva)</f>
        <v>630833.33333333337</v>
      </c>
      <c r="E332" s="18">
        <f>D332*Iva</f>
        <v>126166.66666666669</v>
      </c>
      <c r="F332" s="4" t="b">
        <f t="shared" si="10"/>
        <v>1</v>
      </c>
      <c r="G332" s="4" t="str">
        <f t="shared" si="11"/>
        <v>GR.CONT.POWER PRO 1000 LINE INTERACTIVE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>C333/(1+Iva)</f>
        <v>940000</v>
      </c>
      <c r="E333" s="18">
        <f>D333*Iva</f>
        <v>188000</v>
      </c>
      <c r="F333" s="4" t="b">
        <f t="shared" si="10"/>
        <v>1</v>
      </c>
      <c r="G333" s="4" t="str">
        <f t="shared" si="11"/>
        <v>GR.CONT.POWER PRO 1600 LINE INTERACTIVE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>C334/(1+Iva)</f>
        <v>1272500</v>
      </c>
      <c r="E334" s="18">
        <f>D334*Iva</f>
        <v>254500</v>
      </c>
      <c r="F334" s="4" t="b">
        <f t="shared" si="10"/>
        <v>1</v>
      </c>
      <c r="G334" s="4" t="str">
        <f t="shared" si="11"/>
        <v>GR.CONT.POWER PRO 2400 LINE INTERACTIVE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>C335/(1+Iva)</f>
        <v>3445000</v>
      </c>
      <c r="E335" s="18">
        <f>D335*Iva</f>
        <v>689000</v>
      </c>
      <c r="F335" s="4" t="b">
        <f t="shared" si="10"/>
        <v>1</v>
      </c>
      <c r="G335" s="4" t="str">
        <f t="shared" si="11"/>
        <v>GR.CONT.POWERSAVE 4000 ON-LINE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>C336/(1+Iva)</f>
        <v>5708333.333333334</v>
      </c>
      <c r="E336" s="18">
        <f>D336*Iva</f>
        <v>1141666.6666666667</v>
      </c>
      <c r="F336" s="4" t="b">
        <f t="shared" si="10"/>
        <v>1</v>
      </c>
      <c r="G336" s="4" t="str">
        <f t="shared" si="11"/>
        <v>GR.CONT.POWERSAVE 7500 ON-LINE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>C337/(1+Iva)</f>
        <v>9760000</v>
      </c>
      <c r="E337" s="18">
        <f>D337*Iva</f>
        <v>1952000</v>
      </c>
      <c r="F337" s="4" t="b">
        <f t="shared" si="10"/>
        <v>1</v>
      </c>
      <c r="G337" s="4" t="str">
        <f t="shared" si="11"/>
        <v>GR.CONT.POWERSAVE 12500 ON-LINE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8" sqref="E8"/>
    </sheetView>
  </sheetViews>
  <sheetFormatPr defaultColWidth="14.44140625" defaultRowHeight="13.8" x14ac:dyDescent="0.3"/>
  <cols>
    <col min="1" max="1" width="15.5546875" bestFit="1" customWidth="1"/>
    <col min="2" max="2" width="11.77734375" bestFit="1" customWidth="1"/>
    <col min="3" max="3" width="11.109375" bestFit="1" customWidth="1"/>
    <col min="4" max="4" width="14" customWidth="1"/>
    <col min="5" max="5" width="13.88671875" bestFit="1" customWidth="1"/>
    <col min="6" max="6" width="11.109375" bestFit="1" customWidth="1"/>
    <col min="7" max="7" width="14.33203125" customWidth="1"/>
    <col min="8" max="8" width="8" customWidth="1"/>
    <col min="9" max="26" width="9.33203125" customWidth="1"/>
  </cols>
  <sheetData>
    <row r="1" spans="1:26" x14ac:dyDescent="0.3">
      <c r="A1" s="6" t="s">
        <v>484</v>
      </c>
      <c r="B1" s="6" t="s">
        <v>485</v>
      </c>
      <c r="C1" s="20" t="s">
        <v>579</v>
      </c>
      <c r="D1" s="4"/>
      <c r="E1" s="20" t="s">
        <v>485</v>
      </c>
      <c r="F1" s="20" t="s">
        <v>579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">
      <c r="A2" s="7" t="s">
        <v>486</v>
      </c>
      <c r="B2" s="7">
        <v>40</v>
      </c>
      <c r="C2" s="7" t="str">
        <f>VLOOKUP(Table_1[[#This Row],[Column2]],$E$2:$F$5,2,0)</f>
        <v xml:space="preserve">SUFFICIENTE </v>
      </c>
      <c r="D2" s="8"/>
      <c r="E2" s="8">
        <v>0</v>
      </c>
      <c r="F2" s="8" t="s">
        <v>571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3">
      <c r="A3" s="7" t="s">
        <v>487</v>
      </c>
      <c r="B3" s="7">
        <v>60</v>
      </c>
      <c r="C3" s="7" t="str">
        <f>VLOOKUP(Table_1[[#This Row],[Column2]],$E$2:$F$5,2,0)</f>
        <v>DISCRETO</v>
      </c>
      <c r="E3" s="8">
        <v>40</v>
      </c>
      <c r="F3" s="8" t="s">
        <v>572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3">
      <c r="A4" s="7" t="s">
        <v>488</v>
      </c>
      <c r="B4" s="7">
        <v>60</v>
      </c>
      <c r="C4" s="7" t="str">
        <f>VLOOKUP(Table_1[[#This Row],[Column2]],$E$2:$F$5,2,0)</f>
        <v>DISCRETO</v>
      </c>
      <c r="E4" s="8">
        <v>60</v>
      </c>
      <c r="F4" s="8" t="s">
        <v>573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7" t="s">
        <v>489</v>
      </c>
      <c r="B5" s="7">
        <v>40</v>
      </c>
      <c r="C5" s="7" t="str">
        <f>VLOOKUP(Table_1[[#This Row],[Column2]],$E$2:$F$5,2,0)</f>
        <v xml:space="preserve">SUFFICIENTE </v>
      </c>
      <c r="E5" s="8">
        <v>70</v>
      </c>
      <c r="F5" s="8" t="s">
        <v>574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7" t="s">
        <v>490</v>
      </c>
      <c r="B6" s="7">
        <v>70</v>
      </c>
      <c r="C6" s="7" t="str">
        <f>VLOOKUP(Table_1[[#This Row],[Column2]],$E$2:$F$5,2,0)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7" t="s">
        <v>491</v>
      </c>
      <c r="B7" s="7">
        <v>0</v>
      </c>
      <c r="C7" s="7" t="str">
        <f>VLOOKUP(Table_1[[#This Row],[Column2]],$E$2:$F$5,2,0)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7" t="s">
        <v>492</v>
      </c>
      <c r="B8" s="7">
        <v>0</v>
      </c>
      <c r="C8" s="7" t="str">
        <f>VLOOKUP(Table_1[[#This Row],[Column2]],$E$2:$F$5,2,0)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M9" sqref="M9"/>
    </sheetView>
  </sheetViews>
  <sheetFormatPr defaultColWidth="14.44140625" defaultRowHeight="13.8" x14ac:dyDescent="0.3"/>
  <cols>
    <col min="1" max="1" width="9.109375" bestFit="1" customWidth="1"/>
    <col min="2" max="2" width="27.109375" bestFit="1" customWidth="1"/>
    <col min="3" max="3" width="21.109375" bestFit="1" customWidth="1"/>
    <col min="4" max="4" width="18.21875" bestFit="1" customWidth="1"/>
    <col min="5" max="5" width="21.88671875" bestFit="1" customWidth="1"/>
    <col min="6" max="6" width="3.6640625" customWidth="1"/>
    <col min="7" max="7" width="12.77734375" bestFit="1" customWidth="1"/>
    <col min="8" max="8" width="17" bestFit="1" customWidth="1"/>
    <col min="9" max="9" width="18" bestFit="1" customWidth="1"/>
    <col min="10" max="24" width="8.6640625" customWidth="1"/>
  </cols>
  <sheetData>
    <row r="1" spans="1:24" ht="18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9" t="s">
        <v>495</v>
      </c>
      <c r="H1" s="19" t="s">
        <v>578</v>
      </c>
      <c r="I1" s="19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4.4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COUNTIF(C:C,G2)</f>
        <v>11</v>
      </c>
      <c r="I2">
        <f>SUMIF(C:C,G2,D:D)+SUMIF(C:C,G2,E:E)</f>
        <v>611998</v>
      </c>
    </row>
    <row r="3" spans="1:24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COUNTIF(C:C,G3)</f>
        <v>5</v>
      </c>
      <c r="I3">
        <f t="shared" ref="I3:I5" si="1">SUMIF(C:C,G3,D:D)+SUMIF(C:C,G3,E:E)</f>
        <v>30962</v>
      </c>
    </row>
    <row r="4" spans="1:24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>
        <f t="shared" si="1"/>
        <v>54074</v>
      </c>
    </row>
    <row r="5" spans="1:24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>
        <f t="shared" si="1"/>
        <v>6765662</v>
      </c>
    </row>
    <row r="6" spans="1:24" x14ac:dyDescent="0.3">
      <c r="A6" s="12">
        <v>36545</v>
      </c>
      <c r="B6" s="15" t="s">
        <v>505</v>
      </c>
      <c r="C6" s="13" t="s">
        <v>506</v>
      </c>
      <c r="D6" s="14">
        <v>13500</v>
      </c>
      <c r="E6" s="14">
        <v>15</v>
      </c>
    </row>
    <row r="7" spans="1:24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8" thickBot="1" x14ac:dyDescent="0.4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9" t="s">
        <v>494</v>
      </c>
      <c r="H8" s="19" t="s">
        <v>578</v>
      </c>
      <c r="I8" s="19" t="s">
        <v>577</v>
      </c>
    </row>
    <row r="9" spans="1:24" ht="14.4" thickTop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501</v>
      </c>
      <c r="H9">
        <f>COUNTIF(B:B,B2)</f>
        <v>2</v>
      </c>
      <c r="I9">
        <f>SUMIF(B:B,G9,D:D)+SUMIF(B:B,G9,E:E)</f>
        <v>73489</v>
      </c>
    </row>
    <row r="10" spans="1:24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507</v>
      </c>
      <c r="H10">
        <f t="shared" ref="H10:H15" si="2">COUNTIF(B:B,B3)</f>
        <v>1</v>
      </c>
      <c r="I10">
        <f t="shared" ref="I10:I15" si="3">SUMIF(B:B,G10,D:D)+SUMIF(B:B,G10,E:E)</f>
        <v>50822</v>
      </c>
    </row>
    <row r="11" spans="1:24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509</v>
      </c>
      <c r="H11">
        <f t="shared" si="2"/>
        <v>2</v>
      </c>
      <c r="I11">
        <f t="shared" si="3"/>
        <v>98471</v>
      </c>
    </row>
    <row r="12" spans="1:24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511</v>
      </c>
      <c r="H12">
        <f t="shared" si="2"/>
        <v>3</v>
      </c>
      <c r="I12">
        <f t="shared" si="3"/>
        <v>7973</v>
      </c>
    </row>
    <row r="13" spans="1:24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525</v>
      </c>
      <c r="H13">
        <f t="shared" si="2"/>
        <v>4</v>
      </c>
      <c r="I13">
        <f t="shared" si="3"/>
        <v>283071</v>
      </c>
    </row>
    <row r="14" spans="1:24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528</v>
      </c>
      <c r="H14">
        <f t="shared" si="2"/>
        <v>1</v>
      </c>
      <c r="I14">
        <f t="shared" si="3"/>
        <v>107734</v>
      </c>
    </row>
    <row r="15" spans="1:24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529</v>
      </c>
      <c r="H15">
        <f t="shared" si="2"/>
        <v>1</v>
      </c>
      <c r="I15">
        <f t="shared" si="3"/>
        <v>27284</v>
      </c>
    </row>
    <row r="16" spans="1:24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x14ac:dyDescent="0.3">
      <c r="D81" s="14"/>
      <c r="E81" s="14"/>
    </row>
    <row r="82" spans="4:5" x14ac:dyDescent="0.3">
      <c r="D82" s="14"/>
      <c r="E82" s="14"/>
    </row>
    <row r="83" spans="4:5" x14ac:dyDescent="0.3">
      <c r="D83" s="14"/>
      <c r="E83" s="14"/>
    </row>
    <row r="84" spans="4:5" x14ac:dyDescent="0.3">
      <c r="D84" s="14"/>
      <c r="E84" s="14"/>
    </row>
    <row r="85" spans="4:5" x14ac:dyDescent="0.3">
      <c r="D85" s="14"/>
      <c r="E85" s="14"/>
    </row>
    <row r="86" spans="4:5" x14ac:dyDescent="0.3">
      <c r="D86" s="14"/>
      <c r="E86" s="14"/>
    </row>
    <row r="87" spans="4:5" x14ac:dyDescent="0.3">
      <c r="D87" s="14"/>
      <c r="E87" s="14"/>
    </row>
    <row r="88" spans="4:5" x14ac:dyDescent="0.3">
      <c r="D88" s="14"/>
      <c r="E88" s="14"/>
    </row>
    <row r="89" spans="4:5" x14ac:dyDescent="0.3">
      <c r="D89" s="14"/>
      <c r="E89" s="14"/>
    </row>
    <row r="90" spans="4:5" x14ac:dyDescent="0.3">
      <c r="D90" s="14"/>
      <c r="E90" s="14"/>
    </row>
    <row r="91" spans="4:5" x14ac:dyDescent="0.3">
      <c r="D91" s="14"/>
      <c r="E91" s="14"/>
    </row>
    <row r="92" spans="4:5" x14ac:dyDescent="0.3">
      <c r="D92" s="14"/>
      <c r="E92" s="14"/>
    </row>
    <row r="93" spans="4:5" x14ac:dyDescent="0.3">
      <c r="D93" s="14"/>
      <c r="E93" s="14"/>
    </row>
    <row r="94" spans="4:5" x14ac:dyDescent="0.3">
      <c r="D94" s="14"/>
      <c r="E94" s="14"/>
    </row>
    <row r="95" spans="4:5" x14ac:dyDescent="0.3">
      <c r="D95" s="14"/>
      <c r="E95" s="14"/>
    </row>
    <row r="96" spans="4:5" x14ac:dyDescent="0.3">
      <c r="D96" s="14"/>
      <c r="E96" s="14"/>
    </row>
    <row r="97" spans="4:5" x14ac:dyDescent="0.3">
      <c r="D97" s="14"/>
      <c r="E97" s="14"/>
    </row>
    <row r="98" spans="4:5" x14ac:dyDescent="0.3">
      <c r="D98" s="14"/>
      <c r="E98" s="14"/>
    </row>
    <row r="99" spans="4:5" x14ac:dyDescent="0.3">
      <c r="D99" s="14"/>
      <c r="E99" s="14"/>
    </row>
    <row r="100" spans="4:5" x14ac:dyDescent="0.3">
      <c r="D100" s="14"/>
      <c r="E100" s="14"/>
    </row>
    <row r="101" spans="4:5" x14ac:dyDescent="0.3">
      <c r="D101" s="14"/>
      <c r="E101" s="14"/>
    </row>
    <row r="102" spans="4:5" x14ac:dyDescent="0.3">
      <c r="D102" s="14"/>
      <c r="E102" s="14"/>
    </row>
    <row r="103" spans="4:5" x14ac:dyDescent="0.3">
      <c r="D103" s="14"/>
      <c r="E103" s="14"/>
    </row>
    <row r="104" spans="4:5" x14ac:dyDescent="0.3">
      <c r="D104" s="14"/>
      <c r="E104" s="14"/>
    </row>
    <row r="105" spans="4:5" x14ac:dyDescent="0.3">
      <c r="D105" s="14"/>
      <c r="E105" s="14"/>
    </row>
    <row r="106" spans="4:5" x14ac:dyDescent="0.3">
      <c r="D106" s="14"/>
      <c r="E106" s="14"/>
    </row>
    <row r="107" spans="4:5" x14ac:dyDescent="0.3">
      <c r="D107" s="14"/>
      <c r="E107" s="14"/>
    </row>
    <row r="108" spans="4:5" x14ac:dyDescent="0.3">
      <c r="D108" s="14"/>
      <c r="E108" s="14"/>
    </row>
    <row r="109" spans="4:5" x14ac:dyDescent="0.3">
      <c r="D109" s="14"/>
      <c r="E109" s="14"/>
    </row>
    <row r="110" spans="4:5" x14ac:dyDescent="0.3">
      <c r="D110" s="14"/>
      <c r="E110" s="14"/>
    </row>
    <row r="111" spans="4:5" x14ac:dyDescent="0.3">
      <c r="D111" s="14"/>
      <c r="E111" s="14"/>
    </row>
    <row r="112" spans="4:5" x14ac:dyDescent="0.3">
      <c r="D112" s="14"/>
      <c r="E112" s="14"/>
    </row>
    <row r="113" spans="4:5" x14ac:dyDescent="0.3">
      <c r="D113" s="14"/>
      <c r="E113" s="14"/>
    </row>
    <row r="114" spans="4:5" x14ac:dyDescent="0.3">
      <c r="D114" s="14"/>
      <c r="E114" s="14"/>
    </row>
    <row r="115" spans="4:5" x14ac:dyDescent="0.3">
      <c r="D115" s="14"/>
      <c r="E115" s="14"/>
    </row>
    <row r="116" spans="4:5" x14ac:dyDescent="0.3">
      <c r="D116" s="14"/>
      <c r="E116" s="14"/>
    </row>
    <row r="117" spans="4:5" x14ac:dyDescent="0.3">
      <c r="D117" s="14"/>
      <c r="E117" s="14"/>
    </row>
    <row r="118" spans="4:5" x14ac:dyDescent="0.3">
      <c r="D118" s="14"/>
      <c r="E118" s="14"/>
    </row>
    <row r="119" spans="4:5" x14ac:dyDescent="0.3">
      <c r="D119" s="14"/>
      <c r="E119" s="14"/>
    </row>
    <row r="120" spans="4:5" x14ac:dyDescent="0.3">
      <c r="D120" s="14"/>
      <c r="E120" s="14"/>
    </row>
    <row r="121" spans="4:5" x14ac:dyDescent="0.3">
      <c r="D121" s="14"/>
      <c r="E121" s="14"/>
    </row>
    <row r="122" spans="4:5" x14ac:dyDescent="0.3">
      <c r="D122" s="14"/>
      <c r="E122" s="14"/>
    </row>
    <row r="123" spans="4:5" x14ac:dyDescent="0.3">
      <c r="D123" s="14"/>
      <c r="E123" s="14"/>
    </row>
    <row r="124" spans="4:5" x14ac:dyDescent="0.3">
      <c r="D124" s="14"/>
      <c r="E124" s="14"/>
    </row>
    <row r="125" spans="4:5" x14ac:dyDescent="0.3">
      <c r="D125" s="14"/>
      <c r="E125" s="14"/>
    </row>
    <row r="126" spans="4:5" x14ac:dyDescent="0.3">
      <c r="D126" s="14"/>
      <c r="E126" s="14"/>
    </row>
    <row r="127" spans="4:5" x14ac:dyDescent="0.3">
      <c r="D127" s="14"/>
      <c r="E127" s="14"/>
    </row>
    <row r="128" spans="4:5" x14ac:dyDescent="0.3">
      <c r="D128" s="14"/>
      <c r="E128" s="14"/>
    </row>
    <row r="129" spans="4:5" x14ac:dyDescent="0.3">
      <c r="D129" s="14"/>
      <c r="E129" s="14"/>
    </row>
    <row r="130" spans="4:5" x14ac:dyDescent="0.3">
      <c r="D130" s="14"/>
      <c r="E130" s="14"/>
    </row>
    <row r="131" spans="4:5" x14ac:dyDescent="0.3">
      <c r="D131" s="14"/>
      <c r="E131" s="14"/>
    </row>
    <row r="132" spans="4:5" x14ac:dyDescent="0.3">
      <c r="D132" s="14"/>
      <c r="E132" s="14"/>
    </row>
    <row r="133" spans="4:5" x14ac:dyDescent="0.3">
      <c r="D133" s="14"/>
      <c r="E133" s="14"/>
    </row>
    <row r="134" spans="4:5" x14ac:dyDescent="0.3">
      <c r="D134" s="14"/>
      <c r="E134" s="14"/>
    </row>
    <row r="135" spans="4:5" x14ac:dyDescent="0.3">
      <c r="D135" s="14"/>
      <c r="E135" s="14"/>
    </row>
    <row r="136" spans="4:5" x14ac:dyDescent="0.3">
      <c r="D136" s="14"/>
      <c r="E136" s="14"/>
    </row>
    <row r="137" spans="4:5" x14ac:dyDescent="0.3">
      <c r="D137" s="14"/>
      <c r="E137" s="14"/>
    </row>
    <row r="138" spans="4:5" x14ac:dyDescent="0.3">
      <c r="D138" s="14"/>
      <c r="E138" s="14"/>
    </row>
    <row r="139" spans="4:5" x14ac:dyDescent="0.3">
      <c r="D139" s="14"/>
      <c r="E139" s="14"/>
    </row>
    <row r="140" spans="4:5" x14ac:dyDescent="0.3">
      <c r="D140" s="14"/>
      <c r="E140" s="14"/>
    </row>
    <row r="141" spans="4:5" x14ac:dyDescent="0.3">
      <c r="D141" s="14"/>
      <c r="E141" s="14"/>
    </row>
    <row r="142" spans="4:5" x14ac:dyDescent="0.3">
      <c r="D142" s="14"/>
      <c r="E142" s="14"/>
    </row>
    <row r="143" spans="4:5" x14ac:dyDescent="0.3">
      <c r="D143" s="14"/>
      <c r="E143" s="14"/>
    </row>
    <row r="144" spans="4:5" x14ac:dyDescent="0.3">
      <c r="D144" s="14"/>
      <c r="E144" s="14"/>
    </row>
    <row r="145" spans="4:5" x14ac:dyDescent="0.3">
      <c r="D145" s="14"/>
      <c r="E145" s="14"/>
    </row>
    <row r="146" spans="4:5" x14ac:dyDescent="0.3">
      <c r="D146" s="14"/>
      <c r="E146" s="14"/>
    </row>
    <row r="147" spans="4:5" x14ac:dyDescent="0.3">
      <c r="D147" s="14"/>
      <c r="E147" s="14"/>
    </row>
    <row r="148" spans="4:5" x14ac:dyDescent="0.3">
      <c r="D148" s="14"/>
      <c r="E148" s="14"/>
    </row>
    <row r="149" spans="4:5" x14ac:dyDescent="0.3">
      <c r="D149" s="14"/>
      <c r="E149" s="14"/>
    </row>
    <row r="150" spans="4:5" x14ac:dyDescent="0.3">
      <c r="D150" s="14"/>
      <c r="E150" s="14"/>
    </row>
    <row r="151" spans="4:5" x14ac:dyDescent="0.3">
      <c r="D151" s="14"/>
      <c r="E151" s="14"/>
    </row>
    <row r="152" spans="4:5" x14ac:dyDescent="0.3">
      <c r="D152" s="14"/>
      <c r="E152" s="14"/>
    </row>
    <row r="153" spans="4:5" x14ac:dyDescent="0.3">
      <c r="D153" s="14"/>
      <c r="E153" s="14"/>
    </row>
    <row r="154" spans="4:5" x14ac:dyDescent="0.3">
      <c r="D154" s="14"/>
      <c r="E154" s="14"/>
    </row>
    <row r="155" spans="4:5" x14ac:dyDescent="0.3">
      <c r="D155" s="14"/>
      <c r="E155" s="14"/>
    </row>
    <row r="156" spans="4:5" x14ac:dyDescent="0.3">
      <c r="D156" s="14"/>
      <c r="E156" s="14"/>
    </row>
    <row r="157" spans="4:5" x14ac:dyDescent="0.3">
      <c r="D157" s="14"/>
      <c r="E157" s="14"/>
    </row>
    <row r="158" spans="4:5" x14ac:dyDescent="0.3">
      <c r="D158" s="14"/>
      <c r="E158" s="14"/>
    </row>
    <row r="159" spans="4:5" x14ac:dyDescent="0.3">
      <c r="D159" s="14"/>
      <c r="E159" s="14"/>
    </row>
    <row r="160" spans="4:5" x14ac:dyDescent="0.3">
      <c r="D160" s="14"/>
      <c r="E160" s="14"/>
    </row>
    <row r="161" spans="4:5" x14ac:dyDescent="0.3">
      <c r="D161" s="14"/>
      <c r="E161" s="14"/>
    </row>
    <row r="162" spans="4:5" x14ac:dyDescent="0.3">
      <c r="D162" s="14"/>
      <c r="E162" s="14"/>
    </row>
    <row r="163" spans="4:5" x14ac:dyDescent="0.3">
      <c r="D163" s="14"/>
      <c r="E163" s="14"/>
    </row>
    <row r="164" spans="4:5" x14ac:dyDescent="0.3">
      <c r="D164" s="14"/>
      <c r="E164" s="14"/>
    </row>
    <row r="165" spans="4:5" x14ac:dyDescent="0.3">
      <c r="D165" s="14"/>
      <c r="E165" s="14"/>
    </row>
    <row r="166" spans="4:5" x14ac:dyDescent="0.3">
      <c r="D166" s="14"/>
      <c r="E166" s="14"/>
    </row>
    <row r="167" spans="4:5" x14ac:dyDescent="0.3">
      <c r="D167" s="14"/>
      <c r="E167" s="14"/>
    </row>
    <row r="168" spans="4:5" x14ac:dyDescent="0.3">
      <c r="D168" s="14"/>
      <c r="E168" s="14"/>
    </row>
    <row r="169" spans="4:5" x14ac:dyDescent="0.3">
      <c r="D169" s="14"/>
      <c r="E169" s="14"/>
    </row>
    <row r="170" spans="4:5" x14ac:dyDescent="0.3">
      <c r="D170" s="14"/>
      <c r="E170" s="14"/>
    </row>
    <row r="171" spans="4:5" x14ac:dyDescent="0.3">
      <c r="D171" s="14"/>
      <c r="E171" s="14"/>
    </row>
    <row r="172" spans="4:5" x14ac:dyDescent="0.3">
      <c r="D172" s="14"/>
      <c r="E172" s="14"/>
    </row>
    <row r="173" spans="4:5" x14ac:dyDescent="0.3">
      <c r="D173" s="14"/>
      <c r="E173" s="14"/>
    </row>
    <row r="174" spans="4:5" x14ac:dyDescent="0.3">
      <c r="D174" s="14"/>
      <c r="E174" s="14"/>
    </row>
    <row r="175" spans="4:5" x14ac:dyDescent="0.3">
      <c r="D175" s="14"/>
      <c r="E175" s="14"/>
    </row>
    <row r="176" spans="4:5" x14ac:dyDescent="0.3">
      <c r="D176" s="14"/>
      <c r="E176" s="14"/>
    </row>
    <row r="177" spans="4:5" x14ac:dyDescent="0.3">
      <c r="D177" s="14"/>
      <c r="E177" s="14"/>
    </row>
    <row r="178" spans="4:5" x14ac:dyDescent="0.3">
      <c r="D178" s="14"/>
      <c r="E178" s="14"/>
    </row>
    <row r="179" spans="4:5" x14ac:dyDescent="0.3">
      <c r="D179" s="14"/>
      <c r="E179" s="14"/>
    </row>
    <row r="180" spans="4:5" x14ac:dyDescent="0.3">
      <c r="D180" s="14"/>
      <c r="E180" s="14"/>
    </row>
    <row r="181" spans="4:5" x14ac:dyDescent="0.3">
      <c r="D181" s="14"/>
      <c r="E181" s="14"/>
    </row>
    <row r="182" spans="4:5" x14ac:dyDescent="0.3">
      <c r="D182" s="14"/>
      <c r="E182" s="14"/>
    </row>
    <row r="183" spans="4:5" x14ac:dyDescent="0.3">
      <c r="D183" s="14"/>
      <c r="E183" s="14"/>
    </row>
    <row r="184" spans="4:5" x14ac:dyDescent="0.3">
      <c r="D184" s="14"/>
      <c r="E184" s="14"/>
    </row>
    <row r="185" spans="4:5" x14ac:dyDescent="0.3">
      <c r="D185" s="14"/>
      <c r="E185" s="14"/>
    </row>
    <row r="186" spans="4:5" x14ac:dyDescent="0.3">
      <c r="D186" s="14"/>
      <c r="E186" s="14"/>
    </row>
    <row r="187" spans="4:5" x14ac:dyDescent="0.3">
      <c r="D187" s="14"/>
      <c r="E187" s="14"/>
    </row>
    <row r="188" spans="4:5" x14ac:dyDescent="0.3">
      <c r="D188" s="14"/>
      <c r="E188" s="14"/>
    </row>
    <row r="189" spans="4:5" x14ac:dyDescent="0.3">
      <c r="D189" s="14"/>
      <c r="E189" s="14"/>
    </row>
    <row r="190" spans="4:5" x14ac:dyDescent="0.3">
      <c r="D190" s="14"/>
      <c r="E190" s="14"/>
    </row>
    <row r="191" spans="4:5" x14ac:dyDescent="0.3">
      <c r="D191" s="14"/>
      <c r="E191" s="14"/>
    </row>
    <row r="192" spans="4:5" x14ac:dyDescent="0.3">
      <c r="D192" s="14"/>
      <c r="E192" s="14"/>
    </row>
    <row r="193" spans="4:5" x14ac:dyDescent="0.3">
      <c r="D193" s="14"/>
      <c r="E193" s="14"/>
    </row>
    <row r="194" spans="4:5" x14ac:dyDescent="0.3">
      <c r="D194" s="14"/>
      <c r="E194" s="14"/>
    </row>
    <row r="195" spans="4:5" x14ac:dyDescent="0.3">
      <c r="D195" s="14"/>
      <c r="E195" s="14"/>
    </row>
    <row r="196" spans="4:5" x14ac:dyDescent="0.3">
      <c r="D196" s="14"/>
      <c r="E196" s="14"/>
    </row>
    <row r="197" spans="4:5" x14ac:dyDescent="0.3">
      <c r="D197" s="14"/>
      <c r="E197" s="14"/>
    </row>
    <row r="198" spans="4:5" x14ac:dyDescent="0.3">
      <c r="D198" s="14"/>
      <c r="E198" s="14"/>
    </row>
    <row r="199" spans="4:5" x14ac:dyDescent="0.3">
      <c r="D199" s="14"/>
      <c r="E199" s="14"/>
    </row>
    <row r="200" spans="4:5" x14ac:dyDescent="0.3">
      <c r="D200" s="14"/>
      <c r="E200" s="14"/>
    </row>
    <row r="201" spans="4:5" x14ac:dyDescent="0.3">
      <c r="D201" s="14"/>
      <c r="E201" s="14"/>
    </row>
    <row r="202" spans="4:5" x14ac:dyDescent="0.3">
      <c r="D202" s="14"/>
      <c r="E202" s="14"/>
    </row>
    <row r="203" spans="4:5" x14ac:dyDescent="0.3">
      <c r="D203" s="14"/>
      <c r="E203" s="14"/>
    </row>
    <row r="204" spans="4:5" x14ac:dyDescent="0.3">
      <c r="D204" s="14"/>
      <c r="E204" s="14"/>
    </row>
    <row r="205" spans="4:5" x14ac:dyDescent="0.3">
      <c r="D205" s="14"/>
      <c r="E205" s="14"/>
    </row>
    <row r="206" spans="4:5" x14ac:dyDescent="0.3">
      <c r="D206" s="14"/>
      <c r="E206" s="14"/>
    </row>
    <row r="207" spans="4:5" x14ac:dyDescent="0.3">
      <c r="D207" s="14"/>
      <c r="E207" s="14"/>
    </row>
    <row r="208" spans="4:5" x14ac:dyDescent="0.3">
      <c r="D208" s="14"/>
      <c r="E208" s="14"/>
    </row>
    <row r="209" spans="4:5" x14ac:dyDescent="0.3">
      <c r="D209" s="14"/>
      <c r="E209" s="14"/>
    </row>
    <row r="210" spans="4:5" x14ac:dyDescent="0.3">
      <c r="D210" s="14"/>
      <c r="E210" s="14"/>
    </row>
    <row r="211" spans="4:5" x14ac:dyDescent="0.3">
      <c r="D211" s="14"/>
      <c r="E211" s="14"/>
    </row>
    <row r="212" spans="4:5" x14ac:dyDescent="0.3">
      <c r="D212" s="14"/>
      <c r="E212" s="14"/>
    </row>
    <row r="213" spans="4:5" x14ac:dyDescent="0.3">
      <c r="D213" s="14"/>
      <c r="E213" s="14"/>
    </row>
    <row r="214" spans="4:5" x14ac:dyDescent="0.3">
      <c r="D214" s="14"/>
      <c r="E214" s="14"/>
    </row>
    <row r="215" spans="4:5" x14ac:dyDescent="0.3">
      <c r="D215" s="14"/>
      <c r="E215" s="14"/>
    </row>
    <row r="216" spans="4:5" x14ac:dyDescent="0.3">
      <c r="D216" s="14"/>
      <c r="E216" s="14"/>
    </row>
    <row r="217" spans="4:5" x14ac:dyDescent="0.3">
      <c r="D217" s="14"/>
      <c r="E217" s="14"/>
    </row>
    <row r="218" spans="4:5" x14ac:dyDescent="0.3">
      <c r="D218" s="14"/>
      <c r="E218" s="14"/>
    </row>
    <row r="219" spans="4:5" x14ac:dyDescent="0.3">
      <c r="D219" s="14"/>
      <c r="E219" s="14"/>
    </row>
    <row r="220" spans="4:5" x14ac:dyDescent="0.3">
      <c r="D220" s="14"/>
      <c r="E220" s="14"/>
    </row>
    <row r="221" spans="4:5" x14ac:dyDescent="0.3">
      <c r="D221" s="14"/>
      <c r="E221" s="14"/>
    </row>
    <row r="222" spans="4:5" x14ac:dyDescent="0.3">
      <c r="D222" s="14"/>
      <c r="E222" s="14"/>
    </row>
    <row r="223" spans="4:5" x14ac:dyDescent="0.3">
      <c r="D223" s="14"/>
      <c r="E223" s="14"/>
    </row>
    <row r="224" spans="4:5" x14ac:dyDescent="0.3">
      <c r="D224" s="14"/>
      <c r="E224" s="14"/>
    </row>
    <row r="225" spans="4:5" x14ac:dyDescent="0.3">
      <c r="D225" s="14"/>
      <c r="E225" s="14"/>
    </row>
    <row r="226" spans="4:5" x14ac:dyDescent="0.3">
      <c r="D226" s="14"/>
      <c r="E226" s="14"/>
    </row>
    <row r="227" spans="4:5" x14ac:dyDescent="0.3">
      <c r="D227" s="14"/>
      <c r="E227" s="14"/>
    </row>
    <row r="228" spans="4:5" x14ac:dyDescent="0.3">
      <c r="D228" s="14"/>
      <c r="E228" s="14"/>
    </row>
    <row r="229" spans="4:5" x14ac:dyDescent="0.3">
      <c r="D229" s="14"/>
      <c r="E229" s="14"/>
    </row>
    <row r="230" spans="4:5" x14ac:dyDescent="0.3">
      <c r="D230" s="14"/>
      <c r="E230" s="14"/>
    </row>
    <row r="231" spans="4:5" x14ac:dyDescent="0.3">
      <c r="D231" s="14"/>
      <c r="E231" s="14"/>
    </row>
    <row r="232" spans="4:5" x14ac:dyDescent="0.3">
      <c r="D232" s="14"/>
      <c r="E232" s="14"/>
    </row>
    <row r="233" spans="4:5" x14ac:dyDescent="0.3">
      <c r="D233" s="14"/>
      <c r="E233" s="14"/>
    </row>
    <row r="234" spans="4:5" x14ac:dyDescent="0.3">
      <c r="D234" s="14"/>
      <c r="E234" s="14"/>
    </row>
    <row r="235" spans="4:5" x14ac:dyDescent="0.3">
      <c r="D235" s="14"/>
      <c r="E235" s="14"/>
    </row>
    <row r="236" spans="4:5" x14ac:dyDescent="0.3">
      <c r="D236" s="14"/>
      <c r="E236" s="14"/>
    </row>
    <row r="237" spans="4:5" x14ac:dyDescent="0.3">
      <c r="D237" s="14"/>
      <c r="E237" s="14"/>
    </row>
    <row r="238" spans="4:5" x14ac:dyDescent="0.3">
      <c r="D238" s="14"/>
      <c r="E238" s="14"/>
    </row>
    <row r="239" spans="4:5" x14ac:dyDescent="0.3">
      <c r="D239" s="14"/>
      <c r="E239" s="14"/>
    </row>
    <row r="240" spans="4:5" x14ac:dyDescent="0.3">
      <c r="D240" s="14"/>
      <c r="E240" s="14"/>
    </row>
    <row r="241" spans="4:5" x14ac:dyDescent="0.3">
      <c r="D241" s="14"/>
      <c r="E241" s="14"/>
    </row>
    <row r="242" spans="4:5" x14ac:dyDescent="0.3">
      <c r="D242" s="14"/>
      <c r="E242" s="14"/>
    </row>
    <row r="243" spans="4:5" x14ac:dyDescent="0.3">
      <c r="D243" s="14"/>
      <c r="E243" s="14"/>
    </row>
    <row r="244" spans="4:5" x14ac:dyDescent="0.3">
      <c r="D244" s="14"/>
      <c r="E244" s="14"/>
    </row>
    <row r="245" spans="4:5" x14ac:dyDescent="0.3">
      <c r="D245" s="14"/>
      <c r="E245" s="14"/>
    </row>
    <row r="246" spans="4:5" x14ac:dyDescent="0.3">
      <c r="D246" s="14"/>
      <c r="E246" s="14"/>
    </row>
    <row r="247" spans="4:5" x14ac:dyDescent="0.3">
      <c r="D247" s="14"/>
      <c r="E247" s="14"/>
    </row>
    <row r="248" spans="4:5" x14ac:dyDescent="0.3">
      <c r="D248" s="14"/>
      <c r="E248" s="14"/>
    </row>
    <row r="249" spans="4:5" x14ac:dyDescent="0.3">
      <c r="D249" s="14"/>
      <c r="E249" s="14"/>
    </row>
    <row r="250" spans="4:5" x14ac:dyDescent="0.3">
      <c r="D250" s="14"/>
      <c r="E250" s="14"/>
    </row>
    <row r="251" spans="4:5" x14ac:dyDescent="0.3">
      <c r="D251" s="14"/>
      <c r="E251" s="14"/>
    </row>
    <row r="252" spans="4:5" x14ac:dyDescent="0.3">
      <c r="D252" s="14"/>
      <c r="E252" s="14"/>
    </row>
    <row r="253" spans="4:5" x14ac:dyDescent="0.3">
      <c r="D253" s="14"/>
      <c r="E253" s="14"/>
    </row>
    <row r="254" spans="4:5" x14ac:dyDescent="0.3">
      <c r="D254" s="14"/>
      <c r="E254" s="14"/>
    </row>
    <row r="255" spans="4:5" x14ac:dyDescent="0.3">
      <c r="D255" s="14"/>
      <c r="E255" s="14"/>
    </row>
    <row r="256" spans="4:5" x14ac:dyDescent="0.3">
      <c r="D256" s="14"/>
      <c r="E256" s="14"/>
    </row>
    <row r="257" spans="4:5" x14ac:dyDescent="0.3">
      <c r="D257" s="14"/>
      <c r="E257" s="14"/>
    </row>
    <row r="258" spans="4:5" x14ac:dyDescent="0.3">
      <c r="D258" s="14"/>
      <c r="E258" s="14"/>
    </row>
    <row r="259" spans="4:5" x14ac:dyDescent="0.3">
      <c r="D259" s="14"/>
      <c r="E259" s="14"/>
    </row>
    <row r="260" spans="4:5" x14ac:dyDescent="0.3">
      <c r="D260" s="14"/>
      <c r="E260" s="14"/>
    </row>
    <row r="261" spans="4:5" x14ac:dyDescent="0.3">
      <c r="D261" s="14"/>
      <c r="E261" s="14"/>
    </row>
    <row r="262" spans="4:5" x14ac:dyDescent="0.3">
      <c r="D262" s="14"/>
      <c r="E262" s="14"/>
    </row>
    <row r="263" spans="4:5" x14ac:dyDescent="0.3">
      <c r="D263" s="14"/>
      <c r="E263" s="14"/>
    </row>
    <row r="264" spans="4:5" x14ac:dyDescent="0.3">
      <c r="D264" s="14"/>
      <c r="E264" s="14"/>
    </row>
    <row r="265" spans="4:5" x14ac:dyDescent="0.3">
      <c r="D265" s="14"/>
      <c r="E265" s="14"/>
    </row>
    <row r="266" spans="4:5" x14ac:dyDescent="0.3">
      <c r="D266" s="14"/>
      <c r="E266" s="14"/>
    </row>
    <row r="267" spans="4:5" x14ac:dyDescent="0.3">
      <c r="D267" s="14"/>
      <c r="E267" s="14"/>
    </row>
    <row r="268" spans="4:5" x14ac:dyDescent="0.3">
      <c r="D268" s="14"/>
      <c r="E268" s="14"/>
    </row>
    <row r="269" spans="4:5" x14ac:dyDescent="0.3">
      <c r="D269" s="14"/>
      <c r="E269" s="14"/>
    </row>
    <row r="270" spans="4:5" x14ac:dyDescent="0.3">
      <c r="D270" s="14"/>
      <c r="E270" s="14"/>
    </row>
    <row r="271" spans="4:5" x14ac:dyDescent="0.3">
      <c r="D271" s="14"/>
      <c r="E271" s="14"/>
    </row>
    <row r="272" spans="4:5" x14ac:dyDescent="0.3">
      <c r="D272" s="14"/>
      <c r="E272" s="14"/>
    </row>
    <row r="273" spans="4:5" x14ac:dyDescent="0.3">
      <c r="D273" s="14"/>
      <c r="E273" s="14"/>
    </row>
    <row r="274" spans="4:5" x14ac:dyDescent="0.3">
      <c r="D274" s="14"/>
      <c r="E274" s="14"/>
    </row>
    <row r="275" spans="4:5" x14ac:dyDescent="0.3">
      <c r="D275" s="14"/>
      <c r="E275" s="14"/>
    </row>
    <row r="276" spans="4:5" x14ac:dyDescent="0.3">
      <c r="D276" s="14"/>
      <c r="E276" s="14"/>
    </row>
    <row r="277" spans="4:5" x14ac:dyDescent="0.3">
      <c r="D277" s="14"/>
      <c r="E277" s="14"/>
    </row>
    <row r="278" spans="4:5" x14ac:dyDescent="0.3">
      <c r="D278" s="14"/>
      <c r="E278" s="14"/>
    </row>
    <row r="279" spans="4:5" x14ac:dyDescent="0.3">
      <c r="D279" s="14"/>
      <c r="E279" s="14"/>
    </row>
    <row r="280" spans="4:5" x14ac:dyDescent="0.3">
      <c r="D280" s="14"/>
      <c r="E280" s="14"/>
    </row>
    <row r="281" spans="4:5" x14ac:dyDescent="0.3">
      <c r="D281" s="14"/>
      <c r="E281" s="14"/>
    </row>
    <row r="282" spans="4:5" x14ac:dyDescent="0.3">
      <c r="D282" s="14"/>
      <c r="E282" s="14"/>
    </row>
    <row r="283" spans="4:5" x14ac:dyDescent="0.3">
      <c r="D283" s="14"/>
      <c r="E283" s="14"/>
    </row>
    <row r="284" spans="4:5" x14ac:dyDescent="0.3">
      <c r="D284" s="14"/>
      <c r="E284" s="14"/>
    </row>
    <row r="285" spans="4:5" x14ac:dyDescent="0.3">
      <c r="D285" s="14"/>
      <c r="E285" s="14"/>
    </row>
    <row r="286" spans="4:5" x14ac:dyDescent="0.3">
      <c r="D286" s="14"/>
      <c r="E286" s="14"/>
    </row>
    <row r="287" spans="4:5" x14ac:dyDescent="0.3">
      <c r="D287" s="14"/>
      <c r="E287" s="14"/>
    </row>
    <row r="288" spans="4:5" x14ac:dyDescent="0.3">
      <c r="D288" s="14"/>
      <c r="E288" s="14"/>
    </row>
    <row r="289" spans="4:5" x14ac:dyDescent="0.3">
      <c r="D289" s="14"/>
      <c r="E289" s="14"/>
    </row>
    <row r="290" spans="4:5" x14ac:dyDescent="0.3">
      <c r="D290" s="14"/>
      <c r="E290" s="14"/>
    </row>
    <row r="291" spans="4:5" x14ac:dyDescent="0.3">
      <c r="D291" s="14"/>
      <c r="E291" s="14"/>
    </row>
    <row r="292" spans="4:5" x14ac:dyDescent="0.3">
      <c r="D292" s="14"/>
      <c r="E292" s="14"/>
    </row>
    <row r="293" spans="4:5" x14ac:dyDescent="0.3">
      <c r="D293" s="14"/>
      <c r="E293" s="14"/>
    </row>
    <row r="294" spans="4:5" x14ac:dyDescent="0.3">
      <c r="D294" s="14"/>
      <c r="E294" s="14"/>
    </row>
    <row r="295" spans="4:5" x14ac:dyDescent="0.3">
      <c r="D295" s="14"/>
      <c r="E295" s="14"/>
    </row>
    <row r="296" spans="4:5" x14ac:dyDescent="0.3">
      <c r="D296" s="14"/>
      <c r="E296" s="14"/>
    </row>
    <row r="297" spans="4:5" x14ac:dyDescent="0.3">
      <c r="D297" s="14"/>
      <c r="E297" s="14"/>
    </row>
    <row r="298" spans="4:5" x14ac:dyDescent="0.3">
      <c r="D298" s="14"/>
      <c r="E298" s="14"/>
    </row>
    <row r="299" spans="4:5" x14ac:dyDescent="0.3">
      <c r="D299" s="14"/>
      <c r="E299" s="14"/>
    </row>
    <row r="300" spans="4:5" x14ac:dyDescent="0.3">
      <c r="D300" s="14"/>
      <c r="E300" s="14"/>
    </row>
    <row r="301" spans="4:5" x14ac:dyDescent="0.3">
      <c r="D301" s="14"/>
      <c r="E301" s="14"/>
    </row>
    <row r="302" spans="4:5" x14ac:dyDescent="0.3">
      <c r="D302" s="14"/>
      <c r="E302" s="14"/>
    </row>
    <row r="303" spans="4:5" x14ac:dyDescent="0.3">
      <c r="D303" s="14"/>
      <c r="E303" s="14"/>
    </row>
    <row r="304" spans="4:5" x14ac:dyDescent="0.3">
      <c r="D304" s="14"/>
      <c r="E304" s="14"/>
    </row>
    <row r="305" spans="4:5" x14ac:dyDescent="0.3">
      <c r="D305" s="14"/>
      <c r="E305" s="14"/>
    </row>
    <row r="306" spans="4:5" x14ac:dyDescent="0.3">
      <c r="D306" s="14"/>
      <c r="E306" s="14"/>
    </row>
    <row r="307" spans="4:5" x14ac:dyDescent="0.3">
      <c r="D307" s="14"/>
      <c r="E307" s="14"/>
    </row>
    <row r="308" spans="4:5" x14ac:dyDescent="0.3">
      <c r="D308" s="14"/>
      <c r="E308" s="14"/>
    </row>
    <row r="309" spans="4:5" x14ac:dyDescent="0.3">
      <c r="D309" s="14"/>
      <c r="E309" s="14"/>
    </row>
    <row r="310" spans="4:5" x14ac:dyDescent="0.3">
      <c r="D310" s="14"/>
      <c r="E310" s="14"/>
    </row>
    <row r="311" spans="4:5" x14ac:dyDescent="0.3">
      <c r="D311" s="14"/>
      <c r="E311" s="14"/>
    </row>
    <row r="312" spans="4:5" x14ac:dyDescent="0.3">
      <c r="D312" s="14"/>
      <c r="E312" s="14"/>
    </row>
    <row r="313" spans="4:5" x14ac:dyDescent="0.3">
      <c r="D313" s="14"/>
      <c r="E313" s="14"/>
    </row>
    <row r="314" spans="4:5" x14ac:dyDescent="0.3">
      <c r="D314" s="14"/>
      <c r="E314" s="14"/>
    </row>
    <row r="315" spans="4:5" x14ac:dyDescent="0.3">
      <c r="D315" s="14"/>
      <c r="E315" s="14"/>
    </row>
    <row r="316" spans="4:5" x14ac:dyDescent="0.3">
      <c r="D316" s="14"/>
      <c r="E316" s="14"/>
    </row>
    <row r="317" spans="4:5" x14ac:dyDescent="0.3">
      <c r="D317" s="14"/>
      <c r="E317" s="14"/>
    </row>
    <row r="318" spans="4:5" x14ac:dyDescent="0.3">
      <c r="D318" s="14"/>
      <c r="E318" s="14"/>
    </row>
    <row r="319" spans="4:5" x14ac:dyDescent="0.3">
      <c r="D319" s="14"/>
      <c r="E319" s="14"/>
    </row>
    <row r="320" spans="4:5" x14ac:dyDescent="0.3">
      <c r="D320" s="14"/>
      <c r="E320" s="14"/>
    </row>
    <row r="321" spans="4:5" x14ac:dyDescent="0.3">
      <c r="D321" s="14"/>
      <c r="E321" s="14"/>
    </row>
    <row r="322" spans="4:5" x14ac:dyDescent="0.3">
      <c r="D322" s="14"/>
      <c r="E322" s="14"/>
    </row>
    <row r="323" spans="4:5" x14ac:dyDescent="0.3">
      <c r="D323" s="14"/>
      <c r="E323" s="14"/>
    </row>
    <row r="324" spans="4:5" x14ac:dyDescent="0.3">
      <c r="D324" s="14"/>
      <c r="E324" s="14"/>
    </row>
    <row r="325" spans="4:5" x14ac:dyDescent="0.3">
      <c r="D325" s="14"/>
      <c r="E325" s="14"/>
    </row>
    <row r="326" spans="4:5" x14ac:dyDescent="0.3">
      <c r="D326" s="14"/>
      <c r="E326" s="14"/>
    </row>
    <row r="327" spans="4:5" x14ac:dyDescent="0.3">
      <c r="D327" s="14"/>
      <c r="E327" s="14"/>
    </row>
    <row r="328" spans="4:5" x14ac:dyDescent="0.3">
      <c r="D328" s="14"/>
      <c r="E328" s="14"/>
    </row>
    <row r="329" spans="4:5" x14ac:dyDescent="0.3">
      <c r="D329" s="14"/>
      <c r="E329" s="14"/>
    </row>
    <row r="330" spans="4:5" x14ac:dyDescent="0.3">
      <c r="D330" s="14"/>
      <c r="E330" s="14"/>
    </row>
    <row r="331" spans="4:5" x14ac:dyDescent="0.3">
      <c r="D331" s="14"/>
      <c r="E331" s="14"/>
    </row>
    <row r="332" spans="4:5" x14ac:dyDescent="0.3">
      <c r="D332" s="14"/>
      <c r="E332" s="14"/>
    </row>
    <row r="333" spans="4:5" x14ac:dyDescent="0.3">
      <c r="D333" s="14"/>
      <c r="E333" s="14"/>
    </row>
    <row r="334" spans="4:5" x14ac:dyDescent="0.3">
      <c r="D334" s="14"/>
      <c r="E334" s="14"/>
    </row>
    <row r="335" spans="4:5" x14ac:dyDescent="0.3">
      <c r="D335" s="14"/>
      <c r="E335" s="14"/>
    </row>
    <row r="336" spans="4:5" x14ac:dyDescent="0.3">
      <c r="D336" s="14"/>
      <c r="E336" s="14"/>
    </row>
    <row r="337" spans="4:5" x14ac:dyDescent="0.3">
      <c r="D337" s="14"/>
      <c r="E337" s="14"/>
    </row>
    <row r="338" spans="4:5" x14ac:dyDescent="0.3">
      <c r="D338" s="14"/>
      <c r="E338" s="14"/>
    </row>
    <row r="339" spans="4:5" x14ac:dyDescent="0.3">
      <c r="D339" s="14"/>
      <c r="E339" s="14"/>
    </row>
    <row r="340" spans="4:5" x14ac:dyDescent="0.3">
      <c r="D340" s="14"/>
      <c r="E340" s="14"/>
    </row>
    <row r="341" spans="4:5" x14ac:dyDescent="0.3">
      <c r="D341" s="14"/>
      <c r="E341" s="14"/>
    </row>
    <row r="342" spans="4:5" x14ac:dyDescent="0.3">
      <c r="D342" s="14"/>
      <c r="E342" s="14"/>
    </row>
    <row r="343" spans="4:5" x14ac:dyDescent="0.3">
      <c r="D343" s="14"/>
      <c r="E343" s="14"/>
    </row>
    <row r="344" spans="4:5" x14ac:dyDescent="0.3">
      <c r="D344" s="14"/>
      <c r="E344" s="14"/>
    </row>
    <row r="345" spans="4:5" x14ac:dyDescent="0.3">
      <c r="D345" s="14"/>
      <c r="E345" s="14"/>
    </row>
    <row r="346" spans="4:5" x14ac:dyDescent="0.3">
      <c r="D346" s="14"/>
      <c r="E346" s="14"/>
    </row>
    <row r="347" spans="4:5" x14ac:dyDescent="0.3">
      <c r="D347" s="14"/>
      <c r="E347" s="14"/>
    </row>
    <row r="348" spans="4:5" x14ac:dyDescent="0.3">
      <c r="D348" s="14"/>
      <c r="E348" s="14"/>
    </row>
    <row r="349" spans="4:5" x14ac:dyDescent="0.3">
      <c r="D349" s="14"/>
      <c r="E349" s="14"/>
    </row>
    <row r="350" spans="4:5" x14ac:dyDescent="0.3">
      <c r="D350" s="14"/>
      <c r="E350" s="14"/>
    </row>
    <row r="351" spans="4:5" x14ac:dyDescent="0.3">
      <c r="D351" s="14"/>
      <c r="E351" s="14"/>
    </row>
    <row r="352" spans="4:5" x14ac:dyDescent="0.3">
      <c r="D352" s="14"/>
      <c r="E352" s="14"/>
    </row>
    <row r="353" spans="4:5" x14ac:dyDescent="0.3">
      <c r="D353" s="14"/>
      <c r="E353" s="14"/>
    </row>
    <row r="354" spans="4:5" x14ac:dyDescent="0.3">
      <c r="D354" s="14"/>
      <c r="E354" s="14"/>
    </row>
    <row r="355" spans="4:5" x14ac:dyDescent="0.3">
      <c r="D355" s="14"/>
      <c r="E355" s="14"/>
    </row>
    <row r="356" spans="4:5" x14ac:dyDescent="0.3">
      <c r="D356" s="14"/>
      <c r="E356" s="14"/>
    </row>
    <row r="357" spans="4:5" x14ac:dyDescent="0.3">
      <c r="D357" s="14"/>
      <c r="E357" s="14"/>
    </row>
    <row r="358" spans="4:5" x14ac:dyDescent="0.3">
      <c r="D358" s="14"/>
      <c r="E358" s="14"/>
    </row>
    <row r="359" spans="4:5" x14ac:dyDescent="0.3">
      <c r="D359" s="14"/>
      <c r="E359" s="14"/>
    </row>
    <row r="360" spans="4:5" x14ac:dyDescent="0.3">
      <c r="D360" s="14"/>
      <c r="E360" s="14"/>
    </row>
    <row r="361" spans="4:5" x14ac:dyDescent="0.3">
      <c r="D361" s="14"/>
      <c r="E361" s="14"/>
    </row>
    <row r="362" spans="4:5" x14ac:dyDescent="0.3">
      <c r="D362" s="14"/>
      <c r="E362" s="14"/>
    </row>
    <row r="363" spans="4:5" x14ac:dyDescent="0.3">
      <c r="D363" s="14"/>
      <c r="E363" s="14"/>
    </row>
    <row r="364" spans="4:5" x14ac:dyDescent="0.3">
      <c r="D364" s="14"/>
      <c r="E364" s="14"/>
    </row>
    <row r="365" spans="4:5" x14ac:dyDescent="0.3">
      <c r="D365" s="14"/>
      <c r="E365" s="14"/>
    </row>
    <row r="366" spans="4:5" x14ac:dyDescent="0.3">
      <c r="D366" s="14"/>
      <c r="E366" s="14"/>
    </row>
    <row r="367" spans="4:5" x14ac:dyDescent="0.3">
      <c r="D367" s="14"/>
      <c r="E367" s="14"/>
    </row>
    <row r="368" spans="4:5" x14ac:dyDescent="0.3">
      <c r="D368" s="14"/>
      <c r="E368" s="14"/>
    </row>
    <row r="369" spans="4:5" x14ac:dyDescent="0.3">
      <c r="D369" s="14"/>
      <c r="E369" s="14"/>
    </row>
    <row r="370" spans="4:5" x14ac:dyDescent="0.3">
      <c r="D370" s="14"/>
      <c r="E370" s="14"/>
    </row>
    <row r="371" spans="4:5" x14ac:dyDescent="0.3">
      <c r="D371" s="14"/>
      <c r="E371" s="14"/>
    </row>
    <row r="372" spans="4:5" x14ac:dyDescent="0.3">
      <c r="D372" s="14"/>
      <c r="E372" s="14"/>
    </row>
    <row r="373" spans="4:5" x14ac:dyDescent="0.3">
      <c r="D373" s="14"/>
      <c r="E373" s="14"/>
    </row>
    <row r="374" spans="4:5" x14ac:dyDescent="0.3">
      <c r="D374" s="14"/>
      <c r="E374" s="14"/>
    </row>
    <row r="375" spans="4:5" x14ac:dyDescent="0.3">
      <c r="D375" s="14"/>
      <c r="E375" s="14"/>
    </row>
    <row r="376" spans="4:5" x14ac:dyDescent="0.3">
      <c r="D376" s="14"/>
      <c r="E376" s="14"/>
    </row>
    <row r="377" spans="4:5" x14ac:dyDescent="0.3">
      <c r="D377" s="14"/>
      <c r="E377" s="14"/>
    </row>
    <row r="378" spans="4:5" x14ac:dyDescent="0.3">
      <c r="D378" s="14"/>
      <c r="E378" s="14"/>
    </row>
    <row r="379" spans="4:5" x14ac:dyDescent="0.3">
      <c r="D379" s="14"/>
      <c r="E379" s="14"/>
    </row>
    <row r="380" spans="4:5" x14ac:dyDescent="0.3">
      <c r="D380" s="14"/>
      <c r="E380" s="14"/>
    </row>
    <row r="381" spans="4:5" x14ac:dyDescent="0.3">
      <c r="D381" s="14"/>
      <c r="E381" s="14"/>
    </row>
    <row r="382" spans="4:5" x14ac:dyDescent="0.3">
      <c r="D382" s="14"/>
      <c r="E382" s="14"/>
    </row>
    <row r="383" spans="4:5" x14ac:dyDescent="0.3">
      <c r="D383" s="14"/>
      <c r="E383" s="14"/>
    </row>
    <row r="384" spans="4:5" x14ac:dyDescent="0.3">
      <c r="D384" s="14"/>
      <c r="E384" s="14"/>
    </row>
    <row r="385" spans="4:5" x14ac:dyDescent="0.3">
      <c r="D385" s="14"/>
      <c r="E385" s="14"/>
    </row>
    <row r="386" spans="4:5" x14ac:dyDescent="0.3">
      <c r="D386" s="14"/>
      <c r="E386" s="14"/>
    </row>
    <row r="387" spans="4:5" x14ac:dyDescent="0.3">
      <c r="D387" s="14"/>
      <c r="E387" s="14"/>
    </row>
    <row r="388" spans="4:5" x14ac:dyDescent="0.3">
      <c r="D388" s="14"/>
      <c r="E388" s="14"/>
    </row>
    <row r="389" spans="4:5" x14ac:dyDescent="0.3">
      <c r="D389" s="14"/>
      <c r="E389" s="14"/>
    </row>
    <row r="390" spans="4:5" x14ac:dyDescent="0.3">
      <c r="D390" s="14"/>
      <c r="E390" s="14"/>
    </row>
    <row r="391" spans="4:5" x14ac:dyDescent="0.3">
      <c r="D391" s="14"/>
      <c r="E391" s="14"/>
    </row>
    <row r="392" spans="4:5" x14ac:dyDescent="0.3">
      <c r="D392" s="14"/>
      <c r="E392" s="14"/>
    </row>
    <row r="393" spans="4:5" x14ac:dyDescent="0.3">
      <c r="D393" s="14"/>
      <c r="E393" s="14"/>
    </row>
    <row r="394" spans="4:5" x14ac:dyDescent="0.3">
      <c r="D394" s="14"/>
      <c r="E394" s="14"/>
    </row>
    <row r="395" spans="4:5" x14ac:dyDescent="0.3">
      <c r="D395" s="14"/>
      <c r="E395" s="14"/>
    </row>
    <row r="396" spans="4:5" x14ac:dyDescent="0.3">
      <c r="D396" s="14"/>
      <c r="E396" s="14"/>
    </row>
    <row r="397" spans="4:5" x14ac:dyDescent="0.3">
      <c r="D397" s="14"/>
      <c r="E397" s="14"/>
    </row>
    <row r="398" spans="4:5" x14ac:dyDescent="0.3">
      <c r="D398" s="14"/>
      <c r="E398" s="14"/>
    </row>
    <row r="399" spans="4:5" x14ac:dyDescent="0.3">
      <c r="D399" s="14"/>
      <c r="E399" s="14"/>
    </row>
    <row r="400" spans="4:5" x14ac:dyDescent="0.3">
      <c r="D400" s="14"/>
      <c r="E400" s="14"/>
    </row>
    <row r="401" spans="4:5" x14ac:dyDescent="0.3">
      <c r="D401" s="14"/>
      <c r="E401" s="14"/>
    </row>
    <row r="402" spans="4:5" x14ac:dyDescent="0.3">
      <c r="D402" s="14"/>
      <c r="E402" s="14"/>
    </row>
    <row r="403" spans="4:5" x14ac:dyDescent="0.3">
      <c r="D403" s="14"/>
      <c r="E403" s="14"/>
    </row>
    <row r="404" spans="4:5" x14ac:dyDescent="0.3">
      <c r="D404" s="14"/>
      <c r="E404" s="14"/>
    </row>
    <row r="405" spans="4:5" x14ac:dyDescent="0.3">
      <c r="D405" s="14"/>
      <c r="E405" s="14"/>
    </row>
    <row r="406" spans="4:5" x14ac:dyDescent="0.3">
      <c r="D406" s="14"/>
      <c r="E406" s="14"/>
    </row>
    <row r="407" spans="4:5" x14ac:dyDescent="0.3">
      <c r="D407" s="14"/>
      <c r="E407" s="14"/>
    </row>
    <row r="408" spans="4:5" x14ac:dyDescent="0.3">
      <c r="D408" s="14"/>
      <c r="E408" s="14"/>
    </row>
    <row r="409" spans="4:5" x14ac:dyDescent="0.3">
      <c r="D409" s="14"/>
      <c r="E409" s="14"/>
    </row>
    <row r="410" spans="4:5" x14ac:dyDescent="0.3">
      <c r="D410" s="14"/>
      <c r="E410" s="14"/>
    </row>
    <row r="411" spans="4:5" x14ac:dyDescent="0.3">
      <c r="D411" s="14"/>
      <c r="E411" s="14"/>
    </row>
    <row r="412" spans="4:5" x14ac:dyDescent="0.3">
      <c r="D412" s="14"/>
      <c r="E412" s="14"/>
    </row>
    <row r="413" spans="4:5" x14ac:dyDescent="0.3">
      <c r="D413" s="14"/>
      <c r="E413" s="14"/>
    </row>
    <row r="414" spans="4:5" x14ac:dyDescent="0.3">
      <c r="D414" s="14"/>
      <c r="E414" s="14"/>
    </row>
    <row r="415" spans="4:5" x14ac:dyDescent="0.3">
      <c r="D415" s="14"/>
      <c r="E415" s="14"/>
    </row>
    <row r="416" spans="4:5" x14ac:dyDescent="0.3">
      <c r="D416" s="14"/>
      <c r="E416" s="14"/>
    </row>
    <row r="417" spans="4:5" x14ac:dyDescent="0.3">
      <c r="D417" s="14"/>
      <c r="E417" s="14"/>
    </row>
    <row r="418" spans="4:5" x14ac:dyDescent="0.3">
      <c r="D418" s="14"/>
      <c r="E418" s="14"/>
    </row>
    <row r="419" spans="4:5" x14ac:dyDescent="0.3">
      <c r="D419" s="14"/>
      <c r="E419" s="14"/>
    </row>
    <row r="420" spans="4:5" x14ac:dyDescent="0.3">
      <c r="D420" s="14"/>
      <c r="E420" s="14"/>
    </row>
    <row r="421" spans="4:5" x14ac:dyDescent="0.3">
      <c r="D421" s="14"/>
      <c r="E421" s="14"/>
    </row>
    <row r="422" spans="4:5" x14ac:dyDescent="0.3">
      <c r="D422" s="14"/>
      <c r="E422" s="14"/>
    </row>
    <row r="423" spans="4:5" x14ac:dyDescent="0.3">
      <c r="D423" s="14"/>
      <c r="E423" s="14"/>
    </row>
    <row r="424" spans="4:5" x14ac:dyDescent="0.3">
      <c r="D424" s="14"/>
      <c r="E424" s="14"/>
    </row>
    <row r="425" spans="4:5" x14ac:dyDescent="0.3">
      <c r="D425" s="14"/>
      <c r="E425" s="14"/>
    </row>
    <row r="426" spans="4:5" x14ac:dyDescent="0.3">
      <c r="D426" s="14"/>
      <c r="E426" s="14"/>
    </row>
    <row r="427" spans="4:5" x14ac:dyDescent="0.3">
      <c r="D427" s="14"/>
      <c r="E427" s="14"/>
    </row>
    <row r="428" spans="4:5" x14ac:dyDescent="0.3">
      <c r="D428" s="14"/>
      <c r="E428" s="14"/>
    </row>
    <row r="429" spans="4:5" x14ac:dyDescent="0.3">
      <c r="D429" s="14"/>
      <c r="E429" s="14"/>
    </row>
    <row r="430" spans="4:5" x14ac:dyDescent="0.3">
      <c r="D430" s="14"/>
      <c r="E430" s="14"/>
    </row>
    <row r="431" spans="4:5" x14ac:dyDescent="0.3">
      <c r="D431" s="14"/>
      <c r="E431" s="14"/>
    </row>
    <row r="432" spans="4:5" x14ac:dyDescent="0.3">
      <c r="D432" s="14"/>
      <c r="E432" s="14"/>
    </row>
    <row r="433" spans="4:5" x14ac:dyDescent="0.3">
      <c r="D433" s="14"/>
      <c r="E433" s="14"/>
    </row>
    <row r="434" spans="4:5" x14ac:dyDescent="0.3">
      <c r="D434" s="14"/>
      <c r="E434" s="14"/>
    </row>
    <row r="435" spans="4:5" x14ac:dyDescent="0.3">
      <c r="D435" s="14"/>
      <c r="E435" s="14"/>
    </row>
    <row r="436" spans="4:5" x14ac:dyDescent="0.3">
      <c r="D436" s="14"/>
      <c r="E436" s="14"/>
    </row>
    <row r="437" spans="4:5" x14ac:dyDescent="0.3">
      <c r="D437" s="14"/>
      <c r="E437" s="14"/>
    </row>
    <row r="438" spans="4:5" x14ac:dyDescent="0.3">
      <c r="D438" s="14"/>
      <c r="E438" s="14"/>
    </row>
    <row r="439" spans="4:5" x14ac:dyDescent="0.3">
      <c r="D439" s="14"/>
      <c r="E439" s="14"/>
    </row>
    <row r="440" spans="4:5" x14ac:dyDescent="0.3">
      <c r="D440" s="14"/>
      <c r="E440" s="14"/>
    </row>
    <row r="441" spans="4:5" x14ac:dyDescent="0.3">
      <c r="D441" s="14"/>
      <c r="E441" s="14"/>
    </row>
    <row r="442" spans="4:5" x14ac:dyDescent="0.3">
      <c r="D442" s="14"/>
      <c r="E442" s="14"/>
    </row>
    <row r="443" spans="4:5" x14ac:dyDescent="0.3">
      <c r="D443" s="14"/>
      <c r="E443" s="14"/>
    </row>
    <row r="444" spans="4:5" x14ac:dyDescent="0.3">
      <c r="D444" s="14"/>
      <c r="E444" s="14"/>
    </row>
    <row r="445" spans="4:5" x14ac:dyDescent="0.3">
      <c r="D445" s="14"/>
      <c r="E445" s="14"/>
    </row>
    <row r="446" spans="4:5" x14ac:dyDescent="0.3">
      <c r="D446" s="14"/>
      <c r="E446" s="14"/>
    </row>
    <row r="447" spans="4:5" x14ac:dyDescent="0.3">
      <c r="D447" s="14"/>
      <c r="E447" s="14"/>
    </row>
    <row r="448" spans="4:5" x14ac:dyDescent="0.3">
      <c r="D448" s="14"/>
      <c r="E448" s="14"/>
    </row>
    <row r="449" spans="4:5" x14ac:dyDescent="0.3">
      <c r="D449" s="14"/>
      <c r="E449" s="14"/>
    </row>
    <row r="450" spans="4:5" x14ac:dyDescent="0.3">
      <c r="D450" s="14"/>
      <c r="E450" s="14"/>
    </row>
    <row r="451" spans="4:5" x14ac:dyDescent="0.3">
      <c r="D451" s="14"/>
      <c r="E451" s="14"/>
    </row>
    <row r="452" spans="4:5" x14ac:dyDescent="0.3">
      <c r="D452" s="14"/>
      <c r="E452" s="14"/>
    </row>
    <row r="453" spans="4:5" x14ac:dyDescent="0.3">
      <c r="D453" s="14"/>
      <c r="E453" s="14"/>
    </row>
    <row r="454" spans="4:5" x14ac:dyDescent="0.3">
      <c r="D454" s="14"/>
      <c r="E454" s="14"/>
    </row>
    <row r="455" spans="4:5" x14ac:dyDescent="0.3">
      <c r="D455" s="14"/>
      <c r="E455" s="14"/>
    </row>
    <row r="456" spans="4:5" x14ac:dyDescent="0.3">
      <c r="D456" s="14"/>
      <c r="E456" s="14"/>
    </row>
    <row r="457" spans="4:5" x14ac:dyDescent="0.3">
      <c r="D457" s="14"/>
      <c r="E457" s="14"/>
    </row>
    <row r="458" spans="4:5" x14ac:dyDescent="0.3">
      <c r="D458" s="14"/>
      <c r="E458" s="14"/>
    </row>
    <row r="459" spans="4:5" x14ac:dyDescent="0.3">
      <c r="D459" s="14"/>
      <c r="E459" s="14"/>
    </row>
    <row r="460" spans="4:5" x14ac:dyDescent="0.3">
      <c r="D460" s="14"/>
      <c r="E460" s="14"/>
    </row>
    <row r="461" spans="4:5" x14ac:dyDescent="0.3">
      <c r="D461" s="14"/>
      <c r="E461" s="14"/>
    </row>
    <row r="462" spans="4:5" x14ac:dyDescent="0.3">
      <c r="D462" s="14"/>
      <c r="E462" s="14"/>
    </row>
    <row r="463" spans="4:5" x14ac:dyDescent="0.3">
      <c r="D463" s="14"/>
      <c r="E463" s="14"/>
    </row>
    <row r="464" spans="4:5" x14ac:dyDescent="0.3">
      <c r="D464" s="14"/>
      <c r="E464" s="14"/>
    </row>
    <row r="465" spans="4:5" x14ac:dyDescent="0.3">
      <c r="D465" s="14"/>
      <c r="E465" s="14"/>
    </row>
    <row r="466" spans="4:5" x14ac:dyDescent="0.3">
      <c r="D466" s="14"/>
      <c r="E466" s="14"/>
    </row>
    <row r="467" spans="4:5" x14ac:dyDescent="0.3">
      <c r="D467" s="14"/>
      <c r="E467" s="14"/>
    </row>
    <row r="468" spans="4:5" x14ac:dyDescent="0.3">
      <c r="D468" s="14"/>
      <c r="E468" s="14"/>
    </row>
    <row r="469" spans="4:5" x14ac:dyDescent="0.3">
      <c r="D469" s="14"/>
      <c r="E469" s="14"/>
    </row>
    <row r="470" spans="4:5" x14ac:dyDescent="0.3">
      <c r="D470" s="14"/>
      <c r="E470" s="14"/>
    </row>
    <row r="471" spans="4:5" x14ac:dyDescent="0.3">
      <c r="D471" s="14"/>
      <c r="E471" s="14"/>
    </row>
    <row r="472" spans="4:5" x14ac:dyDescent="0.3">
      <c r="D472" s="14"/>
      <c r="E472" s="14"/>
    </row>
    <row r="473" spans="4:5" x14ac:dyDescent="0.3">
      <c r="D473" s="14"/>
      <c r="E473" s="14"/>
    </row>
    <row r="474" spans="4:5" x14ac:dyDescent="0.3">
      <c r="D474" s="14"/>
      <c r="E474" s="14"/>
    </row>
    <row r="475" spans="4:5" x14ac:dyDescent="0.3">
      <c r="D475" s="14"/>
      <c r="E475" s="14"/>
    </row>
    <row r="476" spans="4:5" x14ac:dyDescent="0.3">
      <c r="D476" s="14"/>
      <c r="E476" s="14"/>
    </row>
    <row r="477" spans="4:5" x14ac:dyDescent="0.3">
      <c r="D477" s="14"/>
      <c r="E477" s="14"/>
    </row>
    <row r="478" spans="4:5" x14ac:dyDescent="0.3">
      <c r="D478" s="14"/>
      <c r="E478" s="14"/>
    </row>
    <row r="479" spans="4:5" x14ac:dyDescent="0.3">
      <c r="D479" s="14"/>
      <c r="E479" s="14"/>
    </row>
    <row r="480" spans="4:5" x14ac:dyDescent="0.3">
      <c r="D480" s="14"/>
      <c r="E480" s="14"/>
    </row>
    <row r="481" spans="4:5" x14ac:dyDescent="0.3">
      <c r="D481" s="14"/>
      <c r="E481" s="14"/>
    </row>
    <row r="482" spans="4:5" x14ac:dyDescent="0.3">
      <c r="D482" s="14"/>
      <c r="E482" s="14"/>
    </row>
    <row r="483" spans="4:5" x14ac:dyDescent="0.3">
      <c r="D483" s="14"/>
      <c r="E483" s="14"/>
    </row>
    <row r="484" spans="4:5" x14ac:dyDescent="0.3">
      <c r="D484" s="14"/>
      <c r="E484" s="14"/>
    </row>
    <row r="485" spans="4:5" x14ac:dyDescent="0.3">
      <c r="D485" s="14"/>
      <c r="E485" s="14"/>
    </row>
    <row r="486" spans="4:5" x14ac:dyDescent="0.3">
      <c r="D486" s="14"/>
      <c r="E486" s="14"/>
    </row>
    <row r="487" spans="4:5" x14ac:dyDescent="0.3">
      <c r="D487" s="14"/>
      <c r="E487" s="14"/>
    </row>
    <row r="488" spans="4:5" x14ac:dyDescent="0.3">
      <c r="D488" s="14"/>
      <c r="E488" s="14"/>
    </row>
    <row r="489" spans="4:5" x14ac:dyDescent="0.3">
      <c r="D489" s="14"/>
      <c r="E489" s="14"/>
    </row>
    <row r="490" spans="4:5" x14ac:dyDescent="0.3">
      <c r="D490" s="14"/>
      <c r="E490" s="14"/>
    </row>
    <row r="491" spans="4:5" x14ac:dyDescent="0.3">
      <c r="D491" s="14"/>
      <c r="E491" s="14"/>
    </row>
    <row r="492" spans="4:5" x14ac:dyDescent="0.3">
      <c r="D492" s="14"/>
      <c r="E492" s="14"/>
    </row>
    <row r="493" spans="4:5" x14ac:dyDescent="0.3">
      <c r="D493" s="14"/>
      <c r="E493" s="14"/>
    </row>
    <row r="494" spans="4:5" x14ac:dyDescent="0.3">
      <c r="D494" s="14"/>
      <c r="E494" s="14"/>
    </row>
    <row r="495" spans="4:5" x14ac:dyDescent="0.3">
      <c r="D495" s="14"/>
      <c r="E495" s="14"/>
    </row>
    <row r="496" spans="4:5" x14ac:dyDescent="0.3">
      <c r="D496" s="14"/>
      <c r="E496" s="14"/>
    </row>
    <row r="497" spans="4:5" x14ac:dyDescent="0.3">
      <c r="D497" s="14"/>
      <c r="E497" s="14"/>
    </row>
    <row r="498" spans="4:5" x14ac:dyDescent="0.3">
      <c r="D498" s="14"/>
      <c r="E498" s="14"/>
    </row>
    <row r="499" spans="4:5" x14ac:dyDescent="0.3">
      <c r="D499" s="14"/>
      <c r="E499" s="14"/>
    </row>
    <row r="500" spans="4:5" x14ac:dyDescent="0.3">
      <c r="D500" s="14"/>
      <c r="E500" s="14"/>
    </row>
    <row r="501" spans="4:5" x14ac:dyDescent="0.3">
      <c r="D501" s="14"/>
      <c r="E501" s="14"/>
    </row>
    <row r="502" spans="4:5" x14ac:dyDescent="0.3">
      <c r="D502" s="14"/>
      <c r="E502" s="14"/>
    </row>
    <row r="503" spans="4:5" x14ac:dyDescent="0.3">
      <c r="D503" s="14"/>
      <c r="E503" s="14"/>
    </row>
    <row r="504" spans="4:5" x14ac:dyDescent="0.3">
      <c r="D504" s="14"/>
      <c r="E504" s="14"/>
    </row>
    <row r="505" spans="4:5" x14ac:dyDescent="0.3">
      <c r="D505" s="14"/>
      <c r="E505" s="14"/>
    </row>
    <row r="506" spans="4:5" x14ac:dyDescent="0.3">
      <c r="D506" s="14"/>
      <c r="E506" s="14"/>
    </row>
    <row r="507" spans="4:5" x14ac:dyDescent="0.3">
      <c r="D507" s="14"/>
      <c r="E507" s="14"/>
    </row>
    <row r="508" spans="4:5" x14ac:dyDescent="0.3">
      <c r="D508" s="14"/>
      <c r="E508" s="14"/>
    </row>
    <row r="509" spans="4:5" x14ac:dyDescent="0.3">
      <c r="D509" s="14"/>
      <c r="E509" s="14"/>
    </row>
    <row r="510" spans="4:5" x14ac:dyDescent="0.3">
      <c r="D510" s="14"/>
      <c r="E510" s="14"/>
    </row>
    <row r="511" spans="4:5" x14ac:dyDescent="0.3">
      <c r="D511" s="14"/>
      <c r="E511" s="14"/>
    </row>
    <row r="512" spans="4:5" x14ac:dyDescent="0.3">
      <c r="D512" s="14"/>
      <c r="E512" s="14"/>
    </row>
    <row r="513" spans="4:5" x14ac:dyDescent="0.3">
      <c r="D513" s="14"/>
      <c r="E513" s="14"/>
    </row>
    <row r="514" spans="4:5" x14ac:dyDescent="0.3">
      <c r="D514" s="14"/>
      <c r="E514" s="14"/>
    </row>
    <row r="515" spans="4:5" x14ac:dyDescent="0.3">
      <c r="D515" s="14"/>
      <c r="E515" s="14"/>
    </row>
    <row r="516" spans="4:5" x14ac:dyDescent="0.3">
      <c r="D516" s="14"/>
      <c r="E516" s="14"/>
    </row>
    <row r="517" spans="4:5" x14ac:dyDescent="0.3">
      <c r="D517" s="14"/>
      <c r="E517" s="14"/>
    </row>
    <row r="518" spans="4:5" x14ac:dyDescent="0.3">
      <c r="D518" s="14"/>
      <c r="E518" s="14"/>
    </row>
    <row r="519" spans="4:5" x14ac:dyDescent="0.3">
      <c r="D519" s="14"/>
      <c r="E519" s="14"/>
    </row>
    <row r="520" spans="4:5" x14ac:dyDescent="0.3">
      <c r="D520" s="14"/>
      <c r="E520" s="14"/>
    </row>
    <row r="521" spans="4:5" x14ac:dyDescent="0.3">
      <c r="D521" s="14"/>
      <c r="E521" s="14"/>
    </row>
    <row r="522" spans="4:5" x14ac:dyDescent="0.3">
      <c r="D522" s="14"/>
      <c r="E522" s="14"/>
    </row>
    <row r="523" spans="4:5" x14ac:dyDescent="0.3">
      <c r="D523" s="14"/>
      <c r="E523" s="14"/>
    </row>
    <row r="524" spans="4:5" x14ac:dyDescent="0.3">
      <c r="D524" s="14"/>
      <c r="E524" s="14"/>
    </row>
    <row r="525" spans="4:5" x14ac:dyDescent="0.3">
      <c r="D525" s="14"/>
      <c r="E525" s="14"/>
    </row>
    <row r="526" spans="4:5" x14ac:dyDescent="0.3">
      <c r="D526" s="14"/>
      <c r="E526" s="14"/>
    </row>
    <row r="527" spans="4:5" x14ac:dyDescent="0.3">
      <c r="D527" s="14"/>
      <c r="E527" s="14"/>
    </row>
    <row r="528" spans="4:5" x14ac:dyDescent="0.3">
      <c r="D528" s="14"/>
      <c r="E528" s="14"/>
    </row>
    <row r="529" spans="4:5" x14ac:dyDescent="0.3">
      <c r="D529" s="14"/>
      <c r="E529" s="14"/>
    </row>
    <row r="530" spans="4:5" x14ac:dyDescent="0.3">
      <c r="D530" s="14"/>
      <c r="E530" s="14"/>
    </row>
    <row r="531" spans="4:5" x14ac:dyDescent="0.3">
      <c r="D531" s="14"/>
      <c r="E531" s="14"/>
    </row>
    <row r="532" spans="4:5" x14ac:dyDescent="0.3">
      <c r="D532" s="14"/>
      <c r="E532" s="14"/>
    </row>
    <row r="533" spans="4:5" x14ac:dyDescent="0.3">
      <c r="D533" s="14"/>
      <c r="E533" s="14"/>
    </row>
    <row r="534" spans="4:5" x14ac:dyDescent="0.3">
      <c r="D534" s="14"/>
      <c r="E534" s="14"/>
    </row>
    <row r="535" spans="4:5" x14ac:dyDescent="0.3">
      <c r="D535" s="14"/>
      <c r="E535" s="14"/>
    </row>
    <row r="536" spans="4:5" x14ac:dyDescent="0.3">
      <c r="D536" s="14"/>
      <c r="E536" s="14"/>
    </row>
    <row r="537" spans="4:5" x14ac:dyDescent="0.3">
      <c r="D537" s="14"/>
      <c r="E537" s="14"/>
    </row>
    <row r="538" spans="4:5" x14ac:dyDescent="0.3">
      <c r="D538" s="14"/>
      <c r="E538" s="14"/>
    </row>
    <row r="539" spans="4:5" x14ac:dyDescent="0.3">
      <c r="D539" s="14"/>
      <c r="E539" s="14"/>
    </row>
    <row r="540" spans="4:5" x14ac:dyDescent="0.3">
      <c r="D540" s="14"/>
      <c r="E540" s="14"/>
    </row>
    <row r="541" spans="4:5" x14ac:dyDescent="0.3">
      <c r="D541" s="14"/>
      <c r="E541" s="14"/>
    </row>
    <row r="542" spans="4:5" x14ac:dyDescent="0.3">
      <c r="D542" s="14"/>
      <c r="E542" s="14"/>
    </row>
    <row r="543" spans="4:5" x14ac:dyDescent="0.3">
      <c r="D543" s="14"/>
      <c r="E543" s="14"/>
    </row>
    <row r="544" spans="4:5" x14ac:dyDescent="0.3">
      <c r="D544" s="14"/>
      <c r="E544" s="14"/>
    </row>
    <row r="545" spans="4:5" x14ac:dyDescent="0.3">
      <c r="D545" s="14"/>
      <c r="E545" s="14"/>
    </row>
    <row r="546" spans="4:5" x14ac:dyDescent="0.3">
      <c r="D546" s="14"/>
      <c r="E546" s="14"/>
    </row>
    <row r="547" spans="4:5" x14ac:dyDescent="0.3">
      <c r="D547" s="14"/>
      <c r="E547" s="14"/>
    </row>
    <row r="548" spans="4:5" x14ac:dyDescent="0.3">
      <c r="D548" s="14"/>
      <c r="E548" s="14"/>
    </row>
    <row r="549" spans="4:5" x14ac:dyDescent="0.3">
      <c r="D549" s="14"/>
      <c r="E549" s="14"/>
    </row>
    <row r="550" spans="4:5" x14ac:dyDescent="0.3">
      <c r="D550" s="14"/>
      <c r="E550" s="14"/>
    </row>
    <row r="551" spans="4:5" x14ac:dyDescent="0.3">
      <c r="D551" s="14"/>
      <c r="E551" s="14"/>
    </row>
    <row r="552" spans="4:5" x14ac:dyDescent="0.3">
      <c r="D552" s="14"/>
      <c r="E552" s="14"/>
    </row>
    <row r="553" spans="4:5" x14ac:dyDescent="0.3">
      <c r="D553" s="14"/>
      <c r="E553" s="14"/>
    </row>
    <row r="554" spans="4:5" x14ac:dyDescent="0.3">
      <c r="D554" s="14"/>
      <c r="E554" s="14"/>
    </row>
    <row r="555" spans="4:5" x14ac:dyDescent="0.3">
      <c r="D555" s="14"/>
      <c r="E555" s="14"/>
    </row>
    <row r="556" spans="4:5" x14ac:dyDescent="0.3">
      <c r="D556" s="14"/>
      <c r="E556" s="14"/>
    </row>
    <row r="557" spans="4:5" x14ac:dyDescent="0.3">
      <c r="D557" s="14"/>
      <c r="E557" s="14"/>
    </row>
    <row r="558" spans="4:5" x14ac:dyDescent="0.3">
      <c r="D558" s="14"/>
      <c r="E558" s="14"/>
    </row>
    <row r="559" spans="4:5" x14ac:dyDescent="0.3">
      <c r="D559" s="14"/>
      <c r="E559" s="14"/>
    </row>
    <row r="560" spans="4:5" x14ac:dyDescent="0.3">
      <c r="D560" s="14"/>
      <c r="E560" s="14"/>
    </row>
    <row r="561" spans="4:5" x14ac:dyDescent="0.3">
      <c r="D561" s="14"/>
      <c r="E561" s="14"/>
    </row>
    <row r="562" spans="4:5" x14ac:dyDescent="0.3">
      <c r="D562" s="14"/>
      <c r="E562" s="14"/>
    </row>
    <row r="563" spans="4:5" x14ac:dyDescent="0.3">
      <c r="D563" s="14"/>
      <c r="E563" s="14"/>
    </row>
    <row r="564" spans="4:5" x14ac:dyDescent="0.3">
      <c r="D564" s="14"/>
      <c r="E564" s="14"/>
    </row>
    <row r="565" spans="4:5" x14ac:dyDescent="0.3">
      <c r="D565" s="14"/>
      <c r="E565" s="14"/>
    </row>
    <row r="566" spans="4:5" x14ac:dyDescent="0.3">
      <c r="D566" s="14"/>
      <c r="E566" s="14"/>
    </row>
    <row r="567" spans="4:5" x14ac:dyDescent="0.3">
      <c r="D567" s="14"/>
      <c r="E567" s="14"/>
    </row>
    <row r="568" spans="4:5" x14ac:dyDescent="0.3">
      <c r="D568" s="14"/>
      <c r="E568" s="14"/>
    </row>
    <row r="569" spans="4:5" x14ac:dyDescent="0.3">
      <c r="D569" s="14"/>
      <c r="E569" s="14"/>
    </row>
    <row r="570" spans="4:5" x14ac:dyDescent="0.3">
      <c r="D570" s="14"/>
      <c r="E570" s="14"/>
    </row>
    <row r="571" spans="4:5" x14ac:dyDescent="0.3">
      <c r="D571" s="14"/>
      <c r="E571" s="14"/>
    </row>
    <row r="572" spans="4:5" x14ac:dyDescent="0.3">
      <c r="D572" s="14"/>
      <c r="E572" s="14"/>
    </row>
    <row r="573" spans="4:5" x14ac:dyDescent="0.3">
      <c r="D573" s="14"/>
      <c r="E573" s="14"/>
    </row>
    <row r="574" spans="4:5" x14ac:dyDescent="0.3">
      <c r="D574" s="14"/>
      <c r="E574" s="14"/>
    </row>
    <row r="575" spans="4:5" x14ac:dyDescent="0.3">
      <c r="D575" s="14"/>
      <c r="E575" s="14"/>
    </row>
    <row r="576" spans="4:5" x14ac:dyDescent="0.3">
      <c r="D576" s="14"/>
      <c r="E576" s="14"/>
    </row>
    <row r="577" spans="4:5" x14ac:dyDescent="0.3">
      <c r="D577" s="14"/>
      <c r="E577" s="14"/>
    </row>
    <row r="578" spans="4:5" x14ac:dyDescent="0.3">
      <c r="D578" s="14"/>
      <c r="E578" s="14"/>
    </row>
    <row r="579" spans="4:5" x14ac:dyDescent="0.3">
      <c r="D579" s="14"/>
      <c r="E579" s="14"/>
    </row>
    <row r="580" spans="4:5" x14ac:dyDescent="0.3">
      <c r="D580" s="14"/>
      <c r="E580" s="14"/>
    </row>
    <row r="581" spans="4:5" x14ac:dyDescent="0.3">
      <c r="D581" s="14"/>
      <c r="E581" s="14"/>
    </row>
    <row r="582" spans="4:5" x14ac:dyDescent="0.3">
      <c r="D582" s="14"/>
      <c r="E582" s="14"/>
    </row>
    <row r="583" spans="4:5" x14ac:dyDescent="0.3">
      <c r="D583" s="14"/>
      <c r="E583" s="14"/>
    </row>
    <row r="584" spans="4:5" x14ac:dyDescent="0.3">
      <c r="D584" s="14"/>
      <c r="E584" s="14"/>
    </row>
    <row r="585" spans="4:5" x14ac:dyDescent="0.3">
      <c r="D585" s="14"/>
      <c r="E585" s="14"/>
    </row>
    <row r="586" spans="4:5" x14ac:dyDescent="0.3">
      <c r="D586" s="14"/>
      <c r="E586" s="14"/>
    </row>
    <row r="587" spans="4:5" x14ac:dyDescent="0.3">
      <c r="D587" s="14"/>
      <c r="E587" s="14"/>
    </row>
    <row r="588" spans="4:5" x14ac:dyDescent="0.3">
      <c r="D588" s="14"/>
      <c r="E588" s="14"/>
    </row>
    <row r="589" spans="4:5" x14ac:dyDescent="0.3">
      <c r="D589" s="14"/>
      <c r="E589" s="14"/>
    </row>
    <row r="590" spans="4:5" x14ac:dyDescent="0.3">
      <c r="D590" s="14"/>
      <c r="E590" s="14"/>
    </row>
    <row r="591" spans="4:5" x14ac:dyDescent="0.3">
      <c r="D591" s="14"/>
      <c r="E591" s="14"/>
    </row>
    <row r="592" spans="4:5" x14ac:dyDescent="0.3">
      <c r="D592" s="14"/>
      <c r="E592" s="14"/>
    </row>
    <row r="593" spans="4:5" x14ac:dyDescent="0.3">
      <c r="D593" s="14"/>
      <c r="E593" s="14"/>
    </row>
    <row r="594" spans="4:5" x14ac:dyDescent="0.3">
      <c r="D594" s="14"/>
      <c r="E594" s="14"/>
    </row>
    <row r="595" spans="4:5" x14ac:dyDescent="0.3">
      <c r="D595" s="14"/>
      <c r="E595" s="14"/>
    </row>
    <row r="596" spans="4:5" x14ac:dyDescent="0.3">
      <c r="D596" s="14"/>
      <c r="E596" s="14"/>
    </row>
    <row r="597" spans="4:5" x14ac:dyDescent="0.3">
      <c r="D597" s="14"/>
      <c r="E597" s="14"/>
    </row>
    <row r="598" spans="4:5" x14ac:dyDescent="0.3">
      <c r="D598" s="14"/>
      <c r="E598" s="14"/>
    </row>
    <row r="599" spans="4:5" x14ac:dyDescent="0.3">
      <c r="D599" s="14"/>
      <c r="E599" s="14"/>
    </row>
    <row r="600" spans="4:5" x14ac:dyDescent="0.3">
      <c r="D600" s="14"/>
      <c r="E600" s="14"/>
    </row>
    <row r="601" spans="4:5" x14ac:dyDescent="0.3">
      <c r="D601" s="14"/>
      <c r="E601" s="14"/>
    </row>
    <row r="602" spans="4:5" x14ac:dyDescent="0.3">
      <c r="D602" s="14"/>
      <c r="E602" s="14"/>
    </row>
    <row r="603" spans="4:5" x14ac:dyDescent="0.3">
      <c r="D603" s="14"/>
      <c r="E603" s="14"/>
    </row>
    <row r="604" spans="4:5" x14ac:dyDescent="0.3">
      <c r="D604" s="14"/>
      <c r="E604" s="14"/>
    </row>
    <row r="605" spans="4:5" x14ac:dyDescent="0.3">
      <c r="D605" s="14"/>
      <c r="E605" s="14"/>
    </row>
    <row r="606" spans="4:5" x14ac:dyDescent="0.3">
      <c r="D606" s="14"/>
      <c r="E606" s="14"/>
    </row>
    <row r="607" spans="4:5" x14ac:dyDescent="0.3">
      <c r="D607" s="14"/>
      <c r="E607" s="14"/>
    </row>
    <row r="608" spans="4:5" x14ac:dyDescent="0.3">
      <c r="D608" s="14"/>
      <c r="E608" s="14"/>
    </row>
    <row r="609" spans="4:5" x14ac:dyDescent="0.3">
      <c r="D609" s="14"/>
      <c r="E609" s="14"/>
    </row>
    <row r="610" spans="4:5" x14ac:dyDescent="0.3">
      <c r="D610" s="14"/>
      <c r="E610" s="14"/>
    </row>
    <row r="611" spans="4:5" x14ac:dyDescent="0.3">
      <c r="D611" s="14"/>
      <c r="E611" s="14"/>
    </row>
    <row r="612" spans="4:5" x14ac:dyDescent="0.3">
      <c r="D612" s="14"/>
      <c r="E612" s="14"/>
    </row>
    <row r="613" spans="4:5" x14ac:dyDescent="0.3">
      <c r="D613" s="14"/>
      <c r="E613" s="14"/>
    </row>
    <row r="614" spans="4:5" x14ac:dyDescent="0.3">
      <c r="D614" s="14"/>
      <c r="E614" s="14"/>
    </row>
    <row r="615" spans="4:5" x14ac:dyDescent="0.3">
      <c r="D615" s="14"/>
      <c r="E615" s="14"/>
    </row>
    <row r="616" spans="4:5" x14ac:dyDescent="0.3">
      <c r="D616" s="14"/>
      <c r="E616" s="14"/>
    </row>
    <row r="617" spans="4:5" x14ac:dyDescent="0.3">
      <c r="D617" s="14"/>
      <c r="E617" s="14"/>
    </row>
    <row r="618" spans="4:5" x14ac:dyDescent="0.3">
      <c r="D618" s="14"/>
      <c r="E618" s="14"/>
    </row>
    <row r="619" spans="4:5" x14ac:dyDescent="0.3">
      <c r="D619" s="14"/>
      <c r="E619" s="14"/>
    </row>
    <row r="620" spans="4:5" x14ac:dyDescent="0.3">
      <c r="D620" s="14"/>
      <c r="E620" s="14"/>
    </row>
    <row r="621" spans="4:5" x14ac:dyDescent="0.3">
      <c r="D621" s="14"/>
      <c r="E621" s="14"/>
    </row>
    <row r="622" spans="4:5" x14ac:dyDescent="0.3">
      <c r="D622" s="14"/>
      <c r="E622" s="14"/>
    </row>
    <row r="623" spans="4:5" x14ac:dyDescent="0.3">
      <c r="D623" s="14"/>
      <c r="E623" s="14"/>
    </row>
    <row r="624" spans="4:5" x14ac:dyDescent="0.3">
      <c r="D624" s="14"/>
      <c r="E624" s="14"/>
    </row>
    <row r="625" spans="4:5" x14ac:dyDescent="0.3">
      <c r="D625" s="14"/>
      <c r="E625" s="14"/>
    </row>
    <row r="626" spans="4:5" x14ac:dyDescent="0.3">
      <c r="D626" s="14"/>
      <c r="E626" s="14"/>
    </row>
    <row r="627" spans="4:5" x14ac:dyDescent="0.3">
      <c r="D627" s="14"/>
      <c r="E627" s="14"/>
    </row>
    <row r="628" spans="4:5" x14ac:dyDescent="0.3">
      <c r="D628" s="14"/>
      <c r="E628" s="14"/>
    </row>
    <row r="629" spans="4:5" x14ac:dyDescent="0.3">
      <c r="D629" s="14"/>
      <c r="E629" s="14"/>
    </row>
    <row r="630" spans="4:5" x14ac:dyDescent="0.3">
      <c r="D630" s="14"/>
      <c r="E630" s="14"/>
    </row>
    <row r="631" spans="4:5" x14ac:dyDescent="0.3">
      <c r="D631" s="14"/>
      <c r="E631" s="14"/>
    </row>
    <row r="632" spans="4:5" x14ac:dyDescent="0.3">
      <c r="D632" s="14"/>
      <c r="E632" s="14"/>
    </row>
    <row r="633" spans="4:5" x14ac:dyDescent="0.3">
      <c r="D633" s="14"/>
      <c r="E633" s="14"/>
    </row>
    <row r="634" spans="4:5" x14ac:dyDescent="0.3">
      <c r="D634" s="14"/>
      <c r="E634" s="14"/>
    </row>
    <row r="635" spans="4:5" x14ac:dyDescent="0.3">
      <c r="D635" s="14"/>
      <c r="E635" s="14"/>
    </row>
    <row r="636" spans="4:5" x14ac:dyDescent="0.3">
      <c r="D636" s="14"/>
      <c r="E636" s="14"/>
    </row>
    <row r="637" spans="4:5" x14ac:dyDescent="0.3">
      <c r="D637" s="14"/>
      <c r="E637" s="14"/>
    </row>
    <row r="638" spans="4:5" x14ac:dyDescent="0.3">
      <c r="D638" s="14"/>
      <c r="E638" s="14"/>
    </row>
    <row r="639" spans="4:5" x14ac:dyDescent="0.3">
      <c r="D639" s="14"/>
      <c r="E639" s="14"/>
    </row>
    <row r="640" spans="4:5" x14ac:dyDescent="0.3">
      <c r="D640" s="14"/>
      <c r="E640" s="14"/>
    </row>
    <row r="641" spans="4:5" x14ac:dyDescent="0.3">
      <c r="D641" s="14"/>
      <c r="E641" s="14"/>
    </row>
    <row r="642" spans="4:5" x14ac:dyDescent="0.3">
      <c r="D642" s="14"/>
      <c r="E642" s="14"/>
    </row>
    <row r="643" spans="4:5" x14ac:dyDescent="0.3">
      <c r="D643" s="14"/>
      <c r="E643" s="14"/>
    </row>
    <row r="644" spans="4:5" x14ac:dyDescent="0.3">
      <c r="D644" s="14"/>
      <c r="E644" s="14"/>
    </row>
    <row r="645" spans="4:5" x14ac:dyDescent="0.3">
      <c r="D645" s="14"/>
      <c r="E645" s="14"/>
    </row>
    <row r="646" spans="4:5" x14ac:dyDescent="0.3">
      <c r="D646" s="14"/>
      <c r="E646" s="14"/>
    </row>
    <row r="647" spans="4:5" x14ac:dyDescent="0.3">
      <c r="D647" s="14"/>
      <c r="E647" s="14"/>
    </row>
    <row r="648" spans="4:5" x14ac:dyDescent="0.3">
      <c r="D648" s="14"/>
      <c r="E648" s="14"/>
    </row>
    <row r="649" spans="4:5" x14ac:dyDescent="0.3">
      <c r="D649" s="14"/>
      <c r="E649" s="14"/>
    </row>
    <row r="650" spans="4:5" x14ac:dyDescent="0.3">
      <c r="D650" s="14"/>
      <c r="E650" s="14"/>
    </row>
    <row r="651" spans="4:5" x14ac:dyDescent="0.3">
      <c r="D651" s="14"/>
      <c r="E651" s="14"/>
    </row>
    <row r="652" spans="4:5" x14ac:dyDescent="0.3">
      <c r="D652" s="14"/>
      <c r="E652" s="14"/>
    </row>
    <row r="653" spans="4:5" x14ac:dyDescent="0.3">
      <c r="D653" s="14"/>
      <c r="E653" s="14"/>
    </row>
    <row r="654" spans="4:5" x14ac:dyDescent="0.3">
      <c r="D654" s="14"/>
      <c r="E654" s="14"/>
    </row>
    <row r="655" spans="4:5" x14ac:dyDescent="0.3">
      <c r="D655" s="14"/>
      <c r="E655" s="14"/>
    </row>
    <row r="656" spans="4:5" x14ac:dyDescent="0.3">
      <c r="D656" s="14"/>
      <c r="E656" s="14"/>
    </row>
    <row r="657" spans="4:5" x14ac:dyDescent="0.3">
      <c r="D657" s="14"/>
      <c r="E657" s="14"/>
    </row>
    <row r="658" spans="4:5" x14ac:dyDescent="0.3">
      <c r="D658" s="14"/>
      <c r="E658" s="14"/>
    </row>
    <row r="659" spans="4:5" x14ac:dyDescent="0.3">
      <c r="D659" s="14"/>
      <c r="E659" s="14"/>
    </row>
    <row r="660" spans="4:5" x14ac:dyDescent="0.3">
      <c r="D660" s="14"/>
      <c r="E660" s="14"/>
    </row>
    <row r="661" spans="4:5" x14ac:dyDescent="0.3">
      <c r="D661" s="14"/>
      <c r="E661" s="14"/>
    </row>
    <row r="662" spans="4:5" x14ac:dyDescent="0.3">
      <c r="D662" s="14"/>
      <c r="E662" s="14"/>
    </row>
    <row r="663" spans="4:5" x14ac:dyDescent="0.3">
      <c r="D663" s="14"/>
      <c r="E663" s="14"/>
    </row>
    <row r="664" spans="4:5" x14ac:dyDescent="0.3">
      <c r="D664" s="14"/>
      <c r="E664" s="14"/>
    </row>
    <row r="665" spans="4:5" x14ac:dyDescent="0.3">
      <c r="D665" s="14"/>
      <c r="E665" s="14"/>
    </row>
    <row r="666" spans="4:5" x14ac:dyDescent="0.3">
      <c r="D666" s="14"/>
      <c r="E666" s="14"/>
    </row>
    <row r="667" spans="4:5" x14ac:dyDescent="0.3">
      <c r="D667" s="14"/>
      <c r="E667" s="14"/>
    </row>
    <row r="668" spans="4:5" x14ac:dyDescent="0.3">
      <c r="D668" s="14"/>
      <c r="E668" s="14"/>
    </row>
    <row r="669" spans="4:5" x14ac:dyDescent="0.3">
      <c r="D669" s="14"/>
      <c r="E669" s="14"/>
    </row>
    <row r="670" spans="4:5" x14ac:dyDescent="0.3">
      <c r="D670" s="14"/>
      <c r="E670" s="14"/>
    </row>
    <row r="671" spans="4:5" x14ac:dyDescent="0.3">
      <c r="D671" s="14"/>
      <c r="E671" s="14"/>
    </row>
    <row r="672" spans="4:5" x14ac:dyDescent="0.3">
      <c r="D672" s="14"/>
      <c r="E672" s="14"/>
    </row>
    <row r="673" spans="4:5" x14ac:dyDescent="0.3">
      <c r="D673" s="14"/>
      <c r="E673" s="14"/>
    </row>
    <row r="674" spans="4:5" x14ac:dyDescent="0.3">
      <c r="D674" s="14"/>
      <c r="E674" s="14"/>
    </row>
    <row r="675" spans="4:5" x14ac:dyDescent="0.3">
      <c r="D675" s="14"/>
      <c r="E675" s="14"/>
    </row>
    <row r="676" spans="4:5" x14ac:dyDescent="0.3">
      <c r="D676" s="14"/>
      <c r="E676" s="14"/>
    </row>
    <row r="677" spans="4:5" x14ac:dyDescent="0.3">
      <c r="D677" s="14"/>
      <c r="E677" s="14"/>
    </row>
    <row r="678" spans="4:5" x14ac:dyDescent="0.3">
      <c r="D678" s="14"/>
      <c r="E678" s="14"/>
    </row>
    <row r="679" spans="4:5" x14ac:dyDescent="0.3">
      <c r="D679" s="14"/>
      <c r="E679" s="14"/>
    </row>
    <row r="680" spans="4:5" x14ac:dyDescent="0.3">
      <c r="D680" s="14"/>
      <c r="E680" s="14"/>
    </row>
    <row r="681" spans="4:5" x14ac:dyDescent="0.3">
      <c r="D681" s="14"/>
      <c r="E681" s="14"/>
    </row>
    <row r="682" spans="4:5" x14ac:dyDescent="0.3">
      <c r="D682" s="14"/>
      <c r="E682" s="14"/>
    </row>
    <row r="683" spans="4:5" x14ac:dyDescent="0.3">
      <c r="D683" s="14"/>
      <c r="E683" s="14"/>
    </row>
    <row r="684" spans="4:5" x14ac:dyDescent="0.3">
      <c r="D684" s="14"/>
      <c r="E684" s="14"/>
    </row>
    <row r="685" spans="4:5" x14ac:dyDescent="0.3">
      <c r="D685" s="14"/>
      <c r="E685" s="14"/>
    </row>
    <row r="686" spans="4:5" x14ac:dyDescent="0.3">
      <c r="D686" s="14"/>
      <c r="E686" s="14"/>
    </row>
    <row r="687" spans="4:5" x14ac:dyDescent="0.3">
      <c r="D687" s="14"/>
      <c r="E687" s="14"/>
    </row>
    <row r="688" spans="4:5" x14ac:dyDescent="0.3">
      <c r="D688" s="14"/>
      <c r="E688" s="14"/>
    </row>
    <row r="689" spans="4:5" x14ac:dyDescent="0.3">
      <c r="D689" s="14"/>
      <c r="E689" s="14"/>
    </row>
    <row r="690" spans="4:5" x14ac:dyDescent="0.3">
      <c r="D690" s="14"/>
      <c r="E690" s="14"/>
    </row>
    <row r="691" spans="4:5" x14ac:dyDescent="0.3">
      <c r="D691" s="14"/>
      <c r="E691" s="14"/>
    </row>
    <row r="692" spans="4:5" x14ac:dyDescent="0.3">
      <c r="D692" s="14"/>
      <c r="E692" s="14"/>
    </row>
    <row r="693" spans="4:5" x14ac:dyDescent="0.3">
      <c r="D693" s="14"/>
      <c r="E693" s="14"/>
    </row>
    <row r="694" spans="4:5" x14ac:dyDescent="0.3">
      <c r="D694" s="14"/>
      <c r="E694" s="14"/>
    </row>
    <row r="695" spans="4:5" x14ac:dyDescent="0.3">
      <c r="D695" s="14"/>
      <c r="E695" s="14"/>
    </row>
    <row r="696" spans="4:5" x14ac:dyDescent="0.3">
      <c r="D696" s="14"/>
      <c r="E696" s="14"/>
    </row>
    <row r="697" spans="4:5" x14ac:dyDescent="0.3">
      <c r="D697" s="14"/>
      <c r="E697" s="14"/>
    </row>
    <row r="698" spans="4:5" x14ac:dyDescent="0.3">
      <c r="D698" s="14"/>
      <c r="E698" s="14"/>
    </row>
    <row r="699" spans="4:5" x14ac:dyDescent="0.3">
      <c r="D699" s="14"/>
      <c r="E699" s="14"/>
    </row>
    <row r="700" spans="4:5" x14ac:dyDescent="0.3">
      <c r="D700" s="14"/>
      <c r="E700" s="14"/>
    </row>
    <row r="701" spans="4:5" x14ac:dyDescent="0.3">
      <c r="D701" s="14"/>
      <c r="E701" s="14"/>
    </row>
    <row r="702" spans="4:5" x14ac:dyDescent="0.3">
      <c r="D702" s="14"/>
      <c r="E702" s="14"/>
    </row>
    <row r="703" spans="4:5" x14ac:dyDescent="0.3">
      <c r="D703" s="14"/>
      <c r="E703" s="14"/>
    </row>
    <row r="704" spans="4:5" x14ac:dyDescent="0.3">
      <c r="D704" s="14"/>
      <c r="E704" s="14"/>
    </row>
    <row r="705" spans="4:5" x14ac:dyDescent="0.3">
      <c r="D705" s="14"/>
      <c r="E705" s="14"/>
    </row>
    <row r="706" spans="4:5" x14ac:dyDescent="0.3">
      <c r="D706" s="14"/>
      <c r="E706" s="14"/>
    </row>
    <row r="707" spans="4:5" x14ac:dyDescent="0.3">
      <c r="D707" s="14"/>
      <c r="E707" s="14"/>
    </row>
    <row r="708" spans="4:5" x14ac:dyDescent="0.3">
      <c r="D708" s="14"/>
      <c r="E708" s="14"/>
    </row>
    <row r="709" spans="4:5" x14ac:dyDescent="0.3">
      <c r="D709" s="14"/>
      <c r="E709" s="14"/>
    </row>
    <row r="710" spans="4:5" x14ac:dyDescent="0.3">
      <c r="D710" s="14"/>
      <c r="E710" s="14"/>
    </row>
    <row r="711" spans="4:5" x14ac:dyDescent="0.3">
      <c r="D711" s="14"/>
      <c r="E711" s="14"/>
    </row>
    <row r="712" spans="4:5" x14ac:dyDescent="0.3">
      <c r="D712" s="14"/>
      <c r="E712" s="14"/>
    </row>
    <row r="713" spans="4:5" x14ac:dyDescent="0.3">
      <c r="D713" s="14"/>
      <c r="E713" s="14"/>
    </row>
    <row r="714" spans="4:5" x14ac:dyDescent="0.3">
      <c r="D714" s="14"/>
      <c r="E714" s="14"/>
    </row>
    <row r="715" spans="4:5" x14ac:dyDescent="0.3">
      <c r="D715" s="14"/>
      <c r="E715" s="14"/>
    </row>
    <row r="716" spans="4:5" x14ac:dyDescent="0.3">
      <c r="D716" s="14"/>
      <c r="E716" s="14"/>
    </row>
    <row r="717" spans="4:5" x14ac:dyDescent="0.3">
      <c r="D717" s="14"/>
      <c r="E717" s="14"/>
    </row>
    <row r="718" spans="4:5" x14ac:dyDescent="0.3">
      <c r="D718" s="14"/>
      <c r="E718" s="14"/>
    </row>
    <row r="719" spans="4:5" x14ac:dyDescent="0.3">
      <c r="D719" s="14"/>
      <c r="E719" s="14"/>
    </row>
    <row r="720" spans="4:5" x14ac:dyDescent="0.3">
      <c r="D720" s="14"/>
      <c r="E720" s="14"/>
    </row>
    <row r="721" spans="4:5" x14ac:dyDescent="0.3">
      <c r="D721" s="14"/>
      <c r="E721" s="14"/>
    </row>
    <row r="722" spans="4:5" x14ac:dyDescent="0.3">
      <c r="D722" s="14"/>
      <c r="E722" s="14"/>
    </row>
    <row r="723" spans="4:5" x14ac:dyDescent="0.3">
      <c r="D723" s="14"/>
      <c r="E723" s="14"/>
    </row>
    <row r="724" spans="4:5" x14ac:dyDescent="0.3">
      <c r="D724" s="14"/>
      <c r="E724" s="14"/>
    </row>
    <row r="725" spans="4:5" x14ac:dyDescent="0.3">
      <c r="D725" s="14"/>
      <c r="E725" s="14"/>
    </row>
    <row r="726" spans="4:5" x14ac:dyDescent="0.3">
      <c r="D726" s="14"/>
      <c r="E726" s="14"/>
    </row>
    <row r="727" spans="4:5" x14ac:dyDescent="0.3">
      <c r="D727" s="14"/>
      <c r="E727" s="14"/>
    </row>
    <row r="728" spans="4:5" x14ac:dyDescent="0.3">
      <c r="D728" s="14"/>
      <c r="E728" s="14"/>
    </row>
    <row r="729" spans="4:5" x14ac:dyDescent="0.3">
      <c r="D729" s="14"/>
      <c r="E729" s="14"/>
    </row>
    <row r="730" spans="4:5" x14ac:dyDescent="0.3">
      <c r="D730" s="14"/>
      <c r="E730" s="14"/>
    </row>
    <row r="731" spans="4:5" x14ac:dyDescent="0.3">
      <c r="D731" s="14"/>
      <c r="E731" s="14"/>
    </row>
    <row r="732" spans="4:5" x14ac:dyDescent="0.3">
      <c r="D732" s="14"/>
      <c r="E732" s="14"/>
    </row>
    <row r="733" spans="4:5" x14ac:dyDescent="0.3">
      <c r="D733" s="14"/>
      <c r="E733" s="14"/>
    </row>
    <row r="734" spans="4:5" x14ac:dyDescent="0.3">
      <c r="D734" s="14"/>
      <c r="E734" s="14"/>
    </row>
    <row r="735" spans="4:5" x14ac:dyDescent="0.3">
      <c r="D735" s="14"/>
      <c r="E735" s="14"/>
    </row>
    <row r="736" spans="4:5" x14ac:dyDescent="0.3">
      <c r="D736" s="14"/>
      <c r="E736" s="14"/>
    </row>
    <row r="737" spans="4:5" x14ac:dyDescent="0.3">
      <c r="D737" s="14"/>
      <c r="E737" s="14"/>
    </row>
    <row r="738" spans="4:5" x14ac:dyDescent="0.3">
      <c r="D738" s="14"/>
      <c r="E738" s="14"/>
    </row>
    <row r="739" spans="4:5" x14ac:dyDescent="0.3">
      <c r="D739" s="14"/>
      <c r="E739" s="14"/>
    </row>
    <row r="740" spans="4:5" x14ac:dyDescent="0.3">
      <c r="D740" s="14"/>
      <c r="E740" s="14"/>
    </row>
    <row r="741" spans="4:5" x14ac:dyDescent="0.3">
      <c r="D741" s="14"/>
      <c r="E741" s="14"/>
    </row>
    <row r="742" spans="4:5" x14ac:dyDescent="0.3">
      <c r="D742" s="14"/>
      <c r="E742" s="14"/>
    </row>
    <row r="743" spans="4:5" x14ac:dyDescent="0.3">
      <c r="D743" s="14"/>
      <c r="E743" s="14"/>
    </row>
    <row r="744" spans="4:5" x14ac:dyDescent="0.3">
      <c r="D744" s="14"/>
      <c r="E744" s="14"/>
    </row>
    <row r="745" spans="4:5" x14ac:dyDescent="0.3">
      <c r="D745" s="14"/>
      <c r="E745" s="14"/>
    </row>
    <row r="746" spans="4:5" x14ac:dyDescent="0.3">
      <c r="D746" s="14"/>
      <c r="E746" s="14"/>
    </row>
    <row r="747" spans="4:5" x14ac:dyDescent="0.3">
      <c r="D747" s="14"/>
      <c r="E747" s="14"/>
    </row>
    <row r="748" spans="4:5" x14ac:dyDescent="0.3">
      <c r="D748" s="14"/>
      <c r="E748" s="14"/>
    </row>
    <row r="749" spans="4:5" x14ac:dyDescent="0.3">
      <c r="D749" s="14"/>
      <c r="E749" s="14"/>
    </row>
    <row r="750" spans="4:5" x14ac:dyDescent="0.3">
      <c r="D750" s="14"/>
      <c r="E750" s="14"/>
    </row>
    <row r="751" spans="4:5" x14ac:dyDescent="0.3">
      <c r="D751" s="14"/>
      <c r="E751" s="14"/>
    </row>
    <row r="752" spans="4:5" x14ac:dyDescent="0.3">
      <c r="D752" s="14"/>
      <c r="E752" s="14"/>
    </row>
    <row r="753" spans="4:5" x14ac:dyDescent="0.3">
      <c r="D753" s="14"/>
      <c r="E753" s="14"/>
    </row>
    <row r="754" spans="4:5" x14ac:dyDescent="0.3">
      <c r="D754" s="14"/>
      <c r="E754" s="14"/>
    </row>
    <row r="755" spans="4:5" x14ac:dyDescent="0.3">
      <c r="D755" s="14"/>
      <c r="E755" s="14"/>
    </row>
    <row r="756" spans="4:5" x14ac:dyDescent="0.3">
      <c r="D756" s="14"/>
      <c r="E756" s="14"/>
    </row>
    <row r="757" spans="4:5" x14ac:dyDescent="0.3">
      <c r="D757" s="14"/>
      <c r="E757" s="14"/>
    </row>
    <row r="758" spans="4:5" x14ac:dyDescent="0.3">
      <c r="D758" s="14"/>
      <c r="E758" s="14"/>
    </row>
    <row r="759" spans="4:5" x14ac:dyDescent="0.3">
      <c r="D759" s="14"/>
      <c r="E759" s="14"/>
    </row>
    <row r="760" spans="4:5" x14ac:dyDescent="0.3">
      <c r="D760" s="14"/>
      <c r="E760" s="14"/>
    </row>
    <row r="761" spans="4:5" x14ac:dyDescent="0.3">
      <c r="D761" s="14"/>
      <c r="E761" s="14"/>
    </row>
    <row r="762" spans="4:5" x14ac:dyDescent="0.3">
      <c r="D762" s="14"/>
      <c r="E762" s="14"/>
    </row>
    <row r="763" spans="4:5" x14ac:dyDescent="0.3">
      <c r="D763" s="14"/>
      <c r="E763" s="14"/>
    </row>
    <row r="764" spans="4:5" x14ac:dyDescent="0.3">
      <c r="D764" s="14"/>
      <c r="E764" s="14"/>
    </row>
    <row r="765" spans="4:5" x14ac:dyDescent="0.3">
      <c r="D765" s="14"/>
      <c r="E765" s="14"/>
    </row>
    <row r="766" spans="4:5" x14ac:dyDescent="0.3">
      <c r="D766" s="14"/>
      <c r="E766" s="14"/>
    </row>
    <row r="767" spans="4:5" x14ac:dyDescent="0.3">
      <c r="D767" s="14"/>
      <c r="E767" s="14"/>
    </row>
    <row r="768" spans="4:5" x14ac:dyDescent="0.3">
      <c r="D768" s="14"/>
      <c r="E768" s="14"/>
    </row>
    <row r="769" spans="4:5" x14ac:dyDescent="0.3">
      <c r="D769" s="14"/>
      <c r="E769" s="14"/>
    </row>
    <row r="770" spans="4:5" x14ac:dyDescent="0.3">
      <c r="D770" s="14"/>
      <c r="E770" s="14"/>
    </row>
    <row r="771" spans="4:5" x14ac:dyDescent="0.3">
      <c r="D771" s="14"/>
      <c r="E771" s="14"/>
    </row>
    <row r="772" spans="4:5" x14ac:dyDescent="0.3">
      <c r="D772" s="14"/>
      <c r="E772" s="14"/>
    </row>
    <row r="773" spans="4:5" x14ac:dyDescent="0.3">
      <c r="D773" s="14"/>
      <c r="E773" s="14"/>
    </row>
    <row r="774" spans="4:5" x14ac:dyDescent="0.3">
      <c r="D774" s="14"/>
      <c r="E774" s="14"/>
    </row>
    <row r="775" spans="4:5" x14ac:dyDescent="0.3">
      <c r="D775" s="14"/>
      <c r="E775" s="14"/>
    </row>
    <row r="776" spans="4:5" x14ac:dyDescent="0.3">
      <c r="D776" s="14"/>
      <c r="E776" s="14"/>
    </row>
    <row r="777" spans="4:5" x14ac:dyDescent="0.3">
      <c r="D777" s="14"/>
      <c r="E777" s="14"/>
    </row>
    <row r="778" spans="4:5" x14ac:dyDescent="0.3">
      <c r="D778" s="14"/>
      <c r="E778" s="14"/>
    </row>
    <row r="779" spans="4:5" x14ac:dyDescent="0.3">
      <c r="D779" s="14"/>
      <c r="E779" s="14"/>
    </row>
    <row r="780" spans="4:5" x14ac:dyDescent="0.3">
      <c r="D780" s="14"/>
      <c r="E780" s="14"/>
    </row>
    <row r="781" spans="4:5" x14ac:dyDescent="0.3">
      <c r="D781" s="14"/>
      <c r="E781" s="14"/>
    </row>
    <row r="782" spans="4:5" x14ac:dyDescent="0.3">
      <c r="D782" s="14"/>
      <c r="E782" s="14"/>
    </row>
    <row r="783" spans="4:5" x14ac:dyDescent="0.3">
      <c r="D783" s="14"/>
      <c r="E783" s="14"/>
    </row>
    <row r="784" spans="4:5" x14ac:dyDescent="0.3">
      <c r="D784" s="14"/>
      <c r="E784" s="14"/>
    </row>
    <row r="785" spans="4:5" x14ac:dyDescent="0.3">
      <c r="D785" s="14"/>
      <c r="E785" s="14"/>
    </row>
    <row r="786" spans="4:5" x14ac:dyDescent="0.3">
      <c r="D786" s="14"/>
      <c r="E786" s="14"/>
    </row>
    <row r="787" spans="4:5" x14ac:dyDescent="0.3">
      <c r="D787" s="14"/>
      <c r="E787" s="14"/>
    </row>
    <row r="788" spans="4:5" x14ac:dyDescent="0.3">
      <c r="D788" s="14"/>
      <c r="E788" s="14"/>
    </row>
    <row r="789" spans="4:5" x14ac:dyDescent="0.3">
      <c r="D789" s="14"/>
      <c r="E789" s="14"/>
    </row>
    <row r="790" spans="4:5" x14ac:dyDescent="0.3">
      <c r="D790" s="14"/>
      <c r="E790" s="14"/>
    </row>
    <row r="791" spans="4:5" x14ac:dyDescent="0.3">
      <c r="D791" s="14"/>
      <c r="E791" s="14"/>
    </row>
    <row r="792" spans="4:5" x14ac:dyDescent="0.3">
      <c r="D792" s="14"/>
      <c r="E792" s="14"/>
    </row>
    <row r="793" spans="4:5" x14ac:dyDescent="0.3">
      <c r="D793" s="14"/>
      <c r="E793" s="14"/>
    </row>
    <row r="794" spans="4:5" x14ac:dyDescent="0.3">
      <c r="D794" s="14"/>
      <c r="E794" s="14"/>
    </row>
    <row r="795" spans="4:5" x14ac:dyDescent="0.3">
      <c r="D795" s="14"/>
      <c r="E795" s="14"/>
    </row>
    <row r="796" spans="4:5" x14ac:dyDescent="0.3">
      <c r="D796" s="14"/>
      <c r="E796" s="14"/>
    </row>
    <row r="797" spans="4:5" x14ac:dyDescent="0.3">
      <c r="D797" s="14"/>
      <c r="E797" s="14"/>
    </row>
    <row r="798" spans="4:5" x14ac:dyDescent="0.3">
      <c r="D798" s="14"/>
      <c r="E798" s="14"/>
    </row>
    <row r="799" spans="4:5" x14ac:dyDescent="0.3">
      <c r="D799" s="14"/>
      <c r="E799" s="14"/>
    </row>
    <row r="800" spans="4:5" x14ac:dyDescent="0.3">
      <c r="D800" s="14"/>
      <c r="E800" s="14"/>
    </row>
    <row r="801" spans="4:5" x14ac:dyDescent="0.3">
      <c r="D801" s="14"/>
      <c r="E801" s="14"/>
    </row>
    <row r="802" spans="4:5" x14ac:dyDescent="0.3">
      <c r="D802" s="14"/>
      <c r="E802" s="14"/>
    </row>
    <row r="803" spans="4:5" x14ac:dyDescent="0.3">
      <c r="D803" s="14"/>
      <c r="E803" s="14"/>
    </row>
    <row r="804" spans="4:5" x14ac:dyDescent="0.3">
      <c r="D804" s="14"/>
      <c r="E804" s="14"/>
    </row>
    <row r="805" spans="4:5" x14ac:dyDescent="0.3">
      <c r="D805" s="14"/>
      <c r="E805" s="14"/>
    </row>
    <row r="806" spans="4:5" x14ac:dyDescent="0.3">
      <c r="D806" s="14"/>
      <c r="E806" s="14"/>
    </row>
    <row r="807" spans="4:5" x14ac:dyDescent="0.3">
      <c r="D807" s="14"/>
      <c r="E807" s="14"/>
    </row>
    <row r="808" spans="4:5" x14ac:dyDescent="0.3">
      <c r="D808" s="14"/>
      <c r="E808" s="14"/>
    </row>
    <row r="809" spans="4:5" x14ac:dyDescent="0.3">
      <c r="D809" s="14"/>
      <c r="E809" s="14"/>
    </row>
    <row r="810" spans="4:5" x14ac:dyDescent="0.3">
      <c r="D810" s="14"/>
      <c r="E810" s="14"/>
    </row>
    <row r="811" spans="4:5" x14ac:dyDescent="0.3">
      <c r="D811" s="14"/>
      <c r="E811" s="14"/>
    </row>
    <row r="812" spans="4:5" x14ac:dyDescent="0.3">
      <c r="D812" s="14"/>
      <c r="E812" s="14"/>
    </row>
    <row r="813" spans="4:5" x14ac:dyDescent="0.3">
      <c r="D813" s="14"/>
      <c r="E813" s="14"/>
    </row>
    <row r="814" spans="4:5" x14ac:dyDescent="0.3">
      <c r="D814" s="14"/>
      <c r="E814" s="14"/>
    </row>
    <row r="815" spans="4:5" x14ac:dyDescent="0.3">
      <c r="D815" s="14"/>
      <c r="E815" s="14"/>
    </row>
    <row r="816" spans="4:5" x14ac:dyDescent="0.3">
      <c r="D816" s="14"/>
      <c r="E816" s="14"/>
    </row>
    <row r="817" spans="4:5" x14ac:dyDescent="0.3">
      <c r="D817" s="14"/>
      <c r="E817" s="14"/>
    </row>
    <row r="818" spans="4:5" x14ac:dyDescent="0.3">
      <c r="D818" s="14"/>
      <c r="E818" s="14"/>
    </row>
    <row r="819" spans="4:5" x14ac:dyDescent="0.3">
      <c r="D819" s="14"/>
      <c r="E819" s="14"/>
    </row>
    <row r="820" spans="4:5" x14ac:dyDescent="0.3">
      <c r="D820" s="14"/>
      <c r="E820" s="14"/>
    </row>
    <row r="821" spans="4:5" x14ac:dyDescent="0.3">
      <c r="D821" s="14"/>
      <c r="E821" s="14"/>
    </row>
    <row r="822" spans="4:5" x14ac:dyDescent="0.3">
      <c r="D822" s="14"/>
      <c r="E822" s="14"/>
    </row>
    <row r="823" spans="4:5" x14ac:dyDescent="0.3">
      <c r="D823" s="14"/>
      <c r="E823" s="14"/>
    </row>
    <row r="824" spans="4:5" x14ac:dyDescent="0.3">
      <c r="D824" s="14"/>
      <c r="E824" s="14"/>
    </row>
    <row r="825" spans="4:5" x14ac:dyDescent="0.3">
      <c r="D825" s="14"/>
      <c r="E825" s="14"/>
    </row>
    <row r="826" spans="4:5" x14ac:dyDescent="0.3">
      <c r="D826" s="14"/>
      <c r="E826" s="14"/>
    </row>
    <row r="827" spans="4:5" x14ac:dyDescent="0.3">
      <c r="D827" s="14"/>
      <c r="E827" s="14"/>
    </row>
    <row r="828" spans="4:5" x14ac:dyDescent="0.3">
      <c r="D828" s="14"/>
      <c r="E828" s="14"/>
    </row>
    <row r="829" spans="4:5" x14ac:dyDescent="0.3">
      <c r="D829" s="14"/>
      <c r="E829" s="14"/>
    </row>
    <row r="830" spans="4:5" x14ac:dyDescent="0.3">
      <c r="D830" s="14"/>
      <c r="E830" s="14"/>
    </row>
    <row r="831" spans="4:5" x14ac:dyDescent="0.3">
      <c r="D831" s="14"/>
      <c r="E831" s="14"/>
    </row>
    <row r="832" spans="4:5" x14ac:dyDescent="0.3">
      <c r="D832" s="14"/>
      <c r="E832" s="14"/>
    </row>
    <row r="833" spans="4:5" x14ac:dyDescent="0.3">
      <c r="D833" s="14"/>
      <c r="E833" s="14"/>
    </row>
    <row r="834" spans="4:5" x14ac:dyDescent="0.3">
      <c r="D834" s="14"/>
      <c r="E834" s="14"/>
    </row>
    <row r="835" spans="4:5" x14ac:dyDescent="0.3">
      <c r="D835" s="14"/>
      <c r="E835" s="14"/>
    </row>
    <row r="836" spans="4:5" x14ac:dyDescent="0.3">
      <c r="D836" s="14"/>
      <c r="E836" s="14"/>
    </row>
    <row r="837" spans="4:5" x14ac:dyDescent="0.3">
      <c r="D837" s="14"/>
      <c r="E837" s="14"/>
    </row>
    <row r="838" spans="4:5" x14ac:dyDescent="0.3">
      <c r="D838" s="14"/>
      <c r="E838" s="14"/>
    </row>
    <row r="839" spans="4:5" x14ac:dyDescent="0.3">
      <c r="D839" s="14"/>
      <c r="E839" s="14"/>
    </row>
    <row r="840" spans="4:5" x14ac:dyDescent="0.3">
      <c r="D840" s="14"/>
      <c r="E840" s="14"/>
    </row>
    <row r="841" spans="4:5" x14ac:dyDescent="0.3">
      <c r="D841" s="14"/>
      <c r="E841" s="14"/>
    </row>
    <row r="842" spans="4:5" x14ac:dyDescent="0.3">
      <c r="D842" s="14"/>
      <c r="E842" s="14"/>
    </row>
    <row r="843" spans="4:5" x14ac:dyDescent="0.3">
      <c r="D843" s="14"/>
      <c r="E843" s="14"/>
    </row>
    <row r="844" spans="4:5" x14ac:dyDescent="0.3">
      <c r="D844" s="14"/>
      <c r="E844" s="14"/>
    </row>
    <row r="845" spans="4:5" x14ac:dyDescent="0.3">
      <c r="D845" s="14"/>
      <c r="E845" s="14"/>
    </row>
    <row r="846" spans="4:5" x14ac:dyDescent="0.3">
      <c r="D846" s="14"/>
      <c r="E846" s="14"/>
    </row>
    <row r="847" spans="4:5" x14ac:dyDescent="0.3">
      <c r="D847" s="14"/>
      <c r="E847" s="14"/>
    </row>
    <row r="848" spans="4:5" x14ac:dyDescent="0.3">
      <c r="D848" s="14"/>
      <c r="E848" s="14"/>
    </row>
    <row r="849" spans="4:5" x14ac:dyDescent="0.3">
      <c r="D849" s="14"/>
      <c r="E849" s="14"/>
    </row>
    <row r="850" spans="4:5" x14ac:dyDescent="0.3">
      <c r="D850" s="14"/>
      <c r="E850" s="14"/>
    </row>
    <row r="851" spans="4:5" x14ac:dyDescent="0.3">
      <c r="D851" s="14"/>
      <c r="E851" s="14"/>
    </row>
    <row r="852" spans="4:5" x14ac:dyDescent="0.3">
      <c r="D852" s="14"/>
      <c r="E852" s="14"/>
    </row>
    <row r="853" spans="4:5" x14ac:dyDescent="0.3">
      <c r="D853" s="14"/>
      <c r="E853" s="14"/>
    </row>
    <row r="854" spans="4:5" x14ac:dyDescent="0.3">
      <c r="D854" s="14"/>
      <c r="E854" s="14"/>
    </row>
    <row r="855" spans="4:5" x14ac:dyDescent="0.3">
      <c r="D855" s="14"/>
      <c r="E855" s="14"/>
    </row>
    <row r="856" spans="4:5" x14ac:dyDescent="0.3">
      <c r="D856" s="14"/>
      <c r="E856" s="14"/>
    </row>
    <row r="857" spans="4:5" x14ac:dyDescent="0.3">
      <c r="D857" s="14"/>
      <c r="E857" s="14"/>
    </row>
    <row r="858" spans="4:5" x14ac:dyDescent="0.3">
      <c r="D858" s="14"/>
      <c r="E858" s="14"/>
    </row>
    <row r="859" spans="4:5" x14ac:dyDescent="0.3">
      <c r="D859" s="14"/>
      <c r="E859" s="14"/>
    </row>
    <row r="860" spans="4:5" x14ac:dyDescent="0.3">
      <c r="D860" s="14"/>
      <c r="E860" s="14"/>
    </row>
    <row r="861" spans="4:5" x14ac:dyDescent="0.3">
      <c r="D861" s="14"/>
      <c r="E861" s="14"/>
    </row>
    <row r="862" spans="4:5" x14ac:dyDescent="0.3">
      <c r="D862" s="14"/>
      <c r="E862" s="14"/>
    </row>
    <row r="863" spans="4:5" x14ac:dyDescent="0.3">
      <c r="D863" s="14"/>
      <c r="E863" s="14"/>
    </row>
    <row r="864" spans="4:5" x14ac:dyDescent="0.3">
      <c r="D864" s="14"/>
      <c r="E864" s="14"/>
    </row>
    <row r="865" spans="4:5" x14ac:dyDescent="0.3">
      <c r="D865" s="14"/>
      <c r="E865" s="14"/>
    </row>
    <row r="866" spans="4:5" x14ac:dyDescent="0.3">
      <c r="D866" s="14"/>
      <c r="E866" s="14"/>
    </row>
    <row r="867" spans="4:5" x14ac:dyDescent="0.3">
      <c r="D867" s="14"/>
      <c r="E867" s="14"/>
    </row>
    <row r="868" spans="4:5" x14ac:dyDescent="0.3">
      <c r="D868" s="14"/>
      <c r="E868" s="14"/>
    </row>
    <row r="869" spans="4:5" x14ac:dyDescent="0.3">
      <c r="D869" s="14"/>
      <c r="E869" s="14"/>
    </row>
    <row r="870" spans="4:5" x14ac:dyDescent="0.3">
      <c r="D870" s="14"/>
      <c r="E870" s="14"/>
    </row>
    <row r="871" spans="4:5" x14ac:dyDescent="0.3">
      <c r="D871" s="14"/>
      <c r="E871" s="14"/>
    </row>
    <row r="872" spans="4:5" x14ac:dyDescent="0.3">
      <c r="D872" s="14"/>
      <c r="E872" s="14"/>
    </row>
    <row r="873" spans="4:5" x14ac:dyDescent="0.3">
      <c r="D873" s="14"/>
      <c r="E873" s="14"/>
    </row>
    <row r="874" spans="4:5" x14ac:dyDescent="0.3">
      <c r="D874" s="14"/>
      <c r="E874" s="14"/>
    </row>
    <row r="875" spans="4:5" x14ac:dyDescent="0.3">
      <c r="D875" s="14"/>
      <c r="E875" s="14"/>
    </row>
    <row r="876" spans="4:5" x14ac:dyDescent="0.3">
      <c r="D876" s="14"/>
      <c r="E876" s="14"/>
    </row>
    <row r="877" spans="4:5" x14ac:dyDescent="0.3">
      <c r="D877" s="14"/>
      <c r="E877" s="14"/>
    </row>
    <row r="878" spans="4:5" x14ac:dyDescent="0.3">
      <c r="D878" s="14"/>
      <c r="E878" s="14"/>
    </row>
    <row r="879" spans="4:5" x14ac:dyDescent="0.3">
      <c r="D879" s="14"/>
      <c r="E879" s="14"/>
    </row>
    <row r="880" spans="4:5" x14ac:dyDescent="0.3">
      <c r="D880" s="14"/>
      <c r="E880" s="14"/>
    </row>
    <row r="881" spans="4:5" x14ac:dyDescent="0.3">
      <c r="D881" s="14"/>
      <c r="E881" s="14"/>
    </row>
    <row r="882" spans="4:5" x14ac:dyDescent="0.3">
      <c r="D882" s="14"/>
      <c r="E882" s="14"/>
    </row>
    <row r="883" spans="4:5" x14ac:dyDescent="0.3">
      <c r="D883" s="14"/>
      <c r="E883" s="14"/>
    </row>
    <row r="884" spans="4:5" x14ac:dyDescent="0.3">
      <c r="D884" s="14"/>
      <c r="E884" s="14"/>
    </row>
    <row r="885" spans="4:5" x14ac:dyDescent="0.3">
      <c r="D885" s="14"/>
      <c r="E885" s="14"/>
    </row>
    <row r="886" spans="4:5" x14ac:dyDescent="0.3">
      <c r="D886" s="14"/>
      <c r="E886" s="14"/>
    </row>
    <row r="887" spans="4:5" x14ac:dyDescent="0.3">
      <c r="D887" s="14"/>
      <c r="E887" s="14"/>
    </row>
    <row r="888" spans="4:5" x14ac:dyDescent="0.3">
      <c r="D888" s="14"/>
      <c r="E888" s="14"/>
    </row>
    <row r="889" spans="4:5" x14ac:dyDescent="0.3">
      <c r="D889" s="14"/>
      <c r="E889" s="14"/>
    </row>
    <row r="890" spans="4:5" x14ac:dyDescent="0.3">
      <c r="D890" s="14"/>
      <c r="E890" s="14"/>
    </row>
    <row r="891" spans="4:5" x14ac:dyDescent="0.3">
      <c r="D891" s="14"/>
      <c r="E891" s="14"/>
    </row>
    <row r="892" spans="4:5" x14ac:dyDescent="0.3">
      <c r="D892" s="14"/>
      <c r="E892" s="14"/>
    </row>
    <row r="893" spans="4:5" x14ac:dyDescent="0.3">
      <c r="D893" s="14"/>
      <c r="E893" s="14"/>
    </row>
    <row r="894" spans="4:5" x14ac:dyDescent="0.3">
      <c r="D894" s="14"/>
      <c r="E894" s="14"/>
    </row>
    <row r="895" spans="4:5" x14ac:dyDescent="0.3">
      <c r="D895" s="14"/>
      <c r="E895" s="14"/>
    </row>
    <row r="896" spans="4:5" x14ac:dyDescent="0.3">
      <c r="D896" s="14"/>
      <c r="E896" s="14"/>
    </row>
    <row r="897" spans="4:5" x14ac:dyDescent="0.3">
      <c r="D897" s="14"/>
      <c r="E897" s="14"/>
    </row>
    <row r="898" spans="4:5" x14ac:dyDescent="0.3">
      <c r="D898" s="14"/>
      <c r="E898" s="14"/>
    </row>
    <row r="899" spans="4:5" x14ac:dyDescent="0.3">
      <c r="D899" s="14"/>
      <c r="E899" s="14"/>
    </row>
    <row r="900" spans="4:5" x14ac:dyDescent="0.3">
      <c r="D900" s="14"/>
      <c r="E900" s="14"/>
    </row>
    <row r="901" spans="4:5" x14ac:dyDescent="0.3">
      <c r="D901" s="14"/>
      <c r="E901" s="14"/>
    </row>
    <row r="902" spans="4:5" x14ac:dyDescent="0.3">
      <c r="D902" s="14"/>
      <c r="E902" s="14"/>
    </row>
    <row r="903" spans="4:5" x14ac:dyDescent="0.3">
      <c r="D903" s="14"/>
      <c r="E903" s="14"/>
    </row>
    <row r="904" spans="4:5" x14ac:dyDescent="0.3">
      <c r="D904" s="14"/>
      <c r="E904" s="14"/>
    </row>
    <row r="905" spans="4:5" x14ac:dyDescent="0.3">
      <c r="D905" s="14"/>
      <c r="E905" s="14"/>
    </row>
    <row r="906" spans="4:5" x14ac:dyDescent="0.3">
      <c r="D906" s="14"/>
      <c r="E906" s="14"/>
    </row>
    <row r="907" spans="4:5" x14ac:dyDescent="0.3">
      <c r="D907" s="14"/>
      <c r="E907" s="14"/>
    </row>
    <row r="908" spans="4:5" x14ac:dyDescent="0.3">
      <c r="D908" s="14"/>
      <c r="E908" s="14"/>
    </row>
    <row r="909" spans="4:5" x14ac:dyDescent="0.3">
      <c r="D909" s="14"/>
      <c r="E909" s="14"/>
    </row>
    <row r="910" spans="4:5" x14ac:dyDescent="0.3">
      <c r="D910" s="14"/>
      <c r="E910" s="14"/>
    </row>
    <row r="911" spans="4:5" x14ac:dyDescent="0.3">
      <c r="D911" s="14"/>
      <c r="E911" s="14"/>
    </row>
    <row r="912" spans="4:5" x14ac:dyDescent="0.3">
      <c r="D912" s="14"/>
      <c r="E912" s="14"/>
    </row>
    <row r="913" spans="4:5" x14ac:dyDescent="0.3">
      <c r="D913" s="14"/>
      <c r="E913" s="14"/>
    </row>
    <row r="914" spans="4:5" x14ac:dyDescent="0.3">
      <c r="D914" s="14"/>
      <c r="E914" s="14"/>
    </row>
    <row r="915" spans="4:5" x14ac:dyDescent="0.3">
      <c r="D915" s="14"/>
      <c r="E915" s="14"/>
    </row>
    <row r="916" spans="4:5" x14ac:dyDescent="0.3">
      <c r="D916" s="14"/>
      <c r="E916" s="14"/>
    </row>
    <row r="917" spans="4:5" x14ac:dyDescent="0.3">
      <c r="D917" s="14"/>
      <c r="E917" s="14"/>
    </row>
    <row r="918" spans="4:5" x14ac:dyDescent="0.3">
      <c r="D918" s="14"/>
      <c r="E918" s="14"/>
    </row>
    <row r="919" spans="4:5" x14ac:dyDescent="0.3">
      <c r="D919" s="14"/>
      <c r="E919" s="14"/>
    </row>
    <row r="920" spans="4:5" x14ac:dyDescent="0.3">
      <c r="D920" s="14"/>
      <c r="E920" s="14"/>
    </row>
    <row r="921" spans="4:5" x14ac:dyDescent="0.3">
      <c r="D921" s="14"/>
      <c r="E921" s="14"/>
    </row>
    <row r="922" spans="4:5" x14ac:dyDescent="0.3">
      <c r="D922" s="14"/>
      <c r="E922" s="14"/>
    </row>
    <row r="923" spans="4:5" x14ac:dyDescent="0.3">
      <c r="D923" s="14"/>
      <c r="E923" s="14"/>
    </row>
    <row r="924" spans="4:5" x14ac:dyDescent="0.3">
      <c r="D924" s="14"/>
      <c r="E924" s="14"/>
    </row>
    <row r="925" spans="4:5" x14ac:dyDescent="0.3">
      <c r="D925" s="14"/>
      <c r="E925" s="14"/>
    </row>
    <row r="926" spans="4:5" x14ac:dyDescent="0.3">
      <c r="D926" s="14"/>
      <c r="E926" s="14"/>
    </row>
    <row r="927" spans="4:5" x14ac:dyDescent="0.3">
      <c r="D927" s="14"/>
      <c r="E927" s="14"/>
    </row>
    <row r="928" spans="4:5" x14ac:dyDescent="0.3">
      <c r="D928" s="14"/>
      <c r="E928" s="14"/>
    </row>
    <row r="929" spans="4:5" x14ac:dyDescent="0.3">
      <c r="D929" s="14"/>
      <c r="E929" s="14"/>
    </row>
    <row r="930" spans="4:5" x14ac:dyDescent="0.3">
      <c r="D930" s="14"/>
      <c r="E930" s="14"/>
    </row>
    <row r="931" spans="4:5" x14ac:dyDescent="0.3">
      <c r="D931" s="14"/>
      <c r="E931" s="14"/>
    </row>
    <row r="932" spans="4:5" x14ac:dyDescent="0.3">
      <c r="D932" s="14"/>
      <c r="E932" s="14"/>
    </row>
    <row r="933" spans="4:5" x14ac:dyDescent="0.3">
      <c r="D933" s="14"/>
      <c r="E933" s="14"/>
    </row>
    <row r="934" spans="4:5" x14ac:dyDescent="0.3">
      <c r="D934" s="14"/>
      <c r="E934" s="14"/>
    </row>
    <row r="935" spans="4:5" x14ac:dyDescent="0.3">
      <c r="D935" s="14"/>
      <c r="E935" s="14"/>
    </row>
    <row r="936" spans="4:5" x14ac:dyDescent="0.3">
      <c r="D936" s="14"/>
      <c r="E936" s="14"/>
    </row>
    <row r="937" spans="4:5" x14ac:dyDescent="0.3">
      <c r="D937" s="14"/>
      <c r="E937" s="14"/>
    </row>
    <row r="938" spans="4:5" x14ac:dyDescent="0.3">
      <c r="D938" s="14"/>
      <c r="E938" s="14"/>
    </row>
    <row r="939" spans="4:5" x14ac:dyDescent="0.3">
      <c r="D939" s="14"/>
      <c r="E939" s="14"/>
    </row>
    <row r="940" spans="4:5" x14ac:dyDescent="0.3">
      <c r="D940" s="14"/>
      <c r="E940" s="14"/>
    </row>
    <row r="941" spans="4:5" x14ac:dyDescent="0.3">
      <c r="D941" s="14"/>
      <c r="E941" s="14"/>
    </row>
    <row r="942" spans="4:5" x14ac:dyDescent="0.3">
      <c r="D942" s="14"/>
      <c r="E942" s="14"/>
    </row>
    <row r="943" spans="4:5" x14ac:dyDescent="0.3">
      <c r="D943" s="14"/>
      <c r="E943" s="14"/>
    </row>
    <row r="944" spans="4:5" x14ac:dyDescent="0.3">
      <c r="D944" s="14"/>
      <c r="E944" s="14"/>
    </row>
    <row r="945" spans="4:5" x14ac:dyDescent="0.3">
      <c r="D945" s="14"/>
      <c r="E945" s="14"/>
    </row>
    <row r="946" spans="4:5" x14ac:dyDescent="0.3">
      <c r="D946" s="14"/>
      <c r="E946" s="14"/>
    </row>
    <row r="947" spans="4:5" x14ac:dyDescent="0.3">
      <c r="D947" s="14"/>
      <c r="E947" s="14"/>
    </row>
    <row r="948" spans="4:5" x14ac:dyDescent="0.3">
      <c r="D948" s="14"/>
      <c r="E948" s="14"/>
    </row>
    <row r="949" spans="4:5" x14ac:dyDescent="0.3">
      <c r="D949" s="14"/>
      <c r="E949" s="14"/>
    </row>
    <row r="950" spans="4:5" x14ac:dyDescent="0.3">
      <c r="D950" s="14"/>
      <c r="E950" s="14"/>
    </row>
    <row r="951" spans="4:5" x14ac:dyDescent="0.3">
      <c r="D951" s="14"/>
      <c r="E951" s="14"/>
    </row>
    <row r="952" spans="4:5" x14ac:dyDescent="0.3">
      <c r="D952" s="14"/>
      <c r="E952" s="14"/>
    </row>
    <row r="953" spans="4:5" x14ac:dyDescent="0.3">
      <c r="D953" s="14"/>
      <c r="E953" s="14"/>
    </row>
    <row r="954" spans="4:5" x14ac:dyDescent="0.3">
      <c r="D954" s="14"/>
      <c r="E954" s="14"/>
    </row>
    <row r="955" spans="4:5" x14ac:dyDescent="0.3">
      <c r="D955" s="14"/>
      <c r="E955" s="14"/>
    </row>
    <row r="956" spans="4:5" x14ac:dyDescent="0.3">
      <c r="D956" s="14"/>
      <c r="E956" s="14"/>
    </row>
    <row r="957" spans="4:5" x14ac:dyDescent="0.3">
      <c r="D957" s="14"/>
      <c r="E957" s="14"/>
    </row>
    <row r="958" spans="4:5" x14ac:dyDescent="0.3">
      <c r="D958" s="14"/>
      <c r="E958" s="14"/>
    </row>
    <row r="959" spans="4:5" x14ac:dyDescent="0.3">
      <c r="D959" s="14"/>
      <c r="E959" s="14"/>
    </row>
    <row r="960" spans="4:5" x14ac:dyDescent="0.3">
      <c r="D960" s="14"/>
      <c r="E960" s="14"/>
    </row>
    <row r="961" spans="4:5" x14ac:dyDescent="0.3">
      <c r="D961" s="14"/>
      <c r="E961" s="14"/>
    </row>
    <row r="962" spans="4:5" x14ac:dyDescent="0.3">
      <c r="D962" s="14"/>
      <c r="E962" s="14"/>
    </row>
    <row r="963" spans="4:5" x14ac:dyDescent="0.3">
      <c r="D963" s="14"/>
      <c r="E963" s="14"/>
    </row>
    <row r="964" spans="4:5" x14ac:dyDescent="0.3">
      <c r="D964" s="14"/>
      <c r="E964" s="14"/>
    </row>
    <row r="965" spans="4:5" x14ac:dyDescent="0.3">
      <c r="D965" s="14"/>
      <c r="E965" s="14"/>
    </row>
    <row r="966" spans="4:5" x14ac:dyDescent="0.3">
      <c r="D966" s="14"/>
      <c r="E966" s="14"/>
    </row>
    <row r="967" spans="4:5" x14ac:dyDescent="0.3">
      <c r="D967" s="14"/>
      <c r="E967" s="14"/>
    </row>
    <row r="968" spans="4:5" x14ac:dyDescent="0.3">
      <c r="D968" s="14"/>
      <c r="E968" s="14"/>
    </row>
    <row r="969" spans="4:5" x14ac:dyDescent="0.3">
      <c r="D969" s="14"/>
      <c r="E969" s="14"/>
    </row>
    <row r="970" spans="4:5" x14ac:dyDescent="0.3">
      <c r="D970" s="14"/>
      <c r="E970" s="14"/>
    </row>
    <row r="971" spans="4:5" x14ac:dyDescent="0.3">
      <c r="D971" s="14"/>
      <c r="E971" s="14"/>
    </row>
    <row r="972" spans="4:5" x14ac:dyDescent="0.3">
      <c r="D972" s="14"/>
      <c r="E972" s="14"/>
    </row>
    <row r="973" spans="4:5" x14ac:dyDescent="0.3">
      <c r="D973" s="14"/>
      <c r="E973" s="14"/>
    </row>
    <row r="974" spans="4:5" x14ac:dyDescent="0.3">
      <c r="D974" s="14"/>
      <c r="E974" s="14"/>
    </row>
    <row r="975" spans="4:5" x14ac:dyDescent="0.3">
      <c r="D975" s="14"/>
      <c r="E975" s="14"/>
    </row>
    <row r="976" spans="4:5" x14ac:dyDescent="0.3">
      <c r="D976" s="14"/>
      <c r="E976" s="14"/>
    </row>
    <row r="977" spans="4:5" x14ac:dyDescent="0.3">
      <c r="D977" s="14"/>
      <c r="E977" s="14"/>
    </row>
    <row r="978" spans="4:5" x14ac:dyDescent="0.3">
      <c r="D978" s="14"/>
      <c r="E978" s="14"/>
    </row>
    <row r="979" spans="4:5" x14ac:dyDescent="0.3">
      <c r="D979" s="14"/>
      <c r="E979" s="14"/>
    </row>
    <row r="980" spans="4:5" x14ac:dyDescent="0.3">
      <c r="D980" s="14"/>
      <c r="E980" s="14"/>
    </row>
    <row r="981" spans="4:5" x14ac:dyDescent="0.3">
      <c r="D981" s="14"/>
      <c r="E981" s="14"/>
    </row>
    <row r="982" spans="4:5" x14ac:dyDescent="0.3">
      <c r="D982" s="14"/>
      <c r="E982" s="14"/>
    </row>
    <row r="983" spans="4:5" x14ac:dyDescent="0.3">
      <c r="D983" s="14"/>
      <c r="E983" s="14"/>
    </row>
    <row r="984" spans="4:5" x14ac:dyDescent="0.3">
      <c r="D984" s="14"/>
      <c r="E984" s="14"/>
    </row>
    <row r="985" spans="4:5" x14ac:dyDescent="0.3">
      <c r="D985" s="14"/>
      <c r="E985" s="14"/>
    </row>
    <row r="986" spans="4:5" x14ac:dyDescent="0.3">
      <c r="D986" s="14"/>
      <c r="E986" s="14"/>
    </row>
    <row r="987" spans="4:5" x14ac:dyDescent="0.3">
      <c r="D987" s="14"/>
      <c r="E987" s="14"/>
    </row>
    <row r="988" spans="4:5" x14ac:dyDescent="0.3">
      <c r="D988" s="14"/>
      <c r="E988" s="14"/>
    </row>
    <row r="989" spans="4:5" x14ac:dyDescent="0.3">
      <c r="D989" s="14"/>
      <c r="E989" s="14"/>
    </row>
    <row r="990" spans="4:5" x14ac:dyDescent="0.3">
      <c r="D990" s="14"/>
      <c r="E990" s="14"/>
    </row>
    <row r="991" spans="4:5" x14ac:dyDescent="0.3">
      <c r="D991" s="14"/>
      <c r="E991" s="14"/>
    </row>
    <row r="992" spans="4:5" x14ac:dyDescent="0.3">
      <c r="D992" s="14"/>
      <c r="E992" s="14"/>
    </row>
    <row r="993" spans="4:5" x14ac:dyDescent="0.3">
      <c r="D993" s="14"/>
      <c r="E993" s="14"/>
    </row>
    <row r="994" spans="4:5" x14ac:dyDescent="0.3">
      <c r="D994" s="14"/>
      <c r="E994" s="14"/>
    </row>
    <row r="995" spans="4:5" x14ac:dyDescent="0.3">
      <c r="D995" s="14"/>
      <c r="E995" s="14"/>
    </row>
    <row r="996" spans="4:5" x14ac:dyDescent="0.3">
      <c r="D996" s="14"/>
      <c r="E996" s="14"/>
    </row>
    <row r="997" spans="4:5" x14ac:dyDescent="0.3">
      <c r="D997" s="14"/>
      <c r="E997" s="14"/>
    </row>
    <row r="998" spans="4:5" x14ac:dyDescent="0.3">
      <c r="D998" s="14"/>
      <c r="E998" s="14"/>
    </row>
    <row r="999" spans="4:5" x14ac:dyDescent="0.3">
      <c r="D999" s="14"/>
      <c r="E999" s="14"/>
    </row>
    <row r="1000" spans="4:5" x14ac:dyDescent="0.3">
      <c r="D1000" s="14"/>
      <c r="E1000" s="14"/>
    </row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raffaele bianco</cp:lastModifiedBy>
  <dcterms:created xsi:type="dcterms:W3CDTF">2005-04-12T12:35:30Z</dcterms:created>
  <dcterms:modified xsi:type="dcterms:W3CDTF">2024-11-06T21:43:23Z</dcterms:modified>
</cp:coreProperties>
</file>