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:\SSTAR_L\01_Leitung\06_Migliedschaften_in\03_Archivdirektorenkonferenz\Vorstand\Archivstatistik\2024\03_Statistiken verschickt für Mai-Sitzung\"/>
    </mc:Choice>
  </mc:AlternateContent>
  <xr:revisionPtr revIDLastSave="0" documentId="13_ncr:1_{13442F5C-151F-4251-8EEC-69BB241647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3-2024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5" l="1"/>
  <c r="O43" i="5"/>
  <c r="O42" i="5"/>
  <c r="O41" i="5"/>
  <c r="O39" i="5"/>
  <c r="O38" i="5"/>
  <c r="O37" i="5"/>
  <c r="O36" i="5"/>
  <c r="O34" i="5"/>
  <c r="O33" i="5"/>
  <c r="O32" i="5"/>
  <c r="O31" i="5"/>
  <c r="O28" i="5"/>
  <c r="O27" i="5"/>
  <c r="O26" i="5"/>
  <c r="O25" i="5"/>
  <c r="O23" i="5"/>
  <c r="O22" i="5"/>
  <c r="O21" i="5"/>
  <c r="O18" i="5"/>
  <c r="O17" i="5"/>
  <c r="O16" i="5"/>
  <c r="O14" i="5"/>
  <c r="O13" i="5"/>
  <c r="O11" i="5"/>
  <c r="O10" i="5"/>
  <c r="O6" i="5"/>
  <c r="O7" i="5"/>
  <c r="O8" i="5"/>
  <c r="O5" i="5"/>
  <c r="LY34" i="5" l="1"/>
  <c r="EO17" i="5" l="1"/>
  <c r="L36" i="5" l="1"/>
  <c r="J36" i="5"/>
  <c r="I36" i="5"/>
  <c r="H36" i="5"/>
  <c r="G36" i="5"/>
  <c r="F36" i="5"/>
  <c r="E36" i="5"/>
  <c r="D36" i="5"/>
  <c r="LX44" i="5" l="1"/>
  <c r="LX43" i="5"/>
  <c r="LX42" i="5"/>
  <c r="LX41" i="5"/>
  <c r="LX39" i="5"/>
  <c r="BH13" i="5" l="1"/>
  <c r="L13" i="5" s="1"/>
  <c r="J44" i="5" l="1"/>
  <c r="J43" i="5"/>
  <c r="J42" i="5"/>
  <c r="J41" i="5"/>
  <c r="J39" i="5"/>
  <c r="J38" i="5"/>
  <c r="J37" i="5"/>
  <c r="J34" i="5"/>
  <c r="J33" i="5"/>
  <c r="J32" i="5"/>
  <c r="J31" i="5"/>
  <c r="J28" i="5"/>
  <c r="J27" i="5"/>
  <c r="J26" i="5"/>
  <c r="J25" i="5"/>
  <c r="J23" i="5"/>
  <c r="J22" i="5"/>
  <c r="J21" i="5"/>
  <c r="J18" i="5"/>
  <c r="J17" i="5"/>
  <c r="J16" i="5"/>
  <c r="J14" i="5"/>
  <c r="J13" i="5"/>
  <c r="J11" i="5"/>
  <c r="J10" i="5"/>
  <c r="J8" i="5"/>
  <c r="J7" i="5"/>
  <c r="J6" i="5"/>
  <c r="J5" i="5"/>
  <c r="I13" i="5" l="1"/>
  <c r="I14" i="5"/>
  <c r="I16" i="5"/>
  <c r="I17" i="5"/>
  <c r="I18" i="5"/>
  <c r="I21" i="5"/>
  <c r="I22" i="5"/>
  <c r="I23" i="5"/>
  <c r="I25" i="5"/>
  <c r="I26" i="5"/>
  <c r="I27" i="5"/>
  <c r="I28" i="5"/>
  <c r="I31" i="5"/>
  <c r="I32" i="5"/>
  <c r="I33" i="5"/>
  <c r="I34" i="5"/>
  <c r="I37" i="5"/>
  <c r="I38" i="5"/>
  <c r="I39" i="5"/>
  <c r="I41" i="5"/>
  <c r="I42" i="5"/>
  <c r="I43" i="5"/>
  <c r="I44" i="5"/>
  <c r="I10" i="5"/>
  <c r="I11" i="5"/>
  <c r="I5" i="5"/>
  <c r="I6" i="5"/>
  <c r="I7" i="5"/>
  <c r="I8" i="5"/>
  <c r="H22" i="5" l="1"/>
  <c r="H23" i="5"/>
  <c r="H13" i="5" l="1"/>
  <c r="H14" i="5"/>
  <c r="G13" i="5"/>
  <c r="F13" i="5"/>
  <c r="G14" i="5"/>
  <c r="F14" i="5"/>
  <c r="E14" i="5"/>
  <c r="H5" i="5"/>
  <c r="H6" i="5"/>
  <c r="H7" i="5"/>
  <c r="H8" i="5"/>
  <c r="H44" i="5"/>
  <c r="H43" i="5"/>
  <c r="H42" i="5"/>
  <c r="H41" i="5"/>
  <c r="H39" i="5"/>
  <c r="H38" i="5"/>
  <c r="H37" i="5"/>
  <c r="H34" i="5"/>
  <c r="H33" i="5"/>
  <c r="H32" i="5"/>
  <c r="H31" i="5"/>
  <c r="H28" i="5"/>
  <c r="H27" i="5"/>
  <c r="H26" i="5"/>
  <c r="H25" i="5"/>
  <c r="H21" i="5"/>
  <c r="H16" i="5"/>
  <c r="H17" i="5"/>
  <c r="H18" i="5"/>
  <c r="H11" i="5"/>
  <c r="H10" i="5"/>
  <c r="G11" i="5"/>
  <c r="G6" i="5"/>
  <c r="G7" i="5"/>
  <c r="G8" i="5"/>
  <c r="G41" i="5"/>
  <c r="G42" i="5"/>
  <c r="G43" i="5"/>
  <c r="G44" i="5"/>
  <c r="F42" i="5"/>
  <c r="F43" i="5"/>
  <c r="F44" i="5"/>
  <c r="G37" i="5"/>
  <c r="G38" i="5"/>
  <c r="G39" i="5"/>
  <c r="F37" i="5"/>
  <c r="F38" i="5"/>
  <c r="F39" i="5"/>
  <c r="G31" i="5"/>
  <c r="G32" i="5"/>
  <c r="G33" i="5"/>
  <c r="G34" i="5"/>
  <c r="G25" i="5"/>
  <c r="G26" i="5"/>
  <c r="G27" i="5"/>
  <c r="G28" i="5"/>
  <c r="F26" i="5"/>
  <c r="F27" i="5"/>
  <c r="F28" i="5"/>
  <c r="G21" i="5"/>
  <c r="G16" i="5"/>
  <c r="G17" i="5"/>
  <c r="G18" i="5"/>
  <c r="F17" i="5"/>
  <c r="F18" i="5"/>
  <c r="G10" i="5"/>
  <c r="G5" i="5"/>
  <c r="F11" i="5" l="1"/>
  <c r="F10" i="5"/>
  <c r="E11" i="5"/>
  <c r="E10" i="5"/>
  <c r="D11" i="5"/>
  <c r="D10" i="5"/>
  <c r="D21" i="5"/>
  <c r="F41" i="5"/>
  <c r="F34" i="5"/>
  <c r="F33" i="5"/>
  <c r="F32" i="5"/>
  <c r="F31" i="5"/>
  <c r="F25" i="5"/>
  <c r="F21" i="5"/>
  <c r="F16" i="5"/>
  <c r="E44" i="5"/>
  <c r="E43" i="5"/>
  <c r="E42" i="5"/>
  <c r="E41" i="5"/>
  <c r="E39" i="5"/>
  <c r="E38" i="5"/>
  <c r="E37" i="5"/>
  <c r="E34" i="5"/>
  <c r="E33" i="5"/>
  <c r="E32" i="5"/>
  <c r="E31" i="5"/>
  <c r="E28" i="5"/>
  <c r="E27" i="5"/>
  <c r="E26" i="5"/>
  <c r="E25" i="5"/>
  <c r="E21" i="5"/>
  <c r="E18" i="5"/>
  <c r="E17" i="5"/>
  <c r="E16" i="5"/>
  <c r="E13" i="5"/>
  <c r="F8" i="5"/>
  <c r="F7" i="5"/>
  <c r="F6" i="5"/>
  <c r="E8" i="5"/>
  <c r="E7" i="5"/>
  <c r="E6" i="5"/>
  <c r="F5" i="5"/>
  <c r="E5" i="5"/>
  <c r="D44" i="5"/>
  <c r="D43" i="5"/>
  <c r="D42" i="5"/>
  <c r="D41" i="5"/>
  <c r="D38" i="5"/>
  <c r="D37" i="5"/>
  <c r="D34" i="5"/>
  <c r="D33" i="5"/>
  <c r="D32" i="5"/>
  <c r="D31" i="5"/>
  <c r="D28" i="5"/>
  <c r="D18" i="5"/>
  <c r="D17" i="5"/>
  <c r="D16" i="5"/>
  <c r="D14" i="5"/>
  <c r="D13" i="5"/>
  <c r="D8" i="5"/>
  <c r="D7" i="5"/>
  <c r="D6" i="5"/>
  <c r="D5" i="5"/>
  <c r="CV39" i="5"/>
  <c r="D39" i="5" s="1"/>
  <c r="BX27" i="5"/>
  <c r="D27" i="5" s="1"/>
  <c r="BX26" i="5"/>
  <c r="D26" i="5" s="1"/>
  <c r="BX25" i="5"/>
  <c r="D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Ischer Samuel</author>
  </authors>
  <commentList>
    <comment ref="EO32" authorId="0" shapeId="0" xr:uid="{BB98378C-6EA8-48A9-B0B0-534998BE0C38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  <comment ref="EO33" authorId="0" shapeId="0" xr:uid="{8DC2938E-1222-472D-9E3B-D8308C561A56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</commentList>
</comments>
</file>

<file path=xl/sharedStrings.xml><?xml version="1.0" encoding="utf-8"?>
<sst xmlns="http://schemas.openxmlformats.org/spreadsheetml/2006/main" count="2303" uniqueCount="226">
  <si>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</si>
  <si>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</si>
  <si>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</si>
  <si>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</si>
  <si>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</si>
  <si>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</si>
  <si>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</si>
  <si>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</si>
  <si>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</si>
  <si>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</si>
  <si>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</si>
  <si>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</si>
  <si>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</si>
  <si>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</si>
  <si>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</si>
  <si>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</si>
  <si>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</si>
  <si>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</si>
  <si>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</si>
  <si>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</si>
  <si>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</si>
  <si>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</si>
  <si>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</si>
  <si>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</si>
  <si>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</si>
  <si>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</si>
  <si>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Consultation
Benutzung</t>
  </si>
  <si>
    <t>490‘992</t>
  </si>
  <si>
    <t>120‘249</t>
  </si>
  <si>
    <t xml:space="preserve"> 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</si>
  <si>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</si>
  <si>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</si>
  <si>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</si>
  <si>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</si>
  <si>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</si>
  <si>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</si>
  <si>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</si>
  <si>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</si>
  <si>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</si>
  <si>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</si>
  <si>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</si>
  <si>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</si>
  <si>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</si>
  <si>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65‘460 **</t>
  </si>
  <si>
    <t>38’900 **</t>
  </si>
  <si>
    <t>61 **</t>
  </si>
  <si>
    <t>23596 **</t>
  </si>
  <si>
    <t>4016 **</t>
  </si>
  <si>
    <t>* Hochschulen nicht mehr mitgezählt (Beschluss RR).</t>
  </si>
  <si>
    <t>** Neues Auswertungstool.</t>
  </si>
  <si>
    <t>** ab 20.2.2013</t>
  </si>
  <si>
    <t>n.a. heisst, dass die entsprechenden Zahlen nicht erhoben worden sind.</t>
  </si>
  <si>
    <t>1</t>
  </si>
  <si>
    <t>7,6</t>
  </si>
  <si>
    <t>6,6</t>
  </si>
  <si>
    <t>5,6</t>
  </si>
  <si>
    <t>11,6</t>
  </si>
  <si>
    <t>8,2</t>
  </si>
  <si>
    <t>0,7</t>
  </si>
  <si>
    <t>Total</t>
  </si>
  <si>
    <t>Ø 35.2</t>
  </si>
  <si>
    <t>Ø 4.3</t>
  </si>
  <si>
    <t>Ø 4.5</t>
  </si>
  <si>
    <t>Ø 4.4</t>
  </si>
  <si>
    <t>Ø 36.6</t>
  </si>
  <si>
    <t>Ø 35.9</t>
  </si>
  <si>
    <t>1.2</t>
  </si>
  <si>
    <t>14‘779 *</t>
  </si>
  <si>
    <t>12‘128 *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</si>
  <si>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</si>
  <si>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</si>
  <si>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</si>
  <si>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</si>
  <si>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</si>
  <si>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</si>
  <si>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</si>
  <si>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</si>
  <si>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</si>
  <si>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</si>
  <si>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</si>
  <si>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* Wechsel des AIS</t>
  </si>
  <si>
    <t>* Wechsel AIS</t>
  </si>
  <si>
    <t>1’417’278</t>
  </si>
  <si>
    <t>Ø 5</t>
  </si>
  <si>
    <t>Ø 36</t>
  </si>
  <si>
    <t>* Neu ohne Sammlungen (Indikatoren 2 und 3)</t>
  </si>
  <si>
    <t>121‘608</t>
  </si>
  <si>
    <t xml:space="preserve">1‘048 </t>
  </si>
  <si>
    <t>12‘721  *</t>
  </si>
  <si>
    <t>10‘518 *</t>
  </si>
  <si>
    <t>* Der massive Rückgang ist auf die Auslagerung der psychiatrischen Kliniken zurückzuführen.</t>
  </si>
  <si>
    <t>1’263’809</t>
  </si>
  <si>
    <t xml:space="preserve">8’652 </t>
  </si>
  <si>
    <t>7,7</t>
  </si>
  <si>
    <t>1‘788‘839</t>
  </si>
  <si>
    <t>305*</t>
  </si>
  <si>
    <t>224*</t>
  </si>
  <si>
    <t>117‘000</t>
  </si>
  <si>
    <t>49‘850</t>
  </si>
  <si>
    <t>10,3</t>
  </si>
  <si>
    <t>* 2016: Wechsel auf neue Website und neues Tool für Webanalytics</t>
  </si>
  <si>
    <t>13‘693</t>
  </si>
  <si>
    <t>1'218’300</t>
  </si>
  <si>
    <t>685‘000</t>
  </si>
  <si>
    <t>426‘000</t>
  </si>
  <si>
    <t>4'485,3</t>
  </si>
  <si>
    <t>2 386 040</t>
  </si>
  <si>
    <t>ne peut être renseigné</t>
  </si>
  <si>
    <t>Ressources des services d’archives et taille de l'administration</t>
  </si>
  <si>
    <t>Ressources des services d’archives</t>
  </si>
  <si>
    <t>Nombre d’employés à durée indéterminée plein temps du service</t>
  </si>
  <si>
    <t>Nombre de postes fixes à plein temps</t>
  </si>
  <si>
    <t>Nombre d’employés à durée déterminée</t>
  </si>
  <si>
    <t>Nombre de postes à durée déterminée</t>
  </si>
  <si>
    <t>Taille de l'administration</t>
  </si>
  <si>
    <t>Dimensions des services d’archives</t>
  </si>
  <si>
    <t>Nombre de nouveaux articles décrits</t>
  </si>
  <si>
    <t>Infrastructure et heures d'ouverture</t>
  </si>
  <si>
    <t>Nombre de places dans la salle de lecture</t>
  </si>
  <si>
    <t>Nombre de jours d’ouverture par semaine</t>
  </si>
  <si>
    <t>Nombre d'heures d’ouverture par semaine</t>
  </si>
  <si>
    <t>Consultation des fonds d'archives</t>
  </si>
  <si>
    <t>Nombre d'unités archivistiques commandées</t>
  </si>
  <si>
    <t>Nombre de réponses écrites</t>
  </si>
  <si>
    <t>Utilisation des offres de service en ligne</t>
  </si>
  <si>
    <t>Site Internet du service d’archives</t>
  </si>
  <si>
    <t>Nombre de pages du site Internet</t>
  </si>
  <si>
    <t>Inventaires en ligne</t>
  </si>
  <si>
    <t>Nombre d’articles recherchables en ligne</t>
  </si>
  <si>
    <t>Nombre d’unités archivistiques consultées en ligne</t>
  </si>
  <si>
    <t>Archivressourcen und Verwaltungsgrösse</t>
  </si>
  <si>
    <t>Archivressourcen</t>
  </si>
  <si>
    <t>Anzahl Beschäftigte auf Etatstellen</t>
  </si>
  <si>
    <t>Anzahl Etatstellen</t>
  </si>
  <si>
    <t>Anzahl Beschäftigte auf Temporärstellen</t>
  </si>
  <si>
    <t>Anzahl Temporärstellen</t>
  </si>
  <si>
    <t>Grösse der anbietepflichtigen Institutionen</t>
  </si>
  <si>
    <t>Archivdimensionen</t>
  </si>
  <si>
    <t>Gesamtumfang des erschlossenen Archivguts (Papier), Laufmeter</t>
  </si>
  <si>
    <t>Gesamtanzahl der Verzeichnungseinträge</t>
  </si>
  <si>
    <t>Umfang der Neuzugänge im Berichtsjahr (Papier), Laufmeter</t>
  </si>
  <si>
    <t>Zuwachs an neu erschlossenem Archivgut (Papier), Laufmeter</t>
  </si>
  <si>
    <t>Anzahl der neu erfassten Verzeichnungseinträge</t>
  </si>
  <si>
    <t>Infrastruktur und Öffnungszeiten</t>
  </si>
  <si>
    <t>Benutzung</t>
  </si>
  <si>
    <t>Anzahl Arbeitsplätze im Lesesaal</t>
  </si>
  <si>
    <t>Anzahl Öffnungstage pro Woche</t>
  </si>
  <si>
    <t>Öffnungszeiten pro Woche in Stunden</t>
  </si>
  <si>
    <t>Benutzung des Archivguts</t>
  </si>
  <si>
    <t>Anzahl Benutzer/innen des Lesesaals</t>
  </si>
  <si>
    <t>Anzahl Benutzungstage im Lesesaal</t>
  </si>
  <si>
    <t>Anzahl bestellter Archivalieneinheiten</t>
  </si>
  <si>
    <t>Anzahl schriftlicher Antworten</t>
  </si>
  <si>
    <t>Online-Angebote und deren Benutzung</t>
  </si>
  <si>
    <t>Website des Archivs</t>
  </si>
  <si>
    <t>Anzahl Seiten der Website</t>
  </si>
  <si>
    <t xml:space="preserve">Anzahl Seitenaufrufe auf der Website </t>
  </si>
  <si>
    <t xml:space="preserve">Anzahl Besuchende der Webseite </t>
  </si>
  <si>
    <t>Anzahl Besuche der Website (länger als 15 Minuten)</t>
  </si>
  <si>
    <t>Online-Verzeichnis</t>
  </si>
  <si>
    <t>Anzahl online recherchierbarer Verzeichnungseinheiten</t>
  </si>
  <si>
    <t>Anzahl Seitenaufrufe im Online-Verzeichnis</t>
  </si>
  <si>
    <t>Anzahl Besuchende im Online-Verzeichnis</t>
  </si>
  <si>
    <t>Anzahl Besuche im Online-Verzeichnis  (länger als 15 Minuten)</t>
  </si>
  <si>
    <t>Online nutzbare Archivalieneinheiten</t>
  </si>
  <si>
    <t>Anzahl online nutzbarer Archivalieneinheiten</t>
  </si>
  <si>
    <t>Anzahl online genutzter Archivalieneinheiten</t>
  </si>
  <si>
    <t>Anzahl Besuchende im Viewer</t>
  </si>
  <si>
    <t>Anzahl Besuche im Viewer</t>
  </si>
  <si>
    <t>Nombre total d’unités de description décrites</t>
  </si>
  <si>
    <t>Volume des nouvelles entrées au cours de l'année de référence (papier), mètres linéaires</t>
  </si>
  <si>
    <t>Accroissement des fonds d’archives traités (papier) en mètres linéaires</t>
  </si>
  <si>
    <t>Nombre de pages vues des inventaires en ligne</t>
  </si>
  <si>
    <t>Nombre d’unités archivistiques consultables en ligne</t>
  </si>
  <si>
    <t>Nombre de visiteurs uniques utilisant les ressources en ligne</t>
  </si>
  <si>
    <t>Nombre de visites sur les ressources en ligne</t>
  </si>
  <si>
    <t>Nombre d’employés à durée indéterminée et à temps plein</t>
  </si>
  <si>
    <t>Nombre de postes fixes à temps plein</t>
  </si>
  <si>
    <t xml:space="preserve">Nombre d'usagers uniques de la salle de lecture </t>
  </si>
  <si>
    <t>Nombre de journées de travail en salle de lecture</t>
  </si>
  <si>
    <t>Nombre de pages vues sur le site Internet</t>
  </si>
  <si>
    <t xml:space="preserve">Nombre de visiteurs uniques sur le site Internet </t>
  </si>
  <si>
    <t>Nombre de visites sur le site Internet (plus de 15 minutes)</t>
  </si>
  <si>
    <t>Nombre de visites dans les inventaires en ligne  (plus de 15 minutes)</t>
  </si>
  <si>
    <t>Nombre de visiteurs uniques utilisant les inventaires en ligne</t>
  </si>
  <si>
    <t>Ressources consultables en ligne</t>
  </si>
  <si>
    <t>n.a. signifie que les chiffres correspondants ne sont pas disponibles.</t>
  </si>
  <si>
    <t>Anm.: Die Statistikdaten der Website waren nur für den Zeitraum Januar bis Oktober 2020 verfügbar.</t>
  </si>
  <si>
    <t>1777*</t>
  </si>
  <si>
    <t>*wegen einer technischen Änderung konnte nur ein kleiner Teil der Abfragen gezählt werden</t>
  </si>
  <si>
    <t>109’886</t>
  </si>
  <si>
    <t>71’030</t>
  </si>
  <si>
    <t>* 9.66 Lfm restauriert, 420 von alten Schachteln in neue umgepackt.</t>
  </si>
  <si>
    <t>1'261’000</t>
  </si>
  <si>
    <t>642*</t>
  </si>
  <si>
    <t>* Anpassung der Zählweise</t>
  </si>
  <si>
    <t>Zeile 13: Korrektur aufgrund Neuausmessung</t>
  </si>
  <si>
    <t>Neuzugang, Erschliessung und Erhaltung von Archivgut</t>
  </si>
  <si>
    <t>Nouvelles entrées, traitement et conservaton des documents d'archives</t>
  </si>
  <si>
    <t>169’508</t>
  </si>
  <si>
    <t>n.a,</t>
  </si>
  <si>
    <t xml:space="preserve"> 2'422,48</t>
  </si>
  <si>
    <t>* Anpassung der Messung von Laufmetern</t>
  </si>
  <si>
    <t xml:space="preserve"> 4'571’315</t>
  </si>
  <si>
    <t>75*</t>
  </si>
  <si>
    <t>6'894’153</t>
  </si>
  <si>
    <t>199’748</t>
  </si>
  <si>
    <t>9’434</t>
  </si>
  <si>
    <t>8’495</t>
  </si>
  <si>
    <t>2’185</t>
  </si>
  <si>
    <t>16’529</t>
  </si>
  <si>
    <t xml:space="preserve"> 2'460,47</t>
  </si>
  <si>
    <t>-</t>
  </si>
  <si>
    <t>6,5</t>
  </si>
  <si>
    <t>Volume total des fonds d’archives traités (papier) en mètres linéaires</t>
  </si>
  <si>
    <t>7'064’018</t>
  </si>
  <si>
    <t>169’865</t>
  </si>
  <si>
    <t>2’195</t>
  </si>
  <si>
    <t>590’531</t>
  </si>
  <si>
    <t xml:space="preserve">
Statistiques d'archives suisses 
2013-2024
</t>
  </si>
  <si>
    <t>Schweizerische Archivstatistik
2013-2024</t>
  </si>
  <si>
    <t>Etat: xx.xx.2025</t>
  </si>
  <si>
    <t>Stand: xx.xx.2025</t>
  </si>
  <si>
    <t>97 (DE: 34  FR:  34  EN: 29)</t>
  </si>
  <si>
    <t>9'964 </t>
  </si>
  <si>
    <t>61’950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</si>
</sst>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#,##0.0"/>
    <numFmt numFmtId="166" formatCode="0.0"/>
    <numFmt numFmtId="167" formatCode="_ * #,##0_ ;_ * \-#,##0_ ;_ * &quot;-&quot;??_ ;_ @_ "/>
    <numFmt numFmtId="168" formatCode="_ * #,##0.0_ ;_ * \-#,##0.0_ ;_ * &quot;-&quot;??_ ;_ @_ 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9C0006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629">
    <xf numFmtId="0" fontId="0" fillId="0" borderId="0" applyProtection="0"/>
    <xf numFmtId="164" fontId="16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14" fillId="0" borderId="0" applyProtection="0"/>
    <xf numFmtId="43" fontId="14" fillId="0" borderId="0" applyFont="0" applyFill="0" applyBorder="0" applyAlignment="0" applyProtection="0"/>
    <xf numFmtId="0" fontId="2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0" fillId="8" borderId="0" applyNumberFormat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13">
    <xf numFmtId="0" fontId="0" fillId="0" borderId="0" xfId="0"/>
    <xf numFmtId="0" fontId="13" fillId="0" borderId="0" xfId="0" applyFont="1" applyAlignment="1">
      <alignment horizontal="left" wrapText="1"/>
    </xf>
    <xf numFmtId="3" fontId="19" fillId="3" borderId="0" xfId="0" applyNumberFormat="1" applyFont="1" applyFill="1" applyAlignment="1">
      <alignment horizontal="right" wrapText="1"/>
    </xf>
    <xf numFmtId="3" fontId="18" fillId="0" borderId="0" xfId="0" applyNumberFormat="1" applyFont="1" applyAlignment="1">
      <alignment horizontal="right" wrapText="1"/>
    </xf>
    <xf numFmtId="49" fontId="14" fillId="0" borderId="0" xfId="0" applyNumberFormat="1" applyFont="1" applyAlignment="1">
      <alignment horizontal="left" textRotation="90"/>
    </xf>
    <xf numFmtId="49" fontId="14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3" fontId="18" fillId="0" borderId="0" xfId="1" applyNumberFormat="1" applyFont="1" applyFill="1" applyBorder="1" applyAlignment="1">
      <alignment horizontal="right" wrapText="1"/>
    </xf>
    <xf numFmtId="0" fontId="14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3" fontId="13" fillId="3" borderId="0" xfId="0" applyNumberFormat="1" applyFont="1" applyFill="1" applyAlignment="1">
      <alignment horizontal="right"/>
    </xf>
    <xf numFmtId="3" fontId="13" fillId="3" borderId="0" xfId="0" applyNumberFormat="1" applyFont="1" applyFill="1" applyAlignment="1">
      <alignment horizontal="left"/>
    </xf>
    <xf numFmtId="3" fontId="13" fillId="3" borderId="0" xfId="0" applyNumberFormat="1" applyFont="1" applyFill="1"/>
    <xf numFmtId="3" fontId="13" fillId="2" borderId="0" xfId="0" applyNumberFormat="1" applyFont="1" applyFill="1" applyAlignment="1">
      <alignment horizontal="right" wrapText="1"/>
    </xf>
    <xf numFmtId="3" fontId="14" fillId="2" borderId="0" xfId="0" applyNumberFormat="1" applyFont="1" applyFill="1" applyAlignment="1">
      <alignment horizontal="right"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left" vertical="center" wrapText="1"/>
    </xf>
    <xf numFmtId="0" fontId="13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right" wrapText="1"/>
    </xf>
    <xf numFmtId="0" fontId="14" fillId="0" borderId="0" xfId="0" applyFont="1" applyAlignment="1">
      <alignment horizontal="right"/>
    </xf>
    <xf numFmtId="165" fontId="14" fillId="3" borderId="0" xfId="0" applyNumberFormat="1" applyFont="1" applyFill="1"/>
    <xf numFmtId="165" fontId="14" fillId="3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right"/>
    </xf>
    <xf numFmtId="166" fontId="14" fillId="3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4" fillId="0" borderId="0" xfId="0" applyFont="1" applyAlignment="1">
      <alignment horizontal="left" textRotation="90"/>
    </xf>
    <xf numFmtId="0" fontId="14" fillId="3" borderId="0" xfId="0" applyFont="1" applyFill="1" applyAlignment="1">
      <alignment horizontal="center" wrapText="1"/>
    </xf>
    <xf numFmtId="3" fontId="14" fillId="3" borderId="0" xfId="0" applyNumberFormat="1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right"/>
    </xf>
    <xf numFmtId="3" fontId="14" fillId="3" borderId="0" xfId="0" applyNumberFormat="1" applyFont="1" applyFill="1" applyAlignment="1">
      <alignment horizontal="left"/>
    </xf>
    <xf numFmtId="3" fontId="14" fillId="0" borderId="0" xfId="2" applyNumberFormat="1" applyFont="1" applyFill="1" applyBorder="1" applyAlignment="1">
      <alignment horizontal="right" wrapText="1"/>
    </xf>
    <xf numFmtId="165" fontId="14" fillId="0" borderId="0" xfId="2" applyNumberFormat="1" applyFont="1" applyFill="1" applyBorder="1" applyAlignment="1">
      <alignment horizontal="right" wrapText="1"/>
    </xf>
    <xf numFmtId="3" fontId="14" fillId="0" borderId="0" xfId="3" applyNumberFormat="1" applyFont="1" applyFill="1" applyBorder="1" applyAlignment="1">
      <alignment horizontal="right" wrapText="1"/>
    </xf>
    <xf numFmtId="165" fontId="13" fillId="0" borderId="0" xfId="0" applyNumberFormat="1" applyFont="1" applyAlignment="1">
      <alignment horizontal="right" textRotation="90" wrapText="1"/>
    </xf>
    <xf numFmtId="1" fontId="14" fillId="0" borderId="0" xfId="0" applyNumberFormat="1" applyFont="1" applyAlignment="1">
      <alignment horizontal="left" wrapText="1"/>
    </xf>
    <xf numFmtId="3" fontId="14" fillId="0" borderId="0" xfId="1" applyNumberFormat="1" applyFont="1" applyFill="1" applyBorder="1" applyAlignment="1">
      <alignment horizontal="right" wrapText="1"/>
    </xf>
    <xf numFmtId="0" fontId="13" fillId="2" borderId="0" xfId="0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 wrapText="1"/>
    </xf>
    <xf numFmtId="1" fontId="14" fillId="0" borderId="0" xfId="0" applyNumberFormat="1" applyFont="1" applyAlignment="1">
      <alignment horizontal="right" wrapText="1"/>
    </xf>
    <xf numFmtId="167" fontId="14" fillId="0" borderId="0" xfId="5" applyNumberFormat="1" applyFont="1" applyFill="1" applyBorder="1" applyAlignment="1">
      <alignment horizontal="right"/>
    </xf>
    <xf numFmtId="168" fontId="14" fillId="0" borderId="0" xfId="5" applyNumberFormat="1" applyFont="1" applyFill="1" applyBorder="1" applyAlignment="1">
      <alignment horizontal="right"/>
    </xf>
    <xf numFmtId="167" fontId="14" fillId="0" borderId="0" xfId="5" applyNumberFormat="1" applyFont="1" applyFill="1" applyBorder="1" applyAlignment="1">
      <alignment horizontal="right" wrapText="1"/>
    </xf>
    <xf numFmtId="167" fontId="14" fillId="0" borderId="0" xfId="5" applyNumberFormat="1" applyFont="1" applyBorder="1" applyAlignment="1">
      <alignment horizontal="right"/>
    </xf>
    <xf numFmtId="167" fontId="14" fillId="0" borderId="0" xfId="5" applyNumberFormat="1" applyFont="1" applyBorder="1"/>
    <xf numFmtId="0" fontId="20" fillId="0" borderId="0" xfId="0" applyFont="1" applyAlignment="1">
      <alignment horizontal="left" textRotation="90"/>
    </xf>
    <xf numFmtId="0" fontId="17" fillId="0" borderId="0" xfId="0" applyFont="1" applyAlignment="1">
      <alignment horizontal="left"/>
    </xf>
    <xf numFmtId="0" fontId="17" fillId="3" borderId="0" xfId="0" applyFont="1" applyFill="1" applyAlignment="1">
      <alignment horizontal="left"/>
    </xf>
    <xf numFmtId="0" fontId="14" fillId="0" borderId="0" xfId="0" applyFont="1" applyAlignment="1">
      <alignment horizontal="right" wrapText="1"/>
    </xf>
    <xf numFmtId="0" fontId="13" fillId="2" borderId="0" xfId="0" applyFont="1" applyFill="1" applyAlignment="1">
      <alignment horizontal="right" wrapText="1"/>
    </xf>
    <xf numFmtId="3" fontId="13" fillId="3" borderId="0" xfId="0" applyNumberFormat="1" applyFont="1" applyFill="1" applyAlignment="1">
      <alignment horizontal="right" wrapText="1"/>
    </xf>
    <xf numFmtId="0" fontId="14" fillId="3" borderId="0" xfId="0" applyFont="1" applyFill="1" applyAlignment="1">
      <alignment horizontal="right" wrapText="1"/>
    </xf>
    <xf numFmtId="3" fontId="14" fillId="3" borderId="0" xfId="0" applyNumberFormat="1" applyFont="1" applyFill="1" applyAlignment="1">
      <alignment horizontal="right" wrapText="1"/>
    </xf>
    <xf numFmtId="165" fontId="14" fillId="0" borderId="0" xfId="0" applyNumberFormat="1" applyFont="1" applyAlignment="1">
      <alignment horizontal="right" wrapText="1"/>
    </xf>
    <xf numFmtId="3" fontId="14" fillId="0" borderId="0" xfId="0" applyNumberFormat="1" applyFont="1" applyAlignment="1">
      <alignment horizontal="right" wrapText="1"/>
    </xf>
    <xf numFmtId="166" fontId="14" fillId="3" borderId="0" xfId="0" applyNumberFormat="1" applyFont="1" applyFill="1" applyAlignment="1">
      <alignment horizontal="right" wrapText="1"/>
    </xf>
    <xf numFmtId="165" fontId="14" fillId="3" borderId="0" xfId="0" applyNumberFormat="1" applyFont="1" applyFill="1" applyAlignment="1">
      <alignment horizontal="right" wrapText="1"/>
    </xf>
    <xf numFmtId="3" fontId="14" fillId="0" borderId="0" xfId="0" applyNumberFormat="1" applyFont="1"/>
    <xf numFmtId="3" fontId="14" fillId="0" borderId="0" xfId="4" applyNumberFormat="1" applyAlignment="1">
      <alignment horizontal="right"/>
    </xf>
    <xf numFmtId="3" fontId="13" fillId="3" borderId="0" xfId="4" applyNumberFormat="1" applyFont="1" applyFill="1" applyAlignment="1">
      <alignment horizontal="right"/>
    </xf>
    <xf numFmtId="3" fontId="13" fillId="3" borderId="0" xfId="4" applyNumberFormat="1" applyFont="1" applyFill="1"/>
    <xf numFmtId="166" fontId="14" fillId="3" borderId="0" xfId="4" applyNumberFormat="1" applyFill="1"/>
    <xf numFmtId="3" fontId="14" fillId="0" borderId="0" xfId="4" applyNumberFormat="1" applyAlignment="1">
      <alignment horizontal="right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165" fontId="14" fillId="0" borderId="0" xfId="0" applyNumberFormat="1" applyFont="1" applyAlignment="1">
      <alignment horizontal="right" vertical="top" wrapText="1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4" fillId="0" borderId="0" xfId="0" applyFont="1" applyAlignment="1">
      <alignment horizontal="right" vertical="top"/>
    </xf>
    <xf numFmtId="3" fontId="13" fillId="3" borderId="0" xfId="4" applyNumberFormat="1" applyFont="1" applyFill="1" applyAlignment="1">
      <alignment horizontal="right" wrapText="1"/>
    </xf>
    <xf numFmtId="0" fontId="14" fillId="3" borderId="0" xfId="4" applyFill="1" applyAlignment="1">
      <alignment horizontal="right" wrapText="1"/>
    </xf>
    <xf numFmtId="3" fontId="14" fillId="3" borderId="0" xfId="4" applyNumberFormat="1" applyFill="1" applyAlignment="1">
      <alignment horizontal="right" wrapText="1"/>
    </xf>
    <xf numFmtId="165" fontId="14" fillId="0" borderId="0" xfId="4" applyNumberFormat="1" applyAlignment="1">
      <alignment horizontal="right" wrapText="1"/>
    </xf>
    <xf numFmtId="166" fontId="14" fillId="3" borderId="0" xfId="4" applyNumberFormat="1" applyFill="1" applyAlignment="1">
      <alignment horizontal="right" wrapText="1"/>
    </xf>
    <xf numFmtId="43" fontId="13" fillId="3" borderId="0" xfId="5" applyFont="1" applyFill="1" applyBorder="1" applyAlignment="1">
      <alignment horizontal="right" wrapText="1"/>
    </xf>
    <xf numFmtId="167" fontId="14" fillId="0" borderId="0" xfId="7" applyNumberFormat="1" applyFont="1" applyFill="1" applyBorder="1" applyAlignment="1">
      <alignment horizontal="right"/>
    </xf>
    <xf numFmtId="168" fontId="14" fillId="0" borderId="0" xfId="7" applyNumberFormat="1" applyFont="1" applyFill="1" applyBorder="1" applyAlignment="1">
      <alignment horizontal="right"/>
    </xf>
    <xf numFmtId="167" fontId="14" fillId="0" borderId="0" xfId="7" applyNumberFormat="1" applyFont="1" applyFill="1" applyBorder="1" applyAlignment="1">
      <alignment horizontal="right" wrapText="1"/>
    </xf>
    <xf numFmtId="167" fontId="14" fillId="0" borderId="0" xfId="7" applyNumberFormat="1" applyFont="1" applyBorder="1" applyAlignment="1">
      <alignment horizontal="right"/>
    </xf>
    <xf numFmtId="0" fontId="14" fillId="0" borderId="0" xfId="4" applyAlignment="1">
      <alignment horizontal="right" wrapText="1"/>
    </xf>
    <xf numFmtId="0" fontId="13" fillId="2" borderId="0" xfId="4" applyFont="1" applyFill="1" applyAlignment="1">
      <alignment horizontal="right" wrapText="1"/>
    </xf>
    <xf numFmtId="0" fontId="14" fillId="0" borderId="0" xfId="4" applyAlignment="1">
      <alignment horizontal="left"/>
    </xf>
    <xf numFmtId="3" fontId="14" fillId="0" borderId="0" xfId="6" applyNumberFormat="1" applyFont="1" applyAlignment="1">
      <alignment horizontal="right" wrapText="1"/>
    </xf>
    <xf numFmtId="165" fontId="14" fillId="0" borderId="0" xfId="6" applyNumberFormat="1" applyFont="1" applyAlignment="1">
      <alignment horizontal="right" wrapText="1"/>
    </xf>
    <xf numFmtId="166" fontId="14" fillId="3" borderId="0" xfId="6" applyNumberFormat="1" applyFont="1" applyFill="1" applyAlignment="1">
      <alignment horizontal="right" wrapText="1"/>
    </xf>
    <xf numFmtId="0" fontId="14" fillId="3" borderId="0" xfId="6" applyFont="1" applyFill="1" applyAlignment="1">
      <alignment horizontal="right" wrapText="1"/>
    </xf>
    <xf numFmtId="3" fontId="13" fillId="3" borderId="0" xfId="6" applyNumberFormat="1" applyFont="1" applyFill="1" applyAlignment="1">
      <alignment horizontal="right" wrapText="1"/>
    </xf>
    <xf numFmtId="3" fontId="14" fillId="3" borderId="0" xfId="6" applyNumberFormat="1" applyFont="1" applyFill="1" applyAlignment="1">
      <alignment horizontal="right" wrapText="1"/>
    </xf>
    <xf numFmtId="3" fontId="14" fillId="6" borderId="0" xfId="6" applyNumberFormat="1" applyFont="1" applyFill="1" applyAlignment="1">
      <alignment horizontal="right" wrapText="1"/>
    </xf>
    <xf numFmtId="0" fontId="14" fillId="0" borderId="0" xfId="0" applyFont="1" applyAlignment="1">
      <alignment horizontal="center" vertical="top" wrapText="1"/>
    </xf>
    <xf numFmtId="3" fontId="14" fillId="0" borderId="0" xfId="6" applyNumberFormat="1" applyFont="1" applyAlignment="1">
      <alignment horizontal="center" wrapText="1"/>
    </xf>
    <xf numFmtId="0" fontId="14" fillId="0" borderId="2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wrapText="1"/>
    </xf>
    <xf numFmtId="0" fontId="13" fillId="2" borderId="2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textRotation="90" wrapText="1"/>
    </xf>
    <xf numFmtId="0" fontId="14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right" vertical="center" wrapText="1"/>
    </xf>
    <xf numFmtId="3" fontId="14" fillId="0" borderId="3" xfId="0" applyNumberFormat="1" applyFont="1" applyBorder="1" applyAlignment="1">
      <alignment horizontal="right" wrapText="1"/>
    </xf>
    <xf numFmtId="165" fontId="14" fillId="0" borderId="3" xfId="0" applyNumberFormat="1" applyFont="1" applyBorder="1" applyAlignment="1">
      <alignment horizontal="right" wrapText="1"/>
    </xf>
    <xf numFmtId="166" fontId="14" fillId="3" borderId="3" xfId="0" applyNumberFormat="1" applyFont="1" applyFill="1" applyBorder="1" applyAlignment="1">
      <alignment horizontal="right" wrapText="1"/>
    </xf>
    <xf numFmtId="0" fontId="13" fillId="3" borderId="3" xfId="0" applyFont="1" applyFill="1" applyBorder="1" applyAlignment="1">
      <alignment horizontal="right" wrapText="1"/>
    </xf>
    <xf numFmtId="3" fontId="13" fillId="3" borderId="3" xfId="0" applyNumberFormat="1" applyFont="1" applyFill="1" applyBorder="1" applyAlignment="1">
      <alignment horizontal="right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textRotation="90"/>
    </xf>
    <xf numFmtId="167" fontId="14" fillId="0" borderId="0" xfId="16" applyNumberFormat="1" applyFont="1" applyFill="1" applyBorder="1" applyAlignment="1"/>
    <xf numFmtId="168" fontId="14" fillId="0" borderId="0" xfId="16" applyNumberFormat="1" applyFont="1" applyFill="1" applyBorder="1" applyAlignment="1"/>
    <xf numFmtId="166" fontId="14" fillId="3" borderId="0" xfId="0" applyNumberFormat="1" applyFont="1" applyFill="1" applyAlignment="1">
      <alignment wrapText="1"/>
    </xf>
    <xf numFmtId="0" fontId="14" fillId="3" borderId="0" xfId="0" applyFont="1" applyFill="1" applyAlignment="1">
      <alignment wrapText="1"/>
    </xf>
    <xf numFmtId="3" fontId="13" fillId="3" borderId="0" xfId="0" applyNumberFormat="1" applyFont="1" applyFill="1" applyAlignment="1">
      <alignment wrapText="1"/>
    </xf>
    <xf numFmtId="3" fontId="14" fillId="0" borderId="0" xfId="0" applyNumberFormat="1" applyFont="1" applyAlignment="1">
      <alignment wrapText="1"/>
    </xf>
    <xf numFmtId="3" fontId="14" fillId="3" borderId="0" xfId="0" applyNumberFormat="1" applyFont="1" applyFill="1" applyAlignment="1">
      <alignment wrapText="1"/>
    </xf>
    <xf numFmtId="0" fontId="24" fillId="0" borderId="0" xfId="4" applyFont="1" applyAlignment="1">
      <alignment horizontal="right" wrapText="1"/>
    </xf>
    <xf numFmtId="0" fontId="14" fillId="0" borderId="0" xfId="4" applyAlignment="1">
      <alignment horizontal="right"/>
    </xf>
    <xf numFmtId="43" fontId="13" fillId="3" borderId="0" xfId="21" applyFont="1" applyFill="1" applyBorder="1" applyAlignment="1">
      <alignment horizontal="right" wrapText="1"/>
    </xf>
    <xf numFmtId="43" fontId="13" fillId="3" borderId="0" xfId="12" applyFont="1" applyFill="1" applyBorder="1" applyAlignment="1">
      <alignment horizontal="right" wrapText="1"/>
    </xf>
    <xf numFmtId="3" fontId="14" fillId="0" borderId="0" xfId="4" applyNumberFormat="1" applyAlignment="1">
      <alignment horizontal="left" wrapText="1"/>
    </xf>
    <xf numFmtId="165" fontId="14" fillId="0" borderId="0" xfId="0" applyNumberFormat="1" applyFont="1" applyAlignment="1">
      <alignment wrapText="1"/>
    </xf>
    <xf numFmtId="166" fontId="26" fillId="3" borderId="0" xfId="6" applyNumberFormat="1" applyFont="1" applyFill="1"/>
    <xf numFmtId="0" fontId="14" fillId="3" borderId="0" xfId="4" applyFill="1" applyAlignment="1">
      <alignment horizontal="right"/>
    </xf>
    <xf numFmtId="0" fontId="25" fillId="3" borderId="0" xfId="6" applyFont="1" applyFill="1" applyAlignment="1">
      <alignment horizontal="right" wrapText="1"/>
    </xf>
    <xf numFmtId="3" fontId="27" fillId="3" borderId="0" xfId="6" applyNumberFormat="1" applyFont="1" applyFill="1" applyAlignment="1">
      <alignment horizontal="right"/>
    </xf>
    <xf numFmtId="3" fontId="12" fillId="0" borderId="0" xfId="4" applyNumberFormat="1" applyFont="1" applyAlignment="1">
      <alignment horizontal="right" wrapText="1"/>
    </xf>
    <xf numFmtId="3" fontId="27" fillId="3" borderId="0" xfId="6" applyNumberFormat="1" applyFont="1" applyFill="1"/>
    <xf numFmtId="3" fontId="14" fillId="3" borderId="0" xfId="4" applyNumberFormat="1" applyFill="1" applyAlignment="1">
      <alignment horizontal="right"/>
    </xf>
    <xf numFmtId="3" fontId="25" fillId="3" borderId="0" xfId="6" applyNumberFormat="1" applyFont="1" applyFill="1" applyAlignment="1">
      <alignment horizontal="right"/>
    </xf>
    <xf numFmtId="0" fontId="26" fillId="0" borderId="0" xfId="0" applyFont="1" applyAlignment="1">
      <alignment horizontal="left" vertical="center" indent="2"/>
    </xf>
    <xf numFmtId="0" fontId="26" fillId="0" borderId="0" xfId="0" applyFont="1" applyAlignment="1">
      <alignment horizontal="left" vertical="top"/>
    </xf>
    <xf numFmtId="3" fontId="14" fillId="6" borderId="0" xfId="0" applyNumberFormat="1" applyFont="1" applyFill="1" applyAlignment="1">
      <alignment horizontal="right" wrapText="1"/>
    </xf>
    <xf numFmtId="0" fontId="25" fillId="0" borderId="0" xfId="6" applyFont="1"/>
    <xf numFmtId="3" fontId="14" fillId="6" borderId="0" xfId="4" applyNumberFormat="1" applyFill="1" applyAlignment="1">
      <alignment horizontal="right" wrapText="1"/>
    </xf>
    <xf numFmtId="3" fontId="12" fillId="0" borderId="0" xfId="0" applyNumberFormat="1" applyFont="1" applyAlignment="1">
      <alignment horizontal="right" wrapText="1"/>
    </xf>
    <xf numFmtId="43" fontId="13" fillId="3" borderId="0" xfId="413" applyFont="1" applyFill="1" applyBorder="1" applyAlignment="1">
      <alignment horizontal="right" wrapText="1"/>
    </xf>
    <xf numFmtId="167" fontId="14" fillId="0" borderId="0" xfId="1497" applyNumberFormat="1" applyFont="1" applyFill="1" applyBorder="1" applyAlignment="1"/>
    <xf numFmtId="168" fontId="14" fillId="0" borderId="0" xfId="1497" applyNumberFormat="1" applyFont="1" applyFill="1" applyBorder="1" applyAlignment="1"/>
    <xf numFmtId="3" fontId="11" fillId="0" borderId="0" xfId="4" applyNumberFormat="1" applyFont="1" applyAlignment="1">
      <alignment horizontal="right" wrapText="1"/>
    </xf>
    <xf numFmtId="3" fontId="14" fillId="0" borderId="0" xfId="4" applyNumberFormat="1"/>
    <xf numFmtId="3" fontId="13" fillId="3" borderId="0" xfId="0" applyNumberFormat="1" applyFont="1" applyFill="1" applyAlignment="1">
      <alignment horizontal="right" vertical="center" wrapText="1"/>
    </xf>
    <xf numFmtId="3" fontId="26" fillId="0" borderId="0" xfId="0" applyNumberFormat="1" applyFont="1"/>
    <xf numFmtId="0" fontId="13" fillId="0" borderId="3" xfId="0" applyFont="1" applyBorder="1" applyAlignment="1">
      <alignment horizontal="left" textRotation="90"/>
    </xf>
    <xf numFmtId="0" fontId="14" fillId="0" borderId="3" xfId="0" applyFont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right" wrapText="1"/>
    </xf>
    <xf numFmtId="3" fontId="14" fillId="3" borderId="3" xfId="0" applyNumberFormat="1" applyFont="1" applyFill="1" applyBorder="1" applyAlignment="1">
      <alignment horizontal="right" wrapText="1"/>
    </xf>
    <xf numFmtId="0" fontId="14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3" fontId="14" fillId="0" borderId="3" xfId="0" applyNumberFormat="1" applyFont="1" applyBorder="1" applyAlignment="1">
      <alignment horizontal="right"/>
    </xf>
    <xf numFmtId="3" fontId="14" fillId="0" borderId="3" xfId="0" applyNumberFormat="1" applyFont="1" applyBorder="1"/>
    <xf numFmtId="3" fontId="13" fillId="2" borderId="3" xfId="0" applyNumberFormat="1" applyFont="1" applyFill="1" applyBorder="1" applyAlignment="1">
      <alignment horizontal="right" wrapText="1"/>
    </xf>
    <xf numFmtId="165" fontId="14" fillId="0" borderId="3" xfId="0" applyNumberFormat="1" applyFont="1" applyBorder="1" applyAlignment="1">
      <alignment horizontal="right"/>
    </xf>
    <xf numFmtId="165" fontId="14" fillId="0" borderId="3" xfId="0" applyNumberFormat="1" applyFont="1" applyBorder="1"/>
    <xf numFmtId="166" fontId="14" fillId="3" borderId="3" xfId="0" applyNumberFormat="1" applyFont="1" applyFill="1" applyBorder="1"/>
    <xf numFmtId="3" fontId="13" fillId="3" borderId="3" xfId="0" applyNumberFormat="1" applyFont="1" applyFill="1" applyBorder="1" applyAlignment="1">
      <alignment horizontal="right"/>
    </xf>
    <xf numFmtId="3" fontId="13" fillId="3" borderId="3" xfId="0" applyNumberFormat="1" applyFont="1" applyFill="1" applyBorder="1"/>
    <xf numFmtId="3" fontId="14" fillId="3" borderId="3" xfId="0" applyNumberFormat="1" applyFont="1" applyFill="1" applyBorder="1" applyAlignment="1">
      <alignment horizontal="right"/>
    </xf>
    <xf numFmtId="0" fontId="17" fillId="0" borderId="3" xfId="0" applyFont="1" applyBorder="1" applyAlignment="1">
      <alignment horizontal="center" vertical="top"/>
    </xf>
    <xf numFmtId="166" fontId="14" fillId="3" borderId="3" xfId="0" applyNumberFormat="1" applyFont="1" applyFill="1" applyBorder="1" applyAlignment="1">
      <alignment horizontal="right"/>
    </xf>
    <xf numFmtId="3" fontId="14" fillId="2" borderId="3" xfId="0" applyNumberFormat="1" applyFont="1" applyFill="1" applyBorder="1" applyAlignment="1">
      <alignment horizontal="right" wrapText="1"/>
    </xf>
    <xf numFmtId="0" fontId="13" fillId="3" borderId="3" xfId="0" applyFont="1" applyFill="1" applyBorder="1" applyAlignment="1">
      <alignment wrapText="1"/>
    </xf>
    <xf numFmtId="0" fontId="13" fillId="0" borderId="3" xfId="0" applyFont="1" applyBorder="1" applyAlignment="1">
      <alignment horizontal="left" wrapText="1"/>
    </xf>
    <xf numFmtId="0" fontId="14" fillId="3" borderId="3" xfId="0" applyFont="1" applyFill="1" applyBorder="1" applyAlignment="1">
      <alignment horizontal="center" wrapText="1"/>
    </xf>
    <xf numFmtId="3" fontId="18" fillId="0" borderId="3" xfId="0" applyNumberFormat="1" applyFont="1" applyBorder="1" applyAlignment="1">
      <alignment horizontal="right" wrapText="1"/>
    </xf>
    <xf numFmtId="3" fontId="19" fillId="3" borderId="3" xfId="0" applyNumberFormat="1" applyFont="1" applyFill="1" applyBorder="1" applyAlignment="1">
      <alignment horizontal="right" wrapText="1"/>
    </xf>
    <xf numFmtId="3" fontId="18" fillId="0" borderId="3" xfId="1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left" vertical="top"/>
    </xf>
    <xf numFmtId="0" fontId="14" fillId="0" borderId="3" xfId="0" applyFont="1" applyBorder="1"/>
    <xf numFmtId="0" fontId="14" fillId="0" borderId="3" xfId="0" applyFont="1" applyBorder="1" applyAlignment="1">
      <alignment horizontal="left" textRotation="90"/>
    </xf>
    <xf numFmtId="0" fontId="13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6" fillId="0" borderId="0" xfId="0" applyFont="1"/>
    <xf numFmtId="43" fontId="13" fillId="3" borderId="0" xfId="16151" applyFont="1" applyFill="1" applyBorder="1" applyAlignment="1">
      <alignment horizontal="right" wrapText="1"/>
    </xf>
    <xf numFmtId="0" fontId="18" fillId="0" borderId="0" xfId="0" applyFont="1"/>
    <xf numFmtId="3" fontId="14" fillId="0" borderId="0" xfId="17457" applyNumberFormat="1" applyFont="1" applyAlignment="1">
      <alignment horizontal="right" wrapText="1"/>
    </xf>
    <xf numFmtId="165" fontId="14" fillId="0" borderId="0" xfId="17457" applyNumberFormat="1" applyFont="1" applyAlignment="1">
      <alignment horizontal="right" wrapText="1"/>
    </xf>
    <xf numFmtId="166" fontId="14" fillId="3" borderId="0" xfId="17457" applyNumberFormat="1" applyFont="1" applyFill="1" applyAlignment="1">
      <alignment horizontal="right" wrapText="1"/>
    </xf>
    <xf numFmtId="0" fontId="14" fillId="3" borderId="0" xfId="17457" applyFont="1" applyFill="1" applyAlignment="1">
      <alignment horizontal="right" wrapText="1"/>
    </xf>
    <xf numFmtId="3" fontId="13" fillId="3" borderId="0" xfId="17457" applyNumberFormat="1" applyFont="1" applyFill="1" applyAlignment="1">
      <alignment horizontal="right" wrapText="1"/>
    </xf>
    <xf numFmtId="3" fontId="14" fillId="3" borderId="0" xfId="17457" applyNumberFormat="1" applyFont="1" applyFill="1" applyAlignment="1">
      <alignment horizontal="right" wrapText="1"/>
    </xf>
    <xf numFmtId="167" fontId="14" fillId="0" borderId="0" xfId="21829" applyNumberFormat="1" applyFont="1" applyFill="1" applyBorder="1" applyAlignment="1"/>
    <xf numFmtId="168" fontId="14" fillId="0" borderId="0" xfId="21829" applyNumberFormat="1" applyFont="1" applyFill="1" applyBorder="1" applyAlignment="1"/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 wrapText="1"/>
    </xf>
    <xf numFmtId="3" fontId="24" fillId="0" borderId="0" xfId="26180" applyNumberFormat="1" applyFont="1" applyFill="1" applyAlignment="1">
      <alignment horizontal="right" wrapText="1"/>
    </xf>
    <xf numFmtId="0" fontId="32" fillId="0" borderId="0" xfId="0" applyFont="1"/>
    <xf numFmtId="43" fontId="13" fillId="3" borderId="0" xfId="35312" applyFont="1" applyFill="1" applyBorder="1" applyAlignment="1">
      <alignment horizontal="right" wrapText="1"/>
    </xf>
    <xf numFmtId="0" fontId="25" fillId="0" borderId="1" xfId="26182" applyFont="1" applyBorder="1"/>
    <xf numFmtId="0" fontId="14" fillId="3" borderId="1" xfId="4" applyFill="1" applyBorder="1" applyAlignment="1">
      <alignment horizontal="right"/>
    </xf>
    <xf numFmtId="3" fontId="14" fillId="0" borderId="1" xfId="4" applyNumberFormat="1" applyBorder="1" applyAlignment="1">
      <alignment horizontal="right" wrapText="1"/>
    </xf>
    <xf numFmtId="165" fontId="14" fillId="0" borderId="1" xfId="0" applyNumberFormat="1" applyFont="1" applyBorder="1" applyAlignment="1">
      <alignment horizontal="right" wrapText="1"/>
    </xf>
    <xf numFmtId="3" fontId="14" fillId="0" borderId="1" xfId="4" applyNumberFormat="1" applyBorder="1" applyAlignment="1">
      <alignment horizontal="right"/>
    </xf>
    <xf numFmtId="0" fontId="14" fillId="0" borderId="1" xfId="4" applyBorder="1" applyAlignment="1">
      <alignment horizontal="right"/>
    </xf>
    <xf numFmtId="0" fontId="14" fillId="0" borderId="1" xfId="4" applyBorder="1" applyAlignment="1">
      <alignment horizontal="right" wrapText="1"/>
    </xf>
    <xf numFmtId="3" fontId="26" fillId="0" borderId="0" xfId="0" applyNumberFormat="1" applyFont="1" applyAlignment="1">
      <alignment horizontal="left" vertical="center" indent="2"/>
    </xf>
  </cellXfs>
  <cellStyles count="43629">
    <cellStyle name="Gut" xfId="2" builtinId="26"/>
    <cellStyle name="Komma" xfId="1" builtinId="3"/>
    <cellStyle name="Komma 2" xfId="5" xr:uid="{00000000-0005-0000-0000-000000000000}"/>
    <cellStyle name="Komma 2 10" xfId="27" xr:uid="{00000000-0005-0000-0000-000000000000}"/>
    <cellStyle name="Komma 2 10 10" xfId="388" xr:uid="{00000000-0005-0000-0000-000003000000}"/>
    <cellStyle name="Komma 2 10 10 10" xfId="17838" xr:uid="{392550F8-B65C-488A-8ACD-442A24301C19}"/>
    <cellStyle name="Komma 2 10 10 11" xfId="22200" xr:uid="{7E119F22-AF38-414B-A32D-E8720B152E51}"/>
    <cellStyle name="Komma 2 10 10 12" xfId="26563" xr:uid="{E2B913CE-6B45-4E6F-BDAB-2E5FA4C3A95F}"/>
    <cellStyle name="Komma 2 10 10 13" xfId="30925" xr:uid="{3ACB5811-246B-4AC6-9207-E67ED9D75391}"/>
    <cellStyle name="Komma 2 10 10 14" xfId="35287" xr:uid="{27D38D91-05B2-49CA-A0EB-0F3D752E74AB}"/>
    <cellStyle name="Komma 2 10 10 15" xfId="39649" xr:uid="{D6B444E2-C35E-41A4-A92E-D2054B4F92FF}"/>
    <cellStyle name="Komma 2 10 10 2" xfId="908" xr:uid="{00000000-0005-0000-0000-000003000000}"/>
    <cellStyle name="Komma 2 10 10 2 10" xfId="31445" xr:uid="{FCF3A01B-E5D5-4248-9497-65597722215A}"/>
    <cellStyle name="Komma 2 10 10 2 11" xfId="35807" xr:uid="{212FF63C-8AE2-4DC3-A010-86B4ECF8ED20}"/>
    <cellStyle name="Komma 2 10 10 2 12" xfId="40169" xr:uid="{34D9C0A5-B690-496E-AFAF-9082FD76CBC1}"/>
    <cellStyle name="Komma 2 10 10 2 2" xfId="3069" xr:uid="{7FEE10A1-08BA-414D-B4A4-5EFEC529C2D1}"/>
    <cellStyle name="Komma 2 10 10 2 2 10" xfId="42330" xr:uid="{C9066CA5-DD8D-4204-BC91-5DF6C5F77281}"/>
    <cellStyle name="Komma 2 10 10 2 2 2" xfId="7431" xr:uid="{55B43260-5D90-4558-8034-FE68DF3E891F}"/>
    <cellStyle name="Komma 2 10 10 2 2 3" xfId="11795" xr:uid="{DCE74188-BE84-4045-B6C4-178BB3293BD1}"/>
    <cellStyle name="Komma 2 10 10 2 2 4" xfId="16157" xr:uid="{DC247949-3B85-428A-A105-86B4BF8F8963}"/>
    <cellStyle name="Komma 2 10 10 2 2 5" xfId="20519" xr:uid="{0482FC65-A9BC-40C3-B904-4E62FF164983}"/>
    <cellStyle name="Komma 2 10 10 2 2 6" xfId="24881" xr:uid="{31C2162B-DACD-424E-A6B5-A5698F7EE894}"/>
    <cellStyle name="Komma 2 10 10 2 2 7" xfId="29244" xr:uid="{17974CDC-3030-4590-93C0-DCE3C522A0F6}"/>
    <cellStyle name="Komma 2 10 10 2 2 8" xfId="33606" xr:uid="{79B80210-6A06-4F8E-B1BF-B9469065378B}"/>
    <cellStyle name="Komma 2 10 10 2 2 9" xfId="37968" xr:uid="{7897A3B5-A499-4AD8-9FBC-84C114129594}"/>
    <cellStyle name="Komma 2 10 10 2 3" xfId="4189" xr:uid="{95556BAF-F48F-4C90-9BC5-95D118EDD0AD}"/>
    <cellStyle name="Komma 2 10 10 2 3 10" xfId="43450" xr:uid="{93C582A6-9E15-416E-BD29-D6B00017B618}"/>
    <cellStyle name="Komma 2 10 10 2 3 2" xfId="8551" xr:uid="{606E179A-55BF-4BD9-BF90-903535A05662}"/>
    <cellStyle name="Komma 2 10 10 2 3 3" xfId="12915" xr:uid="{7598384D-BC74-4153-9BEA-AD0D2BCEE548}"/>
    <cellStyle name="Komma 2 10 10 2 3 4" xfId="17277" xr:uid="{C20A78CE-D267-4F88-942A-A5F485D3B39C}"/>
    <cellStyle name="Komma 2 10 10 2 3 5" xfId="21639" xr:uid="{15B3F396-5217-48E9-9415-CA378E0F6967}"/>
    <cellStyle name="Komma 2 10 10 2 3 6" xfId="26001" xr:uid="{6F255740-9B83-4BFB-A50A-C7E1DBB2A0AB}"/>
    <cellStyle name="Komma 2 10 10 2 3 7" xfId="30364" xr:uid="{E1EBB202-91B2-4701-837C-25D739B4EE60}"/>
    <cellStyle name="Komma 2 10 10 2 3 8" xfId="34726" xr:uid="{7AFB5CD8-F29B-4D12-A762-ED26AA76A848}"/>
    <cellStyle name="Komma 2 10 10 2 3 9" xfId="39088" xr:uid="{48013074-C6BD-4003-9CC2-3DBA16342162}"/>
    <cellStyle name="Komma 2 10 10 2 4" xfId="5270" xr:uid="{38AF6345-DCBE-424F-A1FD-5D73BBB8F453}"/>
    <cellStyle name="Komma 2 10 10 2 5" xfId="9634" xr:uid="{0A6A35C8-DA95-4B2B-B557-C3CC4EE4E851}"/>
    <cellStyle name="Komma 2 10 10 2 6" xfId="13996" xr:uid="{C4C1B9A3-A6F6-46E0-A450-81027617FF48}"/>
    <cellStyle name="Komma 2 10 10 2 7" xfId="18358" xr:uid="{B105F7F6-2E70-4040-9DD8-21AEE80CCCA5}"/>
    <cellStyle name="Komma 2 10 10 2 8" xfId="22720" xr:uid="{2A7D0574-0BC1-4F6D-92BA-A9482E9CA102}"/>
    <cellStyle name="Komma 2 10 10 2 9" xfId="27083" xr:uid="{CC183028-FE05-46A6-B439-3BF8AB283881}"/>
    <cellStyle name="Komma 2 10 10 3" xfId="1428" xr:uid="{00000000-0005-0000-0000-000004000000}"/>
    <cellStyle name="Komma 2 10 10 3 10" xfId="40689" xr:uid="{8BD4EBF6-5DFC-4C5B-AE61-7CAC0FCA7D53}"/>
    <cellStyle name="Komma 2 10 10 3 2" xfId="5790" xr:uid="{9C19BE17-F403-4AF4-8CBD-70E628A6E95C}"/>
    <cellStyle name="Komma 2 10 10 3 3" xfId="10154" xr:uid="{DC534103-FAE9-4A31-A59F-CB61415B11C6}"/>
    <cellStyle name="Komma 2 10 10 3 4" xfId="14516" xr:uid="{6EC96EC0-0292-4EA7-AAF1-C8DC8F1C58D6}"/>
    <cellStyle name="Komma 2 10 10 3 5" xfId="18878" xr:uid="{363A5631-67C9-4D82-924B-ABF6F0C1BE49}"/>
    <cellStyle name="Komma 2 10 10 3 6" xfId="23240" xr:uid="{C63860EE-4611-411A-AD84-CE46D67A4E57}"/>
    <cellStyle name="Komma 2 10 10 3 7" xfId="27603" xr:uid="{58233793-1941-4800-9CBE-2D2DE73F5E72}"/>
    <cellStyle name="Komma 2 10 10 3 8" xfId="31965" xr:uid="{EE9D42E3-3ADD-4963-B42F-DD805166727A}"/>
    <cellStyle name="Komma 2 10 10 3 9" xfId="36327" xr:uid="{2CD15194-3352-4E2A-B62E-5C4C77E3A7F7}"/>
    <cellStyle name="Komma 2 10 10 4" xfId="1989" xr:uid="{00000000-0005-0000-0000-000004000000}"/>
    <cellStyle name="Komma 2 10 10 4 10" xfId="41250" xr:uid="{B251C3A0-BF62-4630-934B-E7837D78D636}"/>
    <cellStyle name="Komma 2 10 10 4 2" xfId="6351" xr:uid="{216F2127-5DEC-468B-B938-77758B716A7E}"/>
    <cellStyle name="Komma 2 10 10 4 3" xfId="10715" xr:uid="{F428D01E-B24B-473F-A850-F923F494AF6D}"/>
    <cellStyle name="Komma 2 10 10 4 4" xfId="15077" xr:uid="{DA90C1CB-C446-4949-A55D-56BA7E52CE04}"/>
    <cellStyle name="Komma 2 10 10 4 5" xfId="19439" xr:uid="{C9B2E207-9616-4969-9E68-E452EBBDE335}"/>
    <cellStyle name="Komma 2 10 10 4 6" xfId="23801" xr:uid="{13599BD0-3565-483B-99CE-D59B890E3769}"/>
    <cellStyle name="Komma 2 10 10 4 7" xfId="28164" xr:uid="{39B93E1E-FA7A-41DE-972F-5F73F113E4BA}"/>
    <cellStyle name="Komma 2 10 10 4 8" xfId="32526" xr:uid="{218C9D2E-FEAE-495F-86DD-A50EB3C134F8}"/>
    <cellStyle name="Komma 2 10 10 4 9" xfId="36888" xr:uid="{E247BABD-2E45-4319-8E79-00699250E565}"/>
    <cellStyle name="Komma 2 10 10 5" xfId="2509" xr:uid="{19C85271-C0BA-4F4B-9AB3-8A22D248ADEA}"/>
    <cellStyle name="Komma 2 10 10 5 10" xfId="41770" xr:uid="{1B89B019-3A69-4E2E-BAE1-9CC247FFF922}"/>
    <cellStyle name="Komma 2 10 10 5 2" xfId="6871" xr:uid="{FD398331-D5CB-4FC5-94F9-F85677A3C4F2}"/>
    <cellStyle name="Komma 2 10 10 5 3" xfId="11235" xr:uid="{ABC83410-05E6-4348-B1DD-F7E8415EB8B1}"/>
    <cellStyle name="Komma 2 10 10 5 4" xfId="15597" xr:uid="{FB11E555-4C3D-49A5-9908-7CF2C6C070E3}"/>
    <cellStyle name="Komma 2 10 10 5 5" xfId="19959" xr:uid="{91C6B957-B4B0-400E-B5B9-402DF882C4EF}"/>
    <cellStyle name="Komma 2 10 10 5 6" xfId="24321" xr:uid="{0395E78C-DF51-4E75-ABF1-FCD2FA9B7AC5}"/>
    <cellStyle name="Komma 2 10 10 5 7" xfId="28684" xr:uid="{D33A25F0-C240-4779-B032-61219591C384}"/>
    <cellStyle name="Komma 2 10 10 5 8" xfId="33046" xr:uid="{C455DDAF-FE9D-458D-AE61-98C86766E8F4}"/>
    <cellStyle name="Komma 2 10 10 5 9" xfId="37408" xr:uid="{310736E6-289B-4846-9F56-A68A82B432BF}"/>
    <cellStyle name="Komma 2 10 10 6" xfId="3629" xr:uid="{AAF81ED2-FABC-42C8-811E-14E6A6349D70}"/>
    <cellStyle name="Komma 2 10 10 6 10" xfId="42890" xr:uid="{C9A23CCA-C810-4356-8FC5-D91529F03436}"/>
    <cellStyle name="Komma 2 10 10 6 2" xfId="7991" xr:uid="{5CDE7D46-71A1-4994-8321-AD49490BFF4A}"/>
    <cellStyle name="Komma 2 10 10 6 3" xfId="12355" xr:uid="{623D161B-19D1-4859-B948-D602A7D31604}"/>
    <cellStyle name="Komma 2 10 10 6 4" xfId="16717" xr:uid="{40E50A94-5068-43DC-BD24-84AA31BF64FF}"/>
    <cellStyle name="Komma 2 10 10 6 5" xfId="21079" xr:uid="{9C85FF83-5601-43C6-ADE9-2F8C9022A1F2}"/>
    <cellStyle name="Komma 2 10 10 6 6" xfId="25441" xr:uid="{FC845DEF-4E75-4096-8B1E-5F7A88820DA6}"/>
    <cellStyle name="Komma 2 10 10 6 7" xfId="29804" xr:uid="{AF7F3357-982F-478F-80E0-E2505A3AE04F}"/>
    <cellStyle name="Komma 2 10 10 6 8" xfId="34166" xr:uid="{BB63E605-0210-47C7-B1D6-00FE9EDAF6EF}"/>
    <cellStyle name="Komma 2 10 10 6 9" xfId="38528" xr:uid="{AB412EE7-97DB-483E-94BC-0435A7EC8FC2}"/>
    <cellStyle name="Komma 2 10 10 7" xfId="4750" xr:uid="{CF568830-D11A-4919-9E23-341EC2232F93}"/>
    <cellStyle name="Komma 2 10 10 8" xfId="9114" xr:uid="{CC3A1336-001F-4AA0-8F62-12A9047B3544}"/>
    <cellStyle name="Komma 2 10 10 9" xfId="13476" xr:uid="{A569AB29-252D-4E0D-BB49-F1DD78250F74}"/>
    <cellStyle name="Komma 2 10 11" xfId="428" xr:uid="{00000000-0005-0000-0000-000000000000}"/>
    <cellStyle name="Komma 2 10 11 10" xfId="17878" xr:uid="{FDF0A669-0011-4BF7-8163-1E2D5D81EDB7}"/>
    <cellStyle name="Komma 2 10 11 11" xfId="22240" xr:uid="{1332BA05-5087-42B9-8151-F0F8D049A089}"/>
    <cellStyle name="Komma 2 10 11 12" xfId="26603" xr:uid="{885F27BC-218D-42A5-AA4E-553AC7C79DBC}"/>
    <cellStyle name="Komma 2 10 11 13" xfId="30965" xr:uid="{3F552497-1FD7-48D2-8D25-78F8E3E2BF7E}"/>
    <cellStyle name="Komma 2 10 11 14" xfId="35327" xr:uid="{0DEBCB37-D7AD-4E07-B289-8ADCDFF8A497}"/>
    <cellStyle name="Komma 2 10 11 15" xfId="39689" xr:uid="{89E7D585-E674-42C2-B588-8C0B44DB39E6}"/>
    <cellStyle name="Komma 2 10 11 2" xfId="948" xr:uid="{00000000-0005-0000-0000-000000000000}"/>
    <cellStyle name="Komma 2 10 11 2 10" xfId="31485" xr:uid="{97754F5B-CDFF-4060-91C2-5408E46472F0}"/>
    <cellStyle name="Komma 2 10 11 2 11" xfId="35847" xr:uid="{FD520832-A36E-4F7B-AC29-1A26A6328468}"/>
    <cellStyle name="Komma 2 10 11 2 12" xfId="40209" xr:uid="{7C397991-FA0D-4573-BB94-33EE421CB27D}"/>
    <cellStyle name="Komma 2 10 11 2 2" xfId="3109" xr:uid="{FA16BE03-2CC5-4124-83D1-48A21D683C00}"/>
    <cellStyle name="Komma 2 10 11 2 2 10" xfId="42370" xr:uid="{3451A0DA-C765-4FC1-B172-03D07CF770DC}"/>
    <cellStyle name="Komma 2 10 11 2 2 2" xfId="7471" xr:uid="{4ED5775C-D062-43DD-9B71-61924C286FAD}"/>
    <cellStyle name="Komma 2 10 11 2 2 3" xfId="11835" xr:uid="{819860F0-7826-4A0D-8E13-A0A74E954EE0}"/>
    <cellStyle name="Komma 2 10 11 2 2 4" xfId="16197" xr:uid="{AF6118C9-BD5B-4DD3-9175-343F267B8E5B}"/>
    <cellStyle name="Komma 2 10 11 2 2 5" xfId="20559" xr:uid="{3AE738C5-5F4E-41FC-ABAF-4EC619FFED0F}"/>
    <cellStyle name="Komma 2 10 11 2 2 6" xfId="24921" xr:uid="{474E1E9C-B3FE-4B41-BE1B-C34C4718075A}"/>
    <cellStyle name="Komma 2 10 11 2 2 7" xfId="29284" xr:uid="{191E4D89-EBD1-4FB5-8A12-2E3964176CCC}"/>
    <cellStyle name="Komma 2 10 11 2 2 8" xfId="33646" xr:uid="{BE32D07C-1B56-4405-A895-02F677E7AA99}"/>
    <cellStyle name="Komma 2 10 11 2 2 9" xfId="38008" xr:uid="{3A2FDF6F-39AC-489E-967A-D46366654021}"/>
    <cellStyle name="Komma 2 10 11 2 3" xfId="4229" xr:uid="{4FDEE60D-006C-486F-AC98-55D338CACE60}"/>
    <cellStyle name="Komma 2 10 11 2 3 10" xfId="43490" xr:uid="{81A9BBA3-4857-4F96-BBB3-06F476FD1C1C}"/>
    <cellStyle name="Komma 2 10 11 2 3 2" xfId="8591" xr:uid="{57893562-BCF1-405C-A349-26CB88FF7E20}"/>
    <cellStyle name="Komma 2 10 11 2 3 3" xfId="12955" xr:uid="{A151D11A-9AE0-4359-B16F-7537E33019AB}"/>
    <cellStyle name="Komma 2 10 11 2 3 4" xfId="17317" xr:uid="{A66A5028-8C86-45EA-97F2-AAAA21C7C4DA}"/>
    <cellStyle name="Komma 2 10 11 2 3 5" xfId="21679" xr:uid="{A9DE9A6D-696E-4530-A46F-C1967F9E950F}"/>
    <cellStyle name="Komma 2 10 11 2 3 6" xfId="26041" xr:uid="{F8F7F2D9-89BD-445D-9BB9-BDC4AA9A6C17}"/>
    <cellStyle name="Komma 2 10 11 2 3 7" xfId="30404" xr:uid="{4D186919-9FD2-43FB-8A85-1926F768EABE}"/>
    <cellStyle name="Komma 2 10 11 2 3 8" xfId="34766" xr:uid="{3A254729-64C4-42DE-A533-0CA6DEE11C4B}"/>
    <cellStyle name="Komma 2 10 11 2 3 9" xfId="39128" xr:uid="{6E89F6CA-B221-4526-A1DB-A1D0675CB8B1}"/>
    <cellStyle name="Komma 2 10 11 2 4" xfId="5310" xr:uid="{C22AA026-60A6-4A93-9D83-9A735CA81A32}"/>
    <cellStyle name="Komma 2 10 11 2 5" xfId="9674" xr:uid="{DEA3172A-6BE0-420A-BA96-612B19E0FF8F}"/>
    <cellStyle name="Komma 2 10 11 2 6" xfId="14036" xr:uid="{A5D75BBF-2245-4B37-83C8-31441FA71D12}"/>
    <cellStyle name="Komma 2 10 11 2 7" xfId="18398" xr:uid="{1CD07A59-25E7-4CBC-A300-A49DD69BF8E2}"/>
    <cellStyle name="Komma 2 10 11 2 8" xfId="22760" xr:uid="{40B00283-2599-46BA-91E9-28BC6B052E36}"/>
    <cellStyle name="Komma 2 10 11 2 9" xfId="27123" xr:uid="{11797D83-9BD8-42E8-962B-55F0322EA3CA}"/>
    <cellStyle name="Komma 2 10 11 3" xfId="1468" xr:uid="{00000000-0005-0000-0000-000005000000}"/>
    <cellStyle name="Komma 2 10 11 3 10" xfId="40729" xr:uid="{9449E631-BDFC-47F8-B711-D09839949123}"/>
    <cellStyle name="Komma 2 10 11 3 2" xfId="5830" xr:uid="{8FC99A81-362B-435C-BC23-293AAAFE58B6}"/>
    <cellStyle name="Komma 2 10 11 3 3" xfId="10194" xr:uid="{4293BE25-1E6E-4FA7-9146-C7A5122CB9CD}"/>
    <cellStyle name="Komma 2 10 11 3 4" xfId="14556" xr:uid="{158B4E6E-E406-4125-B560-B9F3373A256D}"/>
    <cellStyle name="Komma 2 10 11 3 5" xfId="18918" xr:uid="{9BED3CC0-88F4-406B-A45D-19399598E521}"/>
    <cellStyle name="Komma 2 10 11 3 6" xfId="23280" xr:uid="{9D930EEC-F8B6-4FA7-B4B8-BEC167527A1D}"/>
    <cellStyle name="Komma 2 10 11 3 7" xfId="27643" xr:uid="{1FE2FD70-D2F8-4A48-9E61-8E86ED94F8B0}"/>
    <cellStyle name="Komma 2 10 11 3 8" xfId="32005" xr:uid="{4D9C5B95-FEEB-4CA4-8E52-8436B8319D9D}"/>
    <cellStyle name="Komma 2 10 11 3 9" xfId="36367" xr:uid="{19EEB0C2-FA58-4BDF-AFEA-87E34B9854C5}"/>
    <cellStyle name="Komma 2 10 11 4" xfId="2029" xr:uid="{00000000-0005-0000-0000-000005000000}"/>
    <cellStyle name="Komma 2 10 11 4 10" xfId="41290" xr:uid="{F73E14D8-8987-4EC5-8BE0-718B8E171D9F}"/>
    <cellStyle name="Komma 2 10 11 4 2" xfId="6391" xr:uid="{FD31F4DE-835E-4E95-B785-054E160BECA1}"/>
    <cellStyle name="Komma 2 10 11 4 3" xfId="10755" xr:uid="{B12B46C8-B350-4DEB-96D7-68D0E4E2016C}"/>
    <cellStyle name="Komma 2 10 11 4 4" xfId="15117" xr:uid="{A83A9D84-2688-457C-B00F-F476A4221106}"/>
    <cellStyle name="Komma 2 10 11 4 5" xfId="19479" xr:uid="{EF69970C-AA1D-49CF-B5CA-C4671F977888}"/>
    <cellStyle name="Komma 2 10 11 4 6" xfId="23841" xr:uid="{EF910BF7-593A-46D0-AF7B-C7435A606425}"/>
    <cellStyle name="Komma 2 10 11 4 7" xfId="28204" xr:uid="{25E0E873-4176-448B-8575-E49CFAF465CB}"/>
    <cellStyle name="Komma 2 10 11 4 8" xfId="32566" xr:uid="{AB13E963-8DD8-45E6-83AC-99507A4F2372}"/>
    <cellStyle name="Komma 2 10 11 4 9" xfId="36928" xr:uid="{B11DD2B0-8B3C-4CCA-9B81-1F4173BC4E6C}"/>
    <cellStyle name="Komma 2 10 11 5" xfId="2549" xr:uid="{B7BEEA60-38C6-46EB-BE2D-A5D67C077BE1}"/>
    <cellStyle name="Komma 2 10 11 5 10" xfId="41810" xr:uid="{3C547F74-FAB7-4CA7-9D22-F185795B3D24}"/>
    <cellStyle name="Komma 2 10 11 5 2" xfId="6911" xr:uid="{8940EEC8-3F80-436D-AC97-172A8F69337C}"/>
    <cellStyle name="Komma 2 10 11 5 3" xfId="11275" xr:uid="{9B422758-DAA5-4749-9DDD-97C803586261}"/>
    <cellStyle name="Komma 2 10 11 5 4" xfId="15637" xr:uid="{FD909C59-D06E-4807-AB6A-BD4BBBC283B1}"/>
    <cellStyle name="Komma 2 10 11 5 5" xfId="19999" xr:uid="{1E37AA9A-8B5C-41A2-9F87-20E23A5B70C9}"/>
    <cellStyle name="Komma 2 10 11 5 6" xfId="24361" xr:uid="{00F75AD9-31C1-4854-B1D0-C3B8BFED221B}"/>
    <cellStyle name="Komma 2 10 11 5 7" xfId="28724" xr:uid="{E3BEB3DF-3EE3-40C3-81A9-34B61040B2B3}"/>
    <cellStyle name="Komma 2 10 11 5 8" xfId="33086" xr:uid="{31ADE7CB-80BC-4CDC-8DCF-B6550A7528C1}"/>
    <cellStyle name="Komma 2 10 11 5 9" xfId="37448" xr:uid="{380B88C5-6045-45D3-9412-D6AAC6E40BE2}"/>
    <cellStyle name="Komma 2 10 11 6" xfId="3669" xr:uid="{45950FE0-3A7B-42FE-ACAC-8625775613BE}"/>
    <cellStyle name="Komma 2 10 11 6 10" xfId="42930" xr:uid="{A6CE14F5-DC91-4D71-965E-266DC9B3EB92}"/>
    <cellStyle name="Komma 2 10 11 6 2" xfId="8031" xr:uid="{CDFBB1B4-2D99-4C87-895D-22BFD41D26E7}"/>
    <cellStyle name="Komma 2 10 11 6 3" xfId="12395" xr:uid="{06638819-F45F-49F0-8D46-F86BE8E9AC33}"/>
    <cellStyle name="Komma 2 10 11 6 4" xfId="16757" xr:uid="{DC5BBBE1-B3AA-404C-9DF3-70E4BACE7476}"/>
    <cellStyle name="Komma 2 10 11 6 5" xfId="21119" xr:uid="{7F5430E3-B567-4FB7-B07D-3F71A724FAF0}"/>
    <cellStyle name="Komma 2 10 11 6 6" xfId="25481" xr:uid="{0527C131-896D-4E20-BA32-4F3DDD4D5189}"/>
    <cellStyle name="Komma 2 10 11 6 7" xfId="29844" xr:uid="{F253BAF2-C2A2-475C-A89A-D6DB4F46F0F0}"/>
    <cellStyle name="Komma 2 10 11 6 8" xfId="34206" xr:uid="{21C7AA7C-C624-4012-93C1-7DD689BA95F5}"/>
    <cellStyle name="Komma 2 10 11 6 9" xfId="38568" xr:uid="{070E16E9-8403-4E6E-87CF-858A300DD5B9}"/>
    <cellStyle name="Komma 2 10 11 7" xfId="4790" xr:uid="{3C23466F-1DC6-469B-B1B2-DA0493A2C3AD}"/>
    <cellStyle name="Komma 2 10 11 8" xfId="9154" xr:uid="{3CC066FE-0BF0-46E0-B3F5-3596A4FFAB19}"/>
    <cellStyle name="Komma 2 10 11 9" xfId="13516" xr:uid="{2071A42A-9C30-4E75-83A9-034BCE78DFCE}"/>
    <cellStyle name="Komma 2 10 12" xfId="468" xr:uid="{00000000-0005-0000-0000-000003000000}"/>
    <cellStyle name="Komma 2 10 12 10" xfId="17918" xr:uid="{04032139-7324-472E-A1D7-5932B72DCB5C}"/>
    <cellStyle name="Komma 2 10 12 11" xfId="22280" xr:uid="{65D2ACCE-E4FA-41E9-A3F9-3C56CF875DFD}"/>
    <cellStyle name="Komma 2 10 12 12" xfId="26643" xr:uid="{2D5257FF-AD9D-4710-A305-FCD3500DAEBB}"/>
    <cellStyle name="Komma 2 10 12 13" xfId="31005" xr:uid="{11FB7D5D-9670-42F8-8A78-0DC01F737E13}"/>
    <cellStyle name="Komma 2 10 12 14" xfId="35367" xr:uid="{F03E5CE6-5372-4D2F-87DE-EB1411F05B08}"/>
    <cellStyle name="Komma 2 10 12 15" xfId="39729" xr:uid="{C5EA7A46-4EEB-42CB-8074-A89D5B791ABD}"/>
    <cellStyle name="Komma 2 10 12 2" xfId="988" xr:uid="{00000000-0005-0000-0000-000003000000}"/>
    <cellStyle name="Komma 2 10 12 2 10" xfId="31525" xr:uid="{96F3208E-2868-4493-AD66-E5D8A1EC9080}"/>
    <cellStyle name="Komma 2 10 12 2 11" xfId="35887" xr:uid="{F17E68FC-013C-40D0-BF9A-6CAF7122B1D6}"/>
    <cellStyle name="Komma 2 10 12 2 12" xfId="40249" xr:uid="{D7822DC4-C38A-4F1E-A871-560CB461C646}"/>
    <cellStyle name="Komma 2 10 12 2 2" xfId="3149" xr:uid="{460120F5-5E16-42EC-8B1C-AD5F80AC37FB}"/>
    <cellStyle name="Komma 2 10 12 2 2 10" xfId="42410" xr:uid="{46048E59-55F9-45D3-AF83-DC4C7AF6F266}"/>
    <cellStyle name="Komma 2 10 12 2 2 2" xfId="7511" xr:uid="{1AE08AFF-0E39-45CC-8730-6FC06DAD60B5}"/>
    <cellStyle name="Komma 2 10 12 2 2 3" xfId="11875" xr:uid="{A159CF20-ACD7-460A-8B8C-278EE2418E9A}"/>
    <cellStyle name="Komma 2 10 12 2 2 4" xfId="16237" xr:uid="{B96E6B87-D836-41AC-BE4A-88CF53A33F7E}"/>
    <cellStyle name="Komma 2 10 12 2 2 5" xfId="20599" xr:uid="{B1C401EB-69BE-4517-8721-5A405F1484F8}"/>
    <cellStyle name="Komma 2 10 12 2 2 6" xfId="24961" xr:uid="{D687036A-68F1-456A-B294-23F6FF7AEFFE}"/>
    <cellStyle name="Komma 2 10 12 2 2 7" xfId="29324" xr:uid="{0ECC4714-9619-40D9-892B-DD80D53911E9}"/>
    <cellStyle name="Komma 2 10 12 2 2 8" xfId="33686" xr:uid="{6D2924DE-7E06-4D56-9B3D-8BFCA4204372}"/>
    <cellStyle name="Komma 2 10 12 2 2 9" xfId="38048" xr:uid="{06A2DE5F-7654-44C3-A696-A117AAF3D068}"/>
    <cellStyle name="Komma 2 10 12 2 3" xfId="4269" xr:uid="{12FAAEC2-610C-458B-BBCD-1C7E76C7E508}"/>
    <cellStyle name="Komma 2 10 12 2 3 10" xfId="43530" xr:uid="{AEB80105-6717-4965-9F3B-9DD1580660B2}"/>
    <cellStyle name="Komma 2 10 12 2 3 2" xfId="8631" xr:uid="{66A5293C-4A3F-4AFF-877B-4F52A7B54B64}"/>
    <cellStyle name="Komma 2 10 12 2 3 3" xfId="12995" xr:uid="{33C97ABB-1736-4FB6-B792-84A5DC92FA95}"/>
    <cellStyle name="Komma 2 10 12 2 3 4" xfId="17357" xr:uid="{197BE7A2-D4F4-405B-9F63-792C3235D2EE}"/>
    <cellStyle name="Komma 2 10 12 2 3 5" xfId="21719" xr:uid="{C1BD23D2-C616-4BDF-9D5D-29743BBE75BA}"/>
    <cellStyle name="Komma 2 10 12 2 3 6" xfId="26081" xr:uid="{CB71307D-97D4-4EE8-BE41-7398D7330DE3}"/>
    <cellStyle name="Komma 2 10 12 2 3 7" xfId="30444" xr:uid="{37366B12-AD07-420F-A50E-8EBA5315E4A8}"/>
    <cellStyle name="Komma 2 10 12 2 3 8" xfId="34806" xr:uid="{9FBAF986-D817-401A-B7C5-CE553298FD8D}"/>
    <cellStyle name="Komma 2 10 12 2 3 9" xfId="39168" xr:uid="{1126FB76-8240-441F-860D-32A1F3A80C36}"/>
    <cellStyle name="Komma 2 10 12 2 4" xfId="5350" xr:uid="{4F078CC0-3393-4764-B9AF-BF541FAE946A}"/>
    <cellStyle name="Komma 2 10 12 2 5" xfId="9714" xr:uid="{BC12FE94-5055-458E-B3B6-EED297ADCC83}"/>
    <cellStyle name="Komma 2 10 12 2 6" xfId="14076" xr:uid="{82DCB7C6-92F6-4EF7-A606-9763B248B03B}"/>
    <cellStyle name="Komma 2 10 12 2 7" xfId="18438" xr:uid="{9BE98924-A549-40AC-84C3-ED772D0AF76D}"/>
    <cellStyle name="Komma 2 10 12 2 8" xfId="22800" xr:uid="{6FC62A24-E1FA-409E-AD48-9E953A720805}"/>
    <cellStyle name="Komma 2 10 12 2 9" xfId="27163" xr:uid="{BC93BD05-B7C2-4209-BA37-6C9B8D6C2893}"/>
    <cellStyle name="Komma 2 10 12 3" xfId="1508" xr:uid="{00000000-0005-0000-0000-000006000000}"/>
    <cellStyle name="Komma 2 10 12 3 10" xfId="40769" xr:uid="{75240CA6-9032-4F0B-B943-8A12E865B9FA}"/>
    <cellStyle name="Komma 2 10 12 3 2" xfId="5870" xr:uid="{6A4F1F1B-6AAB-4996-8F45-62A044B9034A}"/>
    <cellStyle name="Komma 2 10 12 3 3" xfId="10234" xr:uid="{ADC58706-467C-4244-AAE2-980B4365D413}"/>
    <cellStyle name="Komma 2 10 12 3 4" xfId="14596" xr:uid="{65F64BC8-66A6-423A-BC58-923F0538051A}"/>
    <cellStyle name="Komma 2 10 12 3 5" xfId="18958" xr:uid="{E2834FD1-8B21-4849-BF53-812E35DF0B21}"/>
    <cellStyle name="Komma 2 10 12 3 6" xfId="23320" xr:uid="{0F5F0798-9355-483B-8BBD-207F8A9868BF}"/>
    <cellStyle name="Komma 2 10 12 3 7" xfId="27683" xr:uid="{40F86734-E790-4054-B4A7-F4BEE9DD179F}"/>
    <cellStyle name="Komma 2 10 12 3 8" xfId="32045" xr:uid="{23897C40-507A-4868-9ED2-D4893141FF19}"/>
    <cellStyle name="Komma 2 10 12 3 9" xfId="36407" xr:uid="{AE08BEF7-5D40-44B4-A70E-C380286C3EE8}"/>
    <cellStyle name="Komma 2 10 12 4" xfId="2069" xr:uid="{00000000-0005-0000-0000-000006000000}"/>
    <cellStyle name="Komma 2 10 12 4 10" xfId="41330" xr:uid="{510CB775-C8BE-4781-953D-4D5F6A356BB0}"/>
    <cellStyle name="Komma 2 10 12 4 2" xfId="6431" xr:uid="{12967ABD-9D66-4B2D-B1AE-B6785E22AFEF}"/>
    <cellStyle name="Komma 2 10 12 4 3" xfId="10795" xr:uid="{B3C22429-AC7B-4802-8AE1-BF7AC0210B91}"/>
    <cellStyle name="Komma 2 10 12 4 4" xfId="15157" xr:uid="{C78B4976-BF6A-497B-99D8-40709BE3C7D0}"/>
    <cellStyle name="Komma 2 10 12 4 5" xfId="19519" xr:uid="{8BBFE14A-471C-43D6-9B9A-02BB9C5828CD}"/>
    <cellStyle name="Komma 2 10 12 4 6" xfId="23881" xr:uid="{ED10E1BC-77CF-4174-9ECA-F6EB093C913C}"/>
    <cellStyle name="Komma 2 10 12 4 7" xfId="28244" xr:uid="{3AB48EA6-41E4-4F8E-B6AD-9C6143E38A31}"/>
    <cellStyle name="Komma 2 10 12 4 8" xfId="32606" xr:uid="{444DCDCB-2DF2-41CB-ADF5-B364A4DB792D}"/>
    <cellStyle name="Komma 2 10 12 4 9" xfId="36968" xr:uid="{0577CC99-AAD2-4468-9579-8FDFE6422455}"/>
    <cellStyle name="Komma 2 10 12 5" xfId="2589" xr:uid="{5D884987-ECE2-4E8C-9610-948EFEC0837E}"/>
    <cellStyle name="Komma 2 10 12 5 10" xfId="41850" xr:uid="{81D34833-A264-4BD8-9DBE-2D1C114A8A4C}"/>
    <cellStyle name="Komma 2 10 12 5 2" xfId="6951" xr:uid="{163240B3-8E77-479C-9331-BA0C530123B1}"/>
    <cellStyle name="Komma 2 10 12 5 3" xfId="11315" xr:uid="{2140B72C-15D2-4DF4-B02D-4F1ED45746E2}"/>
    <cellStyle name="Komma 2 10 12 5 4" xfId="15677" xr:uid="{1F6F886D-D75D-4490-A653-BC079E1DA788}"/>
    <cellStyle name="Komma 2 10 12 5 5" xfId="20039" xr:uid="{5C47681A-47AE-4715-97F7-F8C87988147E}"/>
    <cellStyle name="Komma 2 10 12 5 6" xfId="24401" xr:uid="{0F43BD1E-B1BB-4938-AAA0-8620924D6331}"/>
    <cellStyle name="Komma 2 10 12 5 7" xfId="28764" xr:uid="{879CDDBB-6EE1-401F-B9C8-30D564E42C21}"/>
    <cellStyle name="Komma 2 10 12 5 8" xfId="33126" xr:uid="{2512DBBF-19B7-49A6-9A12-A5166E2423F5}"/>
    <cellStyle name="Komma 2 10 12 5 9" xfId="37488" xr:uid="{3E703FCC-C223-44C4-B733-2643B3604EA3}"/>
    <cellStyle name="Komma 2 10 12 6" xfId="3709" xr:uid="{76CEAA26-ABB2-4118-9E09-D386C6A9E9FC}"/>
    <cellStyle name="Komma 2 10 12 6 10" xfId="42970" xr:uid="{07F324F0-4032-42F5-AF97-A7E3585AAA9F}"/>
    <cellStyle name="Komma 2 10 12 6 2" xfId="8071" xr:uid="{31235BA0-AA3D-467F-8BE8-83167880ECB7}"/>
    <cellStyle name="Komma 2 10 12 6 3" xfId="12435" xr:uid="{DB2D9451-4D64-4547-AC88-05D1FC1DE928}"/>
    <cellStyle name="Komma 2 10 12 6 4" xfId="16797" xr:uid="{559B4F82-C4D6-4D10-96D3-0B5653589AB1}"/>
    <cellStyle name="Komma 2 10 12 6 5" xfId="21159" xr:uid="{DA13EED5-2F14-494D-94C8-70A70C7126F2}"/>
    <cellStyle name="Komma 2 10 12 6 6" xfId="25521" xr:uid="{BEA21DF8-4815-424C-8F25-ADC05BEC16B8}"/>
    <cellStyle name="Komma 2 10 12 6 7" xfId="29884" xr:uid="{D9FE6894-CA8D-4549-98DC-A0EC5801186D}"/>
    <cellStyle name="Komma 2 10 12 6 8" xfId="34246" xr:uid="{3B5F6CB6-6DE1-40DB-80DB-EAACB7E3526C}"/>
    <cellStyle name="Komma 2 10 12 6 9" xfId="38608" xr:uid="{551ED142-C6FF-4A11-AD78-974853F1F425}"/>
    <cellStyle name="Komma 2 10 12 7" xfId="4830" xr:uid="{DF7220A1-1CAD-471A-A38D-78E213638FAE}"/>
    <cellStyle name="Komma 2 10 12 8" xfId="9194" xr:uid="{95B6D312-67FD-4407-9703-6A519BF8D5D3}"/>
    <cellStyle name="Komma 2 10 12 9" xfId="13556" xr:uid="{9BB63514-0D71-4B99-A705-97126420B198}"/>
    <cellStyle name="Komma 2 10 13" xfId="508" xr:uid="{00000000-0005-0000-0000-000003000000}"/>
    <cellStyle name="Komma 2 10 13 10" xfId="17958" xr:uid="{2DDB5401-D674-42FD-9D6E-9C8DD866DC47}"/>
    <cellStyle name="Komma 2 10 13 11" xfId="22320" xr:uid="{4C69E47E-064E-4645-9C48-61F931BFCA08}"/>
    <cellStyle name="Komma 2 10 13 12" xfId="26683" xr:uid="{F8F58BF0-FE9F-45D7-A499-4AE812D48A1D}"/>
    <cellStyle name="Komma 2 10 13 13" xfId="31045" xr:uid="{4F66AD11-885E-46B9-8033-B51C637E62D6}"/>
    <cellStyle name="Komma 2 10 13 14" xfId="35407" xr:uid="{82664E09-948B-44CF-95FC-F3A20E0902B2}"/>
    <cellStyle name="Komma 2 10 13 15" xfId="39769" xr:uid="{18C66987-DBCF-4EEE-A4CC-4BEFFC560384}"/>
    <cellStyle name="Komma 2 10 13 2" xfId="1028" xr:uid="{00000000-0005-0000-0000-000003000000}"/>
    <cellStyle name="Komma 2 10 13 2 10" xfId="31565" xr:uid="{3E1ACAB0-AA48-4533-9EFC-AD00E83570F6}"/>
    <cellStyle name="Komma 2 10 13 2 11" xfId="35927" xr:uid="{346D1AC0-EBB0-4CEC-944E-F0D94A27661E}"/>
    <cellStyle name="Komma 2 10 13 2 12" xfId="40289" xr:uid="{02C41894-550C-46D7-8934-99387DBDC163}"/>
    <cellStyle name="Komma 2 10 13 2 2" xfId="3189" xr:uid="{E3143214-4274-4A0A-92DA-5DE6A646DC14}"/>
    <cellStyle name="Komma 2 10 13 2 2 10" xfId="42450" xr:uid="{CC3E4602-D9CD-4E95-A2F6-DE2D61751BE1}"/>
    <cellStyle name="Komma 2 10 13 2 2 2" xfId="7551" xr:uid="{1A812C59-9B41-4630-BB9F-6DD1742E3578}"/>
    <cellStyle name="Komma 2 10 13 2 2 3" xfId="11915" xr:uid="{6B939577-8598-4C86-9001-558FAD42EB25}"/>
    <cellStyle name="Komma 2 10 13 2 2 4" xfId="16277" xr:uid="{9445470B-6BE8-4430-A702-B9F1148743EC}"/>
    <cellStyle name="Komma 2 10 13 2 2 5" xfId="20639" xr:uid="{88BC957E-39B9-4A5B-AFF4-D295675D92AA}"/>
    <cellStyle name="Komma 2 10 13 2 2 6" xfId="25001" xr:uid="{0845F3FD-EFE6-4AA5-9407-5811C89290B1}"/>
    <cellStyle name="Komma 2 10 13 2 2 7" xfId="29364" xr:uid="{3944A6CA-0F55-4335-A8A8-7034E107CD30}"/>
    <cellStyle name="Komma 2 10 13 2 2 8" xfId="33726" xr:uid="{246A81C0-ECB9-4EAD-8AFF-5521C97054CE}"/>
    <cellStyle name="Komma 2 10 13 2 2 9" xfId="38088" xr:uid="{E1210BD5-865B-4DC3-98DD-C03AF869A2E1}"/>
    <cellStyle name="Komma 2 10 13 2 3" xfId="4309" xr:uid="{C15E829A-9650-4C7C-936C-4C034C76C04A}"/>
    <cellStyle name="Komma 2 10 13 2 3 10" xfId="43570" xr:uid="{396988A7-97E3-4FAD-8FB8-21073E4830F5}"/>
    <cellStyle name="Komma 2 10 13 2 3 2" xfId="8671" xr:uid="{03BF8A21-5B6B-40A6-BBA3-336B96B08ABD}"/>
    <cellStyle name="Komma 2 10 13 2 3 3" xfId="13035" xr:uid="{6D3D18C5-936B-4610-9CCE-7CC0D8189F12}"/>
    <cellStyle name="Komma 2 10 13 2 3 4" xfId="17397" xr:uid="{460C4653-A2BC-48FD-BD4C-9E4F86F5C12D}"/>
    <cellStyle name="Komma 2 10 13 2 3 5" xfId="21759" xr:uid="{C61E2B7A-1507-4993-8D92-8C921E108310}"/>
    <cellStyle name="Komma 2 10 13 2 3 6" xfId="26121" xr:uid="{0F0FAC7A-A6D2-4C49-A352-B3A7ECC1D521}"/>
    <cellStyle name="Komma 2 10 13 2 3 7" xfId="30484" xr:uid="{3870077C-C04E-4C74-92C2-4C578D0B5749}"/>
    <cellStyle name="Komma 2 10 13 2 3 8" xfId="34846" xr:uid="{DECCC151-E9D5-4ED5-BCE9-29142A43F142}"/>
    <cellStyle name="Komma 2 10 13 2 3 9" xfId="39208" xr:uid="{C66791AB-D9F7-43C2-B76E-5C26A452A6AD}"/>
    <cellStyle name="Komma 2 10 13 2 4" xfId="5390" xr:uid="{394A79B7-6E63-4EFB-AD58-A185F2DF1A5E}"/>
    <cellStyle name="Komma 2 10 13 2 5" xfId="9754" xr:uid="{A2DA65A9-0714-4302-A0AB-88B653D190DC}"/>
    <cellStyle name="Komma 2 10 13 2 6" xfId="14116" xr:uid="{D54FDAB0-3CC1-4B32-AD0B-1B8C0142691C}"/>
    <cellStyle name="Komma 2 10 13 2 7" xfId="18478" xr:uid="{BDAB7E62-BF8C-4B36-A5FE-2A8F4BCB8FBD}"/>
    <cellStyle name="Komma 2 10 13 2 8" xfId="22840" xr:uid="{6F2F9441-9B15-4900-ADB7-513F89963C88}"/>
    <cellStyle name="Komma 2 10 13 2 9" xfId="27203" xr:uid="{1137A002-5F76-4D72-8D2A-4D2DBD40FF29}"/>
    <cellStyle name="Komma 2 10 13 3" xfId="1548" xr:uid="{00000000-0005-0000-0000-000007000000}"/>
    <cellStyle name="Komma 2 10 13 3 10" xfId="40809" xr:uid="{6060CCEE-55FE-433D-B196-6F5B70732E56}"/>
    <cellStyle name="Komma 2 10 13 3 2" xfId="5910" xr:uid="{14092E69-C14D-447F-A7D6-A16781938CF2}"/>
    <cellStyle name="Komma 2 10 13 3 3" xfId="10274" xr:uid="{EACA6CD7-578E-45D3-AE15-75B58D8C4576}"/>
    <cellStyle name="Komma 2 10 13 3 4" xfId="14636" xr:uid="{88E148EB-59D8-4A98-B06D-C605F14E2F52}"/>
    <cellStyle name="Komma 2 10 13 3 5" xfId="18998" xr:uid="{120EA1EF-847B-4554-8FCB-25B3ABD8D564}"/>
    <cellStyle name="Komma 2 10 13 3 6" xfId="23360" xr:uid="{ADC1D283-A80B-4CCD-82C3-95C82365EF66}"/>
    <cellStyle name="Komma 2 10 13 3 7" xfId="27723" xr:uid="{76EC22CF-19A8-461D-8FDC-1AE048E5E69C}"/>
    <cellStyle name="Komma 2 10 13 3 8" xfId="32085" xr:uid="{D6BF7323-F0FA-4616-8D16-ADE469863A20}"/>
    <cellStyle name="Komma 2 10 13 3 9" xfId="36447" xr:uid="{4B7B76C1-9361-41D2-9A47-05388950B756}"/>
    <cellStyle name="Komma 2 10 13 4" xfId="2109" xr:uid="{00000000-0005-0000-0000-000007000000}"/>
    <cellStyle name="Komma 2 10 13 4 10" xfId="41370" xr:uid="{EF6D4BAE-38A2-4A15-87C7-587CE6F7330A}"/>
    <cellStyle name="Komma 2 10 13 4 2" xfId="6471" xr:uid="{25375250-E851-4366-8A9E-0F5D95A4E32C}"/>
    <cellStyle name="Komma 2 10 13 4 3" xfId="10835" xr:uid="{32FC50B0-00FD-46D5-A4DC-0934BF996E5B}"/>
    <cellStyle name="Komma 2 10 13 4 4" xfId="15197" xr:uid="{7F57923F-438E-4C00-B303-9ECB679A87B8}"/>
    <cellStyle name="Komma 2 10 13 4 5" xfId="19559" xr:uid="{E09E5980-DB63-4DA8-B7D6-B1E7AAAFB9D5}"/>
    <cellStyle name="Komma 2 10 13 4 6" xfId="23921" xr:uid="{808B8F36-AB45-44B8-879F-C7A3236CE2C2}"/>
    <cellStyle name="Komma 2 10 13 4 7" xfId="28284" xr:uid="{9917EFD1-A622-4DE0-AA0A-00082ADB53B1}"/>
    <cellStyle name="Komma 2 10 13 4 8" xfId="32646" xr:uid="{9C968A40-FB4F-4A2C-8466-6F469B89A258}"/>
    <cellStyle name="Komma 2 10 13 4 9" xfId="37008" xr:uid="{0D5EB1B5-20A3-436B-B9E4-E32B05A87DFC}"/>
    <cellStyle name="Komma 2 10 13 5" xfId="2629" xr:uid="{BFEA0BE0-52F1-4594-A3BD-0E7A2D856D36}"/>
    <cellStyle name="Komma 2 10 13 5 10" xfId="41890" xr:uid="{441E95E5-8397-4A08-9E6E-9403304F7CE3}"/>
    <cellStyle name="Komma 2 10 13 5 2" xfId="6991" xr:uid="{A6F049E6-E001-4854-A7B8-4F406E8C531D}"/>
    <cellStyle name="Komma 2 10 13 5 3" xfId="11355" xr:uid="{CA12AAA4-FA29-4063-AA22-93E3ADE94C49}"/>
    <cellStyle name="Komma 2 10 13 5 4" xfId="15717" xr:uid="{767C273A-537E-40E2-AD28-FE57187A2E9C}"/>
    <cellStyle name="Komma 2 10 13 5 5" xfId="20079" xr:uid="{DEAFC825-E74A-45D7-AFE5-2128D58E6845}"/>
    <cellStyle name="Komma 2 10 13 5 6" xfId="24441" xr:uid="{DC33A5BD-467E-465C-AF45-796430F57C83}"/>
    <cellStyle name="Komma 2 10 13 5 7" xfId="28804" xr:uid="{E957E5A7-590B-45C4-9B53-0F7CC251E75D}"/>
    <cellStyle name="Komma 2 10 13 5 8" xfId="33166" xr:uid="{32FC9433-17C6-41C8-83AB-95BAC8FD0E9B}"/>
    <cellStyle name="Komma 2 10 13 5 9" xfId="37528" xr:uid="{ECD30A40-6EC0-466E-B381-339031365FB7}"/>
    <cellStyle name="Komma 2 10 13 6" xfId="3749" xr:uid="{EFBE4D5A-5111-477D-A6C2-0FD90768722E}"/>
    <cellStyle name="Komma 2 10 13 6 10" xfId="43010" xr:uid="{9E7E41FD-0471-41B6-BEEA-211DB113B006}"/>
    <cellStyle name="Komma 2 10 13 6 2" xfId="8111" xr:uid="{1D832905-AF1E-4105-B084-5A2828077DF7}"/>
    <cellStyle name="Komma 2 10 13 6 3" xfId="12475" xr:uid="{40C3FF42-F48C-41F8-B35F-AC69F8ECA74F}"/>
    <cellStyle name="Komma 2 10 13 6 4" xfId="16837" xr:uid="{4FD75AA3-5873-4E49-8985-2C67EB3E0CCA}"/>
    <cellStyle name="Komma 2 10 13 6 5" xfId="21199" xr:uid="{A57BE8DA-4835-4387-91AA-828B6636C51D}"/>
    <cellStyle name="Komma 2 10 13 6 6" xfId="25561" xr:uid="{9B647411-0CB0-4B9C-A455-C8378C802D91}"/>
    <cellStyle name="Komma 2 10 13 6 7" xfId="29924" xr:uid="{A3D5830B-C136-4FAF-8CA3-AF98B4657E74}"/>
    <cellStyle name="Komma 2 10 13 6 8" xfId="34286" xr:uid="{37325EB8-C07D-4156-99CD-5FA531A8B8CA}"/>
    <cellStyle name="Komma 2 10 13 6 9" xfId="38648" xr:uid="{4DBEAF0E-A583-4EDE-B2D4-33C30F358E8D}"/>
    <cellStyle name="Komma 2 10 13 7" xfId="4870" xr:uid="{AAE7C0FB-BB3F-4896-AB59-105CB2BC7EC6}"/>
    <cellStyle name="Komma 2 10 13 8" xfId="9234" xr:uid="{DF368AA3-50AB-48A0-96F6-991DA4FD42FF}"/>
    <cellStyle name="Komma 2 10 13 9" xfId="13596" xr:uid="{C7C68E3D-6F4D-43D7-9CAF-A57EE95F73E5}"/>
    <cellStyle name="Komma 2 10 14" xfId="548" xr:uid="{00000000-0005-0000-0000-000000000000}"/>
    <cellStyle name="Komma 2 10 14 10" xfId="26723" xr:uid="{D2008A85-946A-417C-9627-1162106CF284}"/>
    <cellStyle name="Komma 2 10 14 11" xfId="31085" xr:uid="{0C6C0D36-7DEF-4F20-9D9E-9A8EE7E561E4}"/>
    <cellStyle name="Komma 2 10 14 12" xfId="35447" xr:uid="{AFC6194E-E44C-478C-9A6C-7EC69C41F7B2}"/>
    <cellStyle name="Komma 2 10 14 13" xfId="39809" xr:uid="{14933B70-DBE7-46A6-94BA-F43DC8CAF382}"/>
    <cellStyle name="Komma 2 10 14 2" xfId="1589" xr:uid="{00000000-0005-0000-0000-000003000000}"/>
    <cellStyle name="Komma 2 10 14 2 10" xfId="32126" xr:uid="{E566E8A6-D33A-4515-A3F9-A7535AC44D16}"/>
    <cellStyle name="Komma 2 10 14 2 11" xfId="36488" xr:uid="{3E7F2423-EBE9-46F1-8DE1-4E02B530AE77}"/>
    <cellStyle name="Komma 2 10 14 2 12" xfId="40850" xr:uid="{438C1628-E0DD-47EC-8530-F81171FFE0AA}"/>
    <cellStyle name="Komma 2 10 14 2 2" xfId="3229" xr:uid="{46761354-5ACA-47C8-BFF3-23ED2B45F88C}"/>
    <cellStyle name="Komma 2 10 14 2 2 10" xfId="42490" xr:uid="{1E263455-3A02-4CEC-AE43-8C3C26E928A6}"/>
    <cellStyle name="Komma 2 10 14 2 2 2" xfId="7591" xr:uid="{58E58D2E-8DEA-4F1E-B231-807089B3030B}"/>
    <cellStyle name="Komma 2 10 14 2 2 3" xfId="11955" xr:uid="{AE78D875-DD7F-4F47-9728-4B210C5A58B0}"/>
    <cellStyle name="Komma 2 10 14 2 2 4" xfId="16317" xr:uid="{02219F70-643E-40D0-BCB2-F1F911E39740}"/>
    <cellStyle name="Komma 2 10 14 2 2 5" xfId="20679" xr:uid="{600564E1-5535-428B-AA0A-4746BD87F714}"/>
    <cellStyle name="Komma 2 10 14 2 2 6" xfId="25041" xr:uid="{B7CB5EDD-335B-4717-A278-32F6AAC1111D}"/>
    <cellStyle name="Komma 2 10 14 2 2 7" xfId="29404" xr:uid="{C3600886-5E47-4306-9A87-6753CEB7C4C2}"/>
    <cellStyle name="Komma 2 10 14 2 2 8" xfId="33766" xr:uid="{3F0CAC73-0607-420A-9842-73F017B268C1}"/>
    <cellStyle name="Komma 2 10 14 2 2 9" xfId="38128" xr:uid="{E9856068-E651-4FB8-B83C-9B7E3DFC0397}"/>
    <cellStyle name="Komma 2 10 14 2 3" xfId="4349" xr:uid="{E5CC3F76-5531-4A14-8571-B96ACC55A3BB}"/>
    <cellStyle name="Komma 2 10 14 2 3 10" xfId="43610" xr:uid="{AA9A145D-F70C-4AD3-995C-A468C3E1E918}"/>
    <cellStyle name="Komma 2 10 14 2 3 2" xfId="8711" xr:uid="{47C17A4A-6566-44E3-8E18-0E29D2D358EC}"/>
    <cellStyle name="Komma 2 10 14 2 3 3" xfId="13075" xr:uid="{9833CD56-3EC5-48F3-88B1-EB875010E966}"/>
    <cellStyle name="Komma 2 10 14 2 3 4" xfId="17437" xr:uid="{0FDA1339-8616-4F22-9500-1426D983F564}"/>
    <cellStyle name="Komma 2 10 14 2 3 5" xfId="21799" xr:uid="{3F420B02-0031-405D-999A-A932F26093BD}"/>
    <cellStyle name="Komma 2 10 14 2 3 6" xfId="26161" xr:uid="{4DF931CD-9CCB-44ED-A1F0-53C2FCD8B5ED}"/>
    <cellStyle name="Komma 2 10 14 2 3 7" xfId="30524" xr:uid="{5657220F-A2A8-4E19-BD2A-7F69866BA686}"/>
    <cellStyle name="Komma 2 10 14 2 3 8" xfId="34886" xr:uid="{C8A37ABD-FA4F-45F6-B1A5-4F24FEB59735}"/>
    <cellStyle name="Komma 2 10 14 2 3 9" xfId="39248" xr:uid="{CB5483C2-881A-45FB-B007-ECF2B89E6C11}"/>
    <cellStyle name="Komma 2 10 14 2 4" xfId="5951" xr:uid="{F030266C-C930-466D-93BE-58C8BF08FD09}"/>
    <cellStyle name="Komma 2 10 14 2 5" xfId="10315" xr:uid="{109234D5-2CFB-4B40-A7D2-83582BACBB0E}"/>
    <cellStyle name="Komma 2 10 14 2 6" xfId="14677" xr:uid="{F7F4D099-2C6B-4B8E-BAD4-B38BFC352E8B}"/>
    <cellStyle name="Komma 2 10 14 2 7" xfId="19039" xr:uid="{6F77D419-A685-4DF5-904F-63C2E0C6338F}"/>
    <cellStyle name="Komma 2 10 14 2 8" xfId="23401" xr:uid="{5C351A22-180C-4CA0-9779-FEF932123B7A}"/>
    <cellStyle name="Komma 2 10 14 2 9" xfId="27764" xr:uid="{979D2209-48FE-4D7D-B65E-490748065FFE}"/>
    <cellStyle name="Komma 2 10 14 3" xfId="2669" xr:uid="{88843C45-29E6-4E2B-BDAA-C1F9658A71E4}"/>
    <cellStyle name="Komma 2 10 14 3 10" xfId="41930" xr:uid="{03D576C8-643E-4E34-A96E-0B8259E552CA}"/>
    <cellStyle name="Komma 2 10 14 3 2" xfId="7031" xr:uid="{EABC71CB-2D73-4C79-B7C1-FBBBD5EFEA63}"/>
    <cellStyle name="Komma 2 10 14 3 3" xfId="11395" xr:uid="{B8410C5A-888D-4056-8F36-A10EB19F3668}"/>
    <cellStyle name="Komma 2 10 14 3 4" xfId="15757" xr:uid="{ABFE427B-1FAC-45BA-82CB-29C24CB2203F}"/>
    <cellStyle name="Komma 2 10 14 3 5" xfId="20119" xr:uid="{FE213185-27E9-4382-8525-CBBE70BD7B3E}"/>
    <cellStyle name="Komma 2 10 14 3 6" xfId="24481" xr:uid="{9E4EF2AE-FF7F-46FF-9458-E5CAAA5C7198}"/>
    <cellStyle name="Komma 2 10 14 3 7" xfId="28844" xr:uid="{1F989FA5-616F-4C6C-9B47-FAC79F6B8DE2}"/>
    <cellStyle name="Komma 2 10 14 3 8" xfId="33206" xr:uid="{1971E5B3-419C-4175-AB30-665CCB2A5DE1}"/>
    <cellStyle name="Komma 2 10 14 3 9" xfId="37568" xr:uid="{90984633-2CC1-4B46-B458-493A3AAD68A7}"/>
    <cellStyle name="Komma 2 10 14 4" xfId="3789" xr:uid="{F9478501-D82A-46E9-AD0E-782DBA207EF1}"/>
    <cellStyle name="Komma 2 10 14 4 10" xfId="43050" xr:uid="{8E366AA3-F6B4-483A-A57B-050C23529FFD}"/>
    <cellStyle name="Komma 2 10 14 4 2" xfId="8151" xr:uid="{ED11AE63-287D-400E-8461-CFBC31CCBEFD}"/>
    <cellStyle name="Komma 2 10 14 4 3" xfId="12515" xr:uid="{249FD27F-3F7F-4798-BD77-15EBAF070EE4}"/>
    <cellStyle name="Komma 2 10 14 4 4" xfId="16877" xr:uid="{52BAE8DD-375B-4BC9-9AF2-76C935AB7EF6}"/>
    <cellStyle name="Komma 2 10 14 4 5" xfId="21239" xr:uid="{5564D73E-97AF-479C-AF25-74FED1043BA9}"/>
    <cellStyle name="Komma 2 10 14 4 6" xfId="25601" xr:uid="{D7C9E238-E656-403F-A959-F3E82B6E3C52}"/>
    <cellStyle name="Komma 2 10 14 4 7" xfId="29964" xr:uid="{296179E5-80B9-4552-B902-3A72328967D8}"/>
    <cellStyle name="Komma 2 10 14 4 8" xfId="34326" xr:uid="{FE88B28E-0759-4FDF-A914-56911122ECAA}"/>
    <cellStyle name="Komma 2 10 14 4 9" xfId="38688" xr:uid="{5E942A86-6DB0-4D2E-984E-4B0EE5944327}"/>
    <cellStyle name="Komma 2 10 14 5" xfId="4910" xr:uid="{644E6EAB-EBA7-40F5-B0E9-9621C9BD6AF4}"/>
    <cellStyle name="Komma 2 10 14 6" xfId="9274" xr:uid="{0912BA2C-F330-4791-920E-AA20030DCDC2}"/>
    <cellStyle name="Komma 2 10 14 7" xfId="13636" xr:uid="{8638E6B1-BAAA-4DA9-98F8-7F6BA87117FB}"/>
    <cellStyle name="Komma 2 10 14 8" xfId="17998" xr:uid="{0A76E3B0-5480-4D47-A2F8-0EE87AC3C18E}"/>
    <cellStyle name="Komma 2 10 14 9" xfId="22360" xr:uid="{B62D8E66-CAE2-4876-9A62-D7499A2F9BA6}"/>
    <cellStyle name="Komma 2 10 15" xfId="1068" xr:uid="{00000000-0005-0000-0000-000003000000}"/>
    <cellStyle name="Komma 2 10 15 10" xfId="31605" xr:uid="{A9B98B01-7DCB-4463-AAFB-7D7F7BD46B34}"/>
    <cellStyle name="Komma 2 10 15 11" xfId="35967" xr:uid="{E0420A16-5F3E-4A32-A320-239FEB44775D}"/>
    <cellStyle name="Komma 2 10 15 12" xfId="40329" xr:uid="{0EBDA643-2CB0-43EA-B2C9-8197FC0E77AD}"/>
    <cellStyle name="Komma 2 10 15 2" xfId="2709" xr:uid="{BB366475-ECB1-473A-9B7E-634FF3D0B550}"/>
    <cellStyle name="Komma 2 10 15 2 10" xfId="41970" xr:uid="{B6FC8C7B-01E7-454A-9070-26AE2C0EC0C3}"/>
    <cellStyle name="Komma 2 10 15 2 2" xfId="7071" xr:uid="{3AF3C236-9051-4C6D-B07A-A07FEE642694}"/>
    <cellStyle name="Komma 2 10 15 2 3" xfId="11435" xr:uid="{834CB3C4-87F0-41C6-997D-593597DB73AE}"/>
    <cellStyle name="Komma 2 10 15 2 4" xfId="15797" xr:uid="{C0159BBD-FEB8-4D00-A21C-0511D866E4FF}"/>
    <cellStyle name="Komma 2 10 15 2 5" xfId="20159" xr:uid="{0A549922-F995-4433-AC4A-677D2052AEAC}"/>
    <cellStyle name="Komma 2 10 15 2 6" xfId="24521" xr:uid="{AF6657D9-F701-4322-B9B3-858FC544B8D1}"/>
    <cellStyle name="Komma 2 10 15 2 7" xfId="28884" xr:uid="{AFDCF98C-7FC1-414D-9B9E-3F4091964AD6}"/>
    <cellStyle name="Komma 2 10 15 2 8" xfId="33246" xr:uid="{FEA721F5-C182-4B21-832D-67F121A5749F}"/>
    <cellStyle name="Komma 2 10 15 2 9" xfId="37608" xr:uid="{F4840D6D-91D1-40C3-87C1-609780C7DC03}"/>
    <cellStyle name="Komma 2 10 15 3" xfId="3829" xr:uid="{2994E8BE-27FA-449A-A5AC-31D345CE1FBD}"/>
    <cellStyle name="Komma 2 10 15 3 10" xfId="43090" xr:uid="{00CC2536-EE98-4BD5-BEF2-9E0BAF19577D}"/>
    <cellStyle name="Komma 2 10 15 3 2" xfId="8191" xr:uid="{1B25897B-7670-4361-849F-E9BB05B464B7}"/>
    <cellStyle name="Komma 2 10 15 3 3" xfId="12555" xr:uid="{2410E4AD-2F5D-43B5-AE0C-5737BA3F60F2}"/>
    <cellStyle name="Komma 2 10 15 3 4" xfId="16917" xr:uid="{8ECAF88F-50F9-490F-9B74-C9DB611AE60F}"/>
    <cellStyle name="Komma 2 10 15 3 5" xfId="21279" xr:uid="{D267B562-0111-47D9-8E69-4ABF66393838}"/>
    <cellStyle name="Komma 2 10 15 3 6" xfId="25641" xr:uid="{C4F1CE9F-2E99-4835-A569-60615A34AB4C}"/>
    <cellStyle name="Komma 2 10 15 3 7" xfId="30004" xr:uid="{C8872519-1453-46B5-A99B-8B6D32E0B855}"/>
    <cellStyle name="Komma 2 10 15 3 8" xfId="34366" xr:uid="{91D643B8-38BE-4072-A56B-4ABFA3DF7FAD}"/>
    <cellStyle name="Komma 2 10 15 3 9" xfId="38728" xr:uid="{38A94D22-FC96-426B-BF9F-60ECD31FC2A7}"/>
    <cellStyle name="Komma 2 10 15 4" xfId="5430" xr:uid="{5227CFBE-35B7-4B2A-A26A-74BC7D0580FB}"/>
    <cellStyle name="Komma 2 10 15 5" xfId="9794" xr:uid="{D5047F4C-C196-46E3-B201-C69BB27C20A3}"/>
    <cellStyle name="Komma 2 10 15 6" xfId="14156" xr:uid="{EFB0D932-95C4-41DF-B70F-B29BEA77C8ED}"/>
    <cellStyle name="Komma 2 10 15 7" xfId="18518" xr:uid="{D98C9C2E-19CD-48EE-A143-3A8C476FC355}"/>
    <cellStyle name="Komma 2 10 15 8" xfId="22880" xr:uid="{3F4CB598-B302-433D-B59E-10EA5542F38A}"/>
    <cellStyle name="Komma 2 10 15 9" xfId="27243" xr:uid="{084DA0DA-8334-41ED-B619-E837306A97BC}"/>
    <cellStyle name="Komma 2 10 16" xfId="1629" xr:uid="{00000000-0005-0000-0000-000003000000}"/>
    <cellStyle name="Komma 2 10 16 10" xfId="40890" xr:uid="{64EAED75-1573-4226-989A-05E7A60350C7}"/>
    <cellStyle name="Komma 2 10 16 2" xfId="5991" xr:uid="{3F45B749-345A-479F-9530-5194C94D6C77}"/>
    <cellStyle name="Komma 2 10 16 3" xfId="10355" xr:uid="{A8821D38-C834-48D7-A798-6AC4282A5098}"/>
    <cellStyle name="Komma 2 10 16 4" xfId="14717" xr:uid="{6A267980-263D-45A3-B9EB-29FBAD95B3C8}"/>
    <cellStyle name="Komma 2 10 16 5" xfId="19079" xr:uid="{07B9794E-0C3C-4CC8-8369-7F118F8D0FEA}"/>
    <cellStyle name="Komma 2 10 16 6" xfId="23441" xr:uid="{A85D1718-C240-4EE2-81A3-5B02053FBA8D}"/>
    <cellStyle name="Komma 2 10 16 7" xfId="27804" xr:uid="{1FCDBB15-CCE2-4704-927C-188371E1A804}"/>
    <cellStyle name="Komma 2 10 16 8" xfId="32166" xr:uid="{B57393A9-1E9F-47DB-A7DB-BB5F4F6473DB}"/>
    <cellStyle name="Komma 2 10 16 9" xfId="36528" xr:uid="{9B7F8C95-33E9-4071-B5AB-CE4249B064BC}"/>
    <cellStyle name="Komma 2 10 17" xfId="2149" xr:uid="{96CF8542-6A79-4B05-B4D3-6F35D1801AC4}"/>
    <cellStyle name="Komma 2 10 17 10" xfId="41410" xr:uid="{8D72AB08-38E0-43FD-9A95-5741A0345D71}"/>
    <cellStyle name="Komma 2 10 17 2" xfId="6511" xr:uid="{D68044C8-284A-4AE1-8812-2FB68AA77C7E}"/>
    <cellStyle name="Komma 2 10 17 3" xfId="10875" xr:uid="{876DF4E7-65E6-438B-9C51-D338171A91AC}"/>
    <cellStyle name="Komma 2 10 17 4" xfId="15237" xr:uid="{4E9EF36A-29B7-4B12-A705-B742BFA5BC6F}"/>
    <cellStyle name="Komma 2 10 17 5" xfId="19599" xr:uid="{5C97EB0B-278F-4072-AD34-F9FC66C61C46}"/>
    <cellStyle name="Komma 2 10 17 6" xfId="23961" xr:uid="{774FC673-BE8D-4A0B-B7EA-B300085C08F2}"/>
    <cellStyle name="Komma 2 10 17 7" xfId="28324" xr:uid="{3E63F188-4F5D-40D9-AD1E-3A9F5027FFD9}"/>
    <cellStyle name="Komma 2 10 17 8" xfId="32686" xr:uid="{D4CCFB98-FC91-4D84-99A1-5AB2A9A6F40D}"/>
    <cellStyle name="Komma 2 10 17 9" xfId="37048" xr:uid="{B7497A88-0E5E-461A-97AC-C1B1105004B5}"/>
    <cellStyle name="Komma 2 10 18" xfId="3269" xr:uid="{BB008AF3-EACB-4791-9F17-E87690D91532}"/>
    <cellStyle name="Komma 2 10 18 10" xfId="42530" xr:uid="{977EC628-6AF2-4F8B-8847-2F8970915FC8}"/>
    <cellStyle name="Komma 2 10 18 2" xfId="7631" xr:uid="{87DB1983-B26F-475A-A2F5-92C257EE1CA7}"/>
    <cellStyle name="Komma 2 10 18 3" xfId="11995" xr:uid="{12D40C7F-742A-4FFF-9F64-C553B6B6098F}"/>
    <cellStyle name="Komma 2 10 18 4" xfId="16357" xr:uid="{3CCA2614-6AF3-46A3-8475-81D60AD524EE}"/>
    <cellStyle name="Komma 2 10 18 5" xfId="20719" xr:uid="{F0ABAB05-10BC-48ED-8FF9-49441A46BE53}"/>
    <cellStyle name="Komma 2 10 18 6" xfId="25081" xr:uid="{EF22B330-3B5C-4A95-BDBC-015DC7950A48}"/>
    <cellStyle name="Komma 2 10 18 7" xfId="29444" xr:uid="{1153130A-A45A-40BC-B3A8-743B07E52DC0}"/>
    <cellStyle name="Komma 2 10 18 8" xfId="33806" xr:uid="{02777B7A-9F6E-464A-BC1C-09025B9777C8}"/>
    <cellStyle name="Komma 2 10 18 9" xfId="38168" xr:uid="{04BBA321-8CEC-4157-B8C5-D44FCD126B93}"/>
    <cellStyle name="Komma 2 10 19" xfId="4390" xr:uid="{8E0AAEAE-27D4-402F-A206-146009A00123}"/>
    <cellStyle name="Komma 2 10 2" xfId="68" xr:uid="{00000000-0005-0000-0000-000003000000}"/>
    <cellStyle name="Komma 2 10 2 10" xfId="17518" xr:uid="{3D656D4E-70C3-440B-8401-FA11FB4AD86F}"/>
    <cellStyle name="Komma 2 10 2 11" xfId="21880" xr:uid="{42EB5DCA-B68C-4A6C-94A6-86098F2EAF3E}"/>
    <cellStyle name="Komma 2 10 2 12" xfId="26243" xr:uid="{26693A5B-A3A0-445A-B4D5-E69C89733528}"/>
    <cellStyle name="Komma 2 10 2 13" xfId="30605" xr:uid="{C8ECB312-7F3A-452C-A72D-7235FA1A38AD}"/>
    <cellStyle name="Komma 2 10 2 14" xfId="34967" xr:uid="{47BDFDC2-8FAB-4F4B-BC9B-6B7F54F00595}"/>
    <cellStyle name="Komma 2 10 2 15" xfId="39329" xr:uid="{5D97B701-4531-4BA0-A673-23314F7125D9}"/>
    <cellStyle name="Komma 2 10 2 2" xfId="588" xr:uid="{00000000-0005-0000-0000-000003000000}"/>
    <cellStyle name="Komma 2 10 2 2 10" xfId="31125" xr:uid="{1A80C248-4F7D-4201-93C5-A2D69722F4F7}"/>
    <cellStyle name="Komma 2 10 2 2 11" xfId="35487" xr:uid="{22BE92B4-0852-4999-8C0A-D560DBD5862C}"/>
    <cellStyle name="Komma 2 10 2 2 12" xfId="39849" xr:uid="{A402913F-564A-4979-9475-56778DD8CEFE}"/>
    <cellStyle name="Komma 2 10 2 2 2" xfId="2749" xr:uid="{2BB868AB-F3DD-4C94-B1D2-7A4486333C59}"/>
    <cellStyle name="Komma 2 10 2 2 2 10" xfId="42010" xr:uid="{C362AEE2-B05D-4982-848D-2035B8F8FFE9}"/>
    <cellStyle name="Komma 2 10 2 2 2 2" xfId="7111" xr:uid="{E55C3B5A-3E05-4940-B62D-FC93CBA237D2}"/>
    <cellStyle name="Komma 2 10 2 2 2 3" xfId="11475" xr:uid="{238987C5-016F-40AE-8C1E-CB56CCB66D77}"/>
    <cellStyle name="Komma 2 10 2 2 2 4" xfId="15837" xr:uid="{0D754284-91BD-41EE-B527-0C22B8BE8631}"/>
    <cellStyle name="Komma 2 10 2 2 2 5" xfId="20199" xr:uid="{82252F04-54AE-4C90-BCE2-E215330DC9B9}"/>
    <cellStyle name="Komma 2 10 2 2 2 6" xfId="24561" xr:uid="{CEC62C08-678A-4888-B711-25150A0C2CC6}"/>
    <cellStyle name="Komma 2 10 2 2 2 7" xfId="28924" xr:uid="{CEE415EE-58DF-4AB5-9B87-221D55F39A3A}"/>
    <cellStyle name="Komma 2 10 2 2 2 8" xfId="33286" xr:uid="{3885F1B8-8584-4C2A-BED6-754AC348B3F7}"/>
    <cellStyle name="Komma 2 10 2 2 2 9" xfId="37648" xr:uid="{C7469611-DA4D-43C5-8884-D66EA4C72A02}"/>
    <cellStyle name="Komma 2 10 2 2 3" xfId="3869" xr:uid="{9B54ED6C-C2E4-4439-AFEE-2ED61692C5F2}"/>
    <cellStyle name="Komma 2 10 2 2 3 10" xfId="43130" xr:uid="{149B33BD-424D-4A86-A0F3-5777742FCF73}"/>
    <cellStyle name="Komma 2 10 2 2 3 2" xfId="8231" xr:uid="{FF54D774-5FC2-4B32-8C1E-E2A7975D1620}"/>
    <cellStyle name="Komma 2 10 2 2 3 3" xfId="12595" xr:uid="{1B0A51C6-56C9-4103-A144-307217B7671D}"/>
    <cellStyle name="Komma 2 10 2 2 3 4" xfId="16957" xr:uid="{120EADB3-9981-4A17-B7B1-E7D207161CDF}"/>
    <cellStyle name="Komma 2 10 2 2 3 5" xfId="21319" xr:uid="{77EBDAA3-D349-40C8-AD67-D6D80F22B3F1}"/>
    <cellStyle name="Komma 2 10 2 2 3 6" xfId="25681" xr:uid="{AB7A795F-9FED-4E03-816C-5B9D3913D07A}"/>
    <cellStyle name="Komma 2 10 2 2 3 7" xfId="30044" xr:uid="{39F33DE9-254D-405A-945C-3676327C9720}"/>
    <cellStyle name="Komma 2 10 2 2 3 8" xfId="34406" xr:uid="{028C2E64-9771-4850-A4BA-45FF8956CD94}"/>
    <cellStyle name="Komma 2 10 2 2 3 9" xfId="38768" xr:uid="{6FA68568-A97C-4DFF-937D-2E2C3B85455E}"/>
    <cellStyle name="Komma 2 10 2 2 4" xfId="4950" xr:uid="{9117ECC8-F6D7-46E4-B46C-B53D71A3CACD}"/>
    <cellStyle name="Komma 2 10 2 2 5" xfId="9314" xr:uid="{73B47443-208F-42EE-9DBE-C4C6965880E9}"/>
    <cellStyle name="Komma 2 10 2 2 6" xfId="13676" xr:uid="{69ED92CA-6C2D-4284-84EA-05898F7C3467}"/>
    <cellStyle name="Komma 2 10 2 2 7" xfId="18038" xr:uid="{AA12DFA3-B865-40BF-A0DF-FD09649C6D1D}"/>
    <cellStyle name="Komma 2 10 2 2 8" xfId="22400" xr:uid="{48900B67-163C-445A-B973-B8274180B9CF}"/>
    <cellStyle name="Komma 2 10 2 2 9" xfId="26763" xr:uid="{62EFC946-56F7-4A0F-97A3-CE65A38C5BEB}"/>
    <cellStyle name="Komma 2 10 2 3" xfId="1108" xr:uid="{00000000-0005-0000-0000-000008000000}"/>
    <cellStyle name="Komma 2 10 2 3 10" xfId="40369" xr:uid="{962B7FB7-84D6-48B2-A15C-C5A455709D70}"/>
    <cellStyle name="Komma 2 10 2 3 2" xfId="5470" xr:uid="{D7C891D3-2D92-433F-9788-6E81A4FDFA1F}"/>
    <cellStyle name="Komma 2 10 2 3 3" xfId="9834" xr:uid="{FF969559-2304-4D32-AA51-1BAC4DD1F690}"/>
    <cellStyle name="Komma 2 10 2 3 4" xfId="14196" xr:uid="{70C806AC-FA95-44C7-9E6A-AF6791BDC05F}"/>
    <cellStyle name="Komma 2 10 2 3 5" xfId="18558" xr:uid="{43DF5779-059E-434D-872D-5B310A911213}"/>
    <cellStyle name="Komma 2 10 2 3 6" xfId="22920" xr:uid="{A5C4D12E-3A3E-4043-BC8A-C643A37AF1AB}"/>
    <cellStyle name="Komma 2 10 2 3 7" xfId="27283" xr:uid="{9CD801C7-DE3A-4BD1-94CF-A978C7BB5378}"/>
    <cellStyle name="Komma 2 10 2 3 8" xfId="31645" xr:uid="{E1D1B6C2-EBB7-427F-A9D5-BA2B10EAABF9}"/>
    <cellStyle name="Komma 2 10 2 3 9" xfId="36007" xr:uid="{C05A2FF6-4FA9-4C5A-8220-6848A6F94DDF}"/>
    <cellStyle name="Komma 2 10 2 4" xfId="1669" xr:uid="{00000000-0005-0000-0000-000008000000}"/>
    <cellStyle name="Komma 2 10 2 4 10" xfId="40930" xr:uid="{1507952B-020F-4C02-AA6D-2903E017E0CD}"/>
    <cellStyle name="Komma 2 10 2 4 2" xfId="6031" xr:uid="{FC989F3D-71E1-44F9-AD45-CEEE1CB2C23A}"/>
    <cellStyle name="Komma 2 10 2 4 3" xfId="10395" xr:uid="{38F12F5D-FCF8-4D15-882B-3F8A28DD1A55}"/>
    <cellStyle name="Komma 2 10 2 4 4" xfId="14757" xr:uid="{0E670B07-6BE0-4A2D-BB0C-CD681D7879B5}"/>
    <cellStyle name="Komma 2 10 2 4 5" xfId="19119" xr:uid="{3D542ACD-BA03-4D19-9F40-CBAC9D817AB0}"/>
    <cellStyle name="Komma 2 10 2 4 6" xfId="23481" xr:uid="{C143662D-44EC-441F-9666-91B0B9BE8514}"/>
    <cellStyle name="Komma 2 10 2 4 7" xfId="27844" xr:uid="{AA90FE65-2F67-4F4C-8F2C-CD5100654296}"/>
    <cellStyle name="Komma 2 10 2 4 8" xfId="32206" xr:uid="{74796C07-E8CD-45C5-9299-E0C4FF507872}"/>
    <cellStyle name="Komma 2 10 2 4 9" xfId="36568" xr:uid="{FD428076-1682-4227-98BF-31A0F71F1819}"/>
    <cellStyle name="Komma 2 10 2 5" xfId="2189" xr:uid="{29C50B89-D318-4E08-AAEB-7283754B6D67}"/>
    <cellStyle name="Komma 2 10 2 5 10" xfId="41450" xr:uid="{294B1B7C-F72E-4C6A-8DCC-34661A915D81}"/>
    <cellStyle name="Komma 2 10 2 5 2" xfId="6551" xr:uid="{BBD73C50-AE32-48C6-BE3A-2ABC4C44CADC}"/>
    <cellStyle name="Komma 2 10 2 5 3" xfId="10915" xr:uid="{55C58536-3644-4DBD-9A07-D4BC15C13702}"/>
    <cellStyle name="Komma 2 10 2 5 4" xfId="15277" xr:uid="{91F7E671-98DB-4511-92D3-DB5CC90AA66C}"/>
    <cellStyle name="Komma 2 10 2 5 5" xfId="19639" xr:uid="{2EB8698A-6AFF-4BF2-8A3A-C1714C0291AE}"/>
    <cellStyle name="Komma 2 10 2 5 6" xfId="24001" xr:uid="{F5529610-146C-46B5-B99B-FD1FA5945C95}"/>
    <cellStyle name="Komma 2 10 2 5 7" xfId="28364" xr:uid="{525259F9-5218-4158-A176-78B0D743FED4}"/>
    <cellStyle name="Komma 2 10 2 5 8" xfId="32726" xr:uid="{19A5168D-1E8E-4F09-9642-3FF8E54E3F3D}"/>
    <cellStyle name="Komma 2 10 2 5 9" xfId="37088" xr:uid="{ED1D2A47-63D2-475F-AFE4-E9D13CDC70CC}"/>
    <cellStyle name="Komma 2 10 2 6" xfId="3309" xr:uid="{B21E5DB5-35D6-4C4C-A53C-B140AE0BE80B}"/>
    <cellStyle name="Komma 2 10 2 6 10" xfId="42570" xr:uid="{5BD86FDA-DE72-44AD-BA05-F242137F9783}"/>
    <cellStyle name="Komma 2 10 2 6 2" xfId="7671" xr:uid="{311CCE4A-97DE-4A1E-8CAD-19587C94E2E3}"/>
    <cellStyle name="Komma 2 10 2 6 3" xfId="12035" xr:uid="{5C061BAD-069D-4ABF-BC52-DECA25A3E3DC}"/>
    <cellStyle name="Komma 2 10 2 6 4" xfId="16397" xr:uid="{371F10B0-56DE-40D2-A1D2-68109F5DBE10}"/>
    <cellStyle name="Komma 2 10 2 6 5" xfId="20759" xr:uid="{D2D5996B-B2AD-401C-865E-3B8216F9898B}"/>
    <cellStyle name="Komma 2 10 2 6 6" xfId="25121" xr:uid="{498AA25A-AFDA-4A4E-9C11-C521AD1B313F}"/>
    <cellStyle name="Komma 2 10 2 6 7" xfId="29484" xr:uid="{47F818F6-A613-464E-8C62-D00FBE442D22}"/>
    <cellStyle name="Komma 2 10 2 6 8" xfId="33846" xr:uid="{F370101D-5A6A-4D9F-9E9E-8F9A4585DAD2}"/>
    <cellStyle name="Komma 2 10 2 6 9" xfId="38208" xr:uid="{3863148B-6BDE-4145-817C-529160645E0B}"/>
    <cellStyle name="Komma 2 10 2 7" xfId="4430" xr:uid="{A26AF8BE-C454-4824-A9F9-F81901CAFEA4}"/>
    <cellStyle name="Komma 2 10 2 8" xfId="8794" xr:uid="{3B7D33EE-DA0D-49DE-8177-182750C54605}"/>
    <cellStyle name="Komma 2 10 2 9" xfId="13156" xr:uid="{8CE614EA-744E-49E9-B7FD-12B75EBD6CEF}"/>
    <cellStyle name="Komma 2 10 20" xfId="8754" xr:uid="{05E3C362-2734-401B-A1B0-B86A5857352C}"/>
    <cellStyle name="Komma 2 10 21" xfId="13116" xr:uid="{B3B2B428-CED5-4A94-8610-EF4D05F65945}"/>
    <cellStyle name="Komma 2 10 22" xfId="17478" xr:uid="{B74CF0AE-2585-4BFA-BBBB-8A99ED1EF6F8}"/>
    <cellStyle name="Komma 2 10 23" xfId="21840" xr:uid="{B911F912-62C0-4E99-8880-C13AC669A093}"/>
    <cellStyle name="Komma 2 10 24" xfId="26203" xr:uid="{22FCC2EA-9F47-496D-8F7D-FF8193178ACA}"/>
    <cellStyle name="Komma 2 10 25" xfId="30565" xr:uid="{5AD81376-372C-4548-938F-F226EAD2B9E0}"/>
    <cellStyle name="Komma 2 10 26" xfId="34927" xr:uid="{79CDA893-7E9E-4617-A8AE-A1A1D112BC05}"/>
    <cellStyle name="Komma 2 10 27" xfId="39289" xr:uid="{00171EBC-F163-41F8-83C5-9A8E96CBB9A8}"/>
    <cellStyle name="Komma 2 10 3" xfId="108" xr:uid="{00000000-0005-0000-0000-000003000000}"/>
    <cellStyle name="Komma 2 10 3 10" xfId="17558" xr:uid="{08F19F33-D7F3-442D-BEC7-59084CDD8E2B}"/>
    <cellStyle name="Komma 2 10 3 11" xfId="21920" xr:uid="{7C041FBF-0F2C-4FF7-8953-60AF3F56FD6B}"/>
    <cellStyle name="Komma 2 10 3 12" xfId="26283" xr:uid="{CC2D0593-CB6C-4003-AC24-C6AC789070B1}"/>
    <cellStyle name="Komma 2 10 3 13" xfId="30645" xr:uid="{1970A740-8883-4C5B-B7D7-3DC1BE8D5C35}"/>
    <cellStyle name="Komma 2 10 3 14" xfId="35007" xr:uid="{0D897230-8C27-4C59-A5C5-B308EBCFA630}"/>
    <cellStyle name="Komma 2 10 3 15" xfId="39369" xr:uid="{AA052377-33FF-49AA-AED0-3F150C052913}"/>
    <cellStyle name="Komma 2 10 3 2" xfId="628" xr:uid="{00000000-0005-0000-0000-000003000000}"/>
    <cellStyle name="Komma 2 10 3 2 10" xfId="31165" xr:uid="{B4D1CDDA-D458-4CB0-9B8A-478C51C3DC53}"/>
    <cellStyle name="Komma 2 10 3 2 11" xfId="35527" xr:uid="{E4B0AD75-D02D-48DD-8436-017F91414D2F}"/>
    <cellStyle name="Komma 2 10 3 2 12" xfId="39889" xr:uid="{324C6D27-41E4-4132-96C9-EC7B5B0F1DF8}"/>
    <cellStyle name="Komma 2 10 3 2 2" xfId="2789" xr:uid="{8B0FF4F3-6C79-44A7-98AF-78FAF997ADC6}"/>
    <cellStyle name="Komma 2 10 3 2 2 10" xfId="42050" xr:uid="{523B60D1-6A01-41A0-B343-D87BCE562FCD}"/>
    <cellStyle name="Komma 2 10 3 2 2 2" xfId="7151" xr:uid="{EAC42E62-7756-4DE7-9FCC-563E16128458}"/>
    <cellStyle name="Komma 2 10 3 2 2 3" xfId="11515" xr:uid="{EBD4EA36-6C9A-4333-ACDC-0DA5A1DC21C0}"/>
    <cellStyle name="Komma 2 10 3 2 2 4" xfId="15877" xr:uid="{C9B70606-5C85-4B1F-B048-21CCDE3077DD}"/>
    <cellStyle name="Komma 2 10 3 2 2 5" xfId="20239" xr:uid="{00F79B5C-B700-4C46-BB4F-C28ED21AE7CE}"/>
    <cellStyle name="Komma 2 10 3 2 2 6" xfId="24601" xr:uid="{3D75E783-931E-46A4-AFC9-68134F938773}"/>
    <cellStyle name="Komma 2 10 3 2 2 7" xfId="28964" xr:uid="{3D0FBB8D-003E-4ECB-BE85-1E7056E8E32A}"/>
    <cellStyle name="Komma 2 10 3 2 2 8" xfId="33326" xr:uid="{52D88852-87CF-4EC5-82B1-3199B0A10E6A}"/>
    <cellStyle name="Komma 2 10 3 2 2 9" xfId="37688" xr:uid="{5A31F49C-D15B-4950-AEF5-10DC01515347}"/>
    <cellStyle name="Komma 2 10 3 2 3" xfId="3909" xr:uid="{1625EB86-B6C5-45CB-A8CC-2CBDE1F3E79E}"/>
    <cellStyle name="Komma 2 10 3 2 3 10" xfId="43170" xr:uid="{15CF2DBA-58D7-438E-B57F-A568367AEF55}"/>
    <cellStyle name="Komma 2 10 3 2 3 2" xfId="8271" xr:uid="{9BF9F7C8-D6ED-4BC2-9EE0-E2DB63EA213B}"/>
    <cellStyle name="Komma 2 10 3 2 3 3" xfId="12635" xr:uid="{BDC450A9-635E-40A8-88FF-F3845D05B1E1}"/>
    <cellStyle name="Komma 2 10 3 2 3 4" xfId="16997" xr:uid="{B2B3E48F-330A-4C25-AFBB-CF7CBA83B878}"/>
    <cellStyle name="Komma 2 10 3 2 3 5" xfId="21359" xr:uid="{58BEF8CA-A527-4AFF-B683-7CF00138BAC3}"/>
    <cellStyle name="Komma 2 10 3 2 3 6" xfId="25721" xr:uid="{5E788D1B-F8DC-4CC5-B122-FFC7CD547A24}"/>
    <cellStyle name="Komma 2 10 3 2 3 7" xfId="30084" xr:uid="{A82C880C-EB01-4652-BCBF-82C44A3F66E5}"/>
    <cellStyle name="Komma 2 10 3 2 3 8" xfId="34446" xr:uid="{C23D3199-1AEB-4D93-9631-3CCA51F5E33C}"/>
    <cellStyle name="Komma 2 10 3 2 3 9" xfId="38808" xr:uid="{EB96C794-71A7-43B1-A59C-A4AEF3DD1564}"/>
    <cellStyle name="Komma 2 10 3 2 4" xfId="4990" xr:uid="{B67FB7A5-76E0-4F69-A668-98E4D5A01064}"/>
    <cellStyle name="Komma 2 10 3 2 5" xfId="9354" xr:uid="{C584D9E7-8BAA-4718-9A8C-CAD4547F4EBC}"/>
    <cellStyle name="Komma 2 10 3 2 6" xfId="13716" xr:uid="{57F62EC3-28DA-4D90-8408-DC49EDF1B1F8}"/>
    <cellStyle name="Komma 2 10 3 2 7" xfId="18078" xr:uid="{C3E2329D-1303-4FE8-BFE4-C0DDE421BA08}"/>
    <cellStyle name="Komma 2 10 3 2 8" xfId="22440" xr:uid="{7DECD87C-02F8-4338-8E26-42C8A9901E25}"/>
    <cellStyle name="Komma 2 10 3 2 9" xfId="26803" xr:uid="{E4E0BB4F-AA10-4B42-B469-42291B9EEAFF}"/>
    <cellStyle name="Komma 2 10 3 3" xfId="1148" xr:uid="{00000000-0005-0000-0000-000009000000}"/>
    <cellStyle name="Komma 2 10 3 3 10" xfId="40409" xr:uid="{F89785E4-4535-4DC8-9957-D781B1316073}"/>
    <cellStyle name="Komma 2 10 3 3 2" xfId="5510" xr:uid="{E8D20C68-0294-45BA-A6E2-77A0F6932F9F}"/>
    <cellStyle name="Komma 2 10 3 3 3" xfId="9874" xr:uid="{E30D7CD1-A4F6-46B6-B91D-806ECD29CF4F}"/>
    <cellStyle name="Komma 2 10 3 3 4" xfId="14236" xr:uid="{12E341C9-5C74-4459-98F5-1535D06D4A41}"/>
    <cellStyle name="Komma 2 10 3 3 5" xfId="18598" xr:uid="{9BE84223-96F1-4925-A687-16611A009FA6}"/>
    <cellStyle name="Komma 2 10 3 3 6" xfId="22960" xr:uid="{733F3429-F05F-4723-AA99-7D5A89BFADB8}"/>
    <cellStyle name="Komma 2 10 3 3 7" xfId="27323" xr:uid="{84D4645D-D74F-4B06-B250-37E952F722CA}"/>
    <cellStyle name="Komma 2 10 3 3 8" xfId="31685" xr:uid="{CBFFC2BE-5739-4624-9DF3-039BBFC9082A}"/>
    <cellStyle name="Komma 2 10 3 3 9" xfId="36047" xr:uid="{1AC72157-4555-44C2-9874-289DCDB4D5AF}"/>
    <cellStyle name="Komma 2 10 3 4" xfId="1709" xr:uid="{00000000-0005-0000-0000-000009000000}"/>
    <cellStyle name="Komma 2 10 3 4 10" xfId="40970" xr:uid="{19AA003E-7785-448F-AD01-92C556296B13}"/>
    <cellStyle name="Komma 2 10 3 4 2" xfId="6071" xr:uid="{2FE17257-5724-40C0-829F-89D8F2E7C6E0}"/>
    <cellStyle name="Komma 2 10 3 4 3" xfId="10435" xr:uid="{6C185844-458D-4647-8B35-F85ABB884441}"/>
    <cellStyle name="Komma 2 10 3 4 4" xfId="14797" xr:uid="{E3DF3D7C-AF96-41FA-B1B7-04F16707594A}"/>
    <cellStyle name="Komma 2 10 3 4 5" xfId="19159" xr:uid="{9DBD5AE3-EB21-4715-A21A-CA59B0956774}"/>
    <cellStyle name="Komma 2 10 3 4 6" xfId="23521" xr:uid="{08FBC125-8E65-44B1-8DEF-273304F7E43B}"/>
    <cellStyle name="Komma 2 10 3 4 7" xfId="27884" xr:uid="{53B674C4-8C7F-4A43-B68E-6FE93DA34DC7}"/>
    <cellStyle name="Komma 2 10 3 4 8" xfId="32246" xr:uid="{04C2F928-E9C9-4664-B1B2-F22EE8A7D292}"/>
    <cellStyle name="Komma 2 10 3 4 9" xfId="36608" xr:uid="{108E1047-45B4-484E-83C3-A6F2AA0C926C}"/>
    <cellStyle name="Komma 2 10 3 5" xfId="2229" xr:uid="{20398109-996C-413C-A6E0-F507EFD3E741}"/>
    <cellStyle name="Komma 2 10 3 5 10" xfId="41490" xr:uid="{5328C595-EA4F-468E-94D2-CAC0686E9CA9}"/>
    <cellStyle name="Komma 2 10 3 5 2" xfId="6591" xr:uid="{8205AF47-3603-4AC2-87B4-386F1B6C00A8}"/>
    <cellStyle name="Komma 2 10 3 5 3" xfId="10955" xr:uid="{6202334C-5A93-40BB-AD5C-9724984CFC7B}"/>
    <cellStyle name="Komma 2 10 3 5 4" xfId="15317" xr:uid="{97FA0830-56FA-491E-B703-DAE8628D4544}"/>
    <cellStyle name="Komma 2 10 3 5 5" xfId="19679" xr:uid="{121E83EE-BA40-4D2F-AA28-61E8DFEADDB1}"/>
    <cellStyle name="Komma 2 10 3 5 6" xfId="24041" xr:uid="{979904C1-D960-4C25-81B0-3EE91EB5ED8D}"/>
    <cellStyle name="Komma 2 10 3 5 7" xfId="28404" xr:uid="{F55FA31A-AA19-4EFE-AF73-282FB74A62B0}"/>
    <cellStyle name="Komma 2 10 3 5 8" xfId="32766" xr:uid="{F6291DB2-930A-4CF6-852A-A918591A1577}"/>
    <cellStyle name="Komma 2 10 3 5 9" xfId="37128" xr:uid="{1ABD9E16-41CE-4ACB-9C00-B619E9819344}"/>
    <cellStyle name="Komma 2 10 3 6" xfId="3349" xr:uid="{AD6EFAEF-D9C9-471A-8AD2-3EFD1AEDD17A}"/>
    <cellStyle name="Komma 2 10 3 6 10" xfId="42610" xr:uid="{7F669A42-368B-444F-B488-13A58C68BE82}"/>
    <cellStyle name="Komma 2 10 3 6 2" xfId="7711" xr:uid="{BB53274C-5CFA-4E3C-BC61-E70DA3483F55}"/>
    <cellStyle name="Komma 2 10 3 6 3" xfId="12075" xr:uid="{0CF42B49-E341-45D0-93C8-33139E7BD3B2}"/>
    <cellStyle name="Komma 2 10 3 6 4" xfId="16437" xr:uid="{D04E5585-84D3-465A-B339-B20B709FA749}"/>
    <cellStyle name="Komma 2 10 3 6 5" xfId="20799" xr:uid="{C5D097A1-0B4A-4F03-9E69-06FBEB189506}"/>
    <cellStyle name="Komma 2 10 3 6 6" xfId="25161" xr:uid="{07A821FC-FB1A-429D-9D02-DB3ED161C139}"/>
    <cellStyle name="Komma 2 10 3 6 7" xfId="29524" xr:uid="{A15BBC45-D900-40AA-9E18-085D77136AB1}"/>
    <cellStyle name="Komma 2 10 3 6 8" xfId="33886" xr:uid="{191EA239-2869-44FA-885C-017B05B9CDDA}"/>
    <cellStyle name="Komma 2 10 3 6 9" xfId="38248" xr:uid="{B4F348EF-8805-4098-85F4-133900143489}"/>
    <cellStyle name="Komma 2 10 3 7" xfId="4470" xr:uid="{F6321E51-6236-491E-BFE2-569B67AED523}"/>
    <cellStyle name="Komma 2 10 3 8" xfId="8834" xr:uid="{407505F2-4263-4BF0-8519-7C76D9F603D8}"/>
    <cellStyle name="Komma 2 10 3 9" xfId="13196" xr:uid="{A27B64D7-CF7A-482B-A26B-C211C95BAABB}"/>
    <cellStyle name="Komma 2 10 4" xfId="148" xr:uid="{00000000-0005-0000-0000-000003000000}"/>
    <cellStyle name="Komma 2 10 4 10" xfId="17598" xr:uid="{331154DD-39FF-454B-8563-EF21E730A3D1}"/>
    <cellStyle name="Komma 2 10 4 11" xfId="21960" xr:uid="{37B54F33-C758-40AD-9372-E10F9629C29A}"/>
    <cellStyle name="Komma 2 10 4 12" xfId="26323" xr:uid="{4E004DF1-45AF-4CED-8562-6980BA2D69FD}"/>
    <cellStyle name="Komma 2 10 4 13" xfId="30685" xr:uid="{69077A73-C926-4194-936A-5D0156EC2814}"/>
    <cellStyle name="Komma 2 10 4 14" xfId="35047" xr:uid="{60776BDD-9182-4DE2-8107-50385985EF3E}"/>
    <cellStyle name="Komma 2 10 4 15" xfId="39409" xr:uid="{405236E8-A5BB-4C25-8913-E9D4038ADFD1}"/>
    <cellStyle name="Komma 2 10 4 2" xfId="668" xr:uid="{00000000-0005-0000-0000-000003000000}"/>
    <cellStyle name="Komma 2 10 4 2 10" xfId="31205" xr:uid="{E746BED6-2895-4D23-B28A-ABF9C0DB398C}"/>
    <cellStyle name="Komma 2 10 4 2 11" xfId="35567" xr:uid="{23AC3275-1028-44C9-9FF9-61F3722D76C3}"/>
    <cellStyle name="Komma 2 10 4 2 12" xfId="39929" xr:uid="{9D33A775-38E4-422F-9B93-661DBE7B046B}"/>
    <cellStyle name="Komma 2 10 4 2 2" xfId="2829" xr:uid="{C18CFAAB-1BA6-4F47-BF04-990CCEDB0E8C}"/>
    <cellStyle name="Komma 2 10 4 2 2 10" xfId="42090" xr:uid="{3DDB1F44-95BC-4B2B-8909-3331A6E2A97B}"/>
    <cellStyle name="Komma 2 10 4 2 2 2" xfId="7191" xr:uid="{510649FD-AE16-4BBD-B2F6-89B3535B8095}"/>
    <cellStyle name="Komma 2 10 4 2 2 3" xfId="11555" xr:uid="{7A18D2E4-336F-4A64-A81C-532AE42F3AC3}"/>
    <cellStyle name="Komma 2 10 4 2 2 4" xfId="15917" xr:uid="{C9ED472F-98F9-4A44-B37E-80FD8E1F52E8}"/>
    <cellStyle name="Komma 2 10 4 2 2 5" xfId="20279" xr:uid="{386578DC-D7DC-4775-A042-27E97C667D10}"/>
    <cellStyle name="Komma 2 10 4 2 2 6" xfId="24641" xr:uid="{BB29BE8E-4FBE-4765-B928-979C24C8EBCC}"/>
    <cellStyle name="Komma 2 10 4 2 2 7" xfId="29004" xr:uid="{AB7E74FC-E49F-4F8A-A85A-C2807CE37F39}"/>
    <cellStyle name="Komma 2 10 4 2 2 8" xfId="33366" xr:uid="{AC44DD50-5ED9-4702-81D5-97C6A8D62E74}"/>
    <cellStyle name="Komma 2 10 4 2 2 9" xfId="37728" xr:uid="{4061691B-09FC-4917-A1B1-671753DA564E}"/>
    <cellStyle name="Komma 2 10 4 2 3" xfId="3949" xr:uid="{13377DEF-2D82-4086-8604-4F57C7A9F00E}"/>
    <cellStyle name="Komma 2 10 4 2 3 10" xfId="43210" xr:uid="{84EC7DD9-6463-406A-8D81-F67D14C0FAB6}"/>
    <cellStyle name="Komma 2 10 4 2 3 2" xfId="8311" xr:uid="{2B5D135D-2359-4849-8670-8868EE65D8D2}"/>
    <cellStyle name="Komma 2 10 4 2 3 3" xfId="12675" xr:uid="{1AF2BCEC-8A98-4F07-9D10-692FADF0AA6A}"/>
    <cellStyle name="Komma 2 10 4 2 3 4" xfId="17037" xr:uid="{4FD29B61-170A-4337-AF7F-1AFB90090E02}"/>
    <cellStyle name="Komma 2 10 4 2 3 5" xfId="21399" xr:uid="{6A600D1C-FD4B-41A6-A0F3-4C771CEBFE9F}"/>
    <cellStyle name="Komma 2 10 4 2 3 6" xfId="25761" xr:uid="{D0EE48F9-CDCE-4643-9EAC-0ED5F499E1AF}"/>
    <cellStyle name="Komma 2 10 4 2 3 7" xfId="30124" xr:uid="{322B0704-39D1-4455-AAFD-4C44C06A4EDC}"/>
    <cellStyle name="Komma 2 10 4 2 3 8" xfId="34486" xr:uid="{46E5D53F-9F79-4C2B-A8BB-0C329157C065}"/>
    <cellStyle name="Komma 2 10 4 2 3 9" xfId="38848" xr:uid="{4F2CBEB9-FB19-4610-A5EE-A1F62ECAD8F2}"/>
    <cellStyle name="Komma 2 10 4 2 4" xfId="5030" xr:uid="{E53D808A-AEC5-4B41-B45F-108A61C432EA}"/>
    <cellStyle name="Komma 2 10 4 2 5" xfId="9394" xr:uid="{7792692C-6520-4240-899B-B9666C363DAC}"/>
    <cellStyle name="Komma 2 10 4 2 6" xfId="13756" xr:uid="{89D5052F-E319-4186-A2B8-D09BC5F0BFE7}"/>
    <cellStyle name="Komma 2 10 4 2 7" xfId="18118" xr:uid="{0B2E1491-3872-477F-9D68-9A485C0E7F09}"/>
    <cellStyle name="Komma 2 10 4 2 8" xfId="22480" xr:uid="{8CAB2BB4-5E46-48BB-BBD6-01CACC446A87}"/>
    <cellStyle name="Komma 2 10 4 2 9" xfId="26843" xr:uid="{F1AF7083-FDD9-4F5A-BF02-72F779CA8B12}"/>
    <cellStyle name="Komma 2 10 4 3" xfId="1188" xr:uid="{00000000-0005-0000-0000-00000A000000}"/>
    <cellStyle name="Komma 2 10 4 3 10" xfId="40449" xr:uid="{8AAF3CAE-6EE8-43F7-8FF4-2C652C113F99}"/>
    <cellStyle name="Komma 2 10 4 3 2" xfId="5550" xr:uid="{2B49730A-9ED6-4C41-9CCE-6994AA4ECA82}"/>
    <cellStyle name="Komma 2 10 4 3 3" xfId="9914" xr:uid="{57F21BF0-1609-43FC-A9BE-00D616B549A2}"/>
    <cellStyle name="Komma 2 10 4 3 4" xfId="14276" xr:uid="{A20CBC52-6323-423F-A506-07F58D0EF46B}"/>
    <cellStyle name="Komma 2 10 4 3 5" xfId="18638" xr:uid="{E564093B-DCC0-41C6-90E8-59932E6C20BA}"/>
    <cellStyle name="Komma 2 10 4 3 6" xfId="23000" xr:uid="{8E167056-74E2-4AA9-87E8-ADFB12B96CA2}"/>
    <cellStyle name="Komma 2 10 4 3 7" xfId="27363" xr:uid="{89769DCF-842B-476A-B58C-46C1A075C82A}"/>
    <cellStyle name="Komma 2 10 4 3 8" xfId="31725" xr:uid="{15D70922-E786-405F-8C02-E981E36210F1}"/>
    <cellStyle name="Komma 2 10 4 3 9" xfId="36087" xr:uid="{268D33F7-4D98-4A47-A421-42AD0B99BF7D}"/>
    <cellStyle name="Komma 2 10 4 4" xfId="1749" xr:uid="{00000000-0005-0000-0000-00000A000000}"/>
    <cellStyle name="Komma 2 10 4 4 10" xfId="41010" xr:uid="{64A894CB-D631-48CF-AADA-F1C3D6F1C7E1}"/>
    <cellStyle name="Komma 2 10 4 4 2" xfId="6111" xr:uid="{26237BC6-3AA9-4CEC-849A-EACFC5C9F6DA}"/>
    <cellStyle name="Komma 2 10 4 4 3" xfId="10475" xr:uid="{B1EEBD69-8566-4042-90F9-78CCC11FA273}"/>
    <cellStyle name="Komma 2 10 4 4 4" xfId="14837" xr:uid="{9B8944A5-3E99-48F9-8F59-CF2EE9FAA058}"/>
    <cellStyle name="Komma 2 10 4 4 5" xfId="19199" xr:uid="{7B2E90E8-5014-4DDA-B94C-820059813CB9}"/>
    <cellStyle name="Komma 2 10 4 4 6" xfId="23561" xr:uid="{B9BCEEB7-240A-4ACB-A803-D39B9E153E30}"/>
    <cellStyle name="Komma 2 10 4 4 7" xfId="27924" xr:uid="{B21DC41C-ADB0-4576-9BF8-CB7A808E4A82}"/>
    <cellStyle name="Komma 2 10 4 4 8" xfId="32286" xr:uid="{34DA39A5-5C83-4FEF-8692-2CA1DE9659EF}"/>
    <cellStyle name="Komma 2 10 4 4 9" xfId="36648" xr:uid="{E166B43B-EC34-4FDB-8F61-6F3CB46672C8}"/>
    <cellStyle name="Komma 2 10 4 5" xfId="2269" xr:uid="{B3A795CE-85E1-4748-9919-A407426659DA}"/>
    <cellStyle name="Komma 2 10 4 5 10" xfId="41530" xr:uid="{6A801C74-4497-47F3-B4EE-8BFA64F4AD4C}"/>
    <cellStyle name="Komma 2 10 4 5 2" xfId="6631" xr:uid="{6F65492A-3DC2-41F6-8631-E6E3E0868C12}"/>
    <cellStyle name="Komma 2 10 4 5 3" xfId="10995" xr:uid="{40A03A73-54D2-4B46-A21B-162D1FA77B97}"/>
    <cellStyle name="Komma 2 10 4 5 4" xfId="15357" xr:uid="{71DC39E4-7994-42A9-95E6-C29C002035E2}"/>
    <cellStyle name="Komma 2 10 4 5 5" xfId="19719" xr:uid="{28D05B2E-EB98-404B-AAE9-2507E95199A3}"/>
    <cellStyle name="Komma 2 10 4 5 6" xfId="24081" xr:uid="{EA5419B6-1333-4622-B939-0EE07098577C}"/>
    <cellStyle name="Komma 2 10 4 5 7" xfId="28444" xr:uid="{2FDCFD97-B9F6-4D55-9458-7A81F95FD8FC}"/>
    <cellStyle name="Komma 2 10 4 5 8" xfId="32806" xr:uid="{223D28AF-1B57-4ED2-A7E4-5258160A7BE5}"/>
    <cellStyle name="Komma 2 10 4 5 9" xfId="37168" xr:uid="{982D3D4C-FFB4-461B-BC76-A0B3E8B1B2CC}"/>
    <cellStyle name="Komma 2 10 4 6" xfId="3389" xr:uid="{161A97ED-DFBB-48BC-A2CD-8E93F9AFFD14}"/>
    <cellStyle name="Komma 2 10 4 6 10" xfId="42650" xr:uid="{CE047CE4-6EAC-46C2-A145-F58775C54F67}"/>
    <cellStyle name="Komma 2 10 4 6 2" xfId="7751" xr:uid="{54B91C6C-4E03-4847-9041-AD46D80A6D0B}"/>
    <cellStyle name="Komma 2 10 4 6 3" xfId="12115" xr:uid="{78B891F0-848D-468B-9C16-65BAB6E05A71}"/>
    <cellStyle name="Komma 2 10 4 6 4" xfId="16477" xr:uid="{D32C6689-5392-4F1C-8B67-215FD8FA3186}"/>
    <cellStyle name="Komma 2 10 4 6 5" xfId="20839" xr:uid="{39A38016-5E1A-4D55-94BD-63E7CF9D029A}"/>
    <cellStyle name="Komma 2 10 4 6 6" xfId="25201" xr:uid="{11102108-7BCF-434F-AE3B-BC093DC336D0}"/>
    <cellStyle name="Komma 2 10 4 6 7" xfId="29564" xr:uid="{D3CF640A-F1DF-46C8-AF24-140D8AB777F6}"/>
    <cellStyle name="Komma 2 10 4 6 8" xfId="33926" xr:uid="{04521732-0DC4-4D4B-B3F0-9008AE863DE8}"/>
    <cellStyle name="Komma 2 10 4 6 9" xfId="38288" xr:uid="{6C3C4772-43E6-4E6D-9532-D9A983D49028}"/>
    <cellStyle name="Komma 2 10 4 7" xfId="4510" xr:uid="{D31BE476-8CD7-4E7A-8968-35B66A6D4A60}"/>
    <cellStyle name="Komma 2 10 4 8" xfId="8874" xr:uid="{68517945-8203-4F56-BBF2-2BA505D432FE}"/>
    <cellStyle name="Komma 2 10 4 9" xfId="13236" xr:uid="{8E35952B-6B03-4D28-A99C-90CFB87E74D0}"/>
    <cellStyle name="Komma 2 10 5" xfId="188" xr:uid="{00000000-0005-0000-0000-000003000000}"/>
    <cellStyle name="Komma 2 10 5 10" xfId="17638" xr:uid="{C65CE4CE-84C9-42DA-9364-9DF971F7ABF2}"/>
    <cellStyle name="Komma 2 10 5 11" xfId="22000" xr:uid="{2AA977DD-3AE0-44BB-A9D8-06640A723A94}"/>
    <cellStyle name="Komma 2 10 5 12" xfId="26363" xr:uid="{80CEF4EF-A40B-43F5-981E-10C4AB3779F2}"/>
    <cellStyle name="Komma 2 10 5 13" xfId="30725" xr:uid="{BECEAE7F-0487-404F-961C-873F910A566F}"/>
    <cellStyle name="Komma 2 10 5 14" xfId="35087" xr:uid="{05C1BBCE-F37F-4877-A453-C142B5768D81}"/>
    <cellStyle name="Komma 2 10 5 15" xfId="39449" xr:uid="{455F421D-F3AA-4008-9979-4E519930ADEB}"/>
    <cellStyle name="Komma 2 10 5 2" xfId="708" xr:uid="{00000000-0005-0000-0000-000003000000}"/>
    <cellStyle name="Komma 2 10 5 2 10" xfId="31245" xr:uid="{2F901313-95EC-4A43-8B46-CABC6DDA5750}"/>
    <cellStyle name="Komma 2 10 5 2 11" xfId="35607" xr:uid="{E2B9D68C-0A8E-4192-8916-234D88D1427D}"/>
    <cellStyle name="Komma 2 10 5 2 12" xfId="39969" xr:uid="{09B6402D-750B-4CEF-8A6F-C01F1387F6FD}"/>
    <cellStyle name="Komma 2 10 5 2 2" xfId="2869" xr:uid="{3013929E-F9C3-4E65-B307-EAA638CE6387}"/>
    <cellStyle name="Komma 2 10 5 2 2 10" xfId="42130" xr:uid="{A9DA6BF1-E097-4431-B7B0-94C373313146}"/>
    <cellStyle name="Komma 2 10 5 2 2 2" xfId="7231" xr:uid="{E8B33B8D-ACE6-459C-A810-A8E5684BE193}"/>
    <cellStyle name="Komma 2 10 5 2 2 3" xfId="11595" xr:uid="{ADFFD184-6DCB-4A63-B049-D150E3198C0C}"/>
    <cellStyle name="Komma 2 10 5 2 2 4" xfId="15957" xr:uid="{7397EC57-588E-4EB7-940F-46AA4625D092}"/>
    <cellStyle name="Komma 2 10 5 2 2 5" xfId="20319" xr:uid="{ECF0D168-1087-445D-8D2B-31052248E9FD}"/>
    <cellStyle name="Komma 2 10 5 2 2 6" xfId="24681" xr:uid="{5F6F37FD-ABD1-41F3-A888-C852A59ADD4E}"/>
    <cellStyle name="Komma 2 10 5 2 2 7" xfId="29044" xr:uid="{ACCC7951-F061-4E6E-9CE3-67F56FAE9DB8}"/>
    <cellStyle name="Komma 2 10 5 2 2 8" xfId="33406" xr:uid="{3A5C1E88-2DCC-45B8-81AC-EEA32CDEE865}"/>
    <cellStyle name="Komma 2 10 5 2 2 9" xfId="37768" xr:uid="{7D548096-B33D-435C-9CA4-652373158295}"/>
    <cellStyle name="Komma 2 10 5 2 3" xfId="3989" xr:uid="{9DFA77DF-1B95-4056-B863-DA2EB947BFA3}"/>
    <cellStyle name="Komma 2 10 5 2 3 10" xfId="43250" xr:uid="{9892CAE1-8001-4731-A5F3-2E3DA1D4B938}"/>
    <cellStyle name="Komma 2 10 5 2 3 2" xfId="8351" xr:uid="{338F6E32-CCBA-40D8-9116-AED529F18D5A}"/>
    <cellStyle name="Komma 2 10 5 2 3 3" xfId="12715" xr:uid="{AE2C76CB-EE67-4AAA-9544-45B0078B9AFE}"/>
    <cellStyle name="Komma 2 10 5 2 3 4" xfId="17077" xr:uid="{F88280D0-76DD-4CC6-9701-C4BEAF80FDA1}"/>
    <cellStyle name="Komma 2 10 5 2 3 5" xfId="21439" xr:uid="{1E93C41C-5CBD-441F-873D-1EE65F9D7CBD}"/>
    <cellStyle name="Komma 2 10 5 2 3 6" xfId="25801" xr:uid="{83896902-89C0-42C8-B180-C4ABBDF7E285}"/>
    <cellStyle name="Komma 2 10 5 2 3 7" xfId="30164" xr:uid="{0E3030E3-808E-4222-96AE-1CC1FD536BB7}"/>
    <cellStyle name="Komma 2 10 5 2 3 8" xfId="34526" xr:uid="{23094494-4C36-4B10-94A3-459D07CE30A7}"/>
    <cellStyle name="Komma 2 10 5 2 3 9" xfId="38888" xr:uid="{55D8AC25-F3DD-432F-B886-97D1AF0BB484}"/>
    <cellStyle name="Komma 2 10 5 2 4" xfId="5070" xr:uid="{4981824B-5099-4373-BF53-F7319CB1D78F}"/>
    <cellStyle name="Komma 2 10 5 2 5" xfId="9434" xr:uid="{F23B4F43-E63F-47EC-BC97-A79E17861418}"/>
    <cellStyle name="Komma 2 10 5 2 6" xfId="13796" xr:uid="{BDE45395-8FB5-4501-9171-F49DD1CDEF8D}"/>
    <cellStyle name="Komma 2 10 5 2 7" xfId="18158" xr:uid="{7B30FA86-CC41-4092-BBE7-714B5ADB7AFC}"/>
    <cellStyle name="Komma 2 10 5 2 8" xfId="22520" xr:uid="{6F88C8E8-D704-40E0-9C4A-5F574C125F9C}"/>
    <cellStyle name="Komma 2 10 5 2 9" xfId="26883" xr:uid="{3D451D8C-C930-4D87-A83B-576D85F791E2}"/>
    <cellStyle name="Komma 2 10 5 3" xfId="1228" xr:uid="{00000000-0005-0000-0000-00000B000000}"/>
    <cellStyle name="Komma 2 10 5 3 10" xfId="40489" xr:uid="{0EC32382-7073-4F1E-8B8E-5F500A08221C}"/>
    <cellStyle name="Komma 2 10 5 3 2" xfId="5590" xr:uid="{B55D156C-589B-407D-B78F-ED1FBEC1F477}"/>
    <cellStyle name="Komma 2 10 5 3 3" xfId="9954" xr:uid="{0EA13F91-E6FA-4F5B-BAFC-0525251572A7}"/>
    <cellStyle name="Komma 2 10 5 3 4" xfId="14316" xr:uid="{1CEE122E-0637-4FA7-90F6-12678273D5F5}"/>
    <cellStyle name="Komma 2 10 5 3 5" xfId="18678" xr:uid="{06C6F7F5-21B3-4C30-94F9-F2BBF6AF2696}"/>
    <cellStyle name="Komma 2 10 5 3 6" xfId="23040" xr:uid="{834A796B-2ADB-4B7D-A077-58ADD84AE3B8}"/>
    <cellStyle name="Komma 2 10 5 3 7" xfId="27403" xr:uid="{29B8972E-3839-44C0-8AA5-EB55D87FD613}"/>
    <cellStyle name="Komma 2 10 5 3 8" xfId="31765" xr:uid="{D7F2EA66-AD66-47A3-9DC4-FCF9B27C1F05}"/>
    <cellStyle name="Komma 2 10 5 3 9" xfId="36127" xr:uid="{073A8B9E-5EA4-448A-AABF-CAC7BE35B108}"/>
    <cellStyle name="Komma 2 10 5 4" xfId="1789" xr:uid="{00000000-0005-0000-0000-00000B000000}"/>
    <cellStyle name="Komma 2 10 5 4 10" xfId="41050" xr:uid="{27D219FC-7261-45EA-B002-A78AFC10224F}"/>
    <cellStyle name="Komma 2 10 5 4 2" xfId="6151" xr:uid="{D150EB60-4742-4B5B-B950-E259302B96AB}"/>
    <cellStyle name="Komma 2 10 5 4 3" xfId="10515" xr:uid="{7BB303D1-E3F0-4F41-96B4-C63819944E7B}"/>
    <cellStyle name="Komma 2 10 5 4 4" xfId="14877" xr:uid="{6E84EA7C-C8F0-4E83-90F1-0D725EC3B20A}"/>
    <cellStyle name="Komma 2 10 5 4 5" xfId="19239" xr:uid="{B9C09CC7-B927-4D30-8F64-14486A38CE38}"/>
    <cellStyle name="Komma 2 10 5 4 6" xfId="23601" xr:uid="{49E915C9-4B91-4D8D-AB10-4AD8054A4A55}"/>
    <cellStyle name="Komma 2 10 5 4 7" xfId="27964" xr:uid="{42AE4104-936A-45A3-9D28-3D6F4033E232}"/>
    <cellStyle name="Komma 2 10 5 4 8" xfId="32326" xr:uid="{5BD9E574-3847-4D4C-A6E9-E96C1614797B}"/>
    <cellStyle name="Komma 2 10 5 4 9" xfId="36688" xr:uid="{8A99AD07-43F9-43FC-A255-145C0EA8D43A}"/>
    <cellStyle name="Komma 2 10 5 5" xfId="2309" xr:uid="{1E03F00D-15B7-47C6-AB28-F3CA689760EE}"/>
    <cellStyle name="Komma 2 10 5 5 10" xfId="41570" xr:uid="{B9417B47-F57A-4B76-AFFA-8D75D87D53D7}"/>
    <cellStyle name="Komma 2 10 5 5 2" xfId="6671" xr:uid="{2A69D2B9-7F2F-4B09-9337-3956DD4F0A53}"/>
    <cellStyle name="Komma 2 10 5 5 3" xfId="11035" xr:uid="{C4DFD897-7351-4661-BE44-F0F948452630}"/>
    <cellStyle name="Komma 2 10 5 5 4" xfId="15397" xr:uid="{516971CC-B005-4CC3-AD15-934E12EA1A5D}"/>
    <cellStyle name="Komma 2 10 5 5 5" xfId="19759" xr:uid="{1E93CDA6-FF5D-4AD0-871B-4594E8974CB7}"/>
    <cellStyle name="Komma 2 10 5 5 6" xfId="24121" xr:uid="{96C9A851-30B1-4C5F-8AA4-41CC5DC8DD8B}"/>
    <cellStyle name="Komma 2 10 5 5 7" xfId="28484" xr:uid="{17972B1B-73EC-4CDA-9B1F-BAC2D9AC3342}"/>
    <cellStyle name="Komma 2 10 5 5 8" xfId="32846" xr:uid="{07847D73-67F9-40D2-968D-F92179EB34B5}"/>
    <cellStyle name="Komma 2 10 5 5 9" xfId="37208" xr:uid="{17C3C264-DDCF-410B-9069-8437267026CC}"/>
    <cellStyle name="Komma 2 10 5 6" xfId="3429" xr:uid="{5721A086-BF44-4789-8144-BFEAB4F38AFE}"/>
    <cellStyle name="Komma 2 10 5 6 10" xfId="42690" xr:uid="{56A75D41-375B-4EED-AF42-E03A8A90FDF6}"/>
    <cellStyle name="Komma 2 10 5 6 2" xfId="7791" xr:uid="{22CB228E-0AF6-487D-BB66-4B2D16F5B250}"/>
    <cellStyle name="Komma 2 10 5 6 3" xfId="12155" xr:uid="{79F538F4-C36A-4882-BA6A-DB10CFE65278}"/>
    <cellStyle name="Komma 2 10 5 6 4" xfId="16517" xr:uid="{CA0617A8-3715-427F-984E-0E2F80D546B9}"/>
    <cellStyle name="Komma 2 10 5 6 5" xfId="20879" xr:uid="{2D004185-913A-4126-82D0-F04BA7603147}"/>
    <cellStyle name="Komma 2 10 5 6 6" xfId="25241" xr:uid="{481A95D8-FD16-471A-BAD1-707B7CB3F76B}"/>
    <cellStyle name="Komma 2 10 5 6 7" xfId="29604" xr:uid="{58DF13AE-300F-4B9C-A376-8C9D34B59283}"/>
    <cellStyle name="Komma 2 10 5 6 8" xfId="33966" xr:uid="{10178EA3-6BF2-4C08-92CE-03F420090077}"/>
    <cellStyle name="Komma 2 10 5 6 9" xfId="38328" xr:uid="{F794E736-E935-4964-B214-CADBFD962008}"/>
    <cellStyle name="Komma 2 10 5 7" xfId="4550" xr:uid="{6BB11DB1-BE20-4745-8D6F-032BC271F3C8}"/>
    <cellStyle name="Komma 2 10 5 8" xfId="8914" xr:uid="{C7DE925E-5788-4FC6-A158-4456CCE0D891}"/>
    <cellStyle name="Komma 2 10 5 9" xfId="13276" xr:uid="{30FA7513-B4F8-4A05-ABEE-7A0264F29883}"/>
    <cellStyle name="Komma 2 10 6" xfId="228" xr:uid="{00000000-0005-0000-0000-000001000000}"/>
    <cellStyle name="Komma 2 10 6 10" xfId="17678" xr:uid="{3374B0C6-5020-4FE2-8B78-D65A5F61B84A}"/>
    <cellStyle name="Komma 2 10 6 11" xfId="22040" xr:uid="{39151796-7489-45F1-B83E-FFBED3CAEF20}"/>
    <cellStyle name="Komma 2 10 6 12" xfId="26403" xr:uid="{2F584BCA-2B05-4B5A-AFFE-9B8A5BCA68E7}"/>
    <cellStyle name="Komma 2 10 6 13" xfId="30765" xr:uid="{7F76DEB6-B5C8-49A7-B038-F43A7F748E9D}"/>
    <cellStyle name="Komma 2 10 6 14" xfId="35127" xr:uid="{C1E2743E-86E9-4C70-8011-D79544E91A57}"/>
    <cellStyle name="Komma 2 10 6 15" xfId="39489" xr:uid="{830AF217-8E09-48D7-B3EA-F3DF783BB5E9}"/>
    <cellStyle name="Komma 2 10 6 2" xfId="748" xr:uid="{00000000-0005-0000-0000-000001000000}"/>
    <cellStyle name="Komma 2 10 6 2 10" xfId="31285" xr:uid="{837E30B3-FE73-4EC6-BE1B-489BD801860E}"/>
    <cellStyle name="Komma 2 10 6 2 11" xfId="35647" xr:uid="{E9C6DD8B-3D65-4AC1-BDE3-016F8531F947}"/>
    <cellStyle name="Komma 2 10 6 2 12" xfId="40009" xr:uid="{1FC057AC-8A32-4519-A057-33B169500B66}"/>
    <cellStyle name="Komma 2 10 6 2 2" xfId="2909" xr:uid="{C6E37537-39F6-4CE6-9D15-67C7DCF78620}"/>
    <cellStyle name="Komma 2 10 6 2 2 10" xfId="42170" xr:uid="{D8A0EFD5-3ABE-4772-8654-06D216EC2C24}"/>
    <cellStyle name="Komma 2 10 6 2 2 2" xfId="7271" xr:uid="{0573238C-54DD-4E53-902B-B880D5C4075E}"/>
    <cellStyle name="Komma 2 10 6 2 2 3" xfId="11635" xr:uid="{E0189F46-D7CD-46B8-B017-B6D970A5914B}"/>
    <cellStyle name="Komma 2 10 6 2 2 4" xfId="15997" xr:uid="{1C63AA3D-CE7C-4673-9F2D-1654C16C0C0D}"/>
    <cellStyle name="Komma 2 10 6 2 2 5" xfId="20359" xr:uid="{7D82DD6F-2E14-4066-8784-4C2E5288F559}"/>
    <cellStyle name="Komma 2 10 6 2 2 6" xfId="24721" xr:uid="{374617A6-A8D4-4A79-9685-E3B1129729A7}"/>
    <cellStyle name="Komma 2 10 6 2 2 7" xfId="29084" xr:uid="{B43875C7-456E-4FBB-800D-BE3ED8FB5F5B}"/>
    <cellStyle name="Komma 2 10 6 2 2 8" xfId="33446" xr:uid="{C24A0CA9-9F36-43FA-BB4E-B3437E9257D7}"/>
    <cellStyle name="Komma 2 10 6 2 2 9" xfId="37808" xr:uid="{0B294FCE-BB18-4655-A294-9563155863B3}"/>
    <cellStyle name="Komma 2 10 6 2 3" xfId="4029" xr:uid="{D83D7017-041A-4C91-969B-7D6F4380B0CC}"/>
    <cellStyle name="Komma 2 10 6 2 3 10" xfId="43290" xr:uid="{1ACE2307-0B14-4079-B3FD-89E6F1C7934A}"/>
    <cellStyle name="Komma 2 10 6 2 3 2" xfId="8391" xr:uid="{DCFA758B-C967-4350-9D5C-6CAB6E625BE2}"/>
    <cellStyle name="Komma 2 10 6 2 3 3" xfId="12755" xr:uid="{1F47E17D-6D4E-44F2-ADE6-0E7F63E991AD}"/>
    <cellStyle name="Komma 2 10 6 2 3 4" xfId="17117" xr:uid="{5AE4E42A-F624-46F1-A39D-26310526AFA0}"/>
    <cellStyle name="Komma 2 10 6 2 3 5" xfId="21479" xr:uid="{1B6544FF-78FD-4D4A-96EF-6042F765D624}"/>
    <cellStyle name="Komma 2 10 6 2 3 6" xfId="25841" xr:uid="{523B77D2-522F-456A-A19A-29E00BEDDC9F}"/>
    <cellStyle name="Komma 2 10 6 2 3 7" xfId="30204" xr:uid="{8CFF1B91-4AF5-4DC7-895F-D994E34C7FAA}"/>
    <cellStyle name="Komma 2 10 6 2 3 8" xfId="34566" xr:uid="{BF4315B3-46F3-431B-89CC-68CF1E8677F5}"/>
    <cellStyle name="Komma 2 10 6 2 3 9" xfId="38928" xr:uid="{A0D60DBC-A3CB-4CA2-8E22-5AB3FD83BC0F}"/>
    <cellStyle name="Komma 2 10 6 2 4" xfId="5110" xr:uid="{B8E01F26-37AA-4D8B-BDFD-6CA813E14019}"/>
    <cellStyle name="Komma 2 10 6 2 5" xfId="9474" xr:uid="{3B003393-4836-4911-A359-155B5D599494}"/>
    <cellStyle name="Komma 2 10 6 2 6" xfId="13836" xr:uid="{9D9605B7-596B-4E2C-9C25-6C328A021F56}"/>
    <cellStyle name="Komma 2 10 6 2 7" xfId="18198" xr:uid="{F8DBB792-3922-41F6-8E09-13004B548AC2}"/>
    <cellStyle name="Komma 2 10 6 2 8" xfId="22560" xr:uid="{9607B8A1-8679-473A-86E2-90D9BBD4BC26}"/>
    <cellStyle name="Komma 2 10 6 2 9" xfId="26923" xr:uid="{41C54EB7-B55E-4952-8F1E-DB66CF3CB704}"/>
    <cellStyle name="Komma 2 10 6 3" xfId="1268" xr:uid="{00000000-0005-0000-0000-00000C000000}"/>
    <cellStyle name="Komma 2 10 6 3 10" xfId="40529" xr:uid="{7275537B-EC8F-4FB3-B2EB-41D722B0FB9C}"/>
    <cellStyle name="Komma 2 10 6 3 2" xfId="5630" xr:uid="{DB684540-B8A4-4986-9266-1180FE8BD774}"/>
    <cellStyle name="Komma 2 10 6 3 3" xfId="9994" xr:uid="{4E283D93-888C-4653-BAB9-92D2F30A4231}"/>
    <cellStyle name="Komma 2 10 6 3 4" xfId="14356" xr:uid="{1ECB2591-3E9A-46C9-845F-E8F417DB574C}"/>
    <cellStyle name="Komma 2 10 6 3 5" xfId="18718" xr:uid="{5AC53F62-0A30-49BE-BD4E-AA5B0A6CAA69}"/>
    <cellStyle name="Komma 2 10 6 3 6" xfId="23080" xr:uid="{D4779142-7D38-492F-9AE1-B26A3744C993}"/>
    <cellStyle name="Komma 2 10 6 3 7" xfId="27443" xr:uid="{8A6A8DCE-B356-4225-9448-8913744D70E5}"/>
    <cellStyle name="Komma 2 10 6 3 8" xfId="31805" xr:uid="{D1DD07DF-A3B8-441D-8E34-5FD7C7641D90}"/>
    <cellStyle name="Komma 2 10 6 3 9" xfId="36167" xr:uid="{16F312DD-A9D4-4E63-B132-56FF66F86B3D}"/>
    <cellStyle name="Komma 2 10 6 4" xfId="1829" xr:uid="{00000000-0005-0000-0000-00000C000000}"/>
    <cellStyle name="Komma 2 10 6 4 10" xfId="41090" xr:uid="{82CDB799-D898-4532-B82C-96EF6FA8E6FA}"/>
    <cellStyle name="Komma 2 10 6 4 2" xfId="6191" xr:uid="{3B6AC0D8-A771-4960-88AF-266D8DA9E5A2}"/>
    <cellStyle name="Komma 2 10 6 4 3" xfId="10555" xr:uid="{AAA23B2E-80F9-4CE9-92A0-08734C7911C9}"/>
    <cellStyle name="Komma 2 10 6 4 4" xfId="14917" xr:uid="{938B63F6-37C9-4806-9B94-8D21F963F73A}"/>
    <cellStyle name="Komma 2 10 6 4 5" xfId="19279" xr:uid="{9CBC34F3-E1DA-4787-B61C-FC5AA177975A}"/>
    <cellStyle name="Komma 2 10 6 4 6" xfId="23641" xr:uid="{DFE48F88-7278-45D2-95C2-CDB62B4BB5A2}"/>
    <cellStyle name="Komma 2 10 6 4 7" xfId="28004" xr:uid="{F5B39342-1091-4929-9B6C-112A662510A8}"/>
    <cellStyle name="Komma 2 10 6 4 8" xfId="32366" xr:uid="{31ECF160-EAE8-487B-BE80-AB640E5605FD}"/>
    <cellStyle name="Komma 2 10 6 4 9" xfId="36728" xr:uid="{C15F7E5D-380F-4953-A610-7FA05434D91C}"/>
    <cellStyle name="Komma 2 10 6 5" xfId="2349" xr:uid="{BBD38685-3DE0-480E-AE18-D2720F53569A}"/>
    <cellStyle name="Komma 2 10 6 5 10" xfId="41610" xr:uid="{BA8FE639-F3E5-4FBC-A8E4-80C412D74B97}"/>
    <cellStyle name="Komma 2 10 6 5 2" xfId="6711" xr:uid="{C5FFC84D-97E8-4869-9922-D200AEF69DD6}"/>
    <cellStyle name="Komma 2 10 6 5 3" xfId="11075" xr:uid="{D7168C2C-E937-4E61-B6C5-050FA44E9A5E}"/>
    <cellStyle name="Komma 2 10 6 5 4" xfId="15437" xr:uid="{57EC24BD-4886-4456-A144-774CD52ABAED}"/>
    <cellStyle name="Komma 2 10 6 5 5" xfId="19799" xr:uid="{F8FA8ADA-9682-4B4E-B089-33AD81A58178}"/>
    <cellStyle name="Komma 2 10 6 5 6" xfId="24161" xr:uid="{E53FC173-747B-4EF3-87E9-0723A5A3CF3C}"/>
    <cellStyle name="Komma 2 10 6 5 7" xfId="28524" xr:uid="{53863E0A-9A8C-48F2-8F65-C0F38118FE59}"/>
    <cellStyle name="Komma 2 10 6 5 8" xfId="32886" xr:uid="{D0980D2A-6BE7-4267-A5C0-1A5D59C580A5}"/>
    <cellStyle name="Komma 2 10 6 5 9" xfId="37248" xr:uid="{06349F9B-7E38-47B7-B832-A641389F6DCF}"/>
    <cellStyle name="Komma 2 10 6 6" xfId="3469" xr:uid="{71F68DDE-6E93-462A-97BA-32A17A913B30}"/>
    <cellStyle name="Komma 2 10 6 6 10" xfId="42730" xr:uid="{2E6B645A-242D-49D6-9139-B1CD0612F3B8}"/>
    <cellStyle name="Komma 2 10 6 6 2" xfId="7831" xr:uid="{7AD2036E-59DE-4856-9DD7-F2CE1638667E}"/>
    <cellStyle name="Komma 2 10 6 6 3" xfId="12195" xr:uid="{4E947C5D-D61C-47F3-A31E-B3BC2766A0BF}"/>
    <cellStyle name="Komma 2 10 6 6 4" xfId="16557" xr:uid="{9927BD87-7868-4381-8FEF-AB9BA912AD9C}"/>
    <cellStyle name="Komma 2 10 6 6 5" xfId="20919" xr:uid="{132812F2-008E-418C-B6A9-006E48D97401}"/>
    <cellStyle name="Komma 2 10 6 6 6" xfId="25281" xr:uid="{4C2C8A31-DDB9-4C37-A736-30A47E7D288B}"/>
    <cellStyle name="Komma 2 10 6 6 7" xfId="29644" xr:uid="{74B6D7CD-3490-4F64-8CBD-D96AF05E0B8F}"/>
    <cellStyle name="Komma 2 10 6 6 8" xfId="34006" xr:uid="{4551F678-3EF4-4C82-ADD3-A7C0B3B6E9F7}"/>
    <cellStyle name="Komma 2 10 6 6 9" xfId="38368" xr:uid="{87C0A69F-CABF-4F1D-8632-C78B7F8C3C22}"/>
    <cellStyle name="Komma 2 10 6 7" xfId="4590" xr:uid="{4F257D33-F33C-4EF9-9040-9DF5E745E36B}"/>
    <cellStyle name="Komma 2 10 6 8" xfId="8954" xr:uid="{96530D9E-B180-4D49-B053-1CCDBC98D8D0}"/>
    <cellStyle name="Komma 2 10 6 9" xfId="13316" xr:uid="{928CE262-F42F-46D0-9AD9-B7FC43335F81}"/>
    <cellStyle name="Komma 2 10 7" xfId="268" xr:uid="{00000000-0005-0000-0000-000003000000}"/>
    <cellStyle name="Komma 2 10 7 10" xfId="17718" xr:uid="{D1521E2B-F4C3-45C8-B380-8371F9F83259}"/>
    <cellStyle name="Komma 2 10 7 11" xfId="22080" xr:uid="{D56005FD-B573-4389-86AC-13615B64D5DC}"/>
    <cellStyle name="Komma 2 10 7 12" xfId="26443" xr:uid="{B1A352A1-F1A8-4DF9-AB45-6754247F83BD}"/>
    <cellStyle name="Komma 2 10 7 13" xfId="30805" xr:uid="{1FD11481-337C-4A15-8C16-DF239F87997A}"/>
    <cellStyle name="Komma 2 10 7 14" xfId="35167" xr:uid="{9631C0C7-1A79-4ECA-842B-71902BD0C9E7}"/>
    <cellStyle name="Komma 2 10 7 15" xfId="39529" xr:uid="{1613A09D-E9B7-41C2-94DB-8FAA9661E984}"/>
    <cellStyle name="Komma 2 10 7 2" xfId="788" xr:uid="{00000000-0005-0000-0000-000003000000}"/>
    <cellStyle name="Komma 2 10 7 2 10" xfId="31325" xr:uid="{3F34D4B0-3166-4A5E-BD26-0D30A1E907B7}"/>
    <cellStyle name="Komma 2 10 7 2 11" xfId="35687" xr:uid="{5044C4C7-8D0F-495F-B486-442B1AB5A61E}"/>
    <cellStyle name="Komma 2 10 7 2 12" xfId="40049" xr:uid="{51F6E72C-4B3B-4760-B216-52F37CBE88EF}"/>
    <cellStyle name="Komma 2 10 7 2 2" xfId="2949" xr:uid="{83C9A943-96D1-47BE-89C6-0E81AE690813}"/>
    <cellStyle name="Komma 2 10 7 2 2 10" xfId="42210" xr:uid="{B7BCF786-1078-4E53-AC24-488A8DF4B015}"/>
    <cellStyle name="Komma 2 10 7 2 2 2" xfId="7311" xr:uid="{842F9829-94DF-4823-AAC1-DA7EA631BFB4}"/>
    <cellStyle name="Komma 2 10 7 2 2 3" xfId="11675" xr:uid="{345D6F9C-D5AB-4638-8BB6-0A4DB624D2C1}"/>
    <cellStyle name="Komma 2 10 7 2 2 4" xfId="16037" xr:uid="{ADC36D00-DC89-4B84-B65A-F44BBD8BBACF}"/>
    <cellStyle name="Komma 2 10 7 2 2 5" xfId="20399" xr:uid="{FDE709F1-3832-4756-8E99-A9448F206924}"/>
    <cellStyle name="Komma 2 10 7 2 2 6" xfId="24761" xr:uid="{C658295C-FF12-4A02-B60F-35A1344E8593}"/>
    <cellStyle name="Komma 2 10 7 2 2 7" xfId="29124" xr:uid="{47DC19DE-9FB7-44DC-99A3-A2793635A550}"/>
    <cellStyle name="Komma 2 10 7 2 2 8" xfId="33486" xr:uid="{B1C1FEF6-CAB2-4F88-8921-EC2595DEED13}"/>
    <cellStyle name="Komma 2 10 7 2 2 9" xfId="37848" xr:uid="{7E4A3523-B2F5-4291-A0FA-D6BCA8A56952}"/>
    <cellStyle name="Komma 2 10 7 2 3" xfId="4069" xr:uid="{47DB48B8-5DA6-4E64-A998-F0DA19D6F887}"/>
    <cellStyle name="Komma 2 10 7 2 3 10" xfId="43330" xr:uid="{7D9110B7-0E81-486F-8EBC-D0C6653DCAF3}"/>
    <cellStyle name="Komma 2 10 7 2 3 2" xfId="8431" xr:uid="{59710EE2-5268-4FF6-8436-07421D116C15}"/>
    <cellStyle name="Komma 2 10 7 2 3 3" xfId="12795" xr:uid="{EDE7404C-5B26-45C7-AA26-A3F8A5AE43FC}"/>
    <cellStyle name="Komma 2 10 7 2 3 4" xfId="17157" xr:uid="{84BE2B14-0B54-4E40-9A8A-E8AE7B3C8977}"/>
    <cellStyle name="Komma 2 10 7 2 3 5" xfId="21519" xr:uid="{4198D159-B7CD-4A80-BC2A-D01936F4877A}"/>
    <cellStyle name="Komma 2 10 7 2 3 6" xfId="25881" xr:uid="{09CE716F-9132-4B43-A845-04DDC17EC67A}"/>
    <cellStyle name="Komma 2 10 7 2 3 7" xfId="30244" xr:uid="{CD0A5CAD-41A6-4405-9320-D377288FF308}"/>
    <cellStyle name="Komma 2 10 7 2 3 8" xfId="34606" xr:uid="{F6FFFE37-12CA-4F44-A225-B88EF6B4AF05}"/>
    <cellStyle name="Komma 2 10 7 2 3 9" xfId="38968" xr:uid="{554CB350-D5B0-493F-81B8-F1DF6C16B8DC}"/>
    <cellStyle name="Komma 2 10 7 2 4" xfId="5150" xr:uid="{0BBF5322-FB51-42F6-8754-79A2685984A6}"/>
    <cellStyle name="Komma 2 10 7 2 5" xfId="9514" xr:uid="{E26D19F6-19BA-4E6B-AB61-549FFA4CA81B}"/>
    <cellStyle name="Komma 2 10 7 2 6" xfId="13876" xr:uid="{CFE9D028-0471-4DE3-B56A-D1D00963E3CD}"/>
    <cellStyle name="Komma 2 10 7 2 7" xfId="18238" xr:uid="{692A50D7-AE53-4C22-A3BD-2DBDA828E878}"/>
    <cellStyle name="Komma 2 10 7 2 8" xfId="22600" xr:uid="{99796106-3D14-4C7F-9091-9B5D5FB07863}"/>
    <cellStyle name="Komma 2 10 7 2 9" xfId="26963" xr:uid="{CA4988E1-8598-4257-9058-1328171257D7}"/>
    <cellStyle name="Komma 2 10 7 3" xfId="1308" xr:uid="{00000000-0005-0000-0000-00000D000000}"/>
    <cellStyle name="Komma 2 10 7 3 10" xfId="40569" xr:uid="{DA525ADD-7E44-427F-851B-D3ED6AECD83D}"/>
    <cellStyle name="Komma 2 10 7 3 2" xfId="5670" xr:uid="{7397DA2F-3A7E-4185-BA8E-7DA6B764D294}"/>
    <cellStyle name="Komma 2 10 7 3 3" xfId="10034" xr:uid="{A4053852-D1A1-4D07-A184-2E13B234099E}"/>
    <cellStyle name="Komma 2 10 7 3 4" xfId="14396" xr:uid="{B16A13D2-4543-4533-8C1B-BA88BF9811BE}"/>
    <cellStyle name="Komma 2 10 7 3 5" xfId="18758" xr:uid="{D5047EE4-F309-4874-88AD-831ADE05AD4D}"/>
    <cellStyle name="Komma 2 10 7 3 6" xfId="23120" xr:uid="{A39187F1-B7D6-4CB7-9EB4-F4EE6F2C5C4F}"/>
    <cellStyle name="Komma 2 10 7 3 7" xfId="27483" xr:uid="{D1FE22D7-5792-4180-8611-96175E3BB6EC}"/>
    <cellStyle name="Komma 2 10 7 3 8" xfId="31845" xr:uid="{8DD4057E-4B8C-4A66-9AC9-BB2DBB0517B9}"/>
    <cellStyle name="Komma 2 10 7 3 9" xfId="36207" xr:uid="{0AF7EBE0-9876-47F3-ABA4-AD2FB7DAAA50}"/>
    <cellStyle name="Komma 2 10 7 4" xfId="1869" xr:uid="{00000000-0005-0000-0000-00000D000000}"/>
    <cellStyle name="Komma 2 10 7 4 10" xfId="41130" xr:uid="{9C257A1C-2354-47FF-BE1C-3B38108134E4}"/>
    <cellStyle name="Komma 2 10 7 4 2" xfId="6231" xr:uid="{922B2C2D-A14A-448C-B304-EF88795BC0D0}"/>
    <cellStyle name="Komma 2 10 7 4 3" xfId="10595" xr:uid="{63141991-E713-482D-85EB-C6F9BE0E7253}"/>
    <cellStyle name="Komma 2 10 7 4 4" xfId="14957" xr:uid="{8A306308-B9F1-4F26-9BC6-B9198BC67EC9}"/>
    <cellStyle name="Komma 2 10 7 4 5" xfId="19319" xr:uid="{44A014C2-13EE-429F-A3DD-2B14B7CE805C}"/>
    <cellStyle name="Komma 2 10 7 4 6" xfId="23681" xr:uid="{04480A5F-9449-4340-ACE5-19FC25560E8E}"/>
    <cellStyle name="Komma 2 10 7 4 7" xfId="28044" xr:uid="{7752AE3C-DB3D-48B1-8503-82638E65379C}"/>
    <cellStyle name="Komma 2 10 7 4 8" xfId="32406" xr:uid="{4FFCABBA-7547-4AD2-BF5A-C9A19E3281D0}"/>
    <cellStyle name="Komma 2 10 7 4 9" xfId="36768" xr:uid="{BA22E84C-0B09-450A-87BF-D6FC7D0024C7}"/>
    <cellStyle name="Komma 2 10 7 5" xfId="2389" xr:uid="{FAEF4506-1D99-40E5-8BBF-0DCA68A67102}"/>
    <cellStyle name="Komma 2 10 7 5 10" xfId="41650" xr:uid="{52A78D3B-2FDE-4EF0-98CA-762963AFC0F2}"/>
    <cellStyle name="Komma 2 10 7 5 2" xfId="6751" xr:uid="{CB750A3D-69FD-429D-8A2D-40C49672FD20}"/>
    <cellStyle name="Komma 2 10 7 5 3" xfId="11115" xr:uid="{8FD8B2F7-EE46-4A63-8686-256DD79946A3}"/>
    <cellStyle name="Komma 2 10 7 5 4" xfId="15477" xr:uid="{9CE1E327-3AAD-45C8-97EF-FFC613BF32A4}"/>
    <cellStyle name="Komma 2 10 7 5 5" xfId="19839" xr:uid="{9AFF534F-BD62-44A6-88B3-7F56D39C79D0}"/>
    <cellStyle name="Komma 2 10 7 5 6" xfId="24201" xr:uid="{BCA8329D-48BD-4B68-8076-9467BDF473DD}"/>
    <cellStyle name="Komma 2 10 7 5 7" xfId="28564" xr:uid="{D0D324FB-34A1-43A4-A323-4D4F229F6891}"/>
    <cellStyle name="Komma 2 10 7 5 8" xfId="32926" xr:uid="{55BE84F5-0A97-4C64-BAA3-D2967F485A40}"/>
    <cellStyle name="Komma 2 10 7 5 9" xfId="37288" xr:uid="{F5BB0A52-7D4C-488A-AF0F-BF1D6859CC95}"/>
    <cellStyle name="Komma 2 10 7 6" xfId="3509" xr:uid="{FA9D2D4A-CE88-4B81-A6B8-868B55C655C1}"/>
    <cellStyle name="Komma 2 10 7 6 10" xfId="42770" xr:uid="{6B1B8762-EAD5-4E79-A6B3-2A9908DC624D}"/>
    <cellStyle name="Komma 2 10 7 6 2" xfId="7871" xr:uid="{1A7AC496-C858-4843-97CE-92D3A67509EF}"/>
    <cellStyle name="Komma 2 10 7 6 3" xfId="12235" xr:uid="{920CBD94-730C-49D5-B548-4EB8238B9F00}"/>
    <cellStyle name="Komma 2 10 7 6 4" xfId="16597" xr:uid="{AB9D6F68-CED1-4DEA-88AA-A542FC426E62}"/>
    <cellStyle name="Komma 2 10 7 6 5" xfId="20959" xr:uid="{67A5E113-8DFE-420B-82A2-7B762F6BA8E0}"/>
    <cellStyle name="Komma 2 10 7 6 6" xfId="25321" xr:uid="{3EA13313-52EA-4350-B1C9-FABF3AF65F1D}"/>
    <cellStyle name="Komma 2 10 7 6 7" xfId="29684" xr:uid="{69C24334-A677-4AA7-9420-8F1F24C6C334}"/>
    <cellStyle name="Komma 2 10 7 6 8" xfId="34046" xr:uid="{9CB2B878-74AC-4062-B016-15EB1B347BD6}"/>
    <cellStyle name="Komma 2 10 7 6 9" xfId="38408" xr:uid="{A6457F13-31D9-4356-A10E-54F92FEF23EE}"/>
    <cellStyle name="Komma 2 10 7 7" xfId="4630" xr:uid="{90180C56-9827-4A94-993B-78B9116E481B}"/>
    <cellStyle name="Komma 2 10 7 8" xfId="8994" xr:uid="{C04679FC-BCB7-4A75-871C-137CCDAB650B}"/>
    <cellStyle name="Komma 2 10 7 9" xfId="13356" xr:uid="{487E7DEC-872E-4AFD-91B8-4CBD4BC514B6}"/>
    <cellStyle name="Komma 2 10 8" xfId="308" xr:uid="{00000000-0005-0000-0000-000003000000}"/>
    <cellStyle name="Komma 2 10 8 10" xfId="17758" xr:uid="{D9D98C0D-608E-4B81-80A8-597F0A8D59EE}"/>
    <cellStyle name="Komma 2 10 8 11" xfId="22120" xr:uid="{4AD3CFCC-17EE-456B-94BC-E8531B1D55D2}"/>
    <cellStyle name="Komma 2 10 8 12" xfId="26483" xr:uid="{D339A5D3-0014-4050-A740-25CB4E8FD55D}"/>
    <cellStyle name="Komma 2 10 8 13" xfId="30845" xr:uid="{13409D4E-9478-41B4-BF7A-888A26927165}"/>
    <cellStyle name="Komma 2 10 8 14" xfId="35207" xr:uid="{00FEB1FB-482D-4DDA-96BA-592BC13DF24A}"/>
    <cellStyle name="Komma 2 10 8 15" xfId="39569" xr:uid="{76841202-45DF-4971-8334-430E4760D973}"/>
    <cellStyle name="Komma 2 10 8 2" xfId="828" xr:uid="{00000000-0005-0000-0000-000003000000}"/>
    <cellStyle name="Komma 2 10 8 2 10" xfId="31365" xr:uid="{2C7C52E2-79E7-4384-A2A1-172C9900A90F}"/>
    <cellStyle name="Komma 2 10 8 2 11" xfId="35727" xr:uid="{066C8672-27B6-4A06-9268-1B3B4AC9D729}"/>
    <cellStyle name="Komma 2 10 8 2 12" xfId="40089" xr:uid="{0BF7331A-39C7-47F3-8E6C-3F21472590DA}"/>
    <cellStyle name="Komma 2 10 8 2 2" xfId="2989" xr:uid="{C2CE459E-E22F-45E9-A4BA-C3FFF4EF9609}"/>
    <cellStyle name="Komma 2 10 8 2 2 10" xfId="42250" xr:uid="{A46F05ED-0054-43D4-BFE2-44575FDE0A4F}"/>
    <cellStyle name="Komma 2 10 8 2 2 2" xfId="7351" xr:uid="{E69BF720-39AA-4939-95C2-2DE9000FE049}"/>
    <cellStyle name="Komma 2 10 8 2 2 3" xfId="11715" xr:uid="{88029882-5AF7-450C-BCB8-A673F8764AB1}"/>
    <cellStyle name="Komma 2 10 8 2 2 4" xfId="16077" xr:uid="{DBE8E9A1-BCE6-4934-A138-037FA404959A}"/>
    <cellStyle name="Komma 2 10 8 2 2 5" xfId="20439" xr:uid="{18DCE2A9-A5EE-4F9E-AAE7-E3424B962386}"/>
    <cellStyle name="Komma 2 10 8 2 2 6" xfId="24801" xr:uid="{F6F6ADDF-20C8-4539-9135-EE2504363A6B}"/>
    <cellStyle name="Komma 2 10 8 2 2 7" xfId="29164" xr:uid="{1B58F039-769A-4622-A7D7-689FC2C770BB}"/>
    <cellStyle name="Komma 2 10 8 2 2 8" xfId="33526" xr:uid="{A706CB58-2052-41CF-8562-8003D492EBBA}"/>
    <cellStyle name="Komma 2 10 8 2 2 9" xfId="37888" xr:uid="{C4C8B333-2CCE-4FFE-9191-C3311B52DE91}"/>
    <cellStyle name="Komma 2 10 8 2 3" xfId="4109" xr:uid="{94F7DC77-07F9-4159-9A53-925173707D5E}"/>
    <cellStyle name="Komma 2 10 8 2 3 10" xfId="43370" xr:uid="{2262E2ED-EC4C-486E-8ADC-84D88718F850}"/>
    <cellStyle name="Komma 2 10 8 2 3 2" xfId="8471" xr:uid="{57E12D09-5F1C-4C7D-AFA6-EE1753785FE9}"/>
    <cellStyle name="Komma 2 10 8 2 3 3" xfId="12835" xr:uid="{2785FC06-F216-4747-B118-2FD418F83633}"/>
    <cellStyle name="Komma 2 10 8 2 3 4" xfId="17197" xr:uid="{8ABA23BC-E4E7-48D2-8A1D-9B8DA2DEECB9}"/>
    <cellStyle name="Komma 2 10 8 2 3 5" xfId="21559" xr:uid="{1F56AC96-12F9-402E-BA9F-DF87B9FFDC8C}"/>
    <cellStyle name="Komma 2 10 8 2 3 6" xfId="25921" xr:uid="{8F2D7294-FB02-49B7-8412-3AA658A91D44}"/>
    <cellStyle name="Komma 2 10 8 2 3 7" xfId="30284" xr:uid="{FBCBA705-1159-410D-B78C-E6DF4E1CC62B}"/>
    <cellStyle name="Komma 2 10 8 2 3 8" xfId="34646" xr:uid="{367119E8-B6F2-4AEF-B999-2AECAD5E524F}"/>
    <cellStyle name="Komma 2 10 8 2 3 9" xfId="39008" xr:uid="{DBFF044E-8DF2-43EE-BFC0-DC81AF658631}"/>
    <cellStyle name="Komma 2 10 8 2 4" xfId="5190" xr:uid="{2ED0EFA9-53DF-444D-A76A-11D29593DE99}"/>
    <cellStyle name="Komma 2 10 8 2 5" xfId="9554" xr:uid="{A5EC6F7B-C49E-45C7-BCDE-BE4640CF3E08}"/>
    <cellStyle name="Komma 2 10 8 2 6" xfId="13916" xr:uid="{83001841-E27A-4358-93E2-7BFF4AF25246}"/>
    <cellStyle name="Komma 2 10 8 2 7" xfId="18278" xr:uid="{1AA45693-2C90-4944-A1CC-A0AFDB331C92}"/>
    <cellStyle name="Komma 2 10 8 2 8" xfId="22640" xr:uid="{704A2506-FCA4-496D-BE41-D8881677B054}"/>
    <cellStyle name="Komma 2 10 8 2 9" xfId="27003" xr:uid="{7803D789-12C6-4FBE-8395-E2406F4C62A1}"/>
    <cellStyle name="Komma 2 10 8 3" xfId="1348" xr:uid="{00000000-0005-0000-0000-00000E000000}"/>
    <cellStyle name="Komma 2 10 8 3 10" xfId="40609" xr:uid="{2B0E7E37-0B73-4C9B-9282-45A7ECFC3047}"/>
    <cellStyle name="Komma 2 10 8 3 2" xfId="5710" xr:uid="{BC5D27B1-24A0-4AC2-B422-880CCA7A30C1}"/>
    <cellStyle name="Komma 2 10 8 3 3" xfId="10074" xr:uid="{B80461D6-2560-4D70-81FB-1D0C33F34CBA}"/>
    <cellStyle name="Komma 2 10 8 3 4" xfId="14436" xr:uid="{647135DC-F038-4090-9488-5859D17D38B4}"/>
    <cellStyle name="Komma 2 10 8 3 5" xfId="18798" xr:uid="{EBD136BC-BE48-4EFF-8F47-890954E1D28F}"/>
    <cellStyle name="Komma 2 10 8 3 6" xfId="23160" xr:uid="{D15936B5-19E7-4E28-A988-548653BFCFE0}"/>
    <cellStyle name="Komma 2 10 8 3 7" xfId="27523" xr:uid="{D4B94A8F-6F7A-4B52-8988-DD62CC3A21AC}"/>
    <cellStyle name="Komma 2 10 8 3 8" xfId="31885" xr:uid="{D665CCE9-B0A5-4414-AB32-F085A9908BAF}"/>
    <cellStyle name="Komma 2 10 8 3 9" xfId="36247" xr:uid="{E4A892D6-5B72-4BA7-9345-173829FC461C}"/>
    <cellStyle name="Komma 2 10 8 4" xfId="1909" xr:uid="{00000000-0005-0000-0000-00000E000000}"/>
    <cellStyle name="Komma 2 10 8 4 10" xfId="41170" xr:uid="{454BB8C7-181D-42E0-9D36-35C6674B0181}"/>
    <cellStyle name="Komma 2 10 8 4 2" xfId="6271" xr:uid="{7E8FC5A7-CA0E-448A-913D-F00A054AB495}"/>
    <cellStyle name="Komma 2 10 8 4 3" xfId="10635" xr:uid="{707F4EDA-37AB-45F9-9C5F-661B1DF99003}"/>
    <cellStyle name="Komma 2 10 8 4 4" xfId="14997" xr:uid="{862BC879-6263-469C-833A-1F41994B4232}"/>
    <cellStyle name="Komma 2 10 8 4 5" xfId="19359" xr:uid="{FE5BB2B0-1D8C-440B-80D9-73710BE0C7A3}"/>
    <cellStyle name="Komma 2 10 8 4 6" xfId="23721" xr:uid="{30E54141-61CD-4580-B6C4-E5B3DA2EED5E}"/>
    <cellStyle name="Komma 2 10 8 4 7" xfId="28084" xr:uid="{F33F4259-A76A-463C-80C3-CD6C0738A90C}"/>
    <cellStyle name="Komma 2 10 8 4 8" xfId="32446" xr:uid="{A7A93D44-9987-424D-8A54-84757C97397A}"/>
    <cellStyle name="Komma 2 10 8 4 9" xfId="36808" xr:uid="{BC4C1106-F2D0-4E3F-8E68-85E0859BDFF8}"/>
    <cellStyle name="Komma 2 10 8 5" xfId="2429" xr:uid="{6DF14499-6ACE-4DCF-BCE1-F9526251237E}"/>
    <cellStyle name="Komma 2 10 8 5 10" xfId="41690" xr:uid="{32A787C3-50E3-4571-95F2-30DEB36E8B06}"/>
    <cellStyle name="Komma 2 10 8 5 2" xfId="6791" xr:uid="{8AD721C3-6D88-4AFC-8974-672B86533338}"/>
    <cellStyle name="Komma 2 10 8 5 3" xfId="11155" xr:uid="{00D973ED-FAF2-4CBF-9255-7E9A7B13AEC1}"/>
    <cellStyle name="Komma 2 10 8 5 4" xfId="15517" xr:uid="{E7DC2B21-248F-4B35-829F-72CECD2C51EB}"/>
    <cellStyle name="Komma 2 10 8 5 5" xfId="19879" xr:uid="{9233566C-E76A-4A53-A73E-66D77CF84BEC}"/>
    <cellStyle name="Komma 2 10 8 5 6" xfId="24241" xr:uid="{5817C504-F102-45A4-81FA-61217954AB91}"/>
    <cellStyle name="Komma 2 10 8 5 7" xfId="28604" xr:uid="{EBA81BD6-3058-4F8D-9314-9F670DCA1BAB}"/>
    <cellStyle name="Komma 2 10 8 5 8" xfId="32966" xr:uid="{7CB9197B-D1F9-440A-BD7E-65279DED62A7}"/>
    <cellStyle name="Komma 2 10 8 5 9" xfId="37328" xr:uid="{579E59C1-1E48-4E5C-A496-5A7D86ED8A7D}"/>
    <cellStyle name="Komma 2 10 8 6" xfId="3549" xr:uid="{D00D5777-5392-408F-A021-E58D93F4E435}"/>
    <cellStyle name="Komma 2 10 8 6 10" xfId="42810" xr:uid="{18922848-30AF-4228-857E-72196ACD9A99}"/>
    <cellStyle name="Komma 2 10 8 6 2" xfId="7911" xr:uid="{D073C216-FF5E-4F0B-9689-8F6087680C13}"/>
    <cellStyle name="Komma 2 10 8 6 3" xfId="12275" xr:uid="{9E45F6AB-E3C0-491E-9F20-E61741EBE2DE}"/>
    <cellStyle name="Komma 2 10 8 6 4" xfId="16637" xr:uid="{01A12B86-1EB9-415D-9060-80143D2F4953}"/>
    <cellStyle name="Komma 2 10 8 6 5" xfId="20999" xr:uid="{AB9C4336-8B62-4F0E-BEAE-4D33F8A517D9}"/>
    <cellStyle name="Komma 2 10 8 6 6" xfId="25361" xr:uid="{DC851D07-31A9-4F0E-BFB4-4BFAC2272498}"/>
    <cellStyle name="Komma 2 10 8 6 7" xfId="29724" xr:uid="{31BA346A-BE66-4B5D-8A4B-E1CEBA06BFE1}"/>
    <cellStyle name="Komma 2 10 8 6 8" xfId="34086" xr:uid="{63E2BFC2-7FD4-4D42-8A3A-772170DBF76C}"/>
    <cellStyle name="Komma 2 10 8 6 9" xfId="38448" xr:uid="{5AB1387D-C273-4B5C-808B-50B5B69BB8AC}"/>
    <cellStyle name="Komma 2 10 8 7" xfId="4670" xr:uid="{631D6401-6E72-43F8-B5C5-10358BEDC73E}"/>
    <cellStyle name="Komma 2 10 8 8" xfId="9034" xr:uid="{60F33BC3-A04D-401F-B41E-81A804F89A1D}"/>
    <cellStyle name="Komma 2 10 8 9" xfId="13396" xr:uid="{3B27648E-B0CD-4FA4-B9F6-BC77EC35B46C}"/>
    <cellStyle name="Komma 2 10 9" xfId="348" xr:uid="{00000000-0005-0000-0000-000003000000}"/>
    <cellStyle name="Komma 2 10 9 10" xfId="17798" xr:uid="{3DF8EA89-520D-4B7D-868A-F90B0B480395}"/>
    <cellStyle name="Komma 2 10 9 11" xfId="22160" xr:uid="{ECF0890E-7FA1-4E54-88AD-E963C61487E3}"/>
    <cellStyle name="Komma 2 10 9 12" xfId="26523" xr:uid="{A6534EA4-4B42-4CB6-963E-FEB6BFE7C165}"/>
    <cellStyle name="Komma 2 10 9 13" xfId="30885" xr:uid="{36629E3C-8A56-4285-B8FA-A28A63201C2C}"/>
    <cellStyle name="Komma 2 10 9 14" xfId="35247" xr:uid="{A94A325E-ADBE-4429-B11D-D45AB63879FA}"/>
    <cellStyle name="Komma 2 10 9 15" xfId="39609" xr:uid="{F11EFD30-11D9-4B6A-89F8-581C9413E1FE}"/>
    <cellStyle name="Komma 2 10 9 2" xfId="868" xr:uid="{00000000-0005-0000-0000-000003000000}"/>
    <cellStyle name="Komma 2 10 9 2 10" xfId="31405" xr:uid="{2AA4501B-9E99-4B34-AAC2-5D5ABA174A0F}"/>
    <cellStyle name="Komma 2 10 9 2 11" xfId="35767" xr:uid="{6DC2DA22-375A-4789-8CBC-8F1624917F1B}"/>
    <cellStyle name="Komma 2 10 9 2 12" xfId="40129" xr:uid="{4495C47B-5743-4C3D-A8EB-2F0010D07A8C}"/>
    <cellStyle name="Komma 2 10 9 2 2" xfId="3029" xr:uid="{9BDB5447-E5D8-43F5-9C8B-D810261DB7D4}"/>
    <cellStyle name="Komma 2 10 9 2 2 10" xfId="42290" xr:uid="{AE40703D-7B00-4C50-A4F2-9A88138F9DDC}"/>
    <cellStyle name="Komma 2 10 9 2 2 2" xfId="7391" xr:uid="{77C0A851-6476-4A27-B83F-95903ED58C35}"/>
    <cellStyle name="Komma 2 10 9 2 2 3" xfId="11755" xr:uid="{CC48D4D7-9C07-4CEC-B21C-ECDC974DEF93}"/>
    <cellStyle name="Komma 2 10 9 2 2 4" xfId="16117" xr:uid="{F34456DE-24B3-443B-B4DC-7D136FB6A81C}"/>
    <cellStyle name="Komma 2 10 9 2 2 5" xfId="20479" xr:uid="{03859E10-7C2D-43C9-86C6-2F30D77C6F00}"/>
    <cellStyle name="Komma 2 10 9 2 2 6" xfId="24841" xr:uid="{C3E92034-7DF4-45C9-9EB7-A12EB1838153}"/>
    <cellStyle name="Komma 2 10 9 2 2 7" xfId="29204" xr:uid="{8F6CC943-DDCC-4F36-ACB0-EF3C85FF673B}"/>
    <cellStyle name="Komma 2 10 9 2 2 8" xfId="33566" xr:uid="{0F572E83-872A-492F-9E2C-6B6AD5B1A440}"/>
    <cellStyle name="Komma 2 10 9 2 2 9" xfId="37928" xr:uid="{B317F5A7-891E-49A6-8D4A-453D65142ADC}"/>
    <cellStyle name="Komma 2 10 9 2 3" xfId="4149" xr:uid="{DD7770BD-C1F9-4C31-93F3-1C9ECC9E4FD5}"/>
    <cellStyle name="Komma 2 10 9 2 3 10" xfId="43410" xr:uid="{FBFD070F-7153-48D4-A602-6C7FD1F4EA73}"/>
    <cellStyle name="Komma 2 10 9 2 3 2" xfId="8511" xr:uid="{0DEA4360-CE5E-47C2-BE62-E96E89AFCFCE}"/>
    <cellStyle name="Komma 2 10 9 2 3 3" xfId="12875" xr:uid="{AD73493F-40C1-4A0A-9879-F7434DAA4FB3}"/>
    <cellStyle name="Komma 2 10 9 2 3 4" xfId="17237" xr:uid="{0638BD3F-2AC0-49C3-B2BB-7C300F9E8FA6}"/>
    <cellStyle name="Komma 2 10 9 2 3 5" xfId="21599" xr:uid="{073212F1-1C1A-46FF-B3EB-5D4DAF92B360}"/>
    <cellStyle name="Komma 2 10 9 2 3 6" xfId="25961" xr:uid="{8A2D2A35-947E-477D-B0EE-1761D9D89BC1}"/>
    <cellStyle name="Komma 2 10 9 2 3 7" xfId="30324" xr:uid="{FDE9623D-A723-4652-BF80-7F57B8D69B92}"/>
    <cellStyle name="Komma 2 10 9 2 3 8" xfId="34686" xr:uid="{CCA17637-85F2-4E0A-81BD-6CA7885AA6A6}"/>
    <cellStyle name="Komma 2 10 9 2 3 9" xfId="39048" xr:uid="{E0CEF33B-0344-4B52-8C61-8152984AF980}"/>
    <cellStyle name="Komma 2 10 9 2 4" xfId="5230" xr:uid="{4922CDB1-F741-4F6A-906E-CCB0C264ED3C}"/>
    <cellStyle name="Komma 2 10 9 2 5" xfId="9594" xr:uid="{AB69A3F8-342C-4072-8F86-F4BBFAC01473}"/>
    <cellStyle name="Komma 2 10 9 2 6" xfId="13956" xr:uid="{23989F18-993D-42CE-8273-A61619FFA0CD}"/>
    <cellStyle name="Komma 2 10 9 2 7" xfId="18318" xr:uid="{EA514CD9-A11C-45BC-A55C-BA01313603F5}"/>
    <cellStyle name="Komma 2 10 9 2 8" xfId="22680" xr:uid="{773AE0C6-D924-4F5D-B436-F4E58B677E68}"/>
    <cellStyle name="Komma 2 10 9 2 9" xfId="27043" xr:uid="{8843365E-C560-41B6-BBF1-1C1B233C70B4}"/>
    <cellStyle name="Komma 2 10 9 3" xfId="1388" xr:uid="{00000000-0005-0000-0000-00000F000000}"/>
    <cellStyle name="Komma 2 10 9 3 10" xfId="40649" xr:uid="{34CFD667-0200-4AC3-BE1C-2D4BE71E9B2B}"/>
    <cellStyle name="Komma 2 10 9 3 2" xfId="5750" xr:uid="{3AA19143-2CEC-4A5E-BF22-F2B6F1BF1020}"/>
    <cellStyle name="Komma 2 10 9 3 3" xfId="10114" xr:uid="{15176217-1590-4116-AC51-4DAC46742611}"/>
    <cellStyle name="Komma 2 10 9 3 4" xfId="14476" xr:uid="{8544E005-A45C-4F43-8957-DD70C76C6C5D}"/>
    <cellStyle name="Komma 2 10 9 3 5" xfId="18838" xr:uid="{5B2E014B-8725-429F-B393-D05EFF0299F4}"/>
    <cellStyle name="Komma 2 10 9 3 6" xfId="23200" xr:uid="{7B0AEE86-97A1-49C7-B6EF-23D6D17E3C54}"/>
    <cellStyle name="Komma 2 10 9 3 7" xfId="27563" xr:uid="{F108B075-189B-4F83-81E1-C879105F99C8}"/>
    <cellStyle name="Komma 2 10 9 3 8" xfId="31925" xr:uid="{014DBF51-B892-4F1D-B599-E461D059D6C4}"/>
    <cellStyle name="Komma 2 10 9 3 9" xfId="36287" xr:uid="{2FD43FF2-7E42-4B81-93EC-9B756F1D2792}"/>
    <cellStyle name="Komma 2 10 9 4" xfId="1949" xr:uid="{00000000-0005-0000-0000-00000F000000}"/>
    <cellStyle name="Komma 2 10 9 4 10" xfId="41210" xr:uid="{D15E854F-4F52-4ED7-B2CB-55F895A91597}"/>
    <cellStyle name="Komma 2 10 9 4 2" xfId="6311" xr:uid="{59A6FCB5-4150-4965-A86B-310C88B6E4E0}"/>
    <cellStyle name="Komma 2 10 9 4 3" xfId="10675" xr:uid="{F4E2682A-F419-4970-B6DE-429834408841}"/>
    <cellStyle name="Komma 2 10 9 4 4" xfId="15037" xr:uid="{93429A54-6EEC-4279-8647-B03CF712568F}"/>
    <cellStyle name="Komma 2 10 9 4 5" xfId="19399" xr:uid="{D9257AFF-1042-4A8A-A07D-38B7C08BC1EF}"/>
    <cellStyle name="Komma 2 10 9 4 6" xfId="23761" xr:uid="{9529A4DB-93C1-4716-803C-1E4A91A30321}"/>
    <cellStyle name="Komma 2 10 9 4 7" xfId="28124" xr:uid="{37727E6E-AF91-484F-9448-5CD8637475D0}"/>
    <cellStyle name="Komma 2 10 9 4 8" xfId="32486" xr:uid="{FF152C2A-C0BE-4326-B237-64F8312BDA03}"/>
    <cellStyle name="Komma 2 10 9 4 9" xfId="36848" xr:uid="{B2E0AFF6-657D-4780-8F82-88973F15B0AD}"/>
    <cellStyle name="Komma 2 10 9 5" xfId="2469" xr:uid="{803BBD3D-0594-4BAA-91F7-DFCCDB0128E6}"/>
    <cellStyle name="Komma 2 10 9 5 10" xfId="41730" xr:uid="{8805ADD0-8783-42DF-B302-4A475DB375B3}"/>
    <cellStyle name="Komma 2 10 9 5 2" xfId="6831" xr:uid="{199BE9F8-EACA-485C-B63B-D151F9A20C4C}"/>
    <cellStyle name="Komma 2 10 9 5 3" xfId="11195" xr:uid="{F9832E47-118D-49E8-BF91-9CE72FC00481}"/>
    <cellStyle name="Komma 2 10 9 5 4" xfId="15557" xr:uid="{ED9194C2-4F02-48F4-AA29-95CBFF7089A6}"/>
    <cellStyle name="Komma 2 10 9 5 5" xfId="19919" xr:uid="{3E3CBE1C-1AE5-4E2F-AF7D-F941AF94CA94}"/>
    <cellStyle name="Komma 2 10 9 5 6" xfId="24281" xr:uid="{59D77643-CA37-4B5C-BDC6-8AA53003C9B3}"/>
    <cellStyle name="Komma 2 10 9 5 7" xfId="28644" xr:uid="{135A3278-8E1D-404A-A7FD-46EB33C9B2E6}"/>
    <cellStyle name="Komma 2 10 9 5 8" xfId="33006" xr:uid="{0850E0A0-EC06-4D73-9BB1-8AAC1255E357}"/>
    <cellStyle name="Komma 2 10 9 5 9" xfId="37368" xr:uid="{07FD0627-D419-4080-8744-1DD3A64ADF44}"/>
    <cellStyle name="Komma 2 10 9 6" xfId="3589" xr:uid="{3A990CD7-FAA1-40FC-A29F-D6613F28A023}"/>
    <cellStyle name="Komma 2 10 9 6 10" xfId="42850" xr:uid="{B8C93EFB-3CC5-428E-BBD1-3437720917A2}"/>
    <cellStyle name="Komma 2 10 9 6 2" xfId="7951" xr:uid="{05B04CFF-FFF5-4FD9-A1E9-9C2FBEC1271D}"/>
    <cellStyle name="Komma 2 10 9 6 3" xfId="12315" xr:uid="{214DCD6F-7D7A-465E-9E37-1A8FA28494DE}"/>
    <cellStyle name="Komma 2 10 9 6 4" xfId="16677" xr:uid="{84A2BEF7-D77C-4894-8E2E-23BAA9290CA7}"/>
    <cellStyle name="Komma 2 10 9 6 5" xfId="21039" xr:uid="{46F3C9E1-F15A-45B7-AA0F-770757AF3F9D}"/>
    <cellStyle name="Komma 2 10 9 6 6" xfId="25401" xr:uid="{923BD994-D8C6-495B-A168-0FEE5D1F30B8}"/>
    <cellStyle name="Komma 2 10 9 6 7" xfId="29764" xr:uid="{29F6F491-6B39-47B3-8ABC-41B9B54FA90D}"/>
    <cellStyle name="Komma 2 10 9 6 8" xfId="34126" xr:uid="{30B92EA5-5E61-4916-8E3F-F353A79F989C}"/>
    <cellStyle name="Komma 2 10 9 6 9" xfId="38488" xr:uid="{4AF8BB6B-BB51-4628-A42B-27CBA650F896}"/>
    <cellStyle name="Komma 2 10 9 7" xfId="4710" xr:uid="{7DD61108-46A3-4A5D-BF6A-4A4802C71BA1}"/>
    <cellStyle name="Komma 2 10 9 8" xfId="9074" xr:uid="{F0B4AD5D-0BA9-4C0A-BE97-9EDE93ADEEC8}"/>
    <cellStyle name="Komma 2 10 9 9" xfId="13436" xr:uid="{C55730F8-E26A-4D4C-9867-C3251F5FBF05}"/>
    <cellStyle name="Komma 2 11" xfId="30" xr:uid="{00000000-0005-0000-0000-000002000000}"/>
    <cellStyle name="Komma 2 11 10" xfId="391" xr:uid="{00000000-0005-0000-0000-000004000000}"/>
    <cellStyle name="Komma 2 11 10 10" xfId="17841" xr:uid="{2D6D7E7C-D59D-436B-8891-03415FE2A6B8}"/>
    <cellStyle name="Komma 2 11 10 11" xfId="22203" xr:uid="{A49304D8-59AD-4C51-8D0F-C50CFFD7607B}"/>
    <cellStyle name="Komma 2 11 10 12" xfId="26566" xr:uid="{EF9C8E23-DA1C-4384-A62F-913CF9A0FCC3}"/>
    <cellStyle name="Komma 2 11 10 13" xfId="30928" xr:uid="{CD2DBD84-0692-4547-8DF1-8B1CCD8F9025}"/>
    <cellStyle name="Komma 2 11 10 14" xfId="35290" xr:uid="{01F6B9E1-7441-40B8-872C-737E593DAAC7}"/>
    <cellStyle name="Komma 2 11 10 15" xfId="39652" xr:uid="{9FF076E0-99DE-4E25-AA55-627929585A3C}"/>
    <cellStyle name="Komma 2 11 10 2" xfId="911" xr:uid="{00000000-0005-0000-0000-000004000000}"/>
    <cellStyle name="Komma 2 11 10 2 10" xfId="31448" xr:uid="{2F668ABD-6B98-40BC-892C-CD0543B86BD1}"/>
    <cellStyle name="Komma 2 11 10 2 11" xfId="35810" xr:uid="{E94F3363-517D-4956-A4F7-D9FE5B2BAE65}"/>
    <cellStyle name="Komma 2 11 10 2 12" xfId="40172" xr:uid="{3EAAB832-FD24-4632-99C7-D732D27F2BC7}"/>
    <cellStyle name="Komma 2 11 10 2 2" xfId="3072" xr:uid="{C3DEE019-3073-41A3-A3DF-D39B3D8AEA8A}"/>
    <cellStyle name="Komma 2 11 10 2 2 10" xfId="42333" xr:uid="{1C67384D-3B2D-4789-9EC2-5DA974490544}"/>
    <cellStyle name="Komma 2 11 10 2 2 2" xfId="7434" xr:uid="{2136BAFA-82A7-40D5-92AE-E5270E5F31A4}"/>
    <cellStyle name="Komma 2 11 10 2 2 3" xfId="11798" xr:uid="{B6FC281F-1DC9-4C35-AF53-1AE680CD687E}"/>
    <cellStyle name="Komma 2 11 10 2 2 4" xfId="16160" xr:uid="{0C79E347-BEB4-4227-B519-7DBD96D4E42D}"/>
    <cellStyle name="Komma 2 11 10 2 2 5" xfId="20522" xr:uid="{404B02D8-F86C-4C60-A6F5-F9B4F8CB79A7}"/>
    <cellStyle name="Komma 2 11 10 2 2 6" xfId="24884" xr:uid="{866E0D61-780E-40B1-A859-742365D84D26}"/>
    <cellStyle name="Komma 2 11 10 2 2 7" xfId="29247" xr:uid="{CC871C15-E562-477C-A36F-74D5287F6DB4}"/>
    <cellStyle name="Komma 2 11 10 2 2 8" xfId="33609" xr:uid="{119BAC75-6754-4F67-9358-57B614EA3264}"/>
    <cellStyle name="Komma 2 11 10 2 2 9" xfId="37971" xr:uid="{249BE242-F512-4A08-BD59-5467EC4E175E}"/>
    <cellStyle name="Komma 2 11 10 2 3" xfId="4192" xr:uid="{3F8272D5-4A95-4DDC-B355-B3F654977314}"/>
    <cellStyle name="Komma 2 11 10 2 3 10" xfId="43453" xr:uid="{CC84D32C-F6ED-4C4B-9AD4-AF32AE7D91E5}"/>
    <cellStyle name="Komma 2 11 10 2 3 2" xfId="8554" xr:uid="{8C01F55B-A545-4904-97C6-95A178FE4A32}"/>
    <cellStyle name="Komma 2 11 10 2 3 3" xfId="12918" xr:uid="{761AD52F-1AE6-4F93-8B81-6730EC607E89}"/>
    <cellStyle name="Komma 2 11 10 2 3 4" xfId="17280" xr:uid="{C309665E-5877-4292-AB62-5D8C8D2BF76E}"/>
    <cellStyle name="Komma 2 11 10 2 3 5" xfId="21642" xr:uid="{2A401BAD-3C13-4A05-A469-47B833D69EAD}"/>
    <cellStyle name="Komma 2 11 10 2 3 6" xfId="26004" xr:uid="{BA0EFA15-AD1E-41FC-87BF-B18AD1CDED2E}"/>
    <cellStyle name="Komma 2 11 10 2 3 7" xfId="30367" xr:uid="{FE57E7DB-8A7A-4BFE-A3F7-04F3BB962CFD}"/>
    <cellStyle name="Komma 2 11 10 2 3 8" xfId="34729" xr:uid="{11A701A7-C2F9-4D23-B796-CA6A5D38BD31}"/>
    <cellStyle name="Komma 2 11 10 2 3 9" xfId="39091" xr:uid="{DC823E26-E09B-4344-AB78-0AB263F43316}"/>
    <cellStyle name="Komma 2 11 10 2 4" xfId="5273" xr:uid="{69E1D037-2D5F-430A-8965-A697C340E799}"/>
    <cellStyle name="Komma 2 11 10 2 5" xfId="9637" xr:uid="{DCC38C18-8682-4FB5-B405-57F6E5E6176A}"/>
    <cellStyle name="Komma 2 11 10 2 6" xfId="13999" xr:uid="{290E9160-D4DF-46A5-8538-035FFB614B6E}"/>
    <cellStyle name="Komma 2 11 10 2 7" xfId="18361" xr:uid="{52CF2050-FE79-4666-8AF0-17112C37CCD1}"/>
    <cellStyle name="Komma 2 11 10 2 8" xfId="22723" xr:uid="{BFD5125B-C094-400B-812D-DAB3FC260C3F}"/>
    <cellStyle name="Komma 2 11 10 2 9" xfId="27086" xr:uid="{6A6A3371-04C5-4690-893D-D3EA0A579D0A}"/>
    <cellStyle name="Komma 2 11 10 3" xfId="1431" xr:uid="{00000000-0005-0000-0000-000011000000}"/>
    <cellStyle name="Komma 2 11 10 3 10" xfId="40692" xr:uid="{F2B17E84-E9E0-40AA-A8F8-3AED6A2ED422}"/>
    <cellStyle name="Komma 2 11 10 3 2" xfId="5793" xr:uid="{434363FB-86E6-4B99-8159-B29F93A6EDDE}"/>
    <cellStyle name="Komma 2 11 10 3 3" xfId="10157" xr:uid="{B3388A42-794D-4B1D-991D-E222CD8541DF}"/>
    <cellStyle name="Komma 2 11 10 3 4" xfId="14519" xr:uid="{F3EC170A-ED98-41A6-93A5-9BF152B30175}"/>
    <cellStyle name="Komma 2 11 10 3 5" xfId="18881" xr:uid="{121F9F8D-E714-4899-8054-B6FD7FCDAA08}"/>
    <cellStyle name="Komma 2 11 10 3 6" xfId="23243" xr:uid="{E78CC6B5-A595-4C13-905C-55F8D1205FE1}"/>
    <cellStyle name="Komma 2 11 10 3 7" xfId="27606" xr:uid="{11DE049C-3057-408E-9122-ACC3E058F713}"/>
    <cellStyle name="Komma 2 11 10 3 8" xfId="31968" xr:uid="{CE1DE5E0-1F1F-4716-9341-3E070D226E36}"/>
    <cellStyle name="Komma 2 11 10 3 9" xfId="36330" xr:uid="{E8E135EE-A24D-4280-9C34-10F91CE7EA8B}"/>
    <cellStyle name="Komma 2 11 10 4" xfId="1992" xr:uid="{00000000-0005-0000-0000-000011000000}"/>
    <cellStyle name="Komma 2 11 10 4 10" xfId="41253" xr:uid="{21A0F562-E34F-43A5-BE51-7A4AB32FF57B}"/>
    <cellStyle name="Komma 2 11 10 4 2" xfId="6354" xr:uid="{F06CC301-950B-44FE-BF60-BCFA2CE9A36D}"/>
    <cellStyle name="Komma 2 11 10 4 3" xfId="10718" xr:uid="{8FEF389E-3429-4BEA-B69E-E68B46D7FC04}"/>
    <cellStyle name="Komma 2 11 10 4 4" xfId="15080" xr:uid="{89F59A8C-A5B1-4981-865A-DFB6BA01A6B7}"/>
    <cellStyle name="Komma 2 11 10 4 5" xfId="19442" xr:uid="{38E221C1-EB56-4FEE-B964-58290410F086}"/>
    <cellStyle name="Komma 2 11 10 4 6" xfId="23804" xr:uid="{513BF82D-B0FB-4EC0-8C59-F8FF7328CE98}"/>
    <cellStyle name="Komma 2 11 10 4 7" xfId="28167" xr:uid="{4F505444-FE96-402E-8E5B-D4B7B741F8D8}"/>
    <cellStyle name="Komma 2 11 10 4 8" xfId="32529" xr:uid="{1A21A118-C839-4C4F-ABF0-3522E7BD4ADA}"/>
    <cellStyle name="Komma 2 11 10 4 9" xfId="36891" xr:uid="{075AE872-CBA7-40F4-A099-5642A048553F}"/>
    <cellStyle name="Komma 2 11 10 5" xfId="2512" xr:uid="{A1FBD3F2-7A80-460C-A98E-5D6BECDDE931}"/>
    <cellStyle name="Komma 2 11 10 5 10" xfId="41773" xr:uid="{12FF884A-E9A7-413E-B750-8AAD96EA73EF}"/>
    <cellStyle name="Komma 2 11 10 5 2" xfId="6874" xr:uid="{84A62975-BB5E-49DA-8BCF-2798CEF9C6CA}"/>
    <cellStyle name="Komma 2 11 10 5 3" xfId="11238" xr:uid="{751EB5D7-C439-4F69-ADA4-CD42A09DD7D0}"/>
    <cellStyle name="Komma 2 11 10 5 4" xfId="15600" xr:uid="{7F1AB47C-FC5C-4232-B29E-305171E13F8D}"/>
    <cellStyle name="Komma 2 11 10 5 5" xfId="19962" xr:uid="{1A2D8EE6-BB5A-452B-A1EA-CB4D42714CB8}"/>
    <cellStyle name="Komma 2 11 10 5 6" xfId="24324" xr:uid="{17AEBE7A-2725-463E-87E8-8E7BCD75F19E}"/>
    <cellStyle name="Komma 2 11 10 5 7" xfId="28687" xr:uid="{D2D22397-22EB-4221-B676-36DC0C67692A}"/>
    <cellStyle name="Komma 2 11 10 5 8" xfId="33049" xr:uid="{12397A07-9F91-44AC-9ECE-1A04DB2162CF}"/>
    <cellStyle name="Komma 2 11 10 5 9" xfId="37411" xr:uid="{97A23CCF-601A-49AA-8579-783D6016F896}"/>
    <cellStyle name="Komma 2 11 10 6" xfId="3632" xr:uid="{AF9AA351-727C-405E-874D-65980A694117}"/>
    <cellStyle name="Komma 2 11 10 6 10" xfId="42893" xr:uid="{D86C83BB-7ABF-4F70-8457-40DD9F3D3B2D}"/>
    <cellStyle name="Komma 2 11 10 6 2" xfId="7994" xr:uid="{57527D4C-CA4B-4C78-800B-BBDB29F51A68}"/>
    <cellStyle name="Komma 2 11 10 6 3" xfId="12358" xr:uid="{DDDA802D-499F-49CF-908E-2E49A7999F5F}"/>
    <cellStyle name="Komma 2 11 10 6 4" xfId="16720" xr:uid="{DAD98D90-8D88-4DAE-8AC0-2C2EE196E7E0}"/>
    <cellStyle name="Komma 2 11 10 6 5" xfId="21082" xr:uid="{8ED7CA77-EC41-4D2A-9590-C0CD9D7D6B27}"/>
    <cellStyle name="Komma 2 11 10 6 6" xfId="25444" xr:uid="{4AEB8BBA-50DD-473E-84FD-28672A1F3362}"/>
    <cellStyle name="Komma 2 11 10 6 7" xfId="29807" xr:uid="{B3423F55-C6AC-451C-94DA-EA15763556C3}"/>
    <cellStyle name="Komma 2 11 10 6 8" xfId="34169" xr:uid="{DD5E4BC6-6E82-49BB-9397-0647F01EB784}"/>
    <cellStyle name="Komma 2 11 10 6 9" xfId="38531" xr:uid="{A7691542-4471-4E44-BA50-9AEA3693E0A5}"/>
    <cellStyle name="Komma 2 11 10 7" xfId="4753" xr:uid="{A50B4F62-3B4F-4176-9FA0-75C4BDFADA0E}"/>
    <cellStyle name="Komma 2 11 10 8" xfId="9117" xr:uid="{502AB9B2-4300-4FC7-B7D7-DD1AA9A36159}"/>
    <cellStyle name="Komma 2 11 10 9" xfId="13479" xr:uid="{F5DA9C1E-71BF-437F-896B-C5768D240E8E}"/>
    <cellStyle name="Komma 2 11 11" xfId="431" xr:uid="{00000000-0005-0000-0000-000002000000}"/>
    <cellStyle name="Komma 2 11 11 10" xfId="17881" xr:uid="{8C76A762-EBBB-4537-A214-F48DF0610661}"/>
    <cellStyle name="Komma 2 11 11 11" xfId="22243" xr:uid="{55A93D7E-FD7B-4AB9-B08B-C62EBD2F6ED2}"/>
    <cellStyle name="Komma 2 11 11 12" xfId="26606" xr:uid="{81BBB78F-7181-400A-BBD1-7DD0F8C3B939}"/>
    <cellStyle name="Komma 2 11 11 13" xfId="30968" xr:uid="{FF65CB70-FB6A-4AA1-9217-7AD031F098CF}"/>
    <cellStyle name="Komma 2 11 11 14" xfId="35330" xr:uid="{6CB5405E-D73F-4121-B80A-E9D15A0F61B7}"/>
    <cellStyle name="Komma 2 11 11 15" xfId="39692" xr:uid="{1F621146-BE62-46E7-A7FB-CA83297776B8}"/>
    <cellStyle name="Komma 2 11 11 2" xfId="951" xr:uid="{00000000-0005-0000-0000-000002000000}"/>
    <cellStyle name="Komma 2 11 11 2 10" xfId="31488" xr:uid="{3045098D-D604-45E9-A581-914529F5948C}"/>
    <cellStyle name="Komma 2 11 11 2 11" xfId="35850" xr:uid="{CB4EA6F9-3079-4C8F-A8A9-77D26D427CB1}"/>
    <cellStyle name="Komma 2 11 11 2 12" xfId="40212" xr:uid="{D2E6116C-DE5A-496A-9ECD-10B01DA72F6C}"/>
    <cellStyle name="Komma 2 11 11 2 2" xfId="3112" xr:uid="{B8D27E04-F08B-4BAB-AC35-ED27F00A7703}"/>
    <cellStyle name="Komma 2 11 11 2 2 10" xfId="42373" xr:uid="{8818FD56-A1AA-4848-A97A-6EC77FEBBA38}"/>
    <cellStyle name="Komma 2 11 11 2 2 2" xfId="7474" xr:uid="{D74FFCF1-38D2-4200-AB35-553A73299D4D}"/>
    <cellStyle name="Komma 2 11 11 2 2 3" xfId="11838" xr:uid="{2CED5503-67CF-40EE-8245-1CF9B4F23D26}"/>
    <cellStyle name="Komma 2 11 11 2 2 4" xfId="16200" xr:uid="{E8256064-9C3E-4980-93F0-ABF3EFABF8D3}"/>
    <cellStyle name="Komma 2 11 11 2 2 5" xfId="20562" xr:uid="{82391469-1715-43E5-AE6E-8930E1BD6613}"/>
    <cellStyle name="Komma 2 11 11 2 2 6" xfId="24924" xr:uid="{1C554AFF-427F-414C-875D-881F91598A25}"/>
    <cellStyle name="Komma 2 11 11 2 2 7" xfId="29287" xr:uid="{280F8EC0-97A2-4F10-A078-897C376CBD2F}"/>
    <cellStyle name="Komma 2 11 11 2 2 8" xfId="33649" xr:uid="{1E1449F5-029E-407F-983E-B58DA61EEF6A}"/>
    <cellStyle name="Komma 2 11 11 2 2 9" xfId="38011" xr:uid="{67FEB802-D1F2-4AD0-949B-35BEAE0147C3}"/>
    <cellStyle name="Komma 2 11 11 2 3" xfId="4232" xr:uid="{BDF01B42-9271-4ED8-AF9D-2E4B6F8A3CB8}"/>
    <cellStyle name="Komma 2 11 11 2 3 10" xfId="43493" xr:uid="{C8B1E8D5-BF18-473A-BCE4-1A3E62C2DB12}"/>
    <cellStyle name="Komma 2 11 11 2 3 2" xfId="8594" xr:uid="{8C180867-8C28-4355-8C10-A6AFE187162D}"/>
    <cellStyle name="Komma 2 11 11 2 3 3" xfId="12958" xr:uid="{C8C6F129-AB6C-4E74-83D0-0F05F078632C}"/>
    <cellStyle name="Komma 2 11 11 2 3 4" xfId="17320" xr:uid="{321F714E-5F72-4C23-A0C2-8223E6F93029}"/>
    <cellStyle name="Komma 2 11 11 2 3 5" xfId="21682" xr:uid="{7CEFA2DF-7DD1-4997-AF80-3CE0361DC9ED}"/>
    <cellStyle name="Komma 2 11 11 2 3 6" xfId="26044" xr:uid="{29D82C63-2544-4AAB-9112-B4055EFCE77A}"/>
    <cellStyle name="Komma 2 11 11 2 3 7" xfId="30407" xr:uid="{84378584-A620-48A0-A8B7-671EF73ED0C6}"/>
    <cellStyle name="Komma 2 11 11 2 3 8" xfId="34769" xr:uid="{404FC630-8DF2-4243-86DF-901A5B7C6A43}"/>
    <cellStyle name="Komma 2 11 11 2 3 9" xfId="39131" xr:uid="{EC5D575B-77C8-4CCE-B406-CFB4D1CE914B}"/>
    <cellStyle name="Komma 2 11 11 2 4" xfId="5313" xr:uid="{075D95DD-4721-4A1E-AF11-94CC40C2388F}"/>
    <cellStyle name="Komma 2 11 11 2 5" xfId="9677" xr:uid="{ECB0A04C-BB39-4A12-957A-80BE4A9B8FE7}"/>
    <cellStyle name="Komma 2 11 11 2 6" xfId="14039" xr:uid="{2C2AD3D0-FDCE-4B23-9885-E34ADEAFEC07}"/>
    <cellStyle name="Komma 2 11 11 2 7" xfId="18401" xr:uid="{F5A58136-1247-4BE7-B7B5-F54D816195E1}"/>
    <cellStyle name="Komma 2 11 11 2 8" xfId="22763" xr:uid="{0E488DC6-4379-4DEE-A69E-3DC9D1B02F14}"/>
    <cellStyle name="Komma 2 11 11 2 9" xfId="27126" xr:uid="{82428D9E-6273-45EF-BB13-04827FE5364C}"/>
    <cellStyle name="Komma 2 11 11 3" xfId="1471" xr:uid="{00000000-0005-0000-0000-000012000000}"/>
    <cellStyle name="Komma 2 11 11 3 10" xfId="40732" xr:uid="{C85EC8BA-03E1-4B77-9BA9-01169CF42F46}"/>
    <cellStyle name="Komma 2 11 11 3 2" xfId="5833" xr:uid="{2AE725C8-DC49-4C79-8359-632FDA07DF91}"/>
    <cellStyle name="Komma 2 11 11 3 3" xfId="10197" xr:uid="{EC7C3DAF-E401-4E3D-9EB2-1406850B7BEE}"/>
    <cellStyle name="Komma 2 11 11 3 4" xfId="14559" xr:uid="{7C9530B4-7E5B-4AD9-956E-3B2E244408F7}"/>
    <cellStyle name="Komma 2 11 11 3 5" xfId="18921" xr:uid="{DD0BCD61-B096-454F-85EE-4B4F77134E6C}"/>
    <cellStyle name="Komma 2 11 11 3 6" xfId="23283" xr:uid="{5D1684C7-C449-443E-943A-E3B8860AB627}"/>
    <cellStyle name="Komma 2 11 11 3 7" xfId="27646" xr:uid="{855B43BA-0C7B-4A9B-BF08-9BDC927A0BED}"/>
    <cellStyle name="Komma 2 11 11 3 8" xfId="32008" xr:uid="{11572449-1A69-4B88-B9C6-B7F91B2EB121}"/>
    <cellStyle name="Komma 2 11 11 3 9" xfId="36370" xr:uid="{0C29DEEF-1F37-42D6-AC2B-8FB9C220522A}"/>
    <cellStyle name="Komma 2 11 11 4" xfId="2032" xr:uid="{00000000-0005-0000-0000-000012000000}"/>
    <cellStyle name="Komma 2 11 11 4 10" xfId="41293" xr:uid="{7B83B95F-4967-430E-83E8-F28FC37CABF5}"/>
    <cellStyle name="Komma 2 11 11 4 2" xfId="6394" xr:uid="{A776BBA5-BFB9-4539-9205-F58E36B3FBE9}"/>
    <cellStyle name="Komma 2 11 11 4 3" xfId="10758" xr:uid="{792ECD10-5942-4991-8706-D9DBC4E4608E}"/>
    <cellStyle name="Komma 2 11 11 4 4" xfId="15120" xr:uid="{EC7B146D-70D5-4902-929C-062EF8ED1313}"/>
    <cellStyle name="Komma 2 11 11 4 5" xfId="19482" xr:uid="{E27D21B0-013B-4501-BFCB-D642CB23EB97}"/>
    <cellStyle name="Komma 2 11 11 4 6" xfId="23844" xr:uid="{00925559-97C9-4C2E-94CC-088EC4F049C5}"/>
    <cellStyle name="Komma 2 11 11 4 7" xfId="28207" xr:uid="{B47A1F37-C14E-4891-9351-0A42210D0192}"/>
    <cellStyle name="Komma 2 11 11 4 8" xfId="32569" xr:uid="{248B8D08-FF5D-4A48-8E69-D52759A4ED13}"/>
    <cellStyle name="Komma 2 11 11 4 9" xfId="36931" xr:uid="{DF40EA44-2676-42DD-AAAC-4EBF08A1A470}"/>
    <cellStyle name="Komma 2 11 11 5" xfId="2552" xr:uid="{4B4E7DF4-C40E-4C33-AABD-C0CDCC23D702}"/>
    <cellStyle name="Komma 2 11 11 5 10" xfId="41813" xr:uid="{96366E37-D497-4FA0-AF3F-E4EDD4599273}"/>
    <cellStyle name="Komma 2 11 11 5 2" xfId="6914" xr:uid="{90A9DEC4-9623-4680-AE2A-A023F82A5557}"/>
    <cellStyle name="Komma 2 11 11 5 3" xfId="11278" xr:uid="{8A7B2578-C75B-49DB-B7BB-B334FE5A2CDD}"/>
    <cellStyle name="Komma 2 11 11 5 4" xfId="15640" xr:uid="{C4F999D4-8C55-4934-90AC-437F727FB093}"/>
    <cellStyle name="Komma 2 11 11 5 5" xfId="20002" xr:uid="{D5A794CD-549F-4C0A-BD70-C6567DD4FE71}"/>
    <cellStyle name="Komma 2 11 11 5 6" xfId="24364" xr:uid="{9D1D74C8-7967-4722-9D66-B53876AF620F}"/>
    <cellStyle name="Komma 2 11 11 5 7" xfId="28727" xr:uid="{B2223FF5-DFA5-4105-B415-E205974FF535}"/>
    <cellStyle name="Komma 2 11 11 5 8" xfId="33089" xr:uid="{6D18B3F8-7F63-4FF2-9570-8C4D27CC7BF6}"/>
    <cellStyle name="Komma 2 11 11 5 9" xfId="37451" xr:uid="{8EAC8D07-3048-4AC1-9638-AB759D6C1634}"/>
    <cellStyle name="Komma 2 11 11 6" xfId="3672" xr:uid="{6F29757A-1717-4A0D-9940-0DCD67B3275D}"/>
    <cellStyle name="Komma 2 11 11 6 10" xfId="42933" xr:uid="{01FAFBA3-1B3F-4AD7-8208-75808199A09A}"/>
    <cellStyle name="Komma 2 11 11 6 2" xfId="8034" xr:uid="{4FE87603-7189-430D-8281-6843B0663AD8}"/>
    <cellStyle name="Komma 2 11 11 6 3" xfId="12398" xr:uid="{C6377EB7-5BC3-4AF3-B863-45F3C447F45F}"/>
    <cellStyle name="Komma 2 11 11 6 4" xfId="16760" xr:uid="{C313260E-4029-4262-A9E9-B605ECC9CE1D}"/>
    <cellStyle name="Komma 2 11 11 6 5" xfId="21122" xr:uid="{DB0EFA63-FA64-41F0-9B61-EC14A323BAF8}"/>
    <cellStyle name="Komma 2 11 11 6 6" xfId="25484" xr:uid="{C6E64886-4314-4327-94BE-D1A5F7665E39}"/>
    <cellStyle name="Komma 2 11 11 6 7" xfId="29847" xr:uid="{0E2ABEFA-E073-4ED5-A768-600060CCCC91}"/>
    <cellStyle name="Komma 2 11 11 6 8" xfId="34209" xr:uid="{ECD7D6F2-71B6-4692-8249-8A8FE4EAD56B}"/>
    <cellStyle name="Komma 2 11 11 6 9" xfId="38571" xr:uid="{23976488-E541-4E76-9ABF-7C3713352686}"/>
    <cellStyle name="Komma 2 11 11 7" xfId="4793" xr:uid="{8A6E770D-4BD8-4D3C-8201-3B26B8FAAACD}"/>
    <cellStyle name="Komma 2 11 11 8" xfId="9157" xr:uid="{0354768C-6A74-4277-A075-A43D02AF83A4}"/>
    <cellStyle name="Komma 2 11 11 9" xfId="13519" xr:uid="{7F333DA4-11F1-430B-BCB1-CBC170875DF5}"/>
    <cellStyle name="Komma 2 11 12" xfId="471" xr:uid="{00000000-0005-0000-0000-000004000000}"/>
    <cellStyle name="Komma 2 11 12 10" xfId="17921" xr:uid="{97D05A2B-6AB0-48C3-B531-E8FFDD5BA910}"/>
    <cellStyle name="Komma 2 11 12 11" xfId="22283" xr:uid="{551807E7-F735-473E-9207-EADD07EBA533}"/>
    <cellStyle name="Komma 2 11 12 12" xfId="26646" xr:uid="{A5296501-692F-4A9D-BB0D-DB1053E1A147}"/>
    <cellStyle name="Komma 2 11 12 13" xfId="31008" xr:uid="{2752DCA4-92CA-41C1-89ED-1D38216F643E}"/>
    <cellStyle name="Komma 2 11 12 14" xfId="35370" xr:uid="{76D29441-74EB-4718-899D-849A2AD4C33E}"/>
    <cellStyle name="Komma 2 11 12 15" xfId="39732" xr:uid="{51EFD147-C92E-47DC-92A4-42F5707F8124}"/>
    <cellStyle name="Komma 2 11 12 2" xfId="991" xr:uid="{00000000-0005-0000-0000-000004000000}"/>
    <cellStyle name="Komma 2 11 12 2 10" xfId="31528" xr:uid="{7DA4F164-21D1-4C39-8748-E803405BB223}"/>
    <cellStyle name="Komma 2 11 12 2 11" xfId="35890" xr:uid="{2B207A5D-5A43-485F-BCCD-261300DAC140}"/>
    <cellStyle name="Komma 2 11 12 2 12" xfId="40252" xr:uid="{AD82CB12-CF32-484F-9BF4-79E55D511D00}"/>
    <cellStyle name="Komma 2 11 12 2 2" xfId="3152" xr:uid="{1E455315-FE15-40D1-805B-A88EE46C9E11}"/>
    <cellStyle name="Komma 2 11 12 2 2 10" xfId="42413" xr:uid="{44E7852F-5D7A-4DA9-8945-91DB690F67EB}"/>
    <cellStyle name="Komma 2 11 12 2 2 2" xfId="7514" xr:uid="{6796F411-539C-462E-9508-420330C288AD}"/>
    <cellStyle name="Komma 2 11 12 2 2 3" xfId="11878" xr:uid="{5DA49681-DCF4-410F-9D40-80F20328CD71}"/>
    <cellStyle name="Komma 2 11 12 2 2 4" xfId="16240" xr:uid="{559E1A7C-7989-4919-A37C-94FE01760226}"/>
    <cellStyle name="Komma 2 11 12 2 2 5" xfId="20602" xr:uid="{CEA59858-0FF1-49C2-8B99-0783DE9AA3AA}"/>
    <cellStyle name="Komma 2 11 12 2 2 6" xfId="24964" xr:uid="{75CCDA80-1722-45CF-A974-BAC31A210A03}"/>
    <cellStyle name="Komma 2 11 12 2 2 7" xfId="29327" xr:uid="{75001CB1-5191-42A7-9CDF-AD70EFD51AB0}"/>
    <cellStyle name="Komma 2 11 12 2 2 8" xfId="33689" xr:uid="{7DF18C14-614C-4D26-B4B2-73700E90D987}"/>
    <cellStyle name="Komma 2 11 12 2 2 9" xfId="38051" xr:uid="{EFBCE8F2-5424-4DA9-877F-C0703B3F601D}"/>
    <cellStyle name="Komma 2 11 12 2 3" xfId="4272" xr:uid="{227E2D60-F869-45A8-90A6-AA13A9340678}"/>
    <cellStyle name="Komma 2 11 12 2 3 10" xfId="43533" xr:uid="{61C90230-5FDD-4C5A-BA7F-7389EE4D2D41}"/>
    <cellStyle name="Komma 2 11 12 2 3 2" xfId="8634" xr:uid="{1DD9C6CB-5302-465A-824C-CF1D2F0E0FB5}"/>
    <cellStyle name="Komma 2 11 12 2 3 3" xfId="12998" xr:uid="{CFEE87BF-5AA7-49E3-8537-A4CE4C293933}"/>
    <cellStyle name="Komma 2 11 12 2 3 4" xfId="17360" xr:uid="{7FFAD422-C5AC-433D-83CD-39059484FC68}"/>
    <cellStyle name="Komma 2 11 12 2 3 5" xfId="21722" xr:uid="{A4CAAAB2-E691-488B-83B6-4BA41C15E20A}"/>
    <cellStyle name="Komma 2 11 12 2 3 6" xfId="26084" xr:uid="{4A240385-F470-4F45-B88F-2B419CBF8612}"/>
    <cellStyle name="Komma 2 11 12 2 3 7" xfId="30447" xr:uid="{7B3B5D9A-3E64-4100-A5A0-FAAD1F84D49A}"/>
    <cellStyle name="Komma 2 11 12 2 3 8" xfId="34809" xr:uid="{51CA42A7-A554-43BB-96B0-FBF89C3302B9}"/>
    <cellStyle name="Komma 2 11 12 2 3 9" xfId="39171" xr:uid="{04F696A2-12A1-4815-88A9-8CB8FA02D9C8}"/>
    <cellStyle name="Komma 2 11 12 2 4" xfId="5353" xr:uid="{E3503530-97C1-452E-8CF4-3BC78819FADD}"/>
    <cellStyle name="Komma 2 11 12 2 5" xfId="9717" xr:uid="{56E97957-5D2C-489F-9893-25D11B45F748}"/>
    <cellStyle name="Komma 2 11 12 2 6" xfId="14079" xr:uid="{8FE725D3-A0AE-4A54-984C-CF1319BED89B}"/>
    <cellStyle name="Komma 2 11 12 2 7" xfId="18441" xr:uid="{EBB4385D-3312-47E1-B4BC-1B0A7CE6B19E}"/>
    <cellStyle name="Komma 2 11 12 2 8" xfId="22803" xr:uid="{D6793F8B-5251-442B-BBB0-CD5DB6BB18DC}"/>
    <cellStyle name="Komma 2 11 12 2 9" xfId="27166" xr:uid="{9E3AE4E6-8EFF-42D4-9229-D93502FB766B}"/>
    <cellStyle name="Komma 2 11 12 3" xfId="1511" xr:uid="{00000000-0005-0000-0000-000013000000}"/>
    <cellStyle name="Komma 2 11 12 3 10" xfId="40772" xr:uid="{5DC4AD46-ED47-41CE-98B0-B728EC819E72}"/>
    <cellStyle name="Komma 2 11 12 3 2" xfId="5873" xr:uid="{6765C893-A234-4711-9EB7-BA99F8683782}"/>
    <cellStyle name="Komma 2 11 12 3 3" xfId="10237" xr:uid="{5E39CBC7-EE31-46DF-AFAE-9EA042393B1B}"/>
    <cellStyle name="Komma 2 11 12 3 4" xfId="14599" xr:uid="{F21C97EE-FFE3-46AB-95F3-5E6E850E3343}"/>
    <cellStyle name="Komma 2 11 12 3 5" xfId="18961" xr:uid="{53479505-9558-41D0-A28D-585503ED3C97}"/>
    <cellStyle name="Komma 2 11 12 3 6" xfId="23323" xr:uid="{37A0E445-7950-4BD0-93D5-38CF973109DF}"/>
    <cellStyle name="Komma 2 11 12 3 7" xfId="27686" xr:uid="{2CA828C6-B539-4694-900A-0BAC7B58713B}"/>
    <cellStyle name="Komma 2 11 12 3 8" xfId="32048" xr:uid="{0DC52E45-5D8F-42F5-9693-D8FAFF07D037}"/>
    <cellStyle name="Komma 2 11 12 3 9" xfId="36410" xr:uid="{0A9FDF82-7303-40BE-996E-2955C4C5A03C}"/>
    <cellStyle name="Komma 2 11 12 4" xfId="2072" xr:uid="{00000000-0005-0000-0000-000013000000}"/>
    <cellStyle name="Komma 2 11 12 4 10" xfId="41333" xr:uid="{A81CDFC7-BB40-4EE6-BD0D-843BE818E8DE}"/>
    <cellStyle name="Komma 2 11 12 4 2" xfId="6434" xr:uid="{6F79DB2C-B32E-4827-9E8D-382C0AD49D26}"/>
    <cellStyle name="Komma 2 11 12 4 3" xfId="10798" xr:uid="{4C091C3E-0288-4C19-812E-9BA79270070C}"/>
    <cellStyle name="Komma 2 11 12 4 4" xfId="15160" xr:uid="{78A6FBEF-BBC5-4301-AE60-538541546AE5}"/>
    <cellStyle name="Komma 2 11 12 4 5" xfId="19522" xr:uid="{E5B4CBA7-AB8A-448A-AC54-85E4F0EFFCB2}"/>
    <cellStyle name="Komma 2 11 12 4 6" xfId="23884" xr:uid="{D0DA1AA7-7C9B-4FA5-B02D-6F12D1F52B40}"/>
    <cellStyle name="Komma 2 11 12 4 7" xfId="28247" xr:uid="{E18BD9E6-675B-44ED-9579-114DECE1288A}"/>
    <cellStyle name="Komma 2 11 12 4 8" xfId="32609" xr:uid="{184B1D45-B17D-4378-AA03-0D0900E79D15}"/>
    <cellStyle name="Komma 2 11 12 4 9" xfId="36971" xr:uid="{A71B9596-4971-421A-9437-359AC47225DC}"/>
    <cellStyle name="Komma 2 11 12 5" xfId="2592" xr:uid="{17CD09D6-C6C6-4D06-8543-6F7609B48FCB}"/>
    <cellStyle name="Komma 2 11 12 5 10" xfId="41853" xr:uid="{930D5D8D-D589-4A3D-9482-2E81E92356A1}"/>
    <cellStyle name="Komma 2 11 12 5 2" xfId="6954" xr:uid="{5F9254A9-5F16-47B3-AA29-2852D53D0530}"/>
    <cellStyle name="Komma 2 11 12 5 3" xfId="11318" xr:uid="{AE55062A-084C-4FA3-87EA-C1E15D726D7C}"/>
    <cellStyle name="Komma 2 11 12 5 4" xfId="15680" xr:uid="{5FE7D904-7B10-4B6C-B575-ADE62B8164B4}"/>
    <cellStyle name="Komma 2 11 12 5 5" xfId="20042" xr:uid="{977E2ED9-CE9B-4EB1-AF9D-C6513501397A}"/>
    <cellStyle name="Komma 2 11 12 5 6" xfId="24404" xr:uid="{D1D4F62B-1C54-44A9-A916-6BC68E058629}"/>
    <cellStyle name="Komma 2 11 12 5 7" xfId="28767" xr:uid="{CD4C80AA-626A-41EC-9104-A20F230079EC}"/>
    <cellStyle name="Komma 2 11 12 5 8" xfId="33129" xr:uid="{4F3CD12A-292B-408A-B944-39AA67B4A307}"/>
    <cellStyle name="Komma 2 11 12 5 9" xfId="37491" xr:uid="{8CA4C935-6D44-4972-AD26-0229E9E387C9}"/>
    <cellStyle name="Komma 2 11 12 6" xfId="3712" xr:uid="{CB227A33-8766-4048-8304-4FEAE30236A8}"/>
    <cellStyle name="Komma 2 11 12 6 10" xfId="42973" xr:uid="{21707B19-A2CD-4B88-BAAB-C10BFB85BAF8}"/>
    <cellStyle name="Komma 2 11 12 6 2" xfId="8074" xr:uid="{35755A3B-8F57-488D-8C4F-8F66EE7096D2}"/>
    <cellStyle name="Komma 2 11 12 6 3" xfId="12438" xr:uid="{2179FAEB-D06D-422D-B8DA-244B7C6310F3}"/>
    <cellStyle name="Komma 2 11 12 6 4" xfId="16800" xr:uid="{6C6FC717-CEBD-4701-9877-655FEA27681E}"/>
    <cellStyle name="Komma 2 11 12 6 5" xfId="21162" xr:uid="{E7C53327-E1E6-49FE-9BE9-1C30E01FF155}"/>
    <cellStyle name="Komma 2 11 12 6 6" xfId="25524" xr:uid="{DB65705D-7EAB-4722-AEFD-32D8ED354A5D}"/>
    <cellStyle name="Komma 2 11 12 6 7" xfId="29887" xr:uid="{3DF792F3-187C-43EA-9D50-493B43E324A6}"/>
    <cellStyle name="Komma 2 11 12 6 8" xfId="34249" xr:uid="{5772C282-C7B1-4A27-B7C9-A59197A452DF}"/>
    <cellStyle name="Komma 2 11 12 6 9" xfId="38611" xr:uid="{DE69D6C2-1236-4431-9A97-E86193250122}"/>
    <cellStyle name="Komma 2 11 12 7" xfId="4833" xr:uid="{5ABB9FCC-40C6-4DDA-BD2C-0D2785F99ECD}"/>
    <cellStyle name="Komma 2 11 12 8" xfId="9197" xr:uid="{761089E3-F4C4-44BC-8790-15522EC0F9AC}"/>
    <cellStyle name="Komma 2 11 12 9" xfId="13559" xr:uid="{1B7827BB-6BB9-4D7B-8CC2-9CE1C599F316}"/>
    <cellStyle name="Komma 2 11 13" xfId="511" xr:uid="{00000000-0005-0000-0000-000004000000}"/>
    <cellStyle name="Komma 2 11 13 10" xfId="17961" xr:uid="{79C0C587-486A-4B34-B510-4091F47FBB87}"/>
    <cellStyle name="Komma 2 11 13 11" xfId="22323" xr:uid="{D1C56DA7-7A02-4690-94C9-A7459C0125C1}"/>
    <cellStyle name="Komma 2 11 13 12" xfId="26686" xr:uid="{B90156DD-67C8-418F-AE05-0F86068FE14E}"/>
    <cellStyle name="Komma 2 11 13 13" xfId="31048" xr:uid="{49536686-BA6B-400A-BBC6-4092F5B39AEC}"/>
    <cellStyle name="Komma 2 11 13 14" xfId="35410" xr:uid="{44B78915-DC78-42E6-96FE-473E659A9EDD}"/>
    <cellStyle name="Komma 2 11 13 15" xfId="39772" xr:uid="{6C836832-CD60-4432-B2D6-621343B3A4B4}"/>
    <cellStyle name="Komma 2 11 13 2" xfId="1031" xr:uid="{00000000-0005-0000-0000-000004000000}"/>
    <cellStyle name="Komma 2 11 13 2 10" xfId="31568" xr:uid="{1698FDCC-15A2-424C-9CEC-D2B8894F0B19}"/>
    <cellStyle name="Komma 2 11 13 2 11" xfId="35930" xr:uid="{4046AC2C-DC2A-4800-98C0-5EF759D1A8CB}"/>
    <cellStyle name="Komma 2 11 13 2 12" xfId="40292" xr:uid="{BD0403E2-B505-4D5B-B0A5-A34C6F8E2A8C}"/>
    <cellStyle name="Komma 2 11 13 2 2" xfId="3192" xr:uid="{8600B96F-F162-4962-8143-2F6D5766C429}"/>
    <cellStyle name="Komma 2 11 13 2 2 10" xfId="42453" xr:uid="{D05FBA80-A27C-49A4-B5D5-7159FECF397B}"/>
    <cellStyle name="Komma 2 11 13 2 2 2" xfId="7554" xr:uid="{53D4C1F7-D549-4B43-99D4-A10536CAD1A0}"/>
    <cellStyle name="Komma 2 11 13 2 2 3" xfId="11918" xr:uid="{468B8282-C23A-42CC-8A3F-1FD343BA5CB4}"/>
    <cellStyle name="Komma 2 11 13 2 2 4" xfId="16280" xr:uid="{5067936F-0AC7-4EFC-A52B-B7FA740582A2}"/>
    <cellStyle name="Komma 2 11 13 2 2 5" xfId="20642" xr:uid="{19FD0E8E-E323-4616-B777-3C410FEE6B64}"/>
    <cellStyle name="Komma 2 11 13 2 2 6" xfId="25004" xr:uid="{8308B459-B452-4BC4-A5C0-B412C9F86AF1}"/>
    <cellStyle name="Komma 2 11 13 2 2 7" xfId="29367" xr:uid="{284CB73F-05D8-48B9-87C3-99FFFF0369F1}"/>
    <cellStyle name="Komma 2 11 13 2 2 8" xfId="33729" xr:uid="{3562C84F-B929-4B6B-A8A8-0704B51F2914}"/>
    <cellStyle name="Komma 2 11 13 2 2 9" xfId="38091" xr:uid="{6AF12F36-2F00-4835-9988-102A628D9CB8}"/>
    <cellStyle name="Komma 2 11 13 2 3" xfId="4312" xr:uid="{A498DE04-B97F-40A4-B86F-0A4CA9078B62}"/>
    <cellStyle name="Komma 2 11 13 2 3 10" xfId="43573" xr:uid="{73A26053-3712-4431-B910-ECE6599F247A}"/>
    <cellStyle name="Komma 2 11 13 2 3 2" xfId="8674" xr:uid="{B29A6CAD-F30A-43F0-8C21-1FD690564C7B}"/>
    <cellStyle name="Komma 2 11 13 2 3 3" xfId="13038" xr:uid="{12233396-F6E2-4D02-892A-8B06054F2697}"/>
    <cellStyle name="Komma 2 11 13 2 3 4" xfId="17400" xr:uid="{F1F50892-B7BC-4BAE-AD6E-1BE5B778806F}"/>
    <cellStyle name="Komma 2 11 13 2 3 5" xfId="21762" xr:uid="{1A08D5B5-ACD1-4909-89B5-9A3E311250D9}"/>
    <cellStyle name="Komma 2 11 13 2 3 6" xfId="26124" xr:uid="{C461F8CC-D02B-4217-AE9C-CBB374D89DFB}"/>
    <cellStyle name="Komma 2 11 13 2 3 7" xfId="30487" xr:uid="{54EFD848-897D-4B13-9191-8F41DAC07529}"/>
    <cellStyle name="Komma 2 11 13 2 3 8" xfId="34849" xr:uid="{E067D251-7A6B-4E79-8917-E17E5BD4B628}"/>
    <cellStyle name="Komma 2 11 13 2 3 9" xfId="39211" xr:uid="{6C0E017B-98B7-4E74-A3F1-99A1B08F5D2C}"/>
    <cellStyle name="Komma 2 11 13 2 4" xfId="5393" xr:uid="{0BB0FC2D-A64F-4480-8CDF-7A772608CDA3}"/>
    <cellStyle name="Komma 2 11 13 2 5" xfId="9757" xr:uid="{F2E25073-E348-483D-AE36-5B04EA34DBA4}"/>
    <cellStyle name="Komma 2 11 13 2 6" xfId="14119" xr:uid="{E1EF2C81-4A80-4DF9-970A-76016F1AA18A}"/>
    <cellStyle name="Komma 2 11 13 2 7" xfId="18481" xr:uid="{40A63AEB-699E-4A72-BD4F-166B2E77E369}"/>
    <cellStyle name="Komma 2 11 13 2 8" xfId="22843" xr:uid="{3F49E09D-E43E-4B91-9E8B-90233E72090E}"/>
    <cellStyle name="Komma 2 11 13 2 9" xfId="27206" xr:uid="{55CBF232-6292-4FAB-9D64-F475711FA829}"/>
    <cellStyle name="Komma 2 11 13 3" xfId="1551" xr:uid="{00000000-0005-0000-0000-000014000000}"/>
    <cellStyle name="Komma 2 11 13 3 10" xfId="40812" xr:uid="{CB5797F1-A9BB-439C-B4EA-9EDF79F51864}"/>
    <cellStyle name="Komma 2 11 13 3 2" xfId="5913" xr:uid="{4948F806-8F6D-4521-B679-B641E6EB1DB7}"/>
    <cellStyle name="Komma 2 11 13 3 3" xfId="10277" xr:uid="{92983DC0-5E39-4EEB-895E-68B45E60D6C4}"/>
    <cellStyle name="Komma 2 11 13 3 4" xfId="14639" xr:uid="{A3ADAB87-F210-41D5-B996-1EBCB0A64DF7}"/>
    <cellStyle name="Komma 2 11 13 3 5" xfId="19001" xr:uid="{506E2800-3D08-4E0D-8683-57F936A1C673}"/>
    <cellStyle name="Komma 2 11 13 3 6" xfId="23363" xr:uid="{FB6878B9-B0BA-410C-9FB1-C18B1C526AED}"/>
    <cellStyle name="Komma 2 11 13 3 7" xfId="27726" xr:uid="{0FAC0E22-1B4C-4BA2-984C-9311CE688C3A}"/>
    <cellStyle name="Komma 2 11 13 3 8" xfId="32088" xr:uid="{EF010DAD-3A11-4A11-9022-82A0115D3855}"/>
    <cellStyle name="Komma 2 11 13 3 9" xfId="36450" xr:uid="{A640BC66-ACDF-4899-8D71-D8C82C2057A1}"/>
    <cellStyle name="Komma 2 11 13 4" xfId="2112" xr:uid="{00000000-0005-0000-0000-000014000000}"/>
    <cellStyle name="Komma 2 11 13 4 10" xfId="41373" xr:uid="{19A6D5FE-BF82-41E5-B38B-9A0762F02386}"/>
    <cellStyle name="Komma 2 11 13 4 2" xfId="6474" xr:uid="{15D56877-8480-47DC-BDA2-F78CB53CD8A0}"/>
    <cellStyle name="Komma 2 11 13 4 3" xfId="10838" xr:uid="{D1724357-D17A-4AC7-A243-BA0277E0520C}"/>
    <cellStyle name="Komma 2 11 13 4 4" xfId="15200" xr:uid="{51F0820E-28F5-49D4-8CC7-8BE8291BD6BA}"/>
    <cellStyle name="Komma 2 11 13 4 5" xfId="19562" xr:uid="{32BF31FA-7521-48DD-AE5F-27E0A27D6D02}"/>
    <cellStyle name="Komma 2 11 13 4 6" xfId="23924" xr:uid="{3F44F2BB-11C2-42B3-9FFA-4DDC4381F2B4}"/>
    <cellStyle name="Komma 2 11 13 4 7" xfId="28287" xr:uid="{68B17E46-E84D-4AF7-90D5-B7397D637212}"/>
    <cellStyle name="Komma 2 11 13 4 8" xfId="32649" xr:uid="{73D533E3-E05D-4461-855D-13BE8B81FAC3}"/>
    <cellStyle name="Komma 2 11 13 4 9" xfId="37011" xr:uid="{114AB0EC-0871-4848-A262-AAE470C04AC1}"/>
    <cellStyle name="Komma 2 11 13 5" xfId="2632" xr:uid="{943FCC05-09C5-4FBF-8578-5DE568638B8C}"/>
    <cellStyle name="Komma 2 11 13 5 10" xfId="41893" xr:uid="{202CDC9F-DD8F-4CBF-9B19-0722E9FB9ED2}"/>
    <cellStyle name="Komma 2 11 13 5 2" xfId="6994" xr:uid="{76EC0D76-5FE2-473A-8716-5B9095801C65}"/>
    <cellStyle name="Komma 2 11 13 5 3" xfId="11358" xr:uid="{E22467EB-C4CA-4484-A8D7-A366AB3C0B50}"/>
    <cellStyle name="Komma 2 11 13 5 4" xfId="15720" xr:uid="{B2EC3D89-7663-46F2-894C-0E17D67BE3BF}"/>
    <cellStyle name="Komma 2 11 13 5 5" xfId="20082" xr:uid="{751D2A7A-6354-450E-AB02-5496DEA1BB2C}"/>
    <cellStyle name="Komma 2 11 13 5 6" xfId="24444" xr:uid="{7B5DC3BC-ECA9-42F6-94E7-1A14D5DDD9B0}"/>
    <cellStyle name="Komma 2 11 13 5 7" xfId="28807" xr:uid="{E5C6A405-95F4-4DC8-8D26-2D0EC4D972B0}"/>
    <cellStyle name="Komma 2 11 13 5 8" xfId="33169" xr:uid="{BFE1DC0C-96DC-4B69-B925-A86753DA129F}"/>
    <cellStyle name="Komma 2 11 13 5 9" xfId="37531" xr:uid="{27648924-2E9E-4A74-A944-5F42E95CE779}"/>
    <cellStyle name="Komma 2 11 13 6" xfId="3752" xr:uid="{2148B304-8129-4AD5-BB6D-BEEE1EA14061}"/>
    <cellStyle name="Komma 2 11 13 6 10" xfId="43013" xr:uid="{501BBBDF-FFB9-4A79-9F18-5039BF6FF230}"/>
    <cellStyle name="Komma 2 11 13 6 2" xfId="8114" xr:uid="{AAC3AA00-6B1A-4A50-A25C-873485A4EC17}"/>
    <cellStyle name="Komma 2 11 13 6 3" xfId="12478" xr:uid="{6E458B29-F011-45BB-AD27-1FDAA91A7077}"/>
    <cellStyle name="Komma 2 11 13 6 4" xfId="16840" xr:uid="{E3E1D499-8702-43BD-B351-772B57B0644C}"/>
    <cellStyle name="Komma 2 11 13 6 5" xfId="21202" xr:uid="{33364496-505E-4224-B54F-D433BFBD260D}"/>
    <cellStyle name="Komma 2 11 13 6 6" xfId="25564" xr:uid="{252EEA47-C256-49CF-8C59-EA2F5531D3DE}"/>
    <cellStyle name="Komma 2 11 13 6 7" xfId="29927" xr:uid="{83E64674-1B33-4171-A138-3166006238AA}"/>
    <cellStyle name="Komma 2 11 13 6 8" xfId="34289" xr:uid="{CD63779A-5E82-4D1A-A529-103FD492B015}"/>
    <cellStyle name="Komma 2 11 13 6 9" xfId="38651" xr:uid="{AAA6C4AC-BD94-4C8A-BCEF-537192A20596}"/>
    <cellStyle name="Komma 2 11 13 7" xfId="4873" xr:uid="{2730CE55-48BA-4023-AE26-20531D4C8246}"/>
    <cellStyle name="Komma 2 11 13 8" xfId="9237" xr:uid="{DA267023-07A5-49AB-ACB9-5FF2A4065DF0}"/>
    <cellStyle name="Komma 2 11 13 9" xfId="13599" xr:uid="{45222726-E9EB-452B-A141-0D61C11CDB95}"/>
    <cellStyle name="Komma 2 11 14" xfId="551" xr:uid="{00000000-0005-0000-0000-000002000000}"/>
    <cellStyle name="Komma 2 11 14 10" xfId="26726" xr:uid="{051D658F-524B-4496-89FA-400A33F4494D}"/>
    <cellStyle name="Komma 2 11 14 11" xfId="31088" xr:uid="{B387E683-075C-4C5D-AE5F-C081C41463E8}"/>
    <cellStyle name="Komma 2 11 14 12" xfId="35450" xr:uid="{5E60AF74-0480-4338-A09D-B8D7BC1BC61D}"/>
    <cellStyle name="Komma 2 11 14 13" xfId="39812" xr:uid="{A4DD994D-C655-46A9-B632-A6937515C3CF}"/>
    <cellStyle name="Komma 2 11 14 2" xfId="1592" xr:uid="{00000000-0005-0000-0000-000004000000}"/>
    <cellStyle name="Komma 2 11 14 2 10" xfId="32129" xr:uid="{309255CC-2FFF-4660-BA6F-9D0A844A0C98}"/>
    <cellStyle name="Komma 2 11 14 2 11" xfId="36491" xr:uid="{9E850CA3-A7A0-4A4F-84D2-6C90FC21B4B8}"/>
    <cellStyle name="Komma 2 11 14 2 12" xfId="40853" xr:uid="{B9D4AF72-6575-49D0-B0CF-889AD524FCA0}"/>
    <cellStyle name="Komma 2 11 14 2 2" xfId="3232" xr:uid="{02600D04-0052-4EBB-A0E1-51ED7097A951}"/>
    <cellStyle name="Komma 2 11 14 2 2 10" xfId="42493" xr:uid="{BBA9BFAB-5181-4FBA-AD66-C8B9C8A25B1C}"/>
    <cellStyle name="Komma 2 11 14 2 2 2" xfId="7594" xr:uid="{AADF6BE4-8574-4159-9ED7-0B14684350FE}"/>
    <cellStyle name="Komma 2 11 14 2 2 3" xfId="11958" xr:uid="{9BFC7CEE-04EF-40AE-A817-4454993966D5}"/>
    <cellStyle name="Komma 2 11 14 2 2 4" xfId="16320" xr:uid="{BD8DA7BB-8186-4CE0-A635-D98A776EEA69}"/>
    <cellStyle name="Komma 2 11 14 2 2 5" xfId="20682" xr:uid="{A0310710-E958-4479-81AE-69F9D05B99E5}"/>
    <cellStyle name="Komma 2 11 14 2 2 6" xfId="25044" xr:uid="{857D7DB4-FA2F-4023-A0B3-1626A8D1CDD9}"/>
    <cellStyle name="Komma 2 11 14 2 2 7" xfId="29407" xr:uid="{4F60D7C1-3BED-4A9B-9A72-E417F2F95FAA}"/>
    <cellStyle name="Komma 2 11 14 2 2 8" xfId="33769" xr:uid="{D15DC386-1083-4DFE-A236-C89C08B89F0A}"/>
    <cellStyle name="Komma 2 11 14 2 2 9" xfId="38131" xr:uid="{9E2A243C-7D3C-482B-B469-ABA6FC0E3642}"/>
    <cellStyle name="Komma 2 11 14 2 3" xfId="4352" xr:uid="{4BAD0721-40BC-408E-8777-1F68F409C5BA}"/>
    <cellStyle name="Komma 2 11 14 2 3 10" xfId="43613" xr:uid="{896DD6DC-9395-40BD-A6D5-8A1A5DD2E38D}"/>
    <cellStyle name="Komma 2 11 14 2 3 2" xfId="8714" xr:uid="{5528B170-AD36-4113-B793-F48CB37A7976}"/>
    <cellStyle name="Komma 2 11 14 2 3 3" xfId="13078" xr:uid="{6D1EF615-F1E6-4361-B66A-6AEBA2AA71B5}"/>
    <cellStyle name="Komma 2 11 14 2 3 4" xfId="17440" xr:uid="{FB76BB9E-461A-4D37-857E-DCD30A110F0B}"/>
    <cellStyle name="Komma 2 11 14 2 3 5" xfId="21802" xr:uid="{EA2A2CE5-35B4-4AD6-B554-1C2D0F98BB1E}"/>
    <cellStyle name="Komma 2 11 14 2 3 6" xfId="26164" xr:uid="{96216636-2ED9-4921-90F8-8189FA2AE2AC}"/>
    <cellStyle name="Komma 2 11 14 2 3 7" xfId="30527" xr:uid="{B175105E-C7A9-4D5B-81D2-D1EE69160F27}"/>
    <cellStyle name="Komma 2 11 14 2 3 8" xfId="34889" xr:uid="{EAF57BE9-DA6F-4F79-9CDA-519634DA5FDA}"/>
    <cellStyle name="Komma 2 11 14 2 3 9" xfId="39251" xr:uid="{C2E1DC26-296C-4BDE-BC8A-54865D04AE2B}"/>
    <cellStyle name="Komma 2 11 14 2 4" xfId="5954" xr:uid="{A339E0C0-9073-4811-8154-3889C17D822A}"/>
    <cellStyle name="Komma 2 11 14 2 5" xfId="10318" xr:uid="{4C48138B-C66D-4EDC-AEB7-1F95897ED3E0}"/>
    <cellStyle name="Komma 2 11 14 2 6" xfId="14680" xr:uid="{46A78770-DC0E-4165-990D-D3F30C58EF28}"/>
    <cellStyle name="Komma 2 11 14 2 7" xfId="19042" xr:uid="{5537CB52-E078-44B7-B438-B54C0C51E2B3}"/>
    <cellStyle name="Komma 2 11 14 2 8" xfId="23404" xr:uid="{64B63EED-2170-431E-AAD8-4E7ED72769D9}"/>
    <cellStyle name="Komma 2 11 14 2 9" xfId="27767" xr:uid="{36E91587-BF58-4176-B091-FB20643A6CAF}"/>
    <cellStyle name="Komma 2 11 14 3" xfId="2672" xr:uid="{F8B121F8-116A-4037-9738-DB22FA893650}"/>
    <cellStyle name="Komma 2 11 14 3 10" xfId="41933" xr:uid="{9E4EA3D0-7246-4E58-9078-5DF8121051A1}"/>
    <cellStyle name="Komma 2 11 14 3 2" xfId="7034" xr:uid="{5BB771BD-9A06-47D0-A700-6A4A50EEC2CE}"/>
    <cellStyle name="Komma 2 11 14 3 3" xfId="11398" xr:uid="{4CDF9F32-77CE-4299-92B0-F9F4C3AC0D38}"/>
    <cellStyle name="Komma 2 11 14 3 4" xfId="15760" xr:uid="{E80AC224-869B-442A-A5C4-0438E9118C8D}"/>
    <cellStyle name="Komma 2 11 14 3 5" xfId="20122" xr:uid="{7C40740C-1972-41A1-B62E-5CC6F85FE872}"/>
    <cellStyle name="Komma 2 11 14 3 6" xfId="24484" xr:uid="{29DA6D01-1930-4B54-A38F-1399D0B488BE}"/>
    <cellStyle name="Komma 2 11 14 3 7" xfId="28847" xr:uid="{D70BAB71-05DA-4C25-9C59-2D2741637B35}"/>
    <cellStyle name="Komma 2 11 14 3 8" xfId="33209" xr:uid="{2A32C37D-CC7C-496B-A364-BDCB3F8443ED}"/>
    <cellStyle name="Komma 2 11 14 3 9" xfId="37571" xr:uid="{59560BFA-BF7A-46EE-AEC4-4196476F0407}"/>
    <cellStyle name="Komma 2 11 14 4" xfId="3792" xr:uid="{D424F0E8-1982-4C73-87D8-2C1E5BE3B9AF}"/>
    <cellStyle name="Komma 2 11 14 4 10" xfId="43053" xr:uid="{42027682-D96B-4D68-87D4-1639B83B2733}"/>
    <cellStyle name="Komma 2 11 14 4 2" xfId="8154" xr:uid="{05389B3F-ACD1-46CC-A341-A3EF03771DC9}"/>
    <cellStyle name="Komma 2 11 14 4 3" xfId="12518" xr:uid="{E05A25DE-B39F-4A5E-AC5D-65FD02A4BAAB}"/>
    <cellStyle name="Komma 2 11 14 4 4" xfId="16880" xr:uid="{B4C2D5C2-1198-4E0D-A158-74D54B520FEA}"/>
    <cellStyle name="Komma 2 11 14 4 5" xfId="21242" xr:uid="{DCB4F19B-6AE7-47D7-83E7-5DB3A9B3EE25}"/>
    <cellStyle name="Komma 2 11 14 4 6" xfId="25604" xr:uid="{4EA44A02-48A6-4A00-9768-3FE2EE419979}"/>
    <cellStyle name="Komma 2 11 14 4 7" xfId="29967" xr:uid="{68FBD451-D48F-455A-94DC-FD1A4A28BE1A}"/>
    <cellStyle name="Komma 2 11 14 4 8" xfId="34329" xr:uid="{D22C6CEA-9E87-46B6-BB9D-8C60B8E2E406}"/>
    <cellStyle name="Komma 2 11 14 4 9" xfId="38691" xr:uid="{54EBCE6E-8932-44B0-9B8F-E4B2E38721CF}"/>
    <cellStyle name="Komma 2 11 14 5" xfId="4913" xr:uid="{19F7538C-32F6-4329-B815-0C459CE59F05}"/>
    <cellStyle name="Komma 2 11 14 6" xfId="9277" xr:uid="{AF1013C6-765C-4320-80E0-B77A5B693173}"/>
    <cellStyle name="Komma 2 11 14 7" xfId="13639" xr:uid="{7F1D8F83-AFB6-4FE3-9FDD-35C1AD805339}"/>
    <cellStyle name="Komma 2 11 14 8" xfId="18001" xr:uid="{592D5A6D-BAE4-4CF0-A535-2B2404017F97}"/>
    <cellStyle name="Komma 2 11 14 9" xfId="22363" xr:uid="{7D6FFFC2-EBBC-4376-8A4C-AD0CF4858C9C}"/>
    <cellStyle name="Komma 2 11 15" xfId="1071" xr:uid="{00000000-0005-0000-0000-000010000000}"/>
    <cellStyle name="Komma 2 11 15 10" xfId="31608" xr:uid="{16C315C3-F2E5-4D8E-A339-BCA68C4F08AD}"/>
    <cellStyle name="Komma 2 11 15 11" xfId="35970" xr:uid="{E9671107-B6F7-479D-932E-708C3308EF21}"/>
    <cellStyle name="Komma 2 11 15 12" xfId="40332" xr:uid="{582E0885-1917-439E-B9BB-75319C5DB6F3}"/>
    <cellStyle name="Komma 2 11 15 2" xfId="2712" xr:uid="{174BA61C-1714-43BF-836F-FC3A5383A013}"/>
    <cellStyle name="Komma 2 11 15 2 10" xfId="41973" xr:uid="{781194C4-D32B-48B9-8895-801A8F65239A}"/>
    <cellStyle name="Komma 2 11 15 2 2" xfId="7074" xr:uid="{AC32524C-8053-442A-92E3-5057BCED854A}"/>
    <cellStyle name="Komma 2 11 15 2 3" xfId="11438" xr:uid="{B6F27144-10D6-41DF-AD18-06491E78BD9D}"/>
    <cellStyle name="Komma 2 11 15 2 4" xfId="15800" xr:uid="{8F5CB47F-28E5-448C-BDC6-C92103DDA6F5}"/>
    <cellStyle name="Komma 2 11 15 2 5" xfId="20162" xr:uid="{211A8719-1982-4C2C-8C74-F092EDA06F4A}"/>
    <cellStyle name="Komma 2 11 15 2 6" xfId="24524" xr:uid="{08B6FFCE-E108-41A1-97FE-025E8C414C48}"/>
    <cellStyle name="Komma 2 11 15 2 7" xfId="28887" xr:uid="{00DC1B5C-0A7F-4DE0-89AE-EB7FF18F1326}"/>
    <cellStyle name="Komma 2 11 15 2 8" xfId="33249" xr:uid="{58A1BFC1-6D6F-4A91-AFA8-519A5C7D3803}"/>
    <cellStyle name="Komma 2 11 15 2 9" xfId="37611" xr:uid="{B4329F52-2E6B-4776-A1E1-59E8FAFF43AD}"/>
    <cellStyle name="Komma 2 11 15 3" xfId="3832" xr:uid="{969E65BF-2005-47B7-B220-74300485AA76}"/>
    <cellStyle name="Komma 2 11 15 3 10" xfId="43093" xr:uid="{28257B4C-C75F-4404-8E1C-9B7A836E7156}"/>
    <cellStyle name="Komma 2 11 15 3 2" xfId="8194" xr:uid="{F45B7F23-7875-4841-9D1A-88301E5CAE45}"/>
    <cellStyle name="Komma 2 11 15 3 3" xfId="12558" xr:uid="{5ACFD11D-82D3-4D1F-8245-AD4C9BF25547}"/>
    <cellStyle name="Komma 2 11 15 3 4" xfId="16920" xr:uid="{2316F152-8DC5-4465-8146-122A3FCE6FF2}"/>
    <cellStyle name="Komma 2 11 15 3 5" xfId="21282" xr:uid="{BF7C0895-5BDB-4BEB-992E-5A740FAB9E77}"/>
    <cellStyle name="Komma 2 11 15 3 6" xfId="25644" xr:uid="{A81477AE-F227-4CD2-AADB-CF51081E1D8A}"/>
    <cellStyle name="Komma 2 11 15 3 7" xfId="30007" xr:uid="{FE359717-CB5A-43F2-9381-5E9FFCBA4C81}"/>
    <cellStyle name="Komma 2 11 15 3 8" xfId="34369" xr:uid="{637EC988-DC57-448B-B413-11239AA75814}"/>
    <cellStyle name="Komma 2 11 15 3 9" xfId="38731" xr:uid="{090D90FD-4952-4949-80B7-C90B0D431D02}"/>
    <cellStyle name="Komma 2 11 15 4" xfId="5433" xr:uid="{D81DF529-8F0B-401C-8CB5-A149FBD1B9E7}"/>
    <cellStyle name="Komma 2 11 15 5" xfId="9797" xr:uid="{B1F35AF4-4768-4FCB-B6C7-BC3AB4E52CB1}"/>
    <cellStyle name="Komma 2 11 15 6" xfId="14159" xr:uid="{42D33B1E-A3DB-47D0-A96B-638DD34FB143}"/>
    <cellStyle name="Komma 2 11 15 7" xfId="18521" xr:uid="{41482B3E-F991-4AC1-8C76-8B07310FBBCF}"/>
    <cellStyle name="Komma 2 11 15 8" xfId="22883" xr:uid="{23737A2C-2D25-444E-94A1-5197E67A6D12}"/>
    <cellStyle name="Komma 2 11 15 9" xfId="27246" xr:uid="{9641F530-0898-4EE7-AB7A-930BE41366D1}"/>
    <cellStyle name="Komma 2 11 16" xfId="1632" xr:uid="{00000000-0005-0000-0000-000010000000}"/>
    <cellStyle name="Komma 2 11 16 10" xfId="40893" xr:uid="{6DF08A8F-73FD-46CE-8B34-02CF47060F84}"/>
    <cellStyle name="Komma 2 11 16 2" xfId="5994" xr:uid="{56A0F084-00EA-4175-92E7-82F07C8424EA}"/>
    <cellStyle name="Komma 2 11 16 3" xfId="10358" xr:uid="{523999F4-6FDA-40F9-B740-84874DBB3EF7}"/>
    <cellStyle name="Komma 2 11 16 4" xfId="14720" xr:uid="{9D7885D6-576D-43E5-BEF9-FCB66D8B57EC}"/>
    <cellStyle name="Komma 2 11 16 5" xfId="19082" xr:uid="{3E681988-62E3-461A-92DC-A13EF680B1FD}"/>
    <cellStyle name="Komma 2 11 16 6" xfId="23444" xr:uid="{607BDF63-12FD-4BCB-BFF0-668035D703F4}"/>
    <cellStyle name="Komma 2 11 16 7" xfId="27807" xr:uid="{3BF5464B-4576-4AC7-B825-A51863E6BE5F}"/>
    <cellStyle name="Komma 2 11 16 8" xfId="32169" xr:uid="{E403573E-D465-454E-B77C-B9FDF8388D8D}"/>
    <cellStyle name="Komma 2 11 16 9" xfId="36531" xr:uid="{B228A5F5-3BA1-4A39-983F-F59F0DC862FA}"/>
    <cellStyle name="Komma 2 11 17" xfId="2152" xr:uid="{DCAB5D4A-ACB1-4DAC-AEBE-92039D870FB1}"/>
    <cellStyle name="Komma 2 11 17 10" xfId="41413" xr:uid="{85C6CC07-A6E2-416B-A4B8-99BF53628EF7}"/>
    <cellStyle name="Komma 2 11 17 2" xfId="6514" xr:uid="{AF6695D9-787F-4792-AD36-A599B242D6DA}"/>
    <cellStyle name="Komma 2 11 17 3" xfId="10878" xr:uid="{43342129-A905-410B-A5F8-CEA360135AEA}"/>
    <cellStyle name="Komma 2 11 17 4" xfId="15240" xr:uid="{9A8B4431-2CCE-46E3-B196-5A0AFCE592E4}"/>
    <cellStyle name="Komma 2 11 17 5" xfId="19602" xr:uid="{CE5D7401-96C3-4602-AEB7-E572F5D0D4B7}"/>
    <cellStyle name="Komma 2 11 17 6" xfId="23964" xr:uid="{32B9078C-A8BF-4E76-96E1-1C53FBD395CE}"/>
    <cellStyle name="Komma 2 11 17 7" xfId="28327" xr:uid="{891ED855-FF87-427E-BAEB-3BFF5DC7702B}"/>
    <cellStyle name="Komma 2 11 17 8" xfId="32689" xr:uid="{96AD8B61-D827-46E9-B3E6-D6CA3B272488}"/>
    <cellStyle name="Komma 2 11 17 9" xfId="37051" xr:uid="{3B2959BF-33B9-4B46-9199-23B72189C6B8}"/>
    <cellStyle name="Komma 2 11 18" xfId="3272" xr:uid="{C54102E9-D7F4-4D08-B8DB-2D9DE3A3F3D3}"/>
    <cellStyle name="Komma 2 11 18 10" xfId="42533" xr:uid="{7C91EA53-853B-4317-95F0-706C0ED0CDD2}"/>
    <cellStyle name="Komma 2 11 18 2" xfId="7634" xr:uid="{F439DF98-4633-4D55-A544-6F7399FBFC53}"/>
    <cellStyle name="Komma 2 11 18 3" xfId="11998" xr:uid="{C6E72A71-D48A-4F93-89B4-98D0D2D1BF77}"/>
    <cellStyle name="Komma 2 11 18 4" xfId="16360" xr:uid="{64BD3B45-702C-48AA-8040-1B7B6EE4909C}"/>
    <cellStyle name="Komma 2 11 18 5" xfId="20722" xr:uid="{5C1874D9-531D-47D7-BFBA-28254B68B529}"/>
    <cellStyle name="Komma 2 11 18 6" xfId="25084" xr:uid="{AFB012DB-31FB-4806-95FF-BD85C4960A0C}"/>
    <cellStyle name="Komma 2 11 18 7" xfId="29447" xr:uid="{EF3D8BB5-E8F8-401B-B431-D7B6C2D2E73A}"/>
    <cellStyle name="Komma 2 11 18 8" xfId="33809" xr:uid="{7C995B53-F68D-46B2-B655-68A58BB196EA}"/>
    <cellStyle name="Komma 2 11 18 9" xfId="38171" xr:uid="{5CFC43F7-E96B-4613-ACF8-CCE3D33C1B69}"/>
    <cellStyle name="Komma 2 11 19" xfId="4393" xr:uid="{4DB0E9D9-7242-41DD-9314-A206BF971A73}"/>
    <cellStyle name="Komma 2 11 2" xfId="71" xr:uid="{00000000-0005-0000-0000-000004000000}"/>
    <cellStyle name="Komma 2 11 2 10" xfId="17521" xr:uid="{88FCE92C-7565-4714-A164-EB5E44649550}"/>
    <cellStyle name="Komma 2 11 2 11" xfId="21883" xr:uid="{DF47AC80-767C-414E-9705-C947E8107218}"/>
    <cellStyle name="Komma 2 11 2 12" xfId="26246" xr:uid="{3AE4B8AF-C788-4946-88B2-77900C0A2CA3}"/>
    <cellStyle name="Komma 2 11 2 13" xfId="30608" xr:uid="{02C669EE-8390-4BBD-8996-BD9D411AEF04}"/>
    <cellStyle name="Komma 2 11 2 14" xfId="34970" xr:uid="{88C7C97F-982C-45D0-803C-BFEB0843DE23}"/>
    <cellStyle name="Komma 2 11 2 15" xfId="39332" xr:uid="{CE5AF634-8C76-466F-A0FA-0FB9D360A87F}"/>
    <cellStyle name="Komma 2 11 2 2" xfId="591" xr:uid="{00000000-0005-0000-0000-000004000000}"/>
    <cellStyle name="Komma 2 11 2 2 10" xfId="31128" xr:uid="{F64F9B96-B56D-4469-A0FF-67EA99054D14}"/>
    <cellStyle name="Komma 2 11 2 2 11" xfId="35490" xr:uid="{1B309193-C51F-417D-8743-1E054CEB55C5}"/>
    <cellStyle name="Komma 2 11 2 2 12" xfId="39852" xr:uid="{A9F7B054-6F22-4D06-9E2F-93F8348086F6}"/>
    <cellStyle name="Komma 2 11 2 2 2" xfId="2752" xr:uid="{F06E0946-58C7-4A15-95A9-DDB166627E7A}"/>
    <cellStyle name="Komma 2 11 2 2 2 10" xfId="42013" xr:uid="{EA2A9B15-8764-45A5-9889-C884979FF28F}"/>
    <cellStyle name="Komma 2 11 2 2 2 2" xfId="7114" xr:uid="{69615C5F-AAE3-4AC0-9212-C10A9B79D68F}"/>
    <cellStyle name="Komma 2 11 2 2 2 3" xfId="11478" xr:uid="{3F53186A-0BCF-42DA-9A50-6C3FEF57D768}"/>
    <cellStyle name="Komma 2 11 2 2 2 4" xfId="15840" xr:uid="{368C11D3-1BEA-422C-B690-48394014F068}"/>
    <cellStyle name="Komma 2 11 2 2 2 5" xfId="20202" xr:uid="{5A8FCEFD-05E3-4672-AAC0-F0E5CF0E2DED}"/>
    <cellStyle name="Komma 2 11 2 2 2 6" xfId="24564" xr:uid="{72AB9CE5-3A3E-47D1-B9BC-48ADC9B607DE}"/>
    <cellStyle name="Komma 2 11 2 2 2 7" xfId="28927" xr:uid="{C135DC84-4408-4041-9318-8BAEA20160DC}"/>
    <cellStyle name="Komma 2 11 2 2 2 8" xfId="33289" xr:uid="{FF170D56-8A73-4A13-BB16-5362FD3E4A68}"/>
    <cellStyle name="Komma 2 11 2 2 2 9" xfId="37651" xr:uid="{8FB766C6-3133-41D3-8E96-A34235AE78E3}"/>
    <cellStyle name="Komma 2 11 2 2 3" xfId="3872" xr:uid="{D1605CCD-032B-4F88-A313-050C4F830CF2}"/>
    <cellStyle name="Komma 2 11 2 2 3 10" xfId="43133" xr:uid="{C1DB9EDC-97CB-4510-BB97-D6808CC94B80}"/>
    <cellStyle name="Komma 2 11 2 2 3 2" xfId="8234" xr:uid="{FC7565D2-CE25-447F-8C33-EC1EACE8403B}"/>
    <cellStyle name="Komma 2 11 2 2 3 3" xfId="12598" xr:uid="{BF42829A-C9DE-463B-B0F5-6B9F29022C5C}"/>
    <cellStyle name="Komma 2 11 2 2 3 4" xfId="16960" xr:uid="{9F153865-24F0-466C-85FA-B5C803F22D26}"/>
    <cellStyle name="Komma 2 11 2 2 3 5" xfId="21322" xr:uid="{03AD7EC9-3C21-4E19-BA38-5B0B90A78E40}"/>
    <cellStyle name="Komma 2 11 2 2 3 6" xfId="25684" xr:uid="{4D87E27A-5BCD-41C2-9A6D-D723CE16B8F2}"/>
    <cellStyle name="Komma 2 11 2 2 3 7" xfId="30047" xr:uid="{3F385DD4-9970-4430-A1ED-7CA34E9F7457}"/>
    <cellStyle name="Komma 2 11 2 2 3 8" xfId="34409" xr:uid="{DC96BC60-0138-4893-89F4-0232752C5405}"/>
    <cellStyle name="Komma 2 11 2 2 3 9" xfId="38771" xr:uid="{9BBFE7FC-B555-4633-9C28-C68944E4CE9A}"/>
    <cellStyle name="Komma 2 11 2 2 4" xfId="4953" xr:uid="{4D58C537-9E02-40C5-A082-10247712BEC2}"/>
    <cellStyle name="Komma 2 11 2 2 5" xfId="9317" xr:uid="{8735D375-E2CC-4A1D-B17C-8CEA0D0DBEC9}"/>
    <cellStyle name="Komma 2 11 2 2 6" xfId="13679" xr:uid="{740D1361-BEE5-4D39-BE56-56BF0CE2303A}"/>
    <cellStyle name="Komma 2 11 2 2 7" xfId="18041" xr:uid="{6C8888A2-5EF4-49B1-9704-58A3BBF87EC9}"/>
    <cellStyle name="Komma 2 11 2 2 8" xfId="22403" xr:uid="{80586EE6-A488-46A3-B586-5882EE9851D1}"/>
    <cellStyle name="Komma 2 11 2 2 9" xfId="26766" xr:uid="{78ABE053-AA55-4EC1-9EDD-85ACE1FC753C}"/>
    <cellStyle name="Komma 2 11 2 3" xfId="1111" xr:uid="{00000000-0005-0000-0000-000015000000}"/>
    <cellStyle name="Komma 2 11 2 3 10" xfId="40372" xr:uid="{0469CB5B-F897-478B-92AE-752328D6C2BA}"/>
    <cellStyle name="Komma 2 11 2 3 2" xfId="5473" xr:uid="{3DCC11F0-99E4-418A-9CFE-9A250D29EC54}"/>
    <cellStyle name="Komma 2 11 2 3 3" xfId="9837" xr:uid="{9503F845-DAD4-419A-92A5-E0DA172B580A}"/>
    <cellStyle name="Komma 2 11 2 3 4" xfId="14199" xr:uid="{AE183F50-7970-4028-A792-7303D1182378}"/>
    <cellStyle name="Komma 2 11 2 3 5" xfId="18561" xr:uid="{59DD1C58-B432-4359-AA0E-7E9C2F366EE2}"/>
    <cellStyle name="Komma 2 11 2 3 6" xfId="22923" xr:uid="{00495BB5-8E94-42D6-B920-9BB2937C2B61}"/>
    <cellStyle name="Komma 2 11 2 3 7" xfId="27286" xr:uid="{E24BB2E2-2A49-4648-87DB-65F91B6B9758}"/>
    <cellStyle name="Komma 2 11 2 3 8" xfId="31648" xr:uid="{15B2CFFE-4CF8-4102-94BE-8D0E282F5DC3}"/>
    <cellStyle name="Komma 2 11 2 3 9" xfId="36010" xr:uid="{A4BE1C86-93AB-45E6-884D-30A089C89018}"/>
    <cellStyle name="Komma 2 11 2 4" xfId="1672" xr:uid="{00000000-0005-0000-0000-000015000000}"/>
    <cellStyle name="Komma 2 11 2 4 10" xfId="40933" xr:uid="{BFA8D3BD-1DB9-4EB4-AA45-472FABDA77E0}"/>
    <cellStyle name="Komma 2 11 2 4 2" xfId="6034" xr:uid="{0D291550-F3B1-447F-A7FD-9A5EE4659157}"/>
    <cellStyle name="Komma 2 11 2 4 3" xfId="10398" xr:uid="{49716453-6CB7-4729-AE6E-0EE3000C7553}"/>
    <cellStyle name="Komma 2 11 2 4 4" xfId="14760" xr:uid="{40F033B8-B6F0-43DA-B7E9-740F85001F0F}"/>
    <cellStyle name="Komma 2 11 2 4 5" xfId="19122" xr:uid="{9734ECED-38BD-461D-89D4-2A81744AE3A7}"/>
    <cellStyle name="Komma 2 11 2 4 6" xfId="23484" xr:uid="{8EF28F8B-FA53-48B2-BF96-3A7D167A94EB}"/>
    <cellStyle name="Komma 2 11 2 4 7" xfId="27847" xr:uid="{F81508EC-02B6-457E-9E02-E6E363F56E60}"/>
    <cellStyle name="Komma 2 11 2 4 8" xfId="32209" xr:uid="{491A8BEE-03E4-4ACF-A1C3-6CD8ED2EC5A6}"/>
    <cellStyle name="Komma 2 11 2 4 9" xfId="36571" xr:uid="{D89BE4C2-8A84-4056-844D-A6A780ACF6B2}"/>
    <cellStyle name="Komma 2 11 2 5" xfId="2192" xr:uid="{B8389FA4-8A93-4F2F-A911-714AC3A1EC93}"/>
    <cellStyle name="Komma 2 11 2 5 10" xfId="41453" xr:uid="{AC2468AF-90E9-4201-ADC6-E2E7FE17B61E}"/>
    <cellStyle name="Komma 2 11 2 5 2" xfId="6554" xr:uid="{974D3BDB-76C9-4D56-A688-7AA49205C72D}"/>
    <cellStyle name="Komma 2 11 2 5 3" xfId="10918" xr:uid="{4D53C5C3-1AFF-4E52-9E8C-26246EE3F48F}"/>
    <cellStyle name="Komma 2 11 2 5 4" xfId="15280" xr:uid="{0A1981E6-2722-45E6-ADA7-A4178EE24092}"/>
    <cellStyle name="Komma 2 11 2 5 5" xfId="19642" xr:uid="{CFBB2F52-8980-4E27-AD32-7918F9331BED}"/>
    <cellStyle name="Komma 2 11 2 5 6" xfId="24004" xr:uid="{1C83F093-A91A-4CF3-9EEC-28C8A4C7C57B}"/>
    <cellStyle name="Komma 2 11 2 5 7" xfId="28367" xr:uid="{BD5DB9B5-0B4C-45DE-8572-4AF9EC280E1F}"/>
    <cellStyle name="Komma 2 11 2 5 8" xfId="32729" xr:uid="{23EC9341-DE6B-4463-BF9E-326C3C1CB2E5}"/>
    <cellStyle name="Komma 2 11 2 5 9" xfId="37091" xr:uid="{801420AB-0151-45AC-A169-C4DF2DA926ED}"/>
    <cellStyle name="Komma 2 11 2 6" xfId="3312" xr:uid="{2DE6405E-9CE7-4C24-939E-4DC8FE249599}"/>
    <cellStyle name="Komma 2 11 2 6 10" xfId="42573" xr:uid="{D3CED573-F2F1-471E-9C16-507C1A71098A}"/>
    <cellStyle name="Komma 2 11 2 6 2" xfId="7674" xr:uid="{0FEB31D7-CC09-44CB-A276-909FD2E1F8FD}"/>
    <cellStyle name="Komma 2 11 2 6 3" xfId="12038" xr:uid="{1D953583-86B3-4937-8F7E-58854AF79B14}"/>
    <cellStyle name="Komma 2 11 2 6 4" xfId="16400" xr:uid="{EEC70DFC-FB04-44C8-88A8-5D03B0983EED}"/>
    <cellStyle name="Komma 2 11 2 6 5" xfId="20762" xr:uid="{656491B2-A920-43BA-B82F-2B9823DB0EBD}"/>
    <cellStyle name="Komma 2 11 2 6 6" xfId="25124" xr:uid="{879BCB76-2AE7-4C05-8A13-E67343AD102C}"/>
    <cellStyle name="Komma 2 11 2 6 7" xfId="29487" xr:uid="{18A93D23-39C5-4DEE-B56B-F89F1FBCEAD1}"/>
    <cellStyle name="Komma 2 11 2 6 8" xfId="33849" xr:uid="{D584B6C8-A090-442E-BDB2-ED8D393DEBC1}"/>
    <cellStyle name="Komma 2 11 2 6 9" xfId="38211" xr:uid="{6EB69A86-17A9-47AA-9449-A27203E9CCB3}"/>
    <cellStyle name="Komma 2 11 2 7" xfId="4433" xr:uid="{5A9A1953-275B-42F5-99BB-C42DB6E9DAD8}"/>
    <cellStyle name="Komma 2 11 2 8" xfId="8797" xr:uid="{66B4223F-1C15-41A8-9EE5-14CFE18A8209}"/>
    <cellStyle name="Komma 2 11 2 9" xfId="13159" xr:uid="{58BB72B2-7DFB-4457-B87C-DF62E7053473}"/>
    <cellStyle name="Komma 2 11 20" xfId="8757" xr:uid="{7F1DDC77-FFF3-4D3D-877B-9391A5AF1BC9}"/>
    <cellStyle name="Komma 2 11 21" xfId="13119" xr:uid="{6A6283AE-E979-4E61-AE22-F436C2911341}"/>
    <cellStyle name="Komma 2 11 22" xfId="17481" xr:uid="{287E9DA8-EC54-458E-B82B-E1D3E78EED27}"/>
    <cellStyle name="Komma 2 11 23" xfId="21843" xr:uid="{58CD606D-8A84-4422-92A1-32D87AF9B0B1}"/>
    <cellStyle name="Komma 2 11 24" xfId="26206" xr:uid="{86BA5C54-5B12-4E5E-8D68-74F5D1818C2D}"/>
    <cellStyle name="Komma 2 11 25" xfId="30568" xr:uid="{4F720A18-5110-402B-B9C2-182EE09D83B5}"/>
    <cellStyle name="Komma 2 11 26" xfId="34930" xr:uid="{E79E9989-DA2A-4458-98D0-B2D34FB192C6}"/>
    <cellStyle name="Komma 2 11 27" xfId="39292" xr:uid="{20D69068-1380-492B-B434-F9F4E18A964E}"/>
    <cellStyle name="Komma 2 11 3" xfId="111" xr:uid="{00000000-0005-0000-0000-000004000000}"/>
    <cellStyle name="Komma 2 11 3 10" xfId="17561" xr:uid="{848AEECA-6B2C-4C6A-9DEC-D75261E1608A}"/>
    <cellStyle name="Komma 2 11 3 11" xfId="21923" xr:uid="{478CF4C5-18E6-480B-B142-D567D89256CC}"/>
    <cellStyle name="Komma 2 11 3 12" xfId="26286" xr:uid="{2C64A120-3633-4D3B-94B5-EE244B2E6626}"/>
    <cellStyle name="Komma 2 11 3 13" xfId="30648" xr:uid="{E2F2FD2F-2B56-4CF8-85FF-98FD0D9C935C}"/>
    <cellStyle name="Komma 2 11 3 14" xfId="35010" xr:uid="{B998A627-F19D-482B-BCD0-3AED291139C3}"/>
    <cellStyle name="Komma 2 11 3 15" xfId="39372" xr:uid="{ECD0B4BE-D80B-4B75-B912-C5F8FC56F416}"/>
    <cellStyle name="Komma 2 11 3 2" xfId="631" xr:uid="{00000000-0005-0000-0000-000004000000}"/>
    <cellStyle name="Komma 2 11 3 2 10" xfId="31168" xr:uid="{86CF46B2-B06D-4186-8365-23724C6BB211}"/>
    <cellStyle name="Komma 2 11 3 2 11" xfId="35530" xr:uid="{79D7C0CA-BC71-4F80-8D0D-02BBD8B3AB20}"/>
    <cellStyle name="Komma 2 11 3 2 12" xfId="39892" xr:uid="{C163322A-B4F0-4BB0-8DF0-CE736AE9190B}"/>
    <cellStyle name="Komma 2 11 3 2 2" xfId="2792" xr:uid="{A11117B1-25A5-4CFE-864E-6382507B56C1}"/>
    <cellStyle name="Komma 2 11 3 2 2 10" xfId="42053" xr:uid="{F8BC7391-6FA6-4931-B581-F02B7C883C65}"/>
    <cellStyle name="Komma 2 11 3 2 2 2" xfId="7154" xr:uid="{1476FAC0-3B6A-48D2-9F96-17DA30E76C55}"/>
    <cellStyle name="Komma 2 11 3 2 2 3" xfId="11518" xr:uid="{1B9B9AF8-A51D-43ED-B338-AA94934866A1}"/>
    <cellStyle name="Komma 2 11 3 2 2 4" xfId="15880" xr:uid="{531B8650-7173-44C0-B172-70D1DF2A908D}"/>
    <cellStyle name="Komma 2 11 3 2 2 5" xfId="20242" xr:uid="{24702704-EF57-41CB-AE6E-B75433B53737}"/>
    <cellStyle name="Komma 2 11 3 2 2 6" xfId="24604" xr:uid="{BD68EB04-8857-4471-B755-37A812E60CA0}"/>
    <cellStyle name="Komma 2 11 3 2 2 7" xfId="28967" xr:uid="{B62ADF27-3A73-4921-BEE9-91217C13149E}"/>
    <cellStyle name="Komma 2 11 3 2 2 8" xfId="33329" xr:uid="{A086B9EC-9E05-4AB5-B97E-647C01440D2A}"/>
    <cellStyle name="Komma 2 11 3 2 2 9" xfId="37691" xr:uid="{66A51909-088C-4E7C-A5A1-3DD962433B24}"/>
    <cellStyle name="Komma 2 11 3 2 3" xfId="3912" xr:uid="{6FCC0682-F238-42A7-AAC4-6EF4D90F55F3}"/>
    <cellStyle name="Komma 2 11 3 2 3 10" xfId="43173" xr:uid="{21250F1C-3D70-4B60-9DF0-2DD10900D767}"/>
    <cellStyle name="Komma 2 11 3 2 3 2" xfId="8274" xr:uid="{235CE1D3-6973-4222-8ED4-519E5F44EBED}"/>
    <cellStyle name="Komma 2 11 3 2 3 3" xfId="12638" xr:uid="{E717D28B-B663-4C61-9E5A-D834F607FDC1}"/>
    <cellStyle name="Komma 2 11 3 2 3 4" xfId="17000" xr:uid="{FF330141-64CF-49CE-9B4B-2F2A7BE72E9B}"/>
    <cellStyle name="Komma 2 11 3 2 3 5" xfId="21362" xr:uid="{283E7807-DD85-4C67-8F5A-D7A832E9F120}"/>
    <cellStyle name="Komma 2 11 3 2 3 6" xfId="25724" xr:uid="{138AB9EE-A604-4E5A-B2F5-A12F669C3C39}"/>
    <cellStyle name="Komma 2 11 3 2 3 7" xfId="30087" xr:uid="{C4C1E634-55A6-40D6-8FE6-CAEAC376DD7E}"/>
    <cellStyle name="Komma 2 11 3 2 3 8" xfId="34449" xr:uid="{FA56CC2C-F4C8-46AB-B236-295519A93426}"/>
    <cellStyle name="Komma 2 11 3 2 3 9" xfId="38811" xr:uid="{5E2CBA76-D44F-40B1-AFDA-165BC9EEDB15}"/>
    <cellStyle name="Komma 2 11 3 2 4" xfId="4993" xr:uid="{415B0437-B9EC-4FF5-8468-3C7CFB85D9AD}"/>
    <cellStyle name="Komma 2 11 3 2 5" xfId="9357" xr:uid="{37630882-67A6-43D0-8C24-D4571916AB7D}"/>
    <cellStyle name="Komma 2 11 3 2 6" xfId="13719" xr:uid="{110274E6-CE94-4D77-90D0-B45CE881FFA7}"/>
    <cellStyle name="Komma 2 11 3 2 7" xfId="18081" xr:uid="{FCE8501B-82F0-4E7E-A071-9C667E705A91}"/>
    <cellStyle name="Komma 2 11 3 2 8" xfId="22443" xr:uid="{85CF40FD-8014-4D6E-9F96-BADB133B5CA8}"/>
    <cellStyle name="Komma 2 11 3 2 9" xfId="26806" xr:uid="{D9A5A19A-26E8-4AD5-AB15-F3C1F394C93A}"/>
    <cellStyle name="Komma 2 11 3 3" xfId="1151" xr:uid="{00000000-0005-0000-0000-000016000000}"/>
    <cellStyle name="Komma 2 11 3 3 10" xfId="40412" xr:uid="{D68351FD-814E-4170-BBA7-0D2C09A767EF}"/>
    <cellStyle name="Komma 2 11 3 3 2" xfId="5513" xr:uid="{4E425749-8D01-40B7-AEB8-84DA010AABDD}"/>
    <cellStyle name="Komma 2 11 3 3 3" xfId="9877" xr:uid="{E1F441C1-53F4-4921-9818-CB0C8280F0DB}"/>
    <cellStyle name="Komma 2 11 3 3 4" xfId="14239" xr:uid="{7BD47BCF-F893-441B-8467-C1664A472F14}"/>
    <cellStyle name="Komma 2 11 3 3 5" xfId="18601" xr:uid="{9702E0E5-6D1E-40FF-99D2-DB7E72360DB2}"/>
    <cellStyle name="Komma 2 11 3 3 6" xfId="22963" xr:uid="{F9AA584B-E448-45A8-AFD3-30688551357F}"/>
    <cellStyle name="Komma 2 11 3 3 7" xfId="27326" xr:uid="{0043D61E-0E7D-4D2E-98B4-7FDA0F6301CF}"/>
    <cellStyle name="Komma 2 11 3 3 8" xfId="31688" xr:uid="{8DD3A714-4D49-461E-8773-717D1B8B8F91}"/>
    <cellStyle name="Komma 2 11 3 3 9" xfId="36050" xr:uid="{3DE5A161-4D69-45F2-87B0-D0775E3B0762}"/>
    <cellStyle name="Komma 2 11 3 4" xfId="1712" xr:uid="{00000000-0005-0000-0000-000016000000}"/>
    <cellStyle name="Komma 2 11 3 4 10" xfId="40973" xr:uid="{0D202525-796C-4577-846D-686C38236261}"/>
    <cellStyle name="Komma 2 11 3 4 2" xfId="6074" xr:uid="{722236F3-5898-4BEA-80C8-CA35A28BC534}"/>
    <cellStyle name="Komma 2 11 3 4 3" xfId="10438" xr:uid="{7BF7F097-604E-482F-BF6D-5EEB5AF410C0}"/>
    <cellStyle name="Komma 2 11 3 4 4" xfId="14800" xr:uid="{5254829C-AFCA-4124-8476-1127884C8A24}"/>
    <cellStyle name="Komma 2 11 3 4 5" xfId="19162" xr:uid="{A5BF6722-AD1E-41B6-9483-5CC61A8691C3}"/>
    <cellStyle name="Komma 2 11 3 4 6" xfId="23524" xr:uid="{105148B6-EE7C-4EC8-A56C-8BF1BE7BBEFB}"/>
    <cellStyle name="Komma 2 11 3 4 7" xfId="27887" xr:uid="{DC354CE5-5ADF-4335-91E9-0CE0BB022344}"/>
    <cellStyle name="Komma 2 11 3 4 8" xfId="32249" xr:uid="{3DB7F6C8-7F5A-4BE8-9461-3D9A17DDACA8}"/>
    <cellStyle name="Komma 2 11 3 4 9" xfId="36611" xr:uid="{3877716D-4CF1-452A-84A2-CFB48B3740DC}"/>
    <cellStyle name="Komma 2 11 3 5" xfId="2232" xr:uid="{8B77206D-52EA-4292-AEEF-B517A1A2EC3F}"/>
    <cellStyle name="Komma 2 11 3 5 10" xfId="41493" xr:uid="{A250C5EF-FB49-4CE0-9D17-5C312A96EAF3}"/>
    <cellStyle name="Komma 2 11 3 5 2" xfId="6594" xr:uid="{1E9D87BC-8E8C-4B15-9B76-DD60C7DDCC71}"/>
    <cellStyle name="Komma 2 11 3 5 3" xfId="10958" xr:uid="{1D612CD4-5AB3-4CEE-B4BF-E088340B7E3C}"/>
    <cellStyle name="Komma 2 11 3 5 4" xfId="15320" xr:uid="{DA938F37-52FE-4C7A-855A-425A935C1607}"/>
    <cellStyle name="Komma 2 11 3 5 5" xfId="19682" xr:uid="{8D6999E4-C705-4537-9BF7-3069E041BAB7}"/>
    <cellStyle name="Komma 2 11 3 5 6" xfId="24044" xr:uid="{FAF17168-DCB6-4171-B67F-8F3FA87F8825}"/>
    <cellStyle name="Komma 2 11 3 5 7" xfId="28407" xr:uid="{2A2FFF1D-E5A7-45C3-BCBC-82ACF2D1E843}"/>
    <cellStyle name="Komma 2 11 3 5 8" xfId="32769" xr:uid="{0AC7808E-FB8A-4055-84AF-43435D036D4A}"/>
    <cellStyle name="Komma 2 11 3 5 9" xfId="37131" xr:uid="{ED6BDB00-81FD-4F06-9EB8-57FC2841DADB}"/>
    <cellStyle name="Komma 2 11 3 6" xfId="3352" xr:uid="{27AA6EAF-30B1-4C7C-9057-7FE2B28247A7}"/>
    <cellStyle name="Komma 2 11 3 6 10" xfId="42613" xr:uid="{9581E173-29EA-4182-BADD-EF01EA7ECA7A}"/>
    <cellStyle name="Komma 2 11 3 6 2" xfId="7714" xr:uid="{C90A830D-D806-4754-B699-9C7943B4B9CA}"/>
    <cellStyle name="Komma 2 11 3 6 3" xfId="12078" xr:uid="{130F5B77-4B80-4798-B2EA-0F20B111F513}"/>
    <cellStyle name="Komma 2 11 3 6 4" xfId="16440" xr:uid="{61993118-2838-4882-A090-29A2EC9D7461}"/>
    <cellStyle name="Komma 2 11 3 6 5" xfId="20802" xr:uid="{23A523E7-E8F8-4AB3-BB10-2AC17A1EA9B4}"/>
    <cellStyle name="Komma 2 11 3 6 6" xfId="25164" xr:uid="{A89B49E0-A8FF-402D-A56B-E0FBA33156D2}"/>
    <cellStyle name="Komma 2 11 3 6 7" xfId="29527" xr:uid="{C272A55A-E90B-4D49-8CC0-7BBC6729E065}"/>
    <cellStyle name="Komma 2 11 3 6 8" xfId="33889" xr:uid="{0FEE37C4-42CF-4AE4-815A-3091EDF07AD7}"/>
    <cellStyle name="Komma 2 11 3 6 9" xfId="38251" xr:uid="{935508A9-2B89-4C30-B29A-3E1EA5B3B01E}"/>
    <cellStyle name="Komma 2 11 3 7" xfId="4473" xr:uid="{96B65C95-C603-476C-8C56-127C66E11E6D}"/>
    <cellStyle name="Komma 2 11 3 8" xfId="8837" xr:uid="{5F4BC045-70A2-4183-A92A-E554FEC9A396}"/>
    <cellStyle name="Komma 2 11 3 9" xfId="13199" xr:uid="{31131043-5406-49F8-95BE-EBAA5384AC99}"/>
    <cellStyle name="Komma 2 11 4" xfId="151" xr:uid="{00000000-0005-0000-0000-000004000000}"/>
    <cellStyle name="Komma 2 11 4 10" xfId="17601" xr:uid="{873E9771-856C-411B-910E-291766969982}"/>
    <cellStyle name="Komma 2 11 4 11" xfId="21963" xr:uid="{654F672E-4D4C-4B13-96D5-D3999094C41F}"/>
    <cellStyle name="Komma 2 11 4 12" xfId="26326" xr:uid="{952BDD37-AEC8-4A7D-BF02-FC8AE692DF72}"/>
    <cellStyle name="Komma 2 11 4 13" xfId="30688" xr:uid="{299341A2-EB81-4D82-9729-611445891B3D}"/>
    <cellStyle name="Komma 2 11 4 14" xfId="35050" xr:uid="{C394593E-F4FB-462D-B339-EA0345E513F7}"/>
    <cellStyle name="Komma 2 11 4 15" xfId="39412" xr:uid="{604EA94F-4C44-4F4D-AEA2-79A91D1AE112}"/>
    <cellStyle name="Komma 2 11 4 2" xfId="671" xr:uid="{00000000-0005-0000-0000-000004000000}"/>
    <cellStyle name="Komma 2 11 4 2 10" xfId="31208" xr:uid="{A63F4C09-7C6C-4E2A-ABAF-F83989A2304A}"/>
    <cellStyle name="Komma 2 11 4 2 11" xfId="35570" xr:uid="{526595A8-8BD9-4C86-8DC5-CC5A6A8C78D2}"/>
    <cellStyle name="Komma 2 11 4 2 12" xfId="39932" xr:uid="{1F649B91-3C90-459D-A131-7504DC3A978D}"/>
    <cellStyle name="Komma 2 11 4 2 2" xfId="2832" xr:uid="{5B4DFBDF-EE51-4164-905A-537137E547C5}"/>
    <cellStyle name="Komma 2 11 4 2 2 10" xfId="42093" xr:uid="{BFF6CB24-81A5-4BBE-A99D-A5ACDB0CAA3B}"/>
    <cellStyle name="Komma 2 11 4 2 2 2" xfId="7194" xr:uid="{D5E1A51A-E740-431C-B36F-1407C7D69B6A}"/>
    <cellStyle name="Komma 2 11 4 2 2 3" xfId="11558" xr:uid="{D6E31C5E-ED03-46EF-9C34-C25CDFB4541B}"/>
    <cellStyle name="Komma 2 11 4 2 2 4" xfId="15920" xr:uid="{EFF31296-B5C1-4570-86CE-0AB61C8B59FC}"/>
    <cellStyle name="Komma 2 11 4 2 2 5" xfId="20282" xr:uid="{9F7BF20C-D0B1-46A7-A287-588DE880920F}"/>
    <cellStyle name="Komma 2 11 4 2 2 6" xfId="24644" xr:uid="{AB52A50C-8167-414A-A054-535050A79269}"/>
    <cellStyle name="Komma 2 11 4 2 2 7" xfId="29007" xr:uid="{E1D2D483-131B-4EB2-B6A1-7F175B513387}"/>
    <cellStyle name="Komma 2 11 4 2 2 8" xfId="33369" xr:uid="{B21118B2-EABA-4F72-9FCF-F4EA0C6973BC}"/>
    <cellStyle name="Komma 2 11 4 2 2 9" xfId="37731" xr:uid="{381B9FB6-4DBB-4F57-A0B7-8855DF7FA0B3}"/>
    <cellStyle name="Komma 2 11 4 2 3" xfId="3952" xr:uid="{FD01A788-9987-41F7-AACD-B0584173650E}"/>
    <cellStyle name="Komma 2 11 4 2 3 10" xfId="43213" xr:uid="{B2511B99-A891-458D-B22C-73C57B6A77AF}"/>
    <cellStyle name="Komma 2 11 4 2 3 2" xfId="8314" xr:uid="{8705F5DB-291D-4778-82F2-16D718F04080}"/>
    <cellStyle name="Komma 2 11 4 2 3 3" xfId="12678" xr:uid="{8BFBA44C-6BAB-409A-B740-3C2F33782B41}"/>
    <cellStyle name="Komma 2 11 4 2 3 4" xfId="17040" xr:uid="{C178EA89-371E-4A1A-B566-0EB6D8CA763E}"/>
    <cellStyle name="Komma 2 11 4 2 3 5" xfId="21402" xr:uid="{952C3A2E-F998-4358-BC8F-5C7951A0FFDB}"/>
    <cellStyle name="Komma 2 11 4 2 3 6" xfId="25764" xr:uid="{5B421BDF-9963-478D-9D88-C6946A8DCD54}"/>
    <cellStyle name="Komma 2 11 4 2 3 7" xfId="30127" xr:uid="{44D8EA98-0F54-48C5-97F0-C653F63D3D4C}"/>
    <cellStyle name="Komma 2 11 4 2 3 8" xfId="34489" xr:uid="{73FAA4D1-635B-468A-AC58-3B648CEB36FF}"/>
    <cellStyle name="Komma 2 11 4 2 3 9" xfId="38851" xr:uid="{B082582C-138D-42E1-84B6-8862A7614A77}"/>
    <cellStyle name="Komma 2 11 4 2 4" xfId="5033" xr:uid="{11944A3B-C5D3-42BE-B683-C0C5C8DD2227}"/>
    <cellStyle name="Komma 2 11 4 2 5" xfId="9397" xr:uid="{EF6EA48B-42D0-456D-B1FC-454D83B3A11A}"/>
    <cellStyle name="Komma 2 11 4 2 6" xfId="13759" xr:uid="{C2CE6340-F71B-4F39-9B60-944DE5C46941}"/>
    <cellStyle name="Komma 2 11 4 2 7" xfId="18121" xr:uid="{0A994A85-DEDE-4ABE-AAEE-FCF5E18C0B8A}"/>
    <cellStyle name="Komma 2 11 4 2 8" xfId="22483" xr:uid="{C82B65B3-17B7-4CAD-8EC6-3BB40806CBB3}"/>
    <cellStyle name="Komma 2 11 4 2 9" xfId="26846" xr:uid="{C92858C6-441C-410E-ACA2-09DA0BE4A480}"/>
    <cellStyle name="Komma 2 11 4 3" xfId="1191" xr:uid="{00000000-0005-0000-0000-000017000000}"/>
    <cellStyle name="Komma 2 11 4 3 10" xfId="40452" xr:uid="{3AC4B359-A63B-4CEB-A29A-D70D87E1E47A}"/>
    <cellStyle name="Komma 2 11 4 3 2" xfId="5553" xr:uid="{50A3ED9C-1E98-4A2B-A29F-2F5D8E74D27A}"/>
    <cellStyle name="Komma 2 11 4 3 3" xfId="9917" xr:uid="{F4D044D9-9131-4089-95B3-55F74C1D64D2}"/>
    <cellStyle name="Komma 2 11 4 3 4" xfId="14279" xr:uid="{9F299D9C-7DA8-48BF-A186-90B60C579424}"/>
    <cellStyle name="Komma 2 11 4 3 5" xfId="18641" xr:uid="{8C7F3DF2-1233-47D4-9BD3-B0BD308AFCD1}"/>
    <cellStyle name="Komma 2 11 4 3 6" xfId="23003" xr:uid="{DE0F587A-1D0D-4CA5-8AEC-8D42194F937A}"/>
    <cellStyle name="Komma 2 11 4 3 7" xfId="27366" xr:uid="{546CB3A1-F049-45B2-A8CC-5E882DCEA054}"/>
    <cellStyle name="Komma 2 11 4 3 8" xfId="31728" xr:uid="{8E325F61-6A71-4AF3-8BC3-B87B9A4BCA76}"/>
    <cellStyle name="Komma 2 11 4 3 9" xfId="36090" xr:uid="{1EE1F67F-C333-49B6-9A14-A7B00D8CA3AB}"/>
    <cellStyle name="Komma 2 11 4 4" xfId="1752" xr:uid="{00000000-0005-0000-0000-000017000000}"/>
    <cellStyle name="Komma 2 11 4 4 10" xfId="41013" xr:uid="{630544DF-EFA1-4764-8859-ACBE6A4FF99D}"/>
    <cellStyle name="Komma 2 11 4 4 2" xfId="6114" xr:uid="{A0D8B501-2262-4539-B9EE-728ECB9408CB}"/>
    <cellStyle name="Komma 2 11 4 4 3" xfId="10478" xr:uid="{4F6658E6-FA01-4C09-834F-557A5DEC553F}"/>
    <cellStyle name="Komma 2 11 4 4 4" xfId="14840" xr:uid="{BED4D0C9-6937-4B97-AB08-B838534DC22E}"/>
    <cellStyle name="Komma 2 11 4 4 5" xfId="19202" xr:uid="{CA9795CF-7826-4525-91E4-1D9FC26B32EF}"/>
    <cellStyle name="Komma 2 11 4 4 6" xfId="23564" xr:uid="{D7026040-7806-4DB9-BF23-61A30DD5AAFC}"/>
    <cellStyle name="Komma 2 11 4 4 7" xfId="27927" xr:uid="{0F70CE45-44C0-43FF-844A-803696331214}"/>
    <cellStyle name="Komma 2 11 4 4 8" xfId="32289" xr:uid="{E006F7A3-A3C6-4E97-9B73-62405AE75936}"/>
    <cellStyle name="Komma 2 11 4 4 9" xfId="36651" xr:uid="{7ED4D22A-29AE-4304-BC20-6E278D8470C0}"/>
    <cellStyle name="Komma 2 11 4 5" xfId="2272" xr:uid="{B5EDF409-1F69-489F-8FDF-7D77A8C810CB}"/>
    <cellStyle name="Komma 2 11 4 5 10" xfId="41533" xr:uid="{B4BE0D79-28F8-4D77-9ED5-55A5297320FC}"/>
    <cellStyle name="Komma 2 11 4 5 2" xfId="6634" xr:uid="{9B8268A8-048F-4161-AFBE-6DFE213940A9}"/>
    <cellStyle name="Komma 2 11 4 5 3" xfId="10998" xr:uid="{4DE455A7-DC8B-4D2B-9299-72ADF5A8BBF2}"/>
    <cellStyle name="Komma 2 11 4 5 4" xfId="15360" xr:uid="{EF284927-93D1-42AF-A784-497DE802FE86}"/>
    <cellStyle name="Komma 2 11 4 5 5" xfId="19722" xr:uid="{B0985945-DB35-473B-82CF-5700DD3404BD}"/>
    <cellStyle name="Komma 2 11 4 5 6" xfId="24084" xr:uid="{654264FE-B05B-43C0-B640-CD000F2DD420}"/>
    <cellStyle name="Komma 2 11 4 5 7" xfId="28447" xr:uid="{BC46AD65-9D55-4D89-A98C-C068599034C2}"/>
    <cellStyle name="Komma 2 11 4 5 8" xfId="32809" xr:uid="{46FA5B81-F33A-4B42-B895-0525CD439374}"/>
    <cellStyle name="Komma 2 11 4 5 9" xfId="37171" xr:uid="{CB99A291-0639-4550-9DCB-1BBDFCF44854}"/>
    <cellStyle name="Komma 2 11 4 6" xfId="3392" xr:uid="{44209D17-D13B-418D-A893-B33DE8FB877F}"/>
    <cellStyle name="Komma 2 11 4 6 10" xfId="42653" xr:uid="{198BB34F-734E-4394-AEC2-1C78B3195D46}"/>
    <cellStyle name="Komma 2 11 4 6 2" xfId="7754" xr:uid="{2A2256D3-A6CB-4F2D-8F52-CD54E42AD22B}"/>
    <cellStyle name="Komma 2 11 4 6 3" xfId="12118" xr:uid="{D6382DDB-6E11-4D4F-837A-E76564764EAF}"/>
    <cellStyle name="Komma 2 11 4 6 4" xfId="16480" xr:uid="{ECF49F7B-5F11-4F5E-99E5-274F10408B44}"/>
    <cellStyle name="Komma 2 11 4 6 5" xfId="20842" xr:uid="{9139B7D7-36EA-448E-A3CD-D504A46A3D0D}"/>
    <cellStyle name="Komma 2 11 4 6 6" xfId="25204" xr:uid="{E279ECC3-B609-4B8D-ACCA-E1B91BD38720}"/>
    <cellStyle name="Komma 2 11 4 6 7" xfId="29567" xr:uid="{A375D8BC-3637-438B-B1DF-604E531109F2}"/>
    <cellStyle name="Komma 2 11 4 6 8" xfId="33929" xr:uid="{E28DD7A2-B8E9-4775-B80D-0599136D224A}"/>
    <cellStyle name="Komma 2 11 4 6 9" xfId="38291" xr:uid="{ECDDF0A7-89FF-4959-A3F0-7177971DA6AA}"/>
    <cellStyle name="Komma 2 11 4 7" xfId="4513" xr:uid="{E00AB035-16FC-4E31-8186-AAAB0740057C}"/>
    <cellStyle name="Komma 2 11 4 8" xfId="8877" xr:uid="{6C42C59C-1282-4DE9-8B81-3B6785DC80F6}"/>
    <cellStyle name="Komma 2 11 4 9" xfId="13239" xr:uid="{EC845638-D1DD-4B01-9828-507A5D8A5C4D}"/>
    <cellStyle name="Komma 2 11 5" xfId="191" xr:uid="{00000000-0005-0000-0000-000004000000}"/>
    <cellStyle name="Komma 2 11 5 10" xfId="17641" xr:uid="{4CA3E194-D250-4A24-B7BA-2B485C350CB4}"/>
    <cellStyle name="Komma 2 11 5 11" xfId="22003" xr:uid="{FFA32D45-9E24-440F-9871-5BC0A8BF8F1A}"/>
    <cellStyle name="Komma 2 11 5 12" xfId="26366" xr:uid="{FD6286D1-BE37-4633-B5C9-15D5A5B046BC}"/>
    <cellStyle name="Komma 2 11 5 13" xfId="30728" xr:uid="{C7F144A2-4C62-441B-BFFB-51542C2B8B99}"/>
    <cellStyle name="Komma 2 11 5 14" xfId="35090" xr:uid="{B162D2DA-0C27-4E03-BA66-73EFABF1F041}"/>
    <cellStyle name="Komma 2 11 5 15" xfId="39452" xr:uid="{7D37CD24-EE22-4FE2-AEA2-12BA9575C164}"/>
    <cellStyle name="Komma 2 11 5 2" xfId="711" xr:uid="{00000000-0005-0000-0000-000004000000}"/>
    <cellStyle name="Komma 2 11 5 2 10" xfId="31248" xr:uid="{FC8FB90D-405A-4FCD-85A4-631FEC86AFB5}"/>
    <cellStyle name="Komma 2 11 5 2 11" xfId="35610" xr:uid="{7A4735BF-8100-4D81-A387-336AF22AD86C}"/>
    <cellStyle name="Komma 2 11 5 2 12" xfId="39972" xr:uid="{F47499FC-3C9F-4B23-B30A-5266A60D3BD5}"/>
    <cellStyle name="Komma 2 11 5 2 2" xfId="2872" xr:uid="{3562BB61-AB79-4DAD-BA80-7C9EAC22578A}"/>
    <cellStyle name="Komma 2 11 5 2 2 10" xfId="42133" xr:uid="{FD5F8BF8-02C8-4F4F-9D10-D51427C90341}"/>
    <cellStyle name="Komma 2 11 5 2 2 2" xfId="7234" xr:uid="{EF3FF175-F4BA-4656-83DD-0825C6BB46EE}"/>
    <cellStyle name="Komma 2 11 5 2 2 3" xfId="11598" xr:uid="{54D972D9-17BD-4ACF-8760-C5F3A0566A95}"/>
    <cellStyle name="Komma 2 11 5 2 2 4" xfId="15960" xr:uid="{B83D58EF-F950-467E-B85D-EF88AFE10A7A}"/>
    <cellStyle name="Komma 2 11 5 2 2 5" xfId="20322" xr:uid="{9480C3AB-FC78-4948-AC24-369FAE31B5A4}"/>
    <cellStyle name="Komma 2 11 5 2 2 6" xfId="24684" xr:uid="{A4F60F92-31D0-4E4B-9257-251DBBB2338F}"/>
    <cellStyle name="Komma 2 11 5 2 2 7" xfId="29047" xr:uid="{E77309FE-2688-4494-8FFF-22276D8FEF05}"/>
    <cellStyle name="Komma 2 11 5 2 2 8" xfId="33409" xr:uid="{601A0AD2-D791-4876-AAE6-B2C8DDA197DB}"/>
    <cellStyle name="Komma 2 11 5 2 2 9" xfId="37771" xr:uid="{FEA3E240-7CB1-43B9-BA41-B1AD63B6D53B}"/>
    <cellStyle name="Komma 2 11 5 2 3" xfId="3992" xr:uid="{C8ABC119-53F5-4041-9247-7B70CE2AFCB1}"/>
    <cellStyle name="Komma 2 11 5 2 3 10" xfId="43253" xr:uid="{45473D07-6712-4216-A78E-C8F8552CD43B}"/>
    <cellStyle name="Komma 2 11 5 2 3 2" xfId="8354" xr:uid="{45810E6E-C656-4046-878C-E95D8477ED83}"/>
    <cellStyle name="Komma 2 11 5 2 3 3" xfId="12718" xr:uid="{F95E9B28-5767-46F5-95C4-C443F5E4C816}"/>
    <cellStyle name="Komma 2 11 5 2 3 4" xfId="17080" xr:uid="{A786695B-B7A7-44E0-8189-434E21CAF68F}"/>
    <cellStyle name="Komma 2 11 5 2 3 5" xfId="21442" xr:uid="{2624F2C8-63F3-4C7E-AF8C-3D6BD680CD19}"/>
    <cellStyle name="Komma 2 11 5 2 3 6" xfId="25804" xr:uid="{A15496C0-6D55-475D-B001-3A8E392D069E}"/>
    <cellStyle name="Komma 2 11 5 2 3 7" xfId="30167" xr:uid="{F2AB15FB-775A-4D11-B514-1F43A7E7A403}"/>
    <cellStyle name="Komma 2 11 5 2 3 8" xfId="34529" xr:uid="{6FE09509-5822-476A-B312-0DF5BDF2C5FD}"/>
    <cellStyle name="Komma 2 11 5 2 3 9" xfId="38891" xr:uid="{A23FB11C-1F9D-425B-BE7B-1819E02448A8}"/>
    <cellStyle name="Komma 2 11 5 2 4" xfId="5073" xr:uid="{B71C76F8-6618-4428-9FF7-E346FF02F85F}"/>
    <cellStyle name="Komma 2 11 5 2 5" xfId="9437" xr:uid="{668C3240-5335-4B15-A9EC-320041E0B071}"/>
    <cellStyle name="Komma 2 11 5 2 6" xfId="13799" xr:uid="{7C5AAE32-37CD-4E28-B6E0-FF18777D1B81}"/>
    <cellStyle name="Komma 2 11 5 2 7" xfId="18161" xr:uid="{DDCCDCA3-E163-4188-ACAE-128F0B1F6206}"/>
    <cellStyle name="Komma 2 11 5 2 8" xfId="22523" xr:uid="{9EF4DDD6-DB34-4B6E-A299-88D6ED0AB344}"/>
    <cellStyle name="Komma 2 11 5 2 9" xfId="26886" xr:uid="{04ECF5DD-AECB-4670-9699-210D6A6F5AF5}"/>
    <cellStyle name="Komma 2 11 5 3" xfId="1231" xr:uid="{00000000-0005-0000-0000-000018000000}"/>
    <cellStyle name="Komma 2 11 5 3 10" xfId="40492" xr:uid="{A5B16751-2CC1-4B95-A829-5139AE5B9443}"/>
    <cellStyle name="Komma 2 11 5 3 2" xfId="5593" xr:uid="{D98BA686-38BD-4AC4-9F73-6CD861299F81}"/>
    <cellStyle name="Komma 2 11 5 3 3" xfId="9957" xr:uid="{EDCCEAC5-62BA-41DB-8845-6BD823649B87}"/>
    <cellStyle name="Komma 2 11 5 3 4" xfId="14319" xr:uid="{936BE632-7A36-4029-8B38-335BE925166F}"/>
    <cellStyle name="Komma 2 11 5 3 5" xfId="18681" xr:uid="{40ED4019-2E06-4F3C-B505-4AE0F67F7F6D}"/>
    <cellStyle name="Komma 2 11 5 3 6" xfId="23043" xr:uid="{B9E47430-580B-49B6-A0D7-BA604A31DE11}"/>
    <cellStyle name="Komma 2 11 5 3 7" xfId="27406" xr:uid="{A77FD4B3-87DA-4333-955D-0B9B4538FBFB}"/>
    <cellStyle name="Komma 2 11 5 3 8" xfId="31768" xr:uid="{7CCAA059-4EB9-46D9-9257-1806F1051785}"/>
    <cellStyle name="Komma 2 11 5 3 9" xfId="36130" xr:uid="{9180A587-B603-4E96-A4B7-9BDB8F43D599}"/>
    <cellStyle name="Komma 2 11 5 4" xfId="1792" xr:uid="{00000000-0005-0000-0000-000018000000}"/>
    <cellStyle name="Komma 2 11 5 4 10" xfId="41053" xr:uid="{3204E3C0-DA24-4C73-B6BC-E495F9645FCF}"/>
    <cellStyle name="Komma 2 11 5 4 2" xfId="6154" xr:uid="{F44F9662-47BD-40D3-90AD-712BD7048226}"/>
    <cellStyle name="Komma 2 11 5 4 3" xfId="10518" xr:uid="{E3DAE9CD-638E-4C15-BF45-F7327CC67A8C}"/>
    <cellStyle name="Komma 2 11 5 4 4" xfId="14880" xr:uid="{9F0AD442-8458-4483-8699-CC0340DED911}"/>
    <cellStyle name="Komma 2 11 5 4 5" xfId="19242" xr:uid="{9E81C236-C384-40C4-93A7-404900E1468C}"/>
    <cellStyle name="Komma 2 11 5 4 6" xfId="23604" xr:uid="{640DE279-4EC4-4530-88FA-BD3ABD1E12E0}"/>
    <cellStyle name="Komma 2 11 5 4 7" xfId="27967" xr:uid="{9A1C016F-93E2-4853-8829-ADC26C1BEA29}"/>
    <cellStyle name="Komma 2 11 5 4 8" xfId="32329" xr:uid="{C09711C8-5CFF-4B24-AF0D-67AC4284A053}"/>
    <cellStyle name="Komma 2 11 5 4 9" xfId="36691" xr:uid="{62FAB769-86D1-40AC-AE47-EF5BCDCDA810}"/>
    <cellStyle name="Komma 2 11 5 5" xfId="2312" xr:uid="{9D4361C6-F129-486B-8C55-2E14A27021D4}"/>
    <cellStyle name="Komma 2 11 5 5 10" xfId="41573" xr:uid="{FC19B9DE-DA56-417E-B63D-A507A2D1E48B}"/>
    <cellStyle name="Komma 2 11 5 5 2" xfId="6674" xr:uid="{3C550AE4-5A06-4A58-9BB1-4CE71B5DAA39}"/>
    <cellStyle name="Komma 2 11 5 5 3" xfId="11038" xr:uid="{3A90DDB0-56B3-4A81-BC21-AC445AF65CCC}"/>
    <cellStyle name="Komma 2 11 5 5 4" xfId="15400" xr:uid="{BBF22C37-4713-493C-9462-FEB068F06216}"/>
    <cellStyle name="Komma 2 11 5 5 5" xfId="19762" xr:uid="{6B11F408-A647-42B8-A687-8C32FFE749A2}"/>
    <cellStyle name="Komma 2 11 5 5 6" xfId="24124" xr:uid="{3DF66221-94E2-4379-85F2-92B6D571565D}"/>
    <cellStyle name="Komma 2 11 5 5 7" xfId="28487" xr:uid="{3DBE874B-4DCC-4B60-84A0-269AEB24820E}"/>
    <cellStyle name="Komma 2 11 5 5 8" xfId="32849" xr:uid="{4AC0209E-3B67-4780-B328-B51C1CFA6370}"/>
    <cellStyle name="Komma 2 11 5 5 9" xfId="37211" xr:uid="{D7366152-9E31-4327-9188-98AF2E23A423}"/>
    <cellStyle name="Komma 2 11 5 6" xfId="3432" xr:uid="{EDA861D2-8C14-45C7-8FF0-190E0D46C847}"/>
    <cellStyle name="Komma 2 11 5 6 10" xfId="42693" xr:uid="{C69FFC95-8C1B-426F-ABD3-2CC8139EAB6E}"/>
    <cellStyle name="Komma 2 11 5 6 2" xfId="7794" xr:uid="{133E6092-A2AD-4722-8D97-9AA7C502FF67}"/>
    <cellStyle name="Komma 2 11 5 6 3" xfId="12158" xr:uid="{1B055446-3589-4DF7-AD32-08D937AA4891}"/>
    <cellStyle name="Komma 2 11 5 6 4" xfId="16520" xr:uid="{D4033785-BF98-48E0-9BD3-652E31303D92}"/>
    <cellStyle name="Komma 2 11 5 6 5" xfId="20882" xr:uid="{B09BC7A6-B99A-464C-9A91-36424E421BFF}"/>
    <cellStyle name="Komma 2 11 5 6 6" xfId="25244" xr:uid="{8405BC9C-7F5B-46D4-8C06-44356A74BD25}"/>
    <cellStyle name="Komma 2 11 5 6 7" xfId="29607" xr:uid="{5463EE18-2B0C-4847-81B7-ED24C79F0CE3}"/>
    <cellStyle name="Komma 2 11 5 6 8" xfId="33969" xr:uid="{86D728EF-3AB1-42F8-A268-32BB43D91390}"/>
    <cellStyle name="Komma 2 11 5 6 9" xfId="38331" xr:uid="{B176A24C-C902-4831-8FDD-F97594BCDEB3}"/>
    <cellStyle name="Komma 2 11 5 7" xfId="4553" xr:uid="{C4F613A0-DD18-4706-B82A-3652BC00D42C}"/>
    <cellStyle name="Komma 2 11 5 8" xfId="8917" xr:uid="{E3987399-7313-4CC4-A016-6105B41DC05B}"/>
    <cellStyle name="Komma 2 11 5 9" xfId="13279" xr:uid="{42BECD60-243F-4D6F-A12F-C6A2166B8222}"/>
    <cellStyle name="Komma 2 11 6" xfId="231" xr:uid="{00000000-0005-0000-0000-000002000000}"/>
    <cellStyle name="Komma 2 11 6 10" xfId="17681" xr:uid="{3713DDD0-40FB-4F14-B75D-9B900382E654}"/>
    <cellStyle name="Komma 2 11 6 11" xfId="22043" xr:uid="{62790BB1-4961-4E98-A16A-5827647977E8}"/>
    <cellStyle name="Komma 2 11 6 12" xfId="26406" xr:uid="{A2F39498-22AE-41E6-881D-3A5C5C9B2357}"/>
    <cellStyle name="Komma 2 11 6 13" xfId="30768" xr:uid="{613BB87E-ACEA-4C83-8EA7-9E74091A70A4}"/>
    <cellStyle name="Komma 2 11 6 14" xfId="35130" xr:uid="{8822878F-5F13-4E56-A652-1384F845273F}"/>
    <cellStyle name="Komma 2 11 6 15" xfId="39492" xr:uid="{AEF90FA5-FFB4-4499-B931-D05C314B0FD2}"/>
    <cellStyle name="Komma 2 11 6 2" xfId="751" xr:uid="{00000000-0005-0000-0000-000002000000}"/>
    <cellStyle name="Komma 2 11 6 2 10" xfId="31288" xr:uid="{4B7AC57A-2E82-40A0-9591-1AB337641DEF}"/>
    <cellStyle name="Komma 2 11 6 2 11" xfId="35650" xr:uid="{6E971629-EF32-40D6-B8F5-11CDE7BFDFB2}"/>
    <cellStyle name="Komma 2 11 6 2 12" xfId="40012" xr:uid="{8EF5B305-E4C2-4C67-A684-5286A5CBF6D8}"/>
    <cellStyle name="Komma 2 11 6 2 2" xfId="2912" xr:uid="{6D02FE6F-F8AD-44DB-9C1F-CA8D59134DCE}"/>
    <cellStyle name="Komma 2 11 6 2 2 10" xfId="42173" xr:uid="{80A86B31-EF31-4065-AA5F-636D1A1774EB}"/>
    <cellStyle name="Komma 2 11 6 2 2 2" xfId="7274" xr:uid="{DB4206AC-CC86-4918-A77E-088FE743E9C5}"/>
    <cellStyle name="Komma 2 11 6 2 2 3" xfId="11638" xr:uid="{A2B06F9F-B915-4D31-B388-79C10255C730}"/>
    <cellStyle name="Komma 2 11 6 2 2 4" xfId="16000" xr:uid="{4F08F439-375E-49B8-9970-8DB480A03222}"/>
    <cellStyle name="Komma 2 11 6 2 2 5" xfId="20362" xr:uid="{B3434B56-417B-4328-AA4C-89F6F8A9118D}"/>
    <cellStyle name="Komma 2 11 6 2 2 6" xfId="24724" xr:uid="{40A50559-E353-4E30-ABE7-548E5E5205DD}"/>
    <cellStyle name="Komma 2 11 6 2 2 7" xfId="29087" xr:uid="{DF4A360A-5A93-49D8-A112-E46C26F05F8F}"/>
    <cellStyle name="Komma 2 11 6 2 2 8" xfId="33449" xr:uid="{F056DA38-9450-4F08-9B21-92EBB1938937}"/>
    <cellStyle name="Komma 2 11 6 2 2 9" xfId="37811" xr:uid="{540A129F-0ED0-430E-A967-B7767CE3926C}"/>
    <cellStyle name="Komma 2 11 6 2 3" xfId="4032" xr:uid="{D62C4A40-9DC8-4F8F-9EBF-923DBB411A78}"/>
    <cellStyle name="Komma 2 11 6 2 3 10" xfId="43293" xr:uid="{6CA21E97-77BD-4969-8EAE-3B57073B9B0B}"/>
    <cellStyle name="Komma 2 11 6 2 3 2" xfId="8394" xr:uid="{37FC218A-7AD9-4B0F-BA77-453172D50233}"/>
    <cellStyle name="Komma 2 11 6 2 3 3" xfId="12758" xr:uid="{0DBD5A64-28FF-4F3B-814E-E0D87A26D3A6}"/>
    <cellStyle name="Komma 2 11 6 2 3 4" xfId="17120" xr:uid="{5D7E84E1-27C5-4CBD-88BF-980067321B20}"/>
    <cellStyle name="Komma 2 11 6 2 3 5" xfId="21482" xr:uid="{B1106AE5-BE68-4C19-BB84-21E2B2319BAA}"/>
    <cellStyle name="Komma 2 11 6 2 3 6" xfId="25844" xr:uid="{F56D02EC-FF33-4796-A3C9-8BE72E5D8ED5}"/>
    <cellStyle name="Komma 2 11 6 2 3 7" xfId="30207" xr:uid="{E7B119C8-6DF4-4702-9FD3-1C29D91CBAAA}"/>
    <cellStyle name="Komma 2 11 6 2 3 8" xfId="34569" xr:uid="{27962AE4-7A97-4613-BDFB-9A7AAA27C43D}"/>
    <cellStyle name="Komma 2 11 6 2 3 9" xfId="38931" xr:uid="{1E80C588-47D7-4BB5-810A-5BF5C02ADE38}"/>
    <cellStyle name="Komma 2 11 6 2 4" xfId="5113" xr:uid="{A04807E3-FD8A-4665-A6E0-F8F5BB4A8312}"/>
    <cellStyle name="Komma 2 11 6 2 5" xfId="9477" xr:uid="{6786F1CD-90C2-48D3-801C-1A33BD8D6A42}"/>
    <cellStyle name="Komma 2 11 6 2 6" xfId="13839" xr:uid="{F938BF14-7F90-4626-8B23-C546F50711A3}"/>
    <cellStyle name="Komma 2 11 6 2 7" xfId="18201" xr:uid="{4FA57E50-5E44-466C-9E36-83D3C55A89FB}"/>
    <cellStyle name="Komma 2 11 6 2 8" xfId="22563" xr:uid="{E349AC64-700E-4D92-A0AA-13C6B355983C}"/>
    <cellStyle name="Komma 2 11 6 2 9" xfId="26926" xr:uid="{10D4D3BF-06AE-4543-BE5A-49917F5DE502}"/>
    <cellStyle name="Komma 2 11 6 3" xfId="1271" xr:uid="{00000000-0005-0000-0000-000019000000}"/>
    <cellStyle name="Komma 2 11 6 3 10" xfId="40532" xr:uid="{8B2A59FF-3079-4FB8-9917-7FA5C9CF4713}"/>
    <cellStyle name="Komma 2 11 6 3 2" xfId="5633" xr:uid="{8BB88B25-CDD3-4935-9600-51ABFA9968B1}"/>
    <cellStyle name="Komma 2 11 6 3 3" xfId="9997" xr:uid="{3E1E8DB0-07E9-4F72-9FD1-8AAEF24088AC}"/>
    <cellStyle name="Komma 2 11 6 3 4" xfId="14359" xr:uid="{CD5D7E30-62F7-45BF-B7C2-68AEB4ABC4D5}"/>
    <cellStyle name="Komma 2 11 6 3 5" xfId="18721" xr:uid="{1F68A1F4-EE3A-4D3C-9087-1D7018DEF486}"/>
    <cellStyle name="Komma 2 11 6 3 6" xfId="23083" xr:uid="{39CD3FB1-CC05-4B2B-B861-6D3849D2CD7E}"/>
    <cellStyle name="Komma 2 11 6 3 7" xfId="27446" xr:uid="{0A6A8C2C-CB26-4D2C-932E-0660F043DAAB}"/>
    <cellStyle name="Komma 2 11 6 3 8" xfId="31808" xr:uid="{016F688E-43C7-465B-BE13-365AA9952CC5}"/>
    <cellStyle name="Komma 2 11 6 3 9" xfId="36170" xr:uid="{B5F852FA-C4BE-4E7A-B912-C60DC03A0952}"/>
    <cellStyle name="Komma 2 11 6 4" xfId="1832" xr:uid="{00000000-0005-0000-0000-000019000000}"/>
    <cellStyle name="Komma 2 11 6 4 10" xfId="41093" xr:uid="{824B3479-6EDE-444F-8DAF-4EA125A5C8AA}"/>
    <cellStyle name="Komma 2 11 6 4 2" xfId="6194" xr:uid="{E4DE7E97-B28D-4D4D-9E59-7DB06E8BBE5E}"/>
    <cellStyle name="Komma 2 11 6 4 3" xfId="10558" xr:uid="{D2BDFB15-1300-45BE-91F4-5C830FF29B8A}"/>
    <cellStyle name="Komma 2 11 6 4 4" xfId="14920" xr:uid="{5336C98D-CA14-44A0-A885-A163C524EFA9}"/>
    <cellStyle name="Komma 2 11 6 4 5" xfId="19282" xr:uid="{CC43706E-389E-47FE-BE78-291FE40B45B5}"/>
    <cellStyle name="Komma 2 11 6 4 6" xfId="23644" xr:uid="{81745180-062F-43F4-880B-55C3F863711D}"/>
    <cellStyle name="Komma 2 11 6 4 7" xfId="28007" xr:uid="{30EBE78A-B3A2-456B-8D56-FC7A0B4D8BD2}"/>
    <cellStyle name="Komma 2 11 6 4 8" xfId="32369" xr:uid="{2C2D1CF7-D45A-4A41-A5CD-1F83A17E02F2}"/>
    <cellStyle name="Komma 2 11 6 4 9" xfId="36731" xr:uid="{EF901758-06BD-4D50-9485-F853CAB33C4C}"/>
    <cellStyle name="Komma 2 11 6 5" xfId="2352" xr:uid="{85127898-053B-4E0F-8AEF-343FDFABE6B5}"/>
    <cellStyle name="Komma 2 11 6 5 10" xfId="41613" xr:uid="{B3B1D914-79F1-48C7-9126-30F3436E8917}"/>
    <cellStyle name="Komma 2 11 6 5 2" xfId="6714" xr:uid="{42167CE6-200F-4F4C-8E66-8B61DB8F6242}"/>
    <cellStyle name="Komma 2 11 6 5 3" xfId="11078" xr:uid="{E71DCA50-444B-4131-903B-347DCBD73914}"/>
    <cellStyle name="Komma 2 11 6 5 4" xfId="15440" xr:uid="{D9E462DA-62F9-4ECF-9A4E-094187974839}"/>
    <cellStyle name="Komma 2 11 6 5 5" xfId="19802" xr:uid="{01FA6F8A-9F62-442B-8F6E-3E96595EB5BD}"/>
    <cellStyle name="Komma 2 11 6 5 6" xfId="24164" xr:uid="{99012B40-5828-4BE6-AF66-B9145FA05A86}"/>
    <cellStyle name="Komma 2 11 6 5 7" xfId="28527" xr:uid="{D1692CF8-056B-4CF8-9484-A9AB5DE75CC5}"/>
    <cellStyle name="Komma 2 11 6 5 8" xfId="32889" xr:uid="{32910984-124C-4805-9ACA-AD3F8B8AD138}"/>
    <cellStyle name="Komma 2 11 6 5 9" xfId="37251" xr:uid="{CB6E02E4-CFAF-4EBD-800A-A0C97093F9E3}"/>
    <cellStyle name="Komma 2 11 6 6" xfId="3472" xr:uid="{7E8AD038-1524-4894-851C-8ECD97C3A6E4}"/>
    <cellStyle name="Komma 2 11 6 6 10" xfId="42733" xr:uid="{8BC5CCFC-3E78-42E9-8454-50A04390A051}"/>
    <cellStyle name="Komma 2 11 6 6 2" xfId="7834" xr:uid="{96206644-06BC-4CC1-9AB7-15ECE16430F1}"/>
    <cellStyle name="Komma 2 11 6 6 3" xfId="12198" xr:uid="{B616DF9D-2BF8-443D-AD24-D04D2342F554}"/>
    <cellStyle name="Komma 2 11 6 6 4" xfId="16560" xr:uid="{47DA217A-BB51-4B8F-B521-11A76997AF4D}"/>
    <cellStyle name="Komma 2 11 6 6 5" xfId="20922" xr:uid="{7F4E14A3-5BAC-4387-81DD-4270DDFC69D9}"/>
    <cellStyle name="Komma 2 11 6 6 6" xfId="25284" xr:uid="{08C4C07E-EF6F-41C6-BEBE-87539BABCB33}"/>
    <cellStyle name="Komma 2 11 6 6 7" xfId="29647" xr:uid="{92545F2A-BEAD-479A-8FA5-40A8B7702121}"/>
    <cellStyle name="Komma 2 11 6 6 8" xfId="34009" xr:uid="{EC9703F1-80FC-4829-90DE-1944F76DA2D4}"/>
    <cellStyle name="Komma 2 11 6 6 9" xfId="38371" xr:uid="{94CF8AB9-EDD5-4D18-9953-AAA7E55222FE}"/>
    <cellStyle name="Komma 2 11 6 7" xfId="4593" xr:uid="{382DF152-4C78-4B57-BAA6-7D4A318CD652}"/>
    <cellStyle name="Komma 2 11 6 8" xfId="8957" xr:uid="{AC9F2A46-F9B4-4EEC-8E8D-8A27E72B220D}"/>
    <cellStyle name="Komma 2 11 6 9" xfId="13319" xr:uid="{1DA0E397-80DE-4708-9F13-673A4ED79A7E}"/>
    <cellStyle name="Komma 2 11 7" xfId="271" xr:uid="{00000000-0005-0000-0000-000004000000}"/>
    <cellStyle name="Komma 2 11 7 10" xfId="17721" xr:uid="{1292265D-5127-4C70-B298-9D1836374C3E}"/>
    <cellStyle name="Komma 2 11 7 11" xfId="22083" xr:uid="{C8F30FD5-7F82-4EBF-A77D-9AD757FDD9E8}"/>
    <cellStyle name="Komma 2 11 7 12" xfId="26446" xr:uid="{AFF4C31B-220E-43D3-A14F-C73E1B6E3BA9}"/>
    <cellStyle name="Komma 2 11 7 13" xfId="30808" xr:uid="{F9208156-AD5C-4B0B-AA04-2ABDCE06A817}"/>
    <cellStyle name="Komma 2 11 7 14" xfId="35170" xr:uid="{ACF21AF2-1C9A-41A2-8545-FA4752AE682C}"/>
    <cellStyle name="Komma 2 11 7 15" xfId="39532" xr:uid="{CF1423E8-3477-47F6-9DB1-C78EC78CE98A}"/>
    <cellStyle name="Komma 2 11 7 2" xfId="791" xr:uid="{00000000-0005-0000-0000-000004000000}"/>
    <cellStyle name="Komma 2 11 7 2 10" xfId="31328" xr:uid="{8E2D8F7B-9B6C-4EFC-93FC-4B972A740D72}"/>
    <cellStyle name="Komma 2 11 7 2 11" xfId="35690" xr:uid="{A1B28CB1-8C9C-42ED-A746-4F07F3B08C09}"/>
    <cellStyle name="Komma 2 11 7 2 12" xfId="40052" xr:uid="{B9CA0985-635A-4D62-ACB5-2D7DFAAB8C5E}"/>
    <cellStyle name="Komma 2 11 7 2 2" xfId="2952" xr:uid="{E9B62F24-B479-4A5E-B8BF-D333C34763F2}"/>
    <cellStyle name="Komma 2 11 7 2 2 10" xfId="42213" xr:uid="{984ECEA7-2F84-45BC-844A-65404E423174}"/>
    <cellStyle name="Komma 2 11 7 2 2 2" xfId="7314" xr:uid="{79598CA5-9E01-45CC-9EE5-1200C505999A}"/>
    <cellStyle name="Komma 2 11 7 2 2 3" xfId="11678" xr:uid="{0246B3D1-9428-4663-9DEC-EF06B6F531D7}"/>
    <cellStyle name="Komma 2 11 7 2 2 4" xfId="16040" xr:uid="{4EB09FF9-9872-43F1-B1AA-D116D01140F1}"/>
    <cellStyle name="Komma 2 11 7 2 2 5" xfId="20402" xr:uid="{7ACD5210-CDDA-437F-807E-15A8B72F46C9}"/>
    <cellStyle name="Komma 2 11 7 2 2 6" xfId="24764" xr:uid="{30CEEEEF-78F3-4B4E-9A47-4800F186A827}"/>
    <cellStyle name="Komma 2 11 7 2 2 7" xfId="29127" xr:uid="{56F653B3-61B3-4801-9446-8F7DBFE067E8}"/>
    <cellStyle name="Komma 2 11 7 2 2 8" xfId="33489" xr:uid="{3BA286B1-B08E-42A0-B1F7-92060983F4E0}"/>
    <cellStyle name="Komma 2 11 7 2 2 9" xfId="37851" xr:uid="{507A939F-4371-4786-9764-038649E4F7A3}"/>
    <cellStyle name="Komma 2 11 7 2 3" xfId="4072" xr:uid="{9458DC09-2B6C-4325-A12B-774E1C54AA5F}"/>
    <cellStyle name="Komma 2 11 7 2 3 10" xfId="43333" xr:uid="{08306D5E-EEB4-400E-A251-5843C9091A2E}"/>
    <cellStyle name="Komma 2 11 7 2 3 2" xfId="8434" xr:uid="{A3763DCD-AAAF-48C9-9E8F-4E008DF55705}"/>
    <cellStyle name="Komma 2 11 7 2 3 3" xfId="12798" xr:uid="{1F83DF96-BCAB-4864-8A2E-C3DEA26803A4}"/>
    <cellStyle name="Komma 2 11 7 2 3 4" xfId="17160" xr:uid="{C5011CD7-B4C6-40DB-A5BA-68B97DD7BE16}"/>
    <cellStyle name="Komma 2 11 7 2 3 5" xfId="21522" xr:uid="{AF8F1781-0C6F-40FC-974C-1FFB09230E62}"/>
    <cellStyle name="Komma 2 11 7 2 3 6" xfId="25884" xr:uid="{7B3FAD4F-31E3-4BFF-8A4B-96D26162AC19}"/>
    <cellStyle name="Komma 2 11 7 2 3 7" xfId="30247" xr:uid="{7A51C6EE-0A9E-45F4-854A-DF438B57CD62}"/>
    <cellStyle name="Komma 2 11 7 2 3 8" xfId="34609" xr:uid="{5A2146CA-3AB1-4D5F-A5DA-36FAAFDD209E}"/>
    <cellStyle name="Komma 2 11 7 2 3 9" xfId="38971" xr:uid="{7017E73E-38EB-4139-81DE-123CE6084BBC}"/>
    <cellStyle name="Komma 2 11 7 2 4" xfId="5153" xr:uid="{40892B6D-481E-47A2-8B16-D180F17F1083}"/>
    <cellStyle name="Komma 2 11 7 2 5" xfId="9517" xr:uid="{28A1079A-6F8A-4C90-8D4E-0C0ABFA1832A}"/>
    <cellStyle name="Komma 2 11 7 2 6" xfId="13879" xr:uid="{92AFDE24-370B-43B0-AF77-C091DB13184D}"/>
    <cellStyle name="Komma 2 11 7 2 7" xfId="18241" xr:uid="{F1D68E09-8A64-4F45-87DE-FB30093B0A6C}"/>
    <cellStyle name="Komma 2 11 7 2 8" xfId="22603" xr:uid="{92494054-3049-444D-9817-D1C801540E19}"/>
    <cellStyle name="Komma 2 11 7 2 9" xfId="26966" xr:uid="{3C22AC8C-8D09-4574-A938-5D244D500147}"/>
    <cellStyle name="Komma 2 11 7 3" xfId="1311" xr:uid="{00000000-0005-0000-0000-00001A000000}"/>
    <cellStyle name="Komma 2 11 7 3 10" xfId="40572" xr:uid="{60E9483E-69D1-422C-B757-F0F0AD8F9D3F}"/>
    <cellStyle name="Komma 2 11 7 3 2" xfId="5673" xr:uid="{873060F1-416C-4137-BBF3-DF1746A6A45E}"/>
    <cellStyle name="Komma 2 11 7 3 3" xfId="10037" xr:uid="{DDECCE2A-2E60-4DB7-9FA4-1B62CD4F414F}"/>
    <cellStyle name="Komma 2 11 7 3 4" xfId="14399" xr:uid="{98993165-D9E0-4002-9BDC-AE2D60443ADE}"/>
    <cellStyle name="Komma 2 11 7 3 5" xfId="18761" xr:uid="{F237C022-9FC2-488E-B8E2-9EE4737E8B5F}"/>
    <cellStyle name="Komma 2 11 7 3 6" xfId="23123" xr:uid="{940D5780-84BB-4477-ABED-CF432F47F2B8}"/>
    <cellStyle name="Komma 2 11 7 3 7" xfId="27486" xr:uid="{0E3DBE85-344B-4B19-9A1E-FD205B3A2776}"/>
    <cellStyle name="Komma 2 11 7 3 8" xfId="31848" xr:uid="{AC819C2C-43F1-4757-80DE-CF640C7D2E0A}"/>
    <cellStyle name="Komma 2 11 7 3 9" xfId="36210" xr:uid="{9E9B11E4-B6BE-4A11-9241-682444CCAFD2}"/>
    <cellStyle name="Komma 2 11 7 4" xfId="1872" xr:uid="{00000000-0005-0000-0000-00001A000000}"/>
    <cellStyle name="Komma 2 11 7 4 10" xfId="41133" xr:uid="{0EBA5B0D-6C26-484D-A2A1-844D5E830B48}"/>
    <cellStyle name="Komma 2 11 7 4 2" xfId="6234" xr:uid="{EC263437-5483-4DCD-8F8C-A8BFDEC937B7}"/>
    <cellStyle name="Komma 2 11 7 4 3" xfId="10598" xr:uid="{17AF5D46-769D-4D1E-ABB8-0A2DE7C357EB}"/>
    <cellStyle name="Komma 2 11 7 4 4" xfId="14960" xr:uid="{0C5B043A-E9B1-4EF4-8D55-875179E990FA}"/>
    <cellStyle name="Komma 2 11 7 4 5" xfId="19322" xr:uid="{E2E389E3-82E7-41C3-B202-F3FE4A4129DD}"/>
    <cellStyle name="Komma 2 11 7 4 6" xfId="23684" xr:uid="{753F49B4-4DBE-49EE-BBF4-27585878E083}"/>
    <cellStyle name="Komma 2 11 7 4 7" xfId="28047" xr:uid="{55912EAF-C390-4B72-B74A-601CE96D4B2A}"/>
    <cellStyle name="Komma 2 11 7 4 8" xfId="32409" xr:uid="{1906E8FA-E19D-4905-BD83-087D7D03E0F6}"/>
    <cellStyle name="Komma 2 11 7 4 9" xfId="36771" xr:uid="{3D41BE93-7009-4C1D-AFAE-DD4F0DF854CB}"/>
    <cellStyle name="Komma 2 11 7 5" xfId="2392" xr:uid="{500DE436-3078-40C1-98A8-A25B947C33D5}"/>
    <cellStyle name="Komma 2 11 7 5 10" xfId="41653" xr:uid="{72651D2E-9B08-46E0-92AD-653CD46F0734}"/>
    <cellStyle name="Komma 2 11 7 5 2" xfId="6754" xr:uid="{F8CA2B82-54CC-4DBD-81B1-78FEE5A08CA9}"/>
    <cellStyle name="Komma 2 11 7 5 3" xfId="11118" xr:uid="{430808E5-3162-4695-A250-44F87CCF4851}"/>
    <cellStyle name="Komma 2 11 7 5 4" xfId="15480" xr:uid="{460BF309-247A-4A6E-BD6F-A59C74ED3BEF}"/>
    <cellStyle name="Komma 2 11 7 5 5" xfId="19842" xr:uid="{331961B3-85AA-45D7-995F-8EBD2A787ABC}"/>
    <cellStyle name="Komma 2 11 7 5 6" xfId="24204" xr:uid="{2F66F83C-2EF1-4383-BB45-2C95AB2E56C3}"/>
    <cellStyle name="Komma 2 11 7 5 7" xfId="28567" xr:uid="{FB3E297D-2C96-4C6D-A634-CC8A8772C75A}"/>
    <cellStyle name="Komma 2 11 7 5 8" xfId="32929" xr:uid="{42765963-0FA2-45AD-93F8-41447466BB27}"/>
    <cellStyle name="Komma 2 11 7 5 9" xfId="37291" xr:uid="{9FC74D43-7076-4CBF-82B3-0FBEE9F82986}"/>
    <cellStyle name="Komma 2 11 7 6" xfId="3512" xr:uid="{527E39DD-C473-40F3-8D75-404B95DEECCC}"/>
    <cellStyle name="Komma 2 11 7 6 10" xfId="42773" xr:uid="{372ACC51-CEA0-48A4-BD3F-EF073627F911}"/>
    <cellStyle name="Komma 2 11 7 6 2" xfId="7874" xr:uid="{6DC330E7-6D54-48F7-BC0E-71326351EA8A}"/>
    <cellStyle name="Komma 2 11 7 6 3" xfId="12238" xr:uid="{BF1193BF-09E7-420E-891A-25C7D84FD778}"/>
    <cellStyle name="Komma 2 11 7 6 4" xfId="16600" xr:uid="{ED2CC3E0-B664-411B-A6EF-6911BE504D28}"/>
    <cellStyle name="Komma 2 11 7 6 5" xfId="20962" xr:uid="{4C734D07-6397-432B-A9D7-EDF3C559969D}"/>
    <cellStyle name="Komma 2 11 7 6 6" xfId="25324" xr:uid="{CAC16182-AB9C-4DD1-AB9E-A264004C96D1}"/>
    <cellStyle name="Komma 2 11 7 6 7" xfId="29687" xr:uid="{F8455FD5-380C-4B6F-87FF-4AF2658D1B2C}"/>
    <cellStyle name="Komma 2 11 7 6 8" xfId="34049" xr:uid="{EC7D1D29-57DE-4DA9-ADE5-93363E54DB08}"/>
    <cellStyle name="Komma 2 11 7 6 9" xfId="38411" xr:uid="{6B1FB1D1-8CF1-4F4E-AED6-1CBC098099F1}"/>
    <cellStyle name="Komma 2 11 7 7" xfId="4633" xr:uid="{7FC8A18A-9CA0-4869-BF28-C794187B52A9}"/>
    <cellStyle name="Komma 2 11 7 8" xfId="8997" xr:uid="{78F61936-315C-4BCA-AD3D-7DBB8F263C35}"/>
    <cellStyle name="Komma 2 11 7 9" xfId="13359" xr:uid="{7726AC3F-48B8-47BF-B458-DE47723C53EA}"/>
    <cellStyle name="Komma 2 11 8" xfId="311" xr:uid="{00000000-0005-0000-0000-000004000000}"/>
    <cellStyle name="Komma 2 11 8 10" xfId="17761" xr:uid="{6D588634-72AF-4CC3-9AFE-429F0126B31F}"/>
    <cellStyle name="Komma 2 11 8 11" xfId="22123" xr:uid="{BD368833-C213-4C46-A946-71B8D5CC306B}"/>
    <cellStyle name="Komma 2 11 8 12" xfId="26486" xr:uid="{33F43352-77D9-45EA-8BB7-26BF586579A7}"/>
    <cellStyle name="Komma 2 11 8 13" xfId="30848" xr:uid="{7662ACD5-92D4-4DEF-814B-A5F058C84CE5}"/>
    <cellStyle name="Komma 2 11 8 14" xfId="35210" xr:uid="{63EBA8B8-716B-492E-B5CE-A66314861808}"/>
    <cellStyle name="Komma 2 11 8 15" xfId="39572" xr:uid="{2C6811D0-D8A6-4EC9-A3E7-677077E52744}"/>
    <cellStyle name="Komma 2 11 8 2" xfId="831" xr:uid="{00000000-0005-0000-0000-000004000000}"/>
    <cellStyle name="Komma 2 11 8 2 10" xfId="31368" xr:uid="{D9A08B15-3E7D-41DD-A806-393C4C25BB7C}"/>
    <cellStyle name="Komma 2 11 8 2 11" xfId="35730" xr:uid="{9B383FF8-5A7D-4FF0-A9A1-1F97FC080353}"/>
    <cellStyle name="Komma 2 11 8 2 12" xfId="40092" xr:uid="{CA4CE87E-9BCE-4FEC-ACF2-6BC398F454B9}"/>
    <cellStyle name="Komma 2 11 8 2 2" xfId="2992" xr:uid="{06737C2C-E13C-41D1-8945-40FAC42F8B1B}"/>
    <cellStyle name="Komma 2 11 8 2 2 10" xfId="42253" xr:uid="{BFFD2B29-9D84-4582-9A76-5B48B24F61C4}"/>
    <cellStyle name="Komma 2 11 8 2 2 2" xfId="7354" xr:uid="{522BCD8C-792E-471E-A441-7B1085FA6930}"/>
    <cellStyle name="Komma 2 11 8 2 2 3" xfId="11718" xr:uid="{373DA1D1-79BE-4ACD-8A80-350B96E41C7E}"/>
    <cellStyle name="Komma 2 11 8 2 2 4" xfId="16080" xr:uid="{B8FB3EDB-593E-4A4A-AE90-C1DFE4A91A40}"/>
    <cellStyle name="Komma 2 11 8 2 2 5" xfId="20442" xr:uid="{CE8D7127-8155-4C84-8CA4-D8A1DFACA4F9}"/>
    <cellStyle name="Komma 2 11 8 2 2 6" xfId="24804" xr:uid="{54CBEEC9-1770-43DA-837C-05554283FF37}"/>
    <cellStyle name="Komma 2 11 8 2 2 7" xfId="29167" xr:uid="{CC0905DA-8137-4A18-87EC-98CAD1928E82}"/>
    <cellStyle name="Komma 2 11 8 2 2 8" xfId="33529" xr:uid="{EE9340B7-5151-46EA-BACC-30544D716B45}"/>
    <cellStyle name="Komma 2 11 8 2 2 9" xfId="37891" xr:uid="{D59ED676-4EB9-4FB7-A985-D5ABDD9F54C8}"/>
    <cellStyle name="Komma 2 11 8 2 3" xfId="4112" xr:uid="{EF51D6AB-B6F6-4368-B9F8-23A1BED2B56C}"/>
    <cellStyle name="Komma 2 11 8 2 3 10" xfId="43373" xr:uid="{925771D4-ADD3-4C53-A0FB-840D0F5EF226}"/>
    <cellStyle name="Komma 2 11 8 2 3 2" xfId="8474" xr:uid="{AC978342-8350-4155-A993-C8D5520D983C}"/>
    <cellStyle name="Komma 2 11 8 2 3 3" xfId="12838" xr:uid="{72394A84-5B37-4F86-B440-C86572344C1B}"/>
    <cellStyle name="Komma 2 11 8 2 3 4" xfId="17200" xr:uid="{D519E219-9E11-46CF-9658-0DF40B021113}"/>
    <cellStyle name="Komma 2 11 8 2 3 5" xfId="21562" xr:uid="{3CDC3430-25DF-4AB7-96C9-56EDBACE217E}"/>
    <cellStyle name="Komma 2 11 8 2 3 6" xfId="25924" xr:uid="{445BCEAF-A196-4FEE-9B67-E0D3187B72B2}"/>
    <cellStyle name="Komma 2 11 8 2 3 7" xfId="30287" xr:uid="{F2319F5D-DDB8-42E2-87C6-2E07C8DC4E4A}"/>
    <cellStyle name="Komma 2 11 8 2 3 8" xfId="34649" xr:uid="{E850B132-7CAB-41E3-B267-9110130AE68A}"/>
    <cellStyle name="Komma 2 11 8 2 3 9" xfId="39011" xr:uid="{84F6CA13-43F4-4483-B880-8DAC1DD9ECA6}"/>
    <cellStyle name="Komma 2 11 8 2 4" xfId="5193" xr:uid="{9C2CC101-1B37-4272-A600-5E14E8D987D0}"/>
    <cellStyle name="Komma 2 11 8 2 5" xfId="9557" xr:uid="{E27E6631-4929-47D2-AD18-B285523E5DBB}"/>
    <cellStyle name="Komma 2 11 8 2 6" xfId="13919" xr:uid="{A416B818-5321-4E95-A3EB-7757A9BFE570}"/>
    <cellStyle name="Komma 2 11 8 2 7" xfId="18281" xr:uid="{1F30CD8F-73B8-4C0A-9626-B0B72DE70111}"/>
    <cellStyle name="Komma 2 11 8 2 8" xfId="22643" xr:uid="{FFA4CD6A-6B19-45E8-AF5C-730F21E863D7}"/>
    <cellStyle name="Komma 2 11 8 2 9" xfId="27006" xr:uid="{89E7C858-8046-41AC-A741-00751C600D3D}"/>
    <cellStyle name="Komma 2 11 8 3" xfId="1351" xr:uid="{00000000-0005-0000-0000-00001B000000}"/>
    <cellStyle name="Komma 2 11 8 3 10" xfId="40612" xr:uid="{EED52E7C-D86B-4050-B6E9-CFD94C53DDD3}"/>
    <cellStyle name="Komma 2 11 8 3 2" xfId="5713" xr:uid="{41367A03-D758-44C8-86C8-0A4489A0C747}"/>
    <cellStyle name="Komma 2 11 8 3 3" xfId="10077" xr:uid="{24783EAB-0F32-442C-B5AD-EB54052AF981}"/>
    <cellStyle name="Komma 2 11 8 3 4" xfId="14439" xr:uid="{DC350FB1-482B-45AD-A968-EDFE7B56D84E}"/>
    <cellStyle name="Komma 2 11 8 3 5" xfId="18801" xr:uid="{0D81EB70-ED7D-4BBD-84D5-5E9A6DCE0A44}"/>
    <cellStyle name="Komma 2 11 8 3 6" xfId="23163" xr:uid="{22953E62-9D6C-4E9C-9D26-390612191698}"/>
    <cellStyle name="Komma 2 11 8 3 7" xfId="27526" xr:uid="{6B6B0BF5-80D3-42B5-B5F0-7DFCADC89778}"/>
    <cellStyle name="Komma 2 11 8 3 8" xfId="31888" xr:uid="{28C14CA5-741F-498D-850A-23C1A667926C}"/>
    <cellStyle name="Komma 2 11 8 3 9" xfId="36250" xr:uid="{6F605F1B-8380-4787-AEDE-5A51ED144764}"/>
    <cellStyle name="Komma 2 11 8 4" xfId="1912" xr:uid="{00000000-0005-0000-0000-00001B000000}"/>
    <cellStyle name="Komma 2 11 8 4 10" xfId="41173" xr:uid="{66CF6F6C-1110-4155-856E-AA46857C406B}"/>
    <cellStyle name="Komma 2 11 8 4 2" xfId="6274" xr:uid="{BD80AAF5-D091-43BE-AD20-C1A494810FFA}"/>
    <cellStyle name="Komma 2 11 8 4 3" xfId="10638" xr:uid="{A92D9230-750B-4C76-9D34-0A0FE607CC6E}"/>
    <cellStyle name="Komma 2 11 8 4 4" xfId="15000" xr:uid="{C38B6DA9-F70B-4987-9F13-579B4DB53866}"/>
    <cellStyle name="Komma 2 11 8 4 5" xfId="19362" xr:uid="{7AE2B926-282A-48BC-A105-FD07032BE901}"/>
    <cellStyle name="Komma 2 11 8 4 6" xfId="23724" xr:uid="{D35D28E5-F9AF-4135-8094-BFEE8C2FC67A}"/>
    <cellStyle name="Komma 2 11 8 4 7" xfId="28087" xr:uid="{CB086749-1F21-4A3C-85E3-E5571B249596}"/>
    <cellStyle name="Komma 2 11 8 4 8" xfId="32449" xr:uid="{F43237E9-A1BA-4EAF-86CB-59155EB07BBF}"/>
    <cellStyle name="Komma 2 11 8 4 9" xfId="36811" xr:uid="{A240D9A4-2CBD-4DBA-997D-2924D2737288}"/>
    <cellStyle name="Komma 2 11 8 5" xfId="2432" xr:uid="{CE1F148A-0EC9-480A-BD33-B06CE0C18C6C}"/>
    <cellStyle name="Komma 2 11 8 5 10" xfId="41693" xr:uid="{739448C0-DEE1-445A-BEB4-8D5943628C6F}"/>
    <cellStyle name="Komma 2 11 8 5 2" xfId="6794" xr:uid="{27653AF7-274C-4A09-B499-F83CCF90D23A}"/>
    <cellStyle name="Komma 2 11 8 5 3" xfId="11158" xr:uid="{B013914C-84BC-4190-95CC-09FEFBACBFF6}"/>
    <cellStyle name="Komma 2 11 8 5 4" xfId="15520" xr:uid="{A0DAA158-B5D1-4E1C-964F-A62C5EA319DC}"/>
    <cellStyle name="Komma 2 11 8 5 5" xfId="19882" xr:uid="{B8C59ACF-532D-44F2-8F69-7DAA5FE2A27D}"/>
    <cellStyle name="Komma 2 11 8 5 6" xfId="24244" xr:uid="{D994FF24-7F19-4986-B40B-2FAEF5019135}"/>
    <cellStyle name="Komma 2 11 8 5 7" xfId="28607" xr:uid="{0ACDBD3B-28DE-40ED-BE2B-F1A71183B39C}"/>
    <cellStyle name="Komma 2 11 8 5 8" xfId="32969" xr:uid="{84A382B2-429B-4540-88C9-EB72351478FD}"/>
    <cellStyle name="Komma 2 11 8 5 9" xfId="37331" xr:uid="{47C3870A-6C7E-44AE-94BE-358F33E21CA7}"/>
    <cellStyle name="Komma 2 11 8 6" xfId="3552" xr:uid="{48134A3E-CB64-4351-967E-99CE57350185}"/>
    <cellStyle name="Komma 2 11 8 6 10" xfId="42813" xr:uid="{BFCDACFD-11D3-4DE2-9E55-94CBEBE9720A}"/>
    <cellStyle name="Komma 2 11 8 6 2" xfId="7914" xr:uid="{339973E9-6086-413C-B6EC-739A58830542}"/>
    <cellStyle name="Komma 2 11 8 6 3" xfId="12278" xr:uid="{FAA6568F-283B-4157-B0D0-67238F652914}"/>
    <cellStyle name="Komma 2 11 8 6 4" xfId="16640" xr:uid="{02D8F203-1ABB-4B22-95F4-D3AC492A6F44}"/>
    <cellStyle name="Komma 2 11 8 6 5" xfId="21002" xr:uid="{C66E3C1F-D726-49A1-BF9F-3DE4D4F443F8}"/>
    <cellStyle name="Komma 2 11 8 6 6" xfId="25364" xr:uid="{FCD568A8-6B5B-4A68-A51C-19BEA9D3CCB8}"/>
    <cellStyle name="Komma 2 11 8 6 7" xfId="29727" xr:uid="{5537EEDA-13F0-4C7E-907C-24140AD9FC87}"/>
    <cellStyle name="Komma 2 11 8 6 8" xfId="34089" xr:uid="{FC00FCC9-3BCF-4ADE-97FF-A69FF72E7643}"/>
    <cellStyle name="Komma 2 11 8 6 9" xfId="38451" xr:uid="{C50CC12D-2686-4296-A38C-DB3699F43B87}"/>
    <cellStyle name="Komma 2 11 8 7" xfId="4673" xr:uid="{FCCE5D1D-3302-473D-8C21-5D49D7F02716}"/>
    <cellStyle name="Komma 2 11 8 8" xfId="9037" xr:uid="{AA5B3810-CDA7-496A-869B-2DB5CF413DF0}"/>
    <cellStyle name="Komma 2 11 8 9" xfId="13399" xr:uid="{64C49EE2-5860-4768-9318-2DFAA9B9A538}"/>
    <cellStyle name="Komma 2 11 9" xfId="351" xr:uid="{00000000-0005-0000-0000-000004000000}"/>
    <cellStyle name="Komma 2 11 9 10" xfId="17801" xr:uid="{CA8F3791-94FE-4E50-BDC1-1C3B175FDE7C}"/>
    <cellStyle name="Komma 2 11 9 11" xfId="22163" xr:uid="{1A0BC4E7-CC3F-4CCD-B863-077203FFA958}"/>
    <cellStyle name="Komma 2 11 9 12" xfId="26526" xr:uid="{C8A2AB22-637E-42DC-86A5-DD1DE12C7121}"/>
    <cellStyle name="Komma 2 11 9 13" xfId="30888" xr:uid="{69A364A8-FE22-41B9-B8BD-21349B3970A7}"/>
    <cellStyle name="Komma 2 11 9 14" xfId="35250" xr:uid="{DAA8EFA2-61FA-4684-8E98-53683B65D1E6}"/>
    <cellStyle name="Komma 2 11 9 15" xfId="39612" xr:uid="{6BC07E60-3227-4D1B-92BF-340A0E92E76D}"/>
    <cellStyle name="Komma 2 11 9 2" xfId="871" xr:uid="{00000000-0005-0000-0000-000004000000}"/>
    <cellStyle name="Komma 2 11 9 2 10" xfId="31408" xr:uid="{0080AAD5-19B8-4503-90BE-DE7A5D98A99B}"/>
    <cellStyle name="Komma 2 11 9 2 11" xfId="35770" xr:uid="{60E81842-7972-452C-9D75-36A2BEF7CF98}"/>
    <cellStyle name="Komma 2 11 9 2 12" xfId="40132" xr:uid="{FD823566-2D3B-4316-BDCB-F0ACB63818ED}"/>
    <cellStyle name="Komma 2 11 9 2 2" xfId="3032" xr:uid="{20476D55-104C-40EF-8A75-A9E5AC92B448}"/>
    <cellStyle name="Komma 2 11 9 2 2 10" xfId="42293" xr:uid="{7944F3BF-2743-4140-9A00-A893382D5E5A}"/>
    <cellStyle name="Komma 2 11 9 2 2 2" xfId="7394" xr:uid="{54850501-5BBC-48B2-87D9-4A337F218269}"/>
    <cellStyle name="Komma 2 11 9 2 2 3" xfId="11758" xr:uid="{5C7097FC-6E0A-4689-8208-2763DB963926}"/>
    <cellStyle name="Komma 2 11 9 2 2 4" xfId="16120" xr:uid="{D59175D2-4747-46C8-894A-E0A5F6F7D884}"/>
    <cellStyle name="Komma 2 11 9 2 2 5" xfId="20482" xr:uid="{E4698C28-A5E3-42C8-9E9E-E29C2D244DFE}"/>
    <cellStyle name="Komma 2 11 9 2 2 6" xfId="24844" xr:uid="{E7C71BAB-882B-43C1-BC51-A2A3B604CC3B}"/>
    <cellStyle name="Komma 2 11 9 2 2 7" xfId="29207" xr:uid="{A16E66D6-FCAD-4370-B274-B1A9C4B59B5D}"/>
    <cellStyle name="Komma 2 11 9 2 2 8" xfId="33569" xr:uid="{B741CCA1-3E04-4C28-89DB-4BDC090302A3}"/>
    <cellStyle name="Komma 2 11 9 2 2 9" xfId="37931" xr:uid="{27693C21-6CA9-42A2-AEDB-5F7C64370272}"/>
    <cellStyle name="Komma 2 11 9 2 3" xfId="4152" xr:uid="{CE321A25-1755-4ADB-B612-04A467ECD78F}"/>
    <cellStyle name="Komma 2 11 9 2 3 10" xfId="43413" xr:uid="{8F1613B9-E524-48F0-8047-F4C815EC325C}"/>
    <cellStyle name="Komma 2 11 9 2 3 2" xfId="8514" xr:uid="{4A552550-5974-4A89-ADC8-1A6A906857CB}"/>
    <cellStyle name="Komma 2 11 9 2 3 3" xfId="12878" xr:uid="{373761B0-2354-44B6-92EB-1E12D7276349}"/>
    <cellStyle name="Komma 2 11 9 2 3 4" xfId="17240" xr:uid="{D0178EB3-1340-42E4-93A9-00B581FB4B90}"/>
    <cellStyle name="Komma 2 11 9 2 3 5" xfId="21602" xr:uid="{154A43D6-4FE3-44A9-8619-9EDF7543CCCC}"/>
    <cellStyle name="Komma 2 11 9 2 3 6" xfId="25964" xr:uid="{0ED635FE-50E7-469C-8977-4A8F1F70F69E}"/>
    <cellStyle name="Komma 2 11 9 2 3 7" xfId="30327" xr:uid="{C037245B-241B-44F4-A92D-0D948A084761}"/>
    <cellStyle name="Komma 2 11 9 2 3 8" xfId="34689" xr:uid="{5BAA429E-A677-4463-8DD5-C8DEE2F41267}"/>
    <cellStyle name="Komma 2 11 9 2 3 9" xfId="39051" xr:uid="{6D6AF5FA-6BED-45B1-80CC-E1A4E12A0D60}"/>
    <cellStyle name="Komma 2 11 9 2 4" xfId="5233" xr:uid="{503FD39D-01A5-4E08-BFC2-363F87F2EE0B}"/>
    <cellStyle name="Komma 2 11 9 2 5" xfId="9597" xr:uid="{60568EA6-2198-49E4-8604-3AC7680E672F}"/>
    <cellStyle name="Komma 2 11 9 2 6" xfId="13959" xr:uid="{567D29E5-E609-499C-A04A-E3B2F359E21B}"/>
    <cellStyle name="Komma 2 11 9 2 7" xfId="18321" xr:uid="{7D994E37-692E-4B34-B4B5-26DB5EEBF551}"/>
    <cellStyle name="Komma 2 11 9 2 8" xfId="22683" xr:uid="{8C3A7B83-EE15-44A9-A918-CC67E4FE3A43}"/>
    <cellStyle name="Komma 2 11 9 2 9" xfId="27046" xr:uid="{E0DD4E5E-BFDD-4A29-9E0D-88022F7EBAE7}"/>
    <cellStyle name="Komma 2 11 9 3" xfId="1391" xr:uid="{00000000-0005-0000-0000-00001C000000}"/>
    <cellStyle name="Komma 2 11 9 3 10" xfId="40652" xr:uid="{BA680185-CAC7-4D0E-AC4B-436C3FEDDB42}"/>
    <cellStyle name="Komma 2 11 9 3 2" xfId="5753" xr:uid="{35B996CA-619E-479F-9776-749CE08614B8}"/>
    <cellStyle name="Komma 2 11 9 3 3" xfId="10117" xr:uid="{EBBE7B7D-0AAA-4E3E-AEAC-7DD18FA74E2D}"/>
    <cellStyle name="Komma 2 11 9 3 4" xfId="14479" xr:uid="{F981DB74-CA92-47B5-82CC-41151B15EC23}"/>
    <cellStyle name="Komma 2 11 9 3 5" xfId="18841" xr:uid="{5C461B3D-07A9-4B57-B4B0-B5F042F47065}"/>
    <cellStyle name="Komma 2 11 9 3 6" xfId="23203" xr:uid="{703301B0-FA66-49B4-A1FE-7FFBDA016CC7}"/>
    <cellStyle name="Komma 2 11 9 3 7" xfId="27566" xr:uid="{DE5010BA-6869-4AC2-815E-71C827E3B103}"/>
    <cellStyle name="Komma 2 11 9 3 8" xfId="31928" xr:uid="{CF12F82D-4B35-4087-A6EE-67901535926C}"/>
    <cellStyle name="Komma 2 11 9 3 9" xfId="36290" xr:uid="{C1DFDEA6-3E1F-4CDE-96E0-A71944F30B9A}"/>
    <cellStyle name="Komma 2 11 9 4" xfId="1952" xr:uid="{00000000-0005-0000-0000-00001C000000}"/>
    <cellStyle name="Komma 2 11 9 4 10" xfId="41213" xr:uid="{D3CAB450-D18B-44D4-831E-2AB36882E458}"/>
    <cellStyle name="Komma 2 11 9 4 2" xfId="6314" xr:uid="{6FBF8110-F36C-424F-BB81-9C3B586F7262}"/>
    <cellStyle name="Komma 2 11 9 4 3" xfId="10678" xr:uid="{32B6E41D-7F42-46D1-92D4-94EFE464A3BA}"/>
    <cellStyle name="Komma 2 11 9 4 4" xfId="15040" xr:uid="{FAB0FFEB-2C22-47C9-982B-DBD0A843D0C0}"/>
    <cellStyle name="Komma 2 11 9 4 5" xfId="19402" xr:uid="{20404F76-E5DF-46B7-B405-57B6FB91889F}"/>
    <cellStyle name="Komma 2 11 9 4 6" xfId="23764" xr:uid="{B7D2E1A3-B933-48CC-8BA0-E1C4BE060512}"/>
    <cellStyle name="Komma 2 11 9 4 7" xfId="28127" xr:uid="{25F2D546-2F3C-4D06-9A2D-7878D257D407}"/>
    <cellStyle name="Komma 2 11 9 4 8" xfId="32489" xr:uid="{B433F945-9F1B-4DB3-9572-54CA8A0332DD}"/>
    <cellStyle name="Komma 2 11 9 4 9" xfId="36851" xr:uid="{31564B95-0C17-4C8E-8B17-575D6339BC11}"/>
    <cellStyle name="Komma 2 11 9 5" xfId="2472" xr:uid="{497BB543-C429-4623-B518-5A769C05D1BF}"/>
    <cellStyle name="Komma 2 11 9 5 10" xfId="41733" xr:uid="{550FDD1D-CEE0-4F18-AEC4-6A5A17C7B355}"/>
    <cellStyle name="Komma 2 11 9 5 2" xfId="6834" xr:uid="{CADD0A5C-78D7-439B-BBAB-0E56C7A24704}"/>
    <cellStyle name="Komma 2 11 9 5 3" xfId="11198" xr:uid="{A265F5C6-5F1E-4C10-B4FC-5DE85AC44BA6}"/>
    <cellStyle name="Komma 2 11 9 5 4" xfId="15560" xr:uid="{92FE80A1-DCC2-401F-95AA-08E50BCD336E}"/>
    <cellStyle name="Komma 2 11 9 5 5" xfId="19922" xr:uid="{86BE92C4-A42D-464A-99B3-555F07FF69C2}"/>
    <cellStyle name="Komma 2 11 9 5 6" xfId="24284" xr:uid="{116963E7-B44B-4EC7-B0E2-CC91839A11C2}"/>
    <cellStyle name="Komma 2 11 9 5 7" xfId="28647" xr:uid="{8B06A5DF-5557-4194-84C4-1162BBA13D1F}"/>
    <cellStyle name="Komma 2 11 9 5 8" xfId="33009" xr:uid="{8132AA2D-6378-43F5-B150-1C480D42E5F1}"/>
    <cellStyle name="Komma 2 11 9 5 9" xfId="37371" xr:uid="{9A81816E-D056-4148-BC55-EC081FFBC53E}"/>
    <cellStyle name="Komma 2 11 9 6" xfId="3592" xr:uid="{6F67552D-9748-4927-9892-E4660C5F98C7}"/>
    <cellStyle name="Komma 2 11 9 6 10" xfId="42853" xr:uid="{DE438E28-BE3E-4D22-8C4E-EE71337F2EBE}"/>
    <cellStyle name="Komma 2 11 9 6 2" xfId="7954" xr:uid="{220B9DBB-6C8C-40E6-8BD4-A31AB8F70BEB}"/>
    <cellStyle name="Komma 2 11 9 6 3" xfId="12318" xr:uid="{EC59BE98-6D7C-4E2F-BB99-B0E3D78267FF}"/>
    <cellStyle name="Komma 2 11 9 6 4" xfId="16680" xr:uid="{721274CF-804C-4693-8F30-B6009A8346B6}"/>
    <cellStyle name="Komma 2 11 9 6 5" xfId="21042" xr:uid="{C4DFC728-12D9-4929-8D2A-06B0FA3DE23D}"/>
    <cellStyle name="Komma 2 11 9 6 6" xfId="25404" xr:uid="{42D68E9C-0850-428F-9B7A-436F03682D35}"/>
    <cellStyle name="Komma 2 11 9 6 7" xfId="29767" xr:uid="{A031DBA9-0AA5-40E5-B5DA-193F04AE37BB}"/>
    <cellStyle name="Komma 2 11 9 6 8" xfId="34129" xr:uid="{B60F7C8A-C5A7-4ABE-B8DC-A03E3D7FC0FD}"/>
    <cellStyle name="Komma 2 11 9 6 9" xfId="38491" xr:uid="{F5CBB1DD-2409-421B-9910-B61A093C8C50}"/>
    <cellStyle name="Komma 2 11 9 7" xfId="4713" xr:uid="{9F060B01-54D3-4609-9AC2-B0FBDBCEE9F9}"/>
    <cellStyle name="Komma 2 11 9 8" xfId="9077" xr:uid="{01702B1B-55A7-4AA0-B497-E232A0C8BFD0}"/>
    <cellStyle name="Komma 2 11 9 9" xfId="13439" xr:uid="{A35B377D-8E63-44E9-985E-BFC5D991FABB}"/>
    <cellStyle name="Komma 2 12" xfId="33" xr:uid="{00000000-0005-0000-0000-000002000000}"/>
    <cellStyle name="Komma 2 12 10" xfId="394" xr:uid="{00000000-0005-0000-0000-000005000000}"/>
    <cellStyle name="Komma 2 12 10 10" xfId="17844" xr:uid="{AB54DA4A-C369-4E8E-85F7-E806FBAABEC7}"/>
    <cellStyle name="Komma 2 12 10 11" xfId="22206" xr:uid="{E447E07D-4D98-4C04-B7DF-81020DA540F5}"/>
    <cellStyle name="Komma 2 12 10 12" xfId="26569" xr:uid="{70FB5EFB-465B-44B8-8F3A-746FB39CB4D1}"/>
    <cellStyle name="Komma 2 12 10 13" xfId="30931" xr:uid="{0E100DC6-66FC-42F6-B744-637574E926CA}"/>
    <cellStyle name="Komma 2 12 10 14" xfId="35293" xr:uid="{66359DEE-9AB2-4056-9C63-8B9437BEC2A6}"/>
    <cellStyle name="Komma 2 12 10 15" xfId="39655" xr:uid="{A6C626CC-F124-4C50-98B8-FFD34D8EC5CA}"/>
    <cellStyle name="Komma 2 12 10 2" xfId="914" xr:uid="{00000000-0005-0000-0000-000005000000}"/>
    <cellStyle name="Komma 2 12 10 2 10" xfId="31451" xr:uid="{B83B4FF8-A776-4B21-8082-DD5E4911F7F7}"/>
    <cellStyle name="Komma 2 12 10 2 11" xfId="35813" xr:uid="{EB3CCF83-9A6E-4292-8DAB-854F68B373DD}"/>
    <cellStyle name="Komma 2 12 10 2 12" xfId="40175" xr:uid="{AF20B7AE-9225-4886-BA0F-E9D0733A2359}"/>
    <cellStyle name="Komma 2 12 10 2 2" xfId="3075" xr:uid="{597EF78C-0BB2-44BB-A581-2652E36218C1}"/>
    <cellStyle name="Komma 2 12 10 2 2 10" xfId="42336" xr:uid="{9BBAF6CB-4994-48BC-B262-93816914D672}"/>
    <cellStyle name="Komma 2 12 10 2 2 2" xfId="7437" xr:uid="{F0E39527-63D2-404B-97B8-16A5C0D9858D}"/>
    <cellStyle name="Komma 2 12 10 2 2 3" xfId="11801" xr:uid="{D570DFDD-7DEF-4EE0-9646-10219ED991D6}"/>
    <cellStyle name="Komma 2 12 10 2 2 4" xfId="16163" xr:uid="{7A6E495F-76D0-4BCD-9BA2-DBCECDE289A6}"/>
    <cellStyle name="Komma 2 12 10 2 2 5" xfId="20525" xr:uid="{499DC142-89C3-4ED7-BBFB-04F718FD1AA9}"/>
    <cellStyle name="Komma 2 12 10 2 2 6" xfId="24887" xr:uid="{BF2F7107-10E9-4F9E-BF6F-AFEDD888FAE7}"/>
    <cellStyle name="Komma 2 12 10 2 2 7" xfId="29250" xr:uid="{E4A187FF-2CCD-4ECF-B513-3859E6E07BE6}"/>
    <cellStyle name="Komma 2 12 10 2 2 8" xfId="33612" xr:uid="{F4AEC7C0-018B-4008-B77B-A1BBB46C6D02}"/>
    <cellStyle name="Komma 2 12 10 2 2 9" xfId="37974" xr:uid="{67C15387-E2E0-4BF4-AA68-29C627C4CA54}"/>
    <cellStyle name="Komma 2 12 10 2 3" xfId="4195" xr:uid="{0497AB69-2504-44E3-BC26-19A6021BAA58}"/>
    <cellStyle name="Komma 2 12 10 2 3 10" xfId="43456" xr:uid="{BA49A035-015C-4789-BE5F-56C81DE3696E}"/>
    <cellStyle name="Komma 2 12 10 2 3 2" xfId="8557" xr:uid="{F5C59FB8-1D46-4853-B90A-5C0017F7F7D0}"/>
    <cellStyle name="Komma 2 12 10 2 3 3" xfId="12921" xr:uid="{30FBAC5F-5CF8-422A-8161-4B5637DFD92E}"/>
    <cellStyle name="Komma 2 12 10 2 3 4" xfId="17283" xr:uid="{1B5BCFD0-FF6D-437E-8C32-540F3E78E5B9}"/>
    <cellStyle name="Komma 2 12 10 2 3 5" xfId="21645" xr:uid="{0128CDF3-5036-4BD2-BC54-79FDD0A9D949}"/>
    <cellStyle name="Komma 2 12 10 2 3 6" xfId="26007" xr:uid="{E8935D2F-32CD-4770-98A6-4F4ACE579F68}"/>
    <cellStyle name="Komma 2 12 10 2 3 7" xfId="30370" xr:uid="{9772D407-3AE2-49B0-9073-945D976635B0}"/>
    <cellStyle name="Komma 2 12 10 2 3 8" xfId="34732" xr:uid="{6B86C47F-A1B6-4290-9CFD-F903D1884A7F}"/>
    <cellStyle name="Komma 2 12 10 2 3 9" xfId="39094" xr:uid="{46DE0214-BC52-464C-8BD5-3B5005AF2E72}"/>
    <cellStyle name="Komma 2 12 10 2 4" xfId="5276" xr:uid="{6504E287-0062-407F-BEE2-4B5A90A0DD0A}"/>
    <cellStyle name="Komma 2 12 10 2 5" xfId="9640" xr:uid="{3DB75660-7672-40BE-B234-A6032E044B9D}"/>
    <cellStyle name="Komma 2 12 10 2 6" xfId="14002" xr:uid="{3AF9C389-94B0-472C-A51B-D745F28D78ED}"/>
    <cellStyle name="Komma 2 12 10 2 7" xfId="18364" xr:uid="{45F8B851-4456-41DC-B873-41F040F7BCF8}"/>
    <cellStyle name="Komma 2 12 10 2 8" xfId="22726" xr:uid="{8F873020-D1D0-4E06-8CA7-2A8919DBC1EE}"/>
    <cellStyle name="Komma 2 12 10 2 9" xfId="27089" xr:uid="{8DDF2F3F-6379-4C05-B7BD-92AFE60B1E5C}"/>
    <cellStyle name="Komma 2 12 10 3" xfId="1434" xr:uid="{00000000-0005-0000-0000-00001E000000}"/>
    <cellStyle name="Komma 2 12 10 3 10" xfId="40695" xr:uid="{6AABD347-3440-44D1-975F-AF8B26210B43}"/>
    <cellStyle name="Komma 2 12 10 3 2" xfId="5796" xr:uid="{583CB591-2FB9-453E-9D93-086897EDE4E1}"/>
    <cellStyle name="Komma 2 12 10 3 3" xfId="10160" xr:uid="{ECA5E6B5-3B15-4591-903A-A86068DDC2CF}"/>
    <cellStyle name="Komma 2 12 10 3 4" xfId="14522" xr:uid="{11124C14-79EE-40C3-931C-7B14E3A95B69}"/>
    <cellStyle name="Komma 2 12 10 3 5" xfId="18884" xr:uid="{805CEF82-7440-4371-8422-D359DCB1AB59}"/>
    <cellStyle name="Komma 2 12 10 3 6" xfId="23246" xr:uid="{45A3EDC9-A473-4D95-B048-BA70723AC280}"/>
    <cellStyle name="Komma 2 12 10 3 7" xfId="27609" xr:uid="{3EF8CBC0-9888-4635-A74B-08C7376A2489}"/>
    <cellStyle name="Komma 2 12 10 3 8" xfId="31971" xr:uid="{C960742B-1D9B-45D3-B0C2-2D7F94D57B6C}"/>
    <cellStyle name="Komma 2 12 10 3 9" xfId="36333" xr:uid="{EE7E45B8-6359-4E2B-8A15-FDB61D828DB8}"/>
    <cellStyle name="Komma 2 12 10 4" xfId="1995" xr:uid="{00000000-0005-0000-0000-00001E000000}"/>
    <cellStyle name="Komma 2 12 10 4 10" xfId="41256" xr:uid="{0A66D92C-C9C1-4F61-A801-1E3D2DD1BA33}"/>
    <cellStyle name="Komma 2 12 10 4 2" xfId="6357" xr:uid="{066E20A4-D0F7-4F0D-945A-0742D8A233A5}"/>
    <cellStyle name="Komma 2 12 10 4 3" xfId="10721" xr:uid="{5735C58B-14D0-41EB-8A8D-085717389E87}"/>
    <cellStyle name="Komma 2 12 10 4 4" xfId="15083" xr:uid="{A044EEB7-CC96-41F5-98E8-7A1B2411489B}"/>
    <cellStyle name="Komma 2 12 10 4 5" xfId="19445" xr:uid="{0F124A2D-512E-4CE2-BADD-9BCA799C64DA}"/>
    <cellStyle name="Komma 2 12 10 4 6" xfId="23807" xr:uid="{BFE73CDC-D642-4C90-8D52-C3DD7B5B861D}"/>
    <cellStyle name="Komma 2 12 10 4 7" xfId="28170" xr:uid="{90F7CD25-8A5E-445C-ABF7-00B5EF7B3E73}"/>
    <cellStyle name="Komma 2 12 10 4 8" xfId="32532" xr:uid="{F4FDCEE8-3163-4505-A2FA-F915CE901FEE}"/>
    <cellStyle name="Komma 2 12 10 4 9" xfId="36894" xr:uid="{EBCF5EAE-8FC7-468B-833D-20DBF63AAEE0}"/>
    <cellStyle name="Komma 2 12 10 5" xfId="2515" xr:uid="{590C1854-7A3B-45C4-A889-A90004DE8B2F}"/>
    <cellStyle name="Komma 2 12 10 5 10" xfId="41776" xr:uid="{34BE75B1-E9C2-4454-AA3D-3943B342F9B4}"/>
    <cellStyle name="Komma 2 12 10 5 2" xfId="6877" xr:uid="{694263B8-44C9-43FA-9F84-5426D2D63017}"/>
    <cellStyle name="Komma 2 12 10 5 3" xfId="11241" xr:uid="{38CFA413-4BF5-452D-9578-896D3D845F82}"/>
    <cellStyle name="Komma 2 12 10 5 4" xfId="15603" xr:uid="{A3632D50-9126-491E-B8DA-2300E0DA0916}"/>
    <cellStyle name="Komma 2 12 10 5 5" xfId="19965" xr:uid="{A9FB240B-7179-444C-96CC-FD370A1B84FB}"/>
    <cellStyle name="Komma 2 12 10 5 6" xfId="24327" xr:uid="{07F0C366-D4A7-47AE-926E-D121B26827F0}"/>
    <cellStyle name="Komma 2 12 10 5 7" xfId="28690" xr:uid="{AE7FB259-7A9D-4F8F-A511-B9771EA00A96}"/>
    <cellStyle name="Komma 2 12 10 5 8" xfId="33052" xr:uid="{92ADFDD9-183C-4110-8330-3810C0888BF0}"/>
    <cellStyle name="Komma 2 12 10 5 9" xfId="37414" xr:uid="{865080E4-E4ED-4043-97A0-0A8B59088E3D}"/>
    <cellStyle name="Komma 2 12 10 6" xfId="3635" xr:uid="{F899DAAF-7F74-41C6-B068-F68D70DF2D33}"/>
    <cellStyle name="Komma 2 12 10 6 10" xfId="42896" xr:uid="{A5FF7A7D-A3AA-4526-BE72-D472B9327A48}"/>
    <cellStyle name="Komma 2 12 10 6 2" xfId="7997" xr:uid="{D285299F-86B3-4C22-8DEC-C0FB2EF4D6C0}"/>
    <cellStyle name="Komma 2 12 10 6 3" xfId="12361" xr:uid="{AC3A42FB-2279-4E56-BCB1-563F3DA92C32}"/>
    <cellStyle name="Komma 2 12 10 6 4" xfId="16723" xr:uid="{82F1C73D-B3A1-445C-93B4-1C0C14E01A5D}"/>
    <cellStyle name="Komma 2 12 10 6 5" xfId="21085" xr:uid="{4D3C0624-2A5C-4262-8519-3C24CC505B09}"/>
    <cellStyle name="Komma 2 12 10 6 6" xfId="25447" xr:uid="{614D370F-9CF1-471D-9EA9-FE8C95EC8B53}"/>
    <cellStyle name="Komma 2 12 10 6 7" xfId="29810" xr:uid="{ABB22FFC-0537-4281-AD72-85C2F053B20A}"/>
    <cellStyle name="Komma 2 12 10 6 8" xfId="34172" xr:uid="{4967FB02-B406-4A9C-A11C-7B407A744260}"/>
    <cellStyle name="Komma 2 12 10 6 9" xfId="38534" xr:uid="{DA934F7C-80A9-42E7-AFB0-D4367270ECD6}"/>
    <cellStyle name="Komma 2 12 10 7" xfId="4756" xr:uid="{BCAA6E12-FF88-4A4D-A8E5-88DDE48D26E2}"/>
    <cellStyle name="Komma 2 12 10 8" xfId="9120" xr:uid="{2D94D57D-D0F6-417C-9404-2117930422F8}"/>
    <cellStyle name="Komma 2 12 10 9" xfId="13482" xr:uid="{A9DDC9E1-22FD-4CD0-A5FD-CBA2903743E0}"/>
    <cellStyle name="Komma 2 12 11" xfId="434" xr:uid="{00000000-0005-0000-0000-000002000000}"/>
    <cellStyle name="Komma 2 12 11 10" xfId="17884" xr:uid="{84205401-637C-46EE-A58F-70981235EF01}"/>
    <cellStyle name="Komma 2 12 11 11" xfId="22246" xr:uid="{C7A7F8E8-8B6C-44E6-B266-5A1A658A7DE9}"/>
    <cellStyle name="Komma 2 12 11 12" xfId="26609" xr:uid="{AB0E5EFC-0280-4D26-9C2D-2B6B9111B129}"/>
    <cellStyle name="Komma 2 12 11 13" xfId="30971" xr:uid="{65C8DED8-F612-4E62-B52B-E64834FD16D2}"/>
    <cellStyle name="Komma 2 12 11 14" xfId="35333" xr:uid="{6210409D-0475-4372-9884-CCD1EC130F2A}"/>
    <cellStyle name="Komma 2 12 11 15" xfId="39695" xr:uid="{2463F10E-F2D9-4393-B8ED-D81FE3BDA31C}"/>
    <cellStyle name="Komma 2 12 11 2" xfId="954" xr:uid="{00000000-0005-0000-0000-000002000000}"/>
    <cellStyle name="Komma 2 12 11 2 10" xfId="31491" xr:uid="{9B34B683-5659-4B5C-BE16-63AF4EFCA47F}"/>
    <cellStyle name="Komma 2 12 11 2 11" xfId="35853" xr:uid="{2A7C411A-9349-4CEC-AEA1-A3F59FD34548}"/>
    <cellStyle name="Komma 2 12 11 2 12" xfId="40215" xr:uid="{F6E658DF-9211-4E71-A987-61690CD2F98C}"/>
    <cellStyle name="Komma 2 12 11 2 2" xfId="3115" xr:uid="{0283DEEF-2A2D-4F07-A835-93AA8292D845}"/>
    <cellStyle name="Komma 2 12 11 2 2 10" xfId="42376" xr:uid="{5F52D896-AB56-48A2-9FCB-506969D6B4AA}"/>
    <cellStyle name="Komma 2 12 11 2 2 2" xfId="7477" xr:uid="{F06B84D9-3EB2-4B61-A0AA-A8E15F2E09D0}"/>
    <cellStyle name="Komma 2 12 11 2 2 3" xfId="11841" xr:uid="{018EBCAA-719E-41BB-9837-EB2F4A3FC4D4}"/>
    <cellStyle name="Komma 2 12 11 2 2 4" xfId="16203" xr:uid="{12E96B9A-72BD-48D5-8B10-F67FACAB7467}"/>
    <cellStyle name="Komma 2 12 11 2 2 5" xfId="20565" xr:uid="{9D75C4EB-BC32-4715-BC35-31FCBAD89F66}"/>
    <cellStyle name="Komma 2 12 11 2 2 6" xfId="24927" xr:uid="{83C1C075-43AF-48AD-ACAE-5FE61AF85EBC}"/>
    <cellStyle name="Komma 2 12 11 2 2 7" xfId="29290" xr:uid="{009E3749-B9B0-472D-8760-50B603A1BA1A}"/>
    <cellStyle name="Komma 2 12 11 2 2 8" xfId="33652" xr:uid="{B7293CC8-A914-453C-8083-6EA3154A7D87}"/>
    <cellStyle name="Komma 2 12 11 2 2 9" xfId="38014" xr:uid="{DDB43CB7-CCB1-4090-81C7-D0818CA3FE0F}"/>
    <cellStyle name="Komma 2 12 11 2 3" xfId="4235" xr:uid="{863C1BE5-885D-4CF0-A2B8-17B3D71DCD2B}"/>
    <cellStyle name="Komma 2 12 11 2 3 10" xfId="43496" xr:uid="{EC6D34CA-1357-4D6B-A2F7-6F9D61F28C8B}"/>
    <cellStyle name="Komma 2 12 11 2 3 2" xfId="8597" xr:uid="{F50A54B6-57B6-45E1-8197-7EB7A02E33FE}"/>
    <cellStyle name="Komma 2 12 11 2 3 3" xfId="12961" xr:uid="{C75CF1FD-1162-4533-83D6-3B7BFFEE74C2}"/>
    <cellStyle name="Komma 2 12 11 2 3 4" xfId="17323" xr:uid="{4109CCC1-1BF3-4D5D-84E7-5A3E70D3DB8E}"/>
    <cellStyle name="Komma 2 12 11 2 3 5" xfId="21685" xr:uid="{2FAD8D2C-BC30-4EB6-A3F2-C187EEDDF631}"/>
    <cellStyle name="Komma 2 12 11 2 3 6" xfId="26047" xr:uid="{60231C7B-5F9E-49AF-A144-BA15602D5338}"/>
    <cellStyle name="Komma 2 12 11 2 3 7" xfId="30410" xr:uid="{989A663C-A582-4EE8-BE67-4C341AF8C852}"/>
    <cellStyle name="Komma 2 12 11 2 3 8" xfId="34772" xr:uid="{610584FA-9087-46D6-9BC1-EB7419E9FCBD}"/>
    <cellStyle name="Komma 2 12 11 2 3 9" xfId="39134" xr:uid="{7A3CEF83-7028-423D-AF0C-17DFAE11B189}"/>
    <cellStyle name="Komma 2 12 11 2 4" xfId="5316" xr:uid="{E29D1EEB-2929-4FAB-BA86-68D34B388676}"/>
    <cellStyle name="Komma 2 12 11 2 5" xfId="9680" xr:uid="{3A283583-2FCF-4097-BC84-49388C278D18}"/>
    <cellStyle name="Komma 2 12 11 2 6" xfId="14042" xr:uid="{B7C3FB23-CC4D-42C0-A746-092C04E0886A}"/>
    <cellStyle name="Komma 2 12 11 2 7" xfId="18404" xr:uid="{193FEAF0-010E-43F3-9470-B2FE804E1DD4}"/>
    <cellStyle name="Komma 2 12 11 2 8" xfId="22766" xr:uid="{8CF699D3-9E50-4D5E-BFCE-DC6F6E554968}"/>
    <cellStyle name="Komma 2 12 11 2 9" xfId="27129" xr:uid="{8193EFA9-DF02-4B67-B663-9A048C0D155A}"/>
    <cellStyle name="Komma 2 12 11 3" xfId="1474" xr:uid="{00000000-0005-0000-0000-00001F000000}"/>
    <cellStyle name="Komma 2 12 11 3 10" xfId="40735" xr:uid="{6EB4E0FF-51E3-4CFD-99A6-AA28CF64013D}"/>
    <cellStyle name="Komma 2 12 11 3 2" xfId="5836" xr:uid="{92BFD873-CA7C-4E3C-8DB6-D4C1D4F9A026}"/>
    <cellStyle name="Komma 2 12 11 3 3" xfId="10200" xr:uid="{FE2A40CC-7FF1-4E02-A80D-14456F1714BE}"/>
    <cellStyle name="Komma 2 12 11 3 4" xfId="14562" xr:uid="{D83EE44C-00AD-4363-8AC9-750F569085FC}"/>
    <cellStyle name="Komma 2 12 11 3 5" xfId="18924" xr:uid="{8094E325-C384-499A-81E4-775A1CA5CBE8}"/>
    <cellStyle name="Komma 2 12 11 3 6" xfId="23286" xr:uid="{82CA153E-8CD1-48F9-B93E-3B61648FC64D}"/>
    <cellStyle name="Komma 2 12 11 3 7" xfId="27649" xr:uid="{DE6CE651-A331-407B-8CED-C6021D06EE1E}"/>
    <cellStyle name="Komma 2 12 11 3 8" xfId="32011" xr:uid="{9D90E050-DB19-4231-A6EC-E16E99DC610F}"/>
    <cellStyle name="Komma 2 12 11 3 9" xfId="36373" xr:uid="{50746BFE-48EC-4906-83A5-71545BED27FA}"/>
    <cellStyle name="Komma 2 12 11 4" xfId="2035" xr:uid="{00000000-0005-0000-0000-00001F000000}"/>
    <cellStyle name="Komma 2 12 11 4 10" xfId="41296" xr:uid="{4A62A862-E967-4B61-A99F-7DAB78D5D217}"/>
    <cellStyle name="Komma 2 12 11 4 2" xfId="6397" xr:uid="{D2CEBFF5-EE3F-4F45-BADD-501EE8727152}"/>
    <cellStyle name="Komma 2 12 11 4 3" xfId="10761" xr:uid="{8B48EB95-0959-4861-AEE4-351E339496E5}"/>
    <cellStyle name="Komma 2 12 11 4 4" xfId="15123" xr:uid="{B4169C85-98FF-4E41-88CF-EF811ADEFA9D}"/>
    <cellStyle name="Komma 2 12 11 4 5" xfId="19485" xr:uid="{E471DBD4-A4E3-40A9-A25E-4138DFA7953C}"/>
    <cellStyle name="Komma 2 12 11 4 6" xfId="23847" xr:uid="{6107DD55-D8F3-4C6F-9835-208BD4984C22}"/>
    <cellStyle name="Komma 2 12 11 4 7" xfId="28210" xr:uid="{E6A72C41-07A8-4D0E-9320-E2F82C1CDD2D}"/>
    <cellStyle name="Komma 2 12 11 4 8" xfId="32572" xr:uid="{D0731E92-6FF1-4C16-9D47-E9333BFF5AFC}"/>
    <cellStyle name="Komma 2 12 11 4 9" xfId="36934" xr:uid="{74D30AC9-A0B0-43C1-A9C5-3B5868F6F059}"/>
    <cellStyle name="Komma 2 12 11 5" xfId="2555" xr:uid="{ADA316A9-ADD2-470D-960A-93D0117E5C14}"/>
    <cellStyle name="Komma 2 12 11 5 10" xfId="41816" xr:uid="{1EBEE858-A34D-463E-B56A-0B55778A2FC6}"/>
    <cellStyle name="Komma 2 12 11 5 2" xfId="6917" xr:uid="{0FA2FA4B-8CE5-48B4-B03A-55D22786C261}"/>
    <cellStyle name="Komma 2 12 11 5 3" xfId="11281" xr:uid="{AB345BF1-CB8A-451F-81F2-F3A7CC905081}"/>
    <cellStyle name="Komma 2 12 11 5 4" xfId="15643" xr:uid="{56B13096-C0F5-4DD6-96CE-FBCD4EA3F9A4}"/>
    <cellStyle name="Komma 2 12 11 5 5" xfId="20005" xr:uid="{803BA17B-9694-4976-9445-7F280DF856B3}"/>
    <cellStyle name="Komma 2 12 11 5 6" xfId="24367" xr:uid="{0D6BE287-F371-409F-B2AD-5DBA7FFC31CE}"/>
    <cellStyle name="Komma 2 12 11 5 7" xfId="28730" xr:uid="{A9460F99-7069-4F0E-B515-D09A0E04E697}"/>
    <cellStyle name="Komma 2 12 11 5 8" xfId="33092" xr:uid="{6E5221EF-958A-467F-AA7F-F57A3A2BE64E}"/>
    <cellStyle name="Komma 2 12 11 5 9" xfId="37454" xr:uid="{7C0E0009-16AD-4371-9689-BB454AE480F7}"/>
    <cellStyle name="Komma 2 12 11 6" xfId="3675" xr:uid="{8D53D29E-53B8-4D0B-A711-D88E477A3366}"/>
    <cellStyle name="Komma 2 12 11 6 10" xfId="42936" xr:uid="{51A73774-415A-4363-9CA9-ABF11A2A89CD}"/>
    <cellStyle name="Komma 2 12 11 6 2" xfId="8037" xr:uid="{71A84BDE-12A2-4671-A088-0077719CC57C}"/>
    <cellStyle name="Komma 2 12 11 6 3" xfId="12401" xr:uid="{748C9D1C-B403-4C83-85B2-1018FF739FBD}"/>
    <cellStyle name="Komma 2 12 11 6 4" xfId="16763" xr:uid="{CFE52345-FDFE-4FCD-A8A3-D96C0B840A07}"/>
    <cellStyle name="Komma 2 12 11 6 5" xfId="21125" xr:uid="{65D36750-CE10-4262-9F22-D1499C54A905}"/>
    <cellStyle name="Komma 2 12 11 6 6" xfId="25487" xr:uid="{976254CA-4FC9-4C87-8F9F-076BD227EE3C}"/>
    <cellStyle name="Komma 2 12 11 6 7" xfId="29850" xr:uid="{3A7495AE-484E-45ED-B91E-DC67A9213EB8}"/>
    <cellStyle name="Komma 2 12 11 6 8" xfId="34212" xr:uid="{DE4164F4-0839-45FA-BCB2-B560D8D57011}"/>
    <cellStyle name="Komma 2 12 11 6 9" xfId="38574" xr:uid="{F3576483-6855-40F4-98E4-178F90DC04F0}"/>
    <cellStyle name="Komma 2 12 11 7" xfId="4796" xr:uid="{6B63B228-7E2C-4E11-A1BF-9C1F5D51C166}"/>
    <cellStyle name="Komma 2 12 11 8" xfId="9160" xr:uid="{CE04CA4B-1BB5-4321-9204-96092B91E2B5}"/>
    <cellStyle name="Komma 2 12 11 9" xfId="13522" xr:uid="{CC5D48EB-2B40-489A-93A2-E4AAD110A52F}"/>
    <cellStyle name="Komma 2 12 12" xfId="474" xr:uid="{00000000-0005-0000-0000-000005000000}"/>
    <cellStyle name="Komma 2 12 12 10" xfId="17924" xr:uid="{8E906ED6-8707-495D-B257-08F7F613833B}"/>
    <cellStyle name="Komma 2 12 12 11" xfId="22286" xr:uid="{E147E9FA-AC85-4846-97DE-1CBD2A1A5C80}"/>
    <cellStyle name="Komma 2 12 12 12" xfId="26649" xr:uid="{46FBF898-837C-4B5F-977D-5BEC4842588E}"/>
    <cellStyle name="Komma 2 12 12 13" xfId="31011" xr:uid="{ACAF49F7-53B2-4CFD-B7DE-D4B43B3AD703}"/>
    <cellStyle name="Komma 2 12 12 14" xfId="35373" xr:uid="{E512B95D-4C9B-48A0-9256-303FF706BDF8}"/>
    <cellStyle name="Komma 2 12 12 15" xfId="39735" xr:uid="{1F96CF85-713D-46CC-BA98-5E08FD5866E0}"/>
    <cellStyle name="Komma 2 12 12 2" xfId="994" xr:uid="{00000000-0005-0000-0000-000005000000}"/>
    <cellStyle name="Komma 2 12 12 2 10" xfId="31531" xr:uid="{C92EE870-FB63-4B7F-8341-38EDAB2B4188}"/>
    <cellStyle name="Komma 2 12 12 2 11" xfId="35893" xr:uid="{02EFFE82-4FEC-4B51-A1A0-6C79039D97DA}"/>
    <cellStyle name="Komma 2 12 12 2 12" xfId="40255" xr:uid="{5CAC6B9A-EB27-41C8-A133-F90B8DA93B22}"/>
    <cellStyle name="Komma 2 12 12 2 2" xfId="3155" xr:uid="{1EF57E1F-3A56-44A7-9AB7-254C8359F24B}"/>
    <cellStyle name="Komma 2 12 12 2 2 10" xfId="42416" xr:uid="{F25A31FD-80CE-40D8-973F-02A64A7E5949}"/>
    <cellStyle name="Komma 2 12 12 2 2 2" xfId="7517" xr:uid="{8B8CA057-1EE9-467F-9403-31EF362D2580}"/>
    <cellStyle name="Komma 2 12 12 2 2 3" xfId="11881" xr:uid="{992B6760-7B47-406E-B222-6754DD5EBD55}"/>
    <cellStyle name="Komma 2 12 12 2 2 4" xfId="16243" xr:uid="{824E6C57-1D7C-4CFD-80AC-C988BD062FA5}"/>
    <cellStyle name="Komma 2 12 12 2 2 5" xfId="20605" xr:uid="{A93B7FF1-190D-4F66-98FC-7021704E1328}"/>
    <cellStyle name="Komma 2 12 12 2 2 6" xfId="24967" xr:uid="{49641E83-5441-4E84-9D6D-E6957008C828}"/>
    <cellStyle name="Komma 2 12 12 2 2 7" xfId="29330" xr:uid="{DA197FC1-4DD0-40FC-8EE9-E837ED9FC212}"/>
    <cellStyle name="Komma 2 12 12 2 2 8" xfId="33692" xr:uid="{959ADC42-10B9-4FB0-8F54-750A218FE91F}"/>
    <cellStyle name="Komma 2 12 12 2 2 9" xfId="38054" xr:uid="{D4BDEE06-7E0F-4436-9835-B35414E369D8}"/>
    <cellStyle name="Komma 2 12 12 2 3" xfId="4275" xr:uid="{BFE6B169-A2EF-481B-A35F-A67989878D67}"/>
    <cellStyle name="Komma 2 12 12 2 3 10" xfId="43536" xr:uid="{10E64DBF-194B-41F6-A157-6C61B9C57083}"/>
    <cellStyle name="Komma 2 12 12 2 3 2" xfId="8637" xr:uid="{DDA1F37E-B947-44F1-8091-530441F61757}"/>
    <cellStyle name="Komma 2 12 12 2 3 3" xfId="13001" xr:uid="{E74E0C78-31E9-4A8C-8F38-7436EC4F17E2}"/>
    <cellStyle name="Komma 2 12 12 2 3 4" xfId="17363" xr:uid="{0AB1ED0C-0D2C-4331-9C43-D281F6BD0ED1}"/>
    <cellStyle name="Komma 2 12 12 2 3 5" xfId="21725" xr:uid="{4E64059F-1C54-4440-8BF2-D76786613C35}"/>
    <cellStyle name="Komma 2 12 12 2 3 6" xfId="26087" xr:uid="{C636C055-4432-40B6-8337-A2F7EE155B53}"/>
    <cellStyle name="Komma 2 12 12 2 3 7" xfId="30450" xr:uid="{44ABE303-9791-42CB-B542-05951F561CE7}"/>
    <cellStyle name="Komma 2 12 12 2 3 8" xfId="34812" xr:uid="{9BA325AB-4CA1-44AE-BD86-1CD9F5EA4C72}"/>
    <cellStyle name="Komma 2 12 12 2 3 9" xfId="39174" xr:uid="{71F600A6-C53C-41E7-AFEE-52BD6C2933D5}"/>
    <cellStyle name="Komma 2 12 12 2 4" xfId="5356" xr:uid="{CB8DC4E6-3156-4C91-801F-0908BED3A24D}"/>
    <cellStyle name="Komma 2 12 12 2 5" xfId="9720" xr:uid="{4330F26B-1A7A-4FA0-A0E1-13E0898F317F}"/>
    <cellStyle name="Komma 2 12 12 2 6" xfId="14082" xr:uid="{59B6F585-958E-42D3-B993-C1631C791D0B}"/>
    <cellStyle name="Komma 2 12 12 2 7" xfId="18444" xr:uid="{ECAFD4FF-A03E-4414-92E9-BE1407D3C1DE}"/>
    <cellStyle name="Komma 2 12 12 2 8" xfId="22806" xr:uid="{32A0CCF1-5F0F-441B-8E15-75CEAC8E5EE7}"/>
    <cellStyle name="Komma 2 12 12 2 9" xfId="27169" xr:uid="{DBDC2713-0102-4A8B-A8EE-B1B965ADEC7F}"/>
    <cellStyle name="Komma 2 12 12 3" xfId="1514" xr:uid="{00000000-0005-0000-0000-000020000000}"/>
    <cellStyle name="Komma 2 12 12 3 10" xfId="40775" xr:uid="{379E4B1E-126A-4C12-BD78-D4C0F66D9637}"/>
    <cellStyle name="Komma 2 12 12 3 2" xfId="5876" xr:uid="{61906F5B-90E7-4F1C-AB34-8417B9B02884}"/>
    <cellStyle name="Komma 2 12 12 3 3" xfId="10240" xr:uid="{5974112C-BDBA-4FDB-9BF6-FADCCCF598C3}"/>
    <cellStyle name="Komma 2 12 12 3 4" xfId="14602" xr:uid="{E258C593-74C7-4202-A546-535C93934DAA}"/>
    <cellStyle name="Komma 2 12 12 3 5" xfId="18964" xr:uid="{CE4BEA0B-DE90-4EAE-A944-77A67D1491C3}"/>
    <cellStyle name="Komma 2 12 12 3 6" xfId="23326" xr:uid="{E367049D-41DA-4D35-930C-F92872378367}"/>
    <cellStyle name="Komma 2 12 12 3 7" xfId="27689" xr:uid="{528CC20A-388F-4B75-80EC-1D33D1DF054B}"/>
    <cellStyle name="Komma 2 12 12 3 8" xfId="32051" xr:uid="{CDBDDA8A-3F0E-4EF5-83C5-F39CC6EE2AC9}"/>
    <cellStyle name="Komma 2 12 12 3 9" xfId="36413" xr:uid="{B6C95CC3-1C72-432E-B79C-11352E595B4A}"/>
    <cellStyle name="Komma 2 12 12 4" xfId="2075" xr:uid="{00000000-0005-0000-0000-000020000000}"/>
    <cellStyle name="Komma 2 12 12 4 10" xfId="41336" xr:uid="{923AEC9E-1624-4311-B03A-75253D478A4B}"/>
    <cellStyle name="Komma 2 12 12 4 2" xfId="6437" xr:uid="{F796731D-B899-40F3-B7C5-A7D18F57B12C}"/>
    <cellStyle name="Komma 2 12 12 4 3" xfId="10801" xr:uid="{B178D382-8CBD-49BA-BDF0-F3CFD08583FC}"/>
    <cellStyle name="Komma 2 12 12 4 4" xfId="15163" xr:uid="{5D957572-240B-4BC4-9B7A-E40B76B82985}"/>
    <cellStyle name="Komma 2 12 12 4 5" xfId="19525" xr:uid="{9F673D7E-1168-47C3-9290-0022FD52DAA6}"/>
    <cellStyle name="Komma 2 12 12 4 6" xfId="23887" xr:uid="{1449BB8E-F382-4769-B6C5-467B32EFB89E}"/>
    <cellStyle name="Komma 2 12 12 4 7" xfId="28250" xr:uid="{26757EE6-1497-4709-AFB3-5FEB1DA04E21}"/>
    <cellStyle name="Komma 2 12 12 4 8" xfId="32612" xr:uid="{B2EBE390-A679-4D37-B956-B76439434D45}"/>
    <cellStyle name="Komma 2 12 12 4 9" xfId="36974" xr:uid="{9BC4D300-58B4-41FF-A1AD-22C51FEA37D2}"/>
    <cellStyle name="Komma 2 12 12 5" xfId="2595" xr:uid="{FE813B31-DF5D-40D2-A955-74B201534F19}"/>
    <cellStyle name="Komma 2 12 12 5 10" xfId="41856" xr:uid="{B2029117-BAED-48F5-8797-0D0D8362C816}"/>
    <cellStyle name="Komma 2 12 12 5 2" xfId="6957" xr:uid="{02A5373D-7FEE-4FB9-983C-9BC765AB9B59}"/>
    <cellStyle name="Komma 2 12 12 5 3" xfId="11321" xr:uid="{C1BF7A7A-CF03-4407-9B85-2EF9C788878C}"/>
    <cellStyle name="Komma 2 12 12 5 4" xfId="15683" xr:uid="{B70270E4-33A5-436D-83B8-CF696527ECB6}"/>
    <cellStyle name="Komma 2 12 12 5 5" xfId="20045" xr:uid="{391BA67C-ACB4-4AD5-BB64-C1FF77A27363}"/>
    <cellStyle name="Komma 2 12 12 5 6" xfId="24407" xr:uid="{921707F5-FFAC-4F78-A0FB-D83F7517B18B}"/>
    <cellStyle name="Komma 2 12 12 5 7" xfId="28770" xr:uid="{F97BB377-C1A4-40E4-A53B-72D92F434FEF}"/>
    <cellStyle name="Komma 2 12 12 5 8" xfId="33132" xr:uid="{D3B5D7A4-1737-45E0-B657-845578977E7E}"/>
    <cellStyle name="Komma 2 12 12 5 9" xfId="37494" xr:uid="{9B47D532-8B1C-4ECB-8C14-FDADEFD4EFCF}"/>
    <cellStyle name="Komma 2 12 12 6" xfId="3715" xr:uid="{2CAA3BD3-5E0A-4630-8ABC-07A27AA3539C}"/>
    <cellStyle name="Komma 2 12 12 6 10" xfId="42976" xr:uid="{8538BAEC-A2F3-4A18-9B6A-988FBCB26DD6}"/>
    <cellStyle name="Komma 2 12 12 6 2" xfId="8077" xr:uid="{185D6067-DE04-4523-9590-49D50B257568}"/>
    <cellStyle name="Komma 2 12 12 6 3" xfId="12441" xr:uid="{4781A0B1-5A58-43C1-805D-AA4FF2E43323}"/>
    <cellStyle name="Komma 2 12 12 6 4" xfId="16803" xr:uid="{507FFF21-D8BF-4866-AF6E-CF2556C6D4E7}"/>
    <cellStyle name="Komma 2 12 12 6 5" xfId="21165" xr:uid="{C99EF07C-36A2-4A96-A7F7-A4AA251686CD}"/>
    <cellStyle name="Komma 2 12 12 6 6" xfId="25527" xr:uid="{B093F067-D1DC-4056-AF61-50B98D577057}"/>
    <cellStyle name="Komma 2 12 12 6 7" xfId="29890" xr:uid="{2183A009-902C-43FB-8785-F7F74AA409C9}"/>
    <cellStyle name="Komma 2 12 12 6 8" xfId="34252" xr:uid="{C4394353-C6FD-495D-9AD7-21F4B5AEF96C}"/>
    <cellStyle name="Komma 2 12 12 6 9" xfId="38614" xr:uid="{0E34980A-6BD3-41AB-951E-DA04064F1BC6}"/>
    <cellStyle name="Komma 2 12 12 7" xfId="4836" xr:uid="{63245A9C-CB28-43BE-9041-1A1119E6EDA6}"/>
    <cellStyle name="Komma 2 12 12 8" xfId="9200" xr:uid="{3F8D4C62-40CA-4307-B18F-8BDFACCA93BF}"/>
    <cellStyle name="Komma 2 12 12 9" xfId="13562" xr:uid="{9634911C-4741-4C15-B5B8-337672F0997E}"/>
    <cellStyle name="Komma 2 12 13" xfId="514" xr:uid="{00000000-0005-0000-0000-000005000000}"/>
    <cellStyle name="Komma 2 12 13 10" xfId="17964" xr:uid="{B1F2A42C-FD40-48C8-994E-45738AB02E22}"/>
    <cellStyle name="Komma 2 12 13 11" xfId="22326" xr:uid="{0C071092-1AEC-446B-9D3A-FEE59FA9F288}"/>
    <cellStyle name="Komma 2 12 13 12" xfId="26689" xr:uid="{4C1F1719-9A8A-43A3-9738-86665BFDDB92}"/>
    <cellStyle name="Komma 2 12 13 13" xfId="31051" xr:uid="{601D5E41-30EC-4BA7-91A8-D6C2730688B1}"/>
    <cellStyle name="Komma 2 12 13 14" xfId="35413" xr:uid="{BFF678AA-1C3B-4565-8507-3A3AB941AB6C}"/>
    <cellStyle name="Komma 2 12 13 15" xfId="39775" xr:uid="{71FD964C-4D5B-4A80-A585-192963366A2D}"/>
    <cellStyle name="Komma 2 12 13 2" xfId="1034" xr:uid="{00000000-0005-0000-0000-000005000000}"/>
    <cellStyle name="Komma 2 12 13 2 10" xfId="31571" xr:uid="{6D32F59E-B7CD-4374-A6C3-2D28FD2145C6}"/>
    <cellStyle name="Komma 2 12 13 2 11" xfId="35933" xr:uid="{F9700AF7-F01D-4DE0-BC80-26E83DDA3631}"/>
    <cellStyle name="Komma 2 12 13 2 12" xfId="40295" xr:uid="{F7125431-1B79-4BA7-A119-820642C9E25B}"/>
    <cellStyle name="Komma 2 12 13 2 2" xfId="3195" xr:uid="{2453B722-EDD3-4796-990D-9523F59720E5}"/>
    <cellStyle name="Komma 2 12 13 2 2 10" xfId="42456" xr:uid="{1EE0119D-7838-470A-9309-0EE3BB0AD634}"/>
    <cellStyle name="Komma 2 12 13 2 2 2" xfId="7557" xr:uid="{D673F21D-5FB5-4E8A-9B07-2BA2B3214CBB}"/>
    <cellStyle name="Komma 2 12 13 2 2 3" xfId="11921" xr:uid="{9E83639B-411E-4DE3-A66C-F11C7E639E5F}"/>
    <cellStyle name="Komma 2 12 13 2 2 4" xfId="16283" xr:uid="{788FE807-6A6E-4603-9D99-5FA86A3D6A7A}"/>
    <cellStyle name="Komma 2 12 13 2 2 5" xfId="20645" xr:uid="{D833EFBA-36DD-408F-AF24-37E84376D798}"/>
    <cellStyle name="Komma 2 12 13 2 2 6" xfId="25007" xr:uid="{DCFE6D3E-6336-4D5F-8478-67BED5A1E611}"/>
    <cellStyle name="Komma 2 12 13 2 2 7" xfId="29370" xr:uid="{BB74A8B3-09F6-4534-BFE6-4381F3D34DDA}"/>
    <cellStyle name="Komma 2 12 13 2 2 8" xfId="33732" xr:uid="{0BA666B1-598B-4075-BBDA-5D3DA52E824F}"/>
    <cellStyle name="Komma 2 12 13 2 2 9" xfId="38094" xr:uid="{A8A348EC-415B-4078-9B59-B0283B1A33AC}"/>
    <cellStyle name="Komma 2 12 13 2 3" xfId="4315" xr:uid="{480A247F-B131-4900-ADE4-FDC1EE51FFF7}"/>
    <cellStyle name="Komma 2 12 13 2 3 10" xfId="43576" xr:uid="{2AE6B8BA-96CB-4221-AEE8-08735DCCFC12}"/>
    <cellStyle name="Komma 2 12 13 2 3 2" xfId="8677" xr:uid="{1F70AE7E-C52C-4084-B53C-A8E4E31AA2E5}"/>
    <cellStyle name="Komma 2 12 13 2 3 3" xfId="13041" xr:uid="{8FEDED3A-5AA8-4CCB-A775-79638C7A7EF6}"/>
    <cellStyle name="Komma 2 12 13 2 3 4" xfId="17403" xr:uid="{71C76458-BE4A-498E-B9AB-87AA0B54A3F6}"/>
    <cellStyle name="Komma 2 12 13 2 3 5" xfId="21765" xr:uid="{E2898E98-7E2F-4DE9-B6E1-885C16179045}"/>
    <cellStyle name="Komma 2 12 13 2 3 6" xfId="26127" xr:uid="{F435FFD6-A72A-45C7-AA40-FBBDE1F9DDB3}"/>
    <cellStyle name="Komma 2 12 13 2 3 7" xfId="30490" xr:uid="{77145D2B-E387-4ECD-A90E-8AB09A1D8D21}"/>
    <cellStyle name="Komma 2 12 13 2 3 8" xfId="34852" xr:uid="{E8374F8A-365C-4D21-86E2-340AA24D95EB}"/>
    <cellStyle name="Komma 2 12 13 2 3 9" xfId="39214" xr:uid="{A0CD2FFF-4AD5-450A-AA47-CD3F1BF34E4F}"/>
    <cellStyle name="Komma 2 12 13 2 4" xfId="5396" xr:uid="{447ED599-8576-48D9-A135-878B18226D80}"/>
    <cellStyle name="Komma 2 12 13 2 5" xfId="9760" xr:uid="{B9FCDC5B-98F9-48EC-B0CA-EEBC3C3DC65B}"/>
    <cellStyle name="Komma 2 12 13 2 6" xfId="14122" xr:uid="{B62B3749-5865-4EA5-B4B6-487CD3303246}"/>
    <cellStyle name="Komma 2 12 13 2 7" xfId="18484" xr:uid="{896594FA-8EFB-4BF4-8EE4-5A763D51481D}"/>
    <cellStyle name="Komma 2 12 13 2 8" xfId="22846" xr:uid="{4BE6AC5E-DBD4-46F6-AA44-BE846E5D9367}"/>
    <cellStyle name="Komma 2 12 13 2 9" xfId="27209" xr:uid="{C79E0652-C76A-4A9B-AF1E-05318A19C0F2}"/>
    <cellStyle name="Komma 2 12 13 3" xfId="1554" xr:uid="{00000000-0005-0000-0000-000021000000}"/>
    <cellStyle name="Komma 2 12 13 3 10" xfId="40815" xr:uid="{7D8C8796-92DA-426A-8242-1FC3732950F1}"/>
    <cellStyle name="Komma 2 12 13 3 2" xfId="5916" xr:uid="{FA4054CE-5511-4872-847B-6FEE7ECE4D7E}"/>
    <cellStyle name="Komma 2 12 13 3 3" xfId="10280" xr:uid="{DF8C96B8-44D1-4829-AC28-88DE3E439D4C}"/>
    <cellStyle name="Komma 2 12 13 3 4" xfId="14642" xr:uid="{A62FBFB9-FF58-4D07-914A-C86A292A34E4}"/>
    <cellStyle name="Komma 2 12 13 3 5" xfId="19004" xr:uid="{89639ED6-2826-4E6A-82E0-885400B6B07A}"/>
    <cellStyle name="Komma 2 12 13 3 6" xfId="23366" xr:uid="{1D967C9B-5A19-4F4C-8152-ECEFE0FB738A}"/>
    <cellStyle name="Komma 2 12 13 3 7" xfId="27729" xr:uid="{5A5FAD07-5F8A-48E6-9AA1-6F32D0D871EC}"/>
    <cellStyle name="Komma 2 12 13 3 8" xfId="32091" xr:uid="{1EA47D89-E4BB-41E8-86A1-424D8CAE3B60}"/>
    <cellStyle name="Komma 2 12 13 3 9" xfId="36453" xr:uid="{27702CE1-FE11-48E3-AD5B-979BB922B794}"/>
    <cellStyle name="Komma 2 12 13 4" xfId="2115" xr:uid="{00000000-0005-0000-0000-000021000000}"/>
    <cellStyle name="Komma 2 12 13 4 10" xfId="41376" xr:uid="{A4D0636A-5416-4F49-9D15-F38F0DCD24EA}"/>
    <cellStyle name="Komma 2 12 13 4 2" xfId="6477" xr:uid="{64E37BB2-C2A4-4B66-BE55-AEE09F3A0B94}"/>
    <cellStyle name="Komma 2 12 13 4 3" xfId="10841" xr:uid="{C427DD39-6AC8-4856-AAFA-F3887786E527}"/>
    <cellStyle name="Komma 2 12 13 4 4" xfId="15203" xr:uid="{A8EFF13A-2E40-4D6B-9025-C2D23360E19D}"/>
    <cellStyle name="Komma 2 12 13 4 5" xfId="19565" xr:uid="{D164DE84-E574-4873-B2A8-568D5C5407C8}"/>
    <cellStyle name="Komma 2 12 13 4 6" xfId="23927" xr:uid="{4FEB958D-5633-44B0-846E-A2DAB09F47C2}"/>
    <cellStyle name="Komma 2 12 13 4 7" xfId="28290" xr:uid="{B3E939EC-F4FF-45DE-A602-5D943EA63B87}"/>
    <cellStyle name="Komma 2 12 13 4 8" xfId="32652" xr:uid="{F0AFC246-163A-413F-A6B7-886D8A0388F7}"/>
    <cellStyle name="Komma 2 12 13 4 9" xfId="37014" xr:uid="{C59CC9B5-5B90-4FE2-963C-CAFB034608E4}"/>
    <cellStyle name="Komma 2 12 13 5" xfId="2635" xr:uid="{2C195641-A1B3-4559-82ED-086FB6686886}"/>
    <cellStyle name="Komma 2 12 13 5 10" xfId="41896" xr:uid="{984B2BEB-F800-4318-9EED-45273F852F8A}"/>
    <cellStyle name="Komma 2 12 13 5 2" xfId="6997" xr:uid="{2308C2DA-02AD-4A1B-B667-F10649CF8A9F}"/>
    <cellStyle name="Komma 2 12 13 5 3" xfId="11361" xr:uid="{7E87AD66-B6A1-4AA2-B58E-D6F61567BF63}"/>
    <cellStyle name="Komma 2 12 13 5 4" xfId="15723" xr:uid="{07BC9763-EECD-40E9-8EF7-13D076F8CBA2}"/>
    <cellStyle name="Komma 2 12 13 5 5" xfId="20085" xr:uid="{19FAB2EA-11E4-4891-A464-68457476A251}"/>
    <cellStyle name="Komma 2 12 13 5 6" xfId="24447" xr:uid="{06CDFC97-7257-412A-A57A-0B40EF0E6606}"/>
    <cellStyle name="Komma 2 12 13 5 7" xfId="28810" xr:uid="{6B1FED65-3F7D-492F-91E7-AD8BC5053A96}"/>
    <cellStyle name="Komma 2 12 13 5 8" xfId="33172" xr:uid="{CD621B1C-1205-46F0-81D4-A083BBE50EFC}"/>
    <cellStyle name="Komma 2 12 13 5 9" xfId="37534" xr:uid="{AC80AE1C-2333-430D-9ED8-5DB43706823A}"/>
    <cellStyle name="Komma 2 12 13 6" xfId="3755" xr:uid="{BCF9D080-FFDB-4291-BC89-567066EA4B4F}"/>
    <cellStyle name="Komma 2 12 13 6 10" xfId="43016" xr:uid="{913D22F9-EA4D-496E-A56F-5EAA8CE22E21}"/>
    <cellStyle name="Komma 2 12 13 6 2" xfId="8117" xr:uid="{ABE44AB5-5882-4C1E-8A6E-94B999905CFF}"/>
    <cellStyle name="Komma 2 12 13 6 3" xfId="12481" xr:uid="{0AB6B4D9-65B8-484F-BCF0-A503C9164AFE}"/>
    <cellStyle name="Komma 2 12 13 6 4" xfId="16843" xr:uid="{33CA6D75-AE90-4109-B987-33048BFEAA89}"/>
    <cellStyle name="Komma 2 12 13 6 5" xfId="21205" xr:uid="{2E999F63-6CA2-4F50-B508-4742039AF1DE}"/>
    <cellStyle name="Komma 2 12 13 6 6" xfId="25567" xr:uid="{0B484571-E0D8-4028-AA0D-887D1CFFFAF8}"/>
    <cellStyle name="Komma 2 12 13 6 7" xfId="29930" xr:uid="{66D5127A-8E9B-45AD-A472-E9FB611CD351}"/>
    <cellStyle name="Komma 2 12 13 6 8" xfId="34292" xr:uid="{8D5F5359-F5ED-47DD-AD10-AA4663841723}"/>
    <cellStyle name="Komma 2 12 13 6 9" xfId="38654" xr:uid="{15A00B8D-74BA-45BD-B670-F490E9C03D1A}"/>
    <cellStyle name="Komma 2 12 13 7" xfId="4876" xr:uid="{11BE5A41-03C2-47B0-A76F-47805C7A66E4}"/>
    <cellStyle name="Komma 2 12 13 8" xfId="9240" xr:uid="{CB646F94-A59A-429D-935C-CE0AAA55393C}"/>
    <cellStyle name="Komma 2 12 13 9" xfId="13602" xr:uid="{3900A7BB-6852-4E0B-B424-9DA737384F0D}"/>
    <cellStyle name="Komma 2 12 14" xfId="554" xr:uid="{00000000-0005-0000-0000-000002000000}"/>
    <cellStyle name="Komma 2 12 14 10" xfId="26729" xr:uid="{1C89551D-6C6D-4A3E-A86D-5C7E1E1B8EF6}"/>
    <cellStyle name="Komma 2 12 14 11" xfId="31091" xr:uid="{920C212A-211D-42E7-B695-15865777B3E0}"/>
    <cellStyle name="Komma 2 12 14 12" xfId="35453" xr:uid="{E986DCAA-165D-4BF4-AAFE-B4A12ADB3AFF}"/>
    <cellStyle name="Komma 2 12 14 13" xfId="39815" xr:uid="{C5C968E4-EF59-48BB-9228-1399335FC412}"/>
    <cellStyle name="Komma 2 12 14 2" xfId="1595" xr:uid="{00000000-0005-0000-0000-000005000000}"/>
    <cellStyle name="Komma 2 12 14 2 10" xfId="32132" xr:uid="{55D1E78B-44AD-44FD-98E5-323657FBD72F}"/>
    <cellStyle name="Komma 2 12 14 2 11" xfId="36494" xr:uid="{F2887190-01CA-4B1B-B9F8-AD803441DD9F}"/>
    <cellStyle name="Komma 2 12 14 2 12" xfId="40856" xr:uid="{E262DAC5-68A9-4C13-94EA-307D98FF1EB7}"/>
    <cellStyle name="Komma 2 12 14 2 2" xfId="3235" xr:uid="{1738101E-39F4-4B3E-9335-9D295772AA47}"/>
    <cellStyle name="Komma 2 12 14 2 2 10" xfId="42496" xr:uid="{DFD30BD5-8138-457C-84C6-F38D00BEA0AB}"/>
    <cellStyle name="Komma 2 12 14 2 2 2" xfId="7597" xr:uid="{6CD51B37-3F89-4032-884B-FA6D93288A96}"/>
    <cellStyle name="Komma 2 12 14 2 2 3" xfId="11961" xr:uid="{4E4DC3FC-8035-4412-9FF5-C9F95D9DFF45}"/>
    <cellStyle name="Komma 2 12 14 2 2 4" xfId="16323" xr:uid="{0DE9C22B-A7EB-41E2-866D-85FAD11C8953}"/>
    <cellStyle name="Komma 2 12 14 2 2 5" xfId="20685" xr:uid="{71E39EE6-4F91-4BA2-AAC6-930FD37CE32B}"/>
    <cellStyle name="Komma 2 12 14 2 2 6" xfId="25047" xr:uid="{97A499F8-E1E0-40A9-8012-2137B7B30FC5}"/>
    <cellStyle name="Komma 2 12 14 2 2 7" xfId="29410" xr:uid="{95BC72F9-0B1B-4E5B-AE82-68794C887E30}"/>
    <cellStyle name="Komma 2 12 14 2 2 8" xfId="33772" xr:uid="{C0FE2FD4-3348-4782-9375-D893AD9A451F}"/>
    <cellStyle name="Komma 2 12 14 2 2 9" xfId="38134" xr:uid="{1812591D-EA2F-41C4-8894-11A3FDC425A6}"/>
    <cellStyle name="Komma 2 12 14 2 3" xfId="4355" xr:uid="{4F7C305F-ACC8-4CAF-ABDA-B0FD01EAC839}"/>
    <cellStyle name="Komma 2 12 14 2 3 10" xfId="43616" xr:uid="{0C29152F-4B1C-4AFC-B040-12B211AED005}"/>
    <cellStyle name="Komma 2 12 14 2 3 2" xfId="8717" xr:uid="{858359EF-74C4-4AEC-B936-290AF328E369}"/>
    <cellStyle name="Komma 2 12 14 2 3 3" xfId="13081" xr:uid="{DB13EE89-E1FC-4760-B6AB-EE3AC7E29786}"/>
    <cellStyle name="Komma 2 12 14 2 3 4" xfId="17443" xr:uid="{06C03C73-8819-4DC1-A8F3-2A202DCB1716}"/>
    <cellStyle name="Komma 2 12 14 2 3 5" xfId="21805" xr:uid="{970E3FA3-5FE3-4437-A4A5-5F14B449A671}"/>
    <cellStyle name="Komma 2 12 14 2 3 6" xfId="26167" xr:uid="{297DC360-C3AF-4459-BDC2-8D64B631386D}"/>
    <cellStyle name="Komma 2 12 14 2 3 7" xfId="30530" xr:uid="{EAF0E718-1711-4759-AB3A-AD9B94191B8F}"/>
    <cellStyle name="Komma 2 12 14 2 3 8" xfId="34892" xr:uid="{F55B1FC4-D54D-49EB-ABCD-382DFE3744BA}"/>
    <cellStyle name="Komma 2 12 14 2 3 9" xfId="39254" xr:uid="{9F9A0221-A130-4A12-A049-8A2BC0D69FAE}"/>
    <cellStyle name="Komma 2 12 14 2 4" xfId="5957" xr:uid="{F0349AC2-44CD-40B7-B4C9-3F08B510C326}"/>
    <cellStyle name="Komma 2 12 14 2 5" xfId="10321" xr:uid="{BF53BAA2-E887-4941-83DD-069DEB4FF981}"/>
    <cellStyle name="Komma 2 12 14 2 6" xfId="14683" xr:uid="{A0B0525A-06A9-4ABC-8CD7-803129273578}"/>
    <cellStyle name="Komma 2 12 14 2 7" xfId="19045" xr:uid="{A3BB3919-BBD6-46CA-B79D-F345F8458A04}"/>
    <cellStyle name="Komma 2 12 14 2 8" xfId="23407" xr:uid="{06F39DE0-617A-4A6E-8979-062E793B000A}"/>
    <cellStyle name="Komma 2 12 14 2 9" xfId="27770" xr:uid="{25AE86A7-E4D8-4A68-A1DD-356DDE9BD748}"/>
    <cellStyle name="Komma 2 12 14 3" xfId="2675" xr:uid="{84787394-EB96-4CE1-8E30-4030C27D5C41}"/>
    <cellStyle name="Komma 2 12 14 3 10" xfId="41936" xr:uid="{FE821F8C-EB33-4208-8C6E-0672FEA061DA}"/>
    <cellStyle name="Komma 2 12 14 3 2" xfId="7037" xr:uid="{7818E4B8-5456-47C0-9F17-5E8DA65F89FF}"/>
    <cellStyle name="Komma 2 12 14 3 3" xfId="11401" xr:uid="{A22D3CA9-F222-447E-8F00-F2B253AC7D8A}"/>
    <cellStyle name="Komma 2 12 14 3 4" xfId="15763" xr:uid="{4653AD3F-8EBB-4E84-BBF6-D8FD8E964A46}"/>
    <cellStyle name="Komma 2 12 14 3 5" xfId="20125" xr:uid="{13E3C9D5-40FA-4B71-85E5-511E8DF8D3E2}"/>
    <cellStyle name="Komma 2 12 14 3 6" xfId="24487" xr:uid="{7349016B-F986-4973-B725-9EA395B4E580}"/>
    <cellStyle name="Komma 2 12 14 3 7" xfId="28850" xr:uid="{C093E3AB-C107-45B1-A6E5-1E4000D643EB}"/>
    <cellStyle name="Komma 2 12 14 3 8" xfId="33212" xr:uid="{F19E58B7-01DC-4717-B8F0-A2FB08E7C553}"/>
    <cellStyle name="Komma 2 12 14 3 9" xfId="37574" xr:uid="{A2B022B9-ED6B-4619-A8AF-A29A95FAFEF5}"/>
    <cellStyle name="Komma 2 12 14 4" xfId="3795" xr:uid="{DE06FEE3-7BBE-4AE2-8081-914B39248D33}"/>
    <cellStyle name="Komma 2 12 14 4 10" xfId="43056" xr:uid="{245134D9-1420-446C-A3AF-AC31EE7ABC5D}"/>
    <cellStyle name="Komma 2 12 14 4 2" xfId="8157" xr:uid="{C8201F18-C44F-4091-8DED-6A07C75C5503}"/>
    <cellStyle name="Komma 2 12 14 4 3" xfId="12521" xr:uid="{7A6280DB-70BC-4DE1-B092-36AE255CA18B}"/>
    <cellStyle name="Komma 2 12 14 4 4" xfId="16883" xr:uid="{75512FB0-609A-4F5B-B300-F49381962F17}"/>
    <cellStyle name="Komma 2 12 14 4 5" xfId="21245" xr:uid="{B38CFB36-4FFA-42DB-A78A-F796C59ACAC7}"/>
    <cellStyle name="Komma 2 12 14 4 6" xfId="25607" xr:uid="{10E5891C-EC3D-4824-8270-904F0ADC267F}"/>
    <cellStyle name="Komma 2 12 14 4 7" xfId="29970" xr:uid="{B38C315B-44E8-4CB6-952C-7C499E13912F}"/>
    <cellStyle name="Komma 2 12 14 4 8" xfId="34332" xr:uid="{080A2466-1EBF-4406-9823-C7EDD80A50C3}"/>
    <cellStyle name="Komma 2 12 14 4 9" xfId="38694" xr:uid="{93DDE15E-4BEF-4D57-8D14-8C0CF446A609}"/>
    <cellStyle name="Komma 2 12 14 5" xfId="4916" xr:uid="{52938523-3405-4CAE-8449-24243BEC4853}"/>
    <cellStyle name="Komma 2 12 14 6" xfId="9280" xr:uid="{0C72E4C4-A7BB-47F8-83D2-B69769EE01F6}"/>
    <cellStyle name="Komma 2 12 14 7" xfId="13642" xr:uid="{2BBE2941-4F01-4928-88CF-D19957C4FCC1}"/>
    <cellStyle name="Komma 2 12 14 8" xfId="18004" xr:uid="{6C68DBAC-3FB2-4B43-8935-8CD1831A326E}"/>
    <cellStyle name="Komma 2 12 14 9" xfId="22366" xr:uid="{18F41AEE-77FC-4782-B71D-EDD6E8A91435}"/>
    <cellStyle name="Komma 2 12 15" xfId="1074" xr:uid="{00000000-0005-0000-0000-00001D000000}"/>
    <cellStyle name="Komma 2 12 15 10" xfId="31611" xr:uid="{B37FFB37-34F3-4120-B591-7B71FC8A3551}"/>
    <cellStyle name="Komma 2 12 15 11" xfId="35973" xr:uid="{5007001B-0FFD-465C-A7E7-C032D0ADA73D}"/>
    <cellStyle name="Komma 2 12 15 12" xfId="40335" xr:uid="{FF1EE72A-E88B-4609-B095-12AD3232C58B}"/>
    <cellStyle name="Komma 2 12 15 2" xfId="2715" xr:uid="{E518727A-425B-4FE5-93EA-79342C77D03E}"/>
    <cellStyle name="Komma 2 12 15 2 10" xfId="41976" xr:uid="{E8A7A36D-C11E-40BB-A49E-7C64E3734390}"/>
    <cellStyle name="Komma 2 12 15 2 2" xfId="7077" xr:uid="{F5EC61A8-2B05-4FA8-B7CF-AB6E8AE37FA6}"/>
    <cellStyle name="Komma 2 12 15 2 3" xfId="11441" xr:uid="{F2511216-8BBE-4921-B383-58AD13889137}"/>
    <cellStyle name="Komma 2 12 15 2 4" xfId="15803" xr:uid="{A56EB484-CD0F-4EBA-A213-F36668534180}"/>
    <cellStyle name="Komma 2 12 15 2 5" xfId="20165" xr:uid="{D9F05461-5B5D-40F4-A76C-3D03E86F04F2}"/>
    <cellStyle name="Komma 2 12 15 2 6" xfId="24527" xr:uid="{8F8218A0-F448-4D71-8983-9EEBA4DD1671}"/>
    <cellStyle name="Komma 2 12 15 2 7" xfId="28890" xr:uid="{E9D7BAD3-0ECC-4E5F-8A68-61691A91CD5E}"/>
    <cellStyle name="Komma 2 12 15 2 8" xfId="33252" xr:uid="{44CCCFA5-F705-42A8-9B25-A883BF0C9485}"/>
    <cellStyle name="Komma 2 12 15 2 9" xfId="37614" xr:uid="{8B49468A-87B9-4DEC-BCA5-52FC749E2EF3}"/>
    <cellStyle name="Komma 2 12 15 3" xfId="3835" xr:uid="{8C37204C-9443-4792-8F0D-FFD766FB7D58}"/>
    <cellStyle name="Komma 2 12 15 3 10" xfId="43096" xr:uid="{73C7C15F-FCE9-4649-8E2E-95C20F016FF0}"/>
    <cellStyle name="Komma 2 12 15 3 2" xfId="8197" xr:uid="{DB3B9515-A416-4BAA-B6D1-906C8BC529AE}"/>
    <cellStyle name="Komma 2 12 15 3 3" xfId="12561" xr:uid="{F28D0DF1-F172-447C-B347-AE3E0EE3FE86}"/>
    <cellStyle name="Komma 2 12 15 3 4" xfId="16923" xr:uid="{042E3CC2-2121-420D-8357-BC38C326FF87}"/>
    <cellStyle name="Komma 2 12 15 3 5" xfId="21285" xr:uid="{7BB30259-F211-4940-ABF0-74DB301CCB34}"/>
    <cellStyle name="Komma 2 12 15 3 6" xfId="25647" xr:uid="{2CFED30E-4D98-4738-AF6C-F3657A4F3442}"/>
    <cellStyle name="Komma 2 12 15 3 7" xfId="30010" xr:uid="{2EE7612A-2FEA-42CC-BE42-6699D15A418C}"/>
    <cellStyle name="Komma 2 12 15 3 8" xfId="34372" xr:uid="{D679CB61-69C0-4676-B43F-EEF5903B281F}"/>
    <cellStyle name="Komma 2 12 15 3 9" xfId="38734" xr:uid="{1B9485A4-1877-4D18-A817-A4F68918E939}"/>
    <cellStyle name="Komma 2 12 15 4" xfId="5436" xr:uid="{C2F299D6-87DC-4396-8876-71E289E71059}"/>
    <cellStyle name="Komma 2 12 15 5" xfId="9800" xr:uid="{F80A2569-AED0-45D0-9B8F-C68E5C0E6E82}"/>
    <cellStyle name="Komma 2 12 15 6" xfId="14162" xr:uid="{3CC04FE8-88E1-4520-8E36-5A8AB4D941A9}"/>
    <cellStyle name="Komma 2 12 15 7" xfId="18524" xr:uid="{A6833A99-27E9-4345-9B44-DFD4D6B5E0F0}"/>
    <cellStyle name="Komma 2 12 15 8" xfId="22886" xr:uid="{C62CA527-39E1-4D6F-83A3-74FF6A977E6F}"/>
    <cellStyle name="Komma 2 12 15 9" xfId="27249" xr:uid="{68A56B57-2CA4-4601-B2A3-A0640B7F1F51}"/>
    <cellStyle name="Komma 2 12 16" xfId="1635" xr:uid="{00000000-0005-0000-0000-00001D000000}"/>
    <cellStyle name="Komma 2 12 16 10" xfId="40896" xr:uid="{E44CF42B-46B0-4A4C-9D00-ED20EDE24598}"/>
    <cellStyle name="Komma 2 12 16 2" xfId="5997" xr:uid="{9B92BAD0-CE54-49BA-86C9-4A87C717DB7E}"/>
    <cellStyle name="Komma 2 12 16 3" xfId="10361" xr:uid="{C8412678-0960-434F-A26C-E175DBAF7351}"/>
    <cellStyle name="Komma 2 12 16 4" xfId="14723" xr:uid="{851B7C7A-1ADC-4C99-99F5-9F0D467778ED}"/>
    <cellStyle name="Komma 2 12 16 5" xfId="19085" xr:uid="{6F0E0A83-678F-4CF8-9BB3-9588955DC9ED}"/>
    <cellStyle name="Komma 2 12 16 6" xfId="23447" xr:uid="{4E393D92-164C-481D-95DD-F839E2BE3A2B}"/>
    <cellStyle name="Komma 2 12 16 7" xfId="27810" xr:uid="{714CBBE0-B73E-4ED8-8FBE-928EB836B561}"/>
    <cellStyle name="Komma 2 12 16 8" xfId="32172" xr:uid="{C95EA1BF-FFD4-4CB5-A63B-285D75F6C5CF}"/>
    <cellStyle name="Komma 2 12 16 9" xfId="36534" xr:uid="{0F94D002-A763-42C6-BD7B-0F46DA6F569D}"/>
    <cellStyle name="Komma 2 12 17" xfId="2155" xr:uid="{29205A50-BAE4-4A70-B561-450CD291CFEE}"/>
    <cellStyle name="Komma 2 12 17 10" xfId="41416" xr:uid="{6482699A-AC9D-483B-AACE-EA3646F76FB4}"/>
    <cellStyle name="Komma 2 12 17 2" xfId="6517" xr:uid="{E5476A9D-8A4F-47F8-A667-41D5FA85B814}"/>
    <cellStyle name="Komma 2 12 17 3" xfId="10881" xr:uid="{7F1CA3DA-4F1A-4EBB-ACE1-7137527BE9CF}"/>
    <cellStyle name="Komma 2 12 17 4" xfId="15243" xr:uid="{D16EC64D-BC98-4AE5-828E-2D1DDE9F273A}"/>
    <cellStyle name="Komma 2 12 17 5" xfId="19605" xr:uid="{31FA32B4-DB1D-4324-ABB2-4075DBAC7FDC}"/>
    <cellStyle name="Komma 2 12 17 6" xfId="23967" xr:uid="{21FADDBD-0130-4AD8-BBE1-067F473BDF6D}"/>
    <cellStyle name="Komma 2 12 17 7" xfId="28330" xr:uid="{6750F841-2DEC-457E-83D6-E15D38B80128}"/>
    <cellStyle name="Komma 2 12 17 8" xfId="32692" xr:uid="{C416DDAA-E6B4-41C6-B2E0-D70B37D5ABEA}"/>
    <cellStyle name="Komma 2 12 17 9" xfId="37054" xr:uid="{CD7A9320-D930-4EA9-A084-400A8049218B}"/>
    <cellStyle name="Komma 2 12 18" xfId="3275" xr:uid="{7A571677-C020-42A5-AFBC-42DE53DE9EF5}"/>
    <cellStyle name="Komma 2 12 18 10" xfId="42536" xr:uid="{BB95071E-5F10-4DA5-8BE0-1741D6889353}"/>
    <cellStyle name="Komma 2 12 18 2" xfId="7637" xr:uid="{9AC46D30-F215-44B3-A721-6FE28C742DA5}"/>
    <cellStyle name="Komma 2 12 18 3" xfId="12001" xr:uid="{73499D71-E696-434D-B353-B42D3D5FBC59}"/>
    <cellStyle name="Komma 2 12 18 4" xfId="16363" xr:uid="{5BED8BA9-69C9-4FCB-8F83-A97791A9C488}"/>
    <cellStyle name="Komma 2 12 18 5" xfId="20725" xr:uid="{CCF42A85-44D4-4038-9D28-5A2676FE3C36}"/>
    <cellStyle name="Komma 2 12 18 6" xfId="25087" xr:uid="{E8945CA8-F575-4CC2-97AA-38AB6EA48E13}"/>
    <cellStyle name="Komma 2 12 18 7" xfId="29450" xr:uid="{34B63781-6920-425C-8DD2-04FDBF12BD92}"/>
    <cellStyle name="Komma 2 12 18 8" xfId="33812" xr:uid="{7484C27B-6CC9-48B2-8E7A-238E5A512EFE}"/>
    <cellStyle name="Komma 2 12 18 9" xfId="38174" xr:uid="{81391EFF-2096-4E79-B364-EEEF90CA0A7B}"/>
    <cellStyle name="Komma 2 12 19" xfId="4396" xr:uid="{45FC6EFF-8A05-4383-80CE-0C1D13AE9944}"/>
    <cellStyle name="Komma 2 12 2" xfId="74" xr:uid="{00000000-0005-0000-0000-000005000000}"/>
    <cellStyle name="Komma 2 12 2 10" xfId="17524" xr:uid="{98E70A45-D72E-4482-9790-789CCF0E7E75}"/>
    <cellStyle name="Komma 2 12 2 11" xfId="21886" xr:uid="{C49BE487-4FE2-413E-9FCC-6480ABFEA1FD}"/>
    <cellStyle name="Komma 2 12 2 12" xfId="26249" xr:uid="{DF5B001E-66E0-47D7-B4BB-29C76B9949F7}"/>
    <cellStyle name="Komma 2 12 2 13" xfId="30611" xr:uid="{F33D369E-AB0E-4871-8B1C-5BDD10F462EF}"/>
    <cellStyle name="Komma 2 12 2 14" xfId="34973" xr:uid="{130902FD-10AA-425E-9AFD-4D28255BAC67}"/>
    <cellStyle name="Komma 2 12 2 15" xfId="39335" xr:uid="{99F1F2D3-5ED4-4236-AA09-8966D5CC7AAD}"/>
    <cellStyle name="Komma 2 12 2 2" xfId="594" xr:uid="{00000000-0005-0000-0000-000005000000}"/>
    <cellStyle name="Komma 2 12 2 2 10" xfId="31131" xr:uid="{2C50BB53-2EDD-44F7-901D-A70889A4390D}"/>
    <cellStyle name="Komma 2 12 2 2 11" xfId="35493" xr:uid="{E51FA0E8-E1F3-4EF8-96E1-9A8645B25C9E}"/>
    <cellStyle name="Komma 2 12 2 2 12" xfId="39855" xr:uid="{706F55FD-A7A7-43C6-9CD1-0AC055B6AEC8}"/>
    <cellStyle name="Komma 2 12 2 2 2" xfId="2755" xr:uid="{D38804D9-4704-4D62-995E-995BF7951F76}"/>
    <cellStyle name="Komma 2 12 2 2 2 10" xfId="42016" xr:uid="{69D0DEF4-4B38-44F2-965E-A643C2255300}"/>
    <cellStyle name="Komma 2 12 2 2 2 2" xfId="7117" xr:uid="{F0717D9D-AFB0-4DEE-BFB9-BBD419C605BE}"/>
    <cellStyle name="Komma 2 12 2 2 2 3" xfId="11481" xr:uid="{39F15EEE-6207-4E34-BD83-686373E7E562}"/>
    <cellStyle name="Komma 2 12 2 2 2 4" xfId="15843" xr:uid="{A3550E84-A703-4DCB-8198-81837A737CAE}"/>
    <cellStyle name="Komma 2 12 2 2 2 5" xfId="20205" xr:uid="{0ECB3863-4DBC-4DEB-A0BB-215C6CCEA696}"/>
    <cellStyle name="Komma 2 12 2 2 2 6" xfId="24567" xr:uid="{7FD68881-7346-4917-8812-378C8E73C063}"/>
    <cellStyle name="Komma 2 12 2 2 2 7" xfId="28930" xr:uid="{5724145A-10FF-4205-BBD8-DF3CF6F6D13D}"/>
    <cellStyle name="Komma 2 12 2 2 2 8" xfId="33292" xr:uid="{B09CC831-935E-4462-941E-E35D87808D6F}"/>
    <cellStyle name="Komma 2 12 2 2 2 9" xfId="37654" xr:uid="{78CCC5FA-C375-4CFB-8662-F39A869E72D3}"/>
    <cellStyle name="Komma 2 12 2 2 3" xfId="3875" xr:uid="{8B758754-829E-45BE-A49A-5695E53CD5EA}"/>
    <cellStyle name="Komma 2 12 2 2 3 10" xfId="43136" xr:uid="{103E961A-D11F-44F5-AFEB-AB408A712B14}"/>
    <cellStyle name="Komma 2 12 2 2 3 2" xfId="8237" xr:uid="{BBDF4F27-772C-429B-B268-7645541AEE4B}"/>
    <cellStyle name="Komma 2 12 2 2 3 3" xfId="12601" xr:uid="{89A66CC6-A4EF-49AE-9178-77726F71E99D}"/>
    <cellStyle name="Komma 2 12 2 2 3 4" xfId="16963" xr:uid="{B58302A6-20D1-40AE-9EA1-E0C79539ABC0}"/>
    <cellStyle name="Komma 2 12 2 2 3 5" xfId="21325" xr:uid="{0E864E75-2A44-4C48-BE04-17F5E9E20F40}"/>
    <cellStyle name="Komma 2 12 2 2 3 6" xfId="25687" xr:uid="{F1997F3A-9534-4A83-B23D-C95895116E5D}"/>
    <cellStyle name="Komma 2 12 2 2 3 7" xfId="30050" xr:uid="{B858A104-A376-48C8-A6DD-9BD63DF051C9}"/>
    <cellStyle name="Komma 2 12 2 2 3 8" xfId="34412" xr:uid="{0557F9B5-557A-44C2-BA77-0B0C0F168F58}"/>
    <cellStyle name="Komma 2 12 2 2 3 9" xfId="38774" xr:uid="{353F0A42-1E70-4F0B-AD91-A5B76ABA3C82}"/>
    <cellStyle name="Komma 2 12 2 2 4" xfId="4956" xr:uid="{8DCE3A8D-F880-4E5B-B854-6B0FB74D8CC0}"/>
    <cellStyle name="Komma 2 12 2 2 5" xfId="9320" xr:uid="{DF33F573-4EF2-4BBF-97C5-55D9974682FA}"/>
    <cellStyle name="Komma 2 12 2 2 6" xfId="13682" xr:uid="{CBD10222-3AEA-433E-86B3-99DB55916376}"/>
    <cellStyle name="Komma 2 12 2 2 7" xfId="18044" xr:uid="{7F7DD276-5773-4F17-9444-0AC4A100F726}"/>
    <cellStyle name="Komma 2 12 2 2 8" xfId="22406" xr:uid="{03ACAEA0-946A-4F0F-BC34-28FDCEC65F62}"/>
    <cellStyle name="Komma 2 12 2 2 9" xfId="26769" xr:uid="{EAB44F7D-8829-4296-9540-2F32493299E2}"/>
    <cellStyle name="Komma 2 12 2 3" xfId="1114" xr:uid="{00000000-0005-0000-0000-000022000000}"/>
    <cellStyle name="Komma 2 12 2 3 10" xfId="40375" xr:uid="{26C9430E-6A7B-4006-BDB0-F3BB13FDA6D1}"/>
    <cellStyle name="Komma 2 12 2 3 2" xfId="5476" xr:uid="{941871F6-11AC-41B2-B637-AD2B6776FD35}"/>
    <cellStyle name="Komma 2 12 2 3 3" xfId="9840" xr:uid="{636F8856-B969-45E4-A818-A93C103BF946}"/>
    <cellStyle name="Komma 2 12 2 3 4" xfId="14202" xr:uid="{616944B1-ADD6-455E-A26F-745AD9BD4F8C}"/>
    <cellStyle name="Komma 2 12 2 3 5" xfId="18564" xr:uid="{D91D6322-67C3-4E88-B3F3-2BD4E1A274BB}"/>
    <cellStyle name="Komma 2 12 2 3 6" xfId="22926" xr:uid="{6B6DF7FE-430B-446F-8761-7246E9865F29}"/>
    <cellStyle name="Komma 2 12 2 3 7" xfId="27289" xr:uid="{F07ACD14-7BCF-48DC-92C1-7A13A534B907}"/>
    <cellStyle name="Komma 2 12 2 3 8" xfId="31651" xr:uid="{F81E5A38-FF72-47A7-9385-358D288E9806}"/>
    <cellStyle name="Komma 2 12 2 3 9" xfId="36013" xr:uid="{95C6BDE3-D587-46F5-B0E4-6CDC118A7AC8}"/>
    <cellStyle name="Komma 2 12 2 4" xfId="1675" xr:uid="{00000000-0005-0000-0000-000022000000}"/>
    <cellStyle name="Komma 2 12 2 4 10" xfId="40936" xr:uid="{C5124BA3-5CCE-462B-9C95-70B38C08AF80}"/>
    <cellStyle name="Komma 2 12 2 4 2" xfId="6037" xr:uid="{440D39C4-B9F7-4732-8C82-A9A1238DE91D}"/>
    <cellStyle name="Komma 2 12 2 4 3" xfId="10401" xr:uid="{9D919264-DA42-4778-A74C-F36623400593}"/>
    <cellStyle name="Komma 2 12 2 4 4" xfId="14763" xr:uid="{AB148038-C6C7-4F4D-9430-0C19F0508C2C}"/>
    <cellStyle name="Komma 2 12 2 4 5" xfId="19125" xr:uid="{662B4C32-CDE9-48DA-A2D7-1014914D0BC1}"/>
    <cellStyle name="Komma 2 12 2 4 6" xfId="23487" xr:uid="{BD7B2299-24CD-4FA4-94EB-0228AAE4F026}"/>
    <cellStyle name="Komma 2 12 2 4 7" xfId="27850" xr:uid="{6B385EAC-5FEF-4CE8-B2C8-32C588867879}"/>
    <cellStyle name="Komma 2 12 2 4 8" xfId="32212" xr:uid="{F0719BAB-09E0-4816-8CB6-1FC6F9D05BF3}"/>
    <cellStyle name="Komma 2 12 2 4 9" xfId="36574" xr:uid="{97C52A45-E4B6-4AA7-8BB4-5D020AD3FA9B}"/>
    <cellStyle name="Komma 2 12 2 5" xfId="2195" xr:uid="{47E13F20-E714-4E6B-989C-2D89B16031DC}"/>
    <cellStyle name="Komma 2 12 2 5 10" xfId="41456" xr:uid="{9F4E137C-4BF7-4740-B18D-3BA867C566ED}"/>
    <cellStyle name="Komma 2 12 2 5 2" xfId="6557" xr:uid="{178CA2DA-868C-4985-9F9D-A6D990221F4B}"/>
    <cellStyle name="Komma 2 12 2 5 3" xfId="10921" xr:uid="{DAD369CF-7311-4DC5-9295-23033BC05CBF}"/>
    <cellStyle name="Komma 2 12 2 5 4" xfId="15283" xr:uid="{587F0E2C-1FBD-41DC-843B-9C5FD884A399}"/>
    <cellStyle name="Komma 2 12 2 5 5" xfId="19645" xr:uid="{91DCCDB7-ED57-4C78-9918-836F2D5CA83C}"/>
    <cellStyle name="Komma 2 12 2 5 6" xfId="24007" xr:uid="{E4322E36-C806-4D0E-95B8-9D645B34FF52}"/>
    <cellStyle name="Komma 2 12 2 5 7" xfId="28370" xr:uid="{F40492F5-3E16-4F82-8E11-128669666B29}"/>
    <cellStyle name="Komma 2 12 2 5 8" xfId="32732" xr:uid="{92019483-EDAD-4686-916A-70A3219EACB0}"/>
    <cellStyle name="Komma 2 12 2 5 9" xfId="37094" xr:uid="{C8AB520D-8C58-41DF-B906-30713F7CAE55}"/>
    <cellStyle name="Komma 2 12 2 6" xfId="3315" xr:uid="{0BB7BC48-2FA1-4A3E-AF77-B2281DE2F35F}"/>
    <cellStyle name="Komma 2 12 2 6 10" xfId="42576" xr:uid="{40686D24-1722-48CD-B117-629F6E3DF48E}"/>
    <cellStyle name="Komma 2 12 2 6 2" xfId="7677" xr:uid="{9800F905-A17B-401E-B6B9-19EC76BBCD39}"/>
    <cellStyle name="Komma 2 12 2 6 3" xfId="12041" xr:uid="{828C04D4-EEC1-4081-99F5-10F1D7A25110}"/>
    <cellStyle name="Komma 2 12 2 6 4" xfId="16403" xr:uid="{0EB7F1BB-7E6A-4275-9E32-AFEA76A39965}"/>
    <cellStyle name="Komma 2 12 2 6 5" xfId="20765" xr:uid="{272B2DA4-9806-4D4B-8CDA-CEDCC1E536C0}"/>
    <cellStyle name="Komma 2 12 2 6 6" xfId="25127" xr:uid="{97BEED2A-7A20-438C-8F9C-D6B7E24D7E83}"/>
    <cellStyle name="Komma 2 12 2 6 7" xfId="29490" xr:uid="{AB7B97B4-707A-4198-B536-BBCFD893EFC3}"/>
    <cellStyle name="Komma 2 12 2 6 8" xfId="33852" xr:uid="{4DF91552-A96A-46AD-B106-5EC2617B04DF}"/>
    <cellStyle name="Komma 2 12 2 6 9" xfId="38214" xr:uid="{20A4FD07-EB9F-4488-8938-56F7503A9B28}"/>
    <cellStyle name="Komma 2 12 2 7" xfId="4436" xr:uid="{F39DA8D8-7422-46FF-BDB1-46A960168E80}"/>
    <cellStyle name="Komma 2 12 2 8" xfId="8800" xr:uid="{863BE133-4217-47DF-BEE7-DD3E200B7A4C}"/>
    <cellStyle name="Komma 2 12 2 9" xfId="13162" xr:uid="{627AFF64-0BF6-4651-A243-B05DD1357A4C}"/>
    <cellStyle name="Komma 2 12 20" xfId="8760" xr:uid="{91EC8336-B084-4B41-BAEA-F29D9563BA5A}"/>
    <cellStyle name="Komma 2 12 21" xfId="13122" xr:uid="{A055A323-4EE3-413B-A245-72B390EE8303}"/>
    <cellStyle name="Komma 2 12 22" xfId="17484" xr:uid="{DA23B07C-7F3D-48AD-B0D0-94A5821BB672}"/>
    <cellStyle name="Komma 2 12 23" xfId="21846" xr:uid="{9223AEE4-BABC-4ED6-B20A-68A5BD22C449}"/>
    <cellStyle name="Komma 2 12 24" xfId="26209" xr:uid="{2B22CEA6-B6BB-424D-BFBA-EDA4ABBB8D67}"/>
    <cellStyle name="Komma 2 12 25" xfId="30571" xr:uid="{E27CB64F-3FD5-4924-A89C-5582EAC7EB15}"/>
    <cellStyle name="Komma 2 12 26" xfId="34933" xr:uid="{AB83D5AA-CACF-46AB-AE84-6BD5303B3FEF}"/>
    <cellStyle name="Komma 2 12 27" xfId="39295" xr:uid="{68F5CF89-59AA-4CD5-B253-A1C130B8B822}"/>
    <cellStyle name="Komma 2 12 3" xfId="114" xr:uid="{00000000-0005-0000-0000-000005000000}"/>
    <cellStyle name="Komma 2 12 3 10" xfId="17564" xr:uid="{3690C79A-45DC-4FF3-AE91-4FA1FB3C59EF}"/>
    <cellStyle name="Komma 2 12 3 11" xfId="21926" xr:uid="{B51E9130-0667-4227-BA47-B4A148054CD0}"/>
    <cellStyle name="Komma 2 12 3 12" xfId="26289" xr:uid="{6BAFB556-0A01-4D69-B891-5443895309B9}"/>
    <cellStyle name="Komma 2 12 3 13" xfId="30651" xr:uid="{40A9DC56-3AFA-4D34-8D54-B2997CDAC013}"/>
    <cellStyle name="Komma 2 12 3 14" xfId="35013" xr:uid="{19F982D0-2728-4949-9097-8071290A8B55}"/>
    <cellStyle name="Komma 2 12 3 15" xfId="39375" xr:uid="{879CB0E7-1D5B-451C-B642-5A77272C4DF2}"/>
    <cellStyle name="Komma 2 12 3 2" xfId="634" xr:uid="{00000000-0005-0000-0000-000005000000}"/>
    <cellStyle name="Komma 2 12 3 2 10" xfId="31171" xr:uid="{7F90B68B-92AD-4E8A-9624-47286A76E0B2}"/>
    <cellStyle name="Komma 2 12 3 2 11" xfId="35533" xr:uid="{DC68A175-C837-45AC-BF06-7021878AFD7D}"/>
    <cellStyle name="Komma 2 12 3 2 12" xfId="39895" xr:uid="{99398405-3CA2-41CA-A1C1-267F79A49D3D}"/>
    <cellStyle name="Komma 2 12 3 2 2" xfId="2795" xr:uid="{9CB99845-CE59-413C-B390-FE130EB406E9}"/>
    <cellStyle name="Komma 2 12 3 2 2 10" xfId="42056" xr:uid="{FB937709-F737-438E-AC4C-9F6CA393962D}"/>
    <cellStyle name="Komma 2 12 3 2 2 2" xfId="7157" xr:uid="{2E345AA6-1BF3-4A07-8A95-169FDCC4993F}"/>
    <cellStyle name="Komma 2 12 3 2 2 3" xfId="11521" xr:uid="{207C454A-D974-42B2-AAEA-02383F7A753F}"/>
    <cellStyle name="Komma 2 12 3 2 2 4" xfId="15883" xr:uid="{D4169BF3-B0C1-46A0-B63B-EF3619E5B0DA}"/>
    <cellStyle name="Komma 2 12 3 2 2 5" xfId="20245" xr:uid="{CD2796D5-EBAE-43F6-BD8F-519DA96D414E}"/>
    <cellStyle name="Komma 2 12 3 2 2 6" xfId="24607" xr:uid="{667ABCCD-0871-464A-A860-CD61930899E6}"/>
    <cellStyle name="Komma 2 12 3 2 2 7" xfId="28970" xr:uid="{EB286D18-20C8-4DF9-9314-4C030B009C4A}"/>
    <cellStyle name="Komma 2 12 3 2 2 8" xfId="33332" xr:uid="{187F5968-1A45-4294-947A-A6C78710B01D}"/>
    <cellStyle name="Komma 2 12 3 2 2 9" xfId="37694" xr:uid="{839F6B26-FC97-4A8C-AE1E-278E033B2239}"/>
    <cellStyle name="Komma 2 12 3 2 3" xfId="3915" xr:uid="{E24EF54A-D980-4705-8235-FB32AC1F6077}"/>
    <cellStyle name="Komma 2 12 3 2 3 10" xfId="43176" xr:uid="{2F168B06-D9D1-4C38-BE86-EC17529BD0B2}"/>
    <cellStyle name="Komma 2 12 3 2 3 2" xfId="8277" xr:uid="{507D306B-35E4-4833-AF36-B4CA40DAD50D}"/>
    <cellStyle name="Komma 2 12 3 2 3 3" xfId="12641" xr:uid="{9B868367-5FAF-4854-828F-E13D65874C3A}"/>
    <cellStyle name="Komma 2 12 3 2 3 4" xfId="17003" xr:uid="{91F0A603-AA5A-4E88-8F94-AF5405E8FDD7}"/>
    <cellStyle name="Komma 2 12 3 2 3 5" xfId="21365" xr:uid="{1C662701-F75A-4862-BA5A-1555E2D703D1}"/>
    <cellStyle name="Komma 2 12 3 2 3 6" xfId="25727" xr:uid="{806F0D4A-405F-4A9F-9DBC-70742F103848}"/>
    <cellStyle name="Komma 2 12 3 2 3 7" xfId="30090" xr:uid="{18D60ABB-C602-4E3E-BF65-E9A83566D418}"/>
    <cellStyle name="Komma 2 12 3 2 3 8" xfId="34452" xr:uid="{D6D9F99C-6579-4601-9EBC-BF56BC0A3009}"/>
    <cellStyle name="Komma 2 12 3 2 3 9" xfId="38814" xr:uid="{B4A1230D-60D4-48BE-A7D1-589B2E55DD37}"/>
    <cellStyle name="Komma 2 12 3 2 4" xfId="4996" xr:uid="{68AA6162-F4EC-4E78-AE8B-7501029AFA94}"/>
    <cellStyle name="Komma 2 12 3 2 5" xfId="9360" xr:uid="{6EFCC7CE-BB99-4305-9248-B747F244ED03}"/>
    <cellStyle name="Komma 2 12 3 2 6" xfId="13722" xr:uid="{41CC8710-9FD9-4F00-87C4-AE7D56AE7321}"/>
    <cellStyle name="Komma 2 12 3 2 7" xfId="18084" xr:uid="{B05E7357-9BBC-4299-AA79-DD1CF9C1BE55}"/>
    <cellStyle name="Komma 2 12 3 2 8" xfId="22446" xr:uid="{4DA47C1B-7459-4F91-8856-7D41E2170DD1}"/>
    <cellStyle name="Komma 2 12 3 2 9" xfId="26809" xr:uid="{B11DA810-D874-47E9-933D-A5E2F55768F8}"/>
    <cellStyle name="Komma 2 12 3 3" xfId="1154" xr:uid="{00000000-0005-0000-0000-000023000000}"/>
    <cellStyle name="Komma 2 12 3 3 10" xfId="40415" xr:uid="{37DB36E8-274D-40B8-BDDA-69A5250C144F}"/>
    <cellStyle name="Komma 2 12 3 3 2" xfId="5516" xr:uid="{E819AD57-120B-4F3E-80A2-C58A5348AA13}"/>
    <cellStyle name="Komma 2 12 3 3 3" xfId="9880" xr:uid="{031C041E-02D7-4A86-BE28-9420C396D4A1}"/>
    <cellStyle name="Komma 2 12 3 3 4" xfId="14242" xr:uid="{5CBEDC12-152D-433E-855C-7472FEDBEB46}"/>
    <cellStyle name="Komma 2 12 3 3 5" xfId="18604" xr:uid="{547B2D30-EA0D-4A2F-8679-BC7C1AAE0F5C}"/>
    <cellStyle name="Komma 2 12 3 3 6" xfId="22966" xr:uid="{6762A13F-7855-46DE-BE17-EEA853A1A4A7}"/>
    <cellStyle name="Komma 2 12 3 3 7" xfId="27329" xr:uid="{9FBF08B9-8D80-44E1-8545-9EAF13EFEC9D}"/>
    <cellStyle name="Komma 2 12 3 3 8" xfId="31691" xr:uid="{0C0D183C-2699-46A5-945D-1782EA6FAEC2}"/>
    <cellStyle name="Komma 2 12 3 3 9" xfId="36053" xr:uid="{0E340FD5-3875-4EAB-8F79-2E6E34DD2E41}"/>
    <cellStyle name="Komma 2 12 3 4" xfId="1715" xr:uid="{00000000-0005-0000-0000-000023000000}"/>
    <cellStyle name="Komma 2 12 3 4 10" xfId="40976" xr:uid="{855A3D2E-DE14-4F7C-80C8-9FC27C4A5D48}"/>
    <cellStyle name="Komma 2 12 3 4 2" xfId="6077" xr:uid="{72BB1331-B8CE-48E9-9655-FD7DFB8E6367}"/>
    <cellStyle name="Komma 2 12 3 4 3" xfId="10441" xr:uid="{045B56AB-C590-4F07-BEB6-08D711B22F42}"/>
    <cellStyle name="Komma 2 12 3 4 4" xfId="14803" xr:uid="{3EE54F30-9766-4C6A-9E8D-2F2A317EB954}"/>
    <cellStyle name="Komma 2 12 3 4 5" xfId="19165" xr:uid="{1EE8B991-2DAC-47BB-B09E-47197799B738}"/>
    <cellStyle name="Komma 2 12 3 4 6" xfId="23527" xr:uid="{D165D4EB-FE05-4088-8A3E-C398472DD576}"/>
    <cellStyle name="Komma 2 12 3 4 7" xfId="27890" xr:uid="{C01E04E9-A924-41F1-B89D-A0EF20741211}"/>
    <cellStyle name="Komma 2 12 3 4 8" xfId="32252" xr:uid="{55F1D996-6C31-42F7-9CA6-3E328702A44A}"/>
    <cellStyle name="Komma 2 12 3 4 9" xfId="36614" xr:uid="{DD799ED6-0853-46EE-9C6B-D2C2957D6A43}"/>
    <cellStyle name="Komma 2 12 3 5" xfId="2235" xr:uid="{7A1A925F-3A95-4C55-A26B-CEC656445BE5}"/>
    <cellStyle name="Komma 2 12 3 5 10" xfId="41496" xr:uid="{16610B84-34B7-4A20-89AE-12831AC6B2B5}"/>
    <cellStyle name="Komma 2 12 3 5 2" xfId="6597" xr:uid="{9ABEFD65-0579-4698-84AF-BF89C5509EC4}"/>
    <cellStyle name="Komma 2 12 3 5 3" xfId="10961" xr:uid="{102DFE5D-066D-4717-B5F6-8FB1C0D3D1C5}"/>
    <cellStyle name="Komma 2 12 3 5 4" xfId="15323" xr:uid="{1B3C7BA0-DDA7-43FA-AA0C-272B10DD991C}"/>
    <cellStyle name="Komma 2 12 3 5 5" xfId="19685" xr:uid="{4D409745-C672-48D7-9329-DA14B35B77F7}"/>
    <cellStyle name="Komma 2 12 3 5 6" xfId="24047" xr:uid="{D3C44448-6A3A-4996-87A2-B2AA06E5E7ED}"/>
    <cellStyle name="Komma 2 12 3 5 7" xfId="28410" xr:uid="{7FA0FE7B-8B97-4319-B4CF-BF2763DA668C}"/>
    <cellStyle name="Komma 2 12 3 5 8" xfId="32772" xr:uid="{136EDB2F-0E8F-495B-BEEC-82B96852B48B}"/>
    <cellStyle name="Komma 2 12 3 5 9" xfId="37134" xr:uid="{B06BA0A4-6306-4384-BD89-36CA6769D1A4}"/>
    <cellStyle name="Komma 2 12 3 6" xfId="3355" xr:uid="{1F399A94-66E4-4E38-952D-D05FAE970D38}"/>
    <cellStyle name="Komma 2 12 3 6 10" xfId="42616" xr:uid="{B4F0DD78-508E-43EE-9DCD-D80F5112A247}"/>
    <cellStyle name="Komma 2 12 3 6 2" xfId="7717" xr:uid="{D2D77934-309D-4737-B414-F457278B4AC5}"/>
    <cellStyle name="Komma 2 12 3 6 3" xfId="12081" xr:uid="{9778EA3C-6FED-4BC4-BA0E-AFA8DB88BD46}"/>
    <cellStyle name="Komma 2 12 3 6 4" xfId="16443" xr:uid="{A5CBDAFF-FE40-4697-A4FC-D6D61EB85655}"/>
    <cellStyle name="Komma 2 12 3 6 5" xfId="20805" xr:uid="{E70EC32E-E2C4-4BED-9D57-3E4B3FAF4740}"/>
    <cellStyle name="Komma 2 12 3 6 6" xfId="25167" xr:uid="{C198BA2F-81F3-47B1-943D-B793D09BF59F}"/>
    <cellStyle name="Komma 2 12 3 6 7" xfId="29530" xr:uid="{11D15A6A-D72D-42BB-8B88-EF5C0B7BE43D}"/>
    <cellStyle name="Komma 2 12 3 6 8" xfId="33892" xr:uid="{8EC731AC-EC99-4AF0-8F85-7E106BF41FB0}"/>
    <cellStyle name="Komma 2 12 3 6 9" xfId="38254" xr:uid="{65E2F656-C6E9-4E69-A9BD-B87CAA146085}"/>
    <cellStyle name="Komma 2 12 3 7" xfId="4476" xr:uid="{007B1B37-FE84-4246-B4A1-952861441670}"/>
    <cellStyle name="Komma 2 12 3 8" xfId="8840" xr:uid="{3DF2E22F-320B-45E5-A085-746366288000}"/>
    <cellStyle name="Komma 2 12 3 9" xfId="13202" xr:uid="{5CE49CA2-A73B-4D5A-B101-4709D0C0DC97}"/>
    <cellStyle name="Komma 2 12 4" xfId="154" xr:uid="{00000000-0005-0000-0000-000005000000}"/>
    <cellStyle name="Komma 2 12 4 10" xfId="17604" xr:uid="{C775EB39-C8DC-4E3E-9CCD-FD2096316D19}"/>
    <cellStyle name="Komma 2 12 4 11" xfId="21966" xr:uid="{038F0AFF-AC07-4EA9-B5EA-15170CD259F1}"/>
    <cellStyle name="Komma 2 12 4 12" xfId="26329" xr:uid="{A5A4B703-5453-4D79-B866-4AAFB750A1E9}"/>
    <cellStyle name="Komma 2 12 4 13" xfId="30691" xr:uid="{BF744170-6C41-428C-A963-A0AA92DD2D0F}"/>
    <cellStyle name="Komma 2 12 4 14" xfId="35053" xr:uid="{030E79D1-3016-43EC-AA38-A57A613A3420}"/>
    <cellStyle name="Komma 2 12 4 15" xfId="39415" xr:uid="{EA0FD463-1F4E-4495-B0C6-5FDF839928E9}"/>
    <cellStyle name="Komma 2 12 4 2" xfId="674" xr:uid="{00000000-0005-0000-0000-000005000000}"/>
    <cellStyle name="Komma 2 12 4 2 10" xfId="31211" xr:uid="{26C401C4-3484-4631-A00F-C5317C2A1503}"/>
    <cellStyle name="Komma 2 12 4 2 11" xfId="35573" xr:uid="{D0B2352B-3592-4787-B49C-8C596673C89A}"/>
    <cellStyle name="Komma 2 12 4 2 12" xfId="39935" xr:uid="{EBF0C084-92AA-404B-9A8C-705C5D1EC505}"/>
    <cellStyle name="Komma 2 12 4 2 2" xfId="2835" xr:uid="{3437A1E2-A1FF-4E85-B594-4F72D2834715}"/>
    <cellStyle name="Komma 2 12 4 2 2 10" xfId="42096" xr:uid="{8089D9FE-A26B-44F0-92E2-096FE8CA527A}"/>
    <cellStyle name="Komma 2 12 4 2 2 2" xfId="7197" xr:uid="{01358905-3830-42B0-A330-C1F05DF9A00E}"/>
    <cellStyle name="Komma 2 12 4 2 2 3" xfId="11561" xr:uid="{8C17FD90-7C1D-47E6-9E89-B820D57DF522}"/>
    <cellStyle name="Komma 2 12 4 2 2 4" xfId="15923" xr:uid="{DCEBBDC8-5145-47F0-A3D9-09297FB748E8}"/>
    <cellStyle name="Komma 2 12 4 2 2 5" xfId="20285" xr:uid="{7EDB6BE6-242F-47D5-830B-E3DA6D665B5F}"/>
    <cellStyle name="Komma 2 12 4 2 2 6" xfId="24647" xr:uid="{37A50C8D-B6B9-44C4-97ED-DF9D5B677847}"/>
    <cellStyle name="Komma 2 12 4 2 2 7" xfId="29010" xr:uid="{CC8E101D-5CD6-425C-98F8-AD827291C695}"/>
    <cellStyle name="Komma 2 12 4 2 2 8" xfId="33372" xr:uid="{E60AE12D-855E-4163-8922-2863780537ED}"/>
    <cellStyle name="Komma 2 12 4 2 2 9" xfId="37734" xr:uid="{A38E0703-33DF-4382-BF69-5BAFF5FE7644}"/>
    <cellStyle name="Komma 2 12 4 2 3" xfId="3955" xr:uid="{FF811E9E-A2FE-4AFF-A1E2-D40B32175A55}"/>
    <cellStyle name="Komma 2 12 4 2 3 10" xfId="43216" xr:uid="{B3FFCE43-EC6B-472F-AE3C-E49F08BA67E2}"/>
    <cellStyle name="Komma 2 12 4 2 3 2" xfId="8317" xr:uid="{2BA3C10D-8881-4A9B-A103-3375D92A8455}"/>
    <cellStyle name="Komma 2 12 4 2 3 3" xfId="12681" xr:uid="{12719A6E-45CA-4DB8-8C2C-BD621FE16EEE}"/>
    <cellStyle name="Komma 2 12 4 2 3 4" xfId="17043" xr:uid="{BBBFE04C-37C3-489A-AA7A-71775FF39D3D}"/>
    <cellStyle name="Komma 2 12 4 2 3 5" xfId="21405" xr:uid="{3A8272F4-49C6-4E5E-9879-F68C6F0E815B}"/>
    <cellStyle name="Komma 2 12 4 2 3 6" xfId="25767" xr:uid="{44BC8480-42CA-47E4-B2F8-4FCDB4C73DB1}"/>
    <cellStyle name="Komma 2 12 4 2 3 7" xfId="30130" xr:uid="{E9A7A53A-4372-4EFE-A572-EFD4671E4639}"/>
    <cellStyle name="Komma 2 12 4 2 3 8" xfId="34492" xr:uid="{725D1F2D-4602-4EDB-B1E2-8BBAB470C779}"/>
    <cellStyle name="Komma 2 12 4 2 3 9" xfId="38854" xr:uid="{7320AA4E-38D8-4CC6-AE2F-40300024FE67}"/>
    <cellStyle name="Komma 2 12 4 2 4" xfId="5036" xr:uid="{272369E5-5673-4713-96D0-AAC119250D1B}"/>
    <cellStyle name="Komma 2 12 4 2 5" xfId="9400" xr:uid="{97369C30-09DF-4EC4-B218-E7402B65B295}"/>
    <cellStyle name="Komma 2 12 4 2 6" xfId="13762" xr:uid="{1074CC27-BCAF-47DF-B360-EB4F558ADD5F}"/>
    <cellStyle name="Komma 2 12 4 2 7" xfId="18124" xr:uid="{C1CAEA28-95BD-4441-BBB3-3690C08341EF}"/>
    <cellStyle name="Komma 2 12 4 2 8" xfId="22486" xr:uid="{2B6B94EE-731C-475C-BE85-A141E470E3FB}"/>
    <cellStyle name="Komma 2 12 4 2 9" xfId="26849" xr:uid="{81F74B5E-653E-46D6-ADB9-A230D26FDDD1}"/>
    <cellStyle name="Komma 2 12 4 3" xfId="1194" xr:uid="{00000000-0005-0000-0000-000024000000}"/>
    <cellStyle name="Komma 2 12 4 3 10" xfId="40455" xr:uid="{769ECEF5-10CD-46F0-9013-3CBF7EDE2F3D}"/>
    <cellStyle name="Komma 2 12 4 3 2" xfId="5556" xr:uid="{414C094E-6C3B-4D89-BCCE-6C9DC6B2D4D7}"/>
    <cellStyle name="Komma 2 12 4 3 3" xfId="9920" xr:uid="{01C436D2-708B-4D87-B346-60D26B566E1E}"/>
    <cellStyle name="Komma 2 12 4 3 4" xfId="14282" xr:uid="{1027D16F-8C2D-4471-BCE1-E20C64C46C5C}"/>
    <cellStyle name="Komma 2 12 4 3 5" xfId="18644" xr:uid="{C91A2EF4-BC1B-488E-A682-A5C8B8AAE932}"/>
    <cellStyle name="Komma 2 12 4 3 6" xfId="23006" xr:uid="{E64DBA80-2D5E-4E79-A2C0-FBDD7FA26E6C}"/>
    <cellStyle name="Komma 2 12 4 3 7" xfId="27369" xr:uid="{900103A3-0034-4DEA-92B5-4F604F8296A2}"/>
    <cellStyle name="Komma 2 12 4 3 8" xfId="31731" xr:uid="{7E5BEBBF-D737-41FE-B15A-8B40F6E45D1E}"/>
    <cellStyle name="Komma 2 12 4 3 9" xfId="36093" xr:uid="{FCF64D9E-F397-46B2-A93A-B0BFB646AE25}"/>
    <cellStyle name="Komma 2 12 4 4" xfId="1755" xr:uid="{00000000-0005-0000-0000-000024000000}"/>
    <cellStyle name="Komma 2 12 4 4 10" xfId="41016" xr:uid="{34F9E284-AE27-486E-AFC1-3871CBBEFDD3}"/>
    <cellStyle name="Komma 2 12 4 4 2" xfId="6117" xr:uid="{D91EE439-725B-4BDB-8640-F5E201584BBD}"/>
    <cellStyle name="Komma 2 12 4 4 3" xfId="10481" xr:uid="{970D6E8E-8BE4-40D8-94B3-33C70DA22F6D}"/>
    <cellStyle name="Komma 2 12 4 4 4" xfId="14843" xr:uid="{F981EC7D-958E-4363-97FF-19F8CDD51E05}"/>
    <cellStyle name="Komma 2 12 4 4 5" xfId="19205" xr:uid="{6F37DB6B-62AF-4FD3-8387-F10FC2F503F3}"/>
    <cellStyle name="Komma 2 12 4 4 6" xfId="23567" xr:uid="{B5B606CA-AA04-4FB4-81C9-C47AE9C0B639}"/>
    <cellStyle name="Komma 2 12 4 4 7" xfId="27930" xr:uid="{473A42E4-1C84-4413-A55C-72157E1B78F9}"/>
    <cellStyle name="Komma 2 12 4 4 8" xfId="32292" xr:uid="{BC4E5414-0901-4BE0-BE3D-CCC2DC072FE8}"/>
    <cellStyle name="Komma 2 12 4 4 9" xfId="36654" xr:uid="{66965E69-67CF-437E-BC54-8C29F08E30EB}"/>
    <cellStyle name="Komma 2 12 4 5" xfId="2275" xr:uid="{7537CE21-7EB5-42D0-BEE1-E87C33215DCC}"/>
    <cellStyle name="Komma 2 12 4 5 10" xfId="41536" xr:uid="{0D40B4B7-5C07-4540-BB85-9FF067335CC8}"/>
    <cellStyle name="Komma 2 12 4 5 2" xfId="6637" xr:uid="{7A308F1E-BC6F-441C-93EE-553691A22E5F}"/>
    <cellStyle name="Komma 2 12 4 5 3" xfId="11001" xr:uid="{36B7D008-7EAC-487E-BA42-6D417147062D}"/>
    <cellStyle name="Komma 2 12 4 5 4" xfId="15363" xr:uid="{DE800158-CFBB-4490-B531-33F31F1BE324}"/>
    <cellStyle name="Komma 2 12 4 5 5" xfId="19725" xr:uid="{42A32A52-77AE-4ED4-80DA-AA2088EAEC49}"/>
    <cellStyle name="Komma 2 12 4 5 6" xfId="24087" xr:uid="{32A881FC-9FD8-4FD7-A89E-A9E343D0CAE6}"/>
    <cellStyle name="Komma 2 12 4 5 7" xfId="28450" xr:uid="{ACA269B6-2534-4565-B73F-3C31AAE161AF}"/>
    <cellStyle name="Komma 2 12 4 5 8" xfId="32812" xr:uid="{5FD43D29-FA90-4029-ABC0-10582D59F235}"/>
    <cellStyle name="Komma 2 12 4 5 9" xfId="37174" xr:uid="{71AEDD84-3F7B-47CC-9011-179483E8AA01}"/>
    <cellStyle name="Komma 2 12 4 6" xfId="3395" xr:uid="{FF6B8636-58ED-482C-8C94-9E89B0E3C215}"/>
    <cellStyle name="Komma 2 12 4 6 10" xfId="42656" xr:uid="{45579469-AABF-489A-A08C-B13B8F15F17A}"/>
    <cellStyle name="Komma 2 12 4 6 2" xfId="7757" xr:uid="{2240EAAC-DF41-4403-9A2B-83CEEF00EFDB}"/>
    <cellStyle name="Komma 2 12 4 6 3" xfId="12121" xr:uid="{85EF66C4-78AF-4264-8196-3A1964E9D52B}"/>
    <cellStyle name="Komma 2 12 4 6 4" xfId="16483" xr:uid="{4CF1F6D5-460E-4B87-98F4-00D624462DB9}"/>
    <cellStyle name="Komma 2 12 4 6 5" xfId="20845" xr:uid="{3D8E97C0-22F5-4C58-8D2A-4EE1801ECBEB}"/>
    <cellStyle name="Komma 2 12 4 6 6" xfId="25207" xr:uid="{12CA0A25-2A38-4BA4-B847-D7EAA4AFB42A}"/>
    <cellStyle name="Komma 2 12 4 6 7" xfId="29570" xr:uid="{4CFFC21A-9998-4CA9-8C98-5F784277F5F3}"/>
    <cellStyle name="Komma 2 12 4 6 8" xfId="33932" xr:uid="{875224D8-D919-47F5-9429-42AE0E8BFF90}"/>
    <cellStyle name="Komma 2 12 4 6 9" xfId="38294" xr:uid="{6E593BD2-3D16-4B39-B141-81EE8D3DA318}"/>
    <cellStyle name="Komma 2 12 4 7" xfId="4516" xr:uid="{0B4759E6-5AA1-4612-A4A3-550FD384E522}"/>
    <cellStyle name="Komma 2 12 4 8" xfId="8880" xr:uid="{221EF00A-AE37-4E14-8B1F-3BEAA814C45B}"/>
    <cellStyle name="Komma 2 12 4 9" xfId="13242" xr:uid="{2D2E9F71-8935-4E1E-88B4-86B9A3FACE0B}"/>
    <cellStyle name="Komma 2 12 5" xfId="194" xr:uid="{00000000-0005-0000-0000-000005000000}"/>
    <cellStyle name="Komma 2 12 5 10" xfId="17644" xr:uid="{6BC1B440-B1C3-4625-A089-17C631D27C5E}"/>
    <cellStyle name="Komma 2 12 5 11" xfId="22006" xr:uid="{9FEDBA66-9360-479E-B231-D5EE8144D215}"/>
    <cellStyle name="Komma 2 12 5 12" xfId="26369" xr:uid="{9205E216-66AB-47BA-9ACB-EE6BBEABC222}"/>
    <cellStyle name="Komma 2 12 5 13" xfId="30731" xr:uid="{5651B412-3F97-4214-B2BF-A93D80E8FB57}"/>
    <cellStyle name="Komma 2 12 5 14" xfId="35093" xr:uid="{B56AD7F2-FA9E-41D1-BFE5-C85AE8252E6D}"/>
    <cellStyle name="Komma 2 12 5 15" xfId="39455" xr:uid="{90E8F814-E4E5-46C9-A6D0-B127DDE15F28}"/>
    <cellStyle name="Komma 2 12 5 2" xfId="714" xr:uid="{00000000-0005-0000-0000-000005000000}"/>
    <cellStyle name="Komma 2 12 5 2 10" xfId="31251" xr:uid="{6F578544-53CC-4D7B-BA30-E3F6492970CB}"/>
    <cellStyle name="Komma 2 12 5 2 11" xfId="35613" xr:uid="{7D3E952D-B5EC-4FFD-87E7-360FB8AED667}"/>
    <cellStyle name="Komma 2 12 5 2 12" xfId="39975" xr:uid="{98F7C6D5-1B56-4F87-B995-F50546CDC2B9}"/>
    <cellStyle name="Komma 2 12 5 2 2" xfId="2875" xr:uid="{B88196F4-CEAB-449C-B5CA-41D9E74A0E39}"/>
    <cellStyle name="Komma 2 12 5 2 2 10" xfId="42136" xr:uid="{01D490FE-2219-40A9-B80F-C850CE435C59}"/>
    <cellStyle name="Komma 2 12 5 2 2 2" xfId="7237" xr:uid="{B62E588F-FA22-49D6-ADF9-76D2B309D111}"/>
    <cellStyle name="Komma 2 12 5 2 2 3" xfId="11601" xr:uid="{9AF28814-69D0-428F-9021-9F45EFC2C7C9}"/>
    <cellStyle name="Komma 2 12 5 2 2 4" xfId="15963" xr:uid="{5199013A-C1DF-4BEE-9899-1F1438BB7ABC}"/>
    <cellStyle name="Komma 2 12 5 2 2 5" xfId="20325" xr:uid="{97881C53-718E-4139-8866-227331AE39CD}"/>
    <cellStyle name="Komma 2 12 5 2 2 6" xfId="24687" xr:uid="{F41DD8A0-55CC-4E26-9223-4A08C985452A}"/>
    <cellStyle name="Komma 2 12 5 2 2 7" xfId="29050" xr:uid="{525310C7-4460-440C-AD8F-66A1EB41AD5A}"/>
    <cellStyle name="Komma 2 12 5 2 2 8" xfId="33412" xr:uid="{A26B15FB-C436-4C72-8E64-7C728FE54C30}"/>
    <cellStyle name="Komma 2 12 5 2 2 9" xfId="37774" xr:uid="{8D2FA65A-003F-4621-AC6C-2FA5B3EA98ED}"/>
    <cellStyle name="Komma 2 12 5 2 3" xfId="3995" xr:uid="{E1E11116-FEF6-4A28-9B3E-3420ED04D805}"/>
    <cellStyle name="Komma 2 12 5 2 3 10" xfId="43256" xr:uid="{1F8AD6A8-6719-4CCC-8682-428C78EB4E55}"/>
    <cellStyle name="Komma 2 12 5 2 3 2" xfId="8357" xr:uid="{96502A28-54C7-48ED-94DB-5719CE4B27E1}"/>
    <cellStyle name="Komma 2 12 5 2 3 3" xfId="12721" xr:uid="{198A4438-9A12-4F8B-B4D2-BCE297CC93C7}"/>
    <cellStyle name="Komma 2 12 5 2 3 4" xfId="17083" xr:uid="{9B8CC890-946C-4583-AE6F-8BF9F97BFB13}"/>
    <cellStyle name="Komma 2 12 5 2 3 5" xfId="21445" xr:uid="{9AFEF36C-20D8-4D6F-AAAF-F56E70014ED7}"/>
    <cellStyle name="Komma 2 12 5 2 3 6" xfId="25807" xr:uid="{564109E3-190C-4853-9646-26839A3ADA3D}"/>
    <cellStyle name="Komma 2 12 5 2 3 7" xfId="30170" xr:uid="{89556FC7-0692-40A3-AAD2-8CAC54EA6D06}"/>
    <cellStyle name="Komma 2 12 5 2 3 8" xfId="34532" xr:uid="{CB5168AB-CA83-468E-8702-9F766B620AAB}"/>
    <cellStyle name="Komma 2 12 5 2 3 9" xfId="38894" xr:uid="{0A81407E-855A-4BA4-B2CD-AA0775773FF9}"/>
    <cellStyle name="Komma 2 12 5 2 4" xfId="5076" xr:uid="{D8617369-D2B0-4F22-9095-3DEBEF2009A9}"/>
    <cellStyle name="Komma 2 12 5 2 5" xfId="9440" xr:uid="{F9DA14F7-AC3A-41C3-8BD6-40FB646A7567}"/>
    <cellStyle name="Komma 2 12 5 2 6" xfId="13802" xr:uid="{5B82A6CF-CECD-4660-B3B9-ADE308E0CDC7}"/>
    <cellStyle name="Komma 2 12 5 2 7" xfId="18164" xr:uid="{1BF05FB1-DBDB-4805-BF85-1D6A64828507}"/>
    <cellStyle name="Komma 2 12 5 2 8" xfId="22526" xr:uid="{C1169861-D79D-449A-98B9-60EE2228C191}"/>
    <cellStyle name="Komma 2 12 5 2 9" xfId="26889" xr:uid="{6A635967-194E-41CC-91CF-EBC234F6B53A}"/>
    <cellStyle name="Komma 2 12 5 3" xfId="1234" xr:uid="{00000000-0005-0000-0000-000025000000}"/>
    <cellStyle name="Komma 2 12 5 3 10" xfId="40495" xr:uid="{354A87A2-8F02-4C64-AE20-9B2FBA16B3A5}"/>
    <cellStyle name="Komma 2 12 5 3 2" xfId="5596" xr:uid="{1FAC6135-78F7-4479-B320-EB262E94D924}"/>
    <cellStyle name="Komma 2 12 5 3 3" xfId="9960" xr:uid="{43C17BEB-EBEE-4E42-B614-A36B454B94E5}"/>
    <cellStyle name="Komma 2 12 5 3 4" xfId="14322" xr:uid="{F47F917E-CAAD-461A-B095-62D9714B96FA}"/>
    <cellStyle name="Komma 2 12 5 3 5" xfId="18684" xr:uid="{AC395B5C-E6E2-484C-A2EA-0A4EC171080D}"/>
    <cellStyle name="Komma 2 12 5 3 6" xfId="23046" xr:uid="{5738F4BB-30E2-47C6-BD35-F5AB585DB9D3}"/>
    <cellStyle name="Komma 2 12 5 3 7" xfId="27409" xr:uid="{E3CA0530-18A3-4801-910E-8CCC5945D7AF}"/>
    <cellStyle name="Komma 2 12 5 3 8" xfId="31771" xr:uid="{EB876E05-7403-49FB-883C-D290E709D03C}"/>
    <cellStyle name="Komma 2 12 5 3 9" xfId="36133" xr:uid="{12270001-CC8C-44C4-BDDB-037633B93675}"/>
    <cellStyle name="Komma 2 12 5 4" xfId="1795" xr:uid="{00000000-0005-0000-0000-000025000000}"/>
    <cellStyle name="Komma 2 12 5 4 10" xfId="41056" xr:uid="{F249641F-D10C-4C9B-A0D2-B5CD9A18CAB3}"/>
    <cellStyle name="Komma 2 12 5 4 2" xfId="6157" xr:uid="{859C6573-2EA0-4C3F-A6C6-BBE878C12DBF}"/>
    <cellStyle name="Komma 2 12 5 4 3" xfId="10521" xr:uid="{F3484AFF-737B-487B-9432-5238813AD92F}"/>
    <cellStyle name="Komma 2 12 5 4 4" xfId="14883" xr:uid="{761C7B32-F544-49FD-ACAA-812DCA27DE2C}"/>
    <cellStyle name="Komma 2 12 5 4 5" xfId="19245" xr:uid="{B0C09916-0716-422B-9E32-163D8C8F2EFE}"/>
    <cellStyle name="Komma 2 12 5 4 6" xfId="23607" xr:uid="{EE6DD4CA-D3FC-4EF2-AC85-D8A11315A5D9}"/>
    <cellStyle name="Komma 2 12 5 4 7" xfId="27970" xr:uid="{03D70C41-DDB6-4D6E-8094-091E6A3B2C2E}"/>
    <cellStyle name="Komma 2 12 5 4 8" xfId="32332" xr:uid="{D55F506F-324A-49B2-AC85-CFE601022DA0}"/>
    <cellStyle name="Komma 2 12 5 4 9" xfId="36694" xr:uid="{3C0F0FDD-9FD2-4C12-9E67-7B9D2763F535}"/>
    <cellStyle name="Komma 2 12 5 5" xfId="2315" xr:uid="{9C99A93F-38C9-4157-BEE0-6F07077C826E}"/>
    <cellStyle name="Komma 2 12 5 5 10" xfId="41576" xr:uid="{9679CED5-8804-40BE-BDD2-22D20268BA48}"/>
    <cellStyle name="Komma 2 12 5 5 2" xfId="6677" xr:uid="{03E4037B-3618-43F4-96BC-BE8A6C459B16}"/>
    <cellStyle name="Komma 2 12 5 5 3" xfId="11041" xr:uid="{1371418B-A5FE-4688-8D00-15F3E57C7FEB}"/>
    <cellStyle name="Komma 2 12 5 5 4" xfId="15403" xr:uid="{73515D80-2103-49CF-A677-5578A4E2CC6D}"/>
    <cellStyle name="Komma 2 12 5 5 5" xfId="19765" xr:uid="{6621C2A4-0610-474D-AEB2-A3D62710DDD8}"/>
    <cellStyle name="Komma 2 12 5 5 6" xfId="24127" xr:uid="{4F92FE5F-3402-4C70-ABB7-BEC117EB25E2}"/>
    <cellStyle name="Komma 2 12 5 5 7" xfId="28490" xr:uid="{5776E0D8-43F2-414C-A837-A92355A99610}"/>
    <cellStyle name="Komma 2 12 5 5 8" xfId="32852" xr:uid="{2CA13968-3931-4973-B58A-16E2F5102014}"/>
    <cellStyle name="Komma 2 12 5 5 9" xfId="37214" xr:uid="{50A580FA-EA1F-475B-B502-1855EE6B5857}"/>
    <cellStyle name="Komma 2 12 5 6" xfId="3435" xr:uid="{B434164C-8FE2-4261-93CE-E65ACA3B98AA}"/>
    <cellStyle name="Komma 2 12 5 6 10" xfId="42696" xr:uid="{683F626B-4C64-4014-BD51-023CB6C5AE2D}"/>
    <cellStyle name="Komma 2 12 5 6 2" xfId="7797" xr:uid="{6F6E8E94-1F3F-47A7-855D-340AE44AD92C}"/>
    <cellStyle name="Komma 2 12 5 6 3" xfId="12161" xr:uid="{AAD914CC-B229-424C-8B47-1D3AD6A4F508}"/>
    <cellStyle name="Komma 2 12 5 6 4" xfId="16523" xr:uid="{1C12BE42-0A27-43AA-B21C-CE14482A2BE4}"/>
    <cellStyle name="Komma 2 12 5 6 5" xfId="20885" xr:uid="{2230C714-BD63-491F-9AED-6D93E0F62036}"/>
    <cellStyle name="Komma 2 12 5 6 6" xfId="25247" xr:uid="{12978386-49CF-4378-B362-DB97648764E3}"/>
    <cellStyle name="Komma 2 12 5 6 7" xfId="29610" xr:uid="{3BA32663-982A-4337-A30F-6EA9B72526A4}"/>
    <cellStyle name="Komma 2 12 5 6 8" xfId="33972" xr:uid="{A7BBE7E9-283E-47AD-A18B-847F5C8E796B}"/>
    <cellStyle name="Komma 2 12 5 6 9" xfId="38334" xr:uid="{D578ECA6-5E22-44DA-8637-ECCC73FCF511}"/>
    <cellStyle name="Komma 2 12 5 7" xfId="4556" xr:uid="{04CD5924-0755-4F4F-AA68-6872DE947431}"/>
    <cellStyle name="Komma 2 12 5 8" xfId="8920" xr:uid="{338A5E0C-A582-462C-986C-DFF9E89E8006}"/>
    <cellStyle name="Komma 2 12 5 9" xfId="13282" xr:uid="{7F06CD27-3F4D-4F66-B454-EBDCAF3B64E6}"/>
    <cellStyle name="Komma 2 12 6" xfId="234" xr:uid="{00000000-0005-0000-0000-000003000000}"/>
    <cellStyle name="Komma 2 12 6 10" xfId="17684" xr:uid="{5F25EC5A-82C4-4C3C-8271-2AB2E04200B0}"/>
    <cellStyle name="Komma 2 12 6 11" xfId="22046" xr:uid="{BC38936E-B7D6-4C77-BF84-58E864A7E93C}"/>
    <cellStyle name="Komma 2 12 6 12" xfId="26409" xr:uid="{30829178-8B1A-43F0-B746-D92B6E6E0DE5}"/>
    <cellStyle name="Komma 2 12 6 13" xfId="30771" xr:uid="{26992F81-6D47-4B0D-916B-1AED057AB5CA}"/>
    <cellStyle name="Komma 2 12 6 14" xfId="35133" xr:uid="{E97B10B2-7BA5-4A56-B3D8-C9937EBAAD02}"/>
    <cellStyle name="Komma 2 12 6 15" xfId="39495" xr:uid="{A59CD5A4-3ECA-4E2F-A258-EEA8773C8707}"/>
    <cellStyle name="Komma 2 12 6 2" xfId="754" xr:uid="{00000000-0005-0000-0000-000003000000}"/>
    <cellStyle name="Komma 2 12 6 2 10" xfId="31291" xr:uid="{74C01955-CFEC-48E6-88E8-3B8AC9A838E4}"/>
    <cellStyle name="Komma 2 12 6 2 11" xfId="35653" xr:uid="{46B3763B-D055-4203-A6FF-ABE317AAE580}"/>
    <cellStyle name="Komma 2 12 6 2 12" xfId="40015" xr:uid="{379FCA4A-D512-46CF-9D16-AE3451DCAD12}"/>
    <cellStyle name="Komma 2 12 6 2 2" xfId="2915" xr:uid="{5542D565-C082-4060-80C9-CC72F14E4B64}"/>
    <cellStyle name="Komma 2 12 6 2 2 10" xfId="42176" xr:uid="{218394F1-28B0-4D39-A9CB-56ED837887CE}"/>
    <cellStyle name="Komma 2 12 6 2 2 2" xfId="7277" xr:uid="{E80E0AB4-A157-4590-BC63-AA28A35C7DC8}"/>
    <cellStyle name="Komma 2 12 6 2 2 3" xfId="11641" xr:uid="{5BDADCAF-4B5D-4909-8FDB-59E8D1B7E814}"/>
    <cellStyle name="Komma 2 12 6 2 2 4" xfId="16003" xr:uid="{47C9F3CE-8164-4817-AACB-CDADA3091CE9}"/>
    <cellStyle name="Komma 2 12 6 2 2 5" xfId="20365" xr:uid="{846A1EBA-F75C-4E7C-ABC4-7586E361BCBD}"/>
    <cellStyle name="Komma 2 12 6 2 2 6" xfId="24727" xr:uid="{C8638014-6644-4E8B-BB92-0A564B3A9756}"/>
    <cellStyle name="Komma 2 12 6 2 2 7" xfId="29090" xr:uid="{DF6C0D7B-8EA4-4A1A-BF0B-7A3704AE8F91}"/>
    <cellStyle name="Komma 2 12 6 2 2 8" xfId="33452" xr:uid="{FD71FBDC-C0E5-498D-9A2C-4FC0013B2223}"/>
    <cellStyle name="Komma 2 12 6 2 2 9" xfId="37814" xr:uid="{3A0FAF96-5022-478D-B9AE-BD48AA99D442}"/>
    <cellStyle name="Komma 2 12 6 2 3" xfId="4035" xr:uid="{36A6390C-8957-4805-988D-F59BF0C46F60}"/>
    <cellStyle name="Komma 2 12 6 2 3 10" xfId="43296" xr:uid="{94BF37CB-F526-42EF-AE8C-EAE92FEA6EDC}"/>
    <cellStyle name="Komma 2 12 6 2 3 2" xfId="8397" xr:uid="{339AC8E5-B059-498B-919D-C81077EAB7ED}"/>
    <cellStyle name="Komma 2 12 6 2 3 3" xfId="12761" xr:uid="{D918BEFD-1D1A-4F1A-B73F-F04AE7D69FC9}"/>
    <cellStyle name="Komma 2 12 6 2 3 4" xfId="17123" xr:uid="{BC38EC48-68B4-4B01-95FB-E8F73DA0BEE4}"/>
    <cellStyle name="Komma 2 12 6 2 3 5" xfId="21485" xr:uid="{AE8BA41A-53FE-49C1-B7D5-D60E0BE7F2DA}"/>
    <cellStyle name="Komma 2 12 6 2 3 6" xfId="25847" xr:uid="{47A9D0D9-002A-4DDE-B655-B6B4518D99EA}"/>
    <cellStyle name="Komma 2 12 6 2 3 7" xfId="30210" xr:uid="{7C2D2694-01CA-4D41-97D3-60403A8864D4}"/>
    <cellStyle name="Komma 2 12 6 2 3 8" xfId="34572" xr:uid="{BD58BB33-574B-4CDF-903D-E42EEFBD64A8}"/>
    <cellStyle name="Komma 2 12 6 2 3 9" xfId="38934" xr:uid="{C707DE0E-2214-469C-93B1-55BDF03969A0}"/>
    <cellStyle name="Komma 2 12 6 2 4" xfId="5116" xr:uid="{04BBB0CC-31D1-472E-BA13-FFC9C0886E5B}"/>
    <cellStyle name="Komma 2 12 6 2 5" xfId="9480" xr:uid="{1BC4D186-AE45-4388-9F5C-1294D8FA3EC0}"/>
    <cellStyle name="Komma 2 12 6 2 6" xfId="13842" xr:uid="{8C69FCA4-D76A-4CE9-9ACE-1DC4B0109FEC}"/>
    <cellStyle name="Komma 2 12 6 2 7" xfId="18204" xr:uid="{DF16323C-F0BA-44B6-AC0C-F5A5C2B9B034}"/>
    <cellStyle name="Komma 2 12 6 2 8" xfId="22566" xr:uid="{D7FB0050-1C19-428D-B941-A0638E36C757}"/>
    <cellStyle name="Komma 2 12 6 2 9" xfId="26929" xr:uid="{0F5EC3BA-67E8-47C6-8103-C568C850EF7A}"/>
    <cellStyle name="Komma 2 12 6 3" xfId="1274" xr:uid="{00000000-0005-0000-0000-000026000000}"/>
    <cellStyle name="Komma 2 12 6 3 10" xfId="40535" xr:uid="{C8370F4C-B780-4186-BE1E-0BAA66B47984}"/>
    <cellStyle name="Komma 2 12 6 3 2" xfId="5636" xr:uid="{DB10A6E6-6982-4583-8918-7A42071DA72C}"/>
    <cellStyle name="Komma 2 12 6 3 3" xfId="10000" xr:uid="{7C1FD278-9B37-4C14-A8D3-9DAA3A9B24CB}"/>
    <cellStyle name="Komma 2 12 6 3 4" xfId="14362" xr:uid="{3286E61D-62B1-419B-8169-A41C1C55A73A}"/>
    <cellStyle name="Komma 2 12 6 3 5" xfId="18724" xr:uid="{3285EB0C-B5B0-4C43-AFE8-C8D889135863}"/>
    <cellStyle name="Komma 2 12 6 3 6" xfId="23086" xr:uid="{B11424ED-7C09-4C25-AB4D-9F08B79023F0}"/>
    <cellStyle name="Komma 2 12 6 3 7" xfId="27449" xr:uid="{ADD5C59E-38E4-4D3C-86E3-2A9214E45DCF}"/>
    <cellStyle name="Komma 2 12 6 3 8" xfId="31811" xr:uid="{6A8ABDAD-AEDE-4E67-9BAE-D2E0666BB6FF}"/>
    <cellStyle name="Komma 2 12 6 3 9" xfId="36173" xr:uid="{04BE4597-F143-4597-84DA-D6C0A1B008D9}"/>
    <cellStyle name="Komma 2 12 6 4" xfId="1835" xr:uid="{00000000-0005-0000-0000-000026000000}"/>
    <cellStyle name="Komma 2 12 6 4 10" xfId="41096" xr:uid="{4F03B334-B4C6-4C3F-9603-6D664B6B4CE9}"/>
    <cellStyle name="Komma 2 12 6 4 2" xfId="6197" xr:uid="{82B053BA-BD59-4C72-AF67-7DB35DFF069F}"/>
    <cellStyle name="Komma 2 12 6 4 3" xfId="10561" xr:uid="{A00EFA04-5D4F-4722-BA2D-9D1A61B3B437}"/>
    <cellStyle name="Komma 2 12 6 4 4" xfId="14923" xr:uid="{E6CB8299-5D9D-4538-A931-EE93F56A6728}"/>
    <cellStyle name="Komma 2 12 6 4 5" xfId="19285" xr:uid="{AFEE1468-6F7A-4DE5-9F08-E3A8DBC06761}"/>
    <cellStyle name="Komma 2 12 6 4 6" xfId="23647" xr:uid="{00B1716B-F95B-4514-B853-415941ED9E6E}"/>
    <cellStyle name="Komma 2 12 6 4 7" xfId="28010" xr:uid="{20D225E3-1759-44AB-ABC7-F0AFB14F76BB}"/>
    <cellStyle name="Komma 2 12 6 4 8" xfId="32372" xr:uid="{C085C8BF-636C-4F9B-8C9E-FC9C14EC7DEE}"/>
    <cellStyle name="Komma 2 12 6 4 9" xfId="36734" xr:uid="{FE528E66-CD4A-43FF-9BC4-2FDC89156B1A}"/>
    <cellStyle name="Komma 2 12 6 5" xfId="2355" xr:uid="{4125FFFF-4F41-4EC2-A28C-D99351478F36}"/>
    <cellStyle name="Komma 2 12 6 5 10" xfId="41616" xr:uid="{959647A5-D20A-4031-9F05-73B7C66C8362}"/>
    <cellStyle name="Komma 2 12 6 5 2" xfId="6717" xr:uid="{D744FF19-30B8-45AB-99BE-9744D1597C2D}"/>
    <cellStyle name="Komma 2 12 6 5 3" xfId="11081" xr:uid="{3AA37CFA-180C-4C0F-8266-0CFFAF46BAC7}"/>
    <cellStyle name="Komma 2 12 6 5 4" xfId="15443" xr:uid="{AF963E27-C872-4254-8949-66E9C8A41ECD}"/>
    <cellStyle name="Komma 2 12 6 5 5" xfId="19805" xr:uid="{956F3167-3A9A-47B2-8786-C3FE42467DB6}"/>
    <cellStyle name="Komma 2 12 6 5 6" xfId="24167" xr:uid="{33D1E347-E35E-4F91-93AD-4C6AD83E50F6}"/>
    <cellStyle name="Komma 2 12 6 5 7" xfId="28530" xr:uid="{631DCCC1-A8FF-48DF-AD6E-43DC9E99BA5D}"/>
    <cellStyle name="Komma 2 12 6 5 8" xfId="32892" xr:uid="{4B001F14-3119-4908-9896-E1EB5019F39C}"/>
    <cellStyle name="Komma 2 12 6 5 9" xfId="37254" xr:uid="{1BB6C5FE-F822-4B35-8696-4AC36CB2C194}"/>
    <cellStyle name="Komma 2 12 6 6" xfId="3475" xr:uid="{AF3DA52C-09F5-46A5-8045-8AB3A8B4B37F}"/>
    <cellStyle name="Komma 2 12 6 6 10" xfId="42736" xr:uid="{9EEB631A-6F05-447A-8DDE-7AF222080624}"/>
    <cellStyle name="Komma 2 12 6 6 2" xfId="7837" xr:uid="{64F6C261-0034-4CAC-8472-5A8345674457}"/>
    <cellStyle name="Komma 2 12 6 6 3" xfId="12201" xr:uid="{349FC0A6-F8EF-45B6-89F7-9AC4F10E01D5}"/>
    <cellStyle name="Komma 2 12 6 6 4" xfId="16563" xr:uid="{82054C37-8179-47AA-9623-21BC6792CCB3}"/>
    <cellStyle name="Komma 2 12 6 6 5" xfId="20925" xr:uid="{AB1E055E-2154-434B-975E-0775E1B8F922}"/>
    <cellStyle name="Komma 2 12 6 6 6" xfId="25287" xr:uid="{C0C82558-481E-425C-83B0-0DDFE7D42723}"/>
    <cellStyle name="Komma 2 12 6 6 7" xfId="29650" xr:uid="{3BEBB2EA-3391-4D61-A85A-9C5D76F43ED6}"/>
    <cellStyle name="Komma 2 12 6 6 8" xfId="34012" xr:uid="{8DDFEB19-1534-459D-A85F-9A95594B0BDD}"/>
    <cellStyle name="Komma 2 12 6 6 9" xfId="38374" xr:uid="{07F88C89-1A67-45D0-AD8D-0F581BE3B229}"/>
    <cellStyle name="Komma 2 12 6 7" xfId="4596" xr:uid="{12F2715D-7B13-4258-99CE-6032438799E1}"/>
    <cellStyle name="Komma 2 12 6 8" xfId="8960" xr:uid="{1260FFDC-B7B2-4E84-A4AA-611F4AE3C030}"/>
    <cellStyle name="Komma 2 12 6 9" xfId="13322" xr:uid="{9DFCCB6B-9C69-4E7F-B257-873D8B61C48B}"/>
    <cellStyle name="Komma 2 12 7" xfId="274" xr:uid="{00000000-0005-0000-0000-000005000000}"/>
    <cellStyle name="Komma 2 12 7 10" xfId="17724" xr:uid="{1302F72A-481A-4FB1-9F9B-A198C23E2281}"/>
    <cellStyle name="Komma 2 12 7 11" xfId="22086" xr:uid="{668CAF3A-C83D-45FF-9ADE-9CAA8C85BE67}"/>
    <cellStyle name="Komma 2 12 7 12" xfId="26449" xr:uid="{6B979C81-050A-4EC1-BE52-CA529A0BB575}"/>
    <cellStyle name="Komma 2 12 7 13" xfId="30811" xr:uid="{C003E420-1883-4349-AA27-8A26D3095A2D}"/>
    <cellStyle name="Komma 2 12 7 14" xfId="35173" xr:uid="{22B4A96B-21C5-4DBE-9DA9-5111CC863813}"/>
    <cellStyle name="Komma 2 12 7 15" xfId="39535" xr:uid="{DD4E8499-8D1A-43B7-886E-E6415DA31E84}"/>
    <cellStyle name="Komma 2 12 7 2" xfId="794" xr:uid="{00000000-0005-0000-0000-000005000000}"/>
    <cellStyle name="Komma 2 12 7 2 10" xfId="31331" xr:uid="{99CFF8FD-C8CF-4035-9EF0-8B13ECDB9EB8}"/>
    <cellStyle name="Komma 2 12 7 2 11" xfId="35693" xr:uid="{5B753061-4A9A-4EC0-9057-FEF2BA764983}"/>
    <cellStyle name="Komma 2 12 7 2 12" xfId="40055" xr:uid="{FE754A41-2EAB-47AC-99DC-398D1DE45AF2}"/>
    <cellStyle name="Komma 2 12 7 2 2" xfId="2955" xr:uid="{B19AF187-0642-4DAF-9DEB-538EFDCFFE56}"/>
    <cellStyle name="Komma 2 12 7 2 2 10" xfId="42216" xr:uid="{A9570DFF-F6D0-457B-9052-2F44F6F8D04E}"/>
    <cellStyle name="Komma 2 12 7 2 2 2" xfId="7317" xr:uid="{2E359333-A598-4423-A171-D680140B85A6}"/>
    <cellStyle name="Komma 2 12 7 2 2 3" xfId="11681" xr:uid="{F3C5A2A2-43A1-4DCE-98FC-3AC27F1DD1D7}"/>
    <cellStyle name="Komma 2 12 7 2 2 4" xfId="16043" xr:uid="{62A40A50-9313-422C-B5DF-482F4604B315}"/>
    <cellStyle name="Komma 2 12 7 2 2 5" xfId="20405" xr:uid="{7CD773C9-67AC-434C-BFFA-BD7626F29B09}"/>
    <cellStyle name="Komma 2 12 7 2 2 6" xfId="24767" xr:uid="{D8F3E31F-3108-437E-8912-E5C1CBD6AD8E}"/>
    <cellStyle name="Komma 2 12 7 2 2 7" xfId="29130" xr:uid="{6E263AF4-C31F-4777-804C-314539972D37}"/>
    <cellStyle name="Komma 2 12 7 2 2 8" xfId="33492" xr:uid="{34BF9800-5F05-44FF-BAD8-B05A5F5725FA}"/>
    <cellStyle name="Komma 2 12 7 2 2 9" xfId="37854" xr:uid="{2D383FCC-15BC-44CF-AF41-1D7D06033CB6}"/>
    <cellStyle name="Komma 2 12 7 2 3" xfId="4075" xr:uid="{6F499B2B-651E-4DC9-B3DB-765592F823D9}"/>
    <cellStyle name="Komma 2 12 7 2 3 10" xfId="43336" xr:uid="{FF97A392-8AD4-421C-9842-D808E73A20F6}"/>
    <cellStyle name="Komma 2 12 7 2 3 2" xfId="8437" xr:uid="{CCD347F1-00F4-4A33-9106-067A143209D4}"/>
    <cellStyle name="Komma 2 12 7 2 3 3" xfId="12801" xr:uid="{EDBB5094-B2B0-44B5-80BD-9D0266E22488}"/>
    <cellStyle name="Komma 2 12 7 2 3 4" xfId="17163" xr:uid="{6823C3B5-39E3-414A-A801-D107054D17A0}"/>
    <cellStyle name="Komma 2 12 7 2 3 5" xfId="21525" xr:uid="{B4FDB919-5785-46DD-B8A2-8AA2A8FC555C}"/>
    <cellStyle name="Komma 2 12 7 2 3 6" xfId="25887" xr:uid="{A7E0D5A2-CF74-43A2-9922-A11A210B791B}"/>
    <cellStyle name="Komma 2 12 7 2 3 7" xfId="30250" xr:uid="{A72C7E69-E926-4BAD-93AE-BBB21D0E6E34}"/>
    <cellStyle name="Komma 2 12 7 2 3 8" xfId="34612" xr:uid="{ACDB4EB5-A324-4740-AFB7-3D03B6F3FC66}"/>
    <cellStyle name="Komma 2 12 7 2 3 9" xfId="38974" xr:uid="{4D28AE5D-CE4B-468A-87C5-6911433E0362}"/>
    <cellStyle name="Komma 2 12 7 2 4" xfId="5156" xr:uid="{3CB70802-0144-4101-80FB-EFCA2A0772B8}"/>
    <cellStyle name="Komma 2 12 7 2 5" xfId="9520" xr:uid="{884F722E-7EFF-46AD-83AD-ECA198B7C11F}"/>
    <cellStyle name="Komma 2 12 7 2 6" xfId="13882" xr:uid="{6B2942D3-3009-4EB0-B921-D4C224CF7F53}"/>
    <cellStyle name="Komma 2 12 7 2 7" xfId="18244" xr:uid="{B55CE065-A0EB-4969-BE20-76E70660D550}"/>
    <cellStyle name="Komma 2 12 7 2 8" xfId="22606" xr:uid="{DCE01D8A-07E2-46F1-9578-FEDBCB57A994}"/>
    <cellStyle name="Komma 2 12 7 2 9" xfId="26969" xr:uid="{8F935D7F-B32C-4D03-BFA6-F1B1F4B57613}"/>
    <cellStyle name="Komma 2 12 7 3" xfId="1314" xr:uid="{00000000-0005-0000-0000-000027000000}"/>
    <cellStyle name="Komma 2 12 7 3 10" xfId="40575" xr:uid="{25483172-94C7-45C8-A7E5-349A23434A54}"/>
    <cellStyle name="Komma 2 12 7 3 2" xfId="5676" xr:uid="{955713A1-57F9-456A-A6E9-5217C2636D0A}"/>
    <cellStyle name="Komma 2 12 7 3 3" xfId="10040" xr:uid="{74176A6E-3BE2-4E99-AA08-19637826816C}"/>
    <cellStyle name="Komma 2 12 7 3 4" xfId="14402" xr:uid="{8441ED9C-4800-4419-B533-AD279DA8A0C4}"/>
    <cellStyle name="Komma 2 12 7 3 5" xfId="18764" xr:uid="{E34D7844-5C73-403B-B2F0-3100F4032AFF}"/>
    <cellStyle name="Komma 2 12 7 3 6" xfId="23126" xr:uid="{328C3E21-CC2C-4034-AF75-C7479F356903}"/>
    <cellStyle name="Komma 2 12 7 3 7" xfId="27489" xr:uid="{F9BD42A7-C2C2-4053-A36B-0FDA03DC5AF1}"/>
    <cellStyle name="Komma 2 12 7 3 8" xfId="31851" xr:uid="{B99E4E8C-DAC7-497F-9449-500965B1FD7B}"/>
    <cellStyle name="Komma 2 12 7 3 9" xfId="36213" xr:uid="{2502D6E6-E687-441E-A3B6-E96B600908A2}"/>
    <cellStyle name="Komma 2 12 7 4" xfId="1875" xr:uid="{00000000-0005-0000-0000-000027000000}"/>
    <cellStyle name="Komma 2 12 7 4 10" xfId="41136" xr:uid="{1ECE233C-0494-4A54-975A-372D4AD6F6A8}"/>
    <cellStyle name="Komma 2 12 7 4 2" xfId="6237" xr:uid="{BCE062DA-2B88-469F-B6B5-D1299B9F97D3}"/>
    <cellStyle name="Komma 2 12 7 4 3" xfId="10601" xr:uid="{C9C20FE8-E60A-4720-BB07-4B0235BF4410}"/>
    <cellStyle name="Komma 2 12 7 4 4" xfId="14963" xr:uid="{2E35D7A7-EA5A-4DBB-A4E0-FA4419615F16}"/>
    <cellStyle name="Komma 2 12 7 4 5" xfId="19325" xr:uid="{3C4DBD14-E77F-4E7E-8E4C-85307DE6A60A}"/>
    <cellStyle name="Komma 2 12 7 4 6" xfId="23687" xr:uid="{D663A0EB-62F8-46B2-B01D-73E188542A47}"/>
    <cellStyle name="Komma 2 12 7 4 7" xfId="28050" xr:uid="{AB5058B2-CD31-4787-AA65-02F2757EB563}"/>
    <cellStyle name="Komma 2 12 7 4 8" xfId="32412" xr:uid="{4D3001DD-744F-4B89-BBDD-76E776918588}"/>
    <cellStyle name="Komma 2 12 7 4 9" xfId="36774" xr:uid="{794AD5BB-BEFE-4DC8-9697-8A951F04BEF7}"/>
    <cellStyle name="Komma 2 12 7 5" xfId="2395" xr:uid="{22680C5C-7B84-4BFF-91D5-89C3F15214D1}"/>
    <cellStyle name="Komma 2 12 7 5 10" xfId="41656" xr:uid="{0CA9BF44-E8B4-4D0A-AB3A-D21E7C526C20}"/>
    <cellStyle name="Komma 2 12 7 5 2" xfId="6757" xr:uid="{42BF6E24-26CB-483F-AF88-4657D96770E2}"/>
    <cellStyle name="Komma 2 12 7 5 3" xfId="11121" xr:uid="{AEDF6740-5AFB-4158-90D9-AEAE5D889EB4}"/>
    <cellStyle name="Komma 2 12 7 5 4" xfId="15483" xr:uid="{61779766-077B-4AEE-B7C8-05C5A4EF983C}"/>
    <cellStyle name="Komma 2 12 7 5 5" xfId="19845" xr:uid="{4062A30C-B6D7-4A69-8971-A1EFF31C7DD8}"/>
    <cellStyle name="Komma 2 12 7 5 6" xfId="24207" xr:uid="{1577C868-1BF3-465D-A80D-EF6128918D7C}"/>
    <cellStyle name="Komma 2 12 7 5 7" xfId="28570" xr:uid="{3A3E1E03-089B-48FA-833C-C526AF919126}"/>
    <cellStyle name="Komma 2 12 7 5 8" xfId="32932" xr:uid="{2AE7D64D-714E-4F87-9B54-8BA7F6B41735}"/>
    <cellStyle name="Komma 2 12 7 5 9" xfId="37294" xr:uid="{61396CEC-33C2-40A5-841D-BCFB89C72D26}"/>
    <cellStyle name="Komma 2 12 7 6" xfId="3515" xr:uid="{7CAA810C-3B1B-4516-806E-3F6E331F6696}"/>
    <cellStyle name="Komma 2 12 7 6 10" xfId="42776" xr:uid="{7622D7F4-F1B4-456A-9749-E1B56040BC2D}"/>
    <cellStyle name="Komma 2 12 7 6 2" xfId="7877" xr:uid="{B785FA89-AF48-4E12-A6E6-55E1FCF9B919}"/>
    <cellStyle name="Komma 2 12 7 6 3" xfId="12241" xr:uid="{1B1C2594-1ED7-460F-931A-A4AB6D9E56ED}"/>
    <cellStyle name="Komma 2 12 7 6 4" xfId="16603" xr:uid="{9970E17A-4051-4F04-8824-55564D797FC8}"/>
    <cellStyle name="Komma 2 12 7 6 5" xfId="20965" xr:uid="{03B7DFFA-0327-459A-8C8B-2080C0565754}"/>
    <cellStyle name="Komma 2 12 7 6 6" xfId="25327" xr:uid="{E7F0EF61-6ACD-460F-A069-3C452E023355}"/>
    <cellStyle name="Komma 2 12 7 6 7" xfId="29690" xr:uid="{55F3FB68-9A60-4990-8147-63DD24DADA84}"/>
    <cellStyle name="Komma 2 12 7 6 8" xfId="34052" xr:uid="{39B62B91-1495-4EAE-8B47-6922645733EF}"/>
    <cellStyle name="Komma 2 12 7 6 9" xfId="38414" xr:uid="{967672E7-BD4A-4B60-A2F0-3735EB0ACBC9}"/>
    <cellStyle name="Komma 2 12 7 7" xfId="4636" xr:uid="{2DA73F66-3D23-4236-BD0D-AB8A9E65D255}"/>
    <cellStyle name="Komma 2 12 7 8" xfId="9000" xr:uid="{9104BD5F-9746-4778-B923-D567B541A8A1}"/>
    <cellStyle name="Komma 2 12 7 9" xfId="13362" xr:uid="{CAA49043-C166-4D06-ADC9-27D0A551047B}"/>
    <cellStyle name="Komma 2 12 8" xfId="314" xr:uid="{00000000-0005-0000-0000-000005000000}"/>
    <cellStyle name="Komma 2 12 8 10" xfId="17764" xr:uid="{7888CC60-E4D8-47CF-8B45-697F10D50EEA}"/>
    <cellStyle name="Komma 2 12 8 11" xfId="22126" xr:uid="{7A5D854A-BC52-44DE-AA54-8A9C3A1A7D7F}"/>
    <cellStyle name="Komma 2 12 8 12" xfId="26489" xr:uid="{BFA77BFF-BBBD-442A-A4AE-E85FC2145BFA}"/>
    <cellStyle name="Komma 2 12 8 13" xfId="30851" xr:uid="{46A2EF6F-59A3-43BD-9431-02448A0ACCC1}"/>
    <cellStyle name="Komma 2 12 8 14" xfId="35213" xr:uid="{C77B365F-D78E-4F37-B9CA-0A7B94B2A039}"/>
    <cellStyle name="Komma 2 12 8 15" xfId="39575" xr:uid="{46255906-4F43-4E15-9501-6DFF84772814}"/>
    <cellStyle name="Komma 2 12 8 2" xfId="834" xr:uid="{00000000-0005-0000-0000-000005000000}"/>
    <cellStyle name="Komma 2 12 8 2 10" xfId="31371" xr:uid="{B4C0722C-4B70-4EEA-AFD8-E809D0ECDE0C}"/>
    <cellStyle name="Komma 2 12 8 2 11" xfId="35733" xr:uid="{57811F33-5F93-456C-8A47-DFA856667687}"/>
    <cellStyle name="Komma 2 12 8 2 12" xfId="40095" xr:uid="{EC999C5E-DF1C-4E78-A5E4-4878E77D7B87}"/>
    <cellStyle name="Komma 2 12 8 2 2" xfId="2995" xr:uid="{76D35770-887D-4358-A5B7-468D74BA25A4}"/>
    <cellStyle name="Komma 2 12 8 2 2 10" xfId="42256" xr:uid="{940B16ED-C041-4BB2-A0C2-4A8F916F3C7D}"/>
    <cellStyle name="Komma 2 12 8 2 2 2" xfId="7357" xr:uid="{B62919F7-352C-47F0-BC14-F7E609ED1E55}"/>
    <cellStyle name="Komma 2 12 8 2 2 3" xfId="11721" xr:uid="{96A6D26E-D7D9-4277-83FD-46E58E0522B6}"/>
    <cellStyle name="Komma 2 12 8 2 2 4" xfId="16083" xr:uid="{C9E19A29-2C0C-482A-8527-F72959052214}"/>
    <cellStyle name="Komma 2 12 8 2 2 5" xfId="20445" xr:uid="{C73DBD9B-923C-4336-BE4D-37019B3CBF2D}"/>
    <cellStyle name="Komma 2 12 8 2 2 6" xfId="24807" xr:uid="{9ED4B859-BC9A-4EE3-AB8F-CC727F79DA3B}"/>
    <cellStyle name="Komma 2 12 8 2 2 7" xfId="29170" xr:uid="{E2AE5CA7-E470-405C-99C5-5A80878A6F6D}"/>
    <cellStyle name="Komma 2 12 8 2 2 8" xfId="33532" xr:uid="{69028BAC-434E-4319-8A7E-9DE1C15EBBAD}"/>
    <cellStyle name="Komma 2 12 8 2 2 9" xfId="37894" xr:uid="{160492E7-A3E8-4620-8216-4F566C13A01C}"/>
    <cellStyle name="Komma 2 12 8 2 3" xfId="4115" xr:uid="{DB716E75-5D42-4A12-8C83-F73A85378020}"/>
    <cellStyle name="Komma 2 12 8 2 3 10" xfId="43376" xr:uid="{06F47B66-2B2D-453E-9C64-A66C63CE6A8E}"/>
    <cellStyle name="Komma 2 12 8 2 3 2" xfId="8477" xr:uid="{977A2DFF-E874-471A-AA07-882FE3B54307}"/>
    <cellStyle name="Komma 2 12 8 2 3 3" xfId="12841" xr:uid="{CC25E299-7383-43F5-A5AD-2E4E61956BCB}"/>
    <cellStyle name="Komma 2 12 8 2 3 4" xfId="17203" xr:uid="{FD53712B-5390-47CF-BBB9-2C2152E82734}"/>
    <cellStyle name="Komma 2 12 8 2 3 5" xfId="21565" xr:uid="{4AE86117-D74E-4B00-95D8-AA261213387A}"/>
    <cellStyle name="Komma 2 12 8 2 3 6" xfId="25927" xr:uid="{A0230E9E-70B2-4635-A72B-D18BE6FC56CA}"/>
    <cellStyle name="Komma 2 12 8 2 3 7" xfId="30290" xr:uid="{2C0233FA-6A7F-4B08-A349-1274F1FABBF5}"/>
    <cellStyle name="Komma 2 12 8 2 3 8" xfId="34652" xr:uid="{99E3D6D5-2584-4AFB-A3CA-AACB2AE20055}"/>
    <cellStyle name="Komma 2 12 8 2 3 9" xfId="39014" xr:uid="{CA8DED7D-3673-4CA8-BBFF-D02067E43740}"/>
    <cellStyle name="Komma 2 12 8 2 4" xfId="5196" xr:uid="{F9E7F463-9E07-4208-87C5-C0F6A9EA29BF}"/>
    <cellStyle name="Komma 2 12 8 2 5" xfId="9560" xr:uid="{CEEE13AF-5152-4E9E-906B-7DE794117FC0}"/>
    <cellStyle name="Komma 2 12 8 2 6" xfId="13922" xr:uid="{16C9D194-6E52-4EA4-8CA1-DDCFA4DA7BC4}"/>
    <cellStyle name="Komma 2 12 8 2 7" xfId="18284" xr:uid="{E6EE92BE-FE60-4C1D-B27B-0F15C0361B81}"/>
    <cellStyle name="Komma 2 12 8 2 8" xfId="22646" xr:uid="{BEDF39F3-B131-49A0-B38C-29B26DC881C2}"/>
    <cellStyle name="Komma 2 12 8 2 9" xfId="27009" xr:uid="{B0F22E8F-3555-4C3F-9B57-58687D807509}"/>
    <cellStyle name="Komma 2 12 8 3" xfId="1354" xr:uid="{00000000-0005-0000-0000-000028000000}"/>
    <cellStyle name="Komma 2 12 8 3 10" xfId="40615" xr:uid="{90148E26-7813-4AD4-92DA-5406085B8FC7}"/>
    <cellStyle name="Komma 2 12 8 3 2" xfId="5716" xr:uid="{412E7C3B-2FAB-4983-9E27-E82CA0769CA9}"/>
    <cellStyle name="Komma 2 12 8 3 3" xfId="10080" xr:uid="{89DD94BB-196B-4540-A8DE-CD638754A327}"/>
    <cellStyle name="Komma 2 12 8 3 4" xfId="14442" xr:uid="{433A4FBA-8EB1-4E33-802C-A3B0CA536C38}"/>
    <cellStyle name="Komma 2 12 8 3 5" xfId="18804" xr:uid="{065F108F-AC5D-4870-8B27-3F688CCFB7F3}"/>
    <cellStyle name="Komma 2 12 8 3 6" xfId="23166" xr:uid="{AB71F2C1-571B-4C0F-9E18-309B6DFCF6B2}"/>
    <cellStyle name="Komma 2 12 8 3 7" xfId="27529" xr:uid="{9B4B95BD-B02A-4E69-B383-960A04B4E40C}"/>
    <cellStyle name="Komma 2 12 8 3 8" xfId="31891" xr:uid="{16E92C5E-2C58-4EC7-9B82-04D1176B5C10}"/>
    <cellStyle name="Komma 2 12 8 3 9" xfId="36253" xr:uid="{A26CD40A-BA7E-4ABA-81E3-401A5B76F708}"/>
    <cellStyle name="Komma 2 12 8 4" xfId="1915" xr:uid="{00000000-0005-0000-0000-000028000000}"/>
    <cellStyle name="Komma 2 12 8 4 10" xfId="41176" xr:uid="{3E7BCA6C-5BC0-4A99-A929-0BC6E40ED3AB}"/>
    <cellStyle name="Komma 2 12 8 4 2" xfId="6277" xr:uid="{66B85F73-1A95-417E-8F4F-FD0F5E464DC1}"/>
    <cellStyle name="Komma 2 12 8 4 3" xfId="10641" xr:uid="{6D2DB098-A78F-49EE-BA6B-4F4933303696}"/>
    <cellStyle name="Komma 2 12 8 4 4" xfId="15003" xr:uid="{88087D53-260B-4E86-94D2-7DC801BFC2C5}"/>
    <cellStyle name="Komma 2 12 8 4 5" xfId="19365" xr:uid="{A13C42F1-8803-44AF-9A1D-1F6A12EC780A}"/>
    <cellStyle name="Komma 2 12 8 4 6" xfId="23727" xr:uid="{30DB0AC9-5046-444B-BE19-37B461F642F0}"/>
    <cellStyle name="Komma 2 12 8 4 7" xfId="28090" xr:uid="{D808922A-237F-485A-844A-9AFDD7314C2F}"/>
    <cellStyle name="Komma 2 12 8 4 8" xfId="32452" xr:uid="{F1F28AEB-2741-4089-A76B-0A42C3390217}"/>
    <cellStyle name="Komma 2 12 8 4 9" xfId="36814" xr:uid="{385EAAB9-4BEE-48C2-9052-9C5B760B00A2}"/>
    <cellStyle name="Komma 2 12 8 5" xfId="2435" xr:uid="{321E6071-3D41-40E1-87E8-64587DEECC89}"/>
    <cellStyle name="Komma 2 12 8 5 10" xfId="41696" xr:uid="{38BF9473-FB33-461A-9022-B77FCFC99D36}"/>
    <cellStyle name="Komma 2 12 8 5 2" xfId="6797" xr:uid="{F5B8198D-F5AA-4389-A857-14706519C85B}"/>
    <cellStyle name="Komma 2 12 8 5 3" xfId="11161" xr:uid="{3799D3FC-7284-4591-8A70-26C193D2CBA7}"/>
    <cellStyle name="Komma 2 12 8 5 4" xfId="15523" xr:uid="{AB29A193-CA46-4542-B759-9AAF2D1112BB}"/>
    <cellStyle name="Komma 2 12 8 5 5" xfId="19885" xr:uid="{C3A6F10C-8352-4326-9320-C2A6405FA24B}"/>
    <cellStyle name="Komma 2 12 8 5 6" xfId="24247" xr:uid="{73ED6134-EE2B-4CD3-80A7-CC24AA8F8263}"/>
    <cellStyle name="Komma 2 12 8 5 7" xfId="28610" xr:uid="{45C55D06-785F-4CD1-AAFD-1ADD17F942E0}"/>
    <cellStyle name="Komma 2 12 8 5 8" xfId="32972" xr:uid="{72B8C27A-29A9-40FC-865C-868552DCDEBA}"/>
    <cellStyle name="Komma 2 12 8 5 9" xfId="37334" xr:uid="{EB758C85-6137-4C86-9B44-29FCF1BC7A8B}"/>
    <cellStyle name="Komma 2 12 8 6" xfId="3555" xr:uid="{2136E431-D690-4E83-989D-E3039226A967}"/>
    <cellStyle name="Komma 2 12 8 6 10" xfId="42816" xr:uid="{FC2B01F9-8C93-4F18-9013-78A38E3A9F9B}"/>
    <cellStyle name="Komma 2 12 8 6 2" xfId="7917" xr:uid="{F5729318-9066-4820-991E-58A14C660EB4}"/>
    <cellStyle name="Komma 2 12 8 6 3" xfId="12281" xr:uid="{6B1DAEFB-B9AA-421F-9382-3B06C2FE4F37}"/>
    <cellStyle name="Komma 2 12 8 6 4" xfId="16643" xr:uid="{10AA6165-53DD-42CF-BFD8-230F2D0501B4}"/>
    <cellStyle name="Komma 2 12 8 6 5" xfId="21005" xr:uid="{9813C78E-7DCA-4522-B37D-F6D76B6FBB40}"/>
    <cellStyle name="Komma 2 12 8 6 6" xfId="25367" xr:uid="{0C06D882-835E-4D2A-8BB7-0B53F055140F}"/>
    <cellStyle name="Komma 2 12 8 6 7" xfId="29730" xr:uid="{25E9D381-2287-4270-9EA5-C9E6286D9EC3}"/>
    <cellStyle name="Komma 2 12 8 6 8" xfId="34092" xr:uid="{C1870974-5078-40A1-B096-983F55271160}"/>
    <cellStyle name="Komma 2 12 8 6 9" xfId="38454" xr:uid="{09E36634-AC80-4491-B52C-68B234A50A11}"/>
    <cellStyle name="Komma 2 12 8 7" xfId="4676" xr:uid="{D25A9F07-0F26-475A-BE2B-A274B509C448}"/>
    <cellStyle name="Komma 2 12 8 8" xfId="9040" xr:uid="{803C129A-D792-4E31-A5F2-C888FCD3FFB6}"/>
    <cellStyle name="Komma 2 12 8 9" xfId="13402" xr:uid="{3CEFF6A9-BCDF-4F7D-BC01-583DB25DA020}"/>
    <cellStyle name="Komma 2 12 9" xfId="354" xr:uid="{00000000-0005-0000-0000-000005000000}"/>
    <cellStyle name="Komma 2 12 9 10" xfId="17804" xr:uid="{2F3D7557-EF05-4D60-886B-C72AB1285EFF}"/>
    <cellStyle name="Komma 2 12 9 11" xfId="22166" xr:uid="{858A0FA7-3A06-4276-87C3-1CA5F2165499}"/>
    <cellStyle name="Komma 2 12 9 12" xfId="26529" xr:uid="{891B5101-F1DC-4F4C-9E4D-A0A6044CDC80}"/>
    <cellStyle name="Komma 2 12 9 13" xfId="30891" xr:uid="{9BDCC931-2EF5-4C1D-8C28-5287C2F3E2E7}"/>
    <cellStyle name="Komma 2 12 9 14" xfId="35253" xr:uid="{4CD6BC35-F4C9-40CC-A81E-C0B5FD8495E7}"/>
    <cellStyle name="Komma 2 12 9 15" xfId="39615" xr:uid="{2493EBB7-0262-486F-9B34-F5F07C79B97F}"/>
    <cellStyle name="Komma 2 12 9 2" xfId="874" xr:uid="{00000000-0005-0000-0000-000005000000}"/>
    <cellStyle name="Komma 2 12 9 2 10" xfId="31411" xr:uid="{77D7CB75-A2EE-473D-8F31-0C0067C55459}"/>
    <cellStyle name="Komma 2 12 9 2 11" xfId="35773" xr:uid="{ECA4B709-5466-4665-B162-7CCBEFE8C7AD}"/>
    <cellStyle name="Komma 2 12 9 2 12" xfId="40135" xr:uid="{BBF253C8-391F-43CA-88ED-C33D8C50733E}"/>
    <cellStyle name="Komma 2 12 9 2 2" xfId="3035" xr:uid="{73F2DE76-4660-476E-969E-3672474A9E01}"/>
    <cellStyle name="Komma 2 12 9 2 2 10" xfId="42296" xr:uid="{F640440E-4429-4E8C-85C4-858BA45024D5}"/>
    <cellStyle name="Komma 2 12 9 2 2 2" xfId="7397" xr:uid="{F6CE98EB-6F58-483D-B58A-D106E4107A37}"/>
    <cellStyle name="Komma 2 12 9 2 2 3" xfId="11761" xr:uid="{E6484324-2EFB-4480-967D-B7CBCAE439AC}"/>
    <cellStyle name="Komma 2 12 9 2 2 4" xfId="16123" xr:uid="{CA67A65E-6665-4581-82A9-3137DF6B23DB}"/>
    <cellStyle name="Komma 2 12 9 2 2 5" xfId="20485" xr:uid="{76680FF4-EB4C-43A8-9313-264A6531BC2C}"/>
    <cellStyle name="Komma 2 12 9 2 2 6" xfId="24847" xr:uid="{5B3FD034-058F-4F2B-87B0-FEBD85864A99}"/>
    <cellStyle name="Komma 2 12 9 2 2 7" xfId="29210" xr:uid="{8C1B7A6A-E7C9-4A44-A049-BC33DD2C33D1}"/>
    <cellStyle name="Komma 2 12 9 2 2 8" xfId="33572" xr:uid="{2C4287FC-3178-4304-B889-81F5E2FB53AD}"/>
    <cellStyle name="Komma 2 12 9 2 2 9" xfId="37934" xr:uid="{E92E8357-0D3F-412D-8CF7-34B8C4168B45}"/>
    <cellStyle name="Komma 2 12 9 2 3" xfId="4155" xr:uid="{D32151A0-17C6-47D6-8717-D29EB1ACB4B6}"/>
    <cellStyle name="Komma 2 12 9 2 3 10" xfId="43416" xr:uid="{A9531737-7C43-4C2B-BA0F-89544FF05AD6}"/>
    <cellStyle name="Komma 2 12 9 2 3 2" xfId="8517" xr:uid="{FB092E95-311B-4FB3-BBF7-EE6B60D4EFDB}"/>
    <cellStyle name="Komma 2 12 9 2 3 3" xfId="12881" xr:uid="{026C0B0F-4F3C-402B-A0E8-DD1A087104AD}"/>
    <cellStyle name="Komma 2 12 9 2 3 4" xfId="17243" xr:uid="{F8946BC7-7911-47EB-8DA6-2538AEF069D1}"/>
    <cellStyle name="Komma 2 12 9 2 3 5" xfId="21605" xr:uid="{6336F1FE-5BF3-4756-AC4D-59796260A659}"/>
    <cellStyle name="Komma 2 12 9 2 3 6" xfId="25967" xr:uid="{B6EB171B-887F-4011-AE24-CA3945826A81}"/>
    <cellStyle name="Komma 2 12 9 2 3 7" xfId="30330" xr:uid="{517D92E5-1974-40ED-A511-6F6F09447F53}"/>
    <cellStyle name="Komma 2 12 9 2 3 8" xfId="34692" xr:uid="{132A2A8C-FF49-4872-BC58-8FB3A2EF241E}"/>
    <cellStyle name="Komma 2 12 9 2 3 9" xfId="39054" xr:uid="{BBCB3139-98F6-4879-86CE-CCD3A09E5300}"/>
    <cellStyle name="Komma 2 12 9 2 4" xfId="5236" xr:uid="{E2D797E6-61C4-47EB-8438-FD274665E4F0}"/>
    <cellStyle name="Komma 2 12 9 2 5" xfId="9600" xr:uid="{4EB8E5C1-844E-48E2-902C-160CBD9AD150}"/>
    <cellStyle name="Komma 2 12 9 2 6" xfId="13962" xr:uid="{6DFFCCF0-E72B-47FE-A9AB-375ADB450AB3}"/>
    <cellStyle name="Komma 2 12 9 2 7" xfId="18324" xr:uid="{FEF8234B-5EA7-46FB-A02D-E8A7025DCCFA}"/>
    <cellStyle name="Komma 2 12 9 2 8" xfId="22686" xr:uid="{59DF2EEC-B2F5-421F-99AF-5602D2313BEF}"/>
    <cellStyle name="Komma 2 12 9 2 9" xfId="27049" xr:uid="{A953A7A8-FF6D-46EF-8551-4D1F745D7318}"/>
    <cellStyle name="Komma 2 12 9 3" xfId="1394" xr:uid="{00000000-0005-0000-0000-000029000000}"/>
    <cellStyle name="Komma 2 12 9 3 10" xfId="40655" xr:uid="{C15B2BBA-BF9E-4DDE-9B3D-EE0AEA75DFD5}"/>
    <cellStyle name="Komma 2 12 9 3 2" xfId="5756" xr:uid="{DF0BFF4D-0717-475C-986A-70FF9D9EFAD4}"/>
    <cellStyle name="Komma 2 12 9 3 3" xfId="10120" xr:uid="{3BCCF35A-0963-49DF-9457-FD0E4C31DD09}"/>
    <cellStyle name="Komma 2 12 9 3 4" xfId="14482" xr:uid="{E02E9881-4D36-4827-B3FE-60DB4698B28B}"/>
    <cellStyle name="Komma 2 12 9 3 5" xfId="18844" xr:uid="{A74DBAF0-D85B-48C9-8B2C-2959FC260E54}"/>
    <cellStyle name="Komma 2 12 9 3 6" xfId="23206" xr:uid="{28AEBC6F-75C9-4CFB-86DC-0543592567C9}"/>
    <cellStyle name="Komma 2 12 9 3 7" xfId="27569" xr:uid="{DD6F2404-66B5-4D89-8397-F3A6D54A9FAF}"/>
    <cellStyle name="Komma 2 12 9 3 8" xfId="31931" xr:uid="{44D1DE52-EDF1-48CC-AC54-9EFFA039ED37}"/>
    <cellStyle name="Komma 2 12 9 3 9" xfId="36293" xr:uid="{2E6777F0-EDB9-4602-8B90-276FE7D92C45}"/>
    <cellStyle name="Komma 2 12 9 4" xfId="1955" xr:uid="{00000000-0005-0000-0000-000029000000}"/>
    <cellStyle name="Komma 2 12 9 4 10" xfId="41216" xr:uid="{9B882E9B-DF44-490D-AA83-BD7871F1EB7A}"/>
    <cellStyle name="Komma 2 12 9 4 2" xfId="6317" xr:uid="{49CC7A9F-A281-4D2A-80A2-246593CC4903}"/>
    <cellStyle name="Komma 2 12 9 4 3" xfId="10681" xr:uid="{D41BFD25-80AF-43CB-A272-1D97AD608597}"/>
    <cellStyle name="Komma 2 12 9 4 4" xfId="15043" xr:uid="{00DF56A3-E1CD-4EA4-9205-5D0FE42FDA40}"/>
    <cellStyle name="Komma 2 12 9 4 5" xfId="19405" xr:uid="{C4B521E6-ED4F-48BA-84AE-4E362B6900FF}"/>
    <cellStyle name="Komma 2 12 9 4 6" xfId="23767" xr:uid="{3111EDE5-EA98-44F5-A9C3-3D349597FFA8}"/>
    <cellStyle name="Komma 2 12 9 4 7" xfId="28130" xr:uid="{0603DFC9-74E0-4F2A-B1CB-8837339F2AEB}"/>
    <cellStyle name="Komma 2 12 9 4 8" xfId="32492" xr:uid="{044509C5-5708-4C54-BEC9-579CD1E1A5E4}"/>
    <cellStyle name="Komma 2 12 9 4 9" xfId="36854" xr:uid="{8113DFBD-7EAD-4690-89AB-0339D0D2D036}"/>
    <cellStyle name="Komma 2 12 9 5" xfId="2475" xr:uid="{E4CA3CA2-CC80-4DBA-B304-5F1F4A95710E}"/>
    <cellStyle name="Komma 2 12 9 5 10" xfId="41736" xr:uid="{F994D45A-D48E-40D9-8774-2C0384F4FA97}"/>
    <cellStyle name="Komma 2 12 9 5 2" xfId="6837" xr:uid="{5DEE89C1-B255-4AD0-96CA-5F7E35D7F317}"/>
    <cellStyle name="Komma 2 12 9 5 3" xfId="11201" xr:uid="{11B0A0B5-76A3-46D9-9780-5FFC3AA88F50}"/>
    <cellStyle name="Komma 2 12 9 5 4" xfId="15563" xr:uid="{EEE2BDCA-536C-4BE8-97AA-5B0940C71DC7}"/>
    <cellStyle name="Komma 2 12 9 5 5" xfId="19925" xr:uid="{D68BB2F9-25CD-4CF7-8E90-089D9BA0BEE9}"/>
    <cellStyle name="Komma 2 12 9 5 6" xfId="24287" xr:uid="{EF9BD375-5110-4881-A1D1-F4DCF1CC83C2}"/>
    <cellStyle name="Komma 2 12 9 5 7" xfId="28650" xr:uid="{EDA09C65-3F42-4B17-944C-919211F53CDD}"/>
    <cellStyle name="Komma 2 12 9 5 8" xfId="33012" xr:uid="{CFBCEDD0-3D4E-40EA-8708-74591CF1E0AB}"/>
    <cellStyle name="Komma 2 12 9 5 9" xfId="37374" xr:uid="{1E6623AF-149F-49DF-A96A-E41B8F360EE1}"/>
    <cellStyle name="Komma 2 12 9 6" xfId="3595" xr:uid="{B492091E-CBC4-4DE9-8FF3-4D5669CA5445}"/>
    <cellStyle name="Komma 2 12 9 6 10" xfId="42856" xr:uid="{0C147B5C-B05B-4DF5-B417-0642AA490D97}"/>
    <cellStyle name="Komma 2 12 9 6 2" xfId="7957" xr:uid="{4604C2A9-8F7E-4153-8B8D-141940ACE682}"/>
    <cellStyle name="Komma 2 12 9 6 3" xfId="12321" xr:uid="{0040E728-E6D3-4A58-8F3D-FD9741ECCF28}"/>
    <cellStyle name="Komma 2 12 9 6 4" xfId="16683" xr:uid="{75F55AF2-DEE2-4941-A0EB-A871A48C60B6}"/>
    <cellStyle name="Komma 2 12 9 6 5" xfId="21045" xr:uid="{A7079BA6-5505-4E3C-9516-BE32B913F5A4}"/>
    <cellStyle name="Komma 2 12 9 6 6" xfId="25407" xr:uid="{3A4D48F0-8F8A-4B02-B2A2-875EC77205D9}"/>
    <cellStyle name="Komma 2 12 9 6 7" xfId="29770" xr:uid="{CE28C8B8-20FF-4EB5-B2D8-8E5FD30BD60C}"/>
    <cellStyle name="Komma 2 12 9 6 8" xfId="34132" xr:uid="{C7D85DD3-574F-4DED-A350-902A40DECD1E}"/>
    <cellStyle name="Komma 2 12 9 6 9" xfId="38494" xr:uid="{02E000B4-6142-4A83-B8BF-C47CFBD68C46}"/>
    <cellStyle name="Komma 2 12 9 7" xfId="4716" xr:uid="{F2AA3FFC-DFDF-4C88-9AD6-9785220EA031}"/>
    <cellStyle name="Komma 2 12 9 8" xfId="9080" xr:uid="{B3762AC1-E39D-4DA6-855E-7F0C842B761E}"/>
    <cellStyle name="Komma 2 12 9 9" xfId="13442" xr:uid="{E9E32CB6-3F71-4902-82AA-5F98E3436FBB}"/>
    <cellStyle name="Komma 2 13" xfId="36" xr:uid="{00000000-0005-0000-0000-000002000000}"/>
    <cellStyle name="Komma 2 13 10" xfId="397" xr:uid="{00000000-0005-0000-0000-000006000000}"/>
    <cellStyle name="Komma 2 13 10 10" xfId="17847" xr:uid="{B469C025-0576-401B-A424-64160EA92B4A}"/>
    <cellStyle name="Komma 2 13 10 11" xfId="22209" xr:uid="{CC4C077D-A5B6-4E44-9986-6AA0D51E1BC3}"/>
    <cellStyle name="Komma 2 13 10 12" xfId="26572" xr:uid="{5823AF73-E288-4F60-8129-8DA1D3CE10E5}"/>
    <cellStyle name="Komma 2 13 10 13" xfId="30934" xr:uid="{C8DD2838-8978-4345-9D01-113BCD726DB3}"/>
    <cellStyle name="Komma 2 13 10 14" xfId="35296" xr:uid="{3F47BD69-8D56-4CE8-94FA-70D9FEA6EEDF}"/>
    <cellStyle name="Komma 2 13 10 15" xfId="39658" xr:uid="{E826F00E-EEB7-4286-B805-A361F2642D0E}"/>
    <cellStyle name="Komma 2 13 10 2" xfId="917" xr:uid="{00000000-0005-0000-0000-000006000000}"/>
    <cellStyle name="Komma 2 13 10 2 10" xfId="31454" xr:uid="{7DD2869A-3F28-4A6E-806D-D17B18C8394A}"/>
    <cellStyle name="Komma 2 13 10 2 11" xfId="35816" xr:uid="{7F3CF3F8-7198-4D05-97EC-62C7E83A45F4}"/>
    <cellStyle name="Komma 2 13 10 2 12" xfId="40178" xr:uid="{DB673146-48C4-48CE-BFC5-886561F24E7F}"/>
    <cellStyle name="Komma 2 13 10 2 2" xfId="3078" xr:uid="{91262F8E-14FD-4ADF-9915-7994516A5A5E}"/>
    <cellStyle name="Komma 2 13 10 2 2 10" xfId="42339" xr:uid="{9AFF2074-4653-4FE4-9B3D-24A59AD358BF}"/>
    <cellStyle name="Komma 2 13 10 2 2 2" xfId="7440" xr:uid="{C973055B-5B15-4697-ACDD-05D4C8119119}"/>
    <cellStyle name="Komma 2 13 10 2 2 3" xfId="11804" xr:uid="{1DE029AF-8D01-4179-8B08-A71B6EB7FB55}"/>
    <cellStyle name="Komma 2 13 10 2 2 4" xfId="16166" xr:uid="{EFF6BEE4-3383-488E-B378-4DA9FAC7EED7}"/>
    <cellStyle name="Komma 2 13 10 2 2 5" xfId="20528" xr:uid="{73B8BAED-4A63-4A88-9DCB-E282C43F5394}"/>
    <cellStyle name="Komma 2 13 10 2 2 6" xfId="24890" xr:uid="{A13F69ED-2D4A-4B09-9E34-5A33D94B6D9B}"/>
    <cellStyle name="Komma 2 13 10 2 2 7" xfId="29253" xr:uid="{54B9181D-730C-4F49-B0ED-765108577CEE}"/>
    <cellStyle name="Komma 2 13 10 2 2 8" xfId="33615" xr:uid="{01E9ACAF-9921-4427-BA74-FE7EAB126FC4}"/>
    <cellStyle name="Komma 2 13 10 2 2 9" xfId="37977" xr:uid="{DE88F4D7-0390-4607-834B-2D25A52BCB27}"/>
    <cellStyle name="Komma 2 13 10 2 3" xfId="4198" xr:uid="{A11BD920-A49E-47E1-B6D0-9F53F74CEFFC}"/>
    <cellStyle name="Komma 2 13 10 2 3 10" xfId="43459" xr:uid="{2BB4F8FB-088F-4B07-AF3B-A2D197227E20}"/>
    <cellStyle name="Komma 2 13 10 2 3 2" xfId="8560" xr:uid="{FF636881-EA5C-4EF3-80A0-0BACEEB4465B}"/>
    <cellStyle name="Komma 2 13 10 2 3 3" xfId="12924" xr:uid="{06DB33AA-024E-4F84-B639-2CE99F0A4A1B}"/>
    <cellStyle name="Komma 2 13 10 2 3 4" xfId="17286" xr:uid="{599F881A-CCCA-4A2A-8198-F707B5083888}"/>
    <cellStyle name="Komma 2 13 10 2 3 5" xfId="21648" xr:uid="{06EAEAC4-4415-4C69-A929-3744C65BCD85}"/>
    <cellStyle name="Komma 2 13 10 2 3 6" xfId="26010" xr:uid="{F635B95A-F118-4D63-A842-7EB52289F42F}"/>
    <cellStyle name="Komma 2 13 10 2 3 7" xfId="30373" xr:uid="{AE9B4A65-82A3-4181-B919-EFA47919D259}"/>
    <cellStyle name="Komma 2 13 10 2 3 8" xfId="34735" xr:uid="{EAE382E5-2EF6-451A-9CC9-A73BABE664DE}"/>
    <cellStyle name="Komma 2 13 10 2 3 9" xfId="39097" xr:uid="{D37A9B47-75FD-4D28-AC1E-CA0C335E65B2}"/>
    <cellStyle name="Komma 2 13 10 2 4" xfId="5279" xr:uid="{2F49EFEE-9A96-49EE-8577-AD39204F63EF}"/>
    <cellStyle name="Komma 2 13 10 2 5" xfId="9643" xr:uid="{B37EF179-2C48-44E2-B730-F7A11E6690EE}"/>
    <cellStyle name="Komma 2 13 10 2 6" xfId="14005" xr:uid="{C4892AAA-1E4D-43BB-8941-DC070BFA90BB}"/>
    <cellStyle name="Komma 2 13 10 2 7" xfId="18367" xr:uid="{F9D5E26E-8ECF-4152-BC12-F40C714A8884}"/>
    <cellStyle name="Komma 2 13 10 2 8" xfId="22729" xr:uid="{EF495517-A613-4145-B028-2BBEC41A5434}"/>
    <cellStyle name="Komma 2 13 10 2 9" xfId="27092" xr:uid="{B876252E-E9CA-4F90-98D3-FF11469FBF13}"/>
    <cellStyle name="Komma 2 13 10 3" xfId="1437" xr:uid="{00000000-0005-0000-0000-00002B000000}"/>
    <cellStyle name="Komma 2 13 10 3 10" xfId="40698" xr:uid="{8348D9BC-29F4-42C3-AD18-427C5FB6746C}"/>
    <cellStyle name="Komma 2 13 10 3 2" xfId="5799" xr:uid="{0EE40D28-CDB6-45C7-A3CD-EEA221B63CED}"/>
    <cellStyle name="Komma 2 13 10 3 3" xfId="10163" xr:uid="{32F0B7FD-3E37-4426-B26B-E183E2855B7F}"/>
    <cellStyle name="Komma 2 13 10 3 4" xfId="14525" xr:uid="{41DA94CC-B2D1-4C99-A463-22EC8C9E81FA}"/>
    <cellStyle name="Komma 2 13 10 3 5" xfId="18887" xr:uid="{121CC6F1-1792-43B3-AB5E-13F9FCD215BB}"/>
    <cellStyle name="Komma 2 13 10 3 6" xfId="23249" xr:uid="{673344AE-F2EC-47F1-A5A0-E493CA402765}"/>
    <cellStyle name="Komma 2 13 10 3 7" xfId="27612" xr:uid="{BEA3A398-0335-416A-B3E2-CC65869A5FD6}"/>
    <cellStyle name="Komma 2 13 10 3 8" xfId="31974" xr:uid="{F16BAEE6-6CF6-4467-8203-3D5A192763CB}"/>
    <cellStyle name="Komma 2 13 10 3 9" xfId="36336" xr:uid="{FF0C3CFE-A863-4C31-BA77-AA7412225C1B}"/>
    <cellStyle name="Komma 2 13 10 4" xfId="1998" xr:uid="{00000000-0005-0000-0000-00002B000000}"/>
    <cellStyle name="Komma 2 13 10 4 10" xfId="41259" xr:uid="{A50999F8-BFDB-4E45-8AF1-31558C603733}"/>
    <cellStyle name="Komma 2 13 10 4 2" xfId="6360" xr:uid="{E9E286B3-084D-4211-A70C-A732A815590C}"/>
    <cellStyle name="Komma 2 13 10 4 3" xfId="10724" xr:uid="{60DF6B54-8B96-4877-93B5-B8E8BD38CBAE}"/>
    <cellStyle name="Komma 2 13 10 4 4" xfId="15086" xr:uid="{CE62C47F-0FB6-471F-B5C2-6D1C59C019FB}"/>
    <cellStyle name="Komma 2 13 10 4 5" xfId="19448" xr:uid="{D184C17F-2271-4C87-93CE-063DBE6A632A}"/>
    <cellStyle name="Komma 2 13 10 4 6" xfId="23810" xr:uid="{C6D63911-E93E-4C2E-8B6D-AA765E3E3B6D}"/>
    <cellStyle name="Komma 2 13 10 4 7" xfId="28173" xr:uid="{BAAA335A-20FB-4019-A899-44DC13A6F8C4}"/>
    <cellStyle name="Komma 2 13 10 4 8" xfId="32535" xr:uid="{2E0266A5-F7B1-4BEF-9950-7FDA2019D05A}"/>
    <cellStyle name="Komma 2 13 10 4 9" xfId="36897" xr:uid="{16F97459-E5EC-4C3B-B829-07A694F90B13}"/>
    <cellStyle name="Komma 2 13 10 5" xfId="2518" xr:uid="{0E063EB3-FC59-4524-8331-3DD316A5F2E6}"/>
    <cellStyle name="Komma 2 13 10 5 10" xfId="41779" xr:uid="{A6FA4A0F-2E79-4FB9-A8D0-74E5B951DDD3}"/>
    <cellStyle name="Komma 2 13 10 5 2" xfId="6880" xr:uid="{104F9E36-AF0A-4A4A-A6E4-0073D2D97D6D}"/>
    <cellStyle name="Komma 2 13 10 5 3" xfId="11244" xr:uid="{9A96B33A-B19C-4177-B7DE-9D0993E78649}"/>
    <cellStyle name="Komma 2 13 10 5 4" xfId="15606" xr:uid="{70C08992-A648-4274-BC03-5E5542795932}"/>
    <cellStyle name="Komma 2 13 10 5 5" xfId="19968" xr:uid="{A3CC8BBA-4383-4CA0-AA7F-6553CDD650B4}"/>
    <cellStyle name="Komma 2 13 10 5 6" xfId="24330" xr:uid="{B96A7B09-3158-4E2A-9B07-C06FF9F78519}"/>
    <cellStyle name="Komma 2 13 10 5 7" xfId="28693" xr:uid="{FDFA6421-3715-4A0E-B199-329D4EA697D6}"/>
    <cellStyle name="Komma 2 13 10 5 8" xfId="33055" xr:uid="{B2587A29-6C80-42EF-B9A3-7562A93FD73F}"/>
    <cellStyle name="Komma 2 13 10 5 9" xfId="37417" xr:uid="{8264D44C-06E3-486A-9391-112D27E67C6B}"/>
    <cellStyle name="Komma 2 13 10 6" xfId="3638" xr:uid="{A14E9804-3CF2-41F5-BA18-A8EEBB12DCF6}"/>
    <cellStyle name="Komma 2 13 10 6 10" xfId="42899" xr:uid="{262BE530-D4B4-424F-8500-7A20D74C7E0D}"/>
    <cellStyle name="Komma 2 13 10 6 2" xfId="8000" xr:uid="{1572D31E-EEB1-49B2-8D17-B49468176432}"/>
    <cellStyle name="Komma 2 13 10 6 3" xfId="12364" xr:uid="{C458B3B6-373C-43EB-97D7-984DB481E3CB}"/>
    <cellStyle name="Komma 2 13 10 6 4" xfId="16726" xr:uid="{6D1688FB-A969-4DCE-B9E4-C8D892C9941B}"/>
    <cellStyle name="Komma 2 13 10 6 5" xfId="21088" xr:uid="{C5BF8093-9879-405E-A1E5-2DC5FC15BA15}"/>
    <cellStyle name="Komma 2 13 10 6 6" xfId="25450" xr:uid="{53A3B1E8-AE6A-407B-B275-6C0B270468B8}"/>
    <cellStyle name="Komma 2 13 10 6 7" xfId="29813" xr:uid="{04B86DB3-A905-49F0-9F85-D4EE341AEFCC}"/>
    <cellStyle name="Komma 2 13 10 6 8" xfId="34175" xr:uid="{B73FE890-3030-4A61-87B0-AE2FBDFB6E0D}"/>
    <cellStyle name="Komma 2 13 10 6 9" xfId="38537" xr:uid="{29A3DC16-90A9-4323-802B-A25015129AF1}"/>
    <cellStyle name="Komma 2 13 10 7" xfId="4759" xr:uid="{0AD8BC9C-EBDC-4313-BD3D-0ED8FBB1F632}"/>
    <cellStyle name="Komma 2 13 10 8" xfId="9123" xr:uid="{931B9C90-A228-4A4B-A0A4-DAFA966DE3B2}"/>
    <cellStyle name="Komma 2 13 10 9" xfId="13485" xr:uid="{483DE90E-4310-4871-A461-EFBAE5788984}"/>
    <cellStyle name="Komma 2 13 11" xfId="437" xr:uid="{00000000-0005-0000-0000-000002000000}"/>
    <cellStyle name="Komma 2 13 11 10" xfId="17887" xr:uid="{0D552E87-9CAA-493B-AA96-E0FC2CAA7E53}"/>
    <cellStyle name="Komma 2 13 11 11" xfId="22249" xr:uid="{D06D82C6-8245-4CBA-AD44-F0E78FF16640}"/>
    <cellStyle name="Komma 2 13 11 12" xfId="26612" xr:uid="{F985B1A0-3AD2-4E86-BA3D-569C9630FAF7}"/>
    <cellStyle name="Komma 2 13 11 13" xfId="30974" xr:uid="{92F5B074-9622-4199-B407-83C1C01C0144}"/>
    <cellStyle name="Komma 2 13 11 14" xfId="35336" xr:uid="{F60707C1-440F-41DC-9FE9-C99BD33C9910}"/>
    <cellStyle name="Komma 2 13 11 15" xfId="39698" xr:uid="{97ABBABE-A242-499E-A424-C358B37C4846}"/>
    <cellStyle name="Komma 2 13 11 2" xfId="957" xr:uid="{00000000-0005-0000-0000-000002000000}"/>
    <cellStyle name="Komma 2 13 11 2 10" xfId="31494" xr:uid="{9E88FA38-560E-4398-86AA-6FAE05A6AF40}"/>
    <cellStyle name="Komma 2 13 11 2 11" xfId="35856" xr:uid="{FF31CA61-6D12-4638-A063-67BD8021431E}"/>
    <cellStyle name="Komma 2 13 11 2 12" xfId="40218" xr:uid="{FC542135-15C3-4075-9E59-4E2097CC253A}"/>
    <cellStyle name="Komma 2 13 11 2 2" xfId="3118" xr:uid="{AAAB029E-B68D-4D07-97F6-AB976EDBB752}"/>
    <cellStyle name="Komma 2 13 11 2 2 10" xfId="42379" xr:uid="{C95267D6-4B4C-4F62-BBAB-D7F0E015BBB5}"/>
    <cellStyle name="Komma 2 13 11 2 2 2" xfId="7480" xr:uid="{F115C7A4-B99A-4CE6-8DF9-8B0699908B04}"/>
    <cellStyle name="Komma 2 13 11 2 2 3" xfId="11844" xr:uid="{A410A3D2-4AB7-4F1B-BB87-848B1F033C93}"/>
    <cellStyle name="Komma 2 13 11 2 2 4" xfId="16206" xr:uid="{6028992C-3DA8-4314-BB02-CB96EB99A4FA}"/>
    <cellStyle name="Komma 2 13 11 2 2 5" xfId="20568" xr:uid="{D8872EF9-47FD-44E9-9B50-5B9B615C8FCA}"/>
    <cellStyle name="Komma 2 13 11 2 2 6" xfId="24930" xr:uid="{F1640123-3532-4263-8C4E-3270977C9682}"/>
    <cellStyle name="Komma 2 13 11 2 2 7" xfId="29293" xr:uid="{BB790EAA-4716-4979-A2AA-09F8EE4C1DA9}"/>
    <cellStyle name="Komma 2 13 11 2 2 8" xfId="33655" xr:uid="{AF658996-6181-4C16-AADC-6C09E218DABF}"/>
    <cellStyle name="Komma 2 13 11 2 2 9" xfId="38017" xr:uid="{09FAE247-CDDB-4F20-B0C5-84039CE92B66}"/>
    <cellStyle name="Komma 2 13 11 2 3" xfId="4238" xr:uid="{99159FE1-2B4F-4F7B-90CF-279DC7E629EC}"/>
    <cellStyle name="Komma 2 13 11 2 3 10" xfId="43499" xr:uid="{9DEC01E9-5141-4370-8F0A-508CA3B88E0E}"/>
    <cellStyle name="Komma 2 13 11 2 3 2" xfId="8600" xr:uid="{2F2BAFDB-A120-4826-8A88-D05442CAB439}"/>
    <cellStyle name="Komma 2 13 11 2 3 3" xfId="12964" xr:uid="{317CED31-5A50-4DC4-BBDA-41621491BD23}"/>
    <cellStyle name="Komma 2 13 11 2 3 4" xfId="17326" xr:uid="{A48B5375-55F9-46C2-95C9-3F77F24DFE60}"/>
    <cellStyle name="Komma 2 13 11 2 3 5" xfId="21688" xr:uid="{23CDB77C-CBA0-4F6A-8639-7E287CEEEA10}"/>
    <cellStyle name="Komma 2 13 11 2 3 6" xfId="26050" xr:uid="{0B24A3B8-AFCF-4673-8C16-FE247D10D902}"/>
    <cellStyle name="Komma 2 13 11 2 3 7" xfId="30413" xr:uid="{F400375D-1616-48EE-9519-3741D5CD5274}"/>
    <cellStyle name="Komma 2 13 11 2 3 8" xfId="34775" xr:uid="{3D1309E5-07FF-41AB-8B74-83F2876EDC33}"/>
    <cellStyle name="Komma 2 13 11 2 3 9" xfId="39137" xr:uid="{197E9F56-8E52-48E0-9E8C-23A354986D16}"/>
    <cellStyle name="Komma 2 13 11 2 4" xfId="5319" xr:uid="{F38EC50A-0CE7-49BB-8111-4232E44CD568}"/>
    <cellStyle name="Komma 2 13 11 2 5" xfId="9683" xr:uid="{8276F6FB-3C7E-4EB3-9B42-EC58FEF0E7D5}"/>
    <cellStyle name="Komma 2 13 11 2 6" xfId="14045" xr:uid="{5C70E4BF-4E4D-446F-A5C7-1AD9B024770B}"/>
    <cellStyle name="Komma 2 13 11 2 7" xfId="18407" xr:uid="{A52CF0FA-D440-4C43-B060-4C44FC1A412C}"/>
    <cellStyle name="Komma 2 13 11 2 8" xfId="22769" xr:uid="{B6D4840C-8323-448A-AF32-2B768E46806B}"/>
    <cellStyle name="Komma 2 13 11 2 9" xfId="27132" xr:uid="{8EC415C1-B7C2-430A-9194-F1AEF4C2291A}"/>
    <cellStyle name="Komma 2 13 11 3" xfId="1477" xr:uid="{00000000-0005-0000-0000-00002C000000}"/>
    <cellStyle name="Komma 2 13 11 3 10" xfId="40738" xr:uid="{89C89CBD-1C36-4188-ACF1-1C994344AAC2}"/>
    <cellStyle name="Komma 2 13 11 3 2" xfId="5839" xr:uid="{4CF36F35-CACC-477C-9AD3-64695B3FF955}"/>
    <cellStyle name="Komma 2 13 11 3 3" xfId="10203" xr:uid="{66280D32-EB93-4596-91C1-87D478B4BE52}"/>
    <cellStyle name="Komma 2 13 11 3 4" xfId="14565" xr:uid="{5B423D77-1D96-4D8D-A4A7-5BF9491F005A}"/>
    <cellStyle name="Komma 2 13 11 3 5" xfId="18927" xr:uid="{6A431F26-E824-4155-8C8C-4CDF049F5654}"/>
    <cellStyle name="Komma 2 13 11 3 6" xfId="23289" xr:uid="{C24915E6-8473-482E-A89F-E07CF9F57B5B}"/>
    <cellStyle name="Komma 2 13 11 3 7" xfId="27652" xr:uid="{F27FD26E-3463-40BB-BA18-FC053BA3893E}"/>
    <cellStyle name="Komma 2 13 11 3 8" xfId="32014" xr:uid="{36350E64-2796-4842-B13D-2A4D9A2ADC62}"/>
    <cellStyle name="Komma 2 13 11 3 9" xfId="36376" xr:uid="{3B8DF318-9C76-47BD-A483-D4F2C119A77B}"/>
    <cellStyle name="Komma 2 13 11 4" xfId="2038" xr:uid="{00000000-0005-0000-0000-00002C000000}"/>
    <cellStyle name="Komma 2 13 11 4 10" xfId="41299" xr:uid="{5E29E4D4-E0EF-40C3-8773-719BCF777C02}"/>
    <cellStyle name="Komma 2 13 11 4 2" xfId="6400" xr:uid="{A23C7C08-E28F-493D-9984-70AA2F4ED896}"/>
    <cellStyle name="Komma 2 13 11 4 3" xfId="10764" xr:uid="{FDF5756F-81AF-4726-A9F0-8C80DE650D86}"/>
    <cellStyle name="Komma 2 13 11 4 4" xfId="15126" xr:uid="{2803C57A-0BDA-417D-957A-336F7B8B5E04}"/>
    <cellStyle name="Komma 2 13 11 4 5" xfId="19488" xr:uid="{ADB2E1A3-D5AE-4695-A6AE-F60558841E62}"/>
    <cellStyle name="Komma 2 13 11 4 6" xfId="23850" xr:uid="{E203A671-8F1B-4AA6-AE2D-DC2FA853AB3E}"/>
    <cellStyle name="Komma 2 13 11 4 7" xfId="28213" xr:uid="{240B7138-EE37-408F-B104-330366DBE20A}"/>
    <cellStyle name="Komma 2 13 11 4 8" xfId="32575" xr:uid="{FC5F2517-B828-4D55-930B-D6898A5284D8}"/>
    <cellStyle name="Komma 2 13 11 4 9" xfId="36937" xr:uid="{25F76321-4D38-4358-887C-8894F06F62A6}"/>
    <cellStyle name="Komma 2 13 11 5" xfId="2558" xr:uid="{517778B7-F7D1-4F7C-A53E-7096C3904EE1}"/>
    <cellStyle name="Komma 2 13 11 5 10" xfId="41819" xr:uid="{72236E23-F122-46E4-95E5-24BEE8642CB3}"/>
    <cellStyle name="Komma 2 13 11 5 2" xfId="6920" xr:uid="{2CCA3300-5A37-4452-A697-4923C68A3E90}"/>
    <cellStyle name="Komma 2 13 11 5 3" xfId="11284" xr:uid="{1543ECD2-417E-4905-A5BF-BDD4EB7D24A9}"/>
    <cellStyle name="Komma 2 13 11 5 4" xfId="15646" xr:uid="{7AD75787-9BB2-4EB8-B446-6507F821A963}"/>
    <cellStyle name="Komma 2 13 11 5 5" xfId="20008" xr:uid="{60CFE931-3735-4372-AC94-844B86AFB140}"/>
    <cellStyle name="Komma 2 13 11 5 6" xfId="24370" xr:uid="{81899AFA-959F-44FC-ADD9-167473410F7C}"/>
    <cellStyle name="Komma 2 13 11 5 7" xfId="28733" xr:uid="{4ED3F2AC-7009-4047-B21A-BFB3E858B964}"/>
    <cellStyle name="Komma 2 13 11 5 8" xfId="33095" xr:uid="{160F0B3D-E946-474F-B441-8BEB4664A75C}"/>
    <cellStyle name="Komma 2 13 11 5 9" xfId="37457" xr:uid="{E9193DE0-D92C-4B8E-8D59-F0CC98132D55}"/>
    <cellStyle name="Komma 2 13 11 6" xfId="3678" xr:uid="{530B13D5-7439-4602-9E5F-DE18EE2F09D0}"/>
    <cellStyle name="Komma 2 13 11 6 10" xfId="42939" xr:uid="{1A02A016-8208-46DB-A9FA-EDBB8E150377}"/>
    <cellStyle name="Komma 2 13 11 6 2" xfId="8040" xr:uid="{0EAC86BB-A3C4-494F-B486-E853F592A23E}"/>
    <cellStyle name="Komma 2 13 11 6 3" xfId="12404" xr:uid="{5C4F5392-05AF-4600-B53B-63E91E41F69B}"/>
    <cellStyle name="Komma 2 13 11 6 4" xfId="16766" xr:uid="{51C348E3-E0C0-491C-B7A9-3D39689998D8}"/>
    <cellStyle name="Komma 2 13 11 6 5" xfId="21128" xr:uid="{7CFC4E4C-94EE-45F9-9B60-5627F6343D06}"/>
    <cellStyle name="Komma 2 13 11 6 6" xfId="25490" xr:uid="{DFB05FC1-2FE9-4774-909D-FC6F091DB638}"/>
    <cellStyle name="Komma 2 13 11 6 7" xfId="29853" xr:uid="{9C8DB73C-73A5-450C-8D4A-53240F848FB0}"/>
    <cellStyle name="Komma 2 13 11 6 8" xfId="34215" xr:uid="{33919DE1-F7FC-4A90-A5BB-22617FF6AEBF}"/>
    <cellStyle name="Komma 2 13 11 6 9" xfId="38577" xr:uid="{17E7136F-6BD2-4FB0-92C1-4086AD275991}"/>
    <cellStyle name="Komma 2 13 11 7" xfId="4799" xr:uid="{24D4CF17-39B4-4D98-87A6-2BFC550ACC7A}"/>
    <cellStyle name="Komma 2 13 11 8" xfId="9163" xr:uid="{BB088F95-91CD-4B10-94E6-6D57747743EA}"/>
    <cellStyle name="Komma 2 13 11 9" xfId="13525" xr:uid="{D81695B2-F2E7-47B9-9EB6-DE3F0BE27028}"/>
    <cellStyle name="Komma 2 13 12" xfId="477" xr:uid="{00000000-0005-0000-0000-000006000000}"/>
    <cellStyle name="Komma 2 13 12 10" xfId="17927" xr:uid="{DF782101-CA27-47E0-B971-7BA34ACA3408}"/>
    <cellStyle name="Komma 2 13 12 11" xfId="22289" xr:uid="{7DBE6F02-9B02-4AEA-A37F-372D105260E5}"/>
    <cellStyle name="Komma 2 13 12 12" xfId="26652" xr:uid="{E385BCBE-1627-4141-A849-B33016654FFA}"/>
    <cellStyle name="Komma 2 13 12 13" xfId="31014" xr:uid="{9C1D2068-B39A-40DB-8312-FBDF5D6C86DF}"/>
    <cellStyle name="Komma 2 13 12 14" xfId="35376" xr:uid="{013BCF4B-FB8E-4D17-8C37-1E2DB0E00151}"/>
    <cellStyle name="Komma 2 13 12 15" xfId="39738" xr:uid="{CB2DBD20-187C-4B7D-9653-770E7B437783}"/>
    <cellStyle name="Komma 2 13 12 2" xfId="997" xr:uid="{00000000-0005-0000-0000-000006000000}"/>
    <cellStyle name="Komma 2 13 12 2 10" xfId="31534" xr:uid="{25702924-5C69-4D96-B887-1013AEBD6A08}"/>
    <cellStyle name="Komma 2 13 12 2 11" xfId="35896" xr:uid="{732724C7-012E-4243-8E7E-5CE29665D0C9}"/>
    <cellStyle name="Komma 2 13 12 2 12" xfId="40258" xr:uid="{7A63548C-BDE1-4F86-8333-E3455CFA7250}"/>
    <cellStyle name="Komma 2 13 12 2 2" xfId="3158" xr:uid="{77C8EB52-2EE7-41D5-A7D4-CA99FDFFE4CF}"/>
    <cellStyle name="Komma 2 13 12 2 2 10" xfId="42419" xr:uid="{2E9CFCAB-59D2-4028-AB8F-FE627841D653}"/>
    <cellStyle name="Komma 2 13 12 2 2 2" xfId="7520" xr:uid="{726811F6-21E9-48DF-97F7-405E1A227B4D}"/>
    <cellStyle name="Komma 2 13 12 2 2 3" xfId="11884" xr:uid="{44CD1FCD-8993-4AF4-B5DD-3260B5B5165E}"/>
    <cellStyle name="Komma 2 13 12 2 2 4" xfId="16246" xr:uid="{B930FD15-3E29-4A48-8840-D119C22B33EC}"/>
    <cellStyle name="Komma 2 13 12 2 2 5" xfId="20608" xr:uid="{EE8F0B02-46C5-48D6-A9D2-192944E85A6D}"/>
    <cellStyle name="Komma 2 13 12 2 2 6" xfId="24970" xr:uid="{6D8F6304-7F74-413D-99A4-E10EEF3B7702}"/>
    <cellStyle name="Komma 2 13 12 2 2 7" xfId="29333" xr:uid="{26D59D52-AE01-41B8-BF26-6461BC833971}"/>
    <cellStyle name="Komma 2 13 12 2 2 8" xfId="33695" xr:uid="{4AE2AB4D-8110-455A-BCA3-1408DB4B76EB}"/>
    <cellStyle name="Komma 2 13 12 2 2 9" xfId="38057" xr:uid="{E77F52AB-A0B8-476B-8558-F542FE1DE624}"/>
    <cellStyle name="Komma 2 13 12 2 3" xfId="4278" xr:uid="{4863B8E8-2F93-48FD-ADAD-254503967478}"/>
    <cellStyle name="Komma 2 13 12 2 3 10" xfId="43539" xr:uid="{161DE6C6-1168-4528-B671-F6EAD75274C6}"/>
    <cellStyle name="Komma 2 13 12 2 3 2" xfId="8640" xr:uid="{897B312F-1440-49E2-9A47-F84E7E689AF1}"/>
    <cellStyle name="Komma 2 13 12 2 3 3" xfId="13004" xr:uid="{CCD1C85A-DFB1-4A46-A2F8-E2F2CA2926C7}"/>
    <cellStyle name="Komma 2 13 12 2 3 4" xfId="17366" xr:uid="{EEF20636-D5A6-4EC8-8EC3-C606E26ED5D6}"/>
    <cellStyle name="Komma 2 13 12 2 3 5" xfId="21728" xr:uid="{819A28DA-F656-4F70-A77F-DF75A11482CE}"/>
    <cellStyle name="Komma 2 13 12 2 3 6" xfId="26090" xr:uid="{05138E15-56A5-48B5-A3EC-E75FBEA939EA}"/>
    <cellStyle name="Komma 2 13 12 2 3 7" xfId="30453" xr:uid="{3299836B-0DFC-40D5-B1CB-4257BFB92BE7}"/>
    <cellStyle name="Komma 2 13 12 2 3 8" xfId="34815" xr:uid="{E5143209-35F8-4DBC-92A9-DE01A0396D88}"/>
    <cellStyle name="Komma 2 13 12 2 3 9" xfId="39177" xr:uid="{48B2C690-004C-4CCD-B177-A91C0FBACE54}"/>
    <cellStyle name="Komma 2 13 12 2 4" xfId="5359" xr:uid="{0A6C87E1-4A9B-43D4-A7CE-F736E179040D}"/>
    <cellStyle name="Komma 2 13 12 2 5" xfId="9723" xr:uid="{CF20EC2E-2E89-4FD3-9369-A58B68539231}"/>
    <cellStyle name="Komma 2 13 12 2 6" xfId="14085" xr:uid="{7FACC02E-2621-451F-8300-AEEF2814D61F}"/>
    <cellStyle name="Komma 2 13 12 2 7" xfId="18447" xr:uid="{2F085E9D-E93A-40A4-AA50-1CDA9D34A3DA}"/>
    <cellStyle name="Komma 2 13 12 2 8" xfId="22809" xr:uid="{22139ECB-A637-48C3-B286-EE3C6930A6C4}"/>
    <cellStyle name="Komma 2 13 12 2 9" xfId="27172" xr:uid="{52D065E1-F9A8-46AD-84A6-D1914ECF0136}"/>
    <cellStyle name="Komma 2 13 12 3" xfId="1517" xr:uid="{00000000-0005-0000-0000-00002D000000}"/>
    <cellStyle name="Komma 2 13 12 3 10" xfId="40778" xr:uid="{1FA3632D-140F-44EE-BDB2-815B5B87817F}"/>
    <cellStyle name="Komma 2 13 12 3 2" xfId="5879" xr:uid="{B65BE04D-5A92-4D26-92D7-8E743B644327}"/>
    <cellStyle name="Komma 2 13 12 3 3" xfId="10243" xr:uid="{3D9FABFA-88AA-4CC0-9169-78051FAF849E}"/>
    <cellStyle name="Komma 2 13 12 3 4" xfId="14605" xr:uid="{D39C14EF-9071-49B0-9E3C-1596F8254DE7}"/>
    <cellStyle name="Komma 2 13 12 3 5" xfId="18967" xr:uid="{B6FAD606-4229-442B-A21A-93649B4B8D61}"/>
    <cellStyle name="Komma 2 13 12 3 6" xfId="23329" xr:uid="{A957608D-31E0-4D0C-93ED-2501DDE85D5E}"/>
    <cellStyle name="Komma 2 13 12 3 7" xfId="27692" xr:uid="{746FBEDC-8060-42FF-9360-875400F38E66}"/>
    <cellStyle name="Komma 2 13 12 3 8" xfId="32054" xr:uid="{AE7E733C-0C8F-4FB3-9F9D-82D1898A5A50}"/>
    <cellStyle name="Komma 2 13 12 3 9" xfId="36416" xr:uid="{DCEE83FD-C50D-41DA-9251-7BD4485CE863}"/>
    <cellStyle name="Komma 2 13 12 4" xfId="2078" xr:uid="{00000000-0005-0000-0000-00002D000000}"/>
    <cellStyle name="Komma 2 13 12 4 10" xfId="41339" xr:uid="{691A1E48-D7E9-4271-8D28-C3D4D8771B9D}"/>
    <cellStyle name="Komma 2 13 12 4 2" xfId="6440" xr:uid="{420DC922-2DCD-44DC-8597-DE3643A9603B}"/>
    <cellStyle name="Komma 2 13 12 4 3" xfId="10804" xr:uid="{C930C2DD-241F-4F99-AE62-2FAC7E11ADFE}"/>
    <cellStyle name="Komma 2 13 12 4 4" xfId="15166" xr:uid="{DFD51D27-F33A-4798-85AC-8EE163DF9736}"/>
    <cellStyle name="Komma 2 13 12 4 5" xfId="19528" xr:uid="{09EE9761-1C27-4A2B-882E-E1B0E6F92615}"/>
    <cellStyle name="Komma 2 13 12 4 6" xfId="23890" xr:uid="{8F3F1372-1CED-4B34-98CC-2094E582600F}"/>
    <cellStyle name="Komma 2 13 12 4 7" xfId="28253" xr:uid="{DF63AFEF-4DE7-47B6-B3EC-ED795C06C818}"/>
    <cellStyle name="Komma 2 13 12 4 8" xfId="32615" xr:uid="{63035201-7046-401C-9482-55C59BECE2EB}"/>
    <cellStyle name="Komma 2 13 12 4 9" xfId="36977" xr:uid="{74815ACB-C9F6-4E9B-B908-2E4DA5D04F7D}"/>
    <cellStyle name="Komma 2 13 12 5" xfId="2598" xr:uid="{ADD9DFF0-76E4-432A-8556-2BFAB4A95A3C}"/>
    <cellStyle name="Komma 2 13 12 5 10" xfId="41859" xr:uid="{678B670D-41D5-4BB5-85F0-4AFF2EC9DDEB}"/>
    <cellStyle name="Komma 2 13 12 5 2" xfId="6960" xr:uid="{DB91C542-B476-40A2-BA53-97D0B3AD1AF4}"/>
    <cellStyle name="Komma 2 13 12 5 3" xfId="11324" xr:uid="{AB11B04A-DC69-432C-B994-E51C1467DD1A}"/>
    <cellStyle name="Komma 2 13 12 5 4" xfId="15686" xr:uid="{9D77BD4F-FA04-4377-AA7C-E519F83CA267}"/>
    <cellStyle name="Komma 2 13 12 5 5" xfId="20048" xr:uid="{4488502A-495E-4841-AC44-7187043E6B5F}"/>
    <cellStyle name="Komma 2 13 12 5 6" xfId="24410" xr:uid="{B9250D03-E0A4-438A-A9B4-F4D211D2E771}"/>
    <cellStyle name="Komma 2 13 12 5 7" xfId="28773" xr:uid="{852A7575-AE56-4DBB-8502-C491491D6FA5}"/>
    <cellStyle name="Komma 2 13 12 5 8" xfId="33135" xr:uid="{09C1979D-07C4-4402-A8E8-FB19FAC900BC}"/>
    <cellStyle name="Komma 2 13 12 5 9" xfId="37497" xr:uid="{4714E7E7-D409-4006-984D-35EDF0DF886F}"/>
    <cellStyle name="Komma 2 13 12 6" xfId="3718" xr:uid="{CD46220E-9E6F-418C-AAD0-BC3D145776BC}"/>
    <cellStyle name="Komma 2 13 12 6 10" xfId="42979" xr:uid="{ADAEC892-DB2A-4EB6-A9F0-580C3A0499A5}"/>
    <cellStyle name="Komma 2 13 12 6 2" xfId="8080" xr:uid="{4E5C9376-306B-4707-96D2-2AEBA6D0C045}"/>
    <cellStyle name="Komma 2 13 12 6 3" xfId="12444" xr:uid="{81C07E2A-70C8-42C9-B01F-0662B585CD6F}"/>
    <cellStyle name="Komma 2 13 12 6 4" xfId="16806" xr:uid="{198EBC50-B9E3-4360-B196-4BB207CF7415}"/>
    <cellStyle name="Komma 2 13 12 6 5" xfId="21168" xr:uid="{F54D5DA8-E71F-4540-9DA1-F1A9FF129536}"/>
    <cellStyle name="Komma 2 13 12 6 6" xfId="25530" xr:uid="{6D73933C-62DA-4026-B612-5D6AC8167F5A}"/>
    <cellStyle name="Komma 2 13 12 6 7" xfId="29893" xr:uid="{61812820-1034-4D27-8D1A-D7FCB945E9B3}"/>
    <cellStyle name="Komma 2 13 12 6 8" xfId="34255" xr:uid="{5AD5DBA4-F0DD-44A1-B516-6B1FF2FB6259}"/>
    <cellStyle name="Komma 2 13 12 6 9" xfId="38617" xr:uid="{350F61CA-95D2-4DE5-B320-B43B32F8DEF1}"/>
    <cellStyle name="Komma 2 13 12 7" xfId="4839" xr:uid="{BC091FDB-BAFC-4A69-9E87-59FA1DF3728C}"/>
    <cellStyle name="Komma 2 13 12 8" xfId="9203" xr:uid="{D6975268-060B-4731-B960-F216AA572C5B}"/>
    <cellStyle name="Komma 2 13 12 9" xfId="13565" xr:uid="{59934397-6160-467E-8A14-1112EFE43024}"/>
    <cellStyle name="Komma 2 13 13" xfId="517" xr:uid="{00000000-0005-0000-0000-000006000000}"/>
    <cellStyle name="Komma 2 13 13 10" xfId="17967" xr:uid="{231717A2-3CE2-4A55-99A0-CE8AE46E05A1}"/>
    <cellStyle name="Komma 2 13 13 11" xfId="22329" xr:uid="{75064070-2158-47DE-AE45-60FCE3DC13AE}"/>
    <cellStyle name="Komma 2 13 13 12" xfId="26692" xr:uid="{ABE821C6-8607-4588-A1A6-6A5EE9BD5591}"/>
    <cellStyle name="Komma 2 13 13 13" xfId="31054" xr:uid="{BD26227C-4A25-4B64-82EA-0E28AED56F72}"/>
    <cellStyle name="Komma 2 13 13 14" xfId="35416" xr:uid="{B431CA26-003A-4850-985F-9C0FE9D6DCDB}"/>
    <cellStyle name="Komma 2 13 13 15" xfId="39778" xr:uid="{1738F180-5A85-4764-BCD4-09F24919FBFE}"/>
    <cellStyle name="Komma 2 13 13 2" xfId="1037" xr:uid="{00000000-0005-0000-0000-000006000000}"/>
    <cellStyle name="Komma 2 13 13 2 10" xfId="31574" xr:uid="{9201AFB4-41B9-4F8E-ACCD-A1A9AD87E313}"/>
    <cellStyle name="Komma 2 13 13 2 11" xfId="35936" xr:uid="{F13B322C-4F41-41B1-BE5B-F500AF12AE2D}"/>
    <cellStyle name="Komma 2 13 13 2 12" xfId="40298" xr:uid="{3EEE4BFD-8983-44C0-A9B4-DB0209BF94F8}"/>
    <cellStyle name="Komma 2 13 13 2 2" xfId="3198" xr:uid="{3D7A5F3E-6417-4B86-9A07-28749CDE3FB0}"/>
    <cellStyle name="Komma 2 13 13 2 2 10" xfId="42459" xr:uid="{3DBB2D7D-F1DB-4E51-8AB8-E92B43975E64}"/>
    <cellStyle name="Komma 2 13 13 2 2 2" xfId="7560" xr:uid="{EC9AF70F-3D0D-41EA-B140-A4DE379506CC}"/>
    <cellStyle name="Komma 2 13 13 2 2 3" xfId="11924" xr:uid="{EEAA4719-B269-44E0-B9EB-AB20A208F381}"/>
    <cellStyle name="Komma 2 13 13 2 2 4" xfId="16286" xr:uid="{D66144E4-0BA3-432F-9260-7465A8C3FA7B}"/>
    <cellStyle name="Komma 2 13 13 2 2 5" xfId="20648" xr:uid="{9ECE457E-76CE-4554-B29C-958F5816F603}"/>
    <cellStyle name="Komma 2 13 13 2 2 6" xfId="25010" xr:uid="{88C54441-322B-4DD3-BCDA-32AC3B28E19D}"/>
    <cellStyle name="Komma 2 13 13 2 2 7" xfId="29373" xr:uid="{68F867A3-649B-47FB-9D15-668A99AEA09A}"/>
    <cellStyle name="Komma 2 13 13 2 2 8" xfId="33735" xr:uid="{4D2D4541-66C1-45A2-A105-A7800B9DD3A2}"/>
    <cellStyle name="Komma 2 13 13 2 2 9" xfId="38097" xr:uid="{F5FAFFCE-CFFA-4101-A472-BDF7C709CBD8}"/>
    <cellStyle name="Komma 2 13 13 2 3" xfId="4318" xr:uid="{91FFCC3B-86BC-4220-9038-F532096F9B20}"/>
    <cellStyle name="Komma 2 13 13 2 3 10" xfId="43579" xr:uid="{CF752742-2362-4BEE-92D2-A70CB2D857F2}"/>
    <cellStyle name="Komma 2 13 13 2 3 2" xfId="8680" xr:uid="{CDF3327A-0AF5-4075-8DAF-64C0C6874BAB}"/>
    <cellStyle name="Komma 2 13 13 2 3 3" xfId="13044" xr:uid="{F63D1580-8E59-46AE-881E-3EF3B3A9D4C1}"/>
    <cellStyle name="Komma 2 13 13 2 3 4" xfId="17406" xr:uid="{D9771D28-24D8-4AE0-AB50-101297275805}"/>
    <cellStyle name="Komma 2 13 13 2 3 5" xfId="21768" xr:uid="{57814DF2-5FD7-41E7-8650-F1DEF1F7496F}"/>
    <cellStyle name="Komma 2 13 13 2 3 6" xfId="26130" xr:uid="{BCDA2766-E6DD-4BC8-A4A4-F93753B8F8F6}"/>
    <cellStyle name="Komma 2 13 13 2 3 7" xfId="30493" xr:uid="{8E50D478-F043-4071-86AD-32E0896A0D0E}"/>
    <cellStyle name="Komma 2 13 13 2 3 8" xfId="34855" xr:uid="{8DF879E1-386F-4C42-A1D1-3F8DB6A4E728}"/>
    <cellStyle name="Komma 2 13 13 2 3 9" xfId="39217" xr:uid="{AFE41F22-C230-4EE8-B814-87CE4CE06318}"/>
    <cellStyle name="Komma 2 13 13 2 4" xfId="5399" xr:uid="{A6777D1A-1B22-4B67-83D0-DA8B47B44723}"/>
    <cellStyle name="Komma 2 13 13 2 5" xfId="9763" xr:uid="{A5F5075D-E168-40FB-978A-302CE142BEF3}"/>
    <cellStyle name="Komma 2 13 13 2 6" xfId="14125" xr:uid="{508755DE-38EB-46FD-BFE5-59BCBF842099}"/>
    <cellStyle name="Komma 2 13 13 2 7" xfId="18487" xr:uid="{7BFF50E2-F0A1-4BD7-9FF7-01F1775241D8}"/>
    <cellStyle name="Komma 2 13 13 2 8" xfId="22849" xr:uid="{D4C34F66-7FE8-428C-8A8C-9FD472CD5ADD}"/>
    <cellStyle name="Komma 2 13 13 2 9" xfId="27212" xr:uid="{8A35A012-9F0A-49CB-A632-F25EE777EA81}"/>
    <cellStyle name="Komma 2 13 13 3" xfId="1557" xr:uid="{00000000-0005-0000-0000-00002E000000}"/>
    <cellStyle name="Komma 2 13 13 3 10" xfId="40818" xr:uid="{9595AC4B-D5A6-4596-A96E-503D7BC45789}"/>
    <cellStyle name="Komma 2 13 13 3 2" xfId="5919" xr:uid="{792771A0-B8FF-4259-99C8-6B0025214A2D}"/>
    <cellStyle name="Komma 2 13 13 3 3" xfId="10283" xr:uid="{22958B10-B19F-4C93-89E3-43EC1C118B2F}"/>
    <cellStyle name="Komma 2 13 13 3 4" xfId="14645" xr:uid="{163771F4-E008-471B-BE42-1BF7A342A17A}"/>
    <cellStyle name="Komma 2 13 13 3 5" xfId="19007" xr:uid="{B09F392D-0342-4EE3-A2FA-1B2E32E32496}"/>
    <cellStyle name="Komma 2 13 13 3 6" xfId="23369" xr:uid="{1AE32594-13D7-4629-85F6-AF9F99AEAEA8}"/>
    <cellStyle name="Komma 2 13 13 3 7" xfId="27732" xr:uid="{7BB0023A-8B45-45CD-840B-FAEA3763E626}"/>
    <cellStyle name="Komma 2 13 13 3 8" xfId="32094" xr:uid="{3A0D42C3-2B21-439F-A711-3DD20921078F}"/>
    <cellStyle name="Komma 2 13 13 3 9" xfId="36456" xr:uid="{764E40F0-A911-4CD4-BAC9-9483821B1ACC}"/>
    <cellStyle name="Komma 2 13 13 4" xfId="2118" xr:uid="{00000000-0005-0000-0000-00002E000000}"/>
    <cellStyle name="Komma 2 13 13 4 10" xfId="41379" xr:uid="{2E9733F5-6538-4E58-A587-3E26AE556798}"/>
    <cellStyle name="Komma 2 13 13 4 2" xfId="6480" xr:uid="{0DDB34C0-7870-4DA3-9A0D-07F7165C7AB0}"/>
    <cellStyle name="Komma 2 13 13 4 3" xfId="10844" xr:uid="{8D77F5DE-25BD-40FD-84FA-7D12DD8AA3FB}"/>
    <cellStyle name="Komma 2 13 13 4 4" xfId="15206" xr:uid="{4D62553C-D3F3-462B-A496-639D05BC2848}"/>
    <cellStyle name="Komma 2 13 13 4 5" xfId="19568" xr:uid="{968812F4-5D1D-4983-8D19-59F2E2AE5A85}"/>
    <cellStyle name="Komma 2 13 13 4 6" xfId="23930" xr:uid="{30EAC42A-4506-4808-A214-5DE553D695D6}"/>
    <cellStyle name="Komma 2 13 13 4 7" xfId="28293" xr:uid="{CC3E0AE9-020F-4386-BDF1-6A9438B2471B}"/>
    <cellStyle name="Komma 2 13 13 4 8" xfId="32655" xr:uid="{472AE59E-0F08-4166-8F87-C5FDB9847E9D}"/>
    <cellStyle name="Komma 2 13 13 4 9" xfId="37017" xr:uid="{30B9DB79-1D42-4FA0-BC74-B19A0E0F90AF}"/>
    <cellStyle name="Komma 2 13 13 5" xfId="2638" xr:uid="{B6CE4C7B-7D33-40B6-979D-7BAE6BAD3A8D}"/>
    <cellStyle name="Komma 2 13 13 5 10" xfId="41899" xr:uid="{2882C51B-59FA-4CD8-9978-B9D72A6D2C96}"/>
    <cellStyle name="Komma 2 13 13 5 2" xfId="7000" xr:uid="{149F6BA8-F9D2-4CCB-8C44-52827AA4A70D}"/>
    <cellStyle name="Komma 2 13 13 5 3" xfId="11364" xr:uid="{1871FBB4-7267-4C1E-BF6C-E72449F01DDC}"/>
    <cellStyle name="Komma 2 13 13 5 4" xfId="15726" xr:uid="{45379BFA-03B7-4AE8-993B-3674D9915F69}"/>
    <cellStyle name="Komma 2 13 13 5 5" xfId="20088" xr:uid="{032AE7C2-9395-47E9-AC33-007DBC2B6F61}"/>
    <cellStyle name="Komma 2 13 13 5 6" xfId="24450" xr:uid="{B22608BD-D33B-49DC-A9A5-DCF8E82FCBD9}"/>
    <cellStyle name="Komma 2 13 13 5 7" xfId="28813" xr:uid="{2659627C-302D-4E3D-9EB8-90165F25C013}"/>
    <cellStyle name="Komma 2 13 13 5 8" xfId="33175" xr:uid="{E76D58AD-8449-4DDC-B265-C870D8AAAB5C}"/>
    <cellStyle name="Komma 2 13 13 5 9" xfId="37537" xr:uid="{2FFD3690-B47F-4BE2-A91E-438231BB01E8}"/>
    <cellStyle name="Komma 2 13 13 6" xfId="3758" xr:uid="{3CAC867E-CF51-4FC3-A9D6-26D47219B3DE}"/>
    <cellStyle name="Komma 2 13 13 6 10" xfId="43019" xr:uid="{45028ED2-0882-44BC-A9EF-098B202FC5DF}"/>
    <cellStyle name="Komma 2 13 13 6 2" xfId="8120" xr:uid="{A4E22C5B-FF94-45C2-8548-AB49C27130FA}"/>
    <cellStyle name="Komma 2 13 13 6 3" xfId="12484" xr:uid="{DE533486-FF1F-48E7-979C-AED523D42BBE}"/>
    <cellStyle name="Komma 2 13 13 6 4" xfId="16846" xr:uid="{49B324A3-685B-47D6-AADD-68B310BF4292}"/>
    <cellStyle name="Komma 2 13 13 6 5" xfId="21208" xr:uid="{C0429738-BB2E-44DE-8A7A-00D65D4C592C}"/>
    <cellStyle name="Komma 2 13 13 6 6" xfId="25570" xr:uid="{40AA40F5-E1F0-48A2-BC6D-6AA8D7A5DA77}"/>
    <cellStyle name="Komma 2 13 13 6 7" xfId="29933" xr:uid="{3BCAAC52-9DBB-4406-9C43-A1B322247E31}"/>
    <cellStyle name="Komma 2 13 13 6 8" xfId="34295" xr:uid="{BA099A69-6590-4C08-BAAB-A1E0FD1D3E70}"/>
    <cellStyle name="Komma 2 13 13 6 9" xfId="38657" xr:uid="{59A5EE2E-9C78-466C-B686-150C53D9E3C1}"/>
    <cellStyle name="Komma 2 13 13 7" xfId="4879" xr:uid="{6B2082E5-6AF0-4B38-961B-76EB737C9F69}"/>
    <cellStyle name="Komma 2 13 13 8" xfId="9243" xr:uid="{D4C476F1-58C6-43D8-95FA-3D7D23A84461}"/>
    <cellStyle name="Komma 2 13 13 9" xfId="13605" xr:uid="{7B4640E7-8D71-4904-83A8-A911D528AD73}"/>
    <cellStyle name="Komma 2 13 14" xfId="557" xr:uid="{00000000-0005-0000-0000-000002000000}"/>
    <cellStyle name="Komma 2 13 14 10" xfId="26732" xr:uid="{EA9E83A6-1E88-4D34-9935-1656B2905A6A}"/>
    <cellStyle name="Komma 2 13 14 11" xfId="31094" xr:uid="{B1F8A3E5-1AB3-4DB3-A5A6-E553CA42EFB1}"/>
    <cellStyle name="Komma 2 13 14 12" xfId="35456" xr:uid="{FD60B67D-C507-40B9-8A19-330CFB3C1BC2}"/>
    <cellStyle name="Komma 2 13 14 13" xfId="39818" xr:uid="{51DA8599-0D2D-47E5-A856-FC4CC6D07FA7}"/>
    <cellStyle name="Komma 2 13 14 2" xfId="1598" xr:uid="{00000000-0005-0000-0000-000006000000}"/>
    <cellStyle name="Komma 2 13 14 2 10" xfId="32135" xr:uid="{A001339A-09B3-4FED-8D25-7DD6B3747F5F}"/>
    <cellStyle name="Komma 2 13 14 2 11" xfId="36497" xr:uid="{E85343E0-B0F2-42D4-9C37-07803F8D3C39}"/>
    <cellStyle name="Komma 2 13 14 2 12" xfId="40859" xr:uid="{90881337-2C92-41FA-ADC5-5A4A21F5A522}"/>
    <cellStyle name="Komma 2 13 14 2 2" xfId="3238" xr:uid="{AFFBDA04-8DA0-44E5-B4DB-D33EF51A2394}"/>
    <cellStyle name="Komma 2 13 14 2 2 10" xfId="42499" xr:uid="{05AB0D61-B5E8-4835-8DCD-06725BEBB1F9}"/>
    <cellStyle name="Komma 2 13 14 2 2 2" xfId="7600" xr:uid="{464AB9AE-B7BA-4AD2-B4B0-FFA5EFB6AF1D}"/>
    <cellStyle name="Komma 2 13 14 2 2 3" xfId="11964" xr:uid="{3611664B-E577-4027-9FAB-F0303C370D03}"/>
    <cellStyle name="Komma 2 13 14 2 2 4" xfId="16326" xr:uid="{D50E85FD-6370-42BC-9D53-A471BB202775}"/>
    <cellStyle name="Komma 2 13 14 2 2 5" xfId="20688" xr:uid="{2FDB3D6C-D336-4181-B942-1445C2494751}"/>
    <cellStyle name="Komma 2 13 14 2 2 6" xfId="25050" xr:uid="{6FC65BA3-B6EC-4FB7-95DF-364C20BBE374}"/>
    <cellStyle name="Komma 2 13 14 2 2 7" xfId="29413" xr:uid="{84A4440E-9194-42C1-BA49-46FF390E43CC}"/>
    <cellStyle name="Komma 2 13 14 2 2 8" xfId="33775" xr:uid="{7ACF62A2-33CC-4CBA-BE03-CED844A011ED}"/>
    <cellStyle name="Komma 2 13 14 2 2 9" xfId="38137" xr:uid="{1AADDAEE-2A93-4673-8100-B2CB206998F4}"/>
    <cellStyle name="Komma 2 13 14 2 3" xfId="4358" xr:uid="{F8DB8AF9-26CB-4642-81DD-B1D300D1116C}"/>
    <cellStyle name="Komma 2 13 14 2 3 10" xfId="43619" xr:uid="{FB152170-8AC1-4FB7-AA31-109E269C9CC2}"/>
    <cellStyle name="Komma 2 13 14 2 3 2" xfId="8720" xr:uid="{2128B28F-F46A-4C14-894C-74E9E268B665}"/>
    <cellStyle name="Komma 2 13 14 2 3 3" xfId="13084" xr:uid="{DD1F561F-8793-4ECC-95D9-1F4F910A2DB5}"/>
    <cellStyle name="Komma 2 13 14 2 3 4" xfId="17446" xr:uid="{90A89606-C42A-42DD-9AE7-D9DB1323C5D3}"/>
    <cellStyle name="Komma 2 13 14 2 3 5" xfId="21808" xr:uid="{457A4401-1B3F-442E-9DBB-BAD03221C5A1}"/>
    <cellStyle name="Komma 2 13 14 2 3 6" xfId="26170" xr:uid="{C48133BF-7D6F-44F3-AB4C-EF1D82F6209A}"/>
    <cellStyle name="Komma 2 13 14 2 3 7" xfId="30533" xr:uid="{E31F9751-3566-40E7-A0C1-5470E75D27D5}"/>
    <cellStyle name="Komma 2 13 14 2 3 8" xfId="34895" xr:uid="{DBD38194-7EB1-4757-8C11-D79935DE5F21}"/>
    <cellStyle name="Komma 2 13 14 2 3 9" xfId="39257" xr:uid="{648AE83C-01A2-43E5-9B49-69EB7D14EDC2}"/>
    <cellStyle name="Komma 2 13 14 2 4" xfId="5960" xr:uid="{23A61694-7B2B-449C-AF07-FDC68CDC6DA6}"/>
    <cellStyle name="Komma 2 13 14 2 5" xfId="10324" xr:uid="{18787D6D-802A-4285-907A-406BD202573B}"/>
    <cellStyle name="Komma 2 13 14 2 6" xfId="14686" xr:uid="{4F40630B-09B7-4422-B5C3-1B078EE563E8}"/>
    <cellStyle name="Komma 2 13 14 2 7" xfId="19048" xr:uid="{45ADFC3F-E971-4DDD-88D2-70DC70893F2E}"/>
    <cellStyle name="Komma 2 13 14 2 8" xfId="23410" xr:uid="{964A21B2-0D79-4138-8B8C-0AA1546F74FB}"/>
    <cellStyle name="Komma 2 13 14 2 9" xfId="27773" xr:uid="{6F73F7F0-7C79-4FF3-8954-216AC7D259E0}"/>
    <cellStyle name="Komma 2 13 14 3" xfId="2678" xr:uid="{3CB84BCD-66ED-4CAB-A2EB-7B7A6FF033F5}"/>
    <cellStyle name="Komma 2 13 14 3 10" xfId="41939" xr:uid="{DFC61987-C3E5-463C-9354-A762D28B59E0}"/>
    <cellStyle name="Komma 2 13 14 3 2" xfId="7040" xr:uid="{C32B8CAD-CCC8-485A-B5F0-57EF26F7B3A6}"/>
    <cellStyle name="Komma 2 13 14 3 3" xfId="11404" xr:uid="{0A85A079-2D11-46E7-A024-A4E7490FC96F}"/>
    <cellStyle name="Komma 2 13 14 3 4" xfId="15766" xr:uid="{A90AE535-ECA0-4CDE-9FE0-96AC267128DC}"/>
    <cellStyle name="Komma 2 13 14 3 5" xfId="20128" xr:uid="{B31C279D-98A8-4A5C-A888-72833AD782FC}"/>
    <cellStyle name="Komma 2 13 14 3 6" xfId="24490" xr:uid="{0A386CEA-AAB8-43B4-B3D8-57399B4423D0}"/>
    <cellStyle name="Komma 2 13 14 3 7" xfId="28853" xr:uid="{6F08D87F-852E-4B7D-9016-0F5CA4360F30}"/>
    <cellStyle name="Komma 2 13 14 3 8" xfId="33215" xr:uid="{ED5A1E3E-867E-48CF-89AD-FC7FC0DB44AE}"/>
    <cellStyle name="Komma 2 13 14 3 9" xfId="37577" xr:uid="{DE64065B-40E5-423E-AC8E-2D5B6960ECE8}"/>
    <cellStyle name="Komma 2 13 14 4" xfId="3798" xr:uid="{6C37508B-08FF-4A60-9630-2117A3E528DF}"/>
    <cellStyle name="Komma 2 13 14 4 10" xfId="43059" xr:uid="{FF81713C-07BB-4666-956D-CF20C3A98C0A}"/>
    <cellStyle name="Komma 2 13 14 4 2" xfId="8160" xr:uid="{45C0BE33-A2BB-4DF9-B835-CF218C7B66F5}"/>
    <cellStyle name="Komma 2 13 14 4 3" xfId="12524" xr:uid="{12066129-2E60-49BC-BB50-5905528EB2FA}"/>
    <cellStyle name="Komma 2 13 14 4 4" xfId="16886" xr:uid="{1D6FE992-C6F2-48F1-8C2D-2CDB828314E8}"/>
    <cellStyle name="Komma 2 13 14 4 5" xfId="21248" xr:uid="{A5F94984-93D3-40FB-B2A4-EA2EC937917A}"/>
    <cellStyle name="Komma 2 13 14 4 6" xfId="25610" xr:uid="{D5E6002C-F385-40D4-9F95-E135F9A4546D}"/>
    <cellStyle name="Komma 2 13 14 4 7" xfId="29973" xr:uid="{7AAEB700-B8B4-49EB-BD94-C331409638C8}"/>
    <cellStyle name="Komma 2 13 14 4 8" xfId="34335" xr:uid="{4CADA57F-3A7E-49F8-9300-5B27BE120B4F}"/>
    <cellStyle name="Komma 2 13 14 4 9" xfId="38697" xr:uid="{FC4FFA8F-471A-41E0-B88A-0EAEA35B172F}"/>
    <cellStyle name="Komma 2 13 14 5" xfId="4919" xr:uid="{6D03D7F9-90A5-4B2D-B5D9-C6B98A0A95EB}"/>
    <cellStyle name="Komma 2 13 14 6" xfId="9283" xr:uid="{9CD1A5CE-4405-4FCE-A685-857C7A68F20E}"/>
    <cellStyle name="Komma 2 13 14 7" xfId="13645" xr:uid="{10DACD22-DAF4-4562-B428-10170FD1F497}"/>
    <cellStyle name="Komma 2 13 14 8" xfId="18007" xr:uid="{0A02153C-0497-448F-8C54-AE2B5BB6F816}"/>
    <cellStyle name="Komma 2 13 14 9" xfId="22369" xr:uid="{6AEA5CDF-C05D-4888-9489-82E2AD424C5D}"/>
    <cellStyle name="Komma 2 13 15" xfId="1077" xr:uid="{00000000-0005-0000-0000-00002A000000}"/>
    <cellStyle name="Komma 2 13 15 10" xfId="31614" xr:uid="{D2CEE788-57CF-4A86-9B48-BC502F4C3297}"/>
    <cellStyle name="Komma 2 13 15 11" xfId="35976" xr:uid="{7F911F95-F453-4212-9C27-0D842224E8C1}"/>
    <cellStyle name="Komma 2 13 15 12" xfId="40338" xr:uid="{CE3277F9-D446-4672-9F05-B5A0EB1B19B6}"/>
    <cellStyle name="Komma 2 13 15 2" xfId="2718" xr:uid="{F84077E3-D595-4FDD-A5B6-6AA5961BD0A1}"/>
    <cellStyle name="Komma 2 13 15 2 10" xfId="41979" xr:uid="{270BB335-14A6-4C62-9FE6-3BA1CF4B37FD}"/>
    <cellStyle name="Komma 2 13 15 2 2" xfId="7080" xr:uid="{BB82E485-4ECF-4A97-86A6-92A96B28C484}"/>
    <cellStyle name="Komma 2 13 15 2 3" xfId="11444" xr:uid="{ACBDB879-0769-4D54-9F16-A712769BADEB}"/>
    <cellStyle name="Komma 2 13 15 2 4" xfId="15806" xr:uid="{9DEBDD4E-C23D-4CFA-88C1-C72FEB3DF680}"/>
    <cellStyle name="Komma 2 13 15 2 5" xfId="20168" xr:uid="{271C1B8D-69CD-4550-A589-C7AFA2887896}"/>
    <cellStyle name="Komma 2 13 15 2 6" xfId="24530" xr:uid="{42D1110D-AC52-4603-84A0-A140449B1EE2}"/>
    <cellStyle name="Komma 2 13 15 2 7" xfId="28893" xr:uid="{C063210F-87FA-47ED-8EB3-5EACE035E9E5}"/>
    <cellStyle name="Komma 2 13 15 2 8" xfId="33255" xr:uid="{98BD9AAA-A9EA-40B2-BD26-DADBC65EB075}"/>
    <cellStyle name="Komma 2 13 15 2 9" xfId="37617" xr:uid="{0EC3D5AE-8D38-4CA9-818B-C3136B06468F}"/>
    <cellStyle name="Komma 2 13 15 3" xfId="3838" xr:uid="{25778A96-9ECA-4BED-A8A1-F49587C73FA1}"/>
    <cellStyle name="Komma 2 13 15 3 10" xfId="43099" xr:uid="{3A96AB16-56F8-461B-B4C2-C4F220DAC119}"/>
    <cellStyle name="Komma 2 13 15 3 2" xfId="8200" xr:uid="{6D4BAB3D-9CE5-46EE-AC77-248425FA464E}"/>
    <cellStyle name="Komma 2 13 15 3 3" xfId="12564" xr:uid="{EA435964-088C-4B3E-9771-62FE03844B0E}"/>
    <cellStyle name="Komma 2 13 15 3 4" xfId="16926" xr:uid="{5D131F7E-F993-4974-8BD0-8EDA783B6A9E}"/>
    <cellStyle name="Komma 2 13 15 3 5" xfId="21288" xr:uid="{15E18A7B-649F-49D0-9DFC-22F6D998DCFA}"/>
    <cellStyle name="Komma 2 13 15 3 6" xfId="25650" xr:uid="{B761C724-E57E-47B2-95BC-9C9BBD6B2A01}"/>
    <cellStyle name="Komma 2 13 15 3 7" xfId="30013" xr:uid="{6C304487-EFBF-4E36-ACDB-EC87947B3372}"/>
    <cellStyle name="Komma 2 13 15 3 8" xfId="34375" xr:uid="{6D3B1E2D-8038-4B09-B3AC-3343AC70ED47}"/>
    <cellStyle name="Komma 2 13 15 3 9" xfId="38737" xr:uid="{87D20653-0D4A-4B5D-BC7F-83CB90A55000}"/>
    <cellStyle name="Komma 2 13 15 4" xfId="5439" xr:uid="{412B691B-E8F3-4FFA-BD93-DD41692EFF21}"/>
    <cellStyle name="Komma 2 13 15 5" xfId="9803" xr:uid="{422AE4EC-0841-416C-ABBE-632C7F2A3EC6}"/>
    <cellStyle name="Komma 2 13 15 6" xfId="14165" xr:uid="{E65F5348-CAB5-4871-8C6A-822530889330}"/>
    <cellStyle name="Komma 2 13 15 7" xfId="18527" xr:uid="{82E22CB3-30C8-41A0-B9E0-73BB80360548}"/>
    <cellStyle name="Komma 2 13 15 8" xfId="22889" xr:uid="{BE750D22-0A65-482B-A2A9-268172505D7F}"/>
    <cellStyle name="Komma 2 13 15 9" xfId="27252" xr:uid="{A2B9EB54-8475-4505-B800-8C5671D70BBA}"/>
    <cellStyle name="Komma 2 13 16" xfId="1638" xr:uid="{00000000-0005-0000-0000-00002A000000}"/>
    <cellStyle name="Komma 2 13 16 10" xfId="40899" xr:uid="{A0A6A58C-4993-40B2-8948-EAE50EB4DCD8}"/>
    <cellStyle name="Komma 2 13 16 2" xfId="6000" xr:uid="{E0351BB8-B5EA-40B6-8E0B-124D334D082E}"/>
    <cellStyle name="Komma 2 13 16 3" xfId="10364" xr:uid="{E742FFDF-69B6-4567-8106-63F5F13D04B7}"/>
    <cellStyle name="Komma 2 13 16 4" xfId="14726" xr:uid="{4D8C0E32-F21E-41CD-845E-3200BA4A7F19}"/>
    <cellStyle name="Komma 2 13 16 5" xfId="19088" xr:uid="{C4DCC724-0E2F-49E8-879F-FDC721E0071E}"/>
    <cellStyle name="Komma 2 13 16 6" xfId="23450" xr:uid="{AAB4BA31-18B4-4FC9-A2F1-B89EE947CAAB}"/>
    <cellStyle name="Komma 2 13 16 7" xfId="27813" xr:uid="{BFDE7ADB-0CB1-4EB4-9BEE-D97C88B309C2}"/>
    <cellStyle name="Komma 2 13 16 8" xfId="32175" xr:uid="{A02E1009-8798-4893-B7AE-B5983115DED0}"/>
    <cellStyle name="Komma 2 13 16 9" xfId="36537" xr:uid="{21D2C3B1-F086-400E-AB26-CD5BCBCFECC5}"/>
    <cellStyle name="Komma 2 13 17" xfId="2158" xr:uid="{EA9B3A8D-368C-41DE-8F04-52CC8053192A}"/>
    <cellStyle name="Komma 2 13 17 10" xfId="41419" xr:uid="{7BB286D1-E44C-449D-9AE7-F58EB4ECAB2B}"/>
    <cellStyle name="Komma 2 13 17 2" xfId="6520" xr:uid="{205F61EB-094E-4FA0-93B7-A97F3BB2B40B}"/>
    <cellStyle name="Komma 2 13 17 3" xfId="10884" xr:uid="{8BA6CCEB-6DEF-4855-BEE0-604348984994}"/>
    <cellStyle name="Komma 2 13 17 4" xfId="15246" xr:uid="{6CA86CC9-7B3B-4DA4-A67F-F052EB75FF8A}"/>
    <cellStyle name="Komma 2 13 17 5" xfId="19608" xr:uid="{486935BD-3C6B-45B8-9CBF-F3C9DE7586FE}"/>
    <cellStyle name="Komma 2 13 17 6" xfId="23970" xr:uid="{B32B0300-D7A8-469F-9C46-C5F236AA0048}"/>
    <cellStyle name="Komma 2 13 17 7" xfId="28333" xr:uid="{2A8A2DE6-1F59-4317-9398-D9F1A11CFC38}"/>
    <cellStyle name="Komma 2 13 17 8" xfId="32695" xr:uid="{AF6C0E2B-27DD-4FFD-8AFB-2D9F84D02B5F}"/>
    <cellStyle name="Komma 2 13 17 9" xfId="37057" xr:uid="{6083382E-0A4E-47AE-BE6E-3F855052DEE6}"/>
    <cellStyle name="Komma 2 13 18" xfId="3278" xr:uid="{E9985EB9-B519-415A-8471-D0E94E156529}"/>
    <cellStyle name="Komma 2 13 18 10" xfId="42539" xr:uid="{69873DAA-CB81-4DA9-B334-B7A18B584781}"/>
    <cellStyle name="Komma 2 13 18 2" xfId="7640" xr:uid="{890C3AFB-FC00-4B9C-AFB3-602BB6AC0249}"/>
    <cellStyle name="Komma 2 13 18 3" xfId="12004" xr:uid="{5C2915C1-BE5D-4761-B519-017A242F740C}"/>
    <cellStyle name="Komma 2 13 18 4" xfId="16366" xr:uid="{0840D566-E2DF-4646-A6CC-76CECFB4CBDD}"/>
    <cellStyle name="Komma 2 13 18 5" xfId="20728" xr:uid="{3759012C-2DA3-47D8-8E9D-FC2C06FE86F1}"/>
    <cellStyle name="Komma 2 13 18 6" xfId="25090" xr:uid="{6D0F37D2-00D7-4357-9F87-747585272E70}"/>
    <cellStyle name="Komma 2 13 18 7" xfId="29453" xr:uid="{0FAAECF1-4724-4C9A-824E-9183D1A266C6}"/>
    <cellStyle name="Komma 2 13 18 8" xfId="33815" xr:uid="{9B1F5DFD-759E-4351-A854-414AF2590CAB}"/>
    <cellStyle name="Komma 2 13 18 9" xfId="38177" xr:uid="{6C730DC9-EED7-433C-8B70-0161FB4D1C89}"/>
    <cellStyle name="Komma 2 13 19" xfId="4399" xr:uid="{2103E9F8-C3CC-4607-A1BA-17945759103B}"/>
    <cellStyle name="Komma 2 13 2" xfId="77" xr:uid="{00000000-0005-0000-0000-000006000000}"/>
    <cellStyle name="Komma 2 13 2 10" xfId="17527" xr:uid="{21C6DB51-B4E6-424D-86E8-2A79F7B839F9}"/>
    <cellStyle name="Komma 2 13 2 11" xfId="21889" xr:uid="{F1A6E62D-1E1A-4A4D-9394-AA9E22977593}"/>
    <cellStyle name="Komma 2 13 2 12" xfId="26252" xr:uid="{F1C2C6BD-540B-4E46-B8BA-6466ABC72983}"/>
    <cellStyle name="Komma 2 13 2 13" xfId="30614" xr:uid="{0B78AB2C-B20E-4E17-BB2F-2A355B59AA18}"/>
    <cellStyle name="Komma 2 13 2 14" xfId="34976" xr:uid="{3449316D-E2A3-4A24-9A61-5DBF9D1256B6}"/>
    <cellStyle name="Komma 2 13 2 15" xfId="39338" xr:uid="{6A8DFD3D-CFD2-4E75-80F3-97FD3E6B4E2B}"/>
    <cellStyle name="Komma 2 13 2 2" xfId="597" xr:uid="{00000000-0005-0000-0000-000006000000}"/>
    <cellStyle name="Komma 2 13 2 2 10" xfId="31134" xr:uid="{26051A09-D977-4FF1-82CB-4116DEC320AA}"/>
    <cellStyle name="Komma 2 13 2 2 11" xfId="35496" xr:uid="{DEF097B4-FA6F-4091-8D3A-ACDBECBC5782}"/>
    <cellStyle name="Komma 2 13 2 2 12" xfId="39858" xr:uid="{6A48C95F-459E-49EF-80F9-99ADB01C3B3B}"/>
    <cellStyle name="Komma 2 13 2 2 2" xfId="2758" xr:uid="{BF75A67D-F1E6-4349-B143-1C6077C15DC5}"/>
    <cellStyle name="Komma 2 13 2 2 2 10" xfId="42019" xr:uid="{E9ECF9AE-F170-4330-9302-3CC46FBEC90E}"/>
    <cellStyle name="Komma 2 13 2 2 2 2" xfId="7120" xr:uid="{42611F5B-4203-4E89-A2F1-5523D83E90D9}"/>
    <cellStyle name="Komma 2 13 2 2 2 3" xfId="11484" xr:uid="{E99358C2-3870-4D85-A41F-C441CB9633CD}"/>
    <cellStyle name="Komma 2 13 2 2 2 4" xfId="15846" xr:uid="{AEC19A20-AE75-40AC-9C50-006EC6FD3DA5}"/>
    <cellStyle name="Komma 2 13 2 2 2 5" xfId="20208" xr:uid="{C79A08AD-1AB5-41B3-85E1-FAB8E486CCBE}"/>
    <cellStyle name="Komma 2 13 2 2 2 6" xfId="24570" xr:uid="{D28B5090-4131-4F64-91EA-795DBF737155}"/>
    <cellStyle name="Komma 2 13 2 2 2 7" xfId="28933" xr:uid="{F084D783-91CD-442C-BA63-B701467FD74C}"/>
    <cellStyle name="Komma 2 13 2 2 2 8" xfId="33295" xr:uid="{E22709BE-30FD-40A2-89D3-14D4B072886B}"/>
    <cellStyle name="Komma 2 13 2 2 2 9" xfId="37657" xr:uid="{B3CA134A-335C-4EB4-A21A-05B1A1054B86}"/>
    <cellStyle name="Komma 2 13 2 2 3" xfId="3878" xr:uid="{6B325040-86F5-4E21-849C-2DD91874000F}"/>
    <cellStyle name="Komma 2 13 2 2 3 10" xfId="43139" xr:uid="{C68C7D51-F58E-43F1-8DF5-C0E0ED4CC396}"/>
    <cellStyle name="Komma 2 13 2 2 3 2" xfId="8240" xr:uid="{2F4B186F-1E8D-4868-974D-D4B2C4B44AC1}"/>
    <cellStyle name="Komma 2 13 2 2 3 3" xfId="12604" xr:uid="{56ED422C-DE9F-4A22-966A-E837EEB6D817}"/>
    <cellStyle name="Komma 2 13 2 2 3 4" xfId="16966" xr:uid="{D1CB1DB7-D603-478C-960B-0588A657B3D2}"/>
    <cellStyle name="Komma 2 13 2 2 3 5" xfId="21328" xr:uid="{97FC15F9-7C0B-4DB5-82C1-EC09CB6B0B1F}"/>
    <cellStyle name="Komma 2 13 2 2 3 6" xfId="25690" xr:uid="{3C7DD2A6-D4DE-485E-BCE5-69FE0621DD1B}"/>
    <cellStyle name="Komma 2 13 2 2 3 7" xfId="30053" xr:uid="{18A4578D-FE08-4C88-B8C7-25F9583B2F40}"/>
    <cellStyle name="Komma 2 13 2 2 3 8" xfId="34415" xr:uid="{AD5EA903-96C1-4331-A604-A8C085FD0CC1}"/>
    <cellStyle name="Komma 2 13 2 2 3 9" xfId="38777" xr:uid="{CE8962C7-B8F0-4415-8D1F-48905A1B2359}"/>
    <cellStyle name="Komma 2 13 2 2 4" xfId="4959" xr:uid="{6CEEC569-3A6D-433F-898D-A298E59E2640}"/>
    <cellStyle name="Komma 2 13 2 2 5" xfId="9323" xr:uid="{362CDE32-1B76-4D42-A812-94AFB64127E0}"/>
    <cellStyle name="Komma 2 13 2 2 6" xfId="13685" xr:uid="{B3C97582-8561-4AD3-83DE-C1648B8A6E3D}"/>
    <cellStyle name="Komma 2 13 2 2 7" xfId="18047" xr:uid="{CA3731E4-B4EE-4124-BAD4-C0EB0D61DE23}"/>
    <cellStyle name="Komma 2 13 2 2 8" xfId="22409" xr:uid="{FCEDB488-7FB6-4B22-8CBA-A26FE8A98DAB}"/>
    <cellStyle name="Komma 2 13 2 2 9" xfId="26772" xr:uid="{A4C32403-304F-4891-8B31-9524A447C1FE}"/>
    <cellStyle name="Komma 2 13 2 3" xfId="1117" xr:uid="{00000000-0005-0000-0000-00002F000000}"/>
    <cellStyle name="Komma 2 13 2 3 10" xfId="40378" xr:uid="{AD761639-70FD-4910-A622-A6C7861082C8}"/>
    <cellStyle name="Komma 2 13 2 3 2" xfId="5479" xr:uid="{102247B0-2949-4EC4-82CB-E3EC150F7977}"/>
    <cellStyle name="Komma 2 13 2 3 3" xfId="9843" xr:uid="{F51DC32E-B4DF-4453-A784-E006D093AE2A}"/>
    <cellStyle name="Komma 2 13 2 3 4" xfId="14205" xr:uid="{1CE33B00-47F2-468E-8683-4F3D6377745E}"/>
    <cellStyle name="Komma 2 13 2 3 5" xfId="18567" xr:uid="{98523EF7-88C3-461D-898E-599844B54FA4}"/>
    <cellStyle name="Komma 2 13 2 3 6" xfId="22929" xr:uid="{F33DA09D-E54B-4A87-B352-C1D033E95FA1}"/>
    <cellStyle name="Komma 2 13 2 3 7" xfId="27292" xr:uid="{F524787B-37F2-4BFD-BAA0-B0C44ED6540C}"/>
    <cellStyle name="Komma 2 13 2 3 8" xfId="31654" xr:uid="{45B4F70E-879F-427C-AB41-F10A39E74115}"/>
    <cellStyle name="Komma 2 13 2 3 9" xfId="36016" xr:uid="{D7F4503A-A059-4724-9EB2-6A3388EA9896}"/>
    <cellStyle name="Komma 2 13 2 4" xfId="1678" xr:uid="{00000000-0005-0000-0000-00002F000000}"/>
    <cellStyle name="Komma 2 13 2 4 10" xfId="40939" xr:uid="{F2CC8689-940A-4F43-A889-84E65B1F0303}"/>
    <cellStyle name="Komma 2 13 2 4 2" xfId="6040" xr:uid="{9DE55DFE-8652-4947-BB92-6009D76B1A16}"/>
    <cellStyle name="Komma 2 13 2 4 3" xfId="10404" xr:uid="{D176C3A9-1F20-4569-A722-388586EB4359}"/>
    <cellStyle name="Komma 2 13 2 4 4" xfId="14766" xr:uid="{E09E96B0-30E4-4468-A7F3-CD43038D7762}"/>
    <cellStyle name="Komma 2 13 2 4 5" xfId="19128" xr:uid="{D67891A4-F899-4221-B594-6E50D3BC10EC}"/>
    <cellStyle name="Komma 2 13 2 4 6" xfId="23490" xr:uid="{1D9AC651-F110-4D19-A05A-A1A05A0D151C}"/>
    <cellStyle name="Komma 2 13 2 4 7" xfId="27853" xr:uid="{B3552C56-1DE0-43AE-8DD6-251FBC218F12}"/>
    <cellStyle name="Komma 2 13 2 4 8" xfId="32215" xr:uid="{CB6AEDAF-7DA4-4180-90E6-842E1BFFB983}"/>
    <cellStyle name="Komma 2 13 2 4 9" xfId="36577" xr:uid="{BD80A6B0-8B41-408F-8484-E0C6B44E614F}"/>
    <cellStyle name="Komma 2 13 2 5" xfId="2198" xr:uid="{4AF33AA5-EDD8-4701-A1BA-C3B8A0FAA4D0}"/>
    <cellStyle name="Komma 2 13 2 5 10" xfId="41459" xr:uid="{EC2EF0E0-107B-4497-9FB2-2283084E31F7}"/>
    <cellStyle name="Komma 2 13 2 5 2" xfId="6560" xr:uid="{8D07D0C0-A74F-498C-9DB1-A00D55800C0C}"/>
    <cellStyle name="Komma 2 13 2 5 3" xfId="10924" xr:uid="{C3C5CE2F-AC9C-4812-9277-74D3F6BDEE9D}"/>
    <cellStyle name="Komma 2 13 2 5 4" xfId="15286" xr:uid="{30C5ACA9-C4FC-499D-9451-85D36BC0B885}"/>
    <cellStyle name="Komma 2 13 2 5 5" xfId="19648" xr:uid="{2C278F7B-925A-4A03-86D6-975D365DCD40}"/>
    <cellStyle name="Komma 2 13 2 5 6" xfId="24010" xr:uid="{4F2A669A-7DFA-465A-B299-E85BC0044B0C}"/>
    <cellStyle name="Komma 2 13 2 5 7" xfId="28373" xr:uid="{E40F1CAF-6A96-481A-A019-F4C0B9695E3E}"/>
    <cellStyle name="Komma 2 13 2 5 8" xfId="32735" xr:uid="{5D5F500E-AF38-4E9F-9CAE-D141119317B0}"/>
    <cellStyle name="Komma 2 13 2 5 9" xfId="37097" xr:uid="{083D7D2C-EBD8-4F76-A689-40C82F66E131}"/>
    <cellStyle name="Komma 2 13 2 6" xfId="3318" xr:uid="{E74F89FF-3AEE-4E78-BEAF-6EF7D2303478}"/>
    <cellStyle name="Komma 2 13 2 6 10" xfId="42579" xr:uid="{359DC677-7640-4C1E-9492-765B339F3B70}"/>
    <cellStyle name="Komma 2 13 2 6 2" xfId="7680" xr:uid="{07904711-9F5A-434F-A326-23925FCBCE25}"/>
    <cellStyle name="Komma 2 13 2 6 3" xfId="12044" xr:uid="{449F804D-3735-4501-AC83-82A0717A7242}"/>
    <cellStyle name="Komma 2 13 2 6 4" xfId="16406" xr:uid="{CFAA0174-2679-495D-93DB-59D4F155FB7E}"/>
    <cellStyle name="Komma 2 13 2 6 5" xfId="20768" xr:uid="{8840DC56-C485-4FFC-B9C2-C4C56A2213D1}"/>
    <cellStyle name="Komma 2 13 2 6 6" xfId="25130" xr:uid="{B9E1012D-F3DC-4310-BCA8-AF043752E02C}"/>
    <cellStyle name="Komma 2 13 2 6 7" xfId="29493" xr:uid="{A38605A0-8B6A-4EFF-B8A9-05517FEE619D}"/>
    <cellStyle name="Komma 2 13 2 6 8" xfId="33855" xr:uid="{EA4FEAD7-8977-4408-9D79-D06A4F9859F0}"/>
    <cellStyle name="Komma 2 13 2 6 9" xfId="38217" xr:uid="{20AF4B1D-FDF2-4248-BA5B-8E8EADE38C50}"/>
    <cellStyle name="Komma 2 13 2 7" xfId="4439" xr:uid="{05A7810A-4359-401E-9195-8B2867566783}"/>
    <cellStyle name="Komma 2 13 2 8" xfId="8803" xr:uid="{0DE53696-14AD-46C5-88B2-BC2B3804CC0B}"/>
    <cellStyle name="Komma 2 13 2 9" xfId="13165" xr:uid="{57386240-2DD6-4C0C-B905-BAE638E67F0D}"/>
    <cellStyle name="Komma 2 13 20" xfId="8763" xr:uid="{F8E604A8-F7C4-4DBF-93D3-92C1F58A59F9}"/>
    <cellStyle name="Komma 2 13 21" xfId="13125" xr:uid="{4DEDAED0-B2C9-468A-B028-56A94997550A}"/>
    <cellStyle name="Komma 2 13 22" xfId="17487" xr:uid="{3C15F23E-42B6-491C-9971-32F51EE36417}"/>
    <cellStyle name="Komma 2 13 23" xfId="21849" xr:uid="{B97D7E97-9275-4EA9-9437-1DE6828CD517}"/>
    <cellStyle name="Komma 2 13 24" xfId="26212" xr:uid="{DF61E636-6B37-42E6-8EEF-62D5B12E5BE0}"/>
    <cellStyle name="Komma 2 13 25" xfId="30574" xr:uid="{5360919F-45A5-414C-8745-43881A25472A}"/>
    <cellStyle name="Komma 2 13 26" xfId="34936" xr:uid="{554EBE83-5968-42F0-9050-3DA4EF809A85}"/>
    <cellStyle name="Komma 2 13 27" xfId="39298" xr:uid="{F4EE3B8F-FD70-4B2C-8182-A74BA418BAFB}"/>
    <cellStyle name="Komma 2 13 3" xfId="117" xr:uid="{00000000-0005-0000-0000-000006000000}"/>
    <cellStyle name="Komma 2 13 3 10" xfId="17567" xr:uid="{B0143A60-35FD-43FB-B322-2B68044CF9BA}"/>
    <cellStyle name="Komma 2 13 3 11" xfId="21929" xr:uid="{D3260A58-6926-4C1A-994B-3BA794961E13}"/>
    <cellStyle name="Komma 2 13 3 12" xfId="26292" xr:uid="{AAD75FB7-FC7C-43B1-B0B2-B862C4E0624A}"/>
    <cellStyle name="Komma 2 13 3 13" xfId="30654" xr:uid="{A9B401FD-1C18-4924-B5FE-C5520FECBB18}"/>
    <cellStyle name="Komma 2 13 3 14" xfId="35016" xr:uid="{01489C97-E409-4C4C-B295-0633E9ADCF35}"/>
    <cellStyle name="Komma 2 13 3 15" xfId="39378" xr:uid="{10B4FABC-A3B7-4D9C-BD0A-C5BCA54E9C3E}"/>
    <cellStyle name="Komma 2 13 3 2" xfId="637" xr:uid="{00000000-0005-0000-0000-000006000000}"/>
    <cellStyle name="Komma 2 13 3 2 10" xfId="31174" xr:uid="{7E1488E0-2775-4A58-86B9-21C5DC5F3E4E}"/>
    <cellStyle name="Komma 2 13 3 2 11" xfId="35536" xr:uid="{ADD5BCBD-CD7E-4DDA-A9D9-726E8FF58CD8}"/>
    <cellStyle name="Komma 2 13 3 2 12" xfId="39898" xr:uid="{18DE79F7-553A-4FFF-96B7-D4BC7CB5F4B3}"/>
    <cellStyle name="Komma 2 13 3 2 2" xfId="2798" xr:uid="{2280970D-7C0B-4C4E-BC5E-BA6F021D0B3E}"/>
    <cellStyle name="Komma 2 13 3 2 2 10" xfId="42059" xr:uid="{69B1BE36-A56D-4EB4-944C-B495BC47DCF0}"/>
    <cellStyle name="Komma 2 13 3 2 2 2" xfId="7160" xr:uid="{18DF7E2A-5C6B-49F8-9134-10D01768BA20}"/>
    <cellStyle name="Komma 2 13 3 2 2 3" xfId="11524" xr:uid="{B9B1B6DA-856F-4C71-B32E-35C086F69739}"/>
    <cellStyle name="Komma 2 13 3 2 2 4" xfId="15886" xr:uid="{A4C0908E-2FA7-4382-88EC-9C2CE4A8DA85}"/>
    <cellStyle name="Komma 2 13 3 2 2 5" xfId="20248" xr:uid="{ADAF6B98-84E7-4B36-BDCC-E72668F36C99}"/>
    <cellStyle name="Komma 2 13 3 2 2 6" xfId="24610" xr:uid="{2FECCD03-0B03-4A6A-B1CF-AD6A3755CDA2}"/>
    <cellStyle name="Komma 2 13 3 2 2 7" xfId="28973" xr:uid="{80978274-5AE5-4AC5-92A6-20B8D89030A1}"/>
    <cellStyle name="Komma 2 13 3 2 2 8" xfId="33335" xr:uid="{E66467A3-B6F4-4A40-96CB-8A395DAB47A3}"/>
    <cellStyle name="Komma 2 13 3 2 2 9" xfId="37697" xr:uid="{0F9FFC12-C87C-4626-AA3B-362F55FD9637}"/>
    <cellStyle name="Komma 2 13 3 2 3" xfId="3918" xr:uid="{445A46C2-C578-4007-B902-4BDF7BA6D17C}"/>
    <cellStyle name="Komma 2 13 3 2 3 10" xfId="43179" xr:uid="{16E23E41-CF51-477D-9EFE-E6AE9F156984}"/>
    <cellStyle name="Komma 2 13 3 2 3 2" xfId="8280" xr:uid="{EF69B046-F3EE-46A2-A769-EB65127749E1}"/>
    <cellStyle name="Komma 2 13 3 2 3 3" xfId="12644" xr:uid="{56665E17-DDC9-4173-A38A-BB3F321B8FB2}"/>
    <cellStyle name="Komma 2 13 3 2 3 4" xfId="17006" xr:uid="{BF59D307-1C1D-4F0C-813A-05D3C73584ED}"/>
    <cellStyle name="Komma 2 13 3 2 3 5" xfId="21368" xr:uid="{F018F49D-ABA1-426D-A996-EFAB4996A43B}"/>
    <cellStyle name="Komma 2 13 3 2 3 6" xfId="25730" xr:uid="{390CA79F-80C5-4336-A6BA-FF8824EE90A5}"/>
    <cellStyle name="Komma 2 13 3 2 3 7" xfId="30093" xr:uid="{C67B41BC-FEB5-44E4-9FA5-FFC080F750D2}"/>
    <cellStyle name="Komma 2 13 3 2 3 8" xfId="34455" xr:uid="{9BBF1A58-B11C-4FD3-BA9F-1680EBB2A96D}"/>
    <cellStyle name="Komma 2 13 3 2 3 9" xfId="38817" xr:uid="{D02B5DAF-0E47-46F8-9C00-0A6B5AA611AA}"/>
    <cellStyle name="Komma 2 13 3 2 4" xfId="4999" xr:uid="{DC5614C2-67CA-48D3-8D4B-FE05D83B9182}"/>
    <cellStyle name="Komma 2 13 3 2 5" xfId="9363" xr:uid="{873679D4-BA3A-4CEF-9521-DCCE882B1774}"/>
    <cellStyle name="Komma 2 13 3 2 6" xfId="13725" xr:uid="{70DF5133-7B6A-4346-B10A-ECA9D5E0751E}"/>
    <cellStyle name="Komma 2 13 3 2 7" xfId="18087" xr:uid="{860E4ADB-1108-4337-BA73-FF412BA20C59}"/>
    <cellStyle name="Komma 2 13 3 2 8" xfId="22449" xr:uid="{59D43BEE-45C5-4AF0-855C-D1F9BF50D47F}"/>
    <cellStyle name="Komma 2 13 3 2 9" xfId="26812" xr:uid="{0CA15962-E22C-4B8A-A77B-5F5ED3492D9E}"/>
    <cellStyle name="Komma 2 13 3 3" xfId="1157" xr:uid="{00000000-0005-0000-0000-000030000000}"/>
    <cellStyle name="Komma 2 13 3 3 10" xfId="40418" xr:uid="{4B4AC687-EC7F-42D1-97BD-58BDC823D1ED}"/>
    <cellStyle name="Komma 2 13 3 3 2" xfId="5519" xr:uid="{C7DC4814-FDFA-4170-94BD-2956ADB5F702}"/>
    <cellStyle name="Komma 2 13 3 3 3" xfId="9883" xr:uid="{E0A66A0F-D327-4F30-A003-2FAAC9AFDB1D}"/>
    <cellStyle name="Komma 2 13 3 3 4" xfId="14245" xr:uid="{174C7C87-74F7-402D-9B31-44B7EB0173DD}"/>
    <cellStyle name="Komma 2 13 3 3 5" xfId="18607" xr:uid="{5A17AAB4-93D2-42E5-A0AD-B534F9426D86}"/>
    <cellStyle name="Komma 2 13 3 3 6" xfId="22969" xr:uid="{696A3B6A-DBDF-4452-82B3-B08C983E046F}"/>
    <cellStyle name="Komma 2 13 3 3 7" xfId="27332" xr:uid="{89B21108-BD72-4980-A7C9-01DBB5FA9C36}"/>
    <cellStyle name="Komma 2 13 3 3 8" xfId="31694" xr:uid="{343561D7-CE90-4203-B5E8-ED46D43650B1}"/>
    <cellStyle name="Komma 2 13 3 3 9" xfId="36056" xr:uid="{A36A5F7D-42A0-41C0-9812-8C7624F2AF00}"/>
    <cellStyle name="Komma 2 13 3 4" xfId="1718" xr:uid="{00000000-0005-0000-0000-000030000000}"/>
    <cellStyle name="Komma 2 13 3 4 10" xfId="40979" xr:uid="{6F7C477A-DD68-4947-84F2-CE3B7BB41D7C}"/>
    <cellStyle name="Komma 2 13 3 4 2" xfId="6080" xr:uid="{EB07EABD-9E80-42A7-952E-EC1F9E11E695}"/>
    <cellStyle name="Komma 2 13 3 4 3" xfId="10444" xr:uid="{997876C4-4D79-40B5-80A9-BB512DAB6A8A}"/>
    <cellStyle name="Komma 2 13 3 4 4" xfId="14806" xr:uid="{3E24CF55-6329-4CB4-A93D-CFA53BA3857E}"/>
    <cellStyle name="Komma 2 13 3 4 5" xfId="19168" xr:uid="{DD5C3051-9A2F-4F08-A24E-E8FACAFE36D3}"/>
    <cellStyle name="Komma 2 13 3 4 6" xfId="23530" xr:uid="{8CBD02EB-AECA-4FDA-A29C-22E4F5F1E754}"/>
    <cellStyle name="Komma 2 13 3 4 7" xfId="27893" xr:uid="{05AD604A-BD74-4875-90C0-A24418F54A81}"/>
    <cellStyle name="Komma 2 13 3 4 8" xfId="32255" xr:uid="{39EC2BC8-5577-48E4-9D15-CE90A09F0957}"/>
    <cellStyle name="Komma 2 13 3 4 9" xfId="36617" xr:uid="{A59A9B35-5202-4B39-B7A5-A091B1F6F406}"/>
    <cellStyle name="Komma 2 13 3 5" xfId="2238" xr:uid="{8A982DC8-1A36-497B-9742-2D3E05E3CD0A}"/>
    <cellStyle name="Komma 2 13 3 5 10" xfId="41499" xr:uid="{D39FF976-D47F-461F-B922-43278A21A2F1}"/>
    <cellStyle name="Komma 2 13 3 5 2" xfId="6600" xr:uid="{4A379407-C211-4549-B86A-92E70B18FA3A}"/>
    <cellStyle name="Komma 2 13 3 5 3" xfId="10964" xr:uid="{E9639708-0500-4249-956F-DDB85DC3848E}"/>
    <cellStyle name="Komma 2 13 3 5 4" xfId="15326" xr:uid="{64DF424C-07B9-4509-A834-574497DA6D02}"/>
    <cellStyle name="Komma 2 13 3 5 5" xfId="19688" xr:uid="{3C71FC3E-2A22-48AB-B3C0-B08825052C72}"/>
    <cellStyle name="Komma 2 13 3 5 6" xfId="24050" xr:uid="{4FA092F8-35AE-40E7-A736-38DB8A2A114A}"/>
    <cellStyle name="Komma 2 13 3 5 7" xfId="28413" xr:uid="{03DDFE1E-43B4-4461-B182-480EDB0F61B2}"/>
    <cellStyle name="Komma 2 13 3 5 8" xfId="32775" xr:uid="{E950E3BD-ABCB-439F-A9F3-B2F57A9766AF}"/>
    <cellStyle name="Komma 2 13 3 5 9" xfId="37137" xr:uid="{F1E4C30A-C302-48D9-AA85-8917A7096E3C}"/>
    <cellStyle name="Komma 2 13 3 6" xfId="3358" xr:uid="{C94CDEB8-1C63-4520-A6EA-98DEC063D8EE}"/>
    <cellStyle name="Komma 2 13 3 6 10" xfId="42619" xr:uid="{16B97E64-39DA-44C7-9399-AFC0B16732B7}"/>
    <cellStyle name="Komma 2 13 3 6 2" xfId="7720" xr:uid="{B17662C5-947B-4409-A10E-3A72EC7EE28D}"/>
    <cellStyle name="Komma 2 13 3 6 3" xfId="12084" xr:uid="{FEFFF817-BE2E-4EF1-9F3D-8F0F1E8C4B24}"/>
    <cellStyle name="Komma 2 13 3 6 4" xfId="16446" xr:uid="{B3EC44C9-9889-4F73-BBBB-91D30B2D2878}"/>
    <cellStyle name="Komma 2 13 3 6 5" xfId="20808" xr:uid="{0553833A-BE7A-4CB7-BC93-245A9578D759}"/>
    <cellStyle name="Komma 2 13 3 6 6" xfId="25170" xr:uid="{EFA7237A-BD0F-4A2F-A802-D330DFD1FB96}"/>
    <cellStyle name="Komma 2 13 3 6 7" xfId="29533" xr:uid="{CA4E10C7-4901-430F-80EE-F96FD199972A}"/>
    <cellStyle name="Komma 2 13 3 6 8" xfId="33895" xr:uid="{63DE1BFF-F242-4E0D-B10B-2C5331018236}"/>
    <cellStyle name="Komma 2 13 3 6 9" xfId="38257" xr:uid="{A7E02B0B-DE6A-4D43-A1F6-61788D02B8B7}"/>
    <cellStyle name="Komma 2 13 3 7" xfId="4479" xr:uid="{76C65DDD-5792-471C-91ED-7E916A7DBAD4}"/>
    <cellStyle name="Komma 2 13 3 8" xfId="8843" xr:uid="{B9B41A6D-E4B2-4548-B4F3-F14147260429}"/>
    <cellStyle name="Komma 2 13 3 9" xfId="13205" xr:uid="{D7B4CDE1-F5E7-464D-9671-35DDBB4185CB}"/>
    <cellStyle name="Komma 2 13 4" xfId="157" xr:uid="{00000000-0005-0000-0000-000006000000}"/>
    <cellStyle name="Komma 2 13 4 10" xfId="17607" xr:uid="{CA622BA5-76B3-4353-A2F9-B92B27B6D2AC}"/>
    <cellStyle name="Komma 2 13 4 11" xfId="21969" xr:uid="{680F630A-6473-47BE-8024-77DFA401CB63}"/>
    <cellStyle name="Komma 2 13 4 12" xfId="26332" xr:uid="{67FF5862-8A77-42FA-9F4A-CC05A5B4ABFA}"/>
    <cellStyle name="Komma 2 13 4 13" xfId="30694" xr:uid="{FE3A668B-6425-4F08-B636-983EB13CD789}"/>
    <cellStyle name="Komma 2 13 4 14" xfId="35056" xr:uid="{3BB8C4E1-C23B-41BA-8C38-269975EA17AA}"/>
    <cellStyle name="Komma 2 13 4 15" xfId="39418" xr:uid="{F044494E-201E-4839-844A-3F10EB278F6B}"/>
    <cellStyle name="Komma 2 13 4 2" xfId="677" xr:uid="{00000000-0005-0000-0000-000006000000}"/>
    <cellStyle name="Komma 2 13 4 2 10" xfId="31214" xr:uid="{1E54DE44-037B-4289-A273-588EA8A5064D}"/>
    <cellStyle name="Komma 2 13 4 2 11" xfId="35576" xr:uid="{2FA87DE8-8CFC-49F6-ADFA-C9A904F0DE36}"/>
    <cellStyle name="Komma 2 13 4 2 12" xfId="39938" xr:uid="{16E53357-695E-4FD1-AE6B-CEA595A0EFE8}"/>
    <cellStyle name="Komma 2 13 4 2 2" xfId="2838" xr:uid="{931876E8-A09D-4BE3-BDB1-22D02B0CCA1B}"/>
    <cellStyle name="Komma 2 13 4 2 2 10" xfId="42099" xr:uid="{448E8FE3-FA30-46BC-8301-BBD2CA9CD3C4}"/>
    <cellStyle name="Komma 2 13 4 2 2 2" xfId="7200" xr:uid="{05E01494-BE75-4417-AEEE-BA00F78A2C15}"/>
    <cellStyle name="Komma 2 13 4 2 2 3" xfId="11564" xr:uid="{D5486181-53F9-4F39-99A6-764A492A17F3}"/>
    <cellStyle name="Komma 2 13 4 2 2 4" xfId="15926" xr:uid="{BA15A351-5767-4919-9211-D5E2A5E4D4CF}"/>
    <cellStyle name="Komma 2 13 4 2 2 5" xfId="20288" xr:uid="{65071B82-D7EF-490F-B8B6-D00E5F594940}"/>
    <cellStyle name="Komma 2 13 4 2 2 6" xfId="24650" xr:uid="{43919BF8-FEBB-433B-8B6D-E9E8FC801A96}"/>
    <cellStyle name="Komma 2 13 4 2 2 7" xfId="29013" xr:uid="{6CF4A8CA-12C4-4F96-9444-11343BF34D70}"/>
    <cellStyle name="Komma 2 13 4 2 2 8" xfId="33375" xr:uid="{9E964514-0E26-4AFE-822E-592A3C1B5053}"/>
    <cellStyle name="Komma 2 13 4 2 2 9" xfId="37737" xr:uid="{84CFB10C-20F2-4E63-BAB9-F0BC16CDC3DC}"/>
    <cellStyle name="Komma 2 13 4 2 3" xfId="3958" xr:uid="{B371119F-9EBB-40D4-805E-A0CEAAD5F0A3}"/>
    <cellStyle name="Komma 2 13 4 2 3 10" xfId="43219" xr:uid="{546406F1-C11D-4C3C-82C9-AF049B5C1D46}"/>
    <cellStyle name="Komma 2 13 4 2 3 2" xfId="8320" xr:uid="{E3040FFB-1375-4337-93B7-07A4EEE0C5DE}"/>
    <cellStyle name="Komma 2 13 4 2 3 3" xfId="12684" xr:uid="{FB921DA3-55E0-481C-9990-4416ECC43F2C}"/>
    <cellStyle name="Komma 2 13 4 2 3 4" xfId="17046" xr:uid="{37B6DA6F-56BB-489C-B952-B79842C76BB8}"/>
    <cellStyle name="Komma 2 13 4 2 3 5" xfId="21408" xr:uid="{04E80B01-807D-4679-AAF7-A443353A28AD}"/>
    <cellStyle name="Komma 2 13 4 2 3 6" xfId="25770" xr:uid="{3CEF21B0-0DB0-446D-A63C-5B0912742C40}"/>
    <cellStyle name="Komma 2 13 4 2 3 7" xfId="30133" xr:uid="{0FD9F120-2CAA-437D-A4C0-DFC45AA0D0DA}"/>
    <cellStyle name="Komma 2 13 4 2 3 8" xfId="34495" xr:uid="{73ACD499-667C-4B45-9B5B-9BA9F2B3B0D5}"/>
    <cellStyle name="Komma 2 13 4 2 3 9" xfId="38857" xr:uid="{5036E3ED-FB60-4574-BF98-5671436A720C}"/>
    <cellStyle name="Komma 2 13 4 2 4" xfId="5039" xr:uid="{AC86C63A-3328-4343-B7B7-B3FACA7A1793}"/>
    <cellStyle name="Komma 2 13 4 2 5" xfId="9403" xr:uid="{46E10C94-D7F9-4A0B-B2FD-1A458C355364}"/>
    <cellStyle name="Komma 2 13 4 2 6" xfId="13765" xr:uid="{3E41B3A6-5574-4F86-84FE-0236229514A9}"/>
    <cellStyle name="Komma 2 13 4 2 7" xfId="18127" xr:uid="{7FD6DBB0-8EB2-465F-BDB4-0C2B05E51C0E}"/>
    <cellStyle name="Komma 2 13 4 2 8" xfId="22489" xr:uid="{34EB9F4A-3A75-4026-B995-57BC7AC12DA2}"/>
    <cellStyle name="Komma 2 13 4 2 9" xfId="26852" xr:uid="{0A7A6F76-4ACF-4A72-805B-3B4462057FBF}"/>
    <cellStyle name="Komma 2 13 4 3" xfId="1197" xr:uid="{00000000-0005-0000-0000-000031000000}"/>
    <cellStyle name="Komma 2 13 4 3 10" xfId="40458" xr:uid="{49B1FB03-79A2-459B-93E4-76676C92B96E}"/>
    <cellStyle name="Komma 2 13 4 3 2" xfId="5559" xr:uid="{637B34A0-2F1B-4962-B4A6-D4974E60BE25}"/>
    <cellStyle name="Komma 2 13 4 3 3" xfId="9923" xr:uid="{AE40E1DC-474C-4B11-840A-183AA8FFAAF4}"/>
    <cellStyle name="Komma 2 13 4 3 4" xfId="14285" xr:uid="{9E955613-9D63-4D28-8D61-7ADE0F9098C2}"/>
    <cellStyle name="Komma 2 13 4 3 5" xfId="18647" xr:uid="{762225E7-826B-4AFF-BB49-8EBD0924AF2A}"/>
    <cellStyle name="Komma 2 13 4 3 6" xfId="23009" xr:uid="{E9F5EAC4-E37A-4EBD-8A3D-F4D609C6DF0C}"/>
    <cellStyle name="Komma 2 13 4 3 7" xfId="27372" xr:uid="{3320E1BE-7BC8-45CB-BE40-7D15EFEB4B40}"/>
    <cellStyle name="Komma 2 13 4 3 8" xfId="31734" xr:uid="{BB28E6F4-6049-4573-BBCE-1E63E32D9479}"/>
    <cellStyle name="Komma 2 13 4 3 9" xfId="36096" xr:uid="{4CC0C425-3E57-4384-AB90-5EEE8C59DCEA}"/>
    <cellStyle name="Komma 2 13 4 4" xfId="1758" xr:uid="{00000000-0005-0000-0000-000031000000}"/>
    <cellStyle name="Komma 2 13 4 4 10" xfId="41019" xr:uid="{E5E0FB4F-54AD-4895-84D4-266618CAD6DC}"/>
    <cellStyle name="Komma 2 13 4 4 2" xfId="6120" xr:uid="{21C3AFFF-B549-4214-9495-DC72D2FD0127}"/>
    <cellStyle name="Komma 2 13 4 4 3" xfId="10484" xr:uid="{51207A60-9FE0-4F2C-A42F-A54247E6B390}"/>
    <cellStyle name="Komma 2 13 4 4 4" xfId="14846" xr:uid="{EFAF881F-2704-4EC9-B5CF-A8CC843D37C0}"/>
    <cellStyle name="Komma 2 13 4 4 5" xfId="19208" xr:uid="{8475A923-9B14-4FD3-AA9A-D4A4F4FD81A2}"/>
    <cellStyle name="Komma 2 13 4 4 6" xfId="23570" xr:uid="{57394246-0B1A-48EC-ACE2-63EC0259D717}"/>
    <cellStyle name="Komma 2 13 4 4 7" xfId="27933" xr:uid="{E189F143-72BC-49BC-BF84-2A595CE21786}"/>
    <cellStyle name="Komma 2 13 4 4 8" xfId="32295" xr:uid="{19DC0496-6A22-47F6-8C64-3EB13EC1575F}"/>
    <cellStyle name="Komma 2 13 4 4 9" xfId="36657" xr:uid="{FF3AE2F2-8B24-453E-BDD7-6A0B2598B50F}"/>
    <cellStyle name="Komma 2 13 4 5" xfId="2278" xr:uid="{8C1BDF0E-DF00-4EC0-9D9E-6FE2B6A809E4}"/>
    <cellStyle name="Komma 2 13 4 5 10" xfId="41539" xr:uid="{27285825-F71C-4AFA-B638-33A93ED5BF5C}"/>
    <cellStyle name="Komma 2 13 4 5 2" xfId="6640" xr:uid="{ECA796BB-CFF4-4C23-B968-ED380BFE1EB7}"/>
    <cellStyle name="Komma 2 13 4 5 3" xfId="11004" xr:uid="{89E3B89E-A973-4E9A-A801-76B768EB1B8B}"/>
    <cellStyle name="Komma 2 13 4 5 4" xfId="15366" xr:uid="{8C402538-CCC4-4CA7-972A-44D2015D5554}"/>
    <cellStyle name="Komma 2 13 4 5 5" xfId="19728" xr:uid="{22DD7EF9-C53D-4437-A121-1B4594AABBB8}"/>
    <cellStyle name="Komma 2 13 4 5 6" xfId="24090" xr:uid="{E0928E97-A26B-422F-A12A-63C884E338AD}"/>
    <cellStyle name="Komma 2 13 4 5 7" xfId="28453" xr:uid="{D7E81369-9D16-455A-A79B-2F98258F5B36}"/>
    <cellStyle name="Komma 2 13 4 5 8" xfId="32815" xr:uid="{32926DF8-A170-4861-A4E2-C410ECA4929E}"/>
    <cellStyle name="Komma 2 13 4 5 9" xfId="37177" xr:uid="{3DC1F3A9-B977-4B4C-B2C9-2A0E51ECF9ED}"/>
    <cellStyle name="Komma 2 13 4 6" xfId="3398" xr:uid="{8BAA1307-FCB4-45A2-A0E9-15E1BA523B40}"/>
    <cellStyle name="Komma 2 13 4 6 10" xfId="42659" xr:uid="{DA360406-FC08-4539-A82B-9FED1421466D}"/>
    <cellStyle name="Komma 2 13 4 6 2" xfId="7760" xr:uid="{2E104C0D-EBE5-426E-B0E8-146ED14458BF}"/>
    <cellStyle name="Komma 2 13 4 6 3" xfId="12124" xr:uid="{B3EB1EF7-6B3D-4B66-B40F-FB4D232426DF}"/>
    <cellStyle name="Komma 2 13 4 6 4" xfId="16486" xr:uid="{99A28C1F-AE4A-4018-9415-43A8F05FC751}"/>
    <cellStyle name="Komma 2 13 4 6 5" xfId="20848" xr:uid="{68C0F0A3-C286-49B1-823D-26D68F1D7BEE}"/>
    <cellStyle name="Komma 2 13 4 6 6" xfId="25210" xr:uid="{D0CF05F4-DD86-48EF-9DC9-4DB3E671AC49}"/>
    <cellStyle name="Komma 2 13 4 6 7" xfId="29573" xr:uid="{523ECFCF-AF4A-43BB-9367-AFBB9B4E58B9}"/>
    <cellStyle name="Komma 2 13 4 6 8" xfId="33935" xr:uid="{AE7E16C1-7FA2-41FC-8422-FD9CDD5992A7}"/>
    <cellStyle name="Komma 2 13 4 6 9" xfId="38297" xr:uid="{E9587A13-CBCF-4C04-BC96-AF418E47DEB3}"/>
    <cellStyle name="Komma 2 13 4 7" xfId="4519" xr:uid="{7F2167DD-A971-4C68-BBB9-0158996D21B5}"/>
    <cellStyle name="Komma 2 13 4 8" xfId="8883" xr:uid="{C95E808E-CCE0-4A86-B1E6-9087594D35A0}"/>
    <cellStyle name="Komma 2 13 4 9" xfId="13245" xr:uid="{9AD8A6BA-CF0F-489A-85B5-22F43D92E3F3}"/>
    <cellStyle name="Komma 2 13 5" xfId="197" xr:uid="{00000000-0005-0000-0000-000006000000}"/>
    <cellStyle name="Komma 2 13 5 10" xfId="17647" xr:uid="{FDF38816-E6CB-4CAB-A3DD-05E558B3D175}"/>
    <cellStyle name="Komma 2 13 5 11" xfId="22009" xr:uid="{D7994B96-133B-45BF-8144-7710CD85F41E}"/>
    <cellStyle name="Komma 2 13 5 12" xfId="26372" xr:uid="{24DF6588-A407-4DDC-8A77-8BD35F8F74A0}"/>
    <cellStyle name="Komma 2 13 5 13" xfId="30734" xr:uid="{EAF7387A-6F23-4241-B1B3-AAD4C27E4831}"/>
    <cellStyle name="Komma 2 13 5 14" xfId="35096" xr:uid="{5A06DDC6-C4BC-4F88-883B-96C6AC94E43C}"/>
    <cellStyle name="Komma 2 13 5 15" xfId="39458" xr:uid="{7B7FBF0A-14C2-4D89-83D7-CF4B67A34668}"/>
    <cellStyle name="Komma 2 13 5 2" xfId="717" xr:uid="{00000000-0005-0000-0000-000006000000}"/>
    <cellStyle name="Komma 2 13 5 2 10" xfId="31254" xr:uid="{5A1D29C7-E5DD-44BE-82CE-982F978580DF}"/>
    <cellStyle name="Komma 2 13 5 2 11" xfId="35616" xr:uid="{DFBDA313-87D7-4B63-BEE1-D2B3D06DC76C}"/>
    <cellStyle name="Komma 2 13 5 2 12" xfId="39978" xr:uid="{572BB53E-C449-4A79-8BC3-0FDA4182CBE6}"/>
    <cellStyle name="Komma 2 13 5 2 2" xfId="2878" xr:uid="{D618797A-9F82-4685-B5DC-E1171CF13588}"/>
    <cellStyle name="Komma 2 13 5 2 2 10" xfId="42139" xr:uid="{379894DB-E037-470A-AC26-E3C6B99E52EE}"/>
    <cellStyle name="Komma 2 13 5 2 2 2" xfId="7240" xr:uid="{FAEA6FA1-86BB-4E51-BDEF-6FFD4F6836A5}"/>
    <cellStyle name="Komma 2 13 5 2 2 3" xfId="11604" xr:uid="{A97038CA-1463-44D6-A096-0B20F258524A}"/>
    <cellStyle name="Komma 2 13 5 2 2 4" xfId="15966" xr:uid="{E178D01C-0CAE-4690-A969-C83E0CE36675}"/>
    <cellStyle name="Komma 2 13 5 2 2 5" xfId="20328" xr:uid="{E307A892-8491-48F3-94BA-C59EFC1326CC}"/>
    <cellStyle name="Komma 2 13 5 2 2 6" xfId="24690" xr:uid="{E6AC8E82-42E4-41DB-8560-DF5F29EBD39F}"/>
    <cellStyle name="Komma 2 13 5 2 2 7" xfId="29053" xr:uid="{92402FDF-912A-4063-8E5B-D0DF2693A40F}"/>
    <cellStyle name="Komma 2 13 5 2 2 8" xfId="33415" xr:uid="{B750A105-34AE-4C86-8381-2A5FFFDB5FCA}"/>
    <cellStyle name="Komma 2 13 5 2 2 9" xfId="37777" xr:uid="{1F78E54D-4118-4D3D-84E7-B7E93650A8DE}"/>
    <cellStyle name="Komma 2 13 5 2 3" xfId="3998" xr:uid="{8E0E6737-8216-4C7B-BFB6-CD3D58EC564E}"/>
    <cellStyle name="Komma 2 13 5 2 3 10" xfId="43259" xr:uid="{4F7B4109-F280-4C3D-BDCC-90FAFE4E9DF1}"/>
    <cellStyle name="Komma 2 13 5 2 3 2" xfId="8360" xr:uid="{E970E1D7-FB48-40AA-8923-9E5A51B82A04}"/>
    <cellStyle name="Komma 2 13 5 2 3 3" xfId="12724" xr:uid="{6F011ECE-796A-4916-938A-D8F423968FDA}"/>
    <cellStyle name="Komma 2 13 5 2 3 4" xfId="17086" xr:uid="{924085A6-E36F-4464-A43B-FE89AE0F5BCA}"/>
    <cellStyle name="Komma 2 13 5 2 3 5" xfId="21448" xr:uid="{B92B19C8-2608-4BE9-94B5-CF9DD37D2273}"/>
    <cellStyle name="Komma 2 13 5 2 3 6" xfId="25810" xr:uid="{A87C4941-CFF2-4BDA-ADDF-7A5A3FAE0E5C}"/>
    <cellStyle name="Komma 2 13 5 2 3 7" xfId="30173" xr:uid="{BD18D2F3-C511-4B08-9631-7D767EB9ED4C}"/>
    <cellStyle name="Komma 2 13 5 2 3 8" xfId="34535" xr:uid="{4C59232F-D19A-4FD2-B97E-2413152A1C0C}"/>
    <cellStyle name="Komma 2 13 5 2 3 9" xfId="38897" xr:uid="{28B3FBA6-576A-4993-8C9D-7B0CDCC5A3A9}"/>
    <cellStyle name="Komma 2 13 5 2 4" xfId="5079" xr:uid="{938069E2-94AE-4ADE-B9F7-E8DC5E68F47D}"/>
    <cellStyle name="Komma 2 13 5 2 5" xfId="9443" xr:uid="{2DB64543-8E5D-4D1A-8076-5AA36AA1A7CE}"/>
    <cellStyle name="Komma 2 13 5 2 6" xfId="13805" xr:uid="{99EB5E77-DD6A-4683-B599-40237DD79BBC}"/>
    <cellStyle name="Komma 2 13 5 2 7" xfId="18167" xr:uid="{6E0C6E6E-BAAC-4F75-A424-4027BAA90694}"/>
    <cellStyle name="Komma 2 13 5 2 8" xfId="22529" xr:uid="{796F56E2-1444-47CD-AE18-F3D0045BB556}"/>
    <cellStyle name="Komma 2 13 5 2 9" xfId="26892" xr:uid="{FAA41C95-4126-49D4-B716-90191F300D80}"/>
    <cellStyle name="Komma 2 13 5 3" xfId="1237" xr:uid="{00000000-0005-0000-0000-000032000000}"/>
    <cellStyle name="Komma 2 13 5 3 10" xfId="40498" xr:uid="{FEDD954A-EEC0-4579-AEE9-3D795AEB6B36}"/>
    <cellStyle name="Komma 2 13 5 3 2" xfId="5599" xr:uid="{2AEDB3DE-5DEE-475E-8B50-D5CB96A7CCFC}"/>
    <cellStyle name="Komma 2 13 5 3 3" xfId="9963" xr:uid="{F1C67BF5-5E87-4596-A301-AF3CCF8621C1}"/>
    <cellStyle name="Komma 2 13 5 3 4" xfId="14325" xr:uid="{8B221111-F6CC-4A4A-9856-9D163F987FE9}"/>
    <cellStyle name="Komma 2 13 5 3 5" xfId="18687" xr:uid="{A3AC2C3B-646D-421D-BA7C-5A021BD538E4}"/>
    <cellStyle name="Komma 2 13 5 3 6" xfId="23049" xr:uid="{F9EE47CE-8C64-4357-AAB6-9528FB28CAF0}"/>
    <cellStyle name="Komma 2 13 5 3 7" xfId="27412" xr:uid="{30A593EA-6268-4FB6-A82D-DD5BEF87E06C}"/>
    <cellStyle name="Komma 2 13 5 3 8" xfId="31774" xr:uid="{7AA6FD31-4337-4A32-A672-07D6A6207C96}"/>
    <cellStyle name="Komma 2 13 5 3 9" xfId="36136" xr:uid="{BA4789FF-3A71-4850-9197-CAAF3B57E52F}"/>
    <cellStyle name="Komma 2 13 5 4" xfId="1798" xr:uid="{00000000-0005-0000-0000-000032000000}"/>
    <cellStyle name="Komma 2 13 5 4 10" xfId="41059" xr:uid="{AD301B6D-23C4-4DB6-B06E-C90BC67BA49E}"/>
    <cellStyle name="Komma 2 13 5 4 2" xfId="6160" xr:uid="{0710C228-785D-4CE0-9E06-B6789E39E3BE}"/>
    <cellStyle name="Komma 2 13 5 4 3" xfId="10524" xr:uid="{13CFC1E2-3CA1-49F7-A9B8-15DF5A52F6A7}"/>
    <cellStyle name="Komma 2 13 5 4 4" xfId="14886" xr:uid="{4B9FDB01-C4FD-4C6B-93D1-983D3BEC2686}"/>
    <cellStyle name="Komma 2 13 5 4 5" xfId="19248" xr:uid="{345502E3-2E4D-4885-A753-9B541D9D5E1A}"/>
    <cellStyle name="Komma 2 13 5 4 6" xfId="23610" xr:uid="{8B0E0CA0-BD0C-400B-8A9E-AE4B1EE2AB16}"/>
    <cellStyle name="Komma 2 13 5 4 7" xfId="27973" xr:uid="{70E8672A-6C05-430F-B4CA-7180435C661B}"/>
    <cellStyle name="Komma 2 13 5 4 8" xfId="32335" xr:uid="{66E3915E-3B11-4F01-977C-99864F448731}"/>
    <cellStyle name="Komma 2 13 5 4 9" xfId="36697" xr:uid="{178DF8F9-0D84-4382-8B21-6D6588EF62DF}"/>
    <cellStyle name="Komma 2 13 5 5" xfId="2318" xr:uid="{D9BC5464-4BCA-43C3-BEFA-BA86CD3C0995}"/>
    <cellStyle name="Komma 2 13 5 5 10" xfId="41579" xr:uid="{87D8AD77-1E92-4A5E-8743-76E82ADE1A16}"/>
    <cellStyle name="Komma 2 13 5 5 2" xfId="6680" xr:uid="{AE7ED40F-EC19-4CA0-9D4E-BADCDD1253BC}"/>
    <cellStyle name="Komma 2 13 5 5 3" xfId="11044" xr:uid="{711FC708-1556-4358-A0DA-49AE9AC4D2A9}"/>
    <cellStyle name="Komma 2 13 5 5 4" xfId="15406" xr:uid="{9A34261B-3358-41B8-A0C0-FF82D0CCBB22}"/>
    <cellStyle name="Komma 2 13 5 5 5" xfId="19768" xr:uid="{1E76FD14-2DFF-41C1-B39E-7F9CD4355D77}"/>
    <cellStyle name="Komma 2 13 5 5 6" xfId="24130" xr:uid="{439905E5-7944-483F-8062-7C4670E0770E}"/>
    <cellStyle name="Komma 2 13 5 5 7" xfId="28493" xr:uid="{2ABD98C3-7071-4AB7-8543-424F34727FFE}"/>
    <cellStyle name="Komma 2 13 5 5 8" xfId="32855" xr:uid="{75CBA398-AEDD-46E0-8C92-B7CCC818EEA1}"/>
    <cellStyle name="Komma 2 13 5 5 9" xfId="37217" xr:uid="{208AEA28-270D-46E8-B1A4-44755E3C597C}"/>
    <cellStyle name="Komma 2 13 5 6" xfId="3438" xr:uid="{5F80667A-D7C3-457D-B1AA-A746F9D2849B}"/>
    <cellStyle name="Komma 2 13 5 6 10" xfId="42699" xr:uid="{03323D53-EC05-4C58-80A8-C7D742F748F6}"/>
    <cellStyle name="Komma 2 13 5 6 2" xfId="7800" xr:uid="{A0EE0404-0285-4FB4-A086-FAC9852765C9}"/>
    <cellStyle name="Komma 2 13 5 6 3" xfId="12164" xr:uid="{5B5F4AC0-3104-4A6A-9D23-0B4796085DBA}"/>
    <cellStyle name="Komma 2 13 5 6 4" xfId="16526" xr:uid="{B9D8C840-7B29-4842-A67A-D9A6F9FEB147}"/>
    <cellStyle name="Komma 2 13 5 6 5" xfId="20888" xr:uid="{8A44673D-6202-4F32-94F1-D3DD58C43402}"/>
    <cellStyle name="Komma 2 13 5 6 6" xfId="25250" xr:uid="{37A8280B-207F-4D35-8B11-4807E9A345D9}"/>
    <cellStyle name="Komma 2 13 5 6 7" xfId="29613" xr:uid="{B8E256BA-B6C6-4959-B88C-E5ECB5F4B6D7}"/>
    <cellStyle name="Komma 2 13 5 6 8" xfId="33975" xr:uid="{24DC5890-F4E7-41D0-8A60-694F3923ACB9}"/>
    <cellStyle name="Komma 2 13 5 6 9" xfId="38337" xr:uid="{E1212EDA-B208-43F3-9A69-CBCDD0B72309}"/>
    <cellStyle name="Komma 2 13 5 7" xfId="4559" xr:uid="{3F24CEB5-545D-4FAB-9C2B-150DD5552605}"/>
    <cellStyle name="Komma 2 13 5 8" xfId="8923" xr:uid="{1FB34891-5777-4035-8A24-359A0809F58D}"/>
    <cellStyle name="Komma 2 13 5 9" xfId="13285" xr:uid="{039FB680-4B64-4574-9A77-2191ABBF1834}"/>
    <cellStyle name="Komma 2 13 6" xfId="237" xr:uid="{00000000-0005-0000-0000-000004000000}"/>
    <cellStyle name="Komma 2 13 6 10" xfId="17687" xr:uid="{6EB7417B-BA5E-4F6E-B7C1-98E158542834}"/>
    <cellStyle name="Komma 2 13 6 11" xfId="22049" xr:uid="{2BAD55E9-A126-45DE-8458-F0DE3A8DFD01}"/>
    <cellStyle name="Komma 2 13 6 12" xfId="26412" xr:uid="{9075CF58-F6F9-47D9-8EA5-BA9516151104}"/>
    <cellStyle name="Komma 2 13 6 13" xfId="30774" xr:uid="{612DD9EB-CB3C-4FC6-8913-6D4A23DB8F18}"/>
    <cellStyle name="Komma 2 13 6 14" xfId="35136" xr:uid="{D1EEAC59-8FEA-4612-812A-3F62E6B67254}"/>
    <cellStyle name="Komma 2 13 6 15" xfId="39498" xr:uid="{881FDE93-575F-46FA-989E-ADD93D34307B}"/>
    <cellStyle name="Komma 2 13 6 2" xfId="757" xr:uid="{00000000-0005-0000-0000-000004000000}"/>
    <cellStyle name="Komma 2 13 6 2 10" xfId="31294" xr:uid="{584C2F5C-7170-4A52-95CB-F34B98549A83}"/>
    <cellStyle name="Komma 2 13 6 2 11" xfId="35656" xr:uid="{CA69667F-4B75-4FB7-A6BB-5CE10705670B}"/>
    <cellStyle name="Komma 2 13 6 2 12" xfId="40018" xr:uid="{4600C878-81B8-434F-AAC7-1159792B77C8}"/>
    <cellStyle name="Komma 2 13 6 2 2" xfId="2918" xr:uid="{BA0DA759-8691-46C9-8932-320D645E4AA5}"/>
    <cellStyle name="Komma 2 13 6 2 2 10" xfId="42179" xr:uid="{C01341F3-AE9E-4354-9D8A-3358AD48AF0E}"/>
    <cellStyle name="Komma 2 13 6 2 2 2" xfId="7280" xr:uid="{F8F34C42-5E54-4A70-ADBC-2B15B5DDC04D}"/>
    <cellStyle name="Komma 2 13 6 2 2 3" xfId="11644" xr:uid="{AA347CF8-3345-4765-8ACD-C23838BB149D}"/>
    <cellStyle name="Komma 2 13 6 2 2 4" xfId="16006" xr:uid="{31381591-3C5A-4813-9F51-6BAB121E6CF8}"/>
    <cellStyle name="Komma 2 13 6 2 2 5" xfId="20368" xr:uid="{86040E59-5882-4248-8F7D-1C5EC32B4141}"/>
    <cellStyle name="Komma 2 13 6 2 2 6" xfId="24730" xr:uid="{ED67859A-763B-4452-B632-005AADF3DF8B}"/>
    <cellStyle name="Komma 2 13 6 2 2 7" xfId="29093" xr:uid="{3CE8140D-BA92-48BD-84D8-DE78523905D8}"/>
    <cellStyle name="Komma 2 13 6 2 2 8" xfId="33455" xr:uid="{92EFB681-6DCC-4B31-8A8B-FDBD47B9C666}"/>
    <cellStyle name="Komma 2 13 6 2 2 9" xfId="37817" xr:uid="{FE916297-5D26-4F1D-8102-23AA1DF8D0C7}"/>
    <cellStyle name="Komma 2 13 6 2 3" xfId="4038" xr:uid="{BDFFA778-1FF1-4F52-929E-FF5CB84403F7}"/>
    <cellStyle name="Komma 2 13 6 2 3 10" xfId="43299" xr:uid="{A25785B2-5C80-4C18-A024-A6A6A196EC71}"/>
    <cellStyle name="Komma 2 13 6 2 3 2" xfId="8400" xr:uid="{5936AE1D-8E10-46AB-9096-9F28EC24DC4C}"/>
    <cellStyle name="Komma 2 13 6 2 3 3" xfId="12764" xr:uid="{B97A6362-DCA7-4757-8542-DDCED53DDC43}"/>
    <cellStyle name="Komma 2 13 6 2 3 4" xfId="17126" xr:uid="{FC2E541A-0DE5-4F89-98F3-5925A3189434}"/>
    <cellStyle name="Komma 2 13 6 2 3 5" xfId="21488" xr:uid="{FE76325E-6584-4816-B998-C4188252B51F}"/>
    <cellStyle name="Komma 2 13 6 2 3 6" xfId="25850" xr:uid="{A6FE3B1A-43C8-42BD-9E9F-51611ECB7364}"/>
    <cellStyle name="Komma 2 13 6 2 3 7" xfId="30213" xr:uid="{6F72656F-9200-4F91-8A42-486A3D096060}"/>
    <cellStyle name="Komma 2 13 6 2 3 8" xfId="34575" xr:uid="{87FDE4D3-6E25-42EA-A1CB-F18E8C17395F}"/>
    <cellStyle name="Komma 2 13 6 2 3 9" xfId="38937" xr:uid="{A4F9AF30-9EB5-44FD-9DB3-6CC64F90ACB2}"/>
    <cellStyle name="Komma 2 13 6 2 4" xfId="5119" xr:uid="{EE8AFB37-4DDF-4FCE-B902-A384B3B60ADE}"/>
    <cellStyle name="Komma 2 13 6 2 5" xfId="9483" xr:uid="{75FBC6C8-3EB7-42B2-AC15-173F2F121AD0}"/>
    <cellStyle name="Komma 2 13 6 2 6" xfId="13845" xr:uid="{D1652F56-8E0C-46A4-BC4D-40CC521751BD}"/>
    <cellStyle name="Komma 2 13 6 2 7" xfId="18207" xr:uid="{F903AF24-7AF2-4A53-90C0-AE75154A8F7C}"/>
    <cellStyle name="Komma 2 13 6 2 8" xfId="22569" xr:uid="{52A21B6E-11BF-45A5-B0D7-37CD0A600930}"/>
    <cellStyle name="Komma 2 13 6 2 9" xfId="26932" xr:uid="{80A3E65C-ACB5-4507-A173-F9FDC77FE861}"/>
    <cellStyle name="Komma 2 13 6 3" xfId="1277" xr:uid="{00000000-0005-0000-0000-000033000000}"/>
    <cellStyle name="Komma 2 13 6 3 10" xfId="40538" xr:uid="{EDBB5D34-A36E-4933-845F-6E4B3E587003}"/>
    <cellStyle name="Komma 2 13 6 3 2" xfId="5639" xr:uid="{03A61BBF-015C-4932-82BC-5B328C3D769E}"/>
    <cellStyle name="Komma 2 13 6 3 3" xfId="10003" xr:uid="{8FF586AD-16E6-420A-9473-09CBA50A853F}"/>
    <cellStyle name="Komma 2 13 6 3 4" xfId="14365" xr:uid="{7E5162DB-639D-4FAC-84DE-4E5CE5695CBE}"/>
    <cellStyle name="Komma 2 13 6 3 5" xfId="18727" xr:uid="{FB84CC88-67B3-4B5C-B1DD-F0EBAC57B36A}"/>
    <cellStyle name="Komma 2 13 6 3 6" xfId="23089" xr:uid="{73AB689E-1037-4AF6-9C91-E02E3CF20BAE}"/>
    <cellStyle name="Komma 2 13 6 3 7" xfId="27452" xr:uid="{41CF0AED-4B95-4DE1-8753-06D186E64459}"/>
    <cellStyle name="Komma 2 13 6 3 8" xfId="31814" xr:uid="{22117937-D684-4673-9E20-FCEEC5CDB43E}"/>
    <cellStyle name="Komma 2 13 6 3 9" xfId="36176" xr:uid="{2BFEB70F-3465-4EA9-883B-05C7E8A4EE2D}"/>
    <cellStyle name="Komma 2 13 6 4" xfId="1838" xr:uid="{00000000-0005-0000-0000-000033000000}"/>
    <cellStyle name="Komma 2 13 6 4 10" xfId="41099" xr:uid="{1F8CBB68-7C41-43FC-8B99-B6FC63583C95}"/>
    <cellStyle name="Komma 2 13 6 4 2" xfId="6200" xr:uid="{0A1E2FC2-539D-4246-BF3E-E0F38294296F}"/>
    <cellStyle name="Komma 2 13 6 4 3" xfId="10564" xr:uid="{5A153ADE-1036-46C0-ACEA-5E24E8A50C5E}"/>
    <cellStyle name="Komma 2 13 6 4 4" xfId="14926" xr:uid="{E714780F-0CEF-40AE-8ACB-13C85B716B90}"/>
    <cellStyle name="Komma 2 13 6 4 5" xfId="19288" xr:uid="{CB912890-569E-4506-A819-1C2AC19C4EB1}"/>
    <cellStyle name="Komma 2 13 6 4 6" xfId="23650" xr:uid="{88AC4E34-1C59-4B77-8CD0-3E721B1C8D62}"/>
    <cellStyle name="Komma 2 13 6 4 7" xfId="28013" xr:uid="{3F2ED03B-4F2D-4AC5-A6BE-469C6DCB23C6}"/>
    <cellStyle name="Komma 2 13 6 4 8" xfId="32375" xr:uid="{A5442594-76E8-4A2E-AD50-FDF46CB1EA71}"/>
    <cellStyle name="Komma 2 13 6 4 9" xfId="36737" xr:uid="{9B3F3BAD-6645-4CAB-B2C2-0CF80678D7A4}"/>
    <cellStyle name="Komma 2 13 6 5" xfId="2358" xr:uid="{F9D164C9-7261-4625-B946-C6BF8655BB8F}"/>
    <cellStyle name="Komma 2 13 6 5 10" xfId="41619" xr:uid="{5CCF9358-3F92-4BDA-8E02-E4BE24806D07}"/>
    <cellStyle name="Komma 2 13 6 5 2" xfId="6720" xr:uid="{6293FB83-5170-42C2-8F9C-7E780EDC03D2}"/>
    <cellStyle name="Komma 2 13 6 5 3" xfId="11084" xr:uid="{5FB9EB2D-C665-4277-8B2F-DF762956330F}"/>
    <cellStyle name="Komma 2 13 6 5 4" xfId="15446" xr:uid="{3A8FA292-04B5-47BA-8C97-C976F23783A6}"/>
    <cellStyle name="Komma 2 13 6 5 5" xfId="19808" xr:uid="{32744BE1-FB75-4CE8-980D-A382673792A4}"/>
    <cellStyle name="Komma 2 13 6 5 6" xfId="24170" xr:uid="{24A13677-93F0-4F5D-81EA-7B609F6A9B5E}"/>
    <cellStyle name="Komma 2 13 6 5 7" xfId="28533" xr:uid="{075D8BB2-9D9A-4EA2-B22A-FB46C050370F}"/>
    <cellStyle name="Komma 2 13 6 5 8" xfId="32895" xr:uid="{FEC9863B-7A8B-47C3-B3FF-F4139D4FBEE1}"/>
    <cellStyle name="Komma 2 13 6 5 9" xfId="37257" xr:uid="{37139693-9ACB-4B84-9A08-E6CEABEA8738}"/>
    <cellStyle name="Komma 2 13 6 6" xfId="3478" xr:uid="{E2563DD0-8A79-41AF-8026-8BA918CFC21D}"/>
    <cellStyle name="Komma 2 13 6 6 10" xfId="42739" xr:uid="{770C13B3-8D0B-4EF7-BCA6-07DD1FAFD22C}"/>
    <cellStyle name="Komma 2 13 6 6 2" xfId="7840" xr:uid="{C27E5556-F950-49B4-9CD0-720686CB40CB}"/>
    <cellStyle name="Komma 2 13 6 6 3" xfId="12204" xr:uid="{5827B2D7-A5BA-42CC-977C-146259D93182}"/>
    <cellStyle name="Komma 2 13 6 6 4" xfId="16566" xr:uid="{BD30AE4D-421F-4FB5-814C-184F7563DDD3}"/>
    <cellStyle name="Komma 2 13 6 6 5" xfId="20928" xr:uid="{D7968E11-B70D-4723-9C0C-A98799F43B99}"/>
    <cellStyle name="Komma 2 13 6 6 6" xfId="25290" xr:uid="{178F0D15-AF8D-4D20-834E-8B1500A18F45}"/>
    <cellStyle name="Komma 2 13 6 6 7" xfId="29653" xr:uid="{7984408B-41E8-4E94-A013-8D29368EFFB5}"/>
    <cellStyle name="Komma 2 13 6 6 8" xfId="34015" xr:uid="{8CFB0731-C9AC-4ECD-917C-ACCF2ED36336}"/>
    <cellStyle name="Komma 2 13 6 6 9" xfId="38377" xr:uid="{1D036955-2125-4106-88A4-DFBA7DAAA483}"/>
    <cellStyle name="Komma 2 13 6 7" xfId="4599" xr:uid="{94AC0B26-863A-4195-9E0C-8E4D463B83E2}"/>
    <cellStyle name="Komma 2 13 6 8" xfId="8963" xr:uid="{0F497DF6-530A-4640-A23B-CC7A31B0DC6A}"/>
    <cellStyle name="Komma 2 13 6 9" xfId="13325" xr:uid="{4B55B681-4ED2-4A00-8CAE-69506540150F}"/>
    <cellStyle name="Komma 2 13 7" xfId="277" xr:uid="{00000000-0005-0000-0000-000006000000}"/>
    <cellStyle name="Komma 2 13 7 10" xfId="17727" xr:uid="{7E454CA2-5550-4EC7-89E8-4067C8AE5126}"/>
    <cellStyle name="Komma 2 13 7 11" xfId="22089" xr:uid="{162A3949-BE5C-4D9B-8D90-C5C142BFFF2E}"/>
    <cellStyle name="Komma 2 13 7 12" xfId="26452" xr:uid="{60D40DF2-3D9A-484D-9B6B-9466F2ADD191}"/>
    <cellStyle name="Komma 2 13 7 13" xfId="30814" xr:uid="{B5FD60A8-6CDC-4222-9726-F52F308B62C4}"/>
    <cellStyle name="Komma 2 13 7 14" xfId="35176" xr:uid="{8673FC9C-9E79-47CE-85EB-BBE39E9DB320}"/>
    <cellStyle name="Komma 2 13 7 15" xfId="39538" xr:uid="{4411FC27-5CC5-4DF8-8D27-A1F48944F635}"/>
    <cellStyle name="Komma 2 13 7 2" xfId="797" xr:uid="{00000000-0005-0000-0000-000006000000}"/>
    <cellStyle name="Komma 2 13 7 2 10" xfId="31334" xr:uid="{F6BF880A-7A4B-43D2-8DDE-855946A3D15C}"/>
    <cellStyle name="Komma 2 13 7 2 11" xfId="35696" xr:uid="{96477B26-E8A5-4847-8D34-C6BA26298370}"/>
    <cellStyle name="Komma 2 13 7 2 12" xfId="40058" xr:uid="{556FEB86-62C3-4554-BE62-549FF8E4637F}"/>
    <cellStyle name="Komma 2 13 7 2 2" xfId="2958" xr:uid="{0A6DE96E-98C1-421C-B5EB-0E6259703917}"/>
    <cellStyle name="Komma 2 13 7 2 2 10" xfId="42219" xr:uid="{D3A925FE-69E6-4091-86D3-29177128D09B}"/>
    <cellStyle name="Komma 2 13 7 2 2 2" xfId="7320" xr:uid="{DD2F2F83-ED70-4BF0-81EC-A1D9F7529D1A}"/>
    <cellStyle name="Komma 2 13 7 2 2 3" xfId="11684" xr:uid="{0BB6689E-763F-4271-9D5B-7290924D048D}"/>
    <cellStyle name="Komma 2 13 7 2 2 4" xfId="16046" xr:uid="{53D31B71-FAE9-4A1D-894B-4390CE150307}"/>
    <cellStyle name="Komma 2 13 7 2 2 5" xfId="20408" xr:uid="{CD8DC23D-995D-41C9-A46A-A7AE0F8463FD}"/>
    <cellStyle name="Komma 2 13 7 2 2 6" xfId="24770" xr:uid="{92C27975-EFE0-4DC6-B179-07727E92577D}"/>
    <cellStyle name="Komma 2 13 7 2 2 7" xfId="29133" xr:uid="{E99F40D4-17ED-49DE-AA23-9CE365F4CFD6}"/>
    <cellStyle name="Komma 2 13 7 2 2 8" xfId="33495" xr:uid="{17CA1474-851A-4CE8-BA1F-3876DE697B96}"/>
    <cellStyle name="Komma 2 13 7 2 2 9" xfId="37857" xr:uid="{3F8BF0DF-5D78-489F-905A-F018F6BCE6A4}"/>
    <cellStyle name="Komma 2 13 7 2 3" xfId="4078" xr:uid="{80BB16DB-2B6E-45FA-A3D3-197436DB1BA2}"/>
    <cellStyle name="Komma 2 13 7 2 3 10" xfId="43339" xr:uid="{BCD71F86-9893-43A9-9DD1-10D70B546148}"/>
    <cellStyle name="Komma 2 13 7 2 3 2" xfId="8440" xr:uid="{5CD97BF2-21B2-4E4C-9269-ACA480FFA8F9}"/>
    <cellStyle name="Komma 2 13 7 2 3 3" xfId="12804" xr:uid="{920FE783-E351-4FDA-8C96-50CEC1632B90}"/>
    <cellStyle name="Komma 2 13 7 2 3 4" xfId="17166" xr:uid="{B0CFCF63-D153-46C4-9E64-DD9CD071D0CC}"/>
    <cellStyle name="Komma 2 13 7 2 3 5" xfId="21528" xr:uid="{F6E6651C-F983-42C6-B4B9-3E234F83ED30}"/>
    <cellStyle name="Komma 2 13 7 2 3 6" xfId="25890" xr:uid="{386EDEF3-D1AB-4FCF-8C32-558DC315A521}"/>
    <cellStyle name="Komma 2 13 7 2 3 7" xfId="30253" xr:uid="{36C2F668-5D8E-4F88-AF48-F1FB1C3813D5}"/>
    <cellStyle name="Komma 2 13 7 2 3 8" xfId="34615" xr:uid="{A7E14A60-779B-4915-ACFA-4D5ABC886956}"/>
    <cellStyle name="Komma 2 13 7 2 3 9" xfId="38977" xr:uid="{EF41DED1-93D7-44BE-A48E-962D0A333477}"/>
    <cellStyle name="Komma 2 13 7 2 4" xfId="5159" xr:uid="{FE4BC6FC-F5F2-462A-8099-5956627A5FEE}"/>
    <cellStyle name="Komma 2 13 7 2 5" xfId="9523" xr:uid="{ABE89115-2D89-4508-9A1C-39567EB76F29}"/>
    <cellStyle name="Komma 2 13 7 2 6" xfId="13885" xr:uid="{34A0CB6C-F8C4-4785-9D49-B8B928EBCC29}"/>
    <cellStyle name="Komma 2 13 7 2 7" xfId="18247" xr:uid="{A2C82FED-BC28-4E53-A5B5-7231EB82F742}"/>
    <cellStyle name="Komma 2 13 7 2 8" xfId="22609" xr:uid="{7FB2397D-A589-4687-802F-7D2142B79458}"/>
    <cellStyle name="Komma 2 13 7 2 9" xfId="26972" xr:uid="{412E7D38-1967-49CB-91A0-EDBA3D1B2478}"/>
    <cellStyle name="Komma 2 13 7 3" xfId="1317" xr:uid="{00000000-0005-0000-0000-000034000000}"/>
    <cellStyle name="Komma 2 13 7 3 10" xfId="40578" xr:uid="{75844025-CEA2-4866-90FC-F5E664CB1F17}"/>
    <cellStyle name="Komma 2 13 7 3 2" xfId="5679" xr:uid="{678895BB-BC16-4900-8F21-6831629164AA}"/>
    <cellStyle name="Komma 2 13 7 3 3" xfId="10043" xr:uid="{7A112776-197D-45F7-80E4-29930D50C699}"/>
    <cellStyle name="Komma 2 13 7 3 4" xfId="14405" xr:uid="{EA5491DA-CA2B-4DD0-82A9-80DFC8E76290}"/>
    <cellStyle name="Komma 2 13 7 3 5" xfId="18767" xr:uid="{6D6EA692-42B4-42C9-8801-AEFC1D731853}"/>
    <cellStyle name="Komma 2 13 7 3 6" xfId="23129" xr:uid="{936AB93A-FBEE-40D3-B168-F8F8E0BED6E7}"/>
    <cellStyle name="Komma 2 13 7 3 7" xfId="27492" xr:uid="{D7C02471-81F5-4C79-B11C-13C40FDDABC9}"/>
    <cellStyle name="Komma 2 13 7 3 8" xfId="31854" xr:uid="{76BBE96C-4E69-4779-BE02-27A7AB20A988}"/>
    <cellStyle name="Komma 2 13 7 3 9" xfId="36216" xr:uid="{43502D4B-CE75-4C2A-BCB3-6CBD9701CA84}"/>
    <cellStyle name="Komma 2 13 7 4" xfId="1878" xr:uid="{00000000-0005-0000-0000-000034000000}"/>
    <cellStyle name="Komma 2 13 7 4 10" xfId="41139" xr:uid="{49A56A70-BAAD-40A9-8C83-827062EC9DB4}"/>
    <cellStyle name="Komma 2 13 7 4 2" xfId="6240" xr:uid="{70DAD6E8-67BA-4B5D-99C6-BFB4F03F3511}"/>
    <cellStyle name="Komma 2 13 7 4 3" xfId="10604" xr:uid="{41ED6FD1-514E-4A0B-8D1D-4A57BB241844}"/>
    <cellStyle name="Komma 2 13 7 4 4" xfId="14966" xr:uid="{A5A5D378-475A-4AD1-8FCF-75CAF393F002}"/>
    <cellStyle name="Komma 2 13 7 4 5" xfId="19328" xr:uid="{7D79B22E-FE33-4441-B97D-535F03F0E0AB}"/>
    <cellStyle name="Komma 2 13 7 4 6" xfId="23690" xr:uid="{1034FC1F-179C-4DD8-B2DD-5E8331D71197}"/>
    <cellStyle name="Komma 2 13 7 4 7" xfId="28053" xr:uid="{5B487FBD-4768-4601-B2BA-2531CA1782F3}"/>
    <cellStyle name="Komma 2 13 7 4 8" xfId="32415" xr:uid="{3056EDA0-1B11-401F-A668-D5CB8F0ACBF5}"/>
    <cellStyle name="Komma 2 13 7 4 9" xfId="36777" xr:uid="{FF157527-C673-410D-B182-533835171790}"/>
    <cellStyle name="Komma 2 13 7 5" xfId="2398" xr:uid="{5B00E8AF-600C-42AF-B68B-F3164A8C86CA}"/>
    <cellStyle name="Komma 2 13 7 5 10" xfId="41659" xr:uid="{4B13D6FF-0280-43CC-8DC2-06702365CBE0}"/>
    <cellStyle name="Komma 2 13 7 5 2" xfId="6760" xr:uid="{3984DB42-0EEA-4B63-AC91-315F8C4F8024}"/>
    <cellStyle name="Komma 2 13 7 5 3" xfId="11124" xr:uid="{DDE0182B-0570-43A8-97B5-B4EBFA438AFE}"/>
    <cellStyle name="Komma 2 13 7 5 4" xfId="15486" xr:uid="{C30FB857-1DAB-4FDE-A03F-410330E54E3F}"/>
    <cellStyle name="Komma 2 13 7 5 5" xfId="19848" xr:uid="{8632F344-F3C1-43BD-9413-6EC9B58B0E40}"/>
    <cellStyle name="Komma 2 13 7 5 6" xfId="24210" xr:uid="{57533821-27E2-4839-915B-AA1E7B2C42D9}"/>
    <cellStyle name="Komma 2 13 7 5 7" xfId="28573" xr:uid="{81FD223B-B62D-4AAB-AEDB-6BEC727FC33E}"/>
    <cellStyle name="Komma 2 13 7 5 8" xfId="32935" xr:uid="{1A086773-E161-4547-92FC-A072AC4D2777}"/>
    <cellStyle name="Komma 2 13 7 5 9" xfId="37297" xr:uid="{1C0A7DFD-AEA4-4573-9300-9FCB856DD94B}"/>
    <cellStyle name="Komma 2 13 7 6" xfId="3518" xr:uid="{C7DBB548-E86D-428D-9E1C-2AF696B241CF}"/>
    <cellStyle name="Komma 2 13 7 6 10" xfId="42779" xr:uid="{8737C9A1-60F0-46C9-846D-BBE5DB0EDBC2}"/>
    <cellStyle name="Komma 2 13 7 6 2" xfId="7880" xr:uid="{8FF8EFC7-3C40-4383-8F4A-E137B3320FA9}"/>
    <cellStyle name="Komma 2 13 7 6 3" xfId="12244" xr:uid="{3AC7C39B-32ED-46E5-AD4A-2D608C72D9E2}"/>
    <cellStyle name="Komma 2 13 7 6 4" xfId="16606" xr:uid="{1AF71B7D-60BF-4F0D-94F7-2A424701CCC3}"/>
    <cellStyle name="Komma 2 13 7 6 5" xfId="20968" xr:uid="{6ED5642C-2AC8-45F0-B16E-1AB655F911C2}"/>
    <cellStyle name="Komma 2 13 7 6 6" xfId="25330" xr:uid="{90F33D6D-FB16-4B95-8534-1D0FDFD383B6}"/>
    <cellStyle name="Komma 2 13 7 6 7" xfId="29693" xr:uid="{A85B4322-8887-454F-B45F-CF92BA0C7E88}"/>
    <cellStyle name="Komma 2 13 7 6 8" xfId="34055" xr:uid="{0134B0C3-4CEC-431C-B58C-EF2C4CF90766}"/>
    <cellStyle name="Komma 2 13 7 6 9" xfId="38417" xr:uid="{7ACF8EAB-2C22-4FB9-B83E-5B6B23ED64D1}"/>
    <cellStyle name="Komma 2 13 7 7" xfId="4639" xr:uid="{F231F96E-EE8A-4B68-B8C6-043ACC159E5B}"/>
    <cellStyle name="Komma 2 13 7 8" xfId="9003" xr:uid="{05139C1B-3176-45E8-9861-2C884317B485}"/>
    <cellStyle name="Komma 2 13 7 9" xfId="13365" xr:uid="{AF81A4AC-3541-4381-9531-6CEB2ACEB66B}"/>
    <cellStyle name="Komma 2 13 8" xfId="317" xr:uid="{00000000-0005-0000-0000-000006000000}"/>
    <cellStyle name="Komma 2 13 8 10" xfId="17767" xr:uid="{1225A579-012A-420A-B1ED-C7425E7E8591}"/>
    <cellStyle name="Komma 2 13 8 11" xfId="22129" xr:uid="{76E9FF50-1519-4ED8-A6E8-B5E2B64427EC}"/>
    <cellStyle name="Komma 2 13 8 12" xfId="26492" xr:uid="{69B5F4BC-03C6-4D20-AA25-5A3E837D130A}"/>
    <cellStyle name="Komma 2 13 8 13" xfId="30854" xr:uid="{2359DFE0-801A-4A80-A17C-D7D41C5A09EA}"/>
    <cellStyle name="Komma 2 13 8 14" xfId="35216" xr:uid="{0E3CCC97-09C0-425C-B261-08D3AB062E39}"/>
    <cellStyle name="Komma 2 13 8 15" xfId="39578" xr:uid="{E6FD146E-37F4-44E8-B84D-6D7C1DF6FE17}"/>
    <cellStyle name="Komma 2 13 8 2" xfId="837" xr:uid="{00000000-0005-0000-0000-000006000000}"/>
    <cellStyle name="Komma 2 13 8 2 10" xfId="31374" xr:uid="{E538BE58-6FD6-4210-A638-6F226468D347}"/>
    <cellStyle name="Komma 2 13 8 2 11" xfId="35736" xr:uid="{2A3581DE-5831-4C2B-B762-F13B68B9850E}"/>
    <cellStyle name="Komma 2 13 8 2 12" xfId="40098" xr:uid="{79F05309-548C-49F6-B187-5EDF36596184}"/>
    <cellStyle name="Komma 2 13 8 2 2" xfId="2998" xr:uid="{46A96208-1F1D-4A61-9364-52ACFFAC3C11}"/>
    <cellStyle name="Komma 2 13 8 2 2 10" xfId="42259" xr:uid="{87800AF3-1C38-4022-854C-828CAE5CF586}"/>
    <cellStyle name="Komma 2 13 8 2 2 2" xfId="7360" xr:uid="{6E45D6E8-F62C-4ACF-B49B-D4B8BBB34156}"/>
    <cellStyle name="Komma 2 13 8 2 2 3" xfId="11724" xr:uid="{1B6089E4-B40E-4E98-9458-A2B58643A24D}"/>
    <cellStyle name="Komma 2 13 8 2 2 4" xfId="16086" xr:uid="{274F5A66-C36C-45DC-BCE4-15D4061763EE}"/>
    <cellStyle name="Komma 2 13 8 2 2 5" xfId="20448" xr:uid="{9B4DA804-B53C-43A7-ADE1-D3B87C691039}"/>
    <cellStyle name="Komma 2 13 8 2 2 6" xfId="24810" xr:uid="{9C2F1CF5-5B58-4713-8986-DD10604E3F61}"/>
    <cellStyle name="Komma 2 13 8 2 2 7" xfId="29173" xr:uid="{A09D3D95-B022-47F5-9179-8D518295B20D}"/>
    <cellStyle name="Komma 2 13 8 2 2 8" xfId="33535" xr:uid="{36DCE195-9076-4F84-B3AF-E33630FC6769}"/>
    <cellStyle name="Komma 2 13 8 2 2 9" xfId="37897" xr:uid="{AAFD833A-A1DD-43C2-8A68-9810CE75A2D9}"/>
    <cellStyle name="Komma 2 13 8 2 3" xfId="4118" xr:uid="{035900F3-77A3-4639-A692-26C43919294A}"/>
    <cellStyle name="Komma 2 13 8 2 3 10" xfId="43379" xr:uid="{605A93B9-6A14-448E-BDDA-F8D97E6E0192}"/>
    <cellStyle name="Komma 2 13 8 2 3 2" xfId="8480" xr:uid="{8DB5D11A-3723-4520-B5A9-DA8DCD8EF220}"/>
    <cellStyle name="Komma 2 13 8 2 3 3" xfId="12844" xr:uid="{2BEC6C5B-3550-49D5-A593-3150793316C7}"/>
    <cellStyle name="Komma 2 13 8 2 3 4" xfId="17206" xr:uid="{9E41D7B3-5FA9-4CF3-B53C-4B69F0299509}"/>
    <cellStyle name="Komma 2 13 8 2 3 5" xfId="21568" xr:uid="{B6F9A2B0-3B0E-49A3-9501-1120EEF1CFD2}"/>
    <cellStyle name="Komma 2 13 8 2 3 6" xfId="25930" xr:uid="{65EB9A0B-CDDF-4226-9659-2FCCC4DA2B82}"/>
    <cellStyle name="Komma 2 13 8 2 3 7" xfId="30293" xr:uid="{07DB3889-C312-423B-BF43-1972486A0EE7}"/>
    <cellStyle name="Komma 2 13 8 2 3 8" xfId="34655" xr:uid="{F296325E-474A-4635-80BC-65459AEE4A67}"/>
    <cellStyle name="Komma 2 13 8 2 3 9" xfId="39017" xr:uid="{093CA8F2-7BAA-418B-8A1E-19353DBA60C6}"/>
    <cellStyle name="Komma 2 13 8 2 4" xfId="5199" xr:uid="{48BAFBCF-73D6-4807-8E27-4377A6369484}"/>
    <cellStyle name="Komma 2 13 8 2 5" xfId="9563" xr:uid="{C9AA50B3-B5F7-40EA-BB3C-FB282716D130}"/>
    <cellStyle name="Komma 2 13 8 2 6" xfId="13925" xr:uid="{D5F9B004-58A4-4340-91CE-38B19ABA7030}"/>
    <cellStyle name="Komma 2 13 8 2 7" xfId="18287" xr:uid="{68E6A8B8-289B-4B11-859D-F828DE9A2E34}"/>
    <cellStyle name="Komma 2 13 8 2 8" xfId="22649" xr:uid="{AF3CED76-8D21-41A8-9113-8A23DD72B49F}"/>
    <cellStyle name="Komma 2 13 8 2 9" xfId="27012" xr:uid="{936F9F3A-7686-4449-A1AC-62A6B0D44BF8}"/>
    <cellStyle name="Komma 2 13 8 3" xfId="1357" xr:uid="{00000000-0005-0000-0000-000035000000}"/>
    <cellStyle name="Komma 2 13 8 3 10" xfId="40618" xr:uid="{8F64EA1C-167C-4BB3-9DF3-8471EA1309EE}"/>
    <cellStyle name="Komma 2 13 8 3 2" xfId="5719" xr:uid="{77C3452F-CF63-47DC-8553-48BC210559A4}"/>
    <cellStyle name="Komma 2 13 8 3 3" xfId="10083" xr:uid="{9ACDD5A1-5F4E-4DF5-A34F-0F6C1AAA58F2}"/>
    <cellStyle name="Komma 2 13 8 3 4" xfId="14445" xr:uid="{17BC975B-9278-4FDB-AB4D-27EB12BDF8E1}"/>
    <cellStyle name="Komma 2 13 8 3 5" xfId="18807" xr:uid="{BA1AC485-DB58-4BA6-8A87-6F377CD3EC85}"/>
    <cellStyle name="Komma 2 13 8 3 6" xfId="23169" xr:uid="{1D51A62E-F7B4-40A8-9731-BEF6F27C7218}"/>
    <cellStyle name="Komma 2 13 8 3 7" xfId="27532" xr:uid="{D7CE21CE-C633-4E61-A836-308BE54548BC}"/>
    <cellStyle name="Komma 2 13 8 3 8" xfId="31894" xr:uid="{0B2D8453-13D3-43E8-A949-F4C64EE77A19}"/>
    <cellStyle name="Komma 2 13 8 3 9" xfId="36256" xr:uid="{DA175B6F-9134-4E2C-A80B-94DF5ADA5F80}"/>
    <cellStyle name="Komma 2 13 8 4" xfId="1918" xr:uid="{00000000-0005-0000-0000-000035000000}"/>
    <cellStyle name="Komma 2 13 8 4 10" xfId="41179" xr:uid="{1AF78E4E-969B-41F1-BD58-D6E2C3DF6911}"/>
    <cellStyle name="Komma 2 13 8 4 2" xfId="6280" xr:uid="{4B191C26-61E4-4AF5-A2BC-AEBF6F50E947}"/>
    <cellStyle name="Komma 2 13 8 4 3" xfId="10644" xr:uid="{D55E002B-927F-4342-B3F3-16B3A167B18F}"/>
    <cellStyle name="Komma 2 13 8 4 4" xfId="15006" xr:uid="{2ED66833-6501-4C3A-ADDB-93E97C3BE0A0}"/>
    <cellStyle name="Komma 2 13 8 4 5" xfId="19368" xr:uid="{D3855FA2-DF4A-41D6-AA4D-19A535D84214}"/>
    <cellStyle name="Komma 2 13 8 4 6" xfId="23730" xr:uid="{C3CC3091-597A-4B7E-891E-C574F51C462D}"/>
    <cellStyle name="Komma 2 13 8 4 7" xfId="28093" xr:uid="{CAD9EC87-512B-4857-906E-EADDDDA8116A}"/>
    <cellStyle name="Komma 2 13 8 4 8" xfId="32455" xr:uid="{779F3532-8D8B-41CC-A3B1-E8D06B1F70B0}"/>
    <cellStyle name="Komma 2 13 8 4 9" xfId="36817" xr:uid="{7B4B3070-98EE-4D78-A7DA-A88472A53E63}"/>
    <cellStyle name="Komma 2 13 8 5" xfId="2438" xr:uid="{A511C7F4-8BAA-4C7D-9BCD-F984AF866CBA}"/>
    <cellStyle name="Komma 2 13 8 5 10" xfId="41699" xr:uid="{703E9BF8-9552-4980-B21F-FE69AC23008B}"/>
    <cellStyle name="Komma 2 13 8 5 2" xfId="6800" xr:uid="{FABAC5C4-E953-4F3D-99DD-18381688FE68}"/>
    <cellStyle name="Komma 2 13 8 5 3" xfId="11164" xr:uid="{663E5185-2B2C-4D5B-965B-E6687DF85B62}"/>
    <cellStyle name="Komma 2 13 8 5 4" xfId="15526" xr:uid="{FECBE80A-41E1-4C96-842A-203922425C40}"/>
    <cellStyle name="Komma 2 13 8 5 5" xfId="19888" xr:uid="{29FEF1BB-0B45-48DC-8757-1E55DA90081B}"/>
    <cellStyle name="Komma 2 13 8 5 6" xfId="24250" xr:uid="{F0ABC4C2-63EB-4315-B2CF-7A49201C4467}"/>
    <cellStyle name="Komma 2 13 8 5 7" xfId="28613" xr:uid="{FF34A611-9241-47D9-B809-2A6B76774A0A}"/>
    <cellStyle name="Komma 2 13 8 5 8" xfId="32975" xr:uid="{386ACFD5-ED11-4BBE-8770-D56141997FAC}"/>
    <cellStyle name="Komma 2 13 8 5 9" xfId="37337" xr:uid="{B26F352E-0838-42B3-B405-886C94A71767}"/>
    <cellStyle name="Komma 2 13 8 6" xfId="3558" xr:uid="{11A2DEA0-70FA-49EA-824C-F4D05D49B0F2}"/>
    <cellStyle name="Komma 2 13 8 6 10" xfId="42819" xr:uid="{ABCF90F7-33EB-45DC-97B5-9901D1FAA516}"/>
    <cellStyle name="Komma 2 13 8 6 2" xfId="7920" xr:uid="{025DB635-90EA-457C-A0DA-96982942DE32}"/>
    <cellStyle name="Komma 2 13 8 6 3" xfId="12284" xr:uid="{A53FDEDF-CAEB-4639-8DD9-D4BE3E7F7C62}"/>
    <cellStyle name="Komma 2 13 8 6 4" xfId="16646" xr:uid="{99DC398F-4536-446C-8F79-6EE095880082}"/>
    <cellStyle name="Komma 2 13 8 6 5" xfId="21008" xr:uid="{68DEE35B-3820-4977-B83B-046FC0401054}"/>
    <cellStyle name="Komma 2 13 8 6 6" xfId="25370" xr:uid="{62DCFE10-E35A-40FE-9912-A11F3EC812F6}"/>
    <cellStyle name="Komma 2 13 8 6 7" xfId="29733" xr:uid="{AB18EF5D-B84B-4A25-89CA-6CDDE8AA6BA7}"/>
    <cellStyle name="Komma 2 13 8 6 8" xfId="34095" xr:uid="{ABD4FA63-92E6-4A58-816E-34F81F3191CF}"/>
    <cellStyle name="Komma 2 13 8 6 9" xfId="38457" xr:uid="{C14A1ACB-9943-4076-AB89-DE864E2F1CE8}"/>
    <cellStyle name="Komma 2 13 8 7" xfId="4679" xr:uid="{5E8832C9-4BEC-44CF-A2E8-796F0A942D8A}"/>
    <cellStyle name="Komma 2 13 8 8" xfId="9043" xr:uid="{6959FC64-E3EF-4E3A-90B4-2AF66119095C}"/>
    <cellStyle name="Komma 2 13 8 9" xfId="13405" xr:uid="{7B30A8BF-D15A-4F21-9E95-C7E07F095A32}"/>
    <cellStyle name="Komma 2 13 9" xfId="357" xr:uid="{00000000-0005-0000-0000-000006000000}"/>
    <cellStyle name="Komma 2 13 9 10" xfId="17807" xr:uid="{531B065E-7B6A-4F3C-95F7-72393864E179}"/>
    <cellStyle name="Komma 2 13 9 11" xfId="22169" xr:uid="{4C034022-0CD4-4C35-BFA8-A3A6C56C4679}"/>
    <cellStyle name="Komma 2 13 9 12" xfId="26532" xr:uid="{7798F929-5B2C-482D-B91D-1F8860C76A0F}"/>
    <cellStyle name="Komma 2 13 9 13" xfId="30894" xr:uid="{B1F97923-B283-484D-8B15-0E0E07B7F4DC}"/>
    <cellStyle name="Komma 2 13 9 14" xfId="35256" xr:uid="{7C15E61E-B830-4BD1-B307-F08805F34849}"/>
    <cellStyle name="Komma 2 13 9 15" xfId="39618" xr:uid="{45E24B4F-753B-4141-803E-8172C6624659}"/>
    <cellStyle name="Komma 2 13 9 2" xfId="877" xr:uid="{00000000-0005-0000-0000-000006000000}"/>
    <cellStyle name="Komma 2 13 9 2 10" xfId="31414" xr:uid="{579711BB-54F9-46C1-874F-494A3A016B6D}"/>
    <cellStyle name="Komma 2 13 9 2 11" xfId="35776" xr:uid="{441F68D7-8A87-4BD6-8380-07566B697B4C}"/>
    <cellStyle name="Komma 2 13 9 2 12" xfId="40138" xr:uid="{FAC6CE8E-9214-47DB-AA27-76CA0E1666AA}"/>
    <cellStyle name="Komma 2 13 9 2 2" xfId="3038" xr:uid="{E98D3FE2-95CD-40E7-98C4-E5ADC131F451}"/>
    <cellStyle name="Komma 2 13 9 2 2 10" xfId="42299" xr:uid="{19C02797-E84D-4913-A2EC-9EC8B315939C}"/>
    <cellStyle name="Komma 2 13 9 2 2 2" xfId="7400" xr:uid="{0963E9D3-8869-409C-B899-2B14437DEAE0}"/>
    <cellStyle name="Komma 2 13 9 2 2 3" xfId="11764" xr:uid="{F86E5610-DF87-416A-959E-4BEAC8320C52}"/>
    <cellStyle name="Komma 2 13 9 2 2 4" xfId="16126" xr:uid="{4B13DE61-293C-4626-A946-256D73A32E74}"/>
    <cellStyle name="Komma 2 13 9 2 2 5" xfId="20488" xr:uid="{38E261FF-1DAA-4C8E-9134-B6D56FC8BBF7}"/>
    <cellStyle name="Komma 2 13 9 2 2 6" xfId="24850" xr:uid="{A2A5A859-85A8-4E94-8295-55397142C4BF}"/>
    <cellStyle name="Komma 2 13 9 2 2 7" xfId="29213" xr:uid="{1F519EBD-46DD-4DCD-B5BF-7310DE1F0355}"/>
    <cellStyle name="Komma 2 13 9 2 2 8" xfId="33575" xr:uid="{90984A6D-4AEE-49BD-A339-A80D9A8AB824}"/>
    <cellStyle name="Komma 2 13 9 2 2 9" xfId="37937" xr:uid="{726A708B-BF89-44F7-9441-C8E965780E49}"/>
    <cellStyle name="Komma 2 13 9 2 3" xfId="4158" xr:uid="{03509014-4FD0-44D6-BF7E-0469A9C48756}"/>
    <cellStyle name="Komma 2 13 9 2 3 10" xfId="43419" xr:uid="{20ECE1E2-47CE-4632-AF4A-B0D2D83E5E6F}"/>
    <cellStyle name="Komma 2 13 9 2 3 2" xfId="8520" xr:uid="{A834033D-53D6-43B3-BB6A-D0C275CB5BFA}"/>
    <cellStyle name="Komma 2 13 9 2 3 3" xfId="12884" xr:uid="{44746AFA-F6B9-4302-B88F-EAB70C287AF8}"/>
    <cellStyle name="Komma 2 13 9 2 3 4" xfId="17246" xr:uid="{80642BD3-FEC7-4E75-8B46-9E41D3D2491C}"/>
    <cellStyle name="Komma 2 13 9 2 3 5" xfId="21608" xr:uid="{2768ACAB-975C-4616-B069-EE5EECD2CB95}"/>
    <cellStyle name="Komma 2 13 9 2 3 6" xfId="25970" xr:uid="{98486C56-4A47-42A0-8372-8520707D0CC3}"/>
    <cellStyle name="Komma 2 13 9 2 3 7" xfId="30333" xr:uid="{CBB657A8-F0A3-42B5-9AA1-A97459FBEA35}"/>
    <cellStyle name="Komma 2 13 9 2 3 8" xfId="34695" xr:uid="{C7A2B1AB-C0A1-415D-B803-F75AB914C1C7}"/>
    <cellStyle name="Komma 2 13 9 2 3 9" xfId="39057" xr:uid="{FC520F34-103B-4527-8B23-74E2110CB009}"/>
    <cellStyle name="Komma 2 13 9 2 4" xfId="5239" xr:uid="{7B88904C-7439-459C-B7D5-7B64729E5A53}"/>
    <cellStyle name="Komma 2 13 9 2 5" xfId="9603" xr:uid="{AC2B413F-2398-4A2D-96FA-0D3A811E6A97}"/>
    <cellStyle name="Komma 2 13 9 2 6" xfId="13965" xr:uid="{08717FE9-A4A5-41FB-B9A4-AA51C4274217}"/>
    <cellStyle name="Komma 2 13 9 2 7" xfId="18327" xr:uid="{D1636183-6B6C-42B3-B7F7-989C40C9BABC}"/>
    <cellStyle name="Komma 2 13 9 2 8" xfId="22689" xr:uid="{18F2848D-3746-43F9-8F88-F9180D273191}"/>
    <cellStyle name="Komma 2 13 9 2 9" xfId="27052" xr:uid="{0564F3C4-5D1A-411B-8705-77952893A7B6}"/>
    <cellStyle name="Komma 2 13 9 3" xfId="1397" xr:uid="{00000000-0005-0000-0000-000036000000}"/>
    <cellStyle name="Komma 2 13 9 3 10" xfId="40658" xr:uid="{3AAA7B9A-F43A-4CAD-BDB7-F6D5F67E9F6C}"/>
    <cellStyle name="Komma 2 13 9 3 2" xfId="5759" xr:uid="{4ACC4AFB-D5D6-4795-98DA-991D73CFE3E9}"/>
    <cellStyle name="Komma 2 13 9 3 3" xfId="10123" xr:uid="{928F0F14-63AF-4F7A-9C45-DE00E485952C}"/>
    <cellStyle name="Komma 2 13 9 3 4" xfId="14485" xr:uid="{92422E0A-6224-4F20-8675-C36C3A7C1CED}"/>
    <cellStyle name="Komma 2 13 9 3 5" xfId="18847" xr:uid="{97907E77-A226-494E-8795-C89C9D2DCCEE}"/>
    <cellStyle name="Komma 2 13 9 3 6" xfId="23209" xr:uid="{F3F052C7-B596-499D-9628-FCA6B85CE2A3}"/>
    <cellStyle name="Komma 2 13 9 3 7" xfId="27572" xr:uid="{B09BAC9F-6F63-4484-B91D-A3E1CD11B71C}"/>
    <cellStyle name="Komma 2 13 9 3 8" xfId="31934" xr:uid="{2EE54FF0-8267-4FAA-AF4D-3F55FC9AA7F7}"/>
    <cellStyle name="Komma 2 13 9 3 9" xfId="36296" xr:uid="{69D87D8E-3D8B-428E-A3DD-9ADBF5FC700E}"/>
    <cellStyle name="Komma 2 13 9 4" xfId="1958" xr:uid="{00000000-0005-0000-0000-000036000000}"/>
    <cellStyle name="Komma 2 13 9 4 10" xfId="41219" xr:uid="{511F8C16-D745-4E53-9BD4-CA89D2842757}"/>
    <cellStyle name="Komma 2 13 9 4 2" xfId="6320" xr:uid="{F0595F1D-51AC-47CE-AE45-3F53D145F09C}"/>
    <cellStyle name="Komma 2 13 9 4 3" xfId="10684" xr:uid="{B0F77D03-EAA4-4605-8D5F-F3DF4B455C54}"/>
    <cellStyle name="Komma 2 13 9 4 4" xfId="15046" xr:uid="{E9B3F32B-BC48-42E5-9906-82FFE215C85D}"/>
    <cellStyle name="Komma 2 13 9 4 5" xfId="19408" xr:uid="{8EE224CC-43C7-4170-AB9A-E109080C02B8}"/>
    <cellStyle name="Komma 2 13 9 4 6" xfId="23770" xr:uid="{813D2947-351E-43E4-AC46-A22652812A9F}"/>
    <cellStyle name="Komma 2 13 9 4 7" xfId="28133" xr:uid="{FB83E758-7E46-4ED0-9B98-6D85B29C2E00}"/>
    <cellStyle name="Komma 2 13 9 4 8" xfId="32495" xr:uid="{E5521139-900B-48FF-9349-985F2FC3E723}"/>
    <cellStyle name="Komma 2 13 9 4 9" xfId="36857" xr:uid="{AC06F3C1-59A1-4784-8AD5-2DC639102E80}"/>
    <cellStyle name="Komma 2 13 9 5" xfId="2478" xr:uid="{B6628BBE-3634-480F-A34D-ED06884D584B}"/>
    <cellStyle name="Komma 2 13 9 5 10" xfId="41739" xr:uid="{C771EE25-C46D-4B55-9A54-05E0774E578F}"/>
    <cellStyle name="Komma 2 13 9 5 2" xfId="6840" xr:uid="{824B6FE2-3102-4F63-9EC4-657745A026F0}"/>
    <cellStyle name="Komma 2 13 9 5 3" xfId="11204" xr:uid="{7D2519AA-221C-43EB-A890-09A2EB9736FD}"/>
    <cellStyle name="Komma 2 13 9 5 4" xfId="15566" xr:uid="{94C55D34-16EE-425F-846F-92165417972D}"/>
    <cellStyle name="Komma 2 13 9 5 5" xfId="19928" xr:uid="{42CE5EA9-449E-4A5E-AF0C-881BD6EC52E0}"/>
    <cellStyle name="Komma 2 13 9 5 6" xfId="24290" xr:uid="{6088B808-3C36-44CD-B059-BFE8455D737F}"/>
    <cellStyle name="Komma 2 13 9 5 7" xfId="28653" xr:uid="{6B48557E-B5AE-4150-B9AB-418A80E378EC}"/>
    <cellStyle name="Komma 2 13 9 5 8" xfId="33015" xr:uid="{14FD7322-5A1F-49DC-AAC3-86A66A62DEFB}"/>
    <cellStyle name="Komma 2 13 9 5 9" xfId="37377" xr:uid="{7161213A-E72F-411A-8C55-FBA03BDF1CD8}"/>
    <cellStyle name="Komma 2 13 9 6" xfId="3598" xr:uid="{5B71126B-068C-4704-AE09-8C532CCE3CAC}"/>
    <cellStyle name="Komma 2 13 9 6 10" xfId="42859" xr:uid="{46272997-AB49-4703-8D25-78BB79DE6997}"/>
    <cellStyle name="Komma 2 13 9 6 2" xfId="7960" xr:uid="{0F235F14-09DE-4718-9940-C26F20BA2C20}"/>
    <cellStyle name="Komma 2 13 9 6 3" xfId="12324" xr:uid="{0014B4A7-6A0A-4E5C-A842-17A0B8520FDA}"/>
    <cellStyle name="Komma 2 13 9 6 4" xfId="16686" xr:uid="{53C3B98F-0C5C-426B-91B7-E88DB7D88DA0}"/>
    <cellStyle name="Komma 2 13 9 6 5" xfId="21048" xr:uid="{31473DE3-6161-4045-8287-41B7384EA09E}"/>
    <cellStyle name="Komma 2 13 9 6 6" xfId="25410" xr:uid="{A57AE1FC-8739-47CC-AEB2-465857601481}"/>
    <cellStyle name="Komma 2 13 9 6 7" xfId="29773" xr:uid="{BE1D6B61-53A3-4241-9DA7-733E1A0CA6B2}"/>
    <cellStyle name="Komma 2 13 9 6 8" xfId="34135" xr:uid="{493EE4CB-E236-4CA0-A9D7-773C76B80855}"/>
    <cellStyle name="Komma 2 13 9 6 9" xfId="38497" xr:uid="{C2D3A340-9A19-43AF-B86D-1EACEA38AEDE}"/>
    <cellStyle name="Komma 2 13 9 7" xfId="4719" xr:uid="{F2EF92A1-0E04-4D4A-BE63-BD3000F96564}"/>
    <cellStyle name="Komma 2 13 9 8" xfId="9083" xr:uid="{D268E5BF-A3EF-45EF-AE9C-CD21B04BD5DC}"/>
    <cellStyle name="Komma 2 13 9 9" xfId="13445" xr:uid="{FEFECE5B-7CB0-4E47-B37F-000D246ECBA3}"/>
    <cellStyle name="Komma 2 14" xfId="39" xr:uid="{00000000-0005-0000-0000-000002000000}"/>
    <cellStyle name="Komma 2 14 10" xfId="400" xr:uid="{00000000-0005-0000-0000-000007000000}"/>
    <cellStyle name="Komma 2 14 10 10" xfId="17850" xr:uid="{9A826F37-9216-471A-BF23-6370BDAC99D7}"/>
    <cellStyle name="Komma 2 14 10 11" xfId="22212" xr:uid="{BA77D5BA-BD89-4CBB-A41A-AC9ADFAB2E0D}"/>
    <cellStyle name="Komma 2 14 10 12" xfId="26575" xr:uid="{2198BFF2-4D39-473E-8435-361A731C826D}"/>
    <cellStyle name="Komma 2 14 10 13" xfId="30937" xr:uid="{7DE65220-5342-47AA-85A1-BE904554ABAA}"/>
    <cellStyle name="Komma 2 14 10 14" xfId="35299" xr:uid="{626EA265-7A7E-4400-9B72-62ACBBA2E20B}"/>
    <cellStyle name="Komma 2 14 10 15" xfId="39661" xr:uid="{6DAA703B-997C-4E2C-A653-97CEB0D54129}"/>
    <cellStyle name="Komma 2 14 10 2" xfId="920" xr:uid="{00000000-0005-0000-0000-000007000000}"/>
    <cellStyle name="Komma 2 14 10 2 10" xfId="31457" xr:uid="{4B0FE460-D0FB-410E-B216-84F77D0931EE}"/>
    <cellStyle name="Komma 2 14 10 2 11" xfId="35819" xr:uid="{B264BD2A-1343-4969-AF01-61F30A05E1FE}"/>
    <cellStyle name="Komma 2 14 10 2 12" xfId="40181" xr:uid="{19164157-5E50-40FB-8BC5-282AFBEC3539}"/>
    <cellStyle name="Komma 2 14 10 2 2" xfId="3081" xr:uid="{242A22B7-BD43-447D-A84D-B82CD1B69D66}"/>
    <cellStyle name="Komma 2 14 10 2 2 10" xfId="42342" xr:uid="{9DDF59B1-51EA-409B-8AB2-0F43B7E966EF}"/>
    <cellStyle name="Komma 2 14 10 2 2 2" xfId="7443" xr:uid="{D51A9177-F3E6-4834-ADC9-AF7E35289526}"/>
    <cellStyle name="Komma 2 14 10 2 2 3" xfId="11807" xr:uid="{3578AB4C-142E-4A2B-9B29-DBC52DB98501}"/>
    <cellStyle name="Komma 2 14 10 2 2 4" xfId="16169" xr:uid="{E26695D8-B622-4184-B01D-4C0723D45AD8}"/>
    <cellStyle name="Komma 2 14 10 2 2 5" xfId="20531" xr:uid="{A5405CE2-ECFB-4DC2-873B-D1D4EABB5C9A}"/>
    <cellStyle name="Komma 2 14 10 2 2 6" xfId="24893" xr:uid="{79BF4B3D-E2A0-4551-B4F5-CE1059BC2FE9}"/>
    <cellStyle name="Komma 2 14 10 2 2 7" xfId="29256" xr:uid="{F6C78D3C-DBBF-4FFD-92AA-1557F124F235}"/>
    <cellStyle name="Komma 2 14 10 2 2 8" xfId="33618" xr:uid="{F4DC9B61-A6F9-4B78-9EA8-C1E776CB1496}"/>
    <cellStyle name="Komma 2 14 10 2 2 9" xfId="37980" xr:uid="{C2678548-2503-4550-9794-5EF53790732E}"/>
    <cellStyle name="Komma 2 14 10 2 3" xfId="4201" xr:uid="{79235DFF-CD31-4EDA-92BA-72BF5B600770}"/>
    <cellStyle name="Komma 2 14 10 2 3 10" xfId="43462" xr:uid="{2EBB993A-94F5-478F-A574-1F523D7B82DC}"/>
    <cellStyle name="Komma 2 14 10 2 3 2" xfId="8563" xr:uid="{825DBE3A-2C69-405B-98C7-8246B2AF0280}"/>
    <cellStyle name="Komma 2 14 10 2 3 3" xfId="12927" xr:uid="{9A2B40D8-40C6-4E9D-89F2-076BF5AB986D}"/>
    <cellStyle name="Komma 2 14 10 2 3 4" xfId="17289" xr:uid="{F21FE54E-0A97-498A-A4B6-FDD7A2DFBF30}"/>
    <cellStyle name="Komma 2 14 10 2 3 5" xfId="21651" xr:uid="{10C58E60-0728-4B23-89D0-6C7FDA259454}"/>
    <cellStyle name="Komma 2 14 10 2 3 6" xfId="26013" xr:uid="{9DF09787-17EE-41CE-A00D-B2F58A00EA15}"/>
    <cellStyle name="Komma 2 14 10 2 3 7" xfId="30376" xr:uid="{EFC8B4EB-B82A-4906-87A9-4EAD2CFAF42D}"/>
    <cellStyle name="Komma 2 14 10 2 3 8" xfId="34738" xr:uid="{43641A99-ED46-4CEF-8C3C-126A4FD9D667}"/>
    <cellStyle name="Komma 2 14 10 2 3 9" xfId="39100" xr:uid="{C530E75C-92F2-4601-97FD-DBB1187A5564}"/>
    <cellStyle name="Komma 2 14 10 2 4" xfId="5282" xr:uid="{91394136-370D-4826-A04D-07DB0CA5F6BD}"/>
    <cellStyle name="Komma 2 14 10 2 5" xfId="9646" xr:uid="{51422471-60FF-462D-923D-872B9850D7A0}"/>
    <cellStyle name="Komma 2 14 10 2 6" xfId="14008" xr:uid="{DB3A21BE-AAA3-4C3D-824C-B19CD3508119}"/>
    <cellStyle name="Komma 2 14 10 2 7" xfId="18370" xr:uid="{360B5DB6-732A-4C06-BB0A-E45433FF1913}"/>
    <cellStyle name="Komma 2 14 10 2 8" xfId="22732" xr:uid="{02FE9164-074B-4D74-AB50-00891380A1DF}"/>
    <cellStyle name="Komma 2 14 10 2 9" xfId="27095" xr:uid="{55110492-65E1-470C-B04E-34EFC9F759DE}"/>
    <cellStyle name="Komma 2 14 10 3" xfId="1440" xr:uid="{00000000-0005-0000-0000-000038000000}"/>
    <cellStyle name="Komma 2 14 10 3 10" xfId="40701" xr:uid="{E89A1C5C-DEC6-48F0-96F6-6AEBFD580C75}"/>
    <cellStyle name="Komma 2 14 10 3 2" xfId="5802" xr:uid="{216C5D1D-4256-4534-A8D2-F122DDEBB747}"/>
    <cellStyle name="Komma 2 14 10 3 3" xfId="10166" xr:uid="{5F6F25E3-F229-4D0E-9F1D-8B353D12E435}"/>
    <cellStyle name="Komma 2 14 10 3 4" xfId="14528" xr:uid="{4047B0BB-9A77-41C8-86F7-2FEB0217E4F3}"/>
    <cellStyle name="Komma 2 14 10 3 5" xfId="18890" xr:uid="{0F35FA47-610F-4592-848C-FC66297653C8}"/>
    <cellStyle name="Komma 2 14 10 3 6" xfId="23252" xr:uid="{C30B4B98-FB2B-42E0-B494-8358453AC60A}"/>
    <cellStyle name="Komma 2 14 10 3 7" xfId="27615" xr:uid="{FE74C18C-818E-4297-B958-F44140AFAD8E}"/>
    <cellStyle name="Komma 2 14 10 3 8" xfId="31977" xr:uid="{5799C3BD-93FC-4FF5-99FA-809CFB8836D1}"/>
    <cellStyle name="Komma 2 14 10 3 9" xfId="36339" xr:uid="{2C2B1EA8-3ADC-4729-8FEA-97407604D35F}"/>
    <cellStyle name="Komma 2 14 10 4" xfId="2001" xr:uid="{00000000-0005-0000-0000-000038000000}"/>
    <cellStyle name="Komma 2 14 10 4 10" xfId="41262" xr:uid="{2017CA06-879A-4F90-BB25-ADAA4148781F}"/>
    <cellStyle name="Komma 2 14 10 4 2" xfId="6363" xr:uid="{1014EC7B-1477-4969-AE8C-D29554CAD682}"/>
    <cellStyle name="Komma 2 14 10 4 3" xfId="10727" xr:uid="{8FF49192-9AC9-4862-94E0-76648B6A8EC4}"/>
    <cellStyle name="Komma 2 14 10 4 4" xfId="15089" xr:uid="{692AA3A0-17F4-4FDE-88E4-061753D9E79E}"/>
    <cellStyle name="Komma 2 14 10 4 5" xfId="19451" xr:uid="{BF9D43E7-FCDE-4D02-A859-0C05C0456754}"/>
    <cellStyle name="Komma 2 14 10 4 6" xfId="23813" xr:uid="{5EEBF2A8-08D0-4519-994B-4A96848CEE9E}"/>
    <cellStyle name="Komma 2 14 10 4 7" xfId="28176" xr:uid="{C642DF5F-7350-4B4B-AC20-AE01C8146CA3}"/>
    <cellStyle name="Komma 2 14 10 4 8" xfId="32538" xr:uid="{5739AAA4-9773-451A-9F39-0C5C6CA01030}"/>
    <cellStyle name="Komma 2 14 10 4 9" xfId="36900" xr:uid="{60C465E4-E12A-4C1A-9142-64323454B611}"/>
    <cellStyle name="Komma 2 14 10 5" xfId="2521" xr:uid="{A163A186-0DB4-4D98-8678-A22E2CA3D1B0}"/>
    <cellStyle name="Komma 2 14 10 5 10" xfId="41782" xr:uid="{9F2AC8A0-3F1E-4C2F-BB5E-D6A4F54B7900}"/>
    <cellStyle name="Komma 2 14 10 5 2" xfId="6883" xr:uid="{D1D44007-A0B5-4DC5-8EB5-4083A415FA93}"/>
    <cellStyle name="Komma 2 14 10 5 3" xfId="11247" xr:uid="{EF2F0DEF-17B1-4E61-9431-29708FAFEB24}"/>
    <cellStyle name="Komma 2 14 10 5 4" xfId="15609" xr:uid="{A692C4A8-7BCB-49AF-B003-6EB777681242}"/>
    <cellStyle name="Komma 2 14 10 5 5" xfId="19971" xr:uid="{BAE3EFB5-22E5-4D4F-A5C1-44F641B81DA6}"/>
    <cellStyle name="Komma 2 14 10 5 6" xfId="24333" xr:uid="{F544F620-B32E-4C6C-A791-F75D2EC34E94}"/>
    <cellStyle name="Komma 2 14 10 5 7" xfId="28696" xr:uid="{07533647-AE80-418D-8BEC-5228D05F57F7}"/>
    <cellStyle name="Komma 2 14 10 5 8" xfId="33058" xr:uid="{65642099-33B2-4D1A-B8B4-5CCCFFFDE3BC}"/>
    <cellStyle name="Komma 2 14 10 5 9" xfId="37420" xr:uid="{D5CA1218-A0DD-4A75-8335-09B42A6D6DDF}"/>
    <cellStyle name="Komma 2 14 10 6" xfId="3641" xr:uid="{29F4675B-C6B7-4CC9-8412-92A1F2A0687C}"/>
    <cellStyle name="Komma 2 14 10 6 10" xfId="42902" xr:uid="{2FB907D8-8F23-479E-9CF0-ADE95394A55B}"/>
    <cellStyle name="Komma 2 14 10 6 2" xfId="8003" xr:uid="{A19604A9-FC48-4965-A1F3-677C0111F80B}"/>
    <cellStyle name="Komma 2 14 10 6 3" xfId="12367" xr:uid="{7FAB5833-BE75-4508-B208-ED4EE01499D5}"/>
    <cellStyle name="Komma 2 14 10 6 4" xfId="16729" xr:uid="{CE7E1463-F303-4186-8505-DFEB94589C30}"/>
    <cellStyle name="Komma 2 14 10 6 5" xfId="21091" xr:uid="{26B3DDF0-F174-4A08-851C-6A3C908C5AE0}"/>
    <cellStyle name="Komma 2 14 10 6 6" xfId="25453" xr:uid="{BD573DA6-6EE1-4198-89DF-7B62631E416A}"/>
    <cellStyle name="Komma 2 14 10 6 7" xfId="29816" xr:uid="{6736E4BF-8633-45DC-B683-EAB25EC7CB8E}"/>
    <cellStyle name="Komma 2 14 10 6 8" xfId="34178" xr:uid="{6FAEF6B4-9037-45E4-9D02-DE35CF97EF79}"/>
    <cellStyle name="Komma 2 14 10 6 9" xfId="38540" xr:uid="{F772C8D9-2561-466F-A696-7CFC97E9D878}"/>
    <cellStyle name="Komma 2 14 10 7" xfId="4762" xr:uid="{837A9FDA-3862-418C-AB06-A50DFEAB26DF}"/>
    <cellStyle name="Komma 2 14 10 8" xfId="9126" xr:uid="{F6E43E8B-8EB0-4103-A979-2EC3DC073612}"/>
    <cellStyle name="Komma 2 14 10 9" xfId="13488" xr:uid="{50C20493-9ACD-46C0-BA78-943B8BFC3AE2}"/>
    <cellStyle name="Komma 2 14 11" xfId="440" xr:uid="{00000000-0005-0000-0000-000002000000}"/>
    <cellStyle name="Komma 2 14 11 10" xfId="17890" xr:uid="{E33377DD-2BB6-40BA-B3F5-44D9F144A100}"/>
    <cellStyle name="Komma 2 14 11 11" xfId="22252" xr:uid="{86E3E9A8-7756-417A-A16B-859CEB15932F}"/>
    <cellStyle name="Komma 2 14 11 12" xfId="26615" xr:uid="{E33CE2CE-A23B-4866-8D0C-3D7D3AB85C81}"/>
    <cellStyle name="Komma 2 14 11 13" xfId="30977" xr:uid="{330788A7-D0FD-4BCE-8099-FEF27A1BA5E3}"/>
    <cellStyle name="Komma 2 14 11 14" xfId="35339" xr:uid="{748729E6-B9AE-4D46-9DB5-ED96125CBA7A}"/>
    <cellStyle name="Komma 2 14 11 15" xfId="39701" xr:uid="{91091B87-EF5A-47A5-817A-2B25D5754FFE}"/>
    <cellStyle name="Komma 2 14 11 2" xfId="960" xr:uid="{00000000-0005-0000-0000-000002000000}"/>
    <cellStyle name="Komma 2 14 11 2 10" xfId="31497" xr:uid="{ABF04DE2-2425-4B6A-9918-6AF47E43B9AF}"/>
    <cellStyle name="Komma 2 14 11 2 11" xfId="35859" xr:uid="{56BA70F4-46DB-4857-9417-B0A84357F00C}"/>
    <cellStyle name="Komma 2 14 11 2 12" xfId="40221" xr:uid="{BBA0188F-D133-41A0-A407-168FFD9ED0B7}"/>
    <cellStyle name="Komma 2 14 11 2 2" xfId="3121" xr:uid="{F8CC4842-2DAF-4FA3-BFD5-645576E7550F}"/>
    <cellStyle name="Komma 2 14 11 2 2 10" xfId="42382" xr:uid="{CBCC076A-D910-4737-8601-82267045E8AC}"/>
    <cellStyle name="Komma 2 14 11 2 2 2" xfId="7483" xr:uid="{864917AB-B605-4543-A9AF-1089FE39B4D7}"/>
    <cellStyle name="Komma 2 14 11 2 2 3" xfId="11847" xr:uid="{9A08B205-0DD4-466D-8FD2-E09897D42E13}"/>
    <cellStyle name="Komma 2 14 11 2 2 4" xfId="16209" xr:uid="{458FD386-3116-4880-84E3-6ED3BA2284CE}"/>
    <cellStyle name="Komma 2 14 11 2 2 5" xfId="20571" xr:uid="{F0BAE958-DFB4-4D72-B11A-3F8A1561F693}"/>
    <cellStyle name="Komma 2 14 11 2 2 6" xfId="24933" xr:uid="{2A710DDE-5509-4324-87A4-C30D551D309C}"/>
    <cellStyle name="Komma 2 14 11 2 2 7" xfId="29296" xr:uid="{3C4F9914-F945-415B-A184-8D6D8D4E2DC7}"/>
    <cellStyle name="Komma 2 14 11 2 2 8" xfId="33658" xr:uid="{CD9E6A12-2E6B-40E1-B455-48F47853F9D1}"/>
    <cellStyle name="Komma 2 14 11 2 2 9" xfId="38020" xr:uid="{07FC3ABB-7970-4C4D-9373-89A8ACC03202}"/>
    <cellStyle name="Komma 2 14 11 2 3" xfId="4241" xr:uid="{26AE9D29-D404-4415-BE05-5B726BDCC250}"/>
    <cellStyle name="Komma 2 14 11 2 3 10" xfId="43502" xr:uid="{F241071B-466E-446E-BE98-56B426FB89F7}"/>
    <cellStyle name="Komma 2 14 11 2 3 2" xfId="8603" xr:uid="{7231F6CC-C8AB-426A-9B35-4EED6A2BD37A}"/>
    <cellStyle name="Komma 2 14 11 2 3 3" xfId="12967" xr:uid="{EE017A6C-4BE8-4770-8D3C-7CAA06BEADB4}"/>
    <cellStyle name="Komma 2 14 11 2 3 4" xfId="17329" xr:uid="{9FBB37F3-7F9C-4EAC-87DC-A11FC7F9C10F}"/>
    <cellStyle name="Komma 2 14 11 2 3 5" xfId="21691" xr:uid="{9EC4B106-06B6-4785-A6D1-9CDC8FAC7562}"/>
    <cellStyle name="Komma 2 14 11 2 3 6" xfId="26053" xr:uid="{63C334AE-473E-43A4-AE91-C63B856CD40D}"/>
    <cellStyle name="Komma 2 14 11 2 3 7" xfId="30416" xr:uid="{BB52B9DE-51B4-4F45-9130-24F1EA8D69B7}"/>
    <cellStyle name="Komma 2 14 11 2 3 8" xfId="34778" xr:uid="{CA302638-BAA2-4559-9A5C-6342AFB482EA}"/>
    <cellStyle name="Komma 2 14 11 2 3 9" xfId="39140" xr:uid="{3152AABE-FCB2-4DE9-9275-934AC307469D}"/>
    <cellStyle name="Komma 2 14 11 2 4" xfId="5322" xr:uid="{EA91E6EE-76D4-45D0-B076-7742BE3241DD}"/>
    <cellStyle name="Komma 2 14 11 2 5" xfId="9686" xr:uid="{955B7108-8702-4908-B1F8-283B922EF852}"/>
    <cellStyle name="Komma 2 14 11 2 6" xfId="14048" xr:uid="{1D30DEE1-7E8B-44CF-9710-BAF4168DB99C}"/>
    <cellStyle name="Komma 2 14 11 2 7" xfId="18410" xr:uid="{F8F7869D-8C90-4B7F-A8F4-2CB840E5F1F3}"/>
    <cellStyle name="Komma 2 14 11 2 8" xfId="22772" xr:uid="{4B4BF750-EF37-47EF-9753-A3BBC59C5DE9}"/>
    <cellStyle name="Komma 2 14 11 2 9" xfId="27135" xr:uid="{EDD99C71-214C-4C78-AA01-1C1A0DCFE458}"/>
    <cellStyle name="Komma 2 14 11 3" xfId="1480" xr:uid="{00000000-0005-0000-0000-000039000000}"/>
    <cellStyle name="Komma 2 14 11 3 10" xfId="40741" xr:uid="{24EB5C3F-6395-4CA7-BE3D-78ABB3F7A75A}"/>
    <cellStyle name="Komma 2 14 11 3 2" xfId="5842" xr:uid="{BEB389ED-06D8-4C19-A518-D4999D3FEF16}"/>
    <cellStyle name="Komma 2 14 11 3 3" xfId="10206" xr:uid="{3D3E761D-3C3B-4CD1-9B24-58E9E5C86854}"/>
    <cellStyle name="Komma 2 14 11 3 4" xfId="14568" xr:uid="{8097447B-4AD4-4F71-B202-74C1FDA353E5}"/>
    <cellStyle name="Komma 2 14 11 3 5" xfId="18930" xr:uid="{AE098D13-3D7F-48F2-9360-492DC8DD2125}"/>
    <cellStyle name="Komma 2 14 11 3 6" xfId="23292" xr:uid="{5711D9C7-C262-4F89-9BA6-B72586833C6C}"/>
    <cellStyle name="Komma 2 14 11 3 7" xfId="27655" xr:uid="{4224C112-8157-43F2-8094-E59E18BFBE68}"/>
    <cellStyle name="Komma 2 14 11 3 8" xfId="32017" xr:uid="{71FB2E67-BFB9-4F57-893B-387D5A591114}"/>
    <cellStyle name="Komma 2 14 11 3 9" xfId="36379" xr:uid="{6B299239-4576-412A-955E-E5FBCBCE646B}"/>
    <cellStyle name="Komma 2 14 11 4" xfId="2041" xr:uid="{00000000-0005-0000-0000-000039000000}"/>
    <cellStyle name="Komma 2 14 11 4 10" xfId="41302" xr:uid="{1F4FEFF7-086B-496C-9635-68252B7E9638}"/>
    <cellStyle name="Komma 2 14 11 4 2" xfId="6403" xr:uid="{C8A3A82C-A548-48FB-80CD-AF769E694DF9}"/>
    <cellStyle name="Komma 2 14 11 4 3" xfId="10767" xr:uid="{C585B1A7-0935-44C3-A167-00EA114EBF3F}"/>
    <cellStyle name="Komma 2 14 11 4 4" xfId="15129" xr:uid="{7462DEB3-649F-41AC-A249-E4500DC4C573}"/>
    <cellStyle name="Komma 2 14 11 4 5" xfId="19491" xr:uid="{ED817C63-55D9-4C2A-8BCC-91E4CC75BCEA}"/>
    <cellStyle name="Komma 2 14 11 4 6" xfId="23853" xr:uid="{04C2C547-0698-42A8-BED2-B8F29A7CFEDB}"/>
    <cellStyle name="Komma 2 14 11 4 7" xfId="28216" xr:uid="{D667620B-1E36-4133-A961-426BE855BB0D}"/>
    <cellStyle name="Komma 2 14 11 4 8" xfId="32578" xr:uid="{7452700A-A8AB-4133-89F7-3165FFA36213}"/>
    <cellStyle name="Komma 2 14 11 4 9" xfId="36940" xr:uid="{B2AE8B13-3887-4CF2-9B28-B45BC98959D3}"/>
    <cellStyle name="Komma 2 14 11 5" xfId="2561" xr:uid="{07237AD6-B0DA-474E-B91A-EC1226624E61}"/>
    <cellStyle name="Komma 2 14 11 5 10" xfId="41822" xr:uid="{2B3B2114-8E28-42D6-A725-F613F08FE3AE}"/>
    <cellStyle name="Komma 2 14 11 5 2" xfId="6923" xr:uid="{2B97B79F-A4CB-46AF-9B69-223445550874}"/>
    <cellStyle name="Komma 2 14 11 5 3" xfId="11287" xr:uid="{874C0585-139F-48B7-980B-2408EE1B3D74}"/>
    <cellStyle name="Komma 2 14 11 5 4" xfId="15649" xr:uid="{81532422-5AF6-499D-9CD5-23BB0EF5F839}"/>
    <cellStyle name="Komma 2 14 11 5 5" xfId="20011" xr:uid="{FA151C63-2394-4696-818D-D46EA58ED63E}"/>
    <cellStyle name="Komma 2 14 11 5 6" xfId="24373" xr:uid="{DEC6AD57-2D50-4C82-84BB-201C890AEB22}"/>
    <cellStyle name="Komma 2 14 11 5 7" xfId="28736" xr:uid="{066EEDFC-B670-419F-81B3-FFF477A29186}"/>
    <cellStyle name="Komma 2 14 11 5 8" xfId="33098" xr:uid="{D535B269-45C8-4D2F-82D6-6BEF43CD90E9}"/>
    <cellStyle name="Komma 2 14 11 5 9" xfId="37460" xr:uid="{B3F35963-C2D3-4014-A75E-450606A2B089}"/>
    <cellStyle name="Komma 2 14 11 6" xfId="3681" xr:uid="{1B2A86EF-7422-4B85-B4D8-1913B6411917}"/>
    <cellStyle name="Komma 2 14 11 6 10" xfId="42942" xr:uid="{7A4C0876-6B9C-4949-AC49-8113F644676E}"/>
    <cellStyle name="Komma 2 14 11 6 2" xfId="8043" xr:uid="{BAC331D5-5654-49FE-988B-CCFD4D4BC060}"/>
    <cellStyle name="Komma 2 14 11 6 3" xfId="12407" xr:uid="{AAA6E667-4004-4396-97C7-B7D1F1537860}"/>
    <cellStyle name="Komma 2 14 11 6 4" xfId="16769" xr:uid="{939F3F11-98C5-461E-89BC-0F2EE742ABA6}"/>
    <cellStyle name="Komma 2 14 11 6 5" xfId="21131" xr:uid="{B254F2AB-0BC8-47F5-B24A-B533F1E6E5E0}"/>
    <cellStyle name="Komma 2 14 11 6 6" xfId="25493" xr:uid="{91BD2135-4FEE-465E-AD8C-C5C3B909A426}"/>
    <cellStyle name="Komma 2 14 11 6 7" xfId="29856" xr:uid="{ABC93150-12EA-40FF-BA28-A8980B2A587E}"/>
    <cellStyle name="Komma 2 14 11 6 8" xfId="34218" xr:uid="{A165CB57-F11A-4892-B483-E4EED58194A0}"/>
    <cellStyle name="Komma 2 14 11 6 9" xfId="38580" xr:uid="{F02DDA3D-C19C-4660-AB39-ED5372582C3A}"/>
    <cellStyle name="Komma 2 14 11 7" xfId="4802" xr:uid="{6C181181-9EA8-4A91-B94B-BD8164660516}"/>
    <cellStyle name="Komma 2 14 11 8" xfId="9166" xr:uid="{0659557F-FF13-483A-B49E-E6D2294EA798}"/>
    <cellStyle name="Komma 2 14 11 9" xfId="13528" xr:uid="{E83CCF11-F49D-418D-944E-9A30DE0B3D25}"/>
    <cellStyle name="Komma 2 14 12" xfId="480" xr:uid="{00000000-0005-0000-0000-000007000000}"/>
    <cellStyle name="Komma 2 14 12 10" xfId="17930" xr:uid="{AAE3948B-BDF7-4F26-9963-A993035FF97C}"/>
    <cellStyle name="Komma 2 14 12 11" xfId="22292" xr:uid="{F1A1818B-A82C-4CC3-BEE7-6C7E51B29AB3}"/>
    <cellStyle name="Komma 2 14 12 12" xfId="26655" xr:uid="{2CD28D01-3749-4B50-9050-A8A987CF6BFC}"/>
    <cellStyle name="Komma 2 14 12 13" xfId="31017" xr:uid="{10818B72-EC7A-4308-99E1-06AAA0432114}"/>
    <cellStyle name="Komma 2 14 12 14" xfId="35379" xr:uid="{39B1CF5A-E5A7-4144-A0FE-B0E22110C76D}"/>
    <cellStyle name="Komma 2 14 12 15" xfId="39741" xr:uid="{80F37A44-2C3E-4602-93D1-243773AE0EF4}"/>
    <cellStyle name="Komma 2 14 12 2" xfId="1000" xr:uid="{00000000-0005-0000-0000-000007000000}"/>
    <cellStyle name="Komma 2 14 12 2 10" xfId="31537" xr:uid="{4D5D25DD-C9C7-48E4-8B30-067E32B8C543}"/>
    <cellStyle name="Komma 2 14 12 2 11" xfId="35899" xr:uid="{F29E003D-2010-4F37-8058-67386C078F89}"/>
    <cellStyle name="Komma 2 14 12 2 12" xfId="40261" xr:uid="{4BC03BEE-0BCA-433E-AA76-7D6B336DA853}"/>
    <cellStyle name="Komma 2 14 12 2 2" xfId="3161" xr:uid="{05708DAF-D867-4316-BFA0-D474BBC08E53}"/>
    <cellStyle name="Komma 2 14 12 2 2 10" xfId="42422" xr:uid="{8BCC72C9-3BBB-4EEE-8628-851F65715A9F}"/>
    <cellStyle name="Komma 2 14 12 2 2 2" xfId="7523" xr:uid="{AF496D00-CDEE-433C-A7F1-79E217E73F11}"/>
    <cellStyle name="Komma 2 14 12 2 2 3" xfId="11887" xr:uid="{571D695E-FE45-4163-98EB-9EE53B5A1204}"/>
    <cellStyle name="Komma 2 14 12 2 2 4" xfId="16249" xr:uid="{2B0882F6-5FD6-4AF4-B99D-2F70BF7D5ACE}"/>
    <cellStyle name="Komma 2 14 12 2 2 5" xfId="20611" xr:uid="{1FD299B0-8F87-46EF-A83E-86655D0B1B36}"/>
    <cellStyle name="Komma 2 14 12 2 2 6" xfId="24973" xr:uid="{E7F4647C-94B0-4D86-9A31-B0D9A8EDC70D}"/>
    <cellStyle name="Komma 2 14 12 2 2 7" xfId="29336" xr:uid="{C439A497-79D1-4B14-A6F3-11EC85D5004E}"/>
    <cellStyle name="Komma 2 14 12 2 2 8" xfId="33698" xr:uid="{3564B918-0C3F-4210-BEDE-6E3E86FF5E44}"/>
    <cellStyle name="Komma 2 14 12 2 2 9" xfId="38060" xr:uid="{5FCB52D9-5664-422C-A9F3-31CE9E68B756}"/>
    <cellStyle name="Komma 2 14 12 2 3" xfId="4281" xr:uid="{EC86D996-F642-4CAC-B7BD-87431E4CEA4C}"/>
    <cellStyle name="Komma 2 14 12 2 3 10" xfId="43542" xr:uid="{1E1EF614-84BB-4500-BD7E-2A3647177525}"/>
    <cellStyle name="Komma 2 14 12 2 3 2" xfId="8643" xr:uid="{939C40D9-3CAC-4C74-9FAC-25146EEB416A}"/>
    <cellStyle name="Komma 2 14 12 2 3 3" xfId="13007" xr:uid="{6B53E99A-0F4E-4C7E-B205-FBB7DB6D0007}"/>
    <cellStyle name="Komma 2 14 12 2 3 4" xfId="17369" xr:uid="{B7EC4230-3025-4A5D-8C1A-9B840E0B2A9A}"/>
    <cellStyle name="Komma 2 14 12 2 3 5" xfId="21731" xr:uid="{7E037877-31A3-446D-90A3-4ADF9D51A633}"/>
    <cellStyle name="Komma 2 14 12 2 3 6" xfId="26093" xr:uid="{13F0BF79-E267-460F-9A34-40F896B14216}"/>
    <cellStyle name="Komma 2 14 12 2 3 7" xfId="30456" xr:uid="{A1C0D570-D9CB-41AA-AD95-F4317A37F141}"/>
    <cellStyle name="Komma 2 14 12 2 3 8" xfId="34818" xr:uid="{967C963E-A160-44E7-AB90-33D8AD4BC354}"/>
    <cellStyle name="Komma 2 14 12 2 3 9" xfId="39180" xr:uid="{9B032B05-7398-4E8D-9E58-9D585B85EFAF}"/>
    <cellStyle name="Komma 2 14 12 2 4" xfId="5362" xr:uid="{2E0ABF0C-1406-4D9E-AA99-CD059A3E2A17}"/>
    <cellStyle name="Komma 2 14 12 2 5" xfId="9726" xr:uid="{DB69EF33-9494-4F2F-8D57-F6C2EC462048}"/>
    <cellStyle name="Komma 2 14 12 2 6" xfId="14088" xr:uid="{F817E491-2337-4614-89E0-665FA7E79809}"/>
    <cellStyle name="Komma 2 14 12 2 7" xfId="18450" xr:uid="{B390DFC7-6C06-4DE1-8532-459CA36BC94D}"/>
    <cellStyle name="Komma 2 14 12 2 8" xfId="22812" xr:uid="{29BCF9B2-0491-447A-B580-42550FB0C233}"/>
    <cellStyle name="Komma 2 14 12 2 9" xfId="27175" xr:uid="{0F25925E-41EB-4B5C-AAF1-0ACD67353DA6}"/>
    <cellStyle name="Komma 2 14 12 3" xfId="1520" xr:uid="{00000000-0005-0000-0000-00003A000000}"/>
    <cellStyle name="Komma 2 14 12 3 10" xfId="40781" xr:uid="{ACF8E830-A8D5-42BC-B361-ADC1BB849D19}"/>
    <cellStyle name="Komma 2 14 12 3 2" xfId="5882" xr:uid="{8F94898E-03D7-44FD-AD34-192C3FDD08F5}"/>
    <cellStyle name="Komma 2 14 12 3 3" xfId="10246" xr:uid="{9722D038-3B45-49E3-8E43-50E513D71097}"/>
    <cellStyle name="Komma 2 14 12 3 4" xfId="14608" xr:uid="{7EC38885-2AC5-43D7-B424-9D59791F5B5A}"/>
    <cellStyle name="Komma 2 14 12 3 5" xfId="18970" xr:uid="{C8466775-411A-4365-941F-43D44ED331AE}"/>
    <cellStyle name="Komma 2 14 12 3 6" xfId="23332" xr:uid="{0D0ECDF9-6113-45E9-86E0-61B73B042DA1}"/>
    <cellStyle name="Komma 2 14 12 3 7" xfId="27695" xr:uid="{E8B6E0AC-92A9-44F7-87AD-EF1A200873BB}"/>
    <cellStyle name="Komma 2 14 12 3 8" xfId="32057" xr:uid="{7DE32AEC-DAAA-4DF6-BFF3-D827F28537FC}"/>
    <cellStyle name="Komma 2 14 12 3 9" xfId="36419" xr:uid="{3678F703-A782-4A5A-8FC2-A00E32E61ACC}"/>
    <cellStyle name="Komma 2 14 12 4" xfId="2081" xr:uid="{00000000-0005-0000-0000-00003A000000}"/>
    <cellStyle name="Komma 2 14 12 4 10" xfId="41342" xr:uid="{D3FC5091-F19D-4ADA-805C-AA13783C8D24}"/>
    <cellStyle name="Komma 2 14 12 4 2" xfId="6443" xr:uid="{377007CC-5A23-4D7F-ACB3-D5E37FFEA0C5}"/>
    <cellStyle name="Komma 2 14 12 4 3" xfId="10807" xr:uid="{732E0776-1F1E-4DF0-9087-6DB7D058DA40}"/>
    <cellStyle name="Komma 2 14 12 4 4" xfId="15169" xr:uid="{EC1FB3E1-8C9C-47F0-8B9D-6F0EB3C5DAF2}"/>
    <cellStyle name="Komma 2 14 12 4 5" xfId="19531" xr:uid="{B89EE78C-1D21-46D3-9664-FEB895387BE9}"/>
    <cellStyle name="Komma 2 14 12 4 6" xfId="23893" xr:uid="{65497CB5-1E58-4689-B114-82AEDD9AB65A}"/>
    <cellStyle name="Komma 2 14 12 4 7" xfId="28256" xr:uid="{B8F5E542-E674-4326-8527-7784F9E097E4}"/>
    <cellStyle name="Komma 2 14 12 4 8" xfId="32618" xr:uid="{1402D225-A0C5-45A6-9908-A582E320D6E4}"/>
    <cellStyle name="Komma 2 14 12 4 9" xfId="36980" xr:uid="{B4B5911B-623A-491C-ACB8-5952388509BD}"/>
    <cellStyle name="Komma 2 14 12 5" xfId="2601" xr:uid="{4A1E8063-CFA4-4B54-B06D-570FE6EB5073}"/>
    <cellStyle name="Komma 2 14 12 5 10" xfId="41862" xr:uid="{59C76086-E280-4EB3-AEC5-31D108944C8F}"/>
    <cellStyle name="Komma 2 14 12 5 2" xfId="6963" xr:uid="{11A97125-D00E-4C6E-A78C-0E9AF1B79B3A}"/>
    <cellStyle name="Komma 2 14 12 5 3" xfId="11327" xr:uid="{620F2EA1-3EEC-4893-A36C-D7F77789BDE9}"/>
    <cellStyle name="Komma 2 14 12 5 4" xfId="15689" xr:uid="{42A06389-837C-4AC0-86D5-D5C1ADFAAF87}"/>
    <cellStyle name="Komma 2 14 12 5 5" xfId="20051" xr:uid="{FF80096C-1D4E-428F-917E-A73D6D6AFC25}"/>
    <cellStyle name="Komma 2 14 12 5 6" xfId="24413" xr:uid="{07B2E4C3-89D1-456D-8E8A-0EB6092EBF79}"/>
    <cellStyle name="Komma 2 14 12 5 7" xfId="28776" xr:uid="{BE50CAEF-F9FD-4EB6-AC6A-273B0174D3A4}"/>
    <cellStyle name="Komma 2 14 12 5 8" xfId="33138" xr:uid="{8C61E841-AB7C-4883-BD9A-BDA618619B0D}"/>
    <cellStyle name="Komma 2 14 12 5 9" xfId="37500" xr:uid="{B7158F53-7FBF-49D4-8114-95BE764BBD1C}"/>
    <cellStyle name="Komma 2 14 12 6" xfId="3721" xr:uid="{8F9D084C-CF87-4C47-A514-2E1BFAE15CA2}"/>
    <cellStyle name="Komma 2 14 12 6 10" xfId="42982" xr:uid="{68CAF90E-CA8F-46F2-8EBE-89426C56D37E}"/>
    <cellStyle name="Komma 2 14 12 6 2" xfId="8083" xr:uid="{E3086108-27F0-4324-9415-A08A0E86763D}"/>
    <cellStyle name="Komma 2 14 12 6 3" xfId="12447" xr:uid="{65A7360A-2F4B-45EA-8D52-F1102E478025}"/>
    <cellStyle name="Komma 2 14 12 6 4" xfId="16809" xr:uid="{2A154ADB-A848-4E1A-B932-314103854D92}"/>
    <cellStyle name="Komma 2 14 12 6 5" xfId="21171" xr:uid="{95795846-E52F-45E4-A75B-F18EA42CA751}"/>
    <cellStyle name="Komma 2 14 12 6 6" xfId="25533" xr:uid="{9CC52942-B415-487D-899F-8EC812F34831}"/>
    <cellStyle name="Komma 2 14 12 6 7" xfId="29896" xr:uid="{C69D208C-A6BD-48DC-8B2D-29F8ADF32185}"/>
    <cellStyle name="Komma 2 14 12 6 8" xfId="34258" xr:uid="{0930BB87-E5E3-43E4-80B2-BF7A26A37285}"/>
    <cellStyle name="Komma 2 14 12 6 9" xfId="38620" xr:uid="{10B94D87-BA83-460A-81AA-F3BF7C4F951B}"/>
    <cellStyle name="Komma 2 14 12 7" xfId="4842" xr:uid="{D211D261-124F-4643-87CE-437141D2B8BC}"/>
    <cellStyle name="Komma 2 14 12 8" xfId="9206" xr:uid="{E593B4C4-C5FC-4DFC-8B6E-7DA1F3F5B05B}"/>
    <cellStyle name="Komma 2 14 12 9" xfId="13568" xr:uid="{82BF30B7-41A3-416E-8620-B874BFBC7A91}"/>
    <cellStyle name="Komma 2 14 13" xfId="520" xr:uid="{00000000-0005-0000-0000-000007000000}"/>
    <cellStyle name="Komma 2 14 13 10" xfId="17970" xr:uid="{1429B464-AA19-4170-8BF4-75F00FE0EBE0}"/>
    <cellStyle name="Komma 2 14 13 11" xfId="22332" xr:uid="{E7C86F60-8344-4468-B208-BE3FE09653AE}"/>
    <cellStyle name="Komma 2 14 13 12" xfId="26695" xr:uid="{8288F1EC-9255-4B47-97CE-45F20138A46A}"/>
    <cellStyle name="Komma 2 14 13 13" xfId="31057" xr:uid="{B136E495-2D73-43F6-A798-D8034FB39A87}"/>
    <cellStyle name="Komma 2 14 13 14" xfId="35419" xr:uid="{FBBE7CAA-C4E1-4301-9194-EA1AB714647E}"/>
    <cellStyle name="Komma 2 14 13 15" xfId="39781" xr:uid="{52AD386E-F086-4FC4-BD08-DA0B9268580F}"/>
    <cellStyle name="Komma 2 14 13 2" xfId="1040" xr:uid="{00000000-0005-0000-0000-000007000000}"/>
    <cellStyle name="Komma 2 14 13 2 10" xfId="31577" xr:uid="{A7AF551D-3257-4DF7-8B4B-0ECC64925E70}"/>
    <cellStyle name="Komma 2 14 13 2 11" xfId="35939" xr:uid="{702D2ED9-C4C8-4F2C-A69F-1AFD86BD8597}"/>
    <cellStyle name="Komma 2 14 13 2 12" xfId="40301" xr:uid="{A9C46EDC-B8C8-452A-AC6C-A97FFE9FCEFC}"/>
    <cellStyle name="Komma 2 14 13 2 2" xfId="3201" xr:uid="{3706BAB4-6AA6-48BA-B464-055F5168994E}"/>
    <cellStyle name="Komma 2 14 13 2 2 10" xfId="42462" xr:uid="{836796DF-78BD-4F62-BB85-EA2ED03EAA76}"/>
    <cellStyle name="Komma 2 14 13 2 2 2" xfId="7563" xr:uid="{D271F9DA-0812-416E-B2D1-E7889AC806D4}"/>
    <cellStyle name="Komma 2 14 13 2 2 3" xfId="11927" xr:uid="{88FFD5A6-4899-44DC-BF2B-16C58898C589}"/>
    <cellStyle name="Komma 2 14 13 2 2 4" xfId="16289" xr:uid="{24B088DD-0B4B-4E9B-A4BD-BAB1B606DDF7}"/>
    <cellStyle name="Komma 2 14 13 2 2 5" xfId="20651" xr:uid="{B8C33844-C542-4409-B6C1-C1C81693DCB1}"/>
    <cellStyle name="Komma 2 14 13 2 2 6" xfId="25013" xr:uid="{A879FD34-FDFA-44A0-8FC1-B117ABB2F9E3}"/>
    <cellStyle name="Komma 2 14 13 2 2 7" xfId="29376" xr:uid="{277F05E1-14A8-429F-BB53-CC95F5C101DB}"/>
    <cellStyle name="Komma 2 14 13 2 2 8" xfId="33738" xr:uid="{2FAB70EB-4435-4812-A5AE-F7356219EAF1}"/>
    <cellStyle name="Komma 2 14 13 2 2 9" xfId="38100" xr:uid="{6286BE6B-F6D7-49E0-8879-F77AD38F266D}"/>
    <cellStyle name="Komma 2 14 13 2 3" xfId="4321" xr:uid="{32AD1EEA-5275-4906-8845-C9D8FB01E50D}"/>
    <cellStyle name="Komma 2 14 13 2 3 10" xfId="43582" xr:uid="{AEC749FB-AC18-4939-859A-7D121118CC12}"/>
    <cellStyle name="Komma 2 14 13 2 3 2" xfId="8683" xr:uid="{F64DE48E-DD4F-4BBB-AE06-E07073FB7CF8}"/>
    <cellStyle name="Komma 2 14 13 2 3 3" xfId="13047" xr:uid="{77DE0484-1078-41E1-AF54-AD7CDED0C208}"/>
    <cellStyle name="Komma 2 14 13 2 3 4" xfId="17409" xr:uid="{0CE66058-A1FC-44F9-969C-FF715270713E}"/>
    <cellStyle name="Komma 2 14 13 2 3 5" xfId="21771" xr:uid="{73EB9943-D268-46F2-9DA4-3A554CCE62D1}"/>
    <cellStyle name="Komma 2 14 13 2 3 6" xfId="26133" xr:uid="{B6715EAD-B22D-448B-B682-58E79DF52024}"/>
    <cellStyle name="Komma 2 14 13 2 3 7" xfId="30496" xr:uid="{CB41975E-5C3E-4F62-BED1-47D0C9AA17E6}"/>
    <cellStyle name="Komma 2 14 13 2 3 8" xfId="34858" xr:uid="{7D51144F-BC1B-4D46-BB1F-27E80DC2FD97}"/>
    <cellStyle name="Komma 2 14 13 2 3 9" xfId="39220" xr:uid="{D458BC18-EE8A-4315-92E9-B2DA8C64C6DD}"/>
    <cellStyle name="Komma 2 14 13 2 4" xfId="5402" xr:uid="{03D16AE3-29AE-4BEC-AC9E-1038E3B1D3E6}"/>
    <cellStyle name="Komma 2 14 13 2 5" xfId="9766" xr:uid="{8A7E22F4-D960-4A18-A3CA-844FD2D59F90}"/>
    <cellStyle name="Komma 2 14 13 2 6" xfId="14128" xr:uid="{926ABC27-2230-4A4B-A103-5642FF8D083E}"/>
    <cellStyle name="Komma 2 14 13 2 7" xfId="18490" xr:uid="{A7B94316-A1AF-4024-B41F-F80E2981607B}"/>
    <cellStyle name="Komma 2 14 13 2 8" xfId="22852" xr:uid="{CA5D0CE1-E3A2-48C7-8E1B-DB826345348F}"/>
    <cellStyle name="Komma 2 14 13 2 9" xfId="27215" xr:uid="{6986F840-9C8B-40BF-BF25-D16B8AE1757F}"/>
    <cellStyle name="Komma 2 14 13 3" xfId="1560" xr:uid="{00000000-0005-0000-0000-00003B000000}"/>
    <cellStyle name="Komma 2 14 13 3 10" xfId="40821" xr:uid="{50B7FB27-AFD3-49E4-9B7A-817711FB0CE5}"/>
    <cellStyle name="Komma 2 14 13 3 2" xfId="5922" xr:uid="{558F412A-BE05-4152-BB92-527E79A596A8}"/>
    <cellStyle name="Komma 2 14 13 3 3" xfId="10286" xr:uid="{AE0DF3A9-A6FD-4B9F-A191-E123D8E440AD}"/>
    <cellStyle name="Komma 2 14 13 3 4" xfId="14648" xr:uid="{B3F02B6A-2AFE-44CA-B260-0BB307553624}"/>
    <cellStyle name="Komma 2 14 13 3 5" xfId="19010" xr:uid="{1B726048-4145-4B01-A473-07CCCCFB5E1A}"/>
    <cellStyle name="Komma 2 14 13 3 6" xfId="23372" xr:uid="{B6D7D96A-BE2C-40CB-9013-FFBCCDA0460C}"/>
    <cellStyle name="Komma 2 14 13 3 7" xfId="27735" xr:uid="{228A1B26-A17E-4BFB-BC90-72E6BEDE9736}"/>
    <cellStyle name="Komma 2 14 13 3 8" xfId="32097" xr:uid="{DA71DDF3-3483-47F1-AE67-545AB3543616}"/>
    <cellStyle name="Komma 2 14 13 3 9" xfId="36459" xr:uid="{292A56D0-96FF-404E-9CEE-3A38E367C5F3}"/>
    <cellStyle name="Komma 2 14 13 4" xfId="2121" xr:uid="{00000000-0005-0000-0000-00003B000000}"/>
    <cellStyle name="Komma 2 14 13 4 10" xfId="41382" xr:uid="{ADDEF64B-1518-4877-895A-475DBEC057A4}"/>
    <cellStyle name="Komma 2 14 13 4 2" xfId="6483" xr:uid="{01109FCA-BB61-427A-8FC2-73186AD3D7E8}"/>
    <cellStyle name="Komma 2 14 13 4 3" xfId="10847" xr:uid="{BA0D2A4A-AFDF-4461-9D97-2787589FA976}"/>
    <cellStyle name="Komma 2 14 13 4 4" xfId="15209" xr:uid="{6213E3D2-9D18-43BC-89F6-465B75568F35}"/>
    <cellStyle name="Komma 2 14 13 4 5" xfId="19571" xr:uid="{28533426-D413-437C-8A73-370CF40C8371}"/>
    <cellStyle name="Komma 2 14 13 4 6" xfId="23933" xr:uid="{D206537B-3E50-446A-8BD8-4672C2FAB427}"/>
    <cellStyle name="Komma 2 14 13 4 7" xfId="28296" xr:uid="{2CCAB689-22E5-4BDD-9D38-49979ADBBC5F}"/>
    <cellStyle name="Komma 2 14 13 4 8" xfId="32658" xr:uid="{C0D641CB-2827-4EDF-B835-C76035EE94DE}"/>
    <cellStyle name="Komma 2 14 13 4 9" xfId="37020" xr:uid="{68F94D95-9491-46B0-A3E7-939418115137}"/>
    <cellStyle name="Komma 2 14 13 5" xfId="2641" xr:uid="{BD1018A9-7550-404B-BA8D-676A9220B743}"/>
    <cellStyle name="Komma 2 14 13 5 10" xfId="41902" xr:uid="{A6814E91-2C21-41C7-A71A-AD50BDA634E9}"/>
    <cellStyle name="Komma 2 14 13 5 2" xfId="7003" xr:uid="{2F9D3F52-E4B7-45B6-9CFD-688C7E16CE78}"/>
    <cellStyle name="Komma 2 14 13 5 3" xfId="11367" xr:uid="{37CF223A-0A8F-4D98-A15D-85E4BB6F8A47}"/>
    <cellStyle name="Komma 2 14 13 5 4" xfId="15729" xr:uid="{973B27B2-F6EA-442C-A909-FFE7AE25DD01}"/>
    <cellStyle name="Komma 2 14 13 5 5" xfId="20091" xr:uid="{B7FFC207-C16B-4EEB-965D-428F749B533B}"/>
    <cellStyle name="Komma 2 14 13 5 6" xfId="24453" xr:uid="{6FBA24D0-08B1-44EB-AF60-BA209E627A3F}"/>
    <cellStyle name="Komma 2 14 13 5 7" xfId="28816" xr:uid="{7B75DBC3-6748-4BB9-853C-3DB8FA5C5683}"/>
    <cellStyle name="Komma 2 14 13 5 8" xfId="33178" xr:uid="{C84D46F6-1623-4278-B61C-D998727C5649}"/>
    <cellStyle name="Komma 2 14 13 5 9" xfId="37540" xr:uid="{AE66033B-CE9B-4D19-BABC-93EE75D56FB7}"/>
    <cellStyle name="Komma 2 14 13 6" xfId="3761" xr:uid="{49EC4BD9-664A-4D09-8FBE-BE5AACAB3402}"/>
    <cellStyle name="Komma 2 14 13 6 10" xfId="43022" xr:uid="{537BF16F-FB51-4472-8066-70D3B0030E95}"/>
    <cellStyle name="Komma 2 14 13 6 2" xfId="8123" xr:uid="{EFBA9E02-9FDC-4BCD-A3CD-1A4BED234A54}"/>
    <cellStyle name="Komma 2 14 13 6 3" xfId="12487" xr:uid="{AF1853C0-026F-4459-93C9-E536E14FB28D}"/>
    <cellStyle name="Komma 2 14 13 6 4" xfId="16849" xr:uid="{F2A5985D-8900-44BE-A66E-2CDB4760F745}"/>
    <cellStyle name="Komma 2 14 13 6 5" xfId="21211" xr:uid="{D43648F8-C353-4A3D-A1B7-E95392DBD04A}"/>
    <cellStyle name="Komma 2 14 13 6 6" xfId="25573" xr:uid="{F0BAD134-63CA-41AF-96D7-11B2693FAF9F}"/>
    <cellStyle name="Komma 2 14 13 6 7" xfId="29936" xr:uid="{462222CA-D292-4E01-88A2-5FBC100335A0}"/>
    <cellStyle name="Komma 2 14 13 6 8" xfId="34298" xr:uid="{ADD3CBF3-DC9F-4516-802E-C5FA9AEF294B}"/>
    <cellStyle name="Komma 2 14 13 6 9" xfId="38660" xr:uid="{4834861D-D477-4B72-8EF7-9CF0C40F3C5F}"/>
    <cellStyle name="Komma 2 14 13 7" xfId="4882" xr:uid="{98D4F061-703E-4269-BAD0-F0F42EE9DF36}"/>
    <cellStyle name="Komma 2 14 13 8" xfId="9246" xr:uid="{73AAEEB9-570C-48FF-A95A-C8A645384CF9}"/>
    <cellStyle name="Komma 2 14 13 9" xfId="13608" xr:uid="{ADBF6297-0E27-4D16-AA0C-24EE6097EFA6}"/>
    <cellStyle name="Komma 2 14 14" xfId="560" xr:uid="{00000000-0005-0000-0000-000002000000}"/>
    <cellStyle name="Komma 2 14 14 10" xfId="26735" xr:uid="{EC836D54-909F-4774-8198-3EFF07BFCABE}"/>
    <cellStyle name="Komma 2 14 14 11" xfId="31097" xr:uid="{62335356-B00E-4331-BB13-92EEDEE0F73B}"/>
    <cellStyle name="Komma 2 14 14 12" xfId="35459" xr:uid="{F9B5E911-DBD3-43E2-B6C6-C57280206E42}"/>
    <cellStyle name="Komma 2 14 14 13" xfId="39821" xr:uid="{091328F5-D0D8-4D5F-864A-CF8FBCD6C485}"/>
    <cellStyle name="Komma 2 14 14 2" xfId="1601" xr:uid="{00000000-0005-0000-0000-000007000000}"/>
    <cellStyle name="Komma 2 14 14 2 10" xfId="32138" xr:uid="{2893491C-4B34-4A26-955D-5712906E37D3}"/>
    <cellStyle name="Komma 2 14 14 2 11" xfId="36500" xr:uid="{AC2324E3-3E35-4392-9E6E-EFDD59C6FCEA}"/>
    <cellStyle name="Komma 2 14 14 2 12" xfId="40862" xr:uid="{71F0E857-E065-460F-B1BD-5BE73A51A972}"/>
    <cellStyle name="Komma 2 14 14 2 2" xfId="3241" xr:uid="{84FA1ABB-0A63-4825-88A1-091E433350FF}"/>
    <cellStyle name="Komma 2 14 14 2 2 10" xfId="42502" xr:uid="{B562AE7B-E274-44D2-8A6B-99246172EF25}"/>
    <cellStyle name="Komma 2 14 14 2 2 2" xfId="7603" xr:uid="{C1D51F9D-B8D0-42E9-B2AD-B256229029AE}"/>
    <cellStyle name="Komma 2 14 14 2 2 3" xfId="11967" xr:uid="{080C97C7-E2D2-47A8-A0E5-03F5A71503AC}"/>
    <cellStyle name="Komma 2 14 14 2 2 4" xfId="16329" xr:uid="{38EB6A55-2722-4D8C-B9A8-BB9604B7BD67}"/>
    <cellStyle name="Komma 2 14 14 2 2 5" xfId="20691" xr:uid="{BA4980F4-EA8F-4536-89EB-E06A8B357F5F}"/>
    <cellStyle name="Komma 2 14 14 2 2 6" xfId="25053" xr:uid="{A982C48E-AEFC-456A-A2B7-B758B7F97BC6}"/>
    <cellStyle name="Komma 2 14 14 2 2 7" xfId="29416" xr:uid="{0099F886-7D90-400F-AF99-AE2DB6C41222}"/>
    <cellStyle name="Komma 2 14 14 2 2 8" xfId="33778" xr:uid="{867EDDF4-7096-4387-A53A-18D08377F339}"/>
    <cellStyle name="Komma 2 14 14 2 2 9" xfId="38140" xr:uid="{48846563-AFB8-4348-B511-366A3746DD17}"/>
    <cellStyle name="Komma 2 14 14 2 3" xfId="4361" xr:uid="{62680B95-87E3-4189-82B2-403CD507B9D3}"/>
    <cellStyle name="Komma 2 14 14 2 3 10" xfId="43622" xr:uid="{1BA188BE-6D89-448F-8E1A-CC745932B034}"/>
    <cellStyle name="Komma 2 14 14 2 3 2" xfId="8723" xr:uid="{294EEB95-D257-4C4E-A620-A9215ADAEE65}"/>
    <cellStyle name="Komma 2 14 14 2 3 3" xfId="13087" xr:uid="{FB148462-EEFD-4E2E-A525-C1F399F7353A}"/>
    <cellStyle name="Komma 2 14 14 2 3 4" xfId="17449" xr:uid="{87B7F1BD-ACB6-45AA-8045-8272F8B00F19}"/>
    <cellStyle name="Komma 2 14 14 2 3 5" xfId="21811" xr:uid="{5BC09859-0AA8-48D4-A9FC-BA82219780FC}"/>
    <cellStyle name="Komma 2 14 14 2 3 6" xfId="26173" xr:uid="{9AFCE0FC-FA61-40FD-92F3-6D46A128D320}"/>
    <cellStyle name="Komma 2 14 14 2 3 7" xfId="30536" xr:uid="{14E63B9E-3101-4DBE-807E-5A8A76565D97}"/>
    <cellStyle name="Komma 2 14 14 2 3 8" xfId="34898" xr:uid="{D85BA21F-174A-448E-9578-5BDD367FDEAB}"/>
    <cellStyle name="Komma 2 14 14 2 3 9" xfId="39260" xr:uid="{C07C4F73-8892-4662-97F4-45C49DD2AFF4}"/>
    <cellStyle name="Komma 2 14 14 2 4" xfId="5963" xr:uid="{7BAB8A2A-5078-4798-8A05-4CAEDAF49350}"/>
    <cellStyle name="Komma 2 14 14 2 5" xfId="10327" xr:uid="{52C0DB56-7B2E-4F39-920D-03916B7B571E}"/>
    <cellStyle name="Komma 2 14 14 2 6" xfId="14689" xr:uid="{66C5C8E5-DF58-4551-8319-B249C0E7DFE4}"/>
    <cellStyle name="Komma 2 14 14 2 7" xfId="19051" xr:uid="{18AACDD9-0CB6-4DC5-8589-389FBA008C6E}"/>
    <cellStyle name="Komma 2 14 14 2 8" xfId="23413" xr:uid="{56A1D905-FF3A-4C35-BD48-A71BFD5311E9}"/>
    <cellStyle name="Komma 2 14 14 2 9" xfId="27776" xr:uid="{BB61701E-9603-43B6-A0FB-058DF70B1965}"/>
    <cellStyle name="Komma 2 14 14 3" xfId="2681" xr:uid="{06FDABDE-6B37-4209-A4FC-A38C2F91BFB4}"/>
    <cellStyle name="Komma 2 14 14 3 10" xfId="41942" xr:uid="{70DE8AC1-76B2-415F-87EA-64807F62EA5D}"/>
    <cellStyle name="Komma 2 14 14 3 2" xfId="7043" xr:uid="{243A92CF-CF25-4364-B864-F5E7B618DFEC}"/>
    <cellStyle name="Komma 2 14 14 3 3" xfId="11407" xr:uid="{AC27FBA8-5F71-47E5-8178-0AEDCD93B485}"/>
    <cellStyle name="Komma 2 14 14 3 4" xfId="15769" xr:uid="{05F5ECE2-EF28-4288-82F5-181CF816956D}"/>
    <cellStyle name="Komma 2 14 14 3 5" xfId="20131" xr:uid="{33DC087D-2ABA-42F6-BE58-9EEB854B0B4B}"/>
    <cellStyle name="Komma 2 14 14 3 6" xfId="24493" xr:uid="{992EE681-2249-43D2-B6E3-5D72AE7013E7}"/>
    <cellStyle name="Komma 2 14 14 3 7" xfId="28856" xr:uid="{10B3507E-06EA-417C-B580-484523CF0E88}"/>
    <cellStyle name="Komma 2 14 14 3 8" xfId="33218" xr:uid="{FD4F1848-366E-41DC-BCE8-E575D404C915}"/>
    <cellStyle name="Komma 2 14 14 3 9" xfId="37580" xr:uid="{6F75E070-4371-40B2-A6A3-D9AAB482E64F}"/>
    <cellStyle name="Komma 2 14 14 4" xfId="3801" xr:uid="{A982DE45-6209-49CB-B1F6-CE5D382BD67C}"/>
    <cellStyle name="Komma 2 14 14 4 10" xfId="43062" xr:uid="{C990A023-8B50-4AA2-83DF-46650E997872}"/>
    <cellStyle name="Komma 2 14 14 4 2" xfId="8163" xr:uid="{5456228C-5A15-4CC6-ACE2-B722D096023D}"/>
    <cellStyle name="Komma 2 14 14 4 3" xfId="12527" xr:uid="{2EEC7829-31E8-47D2-89CB-51B6F251AC84}"/>
    <cellStyle name="Komma 2 14 14 4 4" xfId="16889" xr:uid="{53C2DBEC-0F49-4CDD-8777-9064A7666E9F}"/>
    <cellStyle name="Komma 2 14 14 4 5" xfId="21251" xr:uid="{E7F0536E-8CEC-4B2A-89A8-6FF7A346B066}"/>
    <cellStyle name="Komma 2 14 14 4 6" xfId="25613" xr:uid="{F6BC4471-3689-442E-B9AB-11EADB0C5677}"/>
    <cellStyle name="Komma 2 14 14 4 7" xfId="29976" xr:uid="{7BEFE9A6-D063-41B9-A99C-3A3D818F2812}"/>
    <cellStyle name="Komma 2 14 14 4 8" xfId="34338" xr:uid="{D4A9E192-746E-4DF8-9B06-5660714ACB95}"/>
    <cellStyle name="Komma 2 14 14 4 9" xfId="38700" xr:uid="{39C24504-5A03-4C7C-A0B3-1FA66CA53838}"/>
    <cellStyle name="Komma 2 14 14 5" xfId="4922" xr:uid="{9C006F49-3462-4D2B-B2D7-DEF0E68D4B4E}"/>
    <cellStyle name="Komma 2 14 14 6" xfId="9286" xr:uid="{FBD44BD8-25C4-4670-AECC-3DD3FA846782}"/>
    <cellStyle name="Komma 2 14 14 7" xfId="13648" xr:uid="{6C8C1389-118D-4DC0-A373-11FBAFF6A3E5}"/>
    <cellStyle name="Komma 2 14 14 8" xfId="18010" xr:uid="{996C2E7D-3D61-45B9-93E1-DC90C6D5E78A}"/>
    <cellStyle name="Komma 2 14 14 9" xfId="22372" xr:uid="{DF6B7E4B-F15A-4BF0-9479-7ED7ADB8B3E7}"/>
    <cellStyle name="Komma 2 14 15" xfId="1080" xr:uid="{00000000-0005-0000-0000-000037000000}"/>
    <cellStyle name="Komma 2 14 15 10" xfId="31617" xr:uid="{BCF946C4-5695-44DB-B21D-5380D235BC0B}"/>
    <cellStyle name="Komma 2 14 15 11" xfId="35979" xr:uid="{EDED957E-AC35-43AA-A8A6-F6129A0F823F}"/>
    <cellStyle name="Komma 2 14 15 12" xfId="40341" xr:uid="{4D0973F9-7A2C-430E-8AAB-CB9CC44D0E62}"/>
    <cellStyle name="Komma 2 14 15 2" xfId="2721" xr:uid="{F645F2E9-00C8-4ED9-8C0F-B280C1FCF63C}"/>
    <cellStyle name="Komma 2 14 15 2 10" xfId="41982" xr:uid="{110C21BC-4991-4A8D-B775-025956616E27}"/>
    <cellStyle name="Komma 2 14 15 2 2" xfId="7083" xr:uid="{827446F1-BFD0-4DD6-9832-1E19EBDB6FD1}"/>
    <cellStyle name="Komma 2 14 15 2 3" xfId="11447" xr:uid="{1A3A1F37-D97F-45AF-85A9-BA30A8F7295D}"/>
    <cellStyle name="Komma 2 14 15 2 4" xfId="15809" xr:uid="{66C1409C-2294-4BB7-AC63-FFA74732448D}"/>
    <cellStyle name="Komma 2 14 15 2 5" xfId="20171" xr:uid="{372C2EF5-64C5-4BCB-A888-C242F16E5032}"/>
    <cellStyle name="Komma 2 14 15 2 6" xfId="24533" xr:uid="{FEB82D79-E680-4515-928D-308CDA08FB35}"/>
    <cellStyle name="Komma 2 14 15 2 7" xfId="28896" xr:uid="{74F6C140-3FB3-4CBA-82BD-5D8427041843}"/>
    <cellStyle name="Komma 2 14 15 2 8" xfId="33258" xr:uid="{FAAC53E4-50E0-4A91-97C6-A629B1E7BA6A}"/>
    <cellStyle name="Komma 2 14 15 2 9" xfId="37620" xr:uid="{B0037051-FFCB-409D-90C2-0492DE3C19C4}"/>
    <cellStyle name="Komma 2 14 15 3" xfId="3841" xr:uid="{F9D9C058-A467-4794-ADAD-CF5F224855CB}"/>
    <cellStyle name="Komma 2 14 15 3 10" xfId="43102" xr:uid="{6B05FC58-B113-4317-913C-DDE7EC117ABB}"/>
    <cellStyle name="Komma 2 14 15 3 2" xfId="8203" xr:uid="{1D71B4DB-3CFB-4C19-A30A-B9C9D6567B28}"/>
    <cellStyle name="Komma 2 14 15 3 3" xfId="12567" xr:uid="{5DE2848D-6737-42CE-9E21-93728DDEE617}"/>
    <cellStyle name="Komma 2 14 15 3 4" xfId="16929" xr:uid="{53D8A473-C853-4123-B787-235B733204D5}"/>
    <cellStyle name="Komma 2 14 15 3 5" xfId="21291" xr:uid="{C6C99566-4E3C-4605-AD89-A4A880077CAC}"/>
    <cellStyle name="Komma 2 14 15 3 6" xfId="25653" xr:uid="{DD15061B-6DA2-44A7-82DF-CD15DC8936C5}"/>
    <cellStyle name="Komma 2 14 15 3 7" xfId="30016" xr:uid="{C1D232AA-5D8D-42F1-82B1-F2034A76E745}"/>
    <cellStyle name="Komma 2 14 15 3 8" xfId="34378" xr:uid="{3B86A30A-551E-4FF4-B812-DF491B71FF89}"/>
    <cellStyle name="Komma 2 14 15 3 9" xfId="38740" xr:uid="{37C839A3-150E-4970-ADA2-DEEF4E55365D}"/>
    <cellStyle name="Komma 2 14 15 4" xfId="5442" xr:uid="{ABC24BAA-619C-4DE7-8F10-2E934C000BCC}"/>
    <cellStyle name="Komma 2 14 15 5" xfId="9806" xr:uid="{36374EC1-EC23-481A-9790-9E4D385FE394}"/>
    <cellStyle name="Komma 2 14 15 6" xfId="14168" xr:uid="{2588C15D-6AF6-41AA-9750-83EE7BB2F249}"/>
    <cellStyle name="Komma 2 14 15 7" xfId="18530" xr:uid="{5DB68362-E5CB-40E7-B25D-58EF723B2B04}"/>
    <cellStyle name="Komma 2 14 15 8" xfId="22892" xr:uid="{952A50FB-2653-47FF-BFE6-171D0AEC7F0B}"/>
    <cellStyle name="Komma 2 14 15 9" xfId="27255" xr:uid="{EAEE2A79-C2B0-4B9D-BB01-10B03CF30965}"/>
    <cellStyle name="Komma 2 14 16" xfId="1641" xr:uid="{00000000-0005-0000-0000-000037000000}"/>
    <cellStyle name="Komma 2 14 16 10" xfId="40902" xr:uid="{5C9F86B9-282B-4363-98BD-52FB90771408}"/>
    <cellStyle name="Komma 2 14 16 2" xfId="6003" xr:uid="{5AFBD0D8-DF38-48DC-8ACF-0D05051BFE14}"/>
    <cellStyle name="Komma 2 14 16 3" xfId="10367" xr:uid="{D0733C07-D0C5-4A9A-9A0C-3953D120665E}"/>
    <cellStyle name="Komma 2 14 16 4" xfId="14729" xr:uid="{34D983CC-3D49-499F-A9D7-4AE54B543BB7}"/>
    <cellStyle name="Komma 2 14 16 5" xfId="19091" xr:uid="{414DE7C0-D736-41CC-959B-CFD2584D6100}"/>
    <cellStyle name="Komma 2 14 16 6" xfId="23453" xr:uid="{05D2A99E-9EAF-4AA8-88BE-2B54C948B020}"/>
    <cellStyle name="Komma 2 14 16 7" xfId="27816" xr:uid="{595F6A6D-0B45-4C21-94BE-B58CC505CAAE}"/>
    <cellStyle name="Komma 2 14 16 8" xfId="32178" xr:uid="{CA94DFF0-4825-44D1-AF67-B4E8007A8348}"/>
    <cellStyle name="Komma 2 14 16 9" xfId="36540" xr:uid="{EFE7D144-5D7B-4F8E-9348-DE4F81915410}"/>
    <cellStyle name="Komma 2 14 17" xfId="2161" xr:uid="{AA0BCC22-C2A0-4C1C-AE26-3FD54200973A}"/>
    <cellStyle name="Komma 2 14 17 10" xfId="41422" xr:uid="{11907AFC-CE69-4880-B3E8-09B7F61920B4}"/>
    <cellStyle name="Komma 2 14 17 2" xfId="6523" xr:uid="{844D5742-6527-43B4-A276-CDAFFF6E1882}"/>
    <cellStyle name="Komma 2 14 17 3" xfId="10887" xr:uid="{EF5939E1-DB63-4D0C-A0F6-A09DECE5EAE4}"/>
    <cellStyle name="Komma 2 14 17 4" xfId="15249" xr:uid="{0C16BA8D-3DF0-408D-AC26-8165BE51AC31}"/>
    <cellStyle name="Komma 2 14 17 5" xfId="19611" xr:uid="{39A280E7-07D2-442D-80E7-C5E4739BF98E}"/>
    <cellStyle name="Komma 2 14 17 6" xfId="23973" xr:uid="{F37994EF-3F19-48D4-ADBB-A0D33462327C}"/>
    <cellStyle name="Komma 2 14 17 7" xfId="28336" xr:uid="{C177FF23-9703-4768-A443-C9AA172314B5}"/>
    <cellStyle name="Komma 2 14 17 8" xfId="32698" xr:uid="{3C224265-F4CC-418D-BC09-5BB820EAAB41}"/>
    <cellStyle name="Komma 2 14 17 9" xfId="37060" xr:uid="{69D17D64-9560-4370-816E-CFF865613803}"/>
    <cellStyle name="Komma 2 14 18" xfId="3281" xr:uid="{9890D4DC-80F0-4BBF-92EA-B3A09BB4E510}"/>
    <cellStyle name="Komma 2 14 18 10" xfId="42542" xr:uid="{D7E70E92-4BF4-42A0-BF38-9EA3FFABF228}"/>
    <cellStyle name="Komma 2 14 18 2" xfId="7643" xr:uid="{AA59B914-C857-4589-8215-64957DE344EE}"/>
    <cellStyle name="Komma 2 14 18 3" xfId="12007" xr:uid="{39D2A708-C5E6-4A1A-BDF6-683EE26F592B}"/>
    <cellStyle name="Komma 2 14 18 4" xfId="16369" xr:uid="{E2172123-7BC1-4148-B49F-56F43135E069}"/>
    <cellStyle name="Komma 2 14 18 5" xfId="20731" xr:uid="{4E06FD06-0561-41C9-A5BD-9D3439434D0B}"/>
    <cellStyle name="Komma 2 14 18 6" xfId="25093" xr:uid="{69E04A64-19F5-44DA-A194-F85519A15CA6}"/>
    <cellStyle name="Komma 2 14 18 7" xfId="29456" xr:uid="{6065E843-FB9D-4353-B546-50BC0645578A}"/>
    <cellStyle name="Komma 2 14 18 8" xfId="33818" xr:uid="{A54159A3-AB3B-4930-88FB-36D6D55C365E}"/>
    <cellStyle name="Komma 2 14 18 9" xfId="38180" xr:uid="{2351D81D-09B9-41A0-91F8-874651F0913F}"/>
    <cellStyle name="Komma 2 14 19" xfId="4402" xr:uid="{E5E7242A-B1BF-4217-BC70-037D3D5487B5}"/>
    <cellStyle name="Komma 2 14 2" xfId="80" xr:uid="{00000000-0005-0000-0000-000007000000}"/>
    <cellStyle name="Komma 2 14 2 10" xfId="17530" xr:uid="{7F94D685-FD21-48B6-9360-7E301494BC29}"/>
    <cellStyle name="Komma 2 14 2 11" xfId="21892" xr:uid="{13853689-3DE8-496F-9E8D-806B135277F0}"/>
    <cellStyle name="Komma 2 14 2 12" xfId="26255" xr:uid="{785A0742-E3A4-42A1-9BE1-7B88388B8098}"/>
    <cellStyle name="Komma 2 14 2 13" xfId="30617" xr:uid="{85BD06CB-9483-4C12-BA58-655F0BC26BD8}"/>
    <cellStyle name="Komma 2 14 2 14" xfId="34979" xr:uid="{0CEACEDE-2827-4563-9CD8-94BAB57DF5E9}"/>
    <cellStyle name="Komma 2 14 2 15" xfId="39341" xr:uid="{62804448-437F-4035-9639-EFFB77479939}"/>
    <cellStyle name="Komma 2 14 2 2" xfId="600" xr:uid="{00000000-0005-0000-0000-000007000000}"/>
    <cellStyle name="Komma 2 14 2 2 10" xfId="31137" xr:uid="{2062A0FB-593A-455C-8B14-BA61C90697CD}"/>
    <cellStyle name="Komma 2 14 2 2 11" xfId="35499" xr:uid="{CE1C05AA-5B16-4B9B-AA88-77D7163AFBED}"/>
    <cellStyle name="Komma 2 14 2 2 12" xfId="39861" xr:uid="{160B3B25-E3FD-4AC2-ABB0-520EE366FA44}"/>
    <cellStyle name="Komma 2 14 2 2 2" xfId="2761" xr:uid="{471D6A37-0326-4C66-8BD5-6A207EA96A2A}"/>
    <cellStyle name="Komma 2 14 2 2 2 10" xfId="42022" xr:uid="{17E9467E-0E1E-421F-8E1C-3DEA96CAF4C3}"/>
    <cellStyle name="Komma 2 14 2 2 2 2" xfId="7123" xr:uid="{938857B7-1A86-4833-9CC5-9258A92625E4}"/>
    <cellStyle name="Komma 2 14 2 2 2 3" xfId="11487" xr:uid="{6A82B4B3-DB7A-4763-A297-BB2B1EA5B3F1}"/>
    <cellStyle name="Komma 2 14 2 2 2 4" xfId="15849" xr:uid="{327D052A-F5D4-4B67-8E58-2117CC8472C4}"/>
    <cellStyle name="Komma 2 14 2 2 2 5" xfId="20211" xr:uid="{2A0A08B7-0C3C-4B04-9B6B-01C8DE46C1A4}"/>
    <cellStyle name="Komma 2 14 2 2 2 6" xfId="24573" xr:uid="{9D3BDE9A-00D0-4D11-832C-A87A72DB7D1D}"/>
    <cellStyle name="Komma 2 14 2 2 2 7" xfId="28936" xr:uid="{2491AA5F-59FC-4BD2-B09A-57D0258D423E}"/>
    <cellStyle name="Komma 2 14 2 2 2 8" xfId="33298" xr:uid="{A36C52A7-4FB1-440E-A2FA-24AB8C9FA2EC}"/>
    <cellStyle name="Komma 2 14 2 2 2 9" xfId="37660" xr:uid="{CDBD649C-145D-4887-B935-FD413C3DC3B8}"/>
    <cellStyle name="Komma 2 14 2 2 3" xfId="3881" xr:uid="{30C780B7-5442-4F4A-9B8A-C51372C0612E}"/>
    <cellStyle name="Komma 2 14 2 2 3 10" xfId="43142" xr:uid="{53E7CB54-7AE3-46D5-93A5-8D02CC3E261F}"/>
    <cellStyle name="Komma 2 14 2 2 3 2" xfId="8243" xr:uid="{676187A8-CC87-4F9A-BB73-7182FDF4CC25}"/>
    <cellStyle name="Komma 2 14 2 2 3 3" xfId="12607" xr:uid="{E7F148A4-E6EF-4491-8931-F3490D0F6A64}"/>
    <cellStyle name="Komma 2 14 2 2 3 4" xfId="16969" xr:uid="{5FE61EDC-2385-4A9E-A41C-CDCFE0A61173}"/>
    <cellStyle name="Komma 2 14 2 2 3 5" xfId="21331" xr:uid="{0E4612E5-E629-47F6-A4BB-FF7535563CC5}"/>
    <cellStyle name="Komma 2 14 2 2 3 6" xfId="25693" xr:uid="{D49E75B2-85A6-44EA-BE2F-F811CE22DA08}"/>
    <cellStyle name="Komma 2 14 2 2 3 7" xfId="30056" xr:uid="{12A82248-FFF2-4476-BC62-D5840C42B33F}"/>
    <cellStyle name="Komma 2 14 2 2 3 8" xfId="34418" xr:uid="{6834CA15-306E-44F4-83CE-C705D7522476}"/>
    <cellStyle name="Komma 2 14 2 2 3 9" xfId="38780" xr:uid="{28723BD3-972E-4EF2-AFCF-3E4F1311EB6B}"/>
    <cellStyle name="Komma 2 14 2 2 4" xfId="4962" xr:uid="{157A0AFA-E3D5-4652-9342-3FB2ABFABF7A}"/>
    <cellStyle name="Komma 2 14 2 2 5" xfId="9326" xr:uid="{197F2C60-AA93-40CF-A824-A5A61E3B0C8A}"/>
    <cellStyle name="Komma 2 14 2 2 6" xfId="13688" xr:uid="{25B8A00B-D463-4806-B651-F6F82969BF28}"/>
    <cellStyle name="Komma 2 14 2 2 7" xfId="18050" xr:uid="{BF9C78AD-5B1E-4876-A2BF-09D53B9423F9}"/>
    <cellStyle name="Komma 2 14 2 2 8" xfId="22412" xr:uid="{B73975D4-BDC7-4B18-A4FA-CDD4F19EDADF}"/>
    <cellStyle name="Komma 2 14 2 2 9" xfId="26775" xr:uid="{232C14FA-B284-46BA-B398-3BECD9652948}"/>
    <cellStyle name="Komma 2 14 2 3" xfId="1120" xr:uid="{00000000-0005-0000-0000-00003C000000}"/>
    <cellStyle name="Komma 2 14 2 3 10" xfId="40381" xr:uid="{06700B8F-D9C7-4AE1-8C7D-09BBF709A4F5}"/>
    <cellStyle name="Komma 2 14 2 3 2" xfId="5482" xr:uid="{D2B39ABD-7B3C-467B-B4D8-3A86F5D22982}"/>
    <cellStyle name="Komma 2 14 2 3 3" xfId="9846" xr:uid="{C78CAC31-D2F2-4C33-80AD-B947754A8E3D}"/>
    <cellStyle name="Komma 2 14 2 3 4" xfId="14208" xr:uid="{BA77014F-2FAB-46BC-B62A-BE72B9A7F6CD}"/>
    <cellStyle name="Komma 2 14 2 3 5" xfId="18570" xr:uid="{C93D69C5-9AE5-47BF-97DB-662BCEFB82D0}"/>
    <cellStyle name="Komma 2 14 2 3 6" xfId="22932" xr:uid="{DC4D772E-F03B-443F-BAF1-92904B9A5762}"/>
    <cellStyle name="Komma 2 14 2 3 7" xfId="27295" xr:uid="{DF4EADE1-3526-4AEE-8906-1E2DB9C2AD06}"/>
    <cellStyle name="Komma 2 14 2 3 8" xfId="31657" xr:uid="{EB4C9C90-2CA3-4985-82E1-6FF13424E16B}"/>
    <cellStyle name="Komma 2 14 2 3 9" xfId="36019" xr:uid="{033B7998-F678-4C47-AD6D-B8E3777DD639}"/>
    <cellStyle name="Komma 2 14 2 4" xfId="1681" xr:uid="{00000000-0005-0000-0000-00003C000000}"/>
    <cellStyle name="Komma 2 14 2 4 10" xfId="40942" xr:uid="{F3BCCE2C-DCE3-4567-8E25-9D7513A85FA2}"/>
    <cellStyle name="Komma 2 14 2 4 2" xfId="6043" xr:uid="{217D1BA9-3B14-4F2D-A307-17B61E62240D}"/>
    <cellStyle name="Komma 2 14 2 4 3" xfId="10407" xr:uid="{E6C4CA36-7283-4E71-8425-84856F261ECC}"/>
    <cellStyle name="Komma 2 14 2 4 4" xfId="14769" xr:uid="{D9DA288D-6885-4900-BCA8-F84FC733A388}"/>
    <cellStyle name="Komma 2 14 2 4 5" xfId="19131" xr:uid="{8B1CB574-B62E-42CB-ABC0-BC4ECEE06200}"/>
    <cellStyle name="Komma 2 14 2 4 6" xfId="23493" xr:uid="{063C5355-2DA1-4EEA-9673-A861CD0FF29A}"/>
    <cellStyle name="Komma 2 14 2 4 7" xfId="27856" xr:uid="{2D6E1A28-FB6A-4CB6-8D55-59DE470A5B00}"/>
    <cellStyle name="Komma 2 14 2 4 8" xfId="32218" xr:uid="{9EB74B62-8D48-43CB-97E7-45753BB8D5CA}"/>
    <cellStyle name="Komma 2 14 2 4 9" xfId="36580" xr:uid="{7DD3157E-1797-4D5A-B4E1-54F2F926A815}"/>
    <cellStyle name="Komma 2 14 2 5" xfId="2201" xr:uid="{8CD3890E-D582-450F-BECD-95640804DF75}"/>
    <cellStyle name="Komma 2 14 2 5 10" xfId="41462" xr:uid="{44F9687D-4671-44DD-97AC-094B1901B8B2}"/>
    <cellStyle name="Komma 2 14 2 5 2" xfId="6563" xr:uid="{B814512D-3407-481E-9B8F-D0388E865BF4}"/>
    <cellStyle name="Komma 2 14 2 5 3" xfId="10927" xr:uid="{7B61BFF7-631E-4593-8E46-1439E20292AB}"/>
    <cellStyle name="Komma 2 14 2 5 4" xfId="15289" xr:uid="{52576390-777C-4E7B-A2F5-101735116F3F}"/>
    <cellStyle name="Komma 2 14 2 5 5" xfId="19651" xr:uid="{B922F62C-3A5D-4A53-B0BE-2D1C1B763223}"/>
    <cellStyle name="Komma 2 14 2 5 6" xfId="24013" xr:uid="{ED2ADCE9-F7C4-4EC8-9A60-08DF8D048182}"/>
    <cellStyle name="Komma 2 14 2 5 7" xfId="28376" xr:uid="{1A11C90B-EEAD-4FE9-92AC-93CC45951EAB}"/>
    <cellStyle name="Komma 2 14 2 5 8" xfId="32738" xr:uid="{06452940-B4FD-4DBF-95F9-9C0662DA6DCB}"/>
    <cellStyle name="Komma 2 14 2 5 9" xfId="37100" xr:uid="{84DF9FAC-6E74-469B-99C4-D90EE64154DB}"/>
    <cellStyle name="Komma 2 14 2 6" xfId="3321" xr:uid="{1BB1CD1E-6965-47F8-8F82-924A7887596E}"/>
    <cellStyle name="Komma 2 14 2 6 10" xfId="42582" xr:uid="{A9FC625A-41C6-4CE2-86B5-C1BAB05737DD}"/>
    <cellStyle name="Komma 2 14 2 6 2" xfId="7683" xr:uid="{A7F0C1A3-C954-49C7-BE5B-2EDAC4BC86E1}"/>
    <cellStyle name="Komma 2 14 2 6 3" xfId="12047" xr:uid="{5610A1CE-5129-45DC-8DF8-6AC8A24E7A5A}"/>
    <cellStyle name="Komma 2 14 2 6 4" xfId="16409" xr:uid="{B89C7557-480F-41BF-A8CD-33A6E4D1A075}"/>
    <cellStyle name="Komma 2 14 2 6 5" xfId="20771" xr:uid="{3DCA504B-5975-4B38-9ECA-493679720A3D}"/>
    <cellStyle name="Komma 2 14 2 6 6" xfId="25133" xr:uid="{D5428D2D-7130-4025-9EA9-BE330DD4E464}"/>
    <cellStyle name="Komma 2 14 2 6 7" xfId="29496" xr:uid="{A90D4329-17CA-4F87-8023-52644C88F4EF}"/>
    <cellStyle name="Komma 2 14 2 6 8" xfId="33858" xr:uid="{F5135130-A43A-404A-8FCA-ADA2F2EDD572}"/>
    <cellStyle name="Komma 2 14 2 6 9" xfId="38220" xr:uid="{3B2917B5-5814-4D48-8967-3B4B87EB7D52}"/>
    <cellStyle name="Komma 2 14 2 7" xfId="4442" xr:uid="{EA4D86E9-1A45-43BD-95B9-D04843A110FC}"/>
    <cellStyle name="Komma 2 14 2 8" xfId="8806" xr:uid="{E5520BDC-D664-48B8-A2D3-D45EAECAA066}"/>
    <cellStyle name="Komma 2 14 2 9" xfId="13168" xr:uid="{56D3E97A-CAF0-4FED-9C27-AED417ED845E}"/>
    <cellStyle name="Komma 2 14 20" xfId="8766" xr:uid="{C8D66D38-06D3-4C55-B8D1-E269F869123C}"/>
    <cellStyle name="Komma 2 14 21" xfId="13128" xr:uid="{34EC447D-618A-423D-9498-0E29ADF35CE1}"/>
    <cellStyle name="Komma 2 14 22" xfId="17490" xr:uid="{1C78F55F-49D3-42E7-84F7-F583B4B61DB4}"/>
    <cellStyle name="Komma 2 14 23" xfId="21852" xr:uid="{77157072-2C64-47E1-9A74-1C10A2FB8C30}"/>
    <cellStyle name="Komma 2 14 24" xfId="26215" xr:uid="{38E6E2DE-742D-4600-8BF9-C31D9164D18B}"/>
    <cellStyle name="Komma 2 14 25" xfId="30577" xr:uid="{13C8104C-324D-42D1-9E9B-357BEF43E5F7}"/>
    <cellStyle name="Komma 2 14 26" xfId="34939" xr:uid="{8D27EF64-D6D8-48C1-B561-4D7137AF230C}"/>
    <cellStyle name="Komma 2 14 27" xfId="39301" xr:uid="{F6CDC21B-87D0-4DA1-B7E0-2EC60565DE86}"/>
    <cellStyle name="Komma 2 14 3" xfId="120" xr:uid="{00000000-0005-0000-0000-000007000000}"/>
    <cellStyle name="Komma 2 14 3 10" xfId="17570" xr:uid="{BB45E1CE-1039-4695-A889-76808ABBE0D8}"/>
    <cellStyle name="Komma 2 14 3 11" xfId="21932" xr:uid="{3AE3F828-231A-4EF1-9412-4166BF74BC82}"/>
    <cellStyle name="Komma 2 14 3 12" xfId="26295" xr:uid="{D242CC40-22FB-4261-8450-0875B77125C2}"/>
    <cellStyle name="Komma 2 14 3 13" xfId="30657" xr:uid="{5AA82E28-48E6-4599-AFB9-D7A4354382B8}"/>
    <cellStyle name="Komma 2 14 3 14" xfId="35019" xr:uid="{1C588CE8-3581-4612-BECB-2C0BA8937C50}"/>
    <cellStyle name="Komma 2 14 3 15" xfId="39381" xr:uid="{78FFC827-A903-4FD1-835C-47A9C81C0C97}"/>
    <cellStyle name="Komma 2 14 3 2" xfId="640" xr:uid="{00000000-0005-0000-0000-000007000000}"/>
    <cellStyle name="Komma 2 14 3 2 10" xfId="31177" xr:uid="{C6455A6B-070C-4926-9487-DD670FB11D8B}"/>
    <cellStyle name="Komma 2 14 3 2 11" xfId="35539" xr:uid="{00823258-4FBC-4BE0-85A7-1A7358264E73}"/>
    <cellStyle name="Komma 2 14 3 2 12" xfId="39901" xr:uid="{DBC9E474-0060-40BE-A17A-285CDCAB89A0}"/>
    <cellStyle name="Komma 2 14 3 2 2" xfId="2801" xr:uid="{86427355-BDD5-417D-B388-DCA1D459BEB3}"/>
    <cellStyle name="Komma 2 14 3 2 2 10" xfId="42062" xr:uid="{87A8B482-F63B-414A-8518-9576039FC00F}"/>
    <cellStyle name="Komma 2 14 3 2 2 2" xfId="7163" xr:uid="{08ACD3F9-1521-46C3-AB6E-9117565A5EA2}"/>
    <cellStyle name="Komma 2 14 3 2 2 3" xfId="11527" xr:uid="{36EA6CA8-B00B-45CA-8CC1-23643986E583}"/>
    <cellStyle name="Komma 2 14 3 2 2 4" xfId="15889" xr:uid="{5798D22A-B3EB-46CB-BD8A-6C057B919C3D}"/>
    <cellStyle name="Komma 2 14 3 2 2 5" xfId="20251" xr:uid="{F07913F4-6902-48ED-A2DE-0F0DE696BAE7}"/>
    <cellStyle name="Komma 2 14 3 2 2 6" xfId="24613" xr:uid="{CBB264DC-5B00-49B1-82D4-BDEBEFA77C64}"/>
    <cellStyle name="Komma 2 14 3 2 2 7" xfId="28976" xr:uid="{E17B2950-852E-4250-9C00-A0037B3E2350}"/>
    <cellStyle name="Komma 2 14 3 2 2 8" xfId="33338" xr:uid="{2AAD78D4-AB5C-4CEE-B1F5-09EF5EFC875F}"/>
    <cellStyle name="Komma 2 14 3 2 2 9" xfId="37700" xr:uid="{8A121FCD-BDE4-44D9-BE15-6B0F110A7E08}"/>
    <cellStyle name="Komma 2 14 3 2 3" xfId="3921" xr:uid="{7A6D0BD8-3290-49C5-BB9E-847D449FEEB1}"/>
    <cellStyle name="Komma 2 14 3 2 3 10" xfId="43182" xr:uid="{D58A2A91-8AF3-46BB-8DAB-EC03FBDAE536}"/>
    <cellStyle name="Komma 2 14 3 2 3 2" xfId="8283" xr:uid="{3D4638FE-B345-4B55-8C07-CEF11056A9CB}"/>
    <cellStyle name="Komma 2 14 3 2 3 3" xfId="12647" xr:uid="{BB2E7C99-6D1A-485B-9982-6740259B4538}"/>
    <cellStyle name="Komma 2 14 3 2 3 4" xfId="17009" xr:uid="{510EAB91-2F8B-4D05-9D72-D387CB946BB9}"/>
    <cellStyle name="Komma 2 14 3 2 3 5" xfId="21371" xr:uid="{93128D1E-6E58-4AD7-91C5-885FF457DB97}"/>
    <cellStyle name="Komma 2 14 3 2 3 6" xfId="25733" xr:uid="{B09C0603-40D4-4D2C-81FD-993BAA97A4D3}"/>
    <cellStyle name="Komma 2 14 3 2 3 7" xfId="30096" xr:uid="{CA093AE7-967F-4669-A5DC-76145F1156C4}"/>
    <cellStyle name="Komma 2 14 3 2 3 8" xfId="34458" xr:uid="{5613910F-17C0-408A-992B-48B455B72F26}"/>
    <cellStyle name="Komma 2 14 3 2 3 9" xfId="38820" xr:uid="{9C7FFF37-5D10-4912-A153-2819CAE6DC03}"/>
    <cellStyle name="Komma 2 14 3 2 4" xfId="5002" xr:uid="{3A1C2EE0-83BD-4C2F-A6B7-9326B807DC9A}"/>
    <cellStyle name="Komma 2 14 3 2 5" xfId="9366" xr:uid="{0AF267BC-AE48-4A6E-8990-227374E929C7}"/>
    <cellStyle name="Komma 2 14 3 2 6" xfId="13728" xr:uid="{E4F365EE-65EA-4408-B3C9-D9469BF2CE09}"/>
    <cellStyle name="Komma 2 14 3 2 7" xfId="18090" xr:uid="{48295B5C-61AB-404B-8245-D0F60CE59A11}"/>
    <cellStyle name="Komma 2 14 3 2 8" xfId="22452" xr:uid="{1B572239-2D9B-4D87-8C8F-196CED16A7E6}"/>
    <cellStyle name="Komma 2 14 3 2 9" xfId="26815" xr:uid="{37E63C35-4FDC-41F2-8B40-4A5A3C256C91}"/>
    <cellStyle name="Komma 2 14 3 3" xfId="1160" xr:uid="{00000000-0005-0000-0000-00003D000000}"/>
    <cellStyle name="Komma 2 14 3 3 10" xfId="40421" xr:uid="{7127B1D6-F56F-4BB4-AACC-4EE698385CA5}"/>
    <cellStyle name="Komma 2 14 3 3 2" xfId="5522" xr:uid="{0F7B8BC9-6AA1-4F02-8659-FE9A752A8079}"/>
    <cellStyle name="Komma 2 14 3 3 3" xfId="9886" xr:uid="{F149A8EF-6060-4B80-B98A-1F432E62BDF9}"/>
    <cellStyle name="Komma 2 14 3 3 4" xfId="14248" xr:uid="{FA51E638-2943-4BA3-9233-3B5A5999A28F}"/>
    <cellStyle name="Komma 2 14 3 3 5" xfId="18610" xr:uid="{5A3A9CDF-270D-4B26-BFAE-FB3D0A52F8AA}"/>
    <cellStyle name="Komma 2 14 3 3 6" xfId="22972" xr:uid="{DC746989-0728-42D8-9FDE-2950BD9F141B}"/>
    <cellStyle name="Komma 2 14 3 3 7" xfId="27335" xr:uid="{0265292F-BF18-4892-B059-0C3AA7B76B4E}"/>
    <cellStyle name="Komma 2 14 3 3 8" xfId="31697" xr:uid="{159B4679-AA2F-4A6F-BC3C-84DD36F9A957}"/>
    <cellStyle name="Komma 2 14 3 3 9" xfId="36059" xr:uid="{C2636AD0-FC6A-42D3-922D-5DAFE36010CE}"/>
    <cellStyle name="Komma 2 14 3 4" xfId="1721" xr:uid="{00000000-0005-0000-0000-00003D000000}"/>
    <cellStyle name="Komma 2 14 3 4 10" xfId="40982" xr:uid="{03694E09-F270-4569-A622-2E562B0DDCE7}"/>
    <cellStyle name="Komma 2 14 3 4 2" xfId="6083" xr:uid="{524383A0-4849-4C78-853C-059FDF3A1B09}"/>
    <cellStyle name="Komma 2 14 3 4 3" xfId="10447" xr:uid="{5CD6059B-4C24-4B8A-A414-4BCA2349B9EF}"/>
    <cellStyle name="Komma 2 14 3 4 4" xfId="14809" xr:uid="{4212D8F2-89B6-4B44-BF34-34DB909757EC}"/>
    <cellStyle name="Komma 2 14 3 4 5" xfId="19171" xr:uid="{6A254770-3A2D-473F-BE27-B5D96BC5B6F3}"/>
    <cellStyle name="Komma 2 14 3 4 6" xfId="23533" xr:uid="{3F1F1507-66BA-4647-95A9-12F3FA769C1B}"/>
    <cellStyle name="Komma 2 14 3 4 7" xfId="27896" xr:uid="{8C850463-EA8C-4782-BE0D-33999DC86C89}"/>
    <cellStyle name="Komma 2 14 3 4 8" xfId="32258" xr:uid="{94389E05-F305-4311-83D0-3232EFE4D883}"/>
    <cellStyle name="Komma 2 14 3 4 9" xfId="36620" xr:uid="{768D141F-6F1D-41D4-8EF8-6E624AAD074D}"/>
    <cellStyle name="Komma 2 14 3 5" xfId="2241" xr:uid="{F8685C13-7992-4A9E-92B6-ABBB3E4FC62D}"/>
    <cellStyle name="Komma 2 14 3 5 10" xfId="41502" xr:uid="{0ED12037-21D9-442E-9CB9-39A20DE852B1}"/>
    <cellStyle name="Komma 2 14 3 5 2" xfId="6603" xr:uid="{B09B07EA-70C7-4FC8-A30D-09F2A0FB2273}"/>
    <cellStyle name="Komma 2 14 3 5 3" xfId="10967" xr:uid="{C4605178-90B3-402B-A63E-23514A6B4F2A}"/>
    <cellStyle name="Komma 2 14 3 5 4" xfId="15329" xr:uid="{9F8E5551-7E15-4EFB-96E0-C87A3384D0F7}"/>
    <cellStyle name="Komma 2 14 3 5 5" xfId="19691" xr:uid="{8DB10E09-8CC9-4FB8-A7CD-D7574A27BC99}"/>
    <cellStyle name="Komma 2 14 3 5 6" xfId="24053" xr:uid="{2576E189-1A9F-40AA-B781-5F21D5A36670}"/>
    <cellStyle name="Komma 2 14 3 5 7" xfId="28416" xr:uid="{93C1CFAA-54C0-457E-9C6D-0A3A9A4FC2E2}"/>
    <cellStyle name="Komma 2 14 3 5 8" xfId="32778" xr:uid="{24AEFEDD-010B-4B55-B266-F11AFEB70E8D}"/>
    <cellStyle name="Komma 2 14 3 5 9" xfId="37140" xr:uid="{226E7CCC-4C3B-46F6-BF5B-3F69DCDF03F9}"/>
    <cellStyle name="Komma 2 14 3 6" xfId="3361" xr:uid="{C259C03A-FD93-4445-93AA-DC9671153CF9}"/>
    <cellStyle name="Komma 2 14 3 6 10" xfId="42622" xr:uid="{AF7EB7C6-4DE7-4F0C-8D26-B4653CC6ED0C}"/>
    <cellStyle name="Komma 2 14 3 6 2" xfId="7723" xr:uid="{0DB09D5B-5A66-4A01-A315-9B3BDCF13889}"/>
    <cellStyle name="Komma 2 14 3 6 3" xfId="12087" xr:uid="{14987DBC-FD08-4B99-9BA2-8ED0926218DE}"/>
    <cellStyle name="Komma 2 14 3 6 4" xfId="16449" xr:uid="{59F31F13-B061-41BF-8DE7-18F0C78EC699}"/>
    <cellStyle name="Komma 2 14 3 6 5" xfId="20811" xr:uid="{4805BFC3-8424-4983-8252-91ACDF8D99FE}"/>
    <cellStyle name="Komma 2 14 3 6 6" xfId="25173" xr:uid="{B35BE191-D101-476B-A92F-038AFCA6EB44}"/>
    <cellStyle name="Komma 2 14 3 6 7" xfId="29536" xr:uid="{5B188F19-C329-403D-A35C-E4030C752FE8}"/>
    <cellStyle name="Komma 2 14 3 6 8" xfId="33898" xr:uid="{46BBABE4-1D70-4A73-991A-D63C6F98B9B4}"/>
    <cellStyle name="Komma 2 14 3 6 9" xfId="38260" xr:uid="{843FFC81-045A-419D-A0D4-A672CF5B527B}"/>
    <cellStyle name="Komma 2 14 3 7" xfId="4482" xr:uid="{2871E960-54B2-49E4-B235-399061E3FDE7}"/>
    <cellStyle name="Komma 2 14 3 8" xfId="8846" xr:uid="{5F74AE8F-4F89-489D-90C6-C85C9BBFD3B0}"/>
    <cellStyle name="Komma 2 14 3 9" xfId="13208" xr:uid="{B6CC34E8-18A5-49C1-810A-E122AD3991A3}"/>
    <cellStyle name="Komma 2 14 4" xfId="160" xr:uid="{00000000-0005-0000-0000-000007000000}"/>
    <cellStyle name="Komma 2 14 4 10" xfId="17610" xr:uid="{39253A9F-1AF6-4614-8E49-D9ED6BABAF3E}"/>
    <cellStyle name="Komma 2 14 4 11" xfId="21972" xr:uid="{5462C7CA-AB63-423C-89AD-1F80F4D74644}"/>
    <cellStyle name="Komma 2 14 4 12" xfId="26335" xr:uid="{AEE509A6-EB5B-4D30-A8E4-BF30C560603E}"/>
    <cellStyle name="Komma 2 14 4 13" xfId="30697" xr:uid="{C7176867-FCD9-4391-A3DF-3B6986568C0A}"/>
    <cellStyle name="Komma 2 14 4 14" xfId="35059" xr:uid="{1891D01F-5ACD-4E43-B0B1-BF190E1D800C}"/>
    <cellStyle name="Komma 2 14 4 15" xfId="39421" xr:uid="{FC9C2573-547D-43A9-AC7A-C3B573AA47B7}"/>
    <cellStyle name="Komma 2 14 4 2" xfId="680" xr:uid="{00000000-0005-0000-0000-000007000000}"/>
    <cellStyle name="Komma 2 14 4 2 10" xfId="31217" xr:uid="{078D47D1-8551-4AB3-A919-09D7321CC35F}"/>
    <cellStyle name="Komma 2 14 4 2 11" xfId="35579" xr:uid="{9229EA5C-2207-4F03-B4D2-6ED05B75E81C}"/>
    <cellStyle name="Komma 2 14 4 2 12" xfId="39941" xr:uid="{A74AEBA3-4BC3-4A87-B2CF-E1160FBE026E}"/>
    <cellStyle name="Komma 2 14 4 2 2" xfId="2841" xr:uid="{05B1E065-C331-4A54-846D-439019D62DE5}"/>
    <cellStyle name="Komma 2 14 4 2 2 10" xfId="42102" xr:uid="{6F1A208E-1F2F-428E-A99E-64A9F54CAA26}"/>
    <cellStyle name="Komma 2 14 4 2 2 2" xfId="7203" xr:uid="{C6A67AB3-2A6B-4020-A84C-6B1C1F44AF88}"/>
    <cellStyle name="Komma 2 14 4 2 2 3" xfId="11567" xr:uid="{E3AC19B1-B646-4A87-9F9D-6FC16EDFF700}"/>
    <cellStyle name="Komma 2 14 4 2 2 4" xfId="15929" xr:uid="{B203A7CE-CFC6-418C-A1B4-350367AFE9D9}"/>
    <cellStyle name="Komma 2 14 4 2 2 5" xfId="20291" xr:uid="{98FC6607-6903-43C8-BACA-98EDB6AE95E1}"/>
    <cellStyle name="Komma 2 14 4 2 2 6" xfId="24653" xr:uid="{1378DF48-3515-47A9-85F3-53134680B01C}"/>
    <cellStyle name="Komma 2 14 4 2 2 7" xfId="29016" xr:uid="{8BCA745F-C5E7-4669-9B57-8C101B737FB7}"/>
    <cellStyle name="Komma 2 14 4 2 2 8" xfId="33378" xr:uid="{0B4A7B4F-0B22-483D-9CA6-E2C9DB735863}"/>
    <cellStyle name="Komma 2 14 4 2 2 9" xfId="37740" xr:uid="{3CB06F22-88FA-4861-85FA-7B64CC8D4045}"/>
    <cellStyle name="Komma 2 14 4 2 3" xfId="3961" xr:uid="{C528F959-BE97-4957-B48A-6FB5D2CF43D1}"/>
    <cellStyle name="Komma 2 14 4 2 3 10" xfId="43222" xr:uid="{8014E649-7058-4C44-BCFD-5799DB81BA7E}"/>
    <cellStyle name="Komma 2 14 4 2 3 2" xfId="8323" xr:uid="{06A3D188-9757-4C00-9D7D-ED6264C127D6}"/>
    <cellStyle name="Komma 2 14 4 2 3 3" xfId="12687" xr:uid="{78D62863-2F13-45C8-A58F-B13CF5125390}"/>
    <cellStyle name="Komma 2 14 4 2 3 4" xfId="17049" xr:uid="{A60B52A8-EC6A-4375-A918-BB0F700E210B}"/>
    <cellStyle name="Komma 2 14 4 2 3 5" xfId="21411" xr:uid="{DFB66A11-6FDC-4D3A-8415-39355A41181E}"/>
    <cellStyle name="Komma 2 14 4 2 3 6" xfId="25773" xr:uid="{79E63F45-970C-4F5A-9453-083428157521}"/>
    <cellStyle name="Komma 2 14 4 2 3 7" xfId="30136" xr:uid="{94696320-B2F8-4C89-BADC-1E671FA1CF21}"/>
    <cellStyle name="Komma 2 14 4 2 3 8" xfId="34498" xr:uid="{2BDE39EB-4C91-4C56-941A-BC5C96F24559}"/>
    <cellStyle name="Komma 2 14 4 2 3 9" xfId="38860" xr:uid="{028BC93B-50FB-404F-80A0-FDD6B5F6E12A}"/>
    <cellStyle name="Komma 2 14 4 2 4" xfId="5042" xr:uid="{E9AFA597-3C02-46EF-A3C8-3444573E8DA0}"/>
    <cellStyle name="Komma 2 14 4 2 5" xfId="9406" xr:uid="{F7A9024B-7528-487A-88C4-BEB4234ACA3A}"/>
    <cellStyle name="Komma 2 14 4 2 6" xfId="13768" xr:uid="{FE2D4099-D053-4DB0-A269-4CB1C269F34C}"/>
    <cellStyle name="Komma 2 14 4 2 7" xfId="18130" xr:uid="{0BFA4CF1-EFA9-4AB8-989B-9308A651276D}"/>
    <cellStyle name="Komma 2 14 4 2 8" xfId="22492" xr:uid="{0518DE53-81D6-4838-A34B-5451581FF23D}"/>
    <cellStyle name="Komma 2 14 4 2 9" xfId="26855" xr:uid="{018D9733-1F75-48A4-B625-5C6F4C60002E}"/>
    <cellStyle name="Komma 2 14 4 3" xfId="1200" xr:uid="{00000000-0005-0000-0000-00003E000000}"/>
    <cellStyle name="Komma 2 14 4 3 10" xfId="40461" xr:uid="{BF46EB21-52CD-48B4-88E1-E9131CCFD245}"/>
    <cellStyle name="Komma 2 14 4 3 2" xfId="5562" xr:uid="{15340230-E063-4FD4-BAEE-ECC88803514C}"/>
    <cellStyle name="Komma 2 14 4 3 3" xfId="9926" xr:uid="{EF7335CE-2B34-4246-85C6-6D8FACD28CBD}"/>
    <cellStyle name="Komma 2 14 4 3 4" xfId="14288" xr:uid="{E9129E69-9ECE-4DD0-94B2-91C332500CD1}"/>
    <cellStyle name="Komma 2 14 4 3 5" xfId="18650" xr:uid="{7BA2F10E-DA2E-4A78-AAA1-834A663EBED3}"/>
    <cellStyle name="Komma 2 14 4 3 6" xfId="23012" xr:uid="{39951047-D070-4157-AF34-34F7E30A2C4E}"/>
    <cellStyle name="Komma 2 14 4 3 7" xfId="27375" xr:uid="{47F73F88-3605-4CD6-8200-F33B00473A45}"/>
    <cellStyle name="Komma 2 14 4 3 8" xfId="31737" xr:uid="{E083BF61-6E60-4D22-8B23-655BA2CEF723}"/>
    <cellStyle name="Komma 2 14 4 3 9" xfId="36099" xr:uid="{D811206B-4535-48A1-99FF-425E3B32D7F7}"/>
    <cellStyle name="Komma 2 14 4 4" xfId="1761" xr:uid="{00000000-0005-0000-0000-00003E000000}"/>
    <cellStyle name="Komma 2 14 4 4 10" xfId="41022" xr:uid="{2ABF7F47-8F85-4B19-91CE-1C311593924E}"/>
    <cellStyle name="Komma 2 14 4 4 2" xfId="6123" xr:uid="{FED36E3A-FE1A-4B18-856F-C329CAA46389}"/>
    <cellStyle name="Komma 2 14 4 4 3" xfId="10487" xr:uid="{D31EEE0E-3E28-4435-8023-A9702EB31A1C}"/>
    <cellStyle name="Komma 2 14 4 4 4" xfId="14849" xr:uid="{29EF5BCF-2A99-4E2B-BB13-28F60769FF79}"/>
    <cellStyle name="Komma 2 14 4 4 5" xfId="19211" xr:uid="{0BAF8AE0-EFD3-4C52-8C66-9272D1A8CC0E}"/>
    <cellStyle name="Komma 2 14 4 4 6" xfId="23573" xr:uid="{2C2FE5B5-89A6-44D2-A22A-40EC635FA49F}"/>
    <cellStyle name="Komma 2 14 4 4 7" xfId="27936" xr:uid="{672D59C8-AC76-4F07-90AF-BFA1AF4E558D}"/>
    <cellStyle name="Komma 2 14 4 4 8" xfId="32298" xr:uid="{0000CEB7-45E4-4F6A-B38B-75D26E682B95}"/>
    <cellStyle name="Komma 2 14 4 4 9" xfId="36660" xr:uid="{F28925D3-1F34-421A-87A3-5EB3561D2FF2}"/>
    <cellStyle name="Komma 2 14 4 5" xfId="2281" xr:uid="{942474E1-582D-4BAE-884E-BEF5B1B92B3D}"/>
    <cellStyle name="Komma 2 14 4 5 10" xfId="41542" xr:uid="{AC7F1B6D-CEB1-4722-A893-9FF36FE12653}"/>
    <cellStyle name="Komma 2 14 4 5 2" xfId="6643" xr:uid="{9C44DFD6-8B57-4AF0-A737-841315F5B30C}"/>
    <cellStyle name="Komma 2 14 4 5 3" xfId="11007" xr:uid="{2689D794-F1F4-4C18-BB33-404D788459D4}"/>
    <cellStyle name="Komma 2 14 4 5 4" xfId="15369" xr:uid="{4EBBC3BD-F66A-45C0-A0CD-A5D324B70134}"/>
    <cellStyle name="Komma 2 14 4 5 5" xfId="19731" xr:uid="{491B5ED6-A05B-46FE-A58D-AC256ED56508}"/>
    <cellStyle name="Komma 2 14 4 5 6" xfId="24093" xr:uid="{FD60AADD-D369-4F96-AC5E-A15090E3D7BA}"/>
    <cellStyle name="Komma 2 14 4 5 7" xfId="28456" xr:uid="{0C985B3B-557B-49AB-A12C-F3B1E5738960}"/>
    <cellStyle name="Komma 2 14 4 5 8" xfId="32818" xr:uid="{70106B07-DADC-4A20-B395-1E8F9A1C2670}"/>
    <cellStyle name="Komma 2 14 4 5 9" xfId="37180" xr:uid="{CE5B688A-BCA0-4C65-BFB8-834DDA6C82D2}"/>
    <cellStyle name="Komma 2 14 4 6" xfId="3401" xr:uid="{6B81E1B3-1B66-4593-82BA-76E838458616}"/>
    <cellStyle name="Komma 2 14 4 6 10" xfId="42662" xr:uid="{CCCF883E-EC3C-419B-A45E-89DBD0712C89}"/>
    <cellStyle name="Komma 2 14 4 6 2" xfId="7763" xr:uid="{00BF2F45-547B-4D44-B00A-B964C7D48C92}"/>
    <cellStyle name="Komma 2 14 4 6 3" xfId="12127" xr:uid="{28F99EAD-03C1-4772-B4DB-291CA00E5FFE}"/>
    <cellStyle name="Komma 2 14 4 6 4" xfId="16489" xr:uid="{9F79350C-84AF-49A3-ADAF-F08E5221C41E}"/>
    <cellStyle name="Komma 2 14 4 6 5" xfId="20851" xr:uid="{FC4C489F-3236-4DAA-A87D-C3FC49397447}"/>
    <cellStyle name="Komma 2 14 4 6 6" xfId="25213" xr:uid="{81635105-4B59-4B96-8736-ABB170122084}"/>
    <cellStyle name="Komma 2 14 4 6 7" xfId="29576" xr:uid="{D0068194-600D-4406-9A34-54ABBDEF2381}"/>
    <cellStyle name="Komma 2 14 4 6 8" xfId="33938" xr:uid="{AB210724-B247-408A-8559-E9CAABA0FBD7}"/>
    <cellStyle name="Komma 2 14 4 6 9" xfId="38300" xr:uid="{94FFC68D-5547-40CD-B07A-CC4DE0CAEC55}"/>
    <cellStyle name="Komma 2 14 4 7" xfId="4522" xr:uid="{5FA1DABF-86A2-4879-936E-8C3918A438AF}"/>
    <cellStyle name="Komma 2 14 4 8" xfId="8886" xr:uid="{851AF8DD-93E4-456F-91F2-E19BB94989A1}"/>
    <cellStyle name="Komma 2 14 4 9" xfId="13248" xr:uid="{3D82FB8E-61DD-4D25-9B26-E4FAED27A981}"/>
    <cellStyle name="Komma 2 14 5" xfId="200" xr:uid="{00000000-0005-0000-0000-000007000000}"/>
    <cellStyle name="Komma 2 14 5 10" xfId="17650" xr:uid="{3B8E78C9-7CAF-4292-91B9-10CDB42015DE}"/>
    <cellStyle name="Komma 2 14 5 11" xfId="22012" xr:uid="{F7D98199-8BA7-4C33-ACE1-AB1A00DFC42B}"/>
    <cellStyle name="Komma 2 14 5 12" xfId="26375" xr:uid="{C0F8BE02-D21A-4A16-86C2-111E3BB36BE3}"/>
    <cellStyle name="Komma 2 14 5 13" xfId="30737" xr:uid="{75564C74-8932-4395-83A4-452028C3895A}"/>
    <cellStyle name="Komma 2 14 5 14" xfId="35099" xr:uid="{897D5F73-5F3C-47B2-97DA-301235F9C3DC}"/>
    <cellStyle name="Komma 2 14 5 15" xfId="39461" xr:uid="{736CC821-8626-467C-AD11-74F92D25BE6A}"/>
    <cellStyle name="Komma 2 14 5 2" xfId="720" xr:uid="{00000000-0005-0000-0000-000007000000}"/>
    <cellStyle name="Komma 2 14 5 2 10" xfId="31257" xr:uid="{B4CF5090-933B-4FD0-B95B-5693439B99F4}"/>
    <cellStyle name="Komma 2 14 5 2 11" xfId="35619" xr:uid="{A08CBF8C-5994-44E2-9B26-B854167E5B61}"/>
    <cellStyle name="Komma 2 14 5 2 12" xfId="39981" xr:uid="{30A2CBEB-ADC8-4606-9248-5DF0F4799A62}"/>
    <cellStyle name="Komma 2 14 5 2 2" xfId="2881" xr:uid="{0EF4AF71-7824-4A4A-A833-BE56936AEE98}"/>
    <cellStyle name="Komma 2 14 5 2 2 10" xfId="42142" xr:uid="{8DB89436-56BC-41ED-8AD8-F777982F01F8}"/>
    <cellStyle name="Komma 2 14 5 2 2 2" xfId="7243" xr:uid="{E065006B-5F7F-46FC-B0CE-186A01EFF030}"/>
    <cellStyle name="Komma 2 14 5 2 2 3" xfId="11607" xr:uid="{E4C574C6-FD18-481C-9A52-D336FA43C401}"/>
    <cellStyle name="Komma 2 14 5 2 2 4" xfId="15969" xr:uid="{DA32D9D7-4C9D-4091-B3B0-07B7E21D91C9}"/>
    <cellStyle name="Komma 2 14 5 2 2 5" xfId="20331" xr:uid="{08903207-7957-4777-B058-D2E35D4454FA}"/>
    <cellStyle name="Komma 2 14 5 2 2 6" xfId="24693" xr:uid="{9C0FE168-D654-4988-8CF9-3F7F86597EAA}"/>
    <cellStyle name="Komma 2 14 5 2 2 7" xfId="29056" xr:uid="{16C95638-4B80-4724-9F49-18EB5A16A93C}"/>
    <cellStyle name="Komma 2 14 5 2 2 8" xfId="33418" xr:uid="{D5C76663-F296-45A7-AD58-31658D676E40}"/>
    <cellStyle name="Komma 2 14 5 2 2 9" xfId="37780" xr:uid="{2B55ADE8-E1A5-4B1B-9E98-C038C4B7626F}"/>
    <cellStyle name="Komma 2 14 5 2 3" xfId="4001" xr:uid="{71C965D0-DEE3-4256-981F-802B4D41A896}"/>
    <cellStyle name="Komma 2 14 5 2 3 10" xfId="43262" xr:uid="{CEC95EDC-A589-45A8-A104-776AE913646E}"/>
    <cellStyle name="Komma 2 14 5 2 3 2" xfId="8363" xr:uid="{2376BDB8-1415-4645-BBEF-09D9C0B56BB6}"/>
    <cellStyle name="Komma 2 14 5 2 3 3" xfId="12727" xr:uid="{75254F76-6747-4560-A012-C2AE81AA129E}"/>
    <cellStyle name="Komma 2 14 5 2 3 4" xfId="17089" xr:uid="{CF2DDC13-64A1-4982-B6E4-89968AC1F72D}"/>
    <cellStyle name="Komma 2 14 5 2 3 5" xfId="21451" xr:uid="{36623B14-12B8-43B4-A459-4CA9D6622B6D}"/>
    <cellStyle name="Komma 2 14 5 2 3 6" xfId="25813" xr:uid="{AB0840CE-AD5D-4610-8A41-D601213FC7E6}"/>
    <cellStyle name="Komma 2 14 5 2 3 7" xfId="30176" xr:uid="{CF5B3C2B-C1D6-4644-86F5-AD346B9C7AF2}"/>
    <cellStyle name="Komma 2 14 5 2 3 8" xfId="34538" xr:uid="{4F9C4E17-90E9-4E34-B33F-9D9F681C8188}"/>
    <cellStyle name="Komma 2 14 5 2 3 9" xfId="38900" xr:uid="{C095C374-CF73-4135-89B6-9E6441AB8D3D}"/>
    <cellStyle name="Komma 2 14 5 2 4" xfId="5082" xr:uid="{9EC2BCE8-FCB9-4411-9813-8FE45AB34551}"/>
    <cellStyle name="Komma 2 14 5 2 5" xfId="9446" xr:uid="{5C4EDF55-82B7-4128-B993-13B0648DA714}"/>
    <cellStyle name="Komma 2 14 5 2 6" xfId="13808" xr:uid="{CA0C6BFB-88A5-4F0B-9EAC-9147197458AC}"/>
    <cellStyle name="Komma 2 14 5 2 7" xfId="18170" xr:uid="{9AAB1050-4D01-47F0-BA08-5EE8273FAC60}"/>
    <cellStyle name="Komma 2 14 5 2 8" xfId="22532" xr:uid="{54DF9D5E-DBAA-4E40-A242-8B158B429867}"/>
    <cellStyle name="Komma 2 14 5 2 9" xfId="26895" xr:uid="{1E6FC8AA-1DBC-4292-8FEF-51E5854E39A5}"/>
    <cellStyle name="Komma 2 14 5 3" xfId="1240" xr:uid="{00000000-0005-0000-0000-00003F000000}"/>
    <cellStyle name="Komma 2 14 5 3 10" xfId="40501" xr:uid="{7CEFEFE2-6520-467C-B53D-C24509150E1B}"/>
    <cellStyle name="Komma 2 14 5 3 2" xfId="5602" xr:uid="{7803C5AE-BA2E-4AEE-89C2-8B6E515DB28E}"/>
    <cellStyle name="Komma 2 14 5 3 3" xfId="9966" xr:uid="{D5DCD79B-EA95-46A8-B8D4-D6B2F2DA6C4B}"/>
    <cellStyle name="Komma 2 14 5 3 4" xfId="14328" xr:uid="{D6BC60BD-573B-4937-8B44-F502B9B5C72D}"/>
    <cellStyle name="Komma 2 14 5 3 5" xfId="18690" xr:uid="{B381C065-3B82-4D33-9D4F-53816108093C}"/>
    <cellStyle name="Komma 2 14 5 3 6" xfId="23052" xr:uid="{5D1BA9BC-E13E-4852-A92A-82CAEE1D1CA8}"/>
    <cellStyle name="Komma 2 14 5 3 7" xfId="27415" xr:uid="{CFDDB8A4-34C8-44F0-8E9E-A435E73C7F9B}"/>
    <cellStyle name="Komma 2 14 5 3 8" xfId="31777" xr:uid="{B9E590A4-A3A4-4A79-9BCF-B7D7BB0444AD}"/>
    <cellStyle name="Komma 2 14 5 3 9" xfId="36139" xr:uid="{B475B83C-55A3-46F7-9EC3-1C4FFB5D975C}"/>
    <cellStyle name="Komma 2 14 5 4" xfId="1801" xr:uid="{00000000-0005-0000-0000-00003F000000}"/>
    <cellStyle name="Komma 2 14 5 4 10" xfId="41062" xr:uid="{5C3FF7E9-0AF8-498D-BBA2-3D20264DC739}"/>
    <cellStyle name="Komma 2 14 5 4 2" xfId="6163" xr:uid="{7459364A-86B4-4B1C-A260-55B0E254DF09}"/>
    <cellStyle name="Komma 2 14 5 4 3" xfId="10527" xr:uid="{0812B5A3-E388-4518-A971-FD974885C1D5}"/>
    <cellStyle name="Komma 2 14 5 4 4" xfId="14889" xr:uid="{889CD509-749E-4E0C-98D4-7A1D7EA0BAFD}"/>
    <cellStyle name="Komma 2 14 5 4 5" xfId="19251" xr:uid="{94D83F0F-E020-45DD-A6D9-8E0A493068C8}"/>
    <cellStyle name="Komma 2 14 5 4 6" xfId="23613" xr:uid="{27593A04-3540-4302-85DD-7C35D643E0CC}"/>
    <cellStyle name="Komma 2 14 5 4 7" xfId="27976" xr:uid="{542C3F84-30A2-4732-8D4E-B7FB81239774}"/>
    <cellStyle name="Komma 2 14 5 4 8" xfId="32338" xr:uid="{DB04D146-B2D2-4321-B0D5-ED8B71A766F4}"/>
    <cellStyle name="Komma 2 14 5 4 9" xfId="36700" xr:uid="{40AF279F-DB04-47C9-81A3-F76CCDD953BB}"/>
    <cellStyle name="Komma 2 14 5 5" xfId="2321" xr:uid="{B96F3A77-3776-4735-89B9-6AF08D072ACD}"/>
    <cellStyle name="Komma 2 14 5 5 10" xfId="41582" xr:uid="{52CF0CE1-5022-45DC-B614-C4E347786FE7}"/>
    <cellStyle name="Komma 2 14 5 5 2" xfId="6683" xr:uid="{C0C29C8A-D979-41CD-B8E3-B55F6539DA52}"/>
    <cellStyle name="Komma 2 14 5 5 3" xfId="11047" xr:uid="{FEF88926-86CA-4B2F-A4E8-B866B27B406B}"/>
    <cellStyle name="Komma 2 14 5 5 4" xfId="15409" xr:uid="{D8D39149-CB83-4573-809B-65692244A7E0}"/>
    <cellStyle name="Komma 2 14 5 5 5" xfId="19771" xr:uid="{FE580BF9-6C0D-4D8D-83E3-BB5C91E4FB3F}"/>
    <cellStyle name="Komma 2 14 5 5 6" xfId="24133" xr:uid="{1FE75E87-B589-4072-9EDB-FB57E1557761}"/>
    <cellStyle name="Komma 2 14 5 5 7" xfId="28496" xr:uid="{C6C5FBF1-36A4-4E0D-9158-14515A6F83DB}"/>
    <cellStyle name="Komma 2 14 5 5 8" xfId="32858" xr:uid="{C5F734C6-4D1F-4CAC-A6BD-1C0020354EB6}"/>
    <cellStyle name="Komma 2 14 5 5 9" xfId="37220" xr:uid="{DDC1DB77-DBC0-4C4F-8349-8E3AC8BEDDFE}"/>
    <cellStyle name="Komma 2 14 5 6" xfId="3441" xr:uid="{EA3F141D-4855-49EE-AE94-86E8A78A9559}"/>
    <cellStyle name="Komma 2 14 5 6 10" xfId="42702" xr:uid="{AFD1DE0D-1707-4D48-BF21-2A950BEAECF6}"/>
    <cellStyle name="Komma 2 14 5 6 2" xfId="7803" xr:uid="{87E78B3F-3491-4D68-9AA0-86AA7C321BAA}"/>
    <cellStyle name="Komma 2 14 5 6 3" xfId="12167" xr:uid="{4F7DD16E-E096-42B9-B3CD-6935DBDBD292}"/>
    <cellStyle name="Komma 2 14 5 6 4" xfId="16529" xr:uid="{4918AAF9-A49A-495B-92A8-0AEE6088E4DA}"/>
    <cellStyle name="Komma 2 14 5 6 5" xfId="20891" xr:uid="{85C635CA-A30B-4C75-A515-022669A12430}"/>
    <cellStyle name="Komma 2 14 5 6 6" xfId="25253" xr:uid="{B04FDCD6-FE1A-4CA9-A13D-058558B5C7E9}"/>
    <cellStyle name="Komma 2 14 5 6 7" xfId="29616" xr:uid="{24470701-3F02-4401-8773-C29EAC2AD9E1}"/>
    <cellStyle name="Komma 2 14 5 6 8" xfId="33978" xr:uid="{883E1214-37E7-4011-9652-37D28E3DD574}"/>
    <cellStyle name="Komma 2 14 5 6 9" xfId="38340" xr:uid="{1C610132-0E83-48A8-95CB-1A287CCD578E}"/>
    <cellStyle name="Komma 2 14 5 7" xfId="4562" xr:uid="{1D69ED26-CBF3-456F-8EC1-F0882504DD40}"/>
    <cellStyle name="Komma 2 14 5 8" xfId="8926" xr:uid="{AC36F244-7FFB-49AF-90D7-9EC803557ACA}"/>
    <cellStyle name="Komma 2 14 5 9" xfId="13288" xr:uid="{C06E06E6-B5D8-4813-A2F0-FD8713F5916F}"/>
    <cellStyle name="Komma 2 14 6" xfId="240" xr:uid="{00000000-0005-0000-0000-000005000000}"/>
    <cellStyle name="Komma 2 14 6 10" xfId="17690" xr:uid="{3255C219-515C-45A6-8892-032739C8B97D}"/>
    <cellStyle name="Komma 2 14 6 11" xfId="22052" xr:uid="{DCE4DF76-FF1F-45D9-B216-6A57C64740F5}"/>
    <cellStyle name="Komma 2 14 6 12" xfId="26415" xr:uid="{F41A794C-60F3-4797-82D9-92681237300D}"/>
    <cellStyle name="Komma 2 14 6 13" xfId="30777" xr:uid="{83CAF736-D6D5-47E2-96C9-0F2055146FB9}"/>
    <cellStyle name="Komma 2 14 6 14" xfId="35139" xr:uid="{20853ED2-3766-482E-AFC5-75E2C8C0E38A}"/>
    <cellStyle name="Komma 2 14 6 15" xfId="39501" xr:uid="{F0C7FCF5-D717-4768-BE12-C6AADDEC2580}"/>
    <cellStyle name="Komma 2 14 6 2" xfId="760" xr:uid="{00000000-0005-0000-0000-000005000000}"/>
    <cellStyle name="Komma 2 14 6 2 10" xfId="31297" xr:uid="{90B7A318-3775-4C3E-B34A-F916F638AF37}"/>
    <cellStyle name="Komma 2 14 6 2 11" xfId="35659" xr:uid="{AB9954A5-3DCE-425C-B31E-DD504F2AF8C8}"/>
    <cellStyle name="Komma 2 14 6 2 12" xfId="40021" xr:uid="{1D4B515A-3E00-4022-AD8A-23ACA594496A}"/>
    <cellStyle name="Komma 2 14 6 2 2" xfId="2921" xr:uid="{6C3D9885-3BBA-4548-B0CC-CD812FFBA143}"/>
    <cellStyle name="Komma 2 14 6 2 2 10" xfId="42182" xr:uid="{567CC0FF-8283-4790-9BDB-D5BBC23BF3A7}"/>
    <cellStyle name="Komma 2 14 6 2 2 2" xfId="7283" xr:uid="{50BA8ACF-DC3C-4144-A1B7-DE52A39F6177}"/>
    <cellStyle name="Komma 2 14 6 2 2 3" xfId="11647" xr:uid="{EEED55ED-93BC-4F31-81A0-387138450085}"/>
    <cellStyle name="Komma 2 14 6 2 2 4" xfId="16009" xr:uid="{69F6DBE9-DEAF-47BE-9526-EAC9B735D073}"/>
    <cellStyle name="Komma 2 14 6 2 2 5" xfId="20371" xr:uid="{42FC15A3-A73A-42E1-87D7-FFC421F5455B}"/>
    <cellStyle name="Komma 2 14 6 2 2 6" xfId="24733" xr:uid="{D69AB69F-868B-4FF4-B48F-7C8833E2D154}"/>
    <cellStyle name="Komma 2 14 6 2 2 7" xfId="29096" xr:uid="{6956F42B-189B-457E-B621-0F23731B4D1E}"/>
    <cellStyle name="Komma 2 14 6 2 2 8" xfId="33458" xr:uid="{96F27619-07B6-4189-A3FE-3588203AEE46}"/>
    <cellStyle name="Komma 2 14 6 2 2 9" xfId="37820" xr:uid="{8354D788-BF4F-4CA7-9140-8C60684E4DC6}"/>
    <cellStyle name="Komma 2 14 6 2 3" xfId="4041" xr:uid="{6BAC057F-54B1-47F0-BBA2-B6C54AD0F648}"/>
    <cellStyle name="Komma 2 14 6 2 3 10" xfId="43302" xr:uid="{D4DE62B6-5224-4BCB-8752-212B97273ACB}"/>
    <cellStyle name="Komma 2 14 6 2 3 2" xfId="8403" xr:uid="{B6DAFC96-2B8D-4F02-B9E2-093B09623B1F}"/>
    <cellStyle name="Komma 2 14 6 2 3 3" xfId="12767" xr:uid="{A5E5368F-A207-4EB7-B2C2-6E920C502813}"/>
    <cellStyle name="Komma 2 14 6 2 3 4" xfId="17129" xr:uid="{F9EAFD00-2F93-4A4E-A249-2EE0B1500603}"/>
    <cellStyle name="Komma 2 14 6 2 3 5" xfId="21491" xr:uid="{A82D5B80-5CE7-4B0A-B4A0-F0AB83A826D3}"/>
    <cellStyle name="Komma 2 14 6 2 3 6" xfId="25853" xr:uid="{2EAF654C-E941-4F55-947F-A8F463EEC589}"/>
    <cellStyle name="Komma 2 14 6 2 3 7" xfId="30216" xr:uid="{DB032812-FCCA-4CAD-B46A-65495F9E537B}"/>
    <cellStyle name="Komma 2 14 6 2 3 8" xfId="34578" xr:uid="{475C8BE9-3130-45C2-A0B0-7A88A1D6E066}"/>
    <cellStyle name="Komma 2 14 6 2 3 9" xfId="38940" xr:uid="{C74574A6-846E-4C6E-B36D-CBC39494C8B4}"/>
    <cellStyle name="Komma 2 14 6 2 4" xfId="5122" xr:uid="{49CB285E-2C17-485A-ADC3-36613D39985C}"/>
    <cellStyle name="Komma 2 14 6 2 5" xfId="9486" xr:uid="{9EF2F1FA-82FD-4584-A118-5ACE88EC037C}"/>
    <cellStyle name="Komma 2 14 6 2 6" xfId="13848" xr:uid="{B3C19EFE-7BE6-4E18-B937-73AC0674192B}"/>
    <cellStyle name="Komma 2 14 6 2 7" xfId="18210" xr:uid="{4462DC10-14DD-46B5-992D-4DE7382DE740}"/>
    <cellStyle name="Komma 2 14 6 2 8" xfId="22572" xr:uid="{6D7E71E1-82BB-4660-991E-9EB93BAA6715}"/>
    <cellStyle name="Komma 2 14 6 2 9" xfId="26935" xr:uid="{31B3AA25-195B-4D41-B1A0-0E6C9AB05928}"/>
    <cellStyle name="Komma 2 14 6 3" xfId="1280" xr:uid="{00000000-0005-0000-0000-000040000000}"/>
    <cellStyle name="Komma 2 14 6 3 10" xfId="40541" xr:uid="{ED7702EC-4129-4FAE-BAC4-7A053B4A9C86}"/>
    <cellStyle name="Komma 2 14 6 3 2" xfId="5642" xr:uid="{249025A8-7FCC-42DE-B06D-B608ADD4E27C}"/>
    <cellStyle name="Komma 2 14 6 3 3" xfId="10006" xr:uid="{9C2EECFA-7B72-470D-A8FB-BB6BC8AB5010}"/>
    <cellStyle name="Komma 2 14 6 3 4" xfId="14368" xr:uid="{11F51735-A420-4768-ADA6-C335A702E69E}"/>
    <cellStyle name="Komma 2 14 6 3 5" xfId="18730" xr:uid="{BCFD3177-DA14-42B1-9E7D-CF4E3B65BBA4}"/>
    <cellStyle name="Komma 2 14 6 3 6" xfId="23092" xr:uid="{51532052-1DCA-4756-82D5-3B98515380E7}"/>
    <cellStyle name="Komma 2 14 6 3 7" xfId="27455" xr:uid="{6BB3AC8F-1A71-4780-96DA-DCBEDE0EC112}"/>
    <cellStyle name="Komma 2 14 6 3 8" xfId="31817" xr:uid="{95C021FC-D759-4C7F-82AF-BCCC6953B21C}"/>
    <cellStyle name="Komma 2 14 6 3 9" xfId="36179" xr:uid="{AF1A54B2-F34E-458D-A1E5-D07FAF01B419}"/>
    <cellStyle name="Komma 2 14 6 4" xfId="1841" xr:uid="{00000000-0005-0000-0000-000040000000}"/>
    <cellStyle name="Komma 2 14 6 4 10" xfId="41102" xr:uid="{F73FF6DD-55A8-42DA-8164-B80F95EEA5CB}"/>
    <cellStyle name="Komma 2 14 6 4 2" xfId="6203" xr:uid="{344201DC-7FBF-4BC4-9E9B-F1B6159032AD}"/>
    <cellStyle name="Komma 2 14 6 4 3" xfId="10567" xr:uid="{97514CC0-EAF5-46CA-BDA5-CE53225CAC16}"/>
    <cellStyle name="Komma 2 14 6 4 4" xfId="14929" xr:uid="{881AB9AC-36DE-4C23-B771-6BC58AB8F870}"/>
    <cellStyle name="Komma 2 14 6 4 5" xfId="19291" xr:uid="{AB66F95D-A266-41A6-A25F-45A162866962}"/>
    <cellStyle name="Komma 2 14 6 4 6" xfId="23653" xr:uid="{87C3F2E8-EC76-4150-B7FF-D5FF01E9A26E}"/>
    <cellStyle name="Komma 2 14 6 4 7" xfId="28016" xr:uid="{9713C289-5DC3-438C-B23B-31ADF8E6E1BA}"/>
    <cellStyle name="Komma 2 14 6 4 8" xfId="32378" xr:uid="{D71851ED-2205-4B01-A7F2-9653F728D649}"/>
    <cellStyle name="Komma 2 14 6 4 9" xfId="36740" xr:uid="{771F11EF-BFF1-4FC8-BCFB-65A476999230}"/>
    <cellStyle name="Komma 2 14 6 5" xfId="2361" xr:uid="{DC021B65-8242-4E78-83F4-1112A59F674D}"/>
    <cellStyle name="Komma 2 14 6 5 10" xfId="41622" xr:uid="{F0D6A6A7-2355-42C7-A18F-889B9D994624}"/>
    <cellStyle name="Komma 2 14 6 5 2" xfId="6723" xr:uid="{7C8B3C56-4CE7-4808-962E-512B40F5E90C}"/>
    <cellStyle name="Komma 2 14 6 5 3" xfId="11087" xr:uid="{32C18BB4-9862-4F56-814F-F6ABE0F1524B}"/>
    <cellStyle name="Komma 2 14 6 5 4" xfId="15449" xr:uid="{708BF8B9-29B1-4570-B315-2C99FC2166FC}"/>
    <cellStyle name="Komma 2 14 6 5 5" xfId="19811" xr:uid="{4BC7219F-34C1-44F0-8CFA-CA76C9DA353E}"/>
    <cellStyle name="Komma 2 14 6 5 6" xfId="24173" xr:uid="{88C019E8-67B5-40A2-9FDC-D8A1B575A786}"/>
    <cellStyle name="Komma 2 14 6 5 7" xfId="28536" xr:uid="{8DC210EF-5B09-4740-B1C3-8DE4495DDD63}"/>
    <cellStyle name="Komma 2 14 6 5 8" xfId="32898" xr:uid="{C1212518-DC78-4A39-9DDF-7652EEBEC1CF}"/>
    <cellStyle name="Komma 2 14 6 5 9" xfId="37260" xr:uid="{F71FA38C-AE3C-42B9-85FB-4F56C8CC9BE2}"/>
    <cellStyle name="Komma 2 14 6 6" xfId="3481" xr:uid="{753C5F9B-D4E0-45DF-B7A4-AE194E55FEBA}"/>
    <cellStyle name="Komma 2 14 6 6 10" xfId="42742" xr:uid="{89BD8D67-2E81-4C13-BFFB-48C1AA32BB5A}"/>
    <cellStyle name="Komma 2 14 6 6 2" xfId="7843" xr:uid="{60A5A69E-E42E-4C07-A325-1AB40944A805}"/>
    <cellStyle name="Komma 2 14 6 6 3" xfId="12207" xr:uid="{52A4F1E4-68CD-45C8-9681-4059FB1A0A79}"/>
    <cellStyle name="Komma 2 14 6 6 4" xfId="16569" xr:uid="{1E3A4A97-9A62-4B02-94F1-3850F309E9F3}"/>
    <cellStyle name="Komma 2 14 6 6 5" xfId="20931" xr:uid="{FCAC2B12-D39A-4E08-AFE6-EBBD967092FE}"/>
    <cellStyle name="Komma 2 14 6 6 6" xfId="25293" xr:uid="{3D26970C-A964-4A56-9950-817694E022EA}"/>
    <cellStyle name="Komma 2 14 6 6 7" xfId="29656" xr:uid="{E12F3C0B-E589-4F46-8924-65F048E38972}"/>
    <cellStyle name="Komma 2 14 6 6 8" xfId="34018" xr:uid="{BDAD5485-573E-4AB1-9C98-410E86002671}"/>
    <cellStyle name="Komma 2 14 6 6 9" xfId="38380" xr:uid="{94E6659D-6064-4054-9B47-FE69F5EA881C}"/>
    <cellStyle name="Komma 2 14 6 7" xfId="4602" xr:uid="{F7E12FC0-0A5F-41FB-B809-596737939463}"/>
    <cellStyle name="Komma 2 14 6 8" xfId="8966" xr:uid="{A241FE41-1FDD-4DE4-88EA-C32ECA530DC7}"/>
    <cellStyle name="Komma 2 14 6 9" xfId="13328" xr:uid="{7388111A-0B8C-4889-87DC-50C1B60111E2}"/>
    <cellStyle name="Komma 2 14 7" xfId="280" xr:uid="{00000000-0005-0000-0000-000007000000}"/>
    <cellStyle name="Komma 2 14 7 10" xfId="17730" xr:uid="{901E1783-BF84-4A00-9CBC-F4170904F54A}"/>
    <cellStyle name="Komma 2 14 7 11" xfId="22092" xr:uid="{8A8949C0-57C6-414E-9535-5583E4333443}"/>
    <cellStyle name="Komma 2 14 7 12" xfId="26455" xr:uid="{65D60148-90DD-4B7A-8FA9-A6A051B074EA}"/>
    <cellStyle name="Komma 2 14 7 13" xfId="30817" xr:uid="{3BC08444-3187-40B9-BF92-AEE891B6918C}"/>
    <cellStyle name="Komma 2 14 7 14" xfId="35179" xr:uid="{713F51F0-A14A-4690-A873-83CF3912A056}"/>
    <cellStyle name="Komma 2 14 7 15" xfId="39541" xr:uid="{4E9872C0-EB6E-4835-8453-4C67B6E4C54B}"/>
    <cellStyle name="Komma 2 14 7 2" xfId="800" xr:uid="{00000000-0005-0000-0000-000007000000}"/>
    <cellStyle name="Komma 2 14 7 2 10" xfId="31337" xr:uid="{69F6459A-085C-4A4E-B6B4-62D400F027A8}"/>
    <cellStyle name="Komma 2 14 7 2 11" xfId="35699" xr:uid="{15BED365-3309-439E-9663-62BE537F9697}"/>
    <cellStyle name="Komma 2 14 7 2 12" xfId="40061" xr:uid="{0D8FDE06-F715-4E38-9F1B-4F6F2008EA7D}"/>
    <cellStyle name="Komma 2 14 7 2 2" xfId="2961" xr:uid="{CCC3EE70-58E7-4DD8-A683-C5C62BD89E41}"/>
    <cellStyle name="Komma 2 14 7 2 2 10" xfId="42222" xr:uid="{3337A9E2-3C5E-43D5-933C-873054FC6458}"/>
    <cellStyle name="Komma 2 14 7 2 2 2" xfId="7323" xr:uid="{C341E306-DB21-4CA7-B8FB-0566FECA8C37}"/>
    <cellStyle name="Komma 2 14 7 2 2 3" xfId="11687" xr:uid="{F76AD27E-7819-4523-B835-242B72FD0406}"/>
    <cellStyle name="Komma 2 14 7 2 2 4" xfId="16049" xr:uid="{E30C8C97-42DB-4A6E-9E09-71D910E9D3D0}"/>
    <cellStyle name="Komma 2 14 7 2 2 5" xfId="20411" xr:uid="{965CA13F-D672-4433-A932-CBEB7D47460C}"/>
    <cellStyle name="Komma 2 14 7 2 2 6" xfId="24773" xr:uid="{B96F9750-451B-4DAE-A02F-01D42F47C562}"/>
    <cellStyle name="Komma 2 14 7 2 2 7" xfId="29136" xr:uid="{6A53CEEC-FF33-4388-A363-617B4EB7E3DE}"/>
    <cellStyle name="Komma 2 14 7 2 2 8" xfId="33498" xr:uid="{21598AEA-FFC9-42C5-8AD9-FE28F074E59C}"/>
    <cellStyle name="Komma 2 14 7 2 2 9" xfId="37860" xr:uid="{3D00F09E-578D-45D3-BF11-8A2137A6125E}"/>
    <cellStyle name="Komma 2 14 7 2 3" xfId="4081" xr:uid="{36C958B1-66A6-4041-9A5C-D9A4956F54E6}"/>
    <cellStyle name="Komma 2 14 7 2 3 10" xfId="43342" xr:uid="{2DF40AB0-7229-4816-B1B9-766A700CCDF1}"/>
    <cellStyle name="Komma 2 14 7 2 3 2" xfId="8443" xr:uid="{A325F975-FB16-4F5D-8204-7D9AB9A61A8B}"/>
    <cellStyle name="Komma 2 14 7 2 3 3" xfId="12807" xr:uid="{305D5FED-5A7A-43B0-8B86-47E50F98697D}"/>
    <cellStyle name="Komma 2 14 7 2 3 4" xfId="17169" xr:uid="{F538CC84-0F19-4893-9A7B-0AF99FEB791A}"/>
    <cellStyle name="Komma 2 14 7 2 3 5" xfId="21531" xr:uid="{D33BBB1A-2C06-4193-9678-F9D20983DEE1}"/>
    <cellStyle name="Komma 2 14 7 2 3 6" xfId="25893" xr:uid="{DC8B4027-57C4-4E98-9862-0ABCE5377B94}"/>
    <cellStyle name="Komma 2 14 7 2 3 7" xfId="30256" xr:uid="{B66ED131-4FAF-4702-BAFF-445F48180BE5}"/>
    <cellStyle name="Komma 2 14 7 2 3 8" xfId="34618" xr:uid="{3F46475F-9329-4AD7-AD19-9663B9DE77A2}"/>
    <cellStyle name="Komma 2 14 7 2 3 9" xfId="38980" xr:uid="{B77BD16B-87E6-4647-BAD3-40A57FB7A6EE}"/>
    <cellStyle name="Komma 2 14 7 2 4" xfId="5162" xr:uid="{FCB20B03-C71F-480D-82E3-268B75A78EC9}"/>
    <cellStyle name="Komma 2 14 7 2 5" xfId="9526" xr:uid="{EE1F2F8F-216B-42A4-8B67-809409D5E3B8}"/>
    <cellStyle name="Komma 2 14 7 2 6" xfId="13888" xr:uid="{BB3783D9-F9F7-44B3-80E0-E666E3586823}"/>
    <cellStyle name="Komma 2 14 7 2 7" xfId="18250" xr:uid="{E870243D-B989-4625-9993-03B19BC65E54}"/>
    <cellStyle name="Komma 2 14 7 2 8" xfId="22612" xr:uid="{31EB77D5-4F8C-4A4F-90B1-6324D6BC3CFD}"/>
    <cellStyle name="Komma 2 14 7 2 9" xfId="26975" xr:uid="{B5C60F3A-A01B-4D85-B13A-20457FBC9D1B}"/>
    <cellStyle name="Komma 2 14 7 3" xfId="1320" xr:uid="{00000000-0005-0000-0000-000041000000}"/>
    <cellStyle name="Komma 2 14 7 3 10" xfId="40581" xr:uid="{E3B271C6-33B1-4739-A8D5-83A5BBEF3433}"/>
    <cellStyle name="Komma 2 14 7 3 2" xfId="5682" xr:uid="{B570DA86-6E19-4111-BAA0-B59EDB57FB1E}"/>
    <cellStyle name="Komma 2 14 7 3 3" xfId="10046" xr:uid="{99023932-4A7F-46CE-AD56-CBF06F9B86DD}"/>
    <cellStyle name="Komma 2 14 7 3 4" xfId="14408" xr:uid="{A051402B-F2DF-4204-A49A-E445C8225C35}"/>
    <cellStyle name="Komma 2 14 7 3 5" xfId="18770" xr:uid="{FBAC3EB4-5187-4B54-9310-37E834D4FD71}"/>
    <cellStyle name="Komma 2 14 7 3 6" xfId="23132" xr:uid="{8828BACA-FCA3-453C-A80E-C120CED98047}"/>
    <cellStyle name="Komma 2 14 7 3 7" xfId="27495" xr:uid="{4DE3D210-E304-4E0B-89C6-6EEBCBBDDBD1}"/>
    <cellStyle name="Komma 2 14 7 3 8" xfId="31857" xr:uid="{E1061F4A-739D-41E6-8494-B6EB9AD85B9D}"/>
    <cellStyle name="Komma 2 14 7 3 9" xfId="36219" xr:uid="{7F134FC1-B565-44FE-9E69-57AD7D7FD9AB}"/>
    <cellStyle name="Komma 2 14 7 4" xfId="1881" xr:uid="{00000000-0005-0000-0000-000041000000}"/>
    <cellStyle name="Komma 2 14 7 4 10" xfId="41142" xr:uid="{A2AFDFE0-1F82-49FA-AE88-DCD5A98278FA}"/>
    <cellStyle name="Komma 2 14 7 4 2" xfId="6243" xr:uid="{ACB903FA-820F-439E-9A51-62829D281735}"/>
    <cellStyle name="Komma 2 14 7 4 3" xfId="10607" xr:uid="{9653DA6C-9698-4FBA-BA11-7129731F836F}"/>
    <cellStyle name="Komma 2 14 7 4 4" xfId="14969" xr:uid="{A821D147-17D2-4A3A-9630-D0CE34A1099D}"/>
    <cellStyle name="Komma 2 14 7 4 5" xfId="19331" xr:uid="{02F981F4-66DA-49B5-892C-9F48751B200F}"/>
    <cellStyle name="Komma 2 14 7 4 6" xfId="23693" xr:uid="{DB3D75B2-83A6-4F1F-8D97-D1E9D9E00CE3}"/>
    <cellStyle name="Komma 2 14 7 4 7" xfId="28056" xr:uid="{1914E04D-6E97-4A91-A2CB-438C1129CD95}"/>
    <cellStyle name="Komma 2 14 7 4 8" xfId="32418" xr:uid="{69378F93-4236-4DD8-B4FA-77811FE2300B}"/>
    <cellStyle name="Komma 2 14 7 4 9" xfId="36780" xr:uid="{E9E3227F-D78D-46D3-9D6A-17C597FC40EC}"/>
    <cellStyle name="Komma 2 14 7 5" xfId="2401" xr:uid="{25B91F69-94B1-41E3-A520-D5E42604789D}"/>
    <cellStyle name="Komma 2 14 7 5 10" xfId="41662" xr:uid="{E9F73128-A387-4446-B640-41CCD1939340}"/>
    <cellStyle name="Komma 2 14 7 5 2" xfId="6763" xr:uid="{BFEAAC4A-DAF3-487B-B11D-BC9D7D0E0214}"/>
    <cellStyle name="Komma 2 14 7 5 3" xfId="11127" xr:uid="{882202FF-E75A-47C6-B020-4D53756AC602}"/>
    <cellStyle name="Komma 2 14 7 5 4" xfId="15489" xr:uid="{685EE26E-B0CD-445B-A33F-98BEA9E888BD}"/>
    <cellStyle name="Komma 2 14 7 5 5" xfId="19851" xr:uid="{21836EFB-4BE0-42D6-98F2-E7202A998C14}"/>
    <cellStyle name="Komma 2 14 7 5 6" xfId="24213" xr:uid="{7A524F42-3FF2-4989-8B26-630DF10D5B9D}"/>
    <cellStyle name="Komma 2 14 7 5 7" xfId="28576" xr:uid="{629F5A14-4A34-4753-AC44-D9E8E91E6270}"/>
    <cellStyle name="Komma 2 14 7 5 8" xfId="32938" xr:uid="{20D8E924-0286-46BF-B3C8-4B6AD13FFDD2}"/>
    <cellStyle name="Komma 2 14 7 5 9" xfId="37300" xr:uid="{6479AE44-F9D7-44DA-9C8B-77B33D84C74F}"/>
    <cellStyle name="Komma 2 14 7 6" xfId="3521" xr:uid="{473C608C-7036-40D0-8DE4-30E79EE8F20B}"/>
    <cellStyle name="Komma 2 14 7 6 10" xfId="42782" xr:uid="{1903BEB4-8ED7-4CB7-8094-53D678A29D7D}"/>
    <cellStyle name="Komma 2 14 7 6 2" xfId="7883" xr:uid="{BAAB62D3-7DC6-45C9-B926-9F37DDD31B2E}"/>
    <cellStyle name="Komma 2 14 7 6 3" xfId="12247" xr:uid="{61AA60C2-451F-4036-8A8C-B956664DDCBD}"/>
    <cellStyle name="Komma 2 14 7 6 4" xfId="16609" xr:uid="{2CFB4555-B4D6-4B42-AB08-69292B1FD7CF}"/>
    <cellStyle name="Komma 2 14 7 6 5" xfId="20971" xr:uid="{DB8AAC06-A7FA-4985-BAF4-C503780D70DE}"/>
    <cellStyle name="Komma 2 14 7 6 6" xfId="25333" xr:uid="{DEAC62D5-E680-4730-ABE3-4E2B43E41A9B}"/>
    <cellStyle name="Komma 2 14 7 6 7" xfId="29696" xr:uid="{09D0591D-1697-4A90-A1D8-8C416F2610F5}"/>
    <cellStyle name="Komma 2 14 7 6 8" xfId="34058" xr:uid="{CF4D574F-93AE-4776-8A44-940019F5BED4}"/>
    <cellStyle name="Komma 2 14 7 6 9" xfId="38420" xr:uid="{EB04B246-72DB-4D0B-820D-16195464778C}"/>
    <cellStyle name="Komma 2 14 7 7" xfId="4642" xr:uid="{33D06799-7941-4306-942C-5839578B341C}"/>
    <cellStyle name="Komma 2 14 7 8" xfId="9006" xr:uid="{4EBA99DB-4094-4F31-8B85-8F65B05FB46D}"/>
    <cellStyle name="Komma 2 14 7 9" xfId="13368" xr:uid="{AC1D8597-694B-4551-A9C2-693E0813FE0D}"/>
    <cellStyle name="Komma 2 14 8" xfId="320" xr:uid="{00000000-0005-0000-0000-000007000000}"/>
    <cellStyle name="Komma 2 14 8 10" xfId="17770" xr:uid="{AD5A6E64-8C10-44F9-9C8B-A2C4DCE5A449}"/>
    <cellStyle name="Komma 2 14 8 11" xfId="22132" xr:uid="{3F8A71F0-7E64-45C1-A786-384BD9DCD270}"/>
    <cellStyle name="Komma 2 14 8 12" xfId="26495" xr:uid="{7AC38A60-40C6-4A30-A97B-0584A2896661}"/>
    <cellStyle name="Komma 2 14 8 13" xfId="30857" xr:uid="{D615EF34-3CC1-428D-A913-014ED9A71DB1}"/>
    <cellStyle name="Komma 2 14 8 14" xfId="35219" xr:uid="{B13B8E5B-1CDB-46A5-9A2A-3868043F926E}"/>
    <cellStyle name="Komma 2 14 8 15" xfId="39581" xr:uid="{9FF804A5-FA78-4844-AA37-189097209D64}"/>
    <cellStyle name="Komma 2 14 8 2" xfId="840" xr:uid="{00000000-0005-0000-0000-000007000000}"/>
    <cellStyle name="Komma 2 14 8 2 10" xfId="31377" xr:uid="{DD580017-B3A9-4F42-9E36-3C0B3AE3C30B}"/>
    <cellStyle name="Komma 2 14 8 2 11" xfId="35739" xr:uid="{5B0C45F5-C9CF-4AF4-954F-85BBBF46D88E}"/>
    <cellStyle name="Komma 2 14 8 2 12" xfId="40101" xr:uid="{B1819006-7488-4497-BD26-47CC26E47F7C}"/>
    <cellStyle name="Komma 2 14 8 2 2" xfId="3001" xr:uid="{1595340A-2041-42CA-9B44-539A96CC8986}"/>
    <cellStyle name="Komma 2 14 8 2 2 10" xfId="42262" xr:uid="{A70ADFAA-5FA8-4ABE-9DB9-D07F4A06EA10}"/>
    <cellStyle name="Komma 2 14 8 2 2 2" xfId="7363" xr:uid="{958BAF18-3078-493D-9437-630210B347CE}"/>
    <cellStyle name="Komma 2 14 8 2 2 3" xfId="11727" xr:uid="{F6379D13-5161-403F-B0E0-318AF24C7D57}"/>
    <cellStyle name="Komma 2 14 8 2 2 4" xfId="16089" xr:uid="{7E8A4B19-9A1E-4FC1-8FC3-167F970E50EE}"/>
    <cellStyle name="Komma 2 14 8 2 2 5" xfId="20451" xr:uid="{65D319C3-E2FC-42D8-894E-2544F4444F28}"/>
    <cellStyle name="Komma 2 14 8 2 2 6" xfId="24813" xr:uid="{AC1D81C0-F91B-4C6C-8822-26060F20202C}"/>
    <cellStyle name="Komma 2 14 8 2 2 7" xfId="29176" xr:uid="{18E470B1-F000-48A9-9274-E9A3815754C7}"/>
    <cellStyle name="Komma 2 14 8 2 2 8" xfId="33538" xr:uid="{08220F61-367B-4312-85C8-DD76B15428A0}"/>
    <cellStyle name="Komma 2 14 8 2 2 9" xfId="37900" xr:uid="{BF1E6524-6463-47AB-B07A-0C864B68E072}"/>
    <cellStyle name="Komma 2 14 8 2 3" xfId="4121" xr:uid="{F7762871-7C98-4D9B-99EB-66DDF8215AAD}"/>
    <cellStyle name="Komma 2 14 8 2 3 10" xfId="43382" xr:uid="{AB160324-5CD9-4D1B-9C3A-8F43F71051FF}"/>
    <cellStyle name="Komma 2 14 8 2 3 2" xfId="8483" xr:uid="{DEE37884-1654-4DA1-A87C-EE53E713F123}"/>
    <cellStyle name="Komma 2 14 8 2 3 3" xfId="12847" xr:uid="{1BE9373F-93F5-419A-A1C7-7A79FEE3F685}"/>
    <cellStyle name="Komma 2 14 8 2 3 4" xfId="17209" xr:uid="{F6621D0D-DD9D-4F14-A47F-ACB75CE0E7A5}"/>
    <cellStyle name="Komma 2 14 8 2 3 5" xfId="21571" xr:uid="{C748B0E4-5636-4AE3-9ABA-8ACCEF5E6B84}"/>
    <cellStyle name="Komma 2 14 8 2 3 6" xfId="25933" xr:uid="{DDACD987-B454-44D8-B459-284C2AFF7BAC}"/>
    <cellStyle name="Komma 2 14 8 2 3 7" xfId="30296" xr:uid="{F88E01BF-60E3-4436-8983-B59095B195AD}"/>
    <cellStyle name="Komma 2 14 8 2 3 8" xfId="34658" xr:uid="{8ED937FA-B37B-46AD-9320-930A251303A8}"/>
    <cellStyle name="Komma 2 14 8 2 3 9" xfId="39020" xr:uid="{330FEDEC-ACED-4A72-9FE7-F12455016D2A}"/>
    <cellStyle name="Komma 2 14 8 2 4" xfId="5202" xr:uid="{5F7A5430-C1E2-4E29-8414-5CA42F9A54B0}"/>
    <cellStyle name="Komma 2 14 8 2 5" xfId="9566" xr:uid="{AFE108E9-AD26-463A-9FA2-BF3A76CDD408}"/>
    <cellStyle name="Komma 2 14 8 2 6" xfId="13928" xr:uid="{B1CFC12F-D4E3-46E7-9986-150AF32E7D97}"/>
    <cellStyle name="Komma 2 14 8 2 7" xfId="18290" xr:uid="{3EDAB1A9-BDB9-4D21-A85C-07F5F60F05D8}"/>
    <cellStyle name="Komma 2 14 8 2 8" xfId="22652" xr:uid="{DC410B08-E28C-4802-ABDF-5BBA8CE83D4E}"/>
    <cellStyle name="Komma 2 14 8 2 9" xfId="27015" xr:uid="{7C87B045-A427-4627-A1C1-9EA4AFE55725}"/>
    <cellStyle name="Komma 2 14 8 3" xfId="1360" xr:uid="{00000000-0005-0000-0000-000042000000}"/>
    <cellStyle name="Komma 2 14 8 3 10" xfId="40621" xr:uid="{8843E839-4354-40A0-B79E-C3DB8E0853E5}"/>
    <cellStyle name="Komma 2 14 8 3 2" xfId="5722" xr:uid="{D7632055-B45E-40CB-BF72-1EBE877179D3}"/>
    <cellStyle name="Komma 2 14 8 3 3" xfId="10086" xr:uid="{456F1A24-75D2-4109-B07E-585A0B71BF30}"/>
    <cellStyle name="Komma 2 14 8 3 4" xfId="14448" xr:uid="{4136BC42-17E8-4AC5-8728-7DACBC50EEC0}"/>
    <cellStyle name="Komma 2 14 8 3 5" xfId="18810" xr:uid="{65B0BB40-5BCE-42AD-8C7D-1DD04A64ADF1}"/>
    <cellStyle name="Komma 2 14 8 3 6" xfId="23172" xr:uid="{35780A3A-528D-4A3D-BDA6-44E43199E13D}"/>
    <cellStyle name="Komma 2 14 8 3 7" xfId="27535" xr:uid="{28FA7FA5-4233-4CC8-8AE0-C7BD842DCA64}"/>
    <cellStyle name="Komma 2 14 8 3 8" xfId="31897" xr:uid="{97670D30-0F79-4E57-B2D6-B02168DA3BDD}"/>
    <cellStyle name="Komma 2 14 8 3 9" xfId="36259" xr:uid="{5E7826AF-7071-46B0-AF34-7768784568E5}"/>
    <cellStyle name="Komma 2 14 8 4" xfId="1921" xr:uid="{00000000-0005-0000-0000-000042000000}"/>
    <cellStyle name="Komma 2 14 8 4 10" xfId="41182" xr:uid="{6B732285-B274-4932-9CF8-1B1EFCDEF846}"/>
    <cellStyle name="Komma 2 14 8 4 2" xfId="6283" xr:uid="{C039BBC3-BE54-4C6A-B700-D0CEC9ED3546}"/>
    <cellStyle name="Komma 2 14 8 4 3" xfId="10647" xr:uid="{040500B2-BADB-4802-98A2-4BA761FA419B}"/>
    <cellStyle name="Komma 2 14 8 4 4" xfId="15009" xr:uid="{5A4F20EB-5F39-425D-8842-BE390AA034A2}"/>
    <cellStyle name="Komma 2 14 8 4 5" xfId="19371" xr:uid="{DD624690-D2FB-4E7D-9967-E5C3A6239751}"/>
    <cellStyle name="Komma 2 14 8 4 6" xfId="23733" xr:uid="{5692F6A0-7FA4-4023-9FC0-B53FED1D2529}"/>
    <cellStyle name="Komma 2 14 8 4 7" xfId="28096" xr:uid="{775F7E27-10AD-4E25-80CD-12FF662C4B97}"/>
    <cellStyle name="Komma 2 14 8 4 8" xfId="32458" xr:uid="{7CC42CD6-3FEA-4DC8-8C54-5F8AE9437B4C}"/>
    <cellStyle name="Komma 2 14 8 4 9" xfId="36820" xr:uid="{AD27BFDC-E1B3-441B-97C2-34E5FF54B0A7}"/>
    <cellStyle name="Komma 2 14 8 5" xfId="2441" xr:uid="{D8C2A1AC-1456-40D3-8C8A-3A470468D2AF}"/>
    <cellStyle name="Komma 2 14 8 5 10" xfId="41702" xr:uid="{162231F7-AF1D-492D-8E50-DA0BBE2BC46A}"/>
    <cellStyle name="Komma 2 14 8 5 2" xfId="6803" xr:uid="{4142DD32-6182-40BD-988B-39FDA65D9BE8}"/>
    <cellStyle name="Komma 2 14 8 5 3" xfId="11167" xr:uid="{E417D3A2-83B1-484A-8B0F-3A0C16AC8CC7}"/>
    <cellStyle name="Komma 2 14 8 5 4" xfId="15529" xr:uid="{E8EB5C66-04A0-468A-9F56-031F9A8B852D}"/>
    <cellStyle name="Komma 2 14 8 5 5" xfId="19891" xr:uid="{EE8A31F9-5E3A-4C27-8262-A3119B8DC035}"/>
    <cellStyle name="Komma 2 14 8 5 6" xfId="24253" xr:uid="{82E85108-C38B-4087-A89A-763F9A45BBE4}"/>
    <cellStyle name="Komma 2 14 8 5 7" xfId="28616" xr:uid="{4CD6BE76-E1E7-4E48-8492-07CCC0A4180B}"/>
    <cellStyle name="Komma 2 14 8 5 8" xfId="32978" xr:uid="{8144A5A2-2933-4DE0-ACDF-BB55DED38153}"/>
    <cellStyle name="Komma 2 14 8 5 9" xfId="37340" xr:uid="{834EAAC3-8E30-4205-8E37-299A1EE9E748}"/>
    <cellStyle name="Komma 2 14 8 6" xfId="3561" xr:uid="{095B0936-6E77-4BDC-A115-F2291D61B3A8}"/>
    <cellStyle name="Komma 2 14 8 6 10" xfId="42822" xr:uid="{52C0E2C0-E64C-4640-B6DB-687F62FD68F4}"/>
    <cellStyle name="Komma 2 14 8 6 2" xfId="7923" xr:uid="{2AF6B734-7267-4A08-826F-994E43017560}"/>
    <cellStyle name="Komma 2 14 8 6 3" xfId="12287" xr:uid="{94A48F73-412C-48BE-955E-542F76464C20}"/>
    <cellStyle name="Komma 2 14 8 6 4" xfId="16649" xr:uid="{6FC584D1-8E4F-498E-9892-01FB53C7FE5D}"/>
    <cellStyle name="Komma 2 14 8 6 5" xfId="21011" xr:uid="{828216E0-5B95-422A-AD0B-BC80D802D585}"/>
    <cellStyle name="Komma 2 14 8 6 6" xfId="25373" xr:uid="{10C7BCC7-3DEF-48F0-BC4C-BBEBB751D044}"/>
    <cellStyle name="Komma 2 14 8 6 7" xfId="29736" xr:uid="{9BDC20EF-88BD-418F-8A97-EDEA58291547}"/>
    <cellStyle name="Komma 2 14 8 6 8" xfId="34098" xr:uid="{648CCC14-DF61-48B7-8449-11039A133596}"/>
    <cellStyle name="Komma 2 14 8 6 9" xfId="38460" xr:uid="{1B9CB9A7-BA01-49D8-A5FC-78DED1B7908C}"/>
    <cellStyle name="Komma 2 14 8 7" xfId="4682" xr:uid="{CBE8696F-3223-4307-B4BB-7E6735312470}"/>
    <cellStyle name="Komma 2 14 8 8" xfId="9046" xr:uid="{5F957211-C27E-4545-8509-64FC2C5EADD0}"/>
    <cellStyle name="Komma 2 14 8 9" xfId="13408" xr:uid="{E7A617B0-A0E7-4EDE-A48F-D23FDDF8EE2C}"/>
    <cellStyle name="Komma 2 14 9" xfId="360" xr:uid="{00000000-0005-0000-0000-000007000000}"/>
    <cellStyle name="Komma 2 14 9 10" xfId="17810" xr:uid="{2FCD3E6B-7CFF-492F-96E0-4B8B12110510}"/>
    <cellStyle name="Komma 2 14 9 11" xfId="22172" xr:uid="{C5D3D28E-BFAC-457D-A553-DBE92AB8F967}"/>
    <cellStyle name="Komma 2 14 9 12" xfId="26535" xr:uid="{8A81E6EF-4613-4281-AA41-FD28907832C0}"/>
    <cellStyle name="Komma 2 14 9 13" xfId="30897" xr:uid="{A97972BD-F88D-459B-8B55-A03A3E5F0C89}"/>
    <cellStyle name="Komma 2 14 9 14" xfId="35259" xr:uid="{476DAD39-8B0E-4E64-BA29-3B61E060F4E1}"/>
    <cellStyle name="Komma 2 14 9 15" xfId="39621" xr:uid="{BF99130C-3D39-45E8-A349-2E0A178BD043}"/>
    <cellStyle name="Komma 2 14 9 2" xfId="880" xr:uid="{00000000-0005-0000-0000-000007000000}"/>
    <cellStyle name="Komma 2 14 9 2 10" xfId="31417" xr:uid="{D9A9B7E6-A648-4FB6-A034-095C1E1D6130}"/>
    <cellStyle name="Komma 2 14 9 2 11" xfId="35779" xr:uid="{FF6B5555-1DB7-48CB-92DE-66AC2F436DA3}"/>
    <cellStyle name="Komma 2 14 9 2 12" xfId="40141" xr:uid="{049836F6-C6E1-4905-A8F7-66A24490B3B1}"/>
    <cellStyle name="Komma 2 14 9 2 2" xfId="3041" xr:uid="{3C6CE3AF-F0CC-40CE-949B-7C807A6B4390}"/>
    <cellStyle name="Komma 2 14 9 2 2 10" xfId="42302" xr:uid="{77CE9CDD-7884-44D0-8E4F-4AF179FFB7FE}"/>
    <cellStyle name="Komma 2 14 9 2 2 2" xfId="7403" xr:uid="{ED77188B-22BC-491F-A1DD-B6D713C1F8DF}"/>
    <cellStyle name="Komma 2 14 9 2 2 3" xfId="11767" xr:uid="{0798D661-DB84-4E19-9964-C2092ADC285B}"/>
    <cellStyle name="Komma 2 14 9 2 2 4" xfId="16129" xr:uid="{6A979FD5-7EC8-47BD-81F1-B23682542CEF}"/>
    <cellStyle name="Komma 2 14 9 2 2 5" xfId="20491" xr:uid="{FB6308C9-55CE-46FA-B41C-7E007A47C826}"/>
    <cellStyle name="Komma 2 14 9 2 2 6" xfId="24853" xr:uid="{09FB41AC-DB02-4DDE-A6F4-1AAFF1B0AC4E}"/>
    <cellStyle name="Komma 2 14 9 2 2 7" xfId="29216" xr:uid="{29D7023A-3802-4DEF-BF62-A1F9DD913F8A}"/>
    <cellStyle name="Komma 2 14 9 2 2 8" xfId="33578" xr:uid="{B916DBA7-0E45-4C95-9384-25C2EDAB6936}"/>
    <cellStyle name="Komma 2 14 9 2 2 9" xfId="37940" xr:uid="{0AA4E9CE-FD34-4055-A40F-95AE418252BA}"/>
    <cellStyle name="Komma 2 14 9 2 3" xfId="4161" xr:uid="{894C8490-08F4-4975-AE1D-D631C3102FF6}"/>
    <cellStyle name="Komma 2 14 9 2 3 10" xfId="43422" xr:uid="{F63B6F3A-A36E-4BD1-93DE-93509CAAC223}"/>
    <cellStyle name="Komma 2 14 9 2 3 2" xfId="8523" xr:uid="{5BFE2B8B-96D9-4058-A497-90CF7C7E1EB6}"/>
    <cellStyle name="Komma 2 14 9 2 3 3" xfId="12887" xr:uid="{5B3024D8-CDF6-4F6D-8276-682CB3FE9929}"/>
    <cellStyle name="Komma 2 14 9 2 3 4" xfId="17249" xr:uid="{7E075DAB-30A4-40D1-B343-44EF91826605}"/>
    <cellStyle name="Komma 2 14 9 2 3 5" xfId="21611" xr:uid="{B0421382-F2FD-4E13-B70D-5222C06D1AC9}"/>
    <cellStyle name="Komma 2 14 9 2 3 6" xfId="25973" xr:uid="{64C593B6-823A-4181-AEEF-6B6B501EE859}"/>
    <cellStyle name="Komma 2 14 9 2 3 7" xfId="30336" xr:uid="{B9656359-C1D4-486C-8EA6-7977A8348A9F}"/>
    <cellStyle name="Komma 2 14 9 2 3 8" xfId="34698" xr:uid="{BCCFFBB7-0A5F-4D6C-AA86-F8343A7FC2BD}"/>
    <cellStyle name="Komma 2 14 9 2 3 9" xfId="39060" xr:uid="{889BECE1-49C3-40AF-B27A-5DDAF4DE65C2}"/>
    <cellStyle name="Komma 2 14 9 2 4" xfId="5242" xr:uid="{8FF24629-FF19-44B6-82BF-5B1A6CF12FF3}"/>
    <cellStyle name="Komma 2 14 9 2 5" xfId="9606" xr:uid="{2AE6B93D-A871-4410-86A0-0EB96CB557A1}"/>
    <cellStyle name="Komma 2 14 9 2 6" xfId="13968" xr:uid="{B1A11780-8D5C-4983-A388-306591D40902}"/>
    <cellStyle name="Komma 2 14 9 2 7" xfId="18330" xr:uid="{436D219A-7C85-4FA1-9A00-3DF18ACC84B6}"/>
    <cellStyle name="Komma 2 14 9 2 8" xfId="22692" xr:uid="{7D1F28C6-59F7-49E5-A177-BE5910227181}"/>
    <cellStyle name="Komma 2 14 9 2 9" xfId="27055" xr:uid="{CA9E1191-0294-49E7-BD56-703455F955A4}"/>
    <cellStyle name="Komma 2 14 9 3" xfId="1400" xr:uid="{00000000-0005-0000-0000-000043000000}"/>
    <cellStyle name="Komma 2 14 9 3 10" xfId="40661" xr:uid="{4D32E466-2C58-48A5-B1FC-00BB6F983ACD}"/>
    <cellStyle name="Komma 2 14 9 3 2" xfId="5762" xr:uid="{58B754AB-182F-4F79-87C6-2D4F1EE02102}"/>
    <cellStyle name="Komma 2 14 9 3 3" xfId="10126" xr:uid="{48B94541-6B8E-4FEA-A73C-6ECF20AB3358}"/>
    <cellStyle name="Komma 2 14 9 3 4" xfId="14488" xr:uid="{91BC1EBD-BFD0-4A8B-AAFB-68D35E52CF40}"/>
    <cellStyle name="Komma 2 14 9 3 5" xfId="18850" xr:uid="{EAC60405-AFF6-4BDF-9E2A-355C1F40E985}"/>
    <cellStyle name="Komma 2 14 9 3 6" xfId="23212" xr:uid="{C17A1D90-CDAE-42D9-A230-1400D0F6FF8E}"/>
    <cellStyle name="Komma 2 14 9 3 7" xfId="27575" xr:uid="{570F3033-6304-46EC-BCB5-768DC6295F8F}"/>
    <cellStyle name="Komma 2 14 9 3 8" xfId="31937" xr:uid="{8D298FE8-34F9-4653-B332-F0A9B6626104}"/>
    <cellStyle name="Komma 2 14 9 3 9" xfId="36299" xr:uid="{48476749-897B-40E6-8445-E00978B9EFAF}"/>
    <cellStyle name="Komma 2 14 9 4" xfId="1961" xr:uid="{00000000-0005-0000-0000-000043000000}"/>
    <cellStyle name="Komma 2 14 9 4 10" xfId="41222" xr:uid="{6A4AF070-5E56-41B1-A742-734BCCDE5744}"/>
    <cellStyle name="Komma 2 14 9 4 2" xfId="6323" xr:uid="{5B71CD3A-7441-400B-8877-17A9B0608532}"/>
    <cellStyle name="Komma 2 14 9 4 3" xfId="10687" xr:uid="{C6ADF404-B3BF-42E5-A831-6E6E02F06ED1}"/>
    <cellStyle name="Komma 2 14 9 4 4" xfId="15049" xr:uid="{824D1C08-88BF-4679-977E-43AB1AAEFE80}"/>
    <cellStyle name="Komma 2 14 9 4 5" xfId="19411" xr:uid="{E6933D02-3ACB-4ACD-A827-0DDD66754DB8}"/>
    <cellStyle name="Komma 2 14 9 4 6" xfId="23773" xr:uid="{45C28316-F73A-49F5-884E-E617B2F58B10}"/>
    <cellStyle name="Komma 2 14 9 4 7" xfId="28136" xr:uid="{7C31FC9E-FB77-41A8-AE20-8B51843A4B71}"/>
    <cellStyle name="Komma 2 14 9 4 8" xfId="32498" xr:uid="{5C2B664E-2CD3-4566-9D89-ED4F8A0FE07F}"/>
    <cellStyle name="Komma 2 14 9 4 9" xfId="36860" xr:uid="{C0E5767A-2264-4BBE-AC74-C73C2EB331E4}"/>
    <cellStyle name="Komma 2 14 9 5" xfId="2481" xr:uid="{EA5537F4-132D-466C-8AD7-B5AC97D056C8}"/>
    <cellStyle name="Komma 2 14 9 5 10" xfId="41742" xr:uid="{672A7000-526E-4AE6-AD37-6F86617E5A7E}"/>
    <cellStyle name="Komma 2 14 9 5 2" xfId="6843" xr:uid="{41AC9742-4CB3-47F8-BD54-6C7CAAB442E5}"/>
    <cellStyle name="Komma 2 14 9 5 3" xfId="11207" xr:uid="{C7A16F7F-0C32-4460-AA59-92F73533A900}"/>
    <cellStyle name="Komma 2 14 9 5 4" xfId="15569" xr:uid="{783AAB78-5E45-479E-9B74-220E591E1F16}"/>
    <cellStyle name="Komma 2 14 9 5 5" xfId="19931" xr:uid="{63A38DE0-8434-40DF-9945-0461574D7BD0}"/>
    <cellStyle name="Komma 2 14 9 5 6" xfId="24293" xr:uid="{670DEDEA-C9ED-4C97-AED8-44670844248A}"/>
    <cellStyle name="Komma 2 14 9 5 7" xfId="28656" xr:uid="{7CC6C29E-BE3E-47C3-A182-B3043554A268}"/>
    <cellStyle name="Komma 2 14 9 5 8" xfId="33018" xr:uid="{4DEA8920-48EC-413A-9D2A-3E9BD19945C8}"/>
    <cellStyle name="Komma 2 14 9 5 9" xfId="37380" xr:uid="{53ABE183-0808-4108-837B-4B149D089A6C}"/>
    <cellStyle name="Komma 2 14 9 6" xfId="3601" xr:uid="{15743246-E68E-4663-9274-DAA701B8AF76}"/>
    <cellStyle name="Komma 2 14 9 6 10" xfId="42862" xr:uid="{648BDED3-FA30-4C50-8D3C-E5C598CF4DB8}"/>
    <cellStyle name="Komma 2 14 9 6 2" xfId="7963" xr:uid="{9D303B12-BE4F-449A-A62A-ADCFA60BBCA2}"/>
    <cellStyle name="Komma 2 14 9 6 3" xfId="12327" xr:uid="{3176D52C-7649-4690-BF53-CA06FDAEDED0}"/>
    <cellStyle name="Komma 2 14 9 6 4" xfId="16689" xr:uid="{7E22A3F6-BF36-4560-AFB0-68971C438E07}"/>
    <cellStyle name="Komma 2 14 9 6 5" xfId="21051" xr:uid="{D528CEF2-52C6-4732-B275-5727F48500CA}"/>
    <cellStyle name="Komma 2 14 9 6 6" xfId="25413" xr:uid="{EA72C937-E4BD-4786-AD4E-C92418DE161A}"/>
    <cellStyle name="Komma 2 14 9 6 7" xfId="29776" xr:uid="{8EFF0E83-B928-4F27-8497-9B6257472019}"/>
    <cellStyle name="Komma 2 14 9 6 8" xfId="34138" xr:uid="{1DF1E058-7F71-4212-B625-BB5E4509BE72}"/>
    <cellStyle name="Komma 2 14 9 6 9" xfId="38500" xr:uid="{E0C8FEFC-2B09-4996-9CDC-B8575824C9E8}"/>
    <cellStyle name="Komma 2 14 9 7" xfId="4722" xr:uid="{730363FA-E2D7-4901-B7FB-2681C4D2CFB0}"/>
    <cellStyle name="Komma 2 14 9 8" xfId="9086" xr:uid="{1D3CBBA0-A063-427B-BC8B-84C6FEA78C26}"/>
    <cellStyle name="Komma 2 14 9 9" xfId="13448" xr:uid="{1CFFCDAC-DC35-437B-BA73-F1360C52327D}"/>
    <cellStyle name="Komma 2 15" xfId="44" xr:uid="{00000000-0005-0000-0000-000000000000}"/>
    <cellStyle name="Komma 2 15 10" xfId="404" xr:uid="{00000000-0005-0000-0000-000008000000}"/>
    <cellStyle name="Komma 2 15 10 10" xfId="17854" xr:uid="{9C31D561-0AF4-4D53-9EDD-39202BBDEAC9}"/>
    <cellStyle name="Komma 2 15 10 11" xfId="22216" xr:uid="{02D9214A-083B-48AC-9750-C1B3B95A179C}"/>
    <cellStyle name="Komma 2 15 10 12" xfId="26579" xr:uid="{32CEE7CF-6193-4BBC-ABAE-09BC6AFFA0DE}"/>
    <cellStyle name="Komma 2 15 10 13" xfId="30941" xr:uid="{13F27430-04C6-4A5B-BE1E-5501BA52601F}"/>
    <cellStyle name="Komma 2 15 10 14" xfId="35303" xr:uid="{287063B8-4995-4247-8BDA-6BF88FB7EAA9}"/>
    <cellStyle name="Komma 2 15 10 15" xfId="39665" xr:uid="{59512620-AA7B-4304-B3C9-4C92A8342BA1}"/>
    <cellStyle name="Komma 2 15 10 2" xfId="924" xr:uid="{00000000-0005-0000-0000-000008000000}"/>
    <cellStyle name="Komma 2 15 10 2 10" xfId="31461" xr:uid="{9C9BABE3-4F23-4359-9E79-FF37387D7F6E}"/>
    <cellStyle name="Komma 2 15 10 2 11" xfId="35823" xr:uid="{D2A8EBB8-9780-46E4-9A49-4E484942BA6B}"/>
    <cellStyle name="Komma 2 15 10 2 12" xfId="40185" xr:uid="{5F682817-97C6-4A84-8ECA-1FCB285978AE}"/>
    <cellStyle name="Komma 2 15 10 2 2" xfId="3085" xr:uid="{81A4B77D-57EE-4870-8249-E15E8E944C33}"/>
    <cellStyle name="Komma 2 15 10 2 2 10" xfId="42346" xr:uid="{ACB789AF-04CE-4506-A85E-8AA52E999B75}"/>
    <cellStyle name="Komma 2 15 10 2 2 2" xfId="7447" xr:uid="{B575F64B-472B-44B1-B79A-AC7CC15904CC}"/>
    <cellStyle name="Komma 2 15 10 2 2 3" xfId="11811" xr:uid="{BC24F1A3-D640-451A-AC0A-C479321F8035}"/>
    <cellStyle name="Komma 2 15 10 2 2 4" xfId="16173" xr:uid="{63B14DBA-BCB5-4566-9767-E9732B0FE351}"/>
    <cellStyle name="Komma 2 15 10 2 2 5" xfId="20535" xr:uid="{D683FC07-4083-4B0B-B21F-06A9541D4197}"/>
    <cellStyle name="Komma 2 15 10 2 2 6" xfId="24897" xr:uid="{63046E73-0960-438A-A89E-53DE306644BF}"/>
    <cellStyle name="Komma 2 15 10 2 2 7" xfId="29260" xr:uid="{C0E51098-7DFE-47E3-BDC0-1193ECA8BE24}"/>
    <cellStyle name="Komma 2 15 10 2 2 8" xfId="33622" xr:uid="{2132E469-FD06-40AB-BEF2-E2D155D59FE8}"/>
    <cellStyle name="Komma 2 15 10 2 2 9" xfId="37984" xr:uid="{CA187339-EFDC-47B5-B3E9-253F2EB13AAD}"/>
    <cellStyle name="Komma 2 15 10 2 3" xfId="4205" xr:uid="{B2071250-A3A7-460B-A6FD-C1AB2686C8C0}"/>
    <cellStyle name="Komma 2 15 10 2 3 10" xfId="43466" xr:uid="{821B8AD7-BCAB-4D81-8090-48012706379A}"/>
    <cellStyle name="Komma 2 15 10 2 3 2" xfId="8567" xr:uid="{B8B5FB6E-AF73-40CF-9E54-49C50FCD9B39}"/>
    <cellStyle name="Komma 2 15 10 2 3 3" xfId="12931" xr:uid="{8AA16474-D51B-4912-A549-0731424FC00C}"/>
    <cellStyle name="Komma 2 15 10 2 3 4" xfId="17293" xr:uid="{9EA1E60C-9132-47E9-832F-E2C3C00FB8EE}"/>
    <cellStyle name="Komma 2 15 10 2 3 5" xfId="21655" xr:uid="{0C148B28-236D-4DAB-B372-D0AF629920B5}"/>
    <cellStyle name="Komma 2 15 10 2 3 6" xfId="26017" xr:uid="{B6E596C5-A711-4FBB-8977-A34FCFAB479E}"/>
    <cellStyle name="Komma 2 15 10 2 3 7" xfId="30380" xr:uid="{D51D5BC3-CD41-40E1-8069-53CAB086DF83}"/>
    <cellStyle name="Komma 2 15 10 2 3 8" xfId="34742" xr:uid="{BE3F620E-3D32-4E44-A1FD-298E6DA813ED}"/>
    <cellStyle name="Komma 2 15 10 2 3 9" xfId="39104" xr:uid="{75411D89-53A2-486B-A92A-3E123763E835}"/>
    <cellStyle name="Komma 2 15 10 2 4" xfId="5286" xr:uid="{33223B13-1BB2-4E04-86B8-798A54BDF28C}"/>
    <cellStyle name="Komma 2 15 10 2 5" xfId="9650" xr:uid="{C24507B8-D1D5-4D44-91A6-2322C4AAE3B7}"/>
    <cellStyle name="Komma 2 15 10 2 6" xfId="14012" xr:uid="{9AFDF370-75E6-41FF-BE57-AD0C42D88D80}"/>
    <cellStyle name="Komma 2 15 10 2 7" xfId="18374" xr:uid="{75461595-1132-4E6F-B034-2F9AB4617730}"/>
    <cellStyle name="Komma 2 15 10 2 8" xfId="22736" xr:uid="{56E03B10-56C0-47A3-BCE0-875C0660F65C}"/>
    <cellStyle name="Komma 2 15 10 2 9" xfId="27099" xr:uid="{94B95E2F-0C22-4AD2-BD41-F5E980CAEE53}"/>
    <cellStyle name="Komma 2 15 10 3" xfId="1444" xr:uid="{00000000-0005-0000-0000-000045000000}"/>
    <cellStyle name="Komma 2 15 10 3 10" xfId="40705" xr:uid="{FC5AA551-2F20-401F-84FC-70407A726514}"/>
    <cellStyle name="Komma 2 15 10 3 2" xfId="5806" xr:uid="{4523D273-EC7A-41BE-807D-8D95512B3BA3}"/>
    <cellStyle name="Komma 2 15 10 3 3" xfId="10170" xr:uid="{F27EC246-9ABC-4521-89AC-7D19FFF3709D}"/>
    <cellStyle name="Komma 2 15 10 3 4" xfId="14532" xr:uid="{91C0EC2B-49D3-4497-823E-EE297A107D85}"/>
    <cellStyle name="Komma 2 15 10 3 5" xfId="18894" xr:uid="{BEF78C88-126F-4928-984B-7E319B753D08}"/>
    <cellStyle name="Komma 2 15 10 3 6" xfId="23256" xr:uid="{2A1A8B29-118A-4C89-9D78-6A3D21F449DF}"/>
    <cellStyle name="Komma 2 15 10 3 7" xfId="27619" xr:uid="{C5C995B6-D8ED-40CC-B26F-A7B47D08236E}"/>
    <cellStyle name="Komma 2 15 10 3 8" xfId="31981" xr:uid="{ED838F77-C0E4-4238-A793-D158067BAFAF}"/>
    <cellStyle name="Komma 2 15 10 3 9" xfId="36343" xr:uid="{4B478FE9-78A8-4F90-94F9-A7EBB386F83C}"/>
    <cellStyle name="Komma 2 15 10 4" xfId="2005" xr:uid="{00000000-0005-0000-0000-000045000000}"/>
    <cellStyle name="Komma 2 15 10 4 10" xfId="41266" xr:uid="{10B88AFF-6FDD-477E-9068-7F99927F9FD9}"/>
    <cellStyle name="Komma 2 15 10 4 2" xfId="6367" xr:uid="{9DB5FFEB-C745-4E0B-B03D-8421C858F891}"/>
    <cellStyle name="Komma 2 15 10 4 3" xfId="10731" xr:uid="{C21971BB-578E-4BB3-8C78-257E9540DC6F}"/>
    <cellStyle name="Komma 2 15 10 4 4" xfId="15093" xr:uid="{8985D5DE-4C53-490F-B866-3C02DC9FDDA2}"/>
    <cellStyle name="Komma 2 15 10 4 5" xfId="19455" xr:uid="{900FC3C3-4A74-465E-A43B-2421DAD85087}"/>
    <cellStyle name="Komma 2 15 10 4 6" xfId="23817" xr:uid="{00ECCE75-8334-46D0-A141-D8B4DB5F9972}"/>
    <cellStyle name="Komma 2 15 10 4 7" xfId="28180" xr:uid="{F5347CB7-0DB0-4F42-BA8D-9C38072F5F0D}"/>
    <cellStyle name="Komma 2 15 10 4 8" xfId="32542" xr:uid="{86FCC5E3-A412-4447-87D3-C83A36CDF6C9}"/>
    <cellStyle name="Komma 2 15 10 4 9" xfId="36904" xr:uid="{E4151C1D-0D50-45BC-8522-B6503F4C3B52}"/>
    <cellStyle name="Komma 2 15 10 5" xfId="2525" xr:uid="{292C239D-FB62-49B2-BEA5-088F2606ADF9}"/>
    <cellStyle name="Komma 2 15 10 5 10" xfId="41786" xr:uid="{4BC862EE-8B6D-49DE-A624-2F784C37E750}"/>
    <cellStyle name="Komma 2 15 10 5 2" xfId="6887" xr:uid="{21EBC770-0005-4CE1-85B2-CECDBCB4DEB2}"/>
    <cellStyle name="Komma 2 15 10 5 3" xfId="11251" xr:uid="{BDA4AA1F-CDC7-4E38-BD2C-C8E7F29B4049}"/>
    <cellStyle name="Komma 2 15 10 5 4" xfId="15613" xr:uid="{8E34CB78-B2DA-458E-A8ED-E7A146F9E476}"/>
    <cellStyle name="Komma 2 15 10 5 5" xfId="19975" xr:uid="{D7766ED4-EF98-47CB-B00B-1FDE74FD4BE8}"/>
    <cellStyle name="Komma 2 15 10 5 6" xfId="24337" xr:uid="{2C524B40-2A4C-48D0-93E7-D59503A8D40A}"/>
    <cellStyle name="Komma 2 15 10 5 7" xfId="28700" xr:uid="{BDDB73CA-47AC-42A3-9AD6-9DE08409D31C}"/>
    <cellStyle name="Komma 2 15 10 5 8" xfId="33062" xr:uid="{77938B05-E6FA-447D-993C-7C8600C2FB1F}"/>
    <cellStyle name="Komma 2 15 10 5 9" xfId="37424" xr:uid="{40CD8EAB-B450-4F8C-8FE3-4CB2F9990FA9}"/>
    <cellStyle name="Komma 2 15 10 6" xfId="3645" xr:uid="{E25D3A00-84F9-484C-BCEF-C070AF2D25EB}"/>
    <cellStyle name="Komma 2 15 10 6 10" xfId="42906" xr:uid="{F374E0D3-EAFD-4D8B-BC4F-8BBFE77AC84A}"/>
    <cellStyle name="Komma 2 15 10 6 2" xfId="8007" xr:uid="{894C19BE-360E-454A-83B6-3CCED7A43D76}"/>
    <cellStyle name="Komma 2 15 10 6 3" xfId="12371" xr:uid="{96C74B22-2A58-4305-923E-88F91A61ACC7}"/>
    <cellStyle name="Komma 2 15 10 6 4" xfId="16733" xr:uid="{3C93F00D-AA75-4858-B44D-B494D3D371CF}"/>
    <cellStyle name="Komma 2 15 10 6 5" xfId="21095" xr:uid="{EC27578F-1062-4875-BD98-C60B993E53B8}"/>
    <cellStyle name="Komma 2 15 10 6 6" xfId="25457" xr:uid="{61DD4410-86B6-450F-817E-34916ADAB9F9}"/>
    <cellStyle name="Komma 2 15 10 6 7" xfId="29820" xr:uid="{A03630E8-64EB-44A8-9CF5-9774248E7473}"/>
    <cellStyle name="Komma 2 15 10 6 8" xfId="34182" xr:uid="{DA4FA38C-7359-41C3-812E-FE072CCC26EE}"/>
    <cellStyle name="Komma 2 15 10 6 9" xfId="38544" xr:uid="{21299A63-096E-4B4E-BEEC-BD8377CEB584}"/>
    <cellStyle name="Komma 2 15 10 7" xfId="4766" xr:uid="{2142E327-F912-4286-932C-55363EB6F00A}"/>
    <cellStyle name="Komma 2 15 10 8" xfId="9130" xr:uid="{0354A5DB-DD45-4700-9DE9-3DF59965188D}"/>
    <cellStyle name="Komma 2 15 10 9" xfId="13492" xr:uid="{CC30FE0E-AF9F-486A-85A3-B26346555DCC}"/>
    <cellStyle name="Komma 2 15 11" xfId="444" xr:uid="{00000000-0005-0000-0000-000000000000}"/>
    <cellStyle name="Komma 2 15 11 10" xfId="17894" xr:uid="{9872F6A3-803E-4B05-B91A-D227277A0D3A}"/>
    <cellStyle name="Komma 2 15 11 11" xfId="22256" xr:uid="{94CE8457-AD48-498F-826E-20A8E7F72B8D}"/>
    <cellStyle name="Komma 2 15 11 12" xfId="26619" xr:uid="{7BB6FF66-8728-4E37-8625-B959951F1963}"/>
    <cellStyle name="Komma 2 15 11 13" xfId="30981" xr:uid="{340DAB26-3B13-4F43-85CB-86243E1A9DC8}"/>
    <cellStyle name="Komma 2 15 11 14" xfId="35343" xr:uid="{B819A086-48D6-4C19-8AC6-2A007E89DF70}"/>
    <cellStyle name="Komma 2 15 11 15" xfId="39705" xr:uid="{751A2E32-EF94-4A5D-98FD-8F71BD8E98B1}"/>
    <cellStyle name="Komma 2 15 11 2" xfId="964" xr:uid="{00000000-0005-0000-0000-000000000000}"/>
    <cellStyle name="Komma 2 15 11 2 10" xfId="31501" xr:uid="{3ED2432D-2B3C-4D31-8460-00C60340FFBE}"/>
    <cellStyle name="Komma 2 15 11 2 11" xfId="35863" xr:uid="{04A91FFF-E058-4E4B-BA4A-38A819DE29CE}"/>
    <cellStyle name="Komma 2 15 11 2 12" xfId="40225" xr:uid="{3E892274-C561-4DDC-8F0C-9CA190EB2F28}"/>
    <cellStyle name="Komma 2 15 11 2 2" xfId="3125" xr:uid="{0BE8967E-7A1A-4E1B-9197-8EA3DCD01110}"/>
    <cellStyle name="Komma 2 15 11 2 2 10" xfId="42386" xr:uid="{EC6CB871-E15D-4DC8-BF7E-48818A0C3253}"/>
    <cellStyle name="Komma 2 15 11 2 2 2" xfId="7487" xr:uid="{90C82939-0AFD-4122-A0A7-E630D75D5464}"/>
    <cellStyle name="Komma 2 15 11 2 2 3" xfId="11851" xr:uid="{B505487A-B3E1-44B1-BDE3-2B394E238837}"/>
    <cellStyle name="Komma 2 15 11 2 2 4" xfId="16213" xr:uid="{58835EF3-2FD6-4DA9-BB0B-4799DE8F2D7D}"/>
    <cellStyle name="Komma 2 15 11 2 2 5" xfId="20575" xr:uid="{FFA38ED9-E4E9-4218-AFC5-AB185D5B9086}"/>
    <cellStyle name="Komma 2 15 11 2 2 6" xfId="24937" xr:uid="{60FA4B4A-C6AF-4D70-B475-9467540321F9}"/>
    <cellStyle name="Komma 2 15 11 2 2 7" xfId="29300" xr:uid="{F9C0C0A1-121C-492E-A1E2-59D4658A6FDC}"/>
    <cellStyle name="Komma 2 15 11 2 2 8" xfId="33662" xr:uid="{9F4B84C2-5768-4C3A-9C46-4B382E7B6EFF}"/>
    <cellStyle name="Komma 2 15 11 2 2 9" xfId="38024" xr:uid="{1373FF0E-B899-481A-85FF-00E24B4A6747}"/>
    <cellStyle name="Komma 2 15 11 2 3" xfId="4245" xr:uid="{61CF4536-0A98-48A4-B7F7-5CEDCA5F3627}"/>
    <cellStyle name="Komma 2 15 11 2 3 10" xfId="43506" xr:uid="{A1F52C8C-4214-47BA-B2EF-C2B3428A2ABF}"/>
    <cellStyle name="Komma 2 15 11 2 3 2" xfId="8607" xr:uid="{B8525B98-48E5-4B26-828A-F58EE1235F38}"/>
    <cellStyle name="Komma 2 15 11 2 3 3" xfId="12971" xr:uid="{1172613D-6F7F-45BB-9925-7410C09387FB}"/>
    <cellStyle name="Komma 2 15 11 2 3 4" xfId="17333" xr:uid="{EEA50008-AFDB-4024-828A-8311BCEF3DCD}"/>
    <cellStyle name="Komma 2 15 11 2 3 5" xfId="21695" xr:uid="{1C51F46D-7918-421F-AD84-5252C2A896FD}"/>
    <cellStyle name="Komma 2 15 11 2 3 6" xfId="26057" xr:uid="{BE03289E-9F53-425E-8C06-76159524A5D3}"/>
    <cellStyle name="Komma 2 15 11 2 3 7" xfId="30420" xr:uid="{4CF21910-FA64-420F-96D1-D1099114835A}"/>
    <cellStyle name="Komma 2 15 11 2 3 8" xfId="34782" xr:uid="{7250B821-0A9C-4BF8-805E-E66CE498CA07}"/>
    <cellStyle name="Komma 2 15 11 2 3 9" xfId="39144" xr:uid="{993E6173-64EF-43F1-9447-2D18A2EE0685}"/>
    <cellStyle name="Komma 2 15 11 2 4" xfId="5326" xr:uid="{27269716-01B8-4628-BD77-E6BBD724E767}"/>
    <cellStyle name="Komma 2 15 11 2 5" xfId="9690" xr:uid="{D87E13B0-99A3-46EC-B32D-0796FFB1058E}"/>
    <cellStyle name="Komma 2 15 11 2 6" xfId="14052" xr:uid="{DF0977A4-0B61-488A-AF93-3F913F608954}"/>
    <cellStyle name="Komma 2 15 11 2 7" xfId="18414" xr:uid="{460A8D53-0D99-4B1F-9587-862962AF8D34}"/>
    <cellStyle name="Komma 2 15 11 2 8" xfId="22776" xr:uid="{950462D2-C745-49D5-8C0C-BD16EEE93EB1}"/>
    <cellStyle name="Komma 2 15 11 2 9" xfId="27139" xr:uid="{9B2B0B93-7053-41AE-82A6-94D8D6593F29}"/>
    <cellStyle name="Komma 2 15 11 3" xfId="1484" xr:uid="{00000000-0005-0000-0000-000046000000}"/>
    <cellStyle name="Komma 2 15 11 3 10" xfId="40745" xr:uid="{194B3967-6290-4103-A9EC-AE7CA404F1E5}"/>
    <cellStyle name="Komma 2 15 11 3 2" xfId="5846" xr:uid="{3B6C53BF-DACF-4DB2-9BB0-B03005B27D7B}"/>
    <cellStyle name="Komma 2 15 11 3 3" xfId="10210" xr:uid="{614FE4E5-3F10-4A42-BCA8-09C7B868C198}"/>
    <cellStyle name="Komma 2 15 11 3 4" xfId="14572" xr:uid="{646E805F-153B-413F-937A-5F33F4C30BB3}"/>
    <cellStyle name="Komma 2 15 11 3 5" xfId="18934" xr:uid="{39FB3FA8-A5AD-4DC6-8302-2CD8529A87AB}"/>
    <cellStyle name="Komma 2 15 11 3 6" xfId="23296" xr:uid="{CA61DF56-88C4-47B7-9F18-8294E2F5228C}"/>
    <cellStyle name="Komma 2 15 11 3 7" xfId="27659" xr:uid="{D73BF4A5-B4A3-44D2-A38C-96AD3810A471}"/>
    <cellStyle name="Komma 2 15 11 3 8" xfId="32021" xr:uid="{B517D2F8-82F6-4A17-9B27-9C0C392A072B}"/>
    <cellStyle name="Komma 2 15 11 3 9" xfId="36383" xr:uid="{F37F84BF-6E9F-4088-B7FB-EA3FA05D39A6}"/>
    <cellStyle name="Komma 2 15 11 4" xfId="2045" xr:uid="{00000000-0005-0000-0000-000046000000}"/>
    <cellStyle name="Komma 2 15 11 4 10" xfId="41306" xr:uid="{DB8C348B-03B9-474F-9966-602E2816F1EB}"/>
    <cellStyle name="Komma 2 15 11 4 2" xfId="6407" xr:uid="{CB4E8248-0EBB-4B9D-A184-78CF7C6DD908}"/>
    <cellStyle name="Komma 2 15 11 4 3" xfId="10771" xr:uid="{93F90E22-1DB6-49AB-BAB9-2F6E80D36BDD}"/>
    <cellStyle name="Komma 2 15 11 4 4" xfId="15133" xr:uid="{B82AFB04-0AE5-4D20-92BD-0C90049C0773}"/>
    <cellStyle name="Komma 2 15 11 4 5" xfId="19495" xr:uid="{419B370C-C391-485B-9D4E-D139CAC4060B}"/>
    <cellStyle name="Komma 2 15 11 4 6" xfId="23857" xr:uid="{6FCB3970-9163-4058-98FC-B7AD62B7247E}"/>
    <cellStyle name="Komma 2 15 11 4 7" xfId="28220" xr:uid="{63D964F7-3E19-4AE6-8441-5DD54247C94B}"/>
    <cellStyle name="Komma 2 15 11 4 8" xfId="32582" xr:uid="{749EF5E1-E0E8-49A5-A887-373B42F572A0}"/>
    <cellStyle name="Komma 2 15 11 4 9" xfId="36944" xr:uid="{1F2CD2A0-74A8-4C4B-A039-61D1520E9B39}"/>
    <cellStyle name="Komma 2 15 11 5" xfId="2565" xr:uid="{181E2AEB-75F5-4932-8D0F-712FAFA20706}"/>
    <cellStyle name="Komma 2 15 11 5 10" xfId="41826" xr:uid="{0839A9AC-11C1-450D-9DE9-4D5A07FDB5A9}"/>
    <cellStyle name="Komma 2 15 11 5 2" xfId="6927" xr:uid="{E2DDE59B-D13F-4418-9159-90E04D4CEB61}"/>
    <cellStyle name="Komma 2 15 11 5 3" xfId="11291" xr:uid="{1EF6AD20-2B31-4CF6-9443-7C1719DEE443}"/>
    <cellStyle name="Komma 2 15 11 5 4" xfId="15653" xr:uid="{163736DA-0B84-4AE1-88D0-B0D6BEF88B68}"/>
    <cellStyle name="Komma 2 15 11 5 5" xfId="20015" xr:uid="{030A415B-2319-43BF-AA6F-E726E48A16BC}"/>
    <cellStyle name="Komma 2 15 11 5 6" xfId="24377" xr:uid="{07142E66-6CA4-4B66-B2C5-4A6470E3C083}"/>
    <cellStyle name="Komma 2 15 11 5 7" xfId="28740" xr:uid="{39F031C3-731C-4B5E-9D02-D8975CDA7612}"/>
    <cellStyle name="Komma 2 15 11 5 8" xfId="33102" xr:uid="{8E962FC2-07B0-4192-BB50-BBA30349526E}"/>
    <cellStyle name="Komma 2 15 11 5 9" xfId="37464" xr:uid="{1804363B-9535-4283-919E-ECF9FEB010E3}"/>
    <cellStyle name="Komma 2 15 11 6" xfId="3685" xr:uid="{7335AE52-0AA2-4BE3-9DB9-DD87A4920011}"/>
    <cellStyle name="Komma 2 15 11 6 10" xfId="42946" xr:uid="{67A46DF7-A5B1-406B-AAE1-79E80E2D0FC3}"/>
    <cellStyle name="Komma 2 15 11 6 2" xfId="8047" xr:uid="{85EFEBBA-9B1D-43EE-BB9D-CBE44F4AAA9F}"/>
    <cellStyle name="Komma 2 15 11 6 3" xfId="12411" xr:uid="{37A54006-B95D-4DA4-A72A-05DF3F231584}"/>
    <cellStyle name="Komma 2 15 11 6 4" xfId="16773" xr:uid="{8800FF7E-01EE-48AA-98C7-82B54508D753}"/>
    <cellStyle name="Komma 2 15 11 6 5" xfId="21135" xr:uid="{D6821C9F-60DE-4D25-976D-822C4E4FB78B}"/>
    <cellStyle name="Komma 2 15 11 6 6" xfId="25497" xr:uid="{DE0BA49A-E367-4EED-99C8-F835CA4E30DA}"/>
    <cellStyle name="Komma 2 15 11 6 7" xfId="29860" xr:uid="{630E7B51-9EEC-481B-B322-5C34B31960EA}"/>
    <cellStyle name="Komma 2 15 11 6 8" xfId="34222" xr:uid="{A2E7CD49-26CF-4BD2-8EF3-208429A619A9}"/>
    <cellStyle name="Komma 2 15 11 6 9" xfId="38584" xr:uid="{0BB8CEE2-0E65-4F95-800D-5CD18D8A9010}"/>
    <cellStyle name="Komma 2 15 11 7" xfId="4806" xr:uid="{E71C892D-9172-45F2-81AC-C8F5D7BB8433}"/>
    <cellStyle name="Komma 2 15 11 8" xfId="9170" xr:uid="{3AB8241E-C51D-40FA-9B73-CB6620A27EFA}"/>
    <cellStyle name="Komma 2 15 11 9" xfId="13532" xr:uid="{2B493255-7FB8-4D38-BB46-1A30E9C145FA}"/>
    <cellStyle name="Komma 2 15 12" xfId="484" xr:uid="{00000000-0005-0000-0000-000008000000}"/>
    <cellStyle name="Komma 2 15 12 10" xfId="17934" xr:uid="{8192E95F-E8E9-45DA-BE83-EBE6D8F74AF4}"/>
    <cellStyle name="Komma 2 15 12 11" xfId="22296" xr:uid="{19952873-941C-40AE-AADC-A724C5A7C0A1}"/>
    <cellStyle name="Komma 2 15 12 12" xfId="26659" xr:uid="{932C3546-4B7E-4005-8C75-9902AE2FA20B}"/>
    <cellStyle name="Komma 2 15 12 13" xfId="31021" xr:uid="{454F4EA8-50F6-44E4-A9C9-E6B96967100D}"/>
    <cellStyle name="Komma 2 15 12 14" xfId="35383" xr:uid="{E9FE36DF-08B4-41CD-B162-6FCAADCB4A1F}"/>
    <cellStyle name="Komma 2 15 12 15" xfId="39745" xr:uid="{BB5AF663-B2DF-424D-A436-1AF9F3362998}"/>
    <cellStyle name="Komma 2 15 12 2" xfId="1004" xr:uid="{00000000-0005-0000-0000-000008000000}"/>
    <cellStyle name="Komma 2 15 12 2 10" xfId="31541" xr:uid="{DAC27655-E5BD-48F2-8B2E-45D16BBD78F6}"/>
    <cellStyle name="Komma 2 15 12 2 11" xfId="35903" xr:uid="{FF43553A-FFEB-41A9-8878-42D036269404}"/>
    <cellStyle name="Komma 2 15 12 2 12" xfId="40265" xr:uid="{AF46B189-C5FB-444F-B2EA-C12B7C59F81F}"/>
    <cellStyle name="Komma 2 15 12 2 2" xfId="3165" xr:uid="{1E6345CF-6868-4D45-8490-76577CA1C4EF}"/>
    <cellStyle name="Komma 2 15 12 2 2 10" xfId="42426" xr:uid="{FBC07C2F-376E-4BE6-9422-76BB3BF3747D}"/>
    <cellStyle name="Komma 2 15 12 2 2 2" xfId="7527" xr:uid="{E36222BB-9E8D-4F83-BA83-6ACD6BE8AD3A}"/>
    <cellStyle name="Komma 2 15 12 2 2 3" xfId="11891" xr:uid="{D6B2E49E-39BB-409D-AA08-77E774710E98}"/>
    <cellStyle name="Komma 2 15 12 2 2 4" xfId="16253" xr:uid="{16FBCCEB-1087-4E52-9344-DF87B1327735}"/>
    <cellStyle name="Komma 2 15 12 2 2 5" xfId="20615" xr:uid="{F4189E77-4005-421A-B9D6-C80A87FC459F}"/>
    <cellStyle name="Komma 2 15 12 2 2 6" xfId="24977" xr:uid="{FC176330-F92F-4B78-B510-0C1B074E79F5}"/>
    <cellStyle name="Komma 2 15 12 2 2 7" xfId="29340" xr:uid="{66BBA98E-1FCC-435E-A79A-9DA88B509A82}"/>
    <cellStyle name="Komma 2 15 12 2 2 8" xfId="33702" xr:uid="{E82F56E5-3505-4D60-BDD8-DB5BB86FC9A2}"/>
    <cellStyle name="Komma 2 15 12 2 2 9" xfId="38064" xr:uid="{AD683EF9-FA9C-4764-95DE-51BAE015DBC0}"/>
    <cellStyle name="Komma 2 15 12 2 3" xfId="4285" xr:uid="{95DCC4CA-1444-4A38-8223-638C966C256A}"/>
    <cellStyle name="Komma 2 15 12 2 3 10" xfId="43546" xr:uid="{AC935D75-DA30-48B4-B6D8-A3D85F351722}"/>
    <cellStyle name="Komma 2 15 12 2 3 2" xfId="8647" xr:uid="{5A5A5164-1796-43F5-80F3-201BCC08D7D3}"/>
    <cellStyle name="Komma 2 15 12 2 3 3" xfId="13011" xr:uid="{587053BE-15DD-4409-A1D9-3DF645CEEF85}"/>
    <cellStyle name="Komma 2 15 12 2 3 4" xfId="17373" xr:uid="{8C23185B-3966-408A-80CD-607562D915FC}"/>
    <cellStyle name="Komma 2 15 12 2 3 5" xfId="21735" xr:uid="{79BA4743-FB5B-40F7-AD76-E3A9C6B630CB}"/>
    <cellStyle name="Komma 2 15 12 2 3 6" xfId="26097" xr:uid="{CFB700C1-561D-431F-803F-99BC5AFB54E6}"/>
    <cellStyle name="Komma 2 15 12 2 3 7" xfId="30460" xr:uid="{567BEE9D-138C-4B0A-B7E6-00F4EC6ECCC8}"/>
    <cellStyle name="Komma 2 15 12 2 3 8" xfId="34822" xr:uid="{1D18609B-6D11-4584-A98C-4C570AA51EEC}"/>
    <cellStyle name="Komma 2 15 12 2 3 9" xfId="39184" xr:uid="{7EC1908B-64F7-470B-B453-A31538343730}"/>
    <cellStyle name="Komma 2 15 12 2 4" xfId="5366" xr:uid="{4E0F9F64-C879-4DBA-809B-D081FA5D6C27}"/>
    <cellStyle name="Komma 2 15 12 2 5" xfId="9730" xr:uid="{7689E3E6-ECAB-47EF-AFF7-888909135AE7}"/>
    <cellStyle name="Komma 2 15 12 2 6" xfId="14092" xr:uid="{1316F7B5-C584-405B-B50A-DEAA88C9F5F2}"/>
    <cellStyle name="Komma 2 15 12 2 7" xfId="18454" xr:uid="{256F1FA3-0268-4801-9D06-016B9E1D44E7}"/>
    <cellStyle name="Komma 2 15 12 2 8" xfId="22816" xr:uid="{9CEB6523-F033-4AA8-BD7A-D12E157FFACB}"/>
    <cellStyle name="Komma 2 15 12 2 9" xfId="27179" xr:uid="{E57F5FC7-7BF7-4E86-951B-B9B089D8976F}"/>
    <cellStyle name="Komma 2 15 12 3" xfId="1524" xr:uid="{00000000-0005-0000-0000-000047000000}"/>
    <cellStyle name="Komma 2 15 12 3 10" xfId="40785" xr:uid="{89CE7317-CBA6-4C89-8684-511ED8D64E7F}"/>
    <cellStyle name="Komma 2 15 12 3 2" xfId="5886" xr:uid="{1B355260-0CA9-4C75-8DF6-565B39D0595F}"/>
    <cellStyle name="Komma 2 15 12 3 3" xfId="10250" xr:uid="{25BB505F-93D2-4F38-86C4-7EAF5DB128BE}"/>
    <cellStyle name="Komma 2 15 12 3 4" xfId="14612" xr:uid="{834287D5-038F-487E-B04B-E196E6C14EB0}"/>
    <cellStyle name="Komma 2 15 12 3 5" xfId="18974" xr:uid="{A967946A-58D4-4BDD-AFF3-06DDBCB03D8E}"/>
    <cellStyle name="Komma 2 15 12 3 6" xfId="23336" xr:uid="{EB8E9125-A541-424A-A8EE-6EB06F3E9E3C}"/>
    <cellStyle name="Komma 2 15 12 3 7" xfId="27699" xr:uid="{0F98DDE1-691D-4352-BB6E-D58C0E5532C3}"/>
    <cellStyle name="Komma 2 15 12 3 8" xfId="32061" xr:uid="{F123E8DE-6D3D-4469-8ECA-AC1879EF80CB}"/>
    <cellStyle name="Komma 2 15 12 3 9" xfId="36423" xr:uid="{B6E5D37E-B72B-45CF-8C8E-EA20F4913AEC}"/>
    <cellStyle name="Komma 2 15 12 4" xfId="2085" xr:uid="{00000000-0005-0000-0000-000047000000}"/>
    <cellStyle name="Komma 2 15 12 4 10" xfId="41346" xr:uid="{0008DE61-C65A-4D65-AF3F-A41C5680061F}"/>
    <cellStyle name="Komma 2 15 12 4 2" xfId="6447" xr:uid="{EFD3F60F-A021-41AA-BB87-546108500C5C}"/>
    <cellStyle name="Komma 2 15 12 4 3" xfId="10811" xr:uid="{5080673B-ED1E-4C64-B7F3-BB5ABE4FEC38}"/>
    <cellStyle name="Komma 2 15 12 4 4" xfId="15173" xr:uid="{D2E218C8-848B-4D03-8B37-C5807A5DFB28}"/>
    <cellStyle name="Komma 2 15 12 4 5" xfId="19535" xr:uid="{57AC8CF2-5764-4CA6-B687-8796CEC16F82}"/>
    <cellStyle name="Komma 2 15 12 4 6" xfId="23897" xr:uid="{2600F4A6-10A8-4B09-B11D-EBC9F78B8E7A}"/>
    <cellStyle name="Komma 2 15 12 4 7" xfId="28260" xr:uid="{4D663DBE-B01E-4380-ACCD-73DA76CD0592}"/>
    <cellStyle name="Komma 2 15 12 4 8" xfId="32622" xr:uid="{3F15CF35-0186-49A5-9334-A896EEEAF1FE}"/>
    <cellStyle name="Komma 2 15 12 4 9" xfId="36984" xr:uid="{958C9290-8A48-4855-91FC-87A7945489A9}"/>
    <cellStyle name="Komma 2 15 12 5" xfId="2605" xr:uid="{D189A92B-6241-4284-8331-F45696A75571}"/>
    <cellStyle name="Komma 2 15 12 5 10" xfId="41866" xr:uid="{7C388627-FFDA-4EFC-A745-06B142F7621F}"/>
    <cellStyle name="Komma 2 15 12 5 2" xfId="6967" xr:uid="{4326CEBF-9394-4FD7-B0A6-B228969CE5D6}"/>
    <cellStyle name="Komma 2 15 12 5 3" xfId="11331" xr:uid="{4B7A1A77-448F-4F7E-8ED2-B2AB005DD4E1}"/>
    <cellStyle name="Komma 2 15 12 5 4" xfId="15693" xr:uid="{09359AAD-36FA-4BF7-8216-2EEE0AA98667}"/>
    <cellStyle name="Komma 2 15 12 5 5" xfId="20055" xr:uid="{91F3746D-B625-4382-A714-4060E1356777}"/>
    <cellStyle name="Komma 2 15 12 5 6" xfId="24417" xr:uid="{FCE32987-59F6-408F-B78D-D3FAF2B8F286}"/>
    <cellStyle name="Komma 2 15 12 5 7" xfId="28780" xr:uid="{5C5DB91E-7838-4CF3-856E-20F9376ADE5D}"/>
    <cellStyle name="Komma 2 15 12 5 8" xfId="33142" xr:uid="{9C90F8E6-02B8-47DF-A46B-6FA51A8D36D2}"/>
    <cellStyle name="Komma 2 15 12 5 9" xfId="37504" xr:uid="{FEB90D5B-329A-4134-99DF-FE1AC21BED91}"/>
    <cellStyle name="Komma 2 15 12 6" xfId="3725" xr:uid="{2208D5F4-D84A-4D14-B60D-DBA70AB2732B}"/>
    <cellStyle name="Komma 2 15 12 6 10" xfId="42986" xr:uid="{5327F24E-A94F-4D7C-BBAA-C0149DCE5428}"/>
    <cellStyle name="Komma 2 15 12 6 2" xfId="8087" xr:uid="{C2423289-3DF2-42C1-872B-6F2F0D9C37E9}"/>
    <cellStyle name="Komma 2 15 12 6 3" xfId="12451" xr:uid="{B4FD1B73-9406-4310-9D44-57202D9C3EE9}"/>
    <cellStyle name="Komma 2 15 12 6 4" xfId="16813" xr:uid="{18092B75-DED7-423E-81B7-D30945356FF6}"/>
    <cellStyle name="Komma 2 15 12 6 5" xfId="21175" xr:uid="{2D7ADB35-F2CB-4552-8282-C2239011E5D9}"/>
    <cellStyle name="Komma 2 15 12 6 6" xfId="25537" xr:uid="{01589705-32AA-4C45-B215-D685171EF53F}"/>
    <cellStyle name="Komma 2 15 12 6 7" xfId="29900" xr:uid="{E1698450-B21B-4D49-B651-CDC66D4CA8F8}"/>
    <cellStyle name="Komma 2 15 12 6 8" xfId="34262" xr:uid="{0651CEB4-B389-4BD1-8E97-C086C546AC0E}"/>
    <cellStyle name="Komma 2 15 12 6 9" xfId="38624" xr:uid="{2954896C-8769-4B31-A73E-9B1785E4EFD5}"/>
    <cellStyle name="Komma 2 15 12 7" xfId="4846" xr:uid="{7701D11D-1391-42A0-8148-87A9949FD0A5}"/>
    <cellStyle name="Komma 2 15 12 8" xfId="9210" xr:uid="{D62B4955-AC63-4370-89F5-B22331F759D0}"/>
    <cellStyle name="Komma 2 15 12 9" xfId="13572" xr:uid="{86D4262A-4C0B-44C2-9E2D-0A9B02AE8A46}"/>
    <cellStyle name="Komma 2 15 13" xfId="524" xr:uid="{00000000-0005-0000-0000-000008000000}"/>
    <cellStyle name="Komma 2 15 13 10" xfId="17974" xr:uid="{21AF6103-F3A2-4FA9-8A50-20461DCA3479}"/>
    <cellStyle name="Komma 2 15 13 11" xfId="22336" xr:uid="{8FBDB688-CEDF-4909-B9A8-BF7C0B7C42D6}"/>
    <cellStyle name="Komma 2 15 13 12" xfId="26699" xr:uid="{9A4C0CCC-C594-402E-BD2D-2794A3E84C86}"/>
    <cellStyle name="Komma 2 15 13 13" xfId="31061" xr:uid="{F050D8F6-F260-4F9B-AAB8-F09D0C400723}"/>
    <cellStyle name="Komma 2 15 13 14" xfId="35423" xr:uid="{FC0B534D-777E-4AC2-AE17-601CA18655D1}"/>
    <cellStyle name="Komma 2 15 13 15" xfId="39785" xr:uid="{51ED61E6-5AE9-4B95-A3D7-4A60734C7B69}"/>
    <cellStyle name="Komma 2 15 13 2" xfId="1044" xr:uid="{00000000-0005-0000-0000-000008000000}"/>
    <cellStyle name="Komma 2 15 13 2 10" xfId="31581" xr:uid="{4F0A509E-CD67-48F6-AED3-DA956B9034A0}"/>
    <cellStyle name="Komma 2 15 13 2 11" xfId="35943" xr:uid="{5F9F3844-1BE3-48DF-B735-D64CA9347F9B}"/>
    <cellStyle name="Komma 2 15 13 2 12" xfId="40305" xr:uid="{C4D16D77-849D-4ADB-B047-6BB944BED49D}"/>
    <cellStyle name="Komma 2 15 13 2 2" xfId="3205" xr:uid="{0622BA47-5199-41F7-9602-4DABE6CEB19F}"/>
    <cellStyle name="Komma 2 15 13 2 2 10" xfId="42466" xr:uid="{AA0E547E-43BB-421A-B52D-E07AF80A98C8}"/>
    <cellStyle name="Komma 2 15 13 2 2 2" xfId="7567" xr:uid="{42C482B0-C0C5-43FD-8D52-E477E0AE8098}"/>
    <cellStyle name="Komma 2 15 13 2 2 3" xfId="11931" xr:uid="{BE472035-626F-4848-AF6C-0F67276A403B}"/>
    <cellStyle name="Komma 2 15 13 2 2 4" xfId="16293" xr:uid="{0E3B9F75-BCF6-4425-BF0B-100DC55D4C4A}"/>
    <cellStyle name="Komma 2 15 13 2 2 5" xfId="20655" xr:uid="{9B661CF9-AC38-4555-A1D6-8185DAA69CE3}"/>
    <cellStyle name="Komma 2 15 13 2 2 6" xfId="25017" xr:uid="{CCB4FAD8-6A75-4A8E-8ED1-44E71D851570}"/>
    <cellStyle name="Komma 2 15 13 2 2 7" xfId="29380" xr:uid="{5C0C1541-B1DF-4B59-A416-8C3A1EE1B1EC}"/>
    <cellStyle name="Komma 2 15 13 2 2 8" xfId="33742" xr:uid="{6A20A425-F5B9-45C0-B5AC-6D42E291F6DB}"/>
    <cellStyle name="Komma 2 15 13 2 2 9" xfId="38104" xr:uid="{60F6C8B7-CE77-444C-A249-38508E26EEC7}"/>
    <cellStyle name="Komma 2 15 13 2 3" xfId="4325" xr:uid="{34CD14EA-CB40-42B1-A2B5-84270EA4561B}"/>
    <cellStyle name="Komma 2 15 13 2 3 10" xfId="43586" xr:uid="{58D08112-8BA1-4BDB-B3AA-1CA47462587A}"/>
    <cellStyle name="Komma 2 15 13 2 3 2" xfId="8687" xr:uid="{C788FE9F-E8E3-4CC6-8250-ECB57D258043}"/>
    <cellStyle name="Komma 2 15 13 2 3 3" xfId="13051" xr:uid="{53C04408-C335-4198-BEAE-B90751E76E81}"/>
    <cellStyle name="Komma 2 15 13 2 3 4" xfId="17413" xr:uid="{63D5B309-CEFE-46C5-B485-5697637C2582}"/>
    <cellStyle name="Komma 2 15 13 2 3 5" xfId="21775" xr:uid="{F0661A29-0B43-493A-9C7D-41C5B96856D1}"/>
    <cellStyle name="Komma 2 15 13 2 3 6" xfId="26137" xr:uid="{DC8819A9-ABAC-42F1-B792-8B7A1D17BBB4}"/>
    <cellStyle name="Komma 2 15 13 2 3 7" xfId="30500" xr:uid="{BC01A9F5-6C78-4A81-B6CC-B4E61CBF9CE3}"/>
    <cellStyle name="Komma 2 15 13 2 3 8" xfId="34862" xr:uid="{0DE8DFDD-8C36-4E24-AA8E-F7800C402345}"/>
    <cellStyle name="Komma 2 15 13 2 3 9" xfId="39224" xr:uid="{316E8435-A68B-474A-9BD7-E14F63740A1A}"/>
    <cellStyle name="Komma 2 15 13 2 4" xfId="5406" xr:uid="{B0043858-302F-4763-9DB1-1D2C55B385CE}"/>
    <cellStyle name="Komma 2 15 13 2 5" xfId="9770" xr:uid="{8615065B-2ADA-4C5C-BD1C-4FE0BB9CBEE2}"/>
    <cellStyle name="Komma 2 15 13 2 6" xfId="14132" xr:uid="{282785B4-D472-489A-ADBB-8B889F8870EE}"/>
    <cellStyle name="Komma 2 15 13 2 7" xfId="18494" xr:uid="{08E11627-353F-4A40-AE69-3D33DE093C2C}"/>
    <cellStyle name="Komma 2 15 13 2 8" xfId="22856" xr:uid="{09151BB3-D11E-4B75-893A-A4776141B64A}"/>
    <cellStyle name="Komma 2 15 13 2 9" xfId="27219" xr:uid="{9F872EFF-1A9C-4D61-9880-B500B831159F}"/>
    <cellStyle name="Komma 2 15 13 3" xfId="1564" xr:uid="{00000000-0005-0000-0000-000048000000}"/>
    <cellStyle name="Komma 2 15 13 3 10" xfId="40825" xr:uid="{FCD701F2-0DE4-4D9D-BA3B-E934127506AC}"/>
    <cellStyle name="Komma 2 15 13 3 2" xfId="5926" xr:uid="{1A17619F-51E6-46BB-AF72-3E96E78AFE9F}"/>
    <cellStyle name="Komma 2 15 13 3 3" xfId="10290" xr:uid="{CDDBC321-843C-4551-BECB-DBAB6CF26589}"/>
    <cellStyle name="Komma 2 15 13 3 4" xfId="14652" xr:uid="{CA9472DB-726A-4A7F-AF65-DA4561E40533}"/>
    <cellStyle name="Komma 2 15 13 3 5" xfId="19014" xr:uid="{9888006D-F143-47EF-B5A7-423D8963E558}"/>
    <cellStyle name="Komma 2 15 13 3 6" xfId="23376" xr:uid="{CFC42C3F-233B-4166-B176-F38C86BA2DE5}"/>
    <cellStyle name="Komma 2 15 13 3 7" xfId="27739" xr:uid="{7E07210B-074F-4BBE-9C3B-E2D06BDB2964}"/>
    <cellStyle name="Komma 2 15 13 3 8" xfId="32101" xr:uid="{8F1174C5-3902-4244-A633-86CAFAA83B45}"/>
    <cellStyle name="Komma 2 15 13 3 9" xfId="36463" xr:uid="{D3FE5E69-BDC4-4B32-9F40-FA5057A49C0F}"/>
    <cellStyle name="Komma 2 15 13 4" xfId="2125" xr:uid="{00000000-0005-0000-0000-000048000000}"/>
    <cellStyle name="Komma 2 15 13 4 10" xfId="41386" xr:uid="{B706F090-DB25-4078-9920-787D365CC852}"/>
    <cellStyle name="Komma 2 15 13 4 2" xfId="6487" xr:uid="{D02693F7-FA00-486E-9551-60D4018BF79E}"/>
    <cellStyle name="Komma 2 15 13 4 3" xfId="10851" xr:uid="{933D5236-EC99-44BC-AC86-FB14C5CA2352}"/>
    <cellStyle name="Komma 2 15 13 4 4" xfId="15213" xr:uid="{224C58BB-9405-41B6-A7C9-FCE1E1A025C3}"/>
    <cellStyle name="Komma 2 15 13 4 5" xfId="19575" xr:uid="{09DA735D-2822-4178-A5F3-042976EDAD67}"/>
    <cellStyle name="Komma 2 15 13 4 6" xfId="23937" xr:uid="{2857E752-57BF-4D00-9CEB-45FDE394DE60}"/>
    <cellStyle name="Komma 2 15 13 4 7" xfId="28300" xr:uid="{10D4F58A-01E5-45D9-B335-0EAEB6970348}"/>
    <cellStyle name="Komma 2 15 13 4 8" xfId="32662" xr:uid="{F330372A-BC20-4178-82C9-0D96AF3C6B54}"/>
    <cellStyle name="Komma 2 15 13 4 9" xfId="37024" xr:uid="{0190D30E-88D1-4233-8497-81D8F2149EE2}"/>
    <cellStyle name="Komma 2 15 13 5" xfId="2645" xr:uid="{297E8BB0-38A7-4518-8725-7FC6E01349E2}"/>
    <cellStyle name="Komma 2 15 13 5 10" xfId="41906" xr:uid="{60C62806-AE77-45E6-8816-3797200624EA}"/>
    <cellStyle name="Komma 2 15 13 5 2" xfId="7007" xr:uid="{CF7F3E7D-8041-4492-9C64-81EB9DD8305A}"/>
    <cellStyle name="Komma 2 15 13 5 3" xfId="11371" xr:uid="{ED7212AE-086E-481B-8E79-314906D02B17}"/>
    <cellStyle name="Komma 2 15 13 5 4" xfId="15733" xr:uid="{5C8E7569-73CF-44EA-843B-F9FD7050D0F2}"/>
    <cellStyle name="Komma 2 15 13 5 5" xfId="20095" xr:uid="{F650A631-46C2-4366-A077-A39BA49E592C}"/>
    <cellStyle name="Komma 2 15 13 5 6" xfId="24457" xr:uid="{05AFEE6A-A333-4C4F-9465-0DF8DFDBD7B0}"/>
    <cellStyle name="Komma 2 15 13 5 7" xfId="28820" xr:uid="{7BB82B07-59E1-43EF-A60F-8F8F9D69D243}"/>
    <cellStyle name="Komma 2 15 13 5 8" xfId="33182" xr:uid="{FD2F4DB4-DE19-41F0-A5D4-7EFD39EC3951}"/>
    <cellStyle name="Komma 2 15 13 5 9" xfId="37544" xr:uid="{E540DF18-D997-42C9-9EED-DB92DCFC5AA3}"/>
    <cellStyle name="Komma 2 15 13 6" xfId="3765" xr:uid="{B0E41F03-7D41-4F40-8799-3AF301B8C4E5}"/>
    <cellStyle name="Komma 2 15 13 6 10" xfId="43026" xr:uid="{F54A84AE-A166-4D11-B54F-BA76A7975556}"/>
    <cellStyle name="Komma 2 15 13 6 2" xfId="8127" xr:uid="{A00D83F0-F564-4DFF-940D-AE7EC32C978C}"/>
    <cellStyle name="Komma 2 15 13 6 3" xfId="12491" xr:uid="{53ADA62A-E6A2-4955-94C8-C69860C0C1B3}"/>
    <cellStyle name="Komma 2 15 13 6 4" xfId="16853" xr:uid="{75A96175-C477-4D14-BFEA-8DA9C41A24D8}"/>
    <cellStyle name="Komma 2 15 13 6 5" xfId="21215" xr:uid="{DDA8D071-D4E5-430F-9073-7C15D0B33878}"/>
    <cellStyle name="Komma 2 15 13 6 6" xfId="25577" xr:uid="{3A0E4C77-2D58-4811-B057-107B371758FD}"/>
    <cellStyle name="Komma 2 15 13 6 7" xfId="29940" xr:uid="{67D3E670-494F-4352-931B-D94CF45B8442}"/>
    <cellStyle name="Komma 2 15 13 6 8" xfId="34302" xr:uid="{84412E88-9BEC-4C1A-945F-1B0F527871E9}"/>
    <cellStyle name="Komma 2 15 13 6 9" xfId="38664" xr:uid="{306728BA-4CBA-44EB-9837-86DDE3863F5B}"/>
    <cellStyle name="Komma 2 15 13 7" xfId="4886" xr:uid="{A3CE79F6-C419-46A7-8D57-23ABA765311F}"/>
    <cellStyle name="Komma 2 15 13 8" xfId="9250" xr:uid="{FE5A53BC-AED9-4A1D-9B1B-0548F92E296E}"/>
    <cellStyle name="Komma 2 15 13 9" xfId="13612" xr:uid="{E9B3038C-E62B-4D0B-A764-A2176D8E4D8F}"/>
    <cellStyle name="Komma 2 15 14" xfId="564" xr:uid="{00000000-0005-0000-0000-000000000000}"/>
    <cellStyle name="Komma 2 15 14 10" xfId="26739" xr:uid="{0E964386-7440-4705-B2D1-CCE281F8F53B}"/>
    <cellStyle name="Komma 2 15 14 11" xfId="31101" xr:uid="{FDFBD37D-90EB-40FC-A886-C751DD586497}"/>
    <cellStyle name="Komma 2 15 14 12" xfId="35463" xr:uid="{18E27D01-8C22-4878-BD1D-75203DD0D412}"/>
    <cellStyle name="Komma 2 15 14 13" xfId="39825" xr:uid="{4DFE638B-7C06-4DFC-9AE4-2103C45ECFFB}"/>
    <cellStyle name="Komma 2 15 14 2" xfId="1605" xr:uid="{00000000-0005-0000-0000-000008000000}"/>
    <cellStyle name="Komma 2 15 14 2 10" xfId="32142" xr:uid="{B9F541BD-41CE-46EB-925D-BBAF996A0A63}"/>
    <cellStyle name="Komma 2 15 14 2 11" xfId="36504" xr:uid="{7BA8E869-0ADF-4BEA-B710-EC0EC24C3C0A}"/>
    <cellStyle name="Komma 2 15 14 2 12" xfId="40866" xr:uid="{AD488827-BC3D-4872-8963-1C568276850C}"/>
    <cellStyle name="Komma 2 15 14 2 2" xfId="3245" xr:uid="{E89A9D00-C8AD-4A43-8399-F7744E686DFD}"/>
    <cellStyle name="Komma 2 15 14 2 2 10" xfId="42506" xr:uid="{5C81C4C8-1317-4F4B-B445-35084B860F98}"/>
    <cellStyle name="Komma 2 15 14 2 2 2" xfId="7607" xr:uid="{51E0BB81-286B-4ABF-8CF7-AB52CB2B5558}"/>
    <cellStyle name="Komma 2 15 14 2 2 3" xfId="11971" xr:uid="{8DA99BD6-6835-4B5D-A4D0-B3DDE58EB462}"/>
    <cellStyle name="Komma 2 15 14 2 2 4" xfId="16333" xr:uid="{1410EA8F-DAFF-4793-9A31-D2295B60381E}"/>
    <cellStyle name="Komma 2 15 14 2 2 5" xfId="20695" xr:uid="{3F4A722E-7B67-4525-BE28-911ECAB83850}"/>
    <cellStyle name="Komma 2 15 14 2 2 6" xfId="25057" xr:uid="{34600161-0823-46F0-8C50-919B42284FAE}"/>
    <cellStyle name="Komma 2 15 14 2 2 7" xfId="29420" xr:uid="{6D3E42A1-9FF8-41C9-A299-6A48C637EAE5}"/>
    <cellStyle name="Komma 2 15 14 2 2 8" xfId="33782" xr:uid="{C01DE5A6-4B3E-4FA1-BC3F-70B4D14AAF0B}"/>
    <cellStyle name="Komma 2 15 14 2 2 9" xfId="38144" xr:uid="{E035E159-81CB-4725-A21D-0CAE4612B2AD}"/>
    <cellStyle name="Komma 2 15 14 2 3" xfId="4365" xr:uid="{5EC3D2F9-18FC-408F-B73E-5B198790282C}"/>
    <cellStyle name="Komma 2 15 14 2 3 10" xfId="43626" xr:uid="{7D0CA40C-0159-4625-AD04-423E4428F03A}"/>
    <cellStyle name="Komma 2 15 14 2 3 2" xfId="8727" xr:uid="{61FDF595-2208-4B37-90C0-2C123BA3CD4A}"/>
    <cellStyle name="Komma 2 15 14 2 3 3" xfId="13091" xr:uid="{3A5D1E72-F981-4757-92A5-AC07A9EB1C14}"/>
    <cellStyle name="Komma 2 15 14 2 3 4" xfId="17453" xr:uid="{00F99E05-2B57-483A-9F04-C2B44A0B8453}"/>
    <cellStyle name="Komma 2 15 14 2 3 5" xfId="21815" xr:uid="{2E923076-6068-4EE4-95F0-ECAE8761F1E5}"/>
    <cellStyle name="Komma 2 15 14 2 3 6" xfId="26177" xr:uid="{BF0C2CC3-89EC-46B6-BC9A-1154D414720C}"/>
    <cellStyle name="Komma 2 15 14 2 3 7" xfId="30540" xr:uid="{A9D04B43-E978-45AE-949F-BF9D7866A7F7}"/>
    <cellStyle name="Komma 2 15 14 2 3 8" xfId="34902" xr:uid="{2ADF21BF-4781-456D-858A-3CAD24208D68}"/>
    <cellStyle name="Komma 2 15 14 2 3 9" xfId="39264" xr:uid="{B60E0206-6B5B-4ECD-8E0B-0943802E726A}"/>
    <cellStyle name="Komma 2 15 14 2 4" xfId="5967" xr:uid="{6AE89440-955F-44F0-87A9-6D3C317EEBDE}"/>
    <cellStyle name="Komma 2 15 14 2 5" xfId="10331" xr:uid="{E30BFA8B-2053-4D9D-B5C6-A29D5F81EEA6}"/>
    <cellStyle name="Komma 2 15 14 2 6" xfId="14693" xr:uid="{251D710F-0D45-4C6C-B3CF-78DFEDCD089A}"/>
    <cellStyle name="Komma 2 15 14 2 7" xfId="19055" xr:uid="{66941B11-B8A0-4ACF-B92D-14B4894411ED}"/>
    <cellStyle name="Komma 2 15 14 2 8" xfId="23417" xr:uid="{BAE3B79D-B1BF-40FB-A3D4-A7012C416259}"/>
    <cellStyle name="Komma 2 15 14 2 9" xfId="27780" xr:uid="{AEE7D2AA-8866-4E17-BE36-F9A31F6AD846}"/>
    <cellStyle name="Komma 2 15 14 3" xfId="2685" xr:uid="{DC55D211-57A3-4997-8ABB-BEB0755CCB30}"/>
    <cellStyle name="Komma 2 15 14 3 10" xfId="41946" xr:uid="{2BC27873-CD60-46D5-93E9-DD6D24F82E39}"/>
    <cellStyle name="Komma 2 15 14 3 2" xfId="7047" xr:uid="{0E65F3DD-C311-48A4-9CCC-CF291D38A032}"/>
    <cellStyle name="Komma 2 15 14 3 3" xfId="11411" xr:uid="{18085EFB-404A-4773-8FC6-20AEC6929A7D}"/>
    <cellStyle name="Komma 2 15 14 3 4" xfId="15773" xr:uid="{70C5C94E-E45F-4497-821C-E76DB172374C}"/>
    <cellStyle name="Komma 2 15 14 3 5" xfId="20135" xr:uid="{64EE00AA-C6D6-46AD-90DE-A92DDE7BC7C1}"/>
    <cellStyle name="Komma 2 15 14 3 6" xfId="24497" xr:uid="{0EEDE788-7029-4E99-9DDE-34A62271BBDE}"/>
    <cellStyle name="Komma 2 15 14 3 7" xfId="28860" xr:uid="{AF4020B0-C1EF-4F18-B7F4-43DDF1E14365}"/>
    <cellStyle name="Komma 2 15 14 3 8" xfId="33222" xr:uid="{C945B7FD-16EC-4A98-912A-752D42291915}"/>
    <cellStyle name="Komma 2 15 14 3 9" xfId="37584" xr:uid="{2B067B2B-354E-448F-B9CE-969D5BDF8ADD}"/>
    <cellStyle name="Komma 2 15 14 4" xfId="3805" xr:uid="{FB3E8E6D-94FC-486F-957B-E648C334AF7E}"/>
    <cellStyle name="Komma 2 15 14 4 10" xfId="43066" xr:uid="{BCECDBAB-A745-4037-A52D-FCAAE6AD7B6B}"/>
    <cellStyle name="Komma 2 15 14 4 2" xfId="8167" xr:uid="{BF1B6992-6948-4BA8-88A4-D2B9F1FFEA17}"/>
    <cellStyle name="Komma 2 15 14 4 3" xfId="12531" xr:uid="{82FAD09A-508C-4FF1-8445-E243EC7520CA}"/>
    <cellStyle name="Komma 2 15 14 4 4" xfId="16893" xr:uid="{B6382249-FB2A-4A9B-81DD-1DA72887BCA7}"/>
    <cellStyle name="Komma 2 15 14 4 5" xfId="21255" xr:uid="{B08C6FE7-9D66-4DDA-B14C-E14A97775ED3}"/>
    <cellStyle name="Komma 2 15 14 4 6" xfId="25617" xr:uid="{391154F1-4432-4B06-9257-032AD56FCAF9}"/>
    <cellStyle name="Komma 2 15 14 4 7" xfId="29980" xr:uid="{5A9934F3-E3B1-4D61-AA11-31A34A3638E9}"/>
    <cellStyle name="Komma 2 15 14 4 8" xfId="34342" xr:uid="{C9D9EDFE-0E89-4287-B040-73D563C19D49}"/>
    <cellStyle name="Komma 2 15 14 4 9" xfId="38704" xr:uid="{FFACBBF4-544A-46FD-8D79-E890A4D81319}"/>
    <cellStyle name="Komma 2 15 14 5" xfId="4926" xr:uid="{19410BE1-7081-488A-9895-7B80C50CB849}"/>
    <cellStyle name="Komma 2 15 14 6" xfId="9290" xr:uid="{EC6EA8D1-4A9D-490B-BB6D-ADB38BF8C0C0}"/>
    <cellStyle name="Komma 2 15 14 7" xfId="13652" xr:uid="{4737D2D2-7558-462A-9F9D-B2B4063D8BD4}"/>
    <cellStyle name="Komma 2 15 14 8" xfId="18014" xr:uid="{F75D2A37-1922-4319-8EC2-A5EE66E20A74}"/>
    <cellStyle name="Komma 2 15 14 9" xfId="22376" xr:uid="{9CFC6DE4-499E-4D76-9185-BA5E3ADE711A}"/>
    <cellStyle name="Komma 2 15 15" xfId="1084" xr:uid="{00000000-0005-0000-0000-000044000000}"/>
    <cellStyle name="Komma 2 15 15 10" xfId="31621" xr:uid="{02BE27CD-22AD-44F4-A6EA-9D5BA3274E42}"/>
    <cellStyle name="Komma 2 15 15 11" xfId="35983" xr:uid="{4ACC4BB3-3411-4B10-971D-DB0992BF3D52}"/>
    <cellStyle name="Komma 2 15 15 12" xfId="40345" xr:uid="{24860C2A-BC25-47AA-8E24-48E67FB17BA0}"/>
    <cellStyle name="Komma 2 15 15 2" xfId="2725" xr:uid="{EB759DE7-6BCC-4FA5-A241-A78B3D3A1CE5}"/>
    <cellStyle name="Komma 2 15 15 2 10" xfId="41986" xr:uid="{55E309D9-E0B1-45C4-BD21-A0591B972FFA}"/>
    <cellStyle name="Komma 2 15 15 2 2" xfId="7087" xr:uid="{A5BB8CEF-192A-4624-89FB-AAD4E5205AD6}"/>
    <cellStyle name="Komma 2 15 15 2 3" xfId="11451" xr:uid="{A11AC387-0992-489A-BFB5-6DE66256A8A5}"/>
    <cellStyle name="Komma 2 15 15 2 4" xfId="15813" xr:uid="{FA90D842-3E3D-4B3D-B200-D0DF02019D7F}"/>
    <cellStyle name="Komma 2 15 15 2 5" xfId="20175" xr:uid="{F134ED91-4755-4E12-8972-008FD2C0B81C}"/>
    <cellStyle name="Komma 2 15 15 2 6" xfId="24537" xr:uid="{CD590829-B843-48E0-869A-F3CC00E1DD16}"/>
    <cellStyle name="Komma 2 15 15 2 7" xfId="28900" xr:uid="{ED7C7482-3875-4ED6-B997-CFBD3296E383}"/>
    <cellStyle name="Komma 2 15 15 2 8" xfId="33262" xr:uid="{4E6EBA15-4524-4206-9E90-E7FA309ED230}"/>
    <cellStyle name="Komma 2 15 15 2 9" xfId="37624" xr:uid="{64C294D4-3B95-4091-86D2-B8E1FD7D282A}"/>
    <cellStyle name="Komma 2 15 15 3" xfId="3845" xr:uid="{31B83CB9-27F8-46F3-8B67-5CD8EA5272BE}"/>
    <cellStyle name="Komma 2 15 15 3 10" xfId="43106" xr:uid="{ED60CD54-4A94-4964-83BE-682EDB6B6624}"/>
    <cellStyle name="Komma 2 15 15 3 2" xfId="8207" xr:uid="{1672AA6E-6DB8-4184-B468-FE7B690E9C6E}"/>
    <cellStyle name="Komma 2 15 15 3 3" xfId="12571" xr:uid="{348CDD63-482F-4A79-B833-1BADA9F729FB}"/>
    <cellStyle name="Komma 2 15 15 3 4" xfId="16933" xr:uid="{D83ECC62-0622-4071-9380-D554D1646722}"/>
    <cellStyle name="Komma 2 15 15 3 5" xfId="21295" xr:uid="{38258969-8DD0-4C82-B220-9BFB37FB5FD7}"/>
    <cellStyle name="Komma 2 15 15 3 6" xfId="25657" xr:uid="{1785E242-0730-4C8F-B625-7FBBB61A78C4}"/>
    <cellStyle name="Komma 2 15 15 3 7" xfId="30020" xr:uid="{6608BC75-8B6B-44CF-9918-802D5BD5469A}"/>
    <cellStyle name="Komma 2 15 15 3 8" xfId="34382" xr:uid="{2C9A3DD7-3913-453D-B77F-E799EA879FDE}"/>
    <cellStyle name="Komma 2 15 15 3 9" xfId="38744" xr:uid="{6C5A7B5A-F14D-47B1-89FD-9864554E56D6}"/>
    <cellStyle name="Komma 2 15 15 4" xfId="5446" xr:uid="{CC09D794-5F93-442D-B105-663863774042}"/>
    <cellStyle name="Komma 2 15 15 5" xfId="9810" xr:uid="{C8BBBE5D-FB25-4ACA-AF2E-7648159A56B4}"/>
    <cellStyle name="Komma 2 15 15 6" xfId="14172" xr:uid="{65B9767A-3AAC-4D14-9B80-AA33029374C9}"/>
    <cellStyle name="Komma 2 15 15 7" xfId="18534" xr:uid="{DD6EF9FA-3D99-405B-8B28-FD2ED10D4B08}"/>
    <cellStyle name="Komma 2 15 15 8" xfId="22896" xr:uid="{6C46BEB6-E272-4F30-8CB8-7D18F47AEEE1}"/>
    <cellStyle name="Komma 2 15 15 9" xfId="27259" xr:uid="{43B531EC-94F7-4482-A06D-9B35952BFFAB}"/>
    <cellStyle name="Komma 2 15 16" xfId="1645" xr:uid="{00000000-0005-0000-0000-000044000000}"/>
    <cellStyle name="Komma 2 15 16 10" xfId="40906" xr:uid="{126DA481-3780-4E7D-AAA5-F36F75947F47}"/>
    <cellStyle name="Komma 2 15 16 2" xfId="6007" xr:uid="{DDCE62E5-7A60-4D1D-A21B-4FDE5F8AD370}"/>
    <cellStyle name="Komma 2 15 16 3" xfId="10371" xr:uid="{1DBCB04E-329F-4321-998F-D3FAF52C371E}"/>
    <cellStyle name="Komma 2 15 16 4" xfId="14733" xr:uid="{839EE5F0-F070-441C-9E8D-539F75DC6188}"/>
    <cellStyle name="Komma 2 15 16 5" xfId="19095" xr:uid="{2D4E100D-2CE9-4357-BAFA-446FF602F1B0}"/>
    <cellStyle name="Komma 2 15 16 6" xfId="23457" xr:uid="{5AB4507F-C19F-4662-B444-3059A2E0069A}"/>
    <cellStyle name="Komma 2 15 16 7" xfId="27820" xr:uid="{4C1D3F96-DC0D-455E-A93A-4500D27C4796}"/>
    <cellStyle name="Komma 2 15 16 8" xfId="32182" xr:uid="{6BF3829A-4AD8-45B3-AA16-5932B424C7B2}"/>
    <cellStyle name="Komma 2 15 16 9" xfId="36544" xr:uid="{EA5D9B2C-7AB8-4780-B443-A3F100AF17B4}"/>
    <cellStyle name="Komma 2 15 17" xfId="2165" xr:uid="{036B8AE0-92B4-4A11-BC3F-B61655EA2611}"/>
    <cellStyle name="Komma 2 15 17 10" xfId="41426" xr:uid="{15C99D70-1036-439E-B163-78C451096FD0}"/>
    <cellStyle name="Komma 2 15 17 2" xfId="6527" xr:uid="{A75DD998-F3AD-463F-A540-2D43900B9195}"/>
    <cellStyle name="Komma 2 15 17 3" xfId="10891" xr:uid="{2C6A95E8-356B-4B7C-B416-703CC209A4C4}"/>
    <cellStyle name="Komma 2 15 17 4" xfId="15253" xr:uid="{19C86458-CD97-4D84-AF5F-398B6DC10650}"/>
    <cellStyle name="Komma 2 15 17 5" xfId="19615" xr:uid="{4A6120D7-6739-47D8-851A-8D3A3F9F7800}"/>
    <cellStyle name="Komma 2 15 17 6" xfId="23977" xr:uid="{39D5E958-7A70-4F0A-9B07-5146E297008A}"/>
    <cellStyle name="Komma 2 15 17 7" xfId="28340" xr:uid="{FAE6B0C4-EB68-4A28-AA70-098AC83F907D}"/>
    <cellStyle name="Komma 2 15 17 8" xfId="32702" xr:uid="{8509128E-D63E-4C0C-B6CF-57AA9741074E}"/>
    <cellStyle name="Komma 2 15 17 9" xfId="37064" xr:uid="{5527601B-C1A1-4EA6-AF24-6E6834F4E933}"/>
    <cellStyle name="Komma 2 15 18" xfId="3285" xr:uid="{6828C541-50C4-4CEF-BB34-8E14CA34D60D}"/>
    <cellStyle name="Komma 2 15 18 10" xfId="42546" xr:uid="{57CC9D05-F747-409B-B1B9-221F68A729DF}"/>
    <cellStyle name="Komma 2 15 18 2" xfId="7647" xr:uid="{C6CF848B-34F0-4F2D-8A05-4BB9FAE828B7}"/>
    <cellStyle name="Komma 2 15 18 3" xfId="12011" xr:uid="{95AD2090-5EF6-4FAF-9129-9C4A15946540}"/>
    <cellStyle name="Komma 2 15 18 4" xfId="16373" xr:uid="{4D86518F-4AA3-4A2E-BB4E-B1BDD156508A}"/>
    <cellStyle name="Komma 2 15 18 5" xfId="20735" xr:uid="{3B7FDBC1-79E1-4B3B-B241-C224CA9818E6}"/>
    <cellStyle name="Komma 2 15 18 6" xfId="25097" xr:uid="{D4272040-5DFC-45A6-9592-4FCB23574273}"/>
    <cellStyle name="Komma 2 15 18 7" xfId="29460" xr:uid="{8BAEC9D8-4595-4B73-A8DD-7712448C5A69}"/>
    <cellStyle name="Komma 2 15 18 8" xfId="33822" xr:uid="{5CC0244C-5005-44A8-8CAC-00B6A65714E3}"/>
    <cellStyle name="Komma 2 15 18 9" xfId="38184" xr:uid="{025F5F34-2714-41B1-8EC8-8755C967E21D}"/>
    <cellStyle name="Komma 2 15 19" xfId="4406" xr:uid="{1B285B1B-9090-4A3A-9026-87B0A3285D81}"/>
    <cellStyle name="Komma 2 15 2" xfId="84" xr:uid="{00000000-0005-0000-0000-000008000000}"/>
    <cellStyle name="Komma 2 15 2 10" xfId="17534" xr:uid="{D29FF997-C6E9-445B-8DC1-A93DEB130491}"/>
    <cellStyle name="Komma 2 15 2 11" xfId="21896" xr:uid="{D05B6AA5-6C52-4FDB-A0B8-824626BD29C4}"/>
    <cellStyle name="Komma 2 15 2 12" xfId="26259" xr:uid="{0AA60C4D-68C5-46E5-BF71-2C871FEA54C5}"/>
    <cellStyle name="Komma 2 15 2 13" xfId="30621" xr:uid="{80853CEB-C166-43CD-8661-D774089D0934}"/>
    <cellStyle name="Komma 2 15 2 14" xfId="34983" xr:uid="{E6F5F18E-39BC-4632-AAA1-AE4C5158ACD7}"/>
    <cellStyle name="Komma 2 15 2 15" xfId="39345" xr:uid="{C15B6A4B-ECA8-48BD-B890-D33DC9614286}"/>
    <cellStyle name="Komma 2 15 2 2" xfId="604" xr:uid="{00000000-0005-0000-0000-000008000000}"/>
    <cellStyle name="Komma 2 15 2 2 10" xfId="31141" xr:uid="{A90FD801-540A-4B8A-A3DA-E366327ACBC2}"/>
    <cellStyle name="Komma 2 15 2 2 11" xfId="35503" xr:uid="{24369938-F2D1-49D8-9FAF-38FF211D9B3D}"/>
    <cellStyle name="Komma 2 15 2 2 12" xfId="39865" xr:uid="{A6A0ACD1-8CE4-4043-B22C-53FBC3032C4A}"/>
    <cellStyle name="Komma 2 15 2 2 2" xfId="2765" xr:uid="{C53A2A02-AA85-42A8-9930-02614E8E4877}"/>
    <cellStyle name="Komma 2 15 2 2 2 10" xfId="42026" xr:uid="{B9938D03-F26A-4960-A82A-63D7434FF224}"/>
    <cellStyle name="Komma 2 15 2 2 2 2" xfId="7127" xr:uid="{7C9ED3EC-3480-4D6B-ABDF-30ACEAC5FB73}"/>
    <cellStyle name="Komma 2 15 2 2 2 3" xfId="11491" xr:uid="{1EA0F475-7E14-47BD-8DB2-F3C48784D063}"/>
    <cellStyle name="Komma 2 15 2 2 2 4" xfId="15853" xr:uid="{BD1A3369-192D-4363-9248-FD3159022C73}"/>
    <cellStyle name="Komma 2 15 2 2 2 5" xfId="20215" xr:uid="{CB60B9AC-A241-4A40-BC17-E9A563F4A57E}"/>
    <cellStyle name="Komma 2 15 2 2 2 6" xfId="24577" xr:uid="{7B368ABD-62F3-4FC5-BAB1-BA14DCE2857B}"/>
    <cellStyle name="Komma 2 15 2 2 2 7" xfId="28940" xr:uid="{1F9A795D-0729-41AF-8ACB-41E633E67C49}"/>
    <cellStyle name="Komma 2 15 2 2 2 8" xfId="33302" xr:uid="{FC1F7D38-0A75-4DFB-900A-BAFDFB153FF9}"/>
    <cellStyle name="Komma 2 15 2 2 2 9" xfId="37664" xr:uid="{0B43E916-D40C-40D8-AC45-DDF824072BC1}"/>
    <cellStyle name="Komma 2 15 2 2 3" xfId="3885" xr:uid="{2DD6E3B8-D2B7-484B-94FB-ABBC644FF364}"/>
    <cellStyle name="Komma 2 15 2 2 3 10" xfId="43146" xr:uid="{38643C6B-1185-441A-9ADE-9E739B18B933}"/>
    <cellStyle name="Komma 2 15 2 2 3 2" xfId="8247" xr:uid="{90F4EA8B-2A3A-4236-AEF3-3943B8F031D4}"/>
    <cellStyle name="Komma 2 15 2 2 3 3" xfId="12611" xr:uid="{F4E226D5-C21F-4053-9D11-62FFB2904463}"/>
    <cellStyle name="Komma 2 15 2 2 3 4" xfId="16973" xr:uid="{EFD46CFD-327E-488E-B6CB-BC1C85F3A1FB}"/>
    <cellStyle name="Komma 2 15 2 2 3 5" xfId="21335" xr:uid="{1BE11D45-72E6-42BD-BE7E-27FF96D12FF7}"/>
    <cellStyle name="Komma 2 15 2 2 3 6" xfId="25697" xr:uid="{7207F9DE-44C6-47FA-AA9F-5F402665126E}"/>
    <cellStyle name="Komma 2 15 2 2 3 7" xfId="30060" xr:uid="{21980D9D-11E1-45E6-9265-74C86F26366D}"/>
    <cellStyle name="Komma 2 15 2 2 3 8" xfId="34422" xr:uid="{A11DD223-BC2B-4EEB-BC17-3E178AA0F494}"/>
    <cellStyle name="Komma 2 15 2 2 3 9" xfId="38784" xr:uid="{8FB5EAD6-B93F-4C1D-AB12-C4E3400703B4}"/>
    <cellStyle name="Komma 2 15 2 2 4" xfId="4966" xr:uid="{B238E61D-D999-4527-828B-7B27D72CC0E4}"/>
    <cellStyle name="Komma 2 15 2 2 5" xfId="9330" xr:uid="{154CE8CF-D148-4EBD-A089-F372AD3CA874}"/>
    <cellStyle name="Komma 2 15 2 2 6" xfId="13692" xr:uid="{E4EC8A9D-10F6-4A22-84AF-C287D5A56F62}"/>
    <cellStyle name="Komma 2 15 2 2 7" xfId="18054" xr:uid="{1CC45DAB-C90A-44AF-9191-897627126760}"/>
    <cellStyle name="Komma 2 15 2 2 8" xfId="22416" xr:uid="{32C39A0F-45C7-4C76-9ADF-26E20F8642ED}"/>
    <cellStyle name="Komma 2 15 2 2 9" xfId="26779" xr:uid="{F2A74EAC-2C5C-47A2-A874-E61AF5290DC5}"/>
    <cellStyle name="Komma 2 15 2 3" xfId="1124" xr:uid="{00000000-0005-0000-0000-000049000000}"/>
    <cellStyle name="Komma 2 15 2 3 10" xfId="40385" xr:uid="{B7BDFEF9-48E6-4E46-9C31-500920BEBC73}"/>
    <cellStyle name="Komma 2 15 2 3 2" xfId="5486" xr:uid="{B4EB0202-3362-44A0-B75B-6374DF6CCD55}"/>
    <cellStyle name="Komma 2 15 2 3 3" xfId="9850" xr:uid="{32DEF0D3-F426-4815-A8EE-6B529241186B}"/>
    <cellStyle name="Komma 2 15 2 3 4" xfId="14212" xr:uid="{AD357ECF-33AF-4F75-B9DE-221337B7C1F5}"/>
    <cellStyle name="Komma 2 15 2 3 5" xfId="18574" xr:uid="{011868BF-5113-435B-8E3B-539131F78D7B}"/>
    <cellStyle name="Komma 2 15 2 3 6" xfId="22936" xr:uid="{5DAD7707-FF31-49E1-9E23-2FA3AA259674}"/>
    <cellStyle name="Komma 2 15 2 3 7" xfId="27299" xr:uid="{58C97E33-6461-4EFA-B24A-349DB08B7F6F}"/>
    <cellStyle name="Komma 2 15 2 3 8" xfId="31661" xr:uid="{28AA4BF8-8CDA-4E31-8B0B-03681D8AC351}"/>
    <cellStyle name="Komma 2 15 2 3 9" xfId="36023" xr:uid="{F5196650-DE22-4FA2-95A0-E19C2664E117}"/>
    <cellStyle name="Komma 2 15 2 4" xfId="1685" xr:uid="{00000000-0005-0000-0000-000049000000}"/>
    <cellStyle name="Komma 2 15 2 4 10" xfId="40946" xr:uid="{6ED92F7F-C51A-48CA-B4F2-1F11291A8E54}"/>
    <cellStyle name="Komma 2 15 2 4 2" xfId="6047" xr:uid="{AD7CCE55-CF85-40F3-B08D-2460B0E03A06}"/>
    <cellStyle name="Komma 2 15 2 4 3" xfId="10411" xr:uid="{776A9A5A-5240-4904-8C75-226D9AD13356}"/>
    <cellStyle name="Komma 2 15 2 4 4" xfId="14773" xr:uid="{DEB10A01-7C74-4EA0-9E37-A6F1F618CC3B}"/>
    <cellStyle name="Komma 2 15 2 4 5" xfId="19135" xr:uid="{9D65F70C-62B4-47C2-8DEC-4145C915EC3D}"/>
    <cellStyle name="Komma 2 15 2 4 6" xfId="23497" xr:uid="{08A2538E-B237-4AF4-8B7E-AD3F9508BD82}"/>
    <cellStyle name="Komma 2 15 2 4 7" xfId="27860" xr:uid="{4A87AD23-99AB-435C-8BFE-6614E26E99FC}"/>
    <cellStyle name="Komma 2 15 2 4 8" xfId="32222" xr:uid="{53EB9FF6-B4F8-4A9E-A8B7-216BA4B035CB}"/>
    <cellStyle name="Komma 2 15 2 4 9" xfId="36584" xr:uid="{EB092241-4BD4-416D-8EAF-266860638245}"/>
    <cellStyle name="Komma 2 15 2 5" xfId="2205" xr:uid="{70D7432E-7AD0-4335-AE7E-01B5399F645B}"/>
    <cellStyle name="Komma 2 15 2 5 10" xfId="41466" xr:uid="{6757B006-07D6-4C14-B846-73E39615A11E}"/>
    <cellStyle name="Komma 2 15 2 5 2" xfId="6567" xr:uid="{4F61389B-1068-423D-BEA0-E055E3A1FFB9}"/>
    <cellStyle name="Komma 2 15 2 5 3" xfId="10931" xr:uid="{41503511-B6A5-48AB-8F58-CDA3F9A07BDB}"/>
    <cellStyle name="Komma 2 15 2 5 4" xfId="15293" xr:uid="{1D5DDB5B-3D3B-4058-B0CF-50511080C23A}"/>
    <cellStyle name="Komma 2 15 2 5 5" xfId="19655" xr:uid="{452403D8-EC30-4D5E-95A0-8C77E5CCBA67}"/>
    <cellStyle name="Komma 2 15 2 5 6" xfId="24017" xr:uid="{E4DE1BFC-A581-4A5A-99F7-FF45EE10285C}"/>
    <cellStyle name="Komma 2 15 2 5 7" xfId="28380" xr:uid="{AE453B37-2713-4A70-A0A6-85C0C92EB412}"/>
    <cellStyle name="Komma 2 15 2 5 8" xfId="32742" xr:uid="{3B0ACE84-5796-412C-BC2F-3123B2F21520}"/>
    <cellStyle name="Komma 2 15 2 5 9" xfId="37104" xr:uid="{1E69D816-8746-4BF4-A8AA-F9E71ED23591}"/>
    <cellStyle name="Komma 2 15 2 6" xfId="3325" xr:uid="{296397BA-7A2D-4A05-92C7-6359C5A7905F}"/>
    <cellStyle name="Komma 2 15 2 6 10" xfId="42586" xr:uid="{2A0A051C-2E54-4B41-BD3B-7423CEFBB80B}"/>
    <cellStyle name="Komma 2 15 2 6 2" xfId="7687" xr:uid="{2A1A847C-A286-4A25-9BA7-F6431B5350F9}"/>
    <cellStyle name="Komma 2 15 2 6 3" xfId="12051" xr:uid="{B2AA922F-A82D-4C4C-AFE6-6A3DAC9870DE}"/>
    <cellStyle name="Komma 2 15 2 6 4" xfId="16413" xr:uid="{A762012E-BBF0-4EAB-AF64-B74EB91CB1A0}"/>
    <cellStyle name="Komma 2 15 2 6 5" xfId="20775" xr:uid="{F4C38996-88A0-43E9-B6D3-7CD4BE4029F9}"/>
    <cellStyle name="Komma 2 15 2 6 6" xfId="25137" xr:uid="{5CF7B275-B118-4680-B1E3-662E7E582FFC}"/>
    <cellStyle name="Komma 2 15 2 6 7" xfId="29500" xr:uid="{D4673F0F-5FB1-407E-9969-8A4076B16BDD}"/>
    <cellStyle name="Komma 2 15 2 6 8" xfId="33862" xr:uid="{454B9DB0-92B7-4BF0-8F05-05645DA4719C}"/>
    <cellStyle name="Komma 2 15 2 6 9" xfId="38224" xr:uid="{796C7CDB-F862-4459-9BB0-538A75509E6A}"/>
    <cellStyle name="Komma 2 15 2 7" xfId="4446" xr:uid="{0C6B43B6-E7C9-4942-A63F-54C005B5F3CA}"/>
    <cellStyle name="Komma 2 15 2 8" xfId="8810" xr:uid="{68E10053-5726-4A49-8F03-AE980ACBAE7E}"/>
    <cellStyle name="Komma 2 15 2 9" xfId="13172" xr:uid="{EAF907B3-DDEE-4A6A-BD3E-3C1009BDF27C}"/>
    <cellStyle name="Komma 2 15 20" xfId="8770" xr:uid="{B5B4A8E0-0408-4504-9945-50B39FCB3B7A}"/>
    <cellStyle name="Komma 2 15 21" xfId="13132" xr:uid="{DF8CF57E-C348-41B9-8EF7-9B253C21374D}"/>
    <cellStyle name="Komma 2 15 22" xfId="17494" xr:uid="{91B88989-F420-4A08-8893-D95A72B05331}"/>
    <cellStyle name="Komma 2 15 23" xfId="21856" xr:uid="{C07972AA-5539-49E0-95DE-C86EAD4EAA80}"/>
    <cellStyle name="Komma 2 15 24" xfId="26219" xr:uid="{5F4626AD-C15D-49EF-91D3-F6096EC8DC73}"/>
    <cellStyle name="Komma 2 15 25" xfId="30581" xr:uid="{DDC6DC28-7966-4F5E-A9F2-27389346C1DE}"/>
    <cellStyle name="Komma 2 15 26" xfId="34943" xr:uid="{3D5D6D95-C680-4CDB-A66D-02D0B78A4E01}"/>
    <cellStyle name="Komma 2 15 27" xfId="39305" xr:uid="{27C00077-F636-4F0C-A277-DBEC209B1481}"/>
    <cellStyle name="Komma 2 15 3" xfId="124" xr:uid="{00000000-0005-0000-0000-000008000000}"/>
    <cellStyle name="Komma 2 15 3 10" xfId="17574" xr:uid="{03549885-1336-49F8-ABD6-D95B55638EEA}"/>
    <cellStyle name="Komma 2 15 3 11" xfId="21936" xr:uid="{56E8268D-77C1-41D0-9486-D4CBC4D8226D}"/>
    <cellStyle name="Komma 2 15 3 12" xfId="26299" xr:uid="{C847BDEE-1CB8-4367-BD1B-32B762E96E82}"/>
    <cellStyle name="Komma 2 15 3 13" xfId="30661" xr:uid="{E9673C8C-01A4-4468-A674-A4175874811C}"/>
    <cellStyle name="Komma 2 15 3 14" xfId="35023" xr:uid="{D7877699-C01A-4CF8-87A9-C0124BCC4E7A}"/>
    <cellStyle name="Komma 2 15 3 15" xfId="39385" xr:uid="{7C90D264-9534-481C-B163-E65266D0FE5E}"/>
    <cellStyle name="Komma 2 15 3 2" xfId="644" xr:uid="{00000000-0005-0000-0000-000008000000}"/>
    <cellStyle name="Komma 2 15 3 2 10" xfId="31181" xr:uid="{FD457A7B-0B9D-4A55-8E1C-4DB155CBF8BE}"/>
    <cellStyle name="Komma 2 15 3 2 11" xfId="35543" xr:uid="{3E7FCF91-2F4D-4DDA-B332-4D6F06AA813C}"/>
    <cellStyle name="Komma 2 15 3 2 12" xfId="39905" xr:uid="{9DCDFDF6-9D89-46AE-9DBB-5AD82D45A82E}"/>
    <cellStyle name="Komma 2 15 3 2 2" xfId="2805" xr:uid="{1F7D1630-1CBA-4DFD-A57E-32976F961847}"/>
    <cellStyle name="Komma 2 15 3 2 2 10" xfId="42066" xr:uid="{234A6DF2-3E65-449D-8B2D-A37026E01A10}"/>
    <cellStyle name="Komma 2 15 3 2 2 2" xfId="7167" xr:uid="{42AEF833-DC35-43CF-A4E6-C01C64DD1A39}"/>
    <cellStyle name="Komma 2 15 3 2 2 3" xfId="11531" xr:uid="{00DF7B56-301B-49BB-9D69-6C80641FB3F3}"/>
    <cellStyle name="Komma 2 15 3 2 2 4" xfId="15893" xr:uid="{2F7031C4-9E7C-462A-95EF-655DF48599E6}"/>
    <cellStyle name="Komma 2 15 3 2 2 5" xfId="20255" xr:uid="{93361587-BF92-4C4B-BD0F-E1884D8715B1}"/>
    <cellStyle name="Komma 2 15 3 2 2 6" xfId="24617" xr:uid="{0E233794-32D9-40B1-BCBE-FDB23A245534}"/>
    <cellStyle name="Komma 2 15 3 2 2 7" xfId="28980" xr:uid="{3F093A98-DC0C-494A-89EA-EF05163716FE}"/>
    <cellStyle name="Komma 2 15 3 2 2 8" xfId="33342" xr:uid="{A10263D2-7247-42BB-9FD7-469B7786649C}"/>
    <cellStyle name="Komma 2 15 3 2 2 9" xfId="37704" xr:uid="{9F250AF0-5527-4F71-AD6B-0E5C8B86BD53}"/>
    <cellStyle name="Komma 2 15 3 2 3" xfId="3925" xr:uid="{D41D7ACA-E444-413D-9C4D-DE36B8139BDF}"/>
    <cellStyle name="Komma 2 15 3 2 3 10" xfId="43186" xr:uid="{58B5C6A1-06D7-4C77-9484-8854F69E2B0E}"/>
    <cellStyle name="Komma 2 15 3 2 3 2" xfId="8287" xr:uid="{64D20272-F8F5-437C-B736-F17128D4AB59}"/>
    <cellStyle name="Komma 2 15 3 2 3 3" xfId="12651" xr:uid="{688F831F-9AA9-498C-84DE-D32C3AE675AA}"/>
    <cellStyle name="Komma 2 15 3 2 3 4" xfId="17013" xr:uid="{5AC6A299-38A8-4D13-BC2D-A711C0A1BF11}"/>
    <cellStyle name="Komma 2 15 3 2 3 5" xfId="21375" xr:uid="{41038122-5142-4148-A859-3831615B1DD8}"/>
    <cellStyle name="Komma 2 15 3 2 3 6" xfId="25737" xr:uid="{4C0905F1-4971-4384-AD86-E244F23C9B29}"/>
    <cellStyle name="Komma 2 15 3 2 3 7" xfId="30100" xr:uid="{6B0681AE-3CE5-4D20-A2AF-192886919C76}"/>
    <cellStyle name="Komma 2 15 3 2 3 8" xfId="34462" xr:uid="{56718235-4411-4B33-8A4A-86DC735812BD}"/>
    <cellStyle name="Komma 2 15 3 2 3 9" xfId="38824" xr:uid="{340D2C1F-BA57-4413-9187-B99EFA5E8744}"/>
    <cellStyle name="Komma 2 15 3 2 4" xfId="5006" xr:uid="{292D1367-679D-4E9C-B175-49890D263425}"/>
    <cellStyle name="Komma 2 15 3 2 5" xfId="9370" xr:uid="{F3C2BC06-CE43-41F0-9718-65E433FB7454}"/>
    <cellStyle name="Komma 2 15 3 2 6" xfId="13732" xr:uid="{A0FA12B5-973D-487D-9FAF-4C56DFC277FA}"/>
    <cellStyle name="Komma 2 15 3 2 7" xfId="18094" xr:uid="{FA07738A-2A9F-403B-81D4-E5F2676ED94C}"/>
    <cellStyle name="Komma 2 15 3 2 8" xfId="22456" xr:uid="{3B5A35C2-DB1A-4DA6-9F1C-BE816CE6E108}"/>
    <cellStyle name="Komma 2 15 3 2 9" xfId="26819" xr:uid="{7351009F-AB4F-4F70-847F-B2CFAC40147F}"/>
    <cellStyle name="Komma 2 15 3 3" xfId="1164" xr:uid="{00000000-0005-0000-0000-00004A000000}"/>
    <cellStyle name="Komma 2 15 3 3 10" xfId="40425" xr:uid="{FB3398D8-D3AB-4AD7-AB3E-E76345525DA7}"/>
    <cellStyle name="Komma 2 15 3 3 2" xfId="5526" xr:uid="{6CD45EE3-2326-4C4C-9CAD-8326D2B5A111}"/>
    <cellStyle name="Komma 2 15 3 3 3" xfId="9890" xr:uid="{0BD4FA96-208C-4D33-B985-96F5A66A3E87}"/>
    <cellStyle name="Komma 2 15 3 3 4" xfId="14252" xr:uid="{3F5E11A5-8D82-48A5-AD7B-04E9D71A80FC}"/>
    <cellStyle name="Komma 2 15 3 3 5" xfId="18614" xr:uid="{5A28CB7A-BC47-4EB8-9344-E3566CAA214F}"/>
    <cellStyle name="Komma 2 15 3 3 6" xfId="22976" xr:uid="{5FBC442C-11C1-420C-ABBB-004412B29892}"/>
    <cellStyle name="Komma 2 15 3 3 7" xfId="27339" xr:uid="{643D2713-8867-4367-B124-77141E6853EF}"/>
    <cellStyle name="Komma 2 15 3 3 8" xfId="31701" xr:uid="{7F730E41-9C00-408A-9EA2-45221AD44CF9}"/>
    <cellStyle name="Komma 2 15 3 3 9" xfId="36063" xr:uid="{62BA2CD1-AF5F-4F33-88A1-8F3F0E48545C}"/>
    <cellStyle name="Komma 2 15 3 4" xfId="1725" xr:uid="{00000000-0005-0000-0000-00004A000000}"/>
    <cellStyle name="Komma 2 15 3 4 10" xfId="40986" xr:uid="{0E6E9F5E-68F0-4B65-A3B0-AE3F49A55626}"/>
    <cellStyle name="Komma 2 15 3 4 2" xfId="6087" xr:uid="{409841D1-3671-4569-A394-AAE805AAD2E1}"/>
    <cellStyle name="Komma 2 15 3 4 3" xfId="10451" xr:uid="{1C974A01-808F-4BBE-AEBD-F92AC5399546}"/>
    <cellStyle name="Komma 2 15 3 4 4" xfId="14813" xr:uid="{D887D426-A6E6-45DC-90A8-46922190D2DA}"/>
    <cellStyle name="Komma 2 15 3 4 5" xfId="19175" xr:uid="{EE876C22-5CDB-4A8D-9850-1C454718AD24}"/>
    <cellStyle name="Komma 2 15 3 4 6" xfId="23537" xr:uid="{E4D94D9D-BD31-4235-BDB4-0245D81C2308}"/>
    <cellStyle name="Komma 2 15 3 4 7" xfId="27900" xr:uid="{FABF60FD-6C42-43B2-A1E7-D5DC12C55D02}"/>
    <cellStyle name="Komma 2 15 3 4 8" xfId="32262" xr:uid="{4363762C-D238-478B-8EC7-F3586FE4D03F}"/>
    <cellStyle name="Komma 2 15 3 4 9" xfId="36624" xr:uid="{349FB8EB-875E-4457-ADCD-A143C8BB50B3}"/>
    <cellStyle name="Komma 2 15 3 5" xfId="2245" xr:uid="{C89C9F42-F1FC-4DF1-A3F1-6848A75423D5}"/>
    <cellStyle name="Komma 2 15 3 5 10" xfId="41506" xr:uid="{32E8ACEC-2625-4DB6-AEEB-EC6F12B018AF}"/>
    <cellStyle name="Komma 2 15 3 5 2" xfId="6607" xr:uid="{441F631F-4089-42CE-8F0B-E7958A880A45}"/>
    <cellStyle name="Komma 2 15 3 5 3" xfId="10971" xr:uid="{44B05307-906D-4058-BEB6-31F4CE62294D}"/>
    <cellStyle name="Komma 2 15 3 5 4" xfId="15333" xr:uid="{5BF0A8A6-3DA4-4724-A8F1-B3B0FAD1B83D}"/>
    <cellStyle name="Komma 2 15 3 5 5" xfId="19695" xr:uid="{6BF34C18-B7D9-43FD-8B9C-7C9B714F47F0}"/>
    <cellStyle name="Komma 2 15 3 5 6" xfId="24057" xr:uid="{34C33081-4B45-488C-8DCB-CF8515811ECF}"/>
    <cellStyle name="Komma 2 15 3 5 7" xfId="28420" xr:uid="{17544CF8-C435-4580-AA1B-18FB7F97D697}"/>
    <cellStyle name="Komma 2 15 3 5 8" xfId="32782" xr:uid="{FEF70898-107A-4A52-AC02-CEE51E677508}"/>
    <cellStyle name="Komma 2 15 3 5 9" xfId="37144" xr:uid="{44C1F591-3EC8-4DEE-81D0-9F74AF987940}"/>
    <cellStyle name="Komma 2 15 3 6" xfId="3365" xr:uid="{B9A02567-0009-40A8-BEAC-A72A720A0D54}"/>
    <cellStyle name="Komma 2 15 3 6 10" xfId="42626" xr:uid="{701DBF1A-8372-4B43-8AC2-6563FDC88750}"/>
    <cellStyle name="Komma 2 15 3 6 2" xfId="7727" xr:uid="{24E18AC5-3A61-4B6C-A805-F20874AAB36E}"/>
    <cellStyle name="Komma 2 15 3 6 3" xfId="12091" xr:uid="{A881CD0F-CF53-47F1-95FB-38A709CE68B2}"/>
    <cellStyle name="Komma 2 15 3 6 4" xfId="16453" xr:uid="{D26D1B4D-F01D-4917-AD9B-D076FDCF54DD}"/>
    <cellStyle name="Komma 2 15 3 6 5" xfId="20815" xr:uid="{CF11E759-2720-4AE7-877A-FC3A6BA14E48}"/>
    <cellStyle name="Komma 2 15 3 6 6" xfId="25177" xr:uid="{8BF6F358-A43A-4481-AAF6-FA14F698F71C}"/>
    <cellStyle name="Komma 2 15 3 6 7" xfId="29540" xr:uid="{165AB10E-75CA-4AB4-A081-860F525C0DF9}"/>
    <cellStyle name="Komma 2 15 3 6 8" xfId="33902" xr:uid="{3074E861-17DD-455D-AB8E-B27401EE389D}"/>
    <cellStyle name="Komma 2 15 3 6 9" xfId="38264" xr:uid="{B8091467-46FD-4346-87BD-C12983D3494C}"/>
    <cellStyle name="Komma 2 15 3 7" xfId="4486" xr:uid="{A9301D3C-3BD6-4657-9E04-B0E8A7339674}"/>
    <cellStyle name="Komma 2 15 3 8" xfId="8850" xr:uid="{FFE78A7E-353E-4EB4-BD79-F8E1AA38D325}"/>
    <cellStyle name="Komma 2 15 3 9" xfId="13212" xr:uid="{AC9EABA6-6A62-4EAB-8FF1-D6B3CDB3B67A}"/>
    <cellStyle name="Komma 2 15 4" xfId="164" xr:uid="{00000000-0005-0000-0000-000008000000}"/>
    <cellStyle name="Komma 2 15 4 10" xfId="17614" xr:uid="{4824981E-2662-44D4-915C-4062C6DCB91E}"/>
    <cellStyle name="Komma 2 15 4 11" xfId="21976" xr:uid="{2B14C783-5517-47F7-8FEC-0FEA92579135}"/>
    <cellStyle name="Komma 2 15 4 12" xfId="26339" xr:uid="{1E97B2E5-34F2-4591-AD1C-F9E01D655423}"/>
    <cellStyle name="Komma 2 15 4 13" xfId="30701" xr:uid="{4E98915B-C9CF-41DD-90AA-DE2E1948BAD1}"/>
    <cellStyle name="Komma 2 15 4 14" xfId="35063" xr:uid="{56A09B87-D3B2-41B5-B17D-637224577797}"/>
    <cellStyle name="Komma 2 15 4 15" xfId="39425" xr:uid="{236AEF26-8999-42D7-9A91-B47C71B33609}"/>
    <cellStyle name="Komma 2 15 4 2" xfId="684" xr:uid="{00000000-0005-0000-0000-000008000000}"/>
    <cellStyle name="Komma 2 15 4 2 10" xfId="31221" xr:uid="{ADB9A6D3-9E35-49C2-BBBA-0F5100CB1E33}"/>
    <cellStyle name="Komma 2 15 4 2 11" xfId="35583" xr:uid="{A582254A-4191-43B5-A9E5-8272ADBA1A8C}"/>
    <cellStyle name="Komma 2 15 4 2 12" xfId="39945" xr:uid="{02172A17-7034-4693-B6DB-7C0C499FE9E7}"/>
    <cellStyle name="Komma 2 15 4 2 2" xfId="2845" xr:uid="{3D7DCF1A-BCBB-4E4C-8D9B-69F4349A25A5}"/>
    <cellStyle name="Komma 2 15 4 2 2 10" xfId="42106" xr:uid="{7C8FF258-DE6C-4F6B-B7BC-468924FDB26B}"/>
    <cellStyle name="Komma 2 15 4 2 2 2" xfId="7207" xr:uid="{AC6A5E57-6EAC-4A89-8455-2C5C1C3BFA0E}"/>
    <cellStyle name="Komma 2 15 4 2 2 3" xfId="11571" xr:uid="{263F2A1D-0989-407F-8D46-E82CAF4DF787}"/>
    <cellStyle name="Komma 2 15 4 2 2 4" xfId="15933" xr:uid="{50EBD8B4-830E-4699-B348-8CB524E87FE3}"/>
    <cellStyle name="Komma 2 15 4 2 2 5" xfId="20295" xr:uid="{B30540F2-260F-4C2E-9015-08A9936FEE2B}"/>
    <cellStyle name="Komma 2 15 4 2 2 6" xfId="24657" xr:uid="{8D0E87C8-ED8E-465F-9425-12ECB5F902FA}"/>
    <cellStyle name="Komma 2 15 4 2 2 7" xfId="29020" xr:uid="{79EFC725-20DD-4540-A841-704ADC0A7A17}"/>
    <cellStyle name="Komma 2 15 4 2 2 8" xfId="33382" xr:uid="{E558E714-234A-4D44-AE84-83752CAE05B7}"/>
    <cellStyle name="Komma 2 15 4 2 2 9" xfId="37744" xr:uid="{9B8D19DB-F3D3-471B-A5BA-49D6A139D754}"/>
    <cellStyle name="Komma 2 15 4 2 3" xfId="3965" xr:uid="{AE9B6D2E-76CA-46CA-9C52-5B3616961EC3}"/>
    <cellStyle name="Komma 2 15 4 2 3 10" xfId="43226" xr:uid="{2ECE22E3-208A-4607-9550-EB9CB818C9CB}"/>
    <cellStyle name="Komma 2 15 4 2 3 2" xfId="8327" xr:uid="{A343390D-47EC-4534-9158-A87D92E7BE77}"/>
    <cellStyle name="Komma 2 15 4 2 3 3" xfId="12691" xr:uid="{4335CAE7-F2CD-4C2F-BAEE-CEDB2519B57A}"/>
    <cellStyle name="Komma 2 15 4 2 3 4" xfId="17053" xr:uid="{CCF9DD58-3453-4734-BB32-6875101558DD}"/>
    <cellStyle name="Komma 2 15 4 2 3 5" xfId="21415" xr:uid="{05E67D9C-AF50-412E-A053-C792F13404F0}"/>
    <cellStyle name="Komma 2 15 4 2 3 6" xfId="25777" xr:uid="{6526691E-49CD-482F-B29B-2C9DB9217E46}"/>
    <cellStyle name="Komma 2 15 4 2 3 7" xfId="30140" xr:uid="{AF6716B1-3754-439B-933F-911A8F8F4005}"/>
    <cellStyle name="Komma 2 15 4 2 3 8" xfId="34502" xr:uid="{0BA1894E-09F8-4F3D-928B-F32DF8301AC5}"/>
    <cellStyle name="Komma 2 15 4 2 3 9" xfId="38864" xr:uid="{78E9E647-9C4B-4DF7-82BA-5B22EF6A2446}"/>
    <cellStyle name="Komma 2 15 4 2 4" xfId="5046" xr:uid="{ADB9539A-4062-479B-8836-79CECE7182E0}"/>
    <cellStyle name="Komma 2 15 4 2 5" xfId="9410" xr:uid="{30E6B702-CB22-4C8C-8431-9326CBD71FFD}"/>
    <cellStyle name="Komma 2 15 4 2 6" xfId="13772" xr:uid="{7247B7EC-4DE8-42AD-B9CE-95732526AEAC}"/>
    <cellStyle name="Komma 2 15 4 2 7" xfId="18134" xr:uid="{0BAAC746-8942-4BC8-8A4D-B483267EE1EC}"/>
    <cellStyle name="Komma 2 15 4 2 8" xfId="22496" xr:uid="{202328A5-CCA0-4065-ACEC-85AEE7FCB3F7}"/>
    <cellStyle name="Komma 2 15 4 2 9" xfId="26859" xr:uid="{89EA47E0-9038-4A86-8DCD-A977435B8917}"/>
    <cellStyle name="Komma 2 15 4 3" xfId="1204" xr:uid="{00000000-0005-0000-0000-00004B000000}"/>
    <cellStyle name="Komma 2 15 4 3 10" xfId="40465" xr:uid="{F67744A8-F8C5-4237-BC2D-A5F264F64627}"/>
    <cellStyle name="Komma 2 15 4 3 2" xfId="5566" xr:uid="{B7012DA6-281F-4593-84CA-169FB3D9178C}"/>
    <cellStyle name="Komma 2 15 4 3 3" xfId="9930" xr:uid="{0D0A3637-D408-4F85-93CD-87C071BB6361}"/>
    <cellStyle name="Komma 2 15 4 3 4" xfId="14292" xr:uid="{3AD7E35B-3E8B-4F58-97BD-F5BB3688F2AD}"/>
    <cellStyle name="Komma 2 15 4 3 5" xfId="18654" xr:uid="{B76F02EE-BA8C-4101-8EBB-3C7617B8211D}"/>
    <cellStyle name="Komma 2 15 4 3 6" xfId="23016" xr:uid="{49248BE2-C684-455D-8BD1-82C31047D585}"/>
    <cellStyle name="Komma 2 15 4 3 7" xfId="27379" xr:uid="{E1CDA585-DB4E-47F5-9250-C61AC93A33A6}"/>
    <cellStyle name="Komma 2 15 4 3 8" xfId="31741" xr:uid="{30BD58E7-37EC-4A56-BAC6-58F62BD85B6A}"/>
    <cellStyle name="Komma 2 15 4 3 9" xfId="36103" xr:uid="{D268C4CA-6738-49CE-B268-EB2D233CAA51}"/>
    <cellStyle name="Komma 2 15 4 4" xfId="1765" xr:uid="{00000000-0005-0000-0000-00004B000000}"/>
    <cellStyle name="Komma 2 15 4 4 10" xfId="41026" xr:uid="{F02BE9EF-B750-4994-ACE1-A644F25D7425}"/>
    <cellStyle name="Komma 2 15 4 4 2" xfId="6127" xr:uid="{82674F09-7995-442B-8AAD-B6A3A0C5DCDF}"/>
    <cellStyle name="Komma 2 15 4 4 3" xfId="10491" xr:uid="{653AED28-27DD-46A0-8D95-0DADD0A16009}"/>
    <cellStyle name="Komma 2 15 4 4 4" xfId="14853" xr:uid="{67BAAF42-A1B5-4B4D-9D49-A48A8A28A4EE}"/>
    <cellStyle name="Komma 2 15 4 4 5" xfId="19215" xr:uid="{462E2454-4BF9-4415-AB5B-0B1D9F202845}"/>
    <cellStyle name="Komma 2 15 4 4 6" xfId="23577" xr:uid="{99D8BD2F-354E-4D3F-8335-5B958F0FB1AD}"/>
    <cellStyle name="Komma 2 15 4 4 7" xfId="27940" xr:uid="{B8A10D98-FCED-457F-992B-4B4E7E579F64}"/>
    <cellStyle name="Komma 2 15 4 4 8" xfId="32302" xr:uid="{D16FD09A-D979-4169-8839-D80564312014}"/>
    <cellStyle name="Komma 2 15 4 4 9" xfId="36664" xr:uid="{A5F90407-1C3C-4151-AD77-7D202D818882}"/>
    <cellStyle name="Komma 2 15 4 5" xfId="2285" xr:uid="{46F94F91-7DB7-43CD-B09F-3DBA81E916D7}"/>
    <cellStyle name="Komma 2 15 4 5 10" xfId="41546" xr:uid="{8867C664-6016-4F7C-B799-87C433AC2977}"/>
    <cellStyle name="Komma 2 15 4 5 2" xfId="6647" xr:uid="{B1A2F541-F0FE-4C06-8950-06111CEBD773}"/>
    <cellStyle name="Komma 2 15 4 5 3" xfId="11011" xr:uid="{461A76F2-688D-4FBB-9E61-16EA464F897E}"/>
    <cellStyle name="Komma 2 15 4 5 4" xfId="15373" xr:uid="{F45E4FD1-7F8E-48D3-B433-5F87331826F6}"/>
    <cellStyle name="Komma 2 15 4 5 5" xfId="19735" xr:uid="{612EB4C1-9F1B-45EE-A9F4-E744A51F9B2C}"/>
    <cellStyle name="Komma 2 15 4 5 6" xfId="24097" xr:uid="{B6BA87AF-5E6E-4C95-8199-7F27C8D0F4FA}"/>
    <cellStyle name="Komma 2 15 4 5 7" xfId="28460" xr:uid="{D7229D60-E152-43A1-ABDC-452F52AE5DA4}"/>
    <cellStyle name="Komma 2 15 4 5 8" xfId="32822" xr:uid="{E12F7AA9-3894-4AA0-9AE5-BD5114F2F24E}"/>
    <cellStyle name="Komma 2 15 4 5 9" xfId="37184" xr:uid="{C34351ED-FA21-4F9D-87A8-DA8B25444F62}"/>
    <cellStyle name="Komma 2 15 4 6" xfId="3405" xr:uid="{D93DB4FD-8F11-4707-A333-E11D6650F2C3}"/>
    <cellStyle name="Komma 2 15 4 6 10" xfId="42666" xr:uid="{7BAEF441-98BF-4891-A5BC-0871F6F1D1DF}"/>
    <cellStyle name="Komma 2 15 4 6 2" xfId="7767" xr:uid="{E5099DC2-2C8E-47D1-8B4A-DE22E296099A}"/>
    <cellStyle name="Komma 2 15 4 6 3" xfId="12131" xr:uid="{A9C64C85-84F2-4DF7-A19A-4B124A7E03AF}"/>
    <cellStyle name="Komma 2 15 4 6 4" xfId="16493" xr:uid="{5A31BF62-2162-41B2-AF8F-63A54614B211}"/>
    <cellStyle name="Komma 2 15 4 6 5" xfId="20855" xr:uid="{86CE544B-8CB4-4CF3-8622-4B8BCF3E99E4}"/>
    <cellStyle name="Komma 2 15 4 6 6" xfId="25217" xr:uid="{7F00BA45-6ADE-42D9-8399-9F66624619A7}"/>
    <cellStyle name="Komma 2 15 4 6 7" xfId="29580" xr:uid="{6C5418F9-0C3B-4795-9922-968C282DC127}"/>
    <cellStyle name="Komma 2 15 4 6 8" xfId="33942" xr:uid="{756F444F-EF02-438F-8020-A13510FAAB85}"/>
    <cellStyle name="Komma 2 15 4 6 9" xfId="38304" xr:uid="{4AF6D9D9-7D5D-4ED5-8EE1-18C03912EC18}"/>
    <cellStyle name="Komma 2 15 4 7" xfId="4526" xr:uid="{E10051B7-C91A-40FC-866D-2F081CD0CD6D}"/>
    <cellStyle name="Komma 2 15 4 8" xfId="8890" xr:uid="{F8D0ADD2-CE0F-49F9-9755-AC334BFBF563}"/>
    <cellStyle name="Komma 2 15 4 9" xfId="13252" xr:uid="{FB693884-E125-4E68-93C2-A7885217C126}"/>
    <cellStyle name="Komma 2 15 5" xfId="204" xr:uid="{00000000-0005-0000-0000-000008000000}"/>
    <cellStyle name="Komma 2 15 5 10" xfId="17654" xr:uid="{FE919DBA-3D18-4DBC-B083-A09FED853B31}"/>
    <cellStyle name="Komma 2 15 5 11" xfId="22016" xr:uid="{B75A10A4-30C8-414F-A55D-B8B2AEF0C8AF}"/>
    <cellStyle name="Komma 2 15 5 12" xfId="26379" xr:uid="{3686C0A0-941D-4F15-A27C-332CFFFE4D1E}"/>
    <cellStyle name="Komma 2 15 5 13" xfId="30741" xr:uid="{B8999FFC-1816-42F8-89A1-60B378F858E6}"/>
    <cellStyle name="Komma 2 15 5 14" xfId="35103" xr:uid="{ECE627E5-6839-4D08-8693-F1A2D11D90FF}"/>
    <cellStyle name="Komma 2 15 5 15" xfId="39465" xr:uid="{36B85AC0-AE20-4FD9-890E-DC6CE195CD40}"/>
    <cellStyle name="Komma 2 15 5 2" xfId="724" xr:uid="{00000000-0005-0000-0000-000008000000}"/>
    <cellStyle name="Komma 2 15 5 2 10" xfId="31261" xr:uid="{C2A602F4-6C3A-40BF-AFA4-64694C72102B}"/>
    <cellStyle name="Komma 2 15 5 2 11" xfId="35623" xr:uid="{8CD58F65-2899-41FE-B6A7-F36F34217BD1}"/>
    <cellStyle name="Komma 2 15 5 2 12" xfId="39985" xr:uid="{9C8640DA-5630-4704-BE01-2B2A8E58AAD6}"/>
    <cellStyle name="Komma 2 15 5 2 2" xfId="2885" xr:uid="{CB3BB07F-AEE1-4984-9A7F-49B0D8834E61}"/>
    <cellStyle name="Komma 2 15 5 2 2 10" xfId="42146" xr:uid="{70A72435-4715-461C-ACF4-7FDBE9FA679B}"/>
    <cellStyle name="Komma 2 15 5 2 2 2" xfId="7247" xr:uid="{575FFF48-479D-499A-9D63-A7F37C2442B4}"/>
    <cellStyle name="Komma 2 15 5 2 2 3" xfId="11611" xr:uid="{DF8D5165-7CC9-4071-A7EF-5B469A35487B}"/>
    <cellStyle name="Komma 2 15 5 2 2 4" xfId="15973" xr:uid="{A44B52F4-E97A-413F-8E09-56BD3DF7D627}"/>
    <cellStyle name="Komma 2 15 5 2 2 5" xfId="20335" xr:uid="{AE9ACDBB-B063-4615-BC8F-DF3A36A72D90}"/>
    <cellStyle name="Komma 2 15 5 2 2 6" xfId="24697" xr:uid="{BE3F86B5-06C3-4002-B552-96B3335472BE}"/>
    <cellStyle name="Komma 2 15 5 2 2 7" xfId="29060" xr:uid="{59936EE3-ABBB-4648-BCE7-EFC0C2FF3266}"/>
    <cellStyle name="Komma 2 15 5 2 2 8" xfId="33422" xr:uid="{4DE2169F-9AE3-4807-B1DC-3A1862A20EC9}"/>
    <cellStyle name="Komma 2 15 5 2 2 9" xfId="37784" xr:uid="{4F798C05-1C19-42E4-829C-5121CF5F9A3E}"/>
    <cellStyle name="Komma 2 15 5 2 3" xfId="4005" xr:uid="{930BDF93-5F0F-49FB-BCC3-4A07EEC75625}"/>
    <cellStyle name="Komma 2 15 5 2 3 10" xfId="43266" xr:uid="{6B5E7786-60B5-4225-8BF6-5D86B8F5CFBF}"/>
    <cellStyle name="Komma 2 15 5 2 3 2" xfId="8367" xr:uid="{123BE6EA-DA1B-420C-AE1F-B9653BE01FE6}"/>
    <cellStyle name="Komma 2 15 5 2 3 3" xfId="12731" xr:uid="{5A299787-8E46-4CE1-B1E9-55F3B4A5B476}"/>
    <cellStyle name="Komma 2 15 5 2 3 4" xfId="17093" xr:uid="{844CC6FA-CFA5-4873-BD63-2092750F44A3}"/>
    <cellStyle name="Komma 2 15 5 2 3 5" xfId="21455" xr:uid="{DBF2AFB0-B946-4EC7-BDFD-3D23B19DED6F}"/>
    <cellStyle name="Komma 2 15 5 2 3 6" xfId="25817" xr:uid="{D3F83131-734B-4389-AF47-930509D4B65B}"/>
    <cellStyle name="Komma 2 15 5 2 3 7" xfId="30180" xr:uid="{87F110AB-D5F5-4376-ABDA-0A64BC5D2F2A}"/>
    <cellStyle name="Komma 2 15 5 2 3 8" xfId="34542" xr:uid="{05326943-5C57-46D3-963C-745E37B11A66}"/>
    <cellStyle name="Komma 2 15 5 2 3 9" xfId="38904" xr:uid="{D4C1AAA7-B24D-4A8E-B73B-45E0477D3145}"/>
    <cellStyle name="Komma 2 15 5 2 4" xfId="5086" xr:uid="{282E45F7-6F01-4F42-83A5-D6C3CF56EC54}"/>
    <cellStyle name="Komma 2 15 5 2 5" xfId="9450" xr:uid="{0BF592A1-989A-40BE-B065-22C9F34FDA64}"/>
    <cellStyle name="Komma 2 15 5 2 6" xfId="13812" xr:uid="{3830E8F3-74F4-44B2-8426-9AA8B1853E08}"/>
    <cellStyle name="Komma 2 15 5 2 7" xfId="18174" xr:uid="{2342D09E-1B63-48FE-A056-5176B91D09E4}"/>
    <cellStyle name="Komma 2 15 5 2 8" xfId="22536" xr:uid="{69BBE842-5B0F-483D-B784-F5220880A2A2}"/>
    <cellStyle name="Komma 2 15 5 2 9" xfId="26899" xr:uid="{66944EFA-50F3-4365-969E-5A86EB90C567}"/>
    <cellStyle name="Komma 2 15 5 3" xfId="1244" xr:uid="{00000000-0005-0000-0000-00004C000000}"/>
    <cellStyle name="Komma 2 15 5 3 10" xfId="40505" xr:uid="{1F12D3BE-D90D-4706-B9E8-986EC224A7C9}"/>
    <cellStyle name="Komma 2 15 5 3 2" xfId="5606" xr:uid="{E998AA15-0288-472E-9281-02DBAA2967DB}"/>
    <cellStyle name="Komma 2 15 5 3 3" xfId="9970" xr:uid="{3C35E52A-3D6C-4917-A16F-C34482D5E701}"/>
    <cellStyle name="Komma 2 15 5 3 4" xfId="14332" xr:uid="{942F8C14-1755-44BD-95CF-4E18FB500233}"/>
    <cellStyle name="Komma 2 15 5 3 5" xfId="18694" xr:uid="{83A2197E-CAF4-453C-BB6D-BB29375AFB88}"/>
    <cellStyle name="Komma 2 15 5 3 6" xfId="23056" xr:uid="{C78C852C-2A7A-417F-BE05-AD10102A94B9}"/>
    <cellStyle name="Komma 2 15 5 3 7" xfId="27419" xr:uid="{716C194B-CAA6-4099-911B-27DE875E3382}"/>
    <cellStyle name="Komma 2 15 5 3 8" xfId="31781" xr:uid="{73D73EDC-1C61-4899-854F-88EFC1FD3BF3}"/>
    <cellStyle name="Komma 2 15 5 3 9" xfId="36143" xr:uid="{4371272C-8AF4-484B-B40C-7F77F60FDA41}"/>
    <cellStyle name="Komma 2 15 5 4" xfId="1805" xr:uid="{00000000-0005-0000-0000-00004C000000}"/>
    <cellStyle name="Komma 2 15 5 4 10" xfId="41066" xr:uid="{7D636EFD-1FDF-4014-B602-EC7EACB40AB1}"/>
    <cellStyle name="Komma 2 15 5 4 2" xfId="6167" xr:uid="{F77D7EEA-9120-4ECC-AD90-4772554AE607}"/>
    <cellStyle name="Komma 2 15 5 4 3" xfId="10531" xr:uid="{E059BCC7-423C-4606-A805-8144884A90F6}"/>
    <cellStyle name="Komma 2 15 5 4 4" xfId="14893" xr:uid="{2A699EF1-A5AC-474D-B70B-AF2BCC992788}"/>
    <cellStyle name="Komma 2 15 5 4 5" xfId="19255" xr:uid="{B472721C-3FDF-4974-9FC5-64ED885EF337}"/>
    <cellStyle name="Komma 2 15 5 4 6" xfId="23617" xr:uid="{B7FCEDEB-B4A9-43FA-92E5-C80A2075E81A}"/>
    <cellStyle name="Komma 2 15 5 4 7" xfId="27980" xr:uid="{E316F24D-223F-4A3B-B39A-6499EEACD7CB}"/>
    <cellStyle name="Komma 2 15 5 4 8" xfId="32342" xr:uid="{EC80308B-7E08-4128-93B9-0AA0E88501F3}"/>
    <cellStyle name="Komma 2 15 5 4 9" xfId="36704" xr:uid="{2917A6FF-6881-4F0D-A6A2-22CDEFD6C14A}"/>
    <cellStyle name="Komma 2 15 5 5" xfId="2325" xr:uid="{07243240-EA4D-4A74-B628-B5F4F5D92810}"/>
    <cellStyle name="Komma 2 15 5 5 10" xfId="41586" xr:uid="{CE469BDB-B779-4A97-BA5A-4DF56C65D6B2}"/>
    <cellStyle name="Komma 2 15 5 5 2" xfId="6687" xr:uid="{AEFF93AF-5C0C-4168-8F4D-9C66B5D7742E}"/>
    <cellStyle name="Komma 2 15 5 5 3" xfId="11051" xr:uid="{F8A4137F-E4A2-4901-ABC4-241200D4DF08}"/>
    <cellStyle name="Komma 2 15 5 5 4" xfId="15413" xr:uid="{06385C6A-D6DF-4B3E-ADF5-7D88ABC5CCC1}"/>
    <cellStyle name="Komma 2 15 5 5 5" xfId="19775" xr:uid="{DCF5A766-9BAD-4CB8-AB6C-B9D0B5997F4C}"/>
    <cellStyle name="Komma 2 15 5 5 6" xfId="24137" xr:uid="{BE5B0A02-1B63-4DE7-A1FE-B059717B603D}"/>
    <cellStyle name="Komma 2 15 5 5 7" xfId="28500" xr:uid="{0B05566A-5132-4B80-B4D2-B4253CD46B31}"/>
    <cellStyle name="Komma 2 15 5 5 8" xfId="32862" xr:uid="{C424AE87-2E77-4B31-8A2A-74FE7CE152CE}"/>
    <cellStyle name="Komma 2 15 5 5 9" xfId="37224" xr:uid="{9A9BB39A-E7A8-49EB-95CC-B5BA419673E9}"/>
    <cellStyle name="Komma 2 15 5 6" xfId="3445" xr:uid="{F30D0A5D-EDF5-4CCB-875E-1C3D90344E48}"/>
    <cellStyle name="Komma 2 15 5 6 10" xfId="42706" xr:uid="{785683E2-063D-40A7-9942-291F4CAB30A6}"/>
    <cellStyle name="Komma 2 15 5 6 2" xfId="7807" xr:uid="{CA998C8F-8F8E-4D11-A77F-EBCA1C79D844}"/>
    <cellStyle name="Komma 2 15 5 6 3" xfId="12171" xr:uid="{4A795C33-F146-4D1D-8137-75D7296A064A}"/>
    <cellStyle name="Komma 2 15 5 6 4" xfId="16533" xr:uid="{8F7AD56E-75AB-4CCA-9D9F-189F62144DCA}"/>
    <cellStyle name="Komma 2 15 5 6 5" xfId="20895" xr:uid="{0AB37A85-D477-41B5-8303-88EDECA2D728}"/>
    <cellStyle name="Komma 2 15 5 6 6" xfId="25257" xr:uid="{AD73B7A7-72A6-46E9-92B6-037BC40FC667}"/>
    <cellStyle name="Komma 2 15 5 6 7" xfId="29620" xr:uid="{9C148860-2441-46CD-B604-62E5128CD854}"/>
    <cellStyle name="Komma 2 15 5 6 8" xfId="33982" xr:uid="{FC2A26DD-E3B0-4137-A9F4-AD2BF3335B45}"/>
    <cellStyle name="Komma 2 15 5 6 9" xfId="38344" xr:uid="{20473AA3-0E64-4B8E-9552-9E1293CB879A}"/>
    <cellStyle name="Komma 2 15 5 7" xfId="4566" xr:uid="{0DC6D2B2-254E-4258-9891-2766144E5388}"/>
    <cellStyle name="Komma 2 15 5 8" xfId="8930" xr:uid="{BD13EFAE-A28E-4810-B0BE-28BC4B94F04D}"/>
    <cellStyle name="Komma 2 15 5 9" xfId="13292" xr:uid="{F9EEC383-CE9B-40BA-8DD6-8A84900CFE63}"/>
    <cellStyle name="Komma 2 15 6" xfId="244" xr:uid="{00000000-0005-0000-0000-000006000000}"/>
    <cellStyle name="Komma 2 15 6 10" xfId="17694" xr:uid="{777BD9DC-49BC-408D-ADFD-745A2D4B501B}"/>
    <cellStyle name="Komma 2 15 6 11" xfId="22056" xr:uid="{7A91A142-143B-4136-A538-849AFB055279}"/>
    <cellStyle name="Komma 2 15 6 12" xfId="26419" xr:uid="{F2D7147E-0C85-45DD-B20D-3A61667B28EB}"/>
    <cellStyle name="Komma 2 15 6 13" xfId="30781" xr:uid="{EA0AEA80-FD42-4DA5-95AE-3281626994D4}"/>
    <cellStyle name="Komma 2 15 6 14" xfId="35143" xr:uid="{0DF7AAED-9432-40ED-B1D9-0BE859BC59E6}"/>
    <cellStyle name="Komma 2 15 6 15" xfId="39505" xr:uid="{E83FBD6F-8974-4C42-9C43-0416FBCF2D15}"/>
    <cellStyle name="Komma 2 15 6 2" xfId="764" xr:uid="{00000000-0005-0000-0000-000006000000}"/>
    <cellStyle name="Komma 2 15 6 2 10" xfId="31301" xr:uid="{68B42D18-B68C-4C5B-8742-DFA7B2FE6C6E}"/>
    <cellStyle name="Komma 2 15 6 2 11" xfId="35663" xr:uid="{EB14A2F4-E130-4567-AD92-0C541075CF4F}"/>
    <cellStyle name="Komma 2 15 6 2 12" xfId="40025" xr:uid="{96720D0B-CB6C-4B08-8A08-70E83F98AC60}"/>
    <cellStyle name="Komma 2 15 6 2 2" xfId="2925" xr:uid="{92A8D931-DD52-4B87-9170-52DDC36410DA}"/>
    <cellStyle name="Komma 2 15 6 2 2 10" xfId="42186" xr:uid="{3D574534-E6DE-46D5-83A5-A4A5925A900D}"/>
    <cellStyle name="Komma 2 15 6 2 2 2" xfId="7287" xr:uid="{8D723CFD-C21E-49B5-B11D-DADD55BFE3EC}"/>
    <cellStyle name="Komma 2 15 6 2 2 3" xfId="11651" xr:uid="{BC939E70-8331-48E9-B865-F669FDFB8C69}"/>
    <cellStyle name="Komma 2 15 6 2 2 4" xfId="16013" xr:uid="{41D5444A-4C9A-4D04-9D0D-BCE846FFFD92}"/>
    <cellStyle name="Komma 2 15 6 2 2 5" xfId="20375" xr:uid="{1AEABF29-56DE-4D00-B6D4-49652701C9DE}"/>
    <cellStyle name="Komma 2 15 6 2 2 6" xfId="24737" xr:uid="{48EC6717-618B-40B8-9185-466367FC47B1}"/>
    <cellStyle name="Komma 2 15 6 2 2 7" xfId="29100" xr:uid="{2E5EAB10-503C-4DA1-839A-D0620AB66850}"/>
    <cellStyle name="Komma 2 15 6 2 2 8" xfId="33462" xr:uid="{08CF4777-76FA-433B-8371-C8E2AEA51514}"/>
    <cellStyle name="Komma 2 15 6 2 2 9" xfId="37824" xr:uid="{CC785B05-108D-4A3C-B258-1AF931CFB47E}"/>
    <cellStyle name="Komma 2 15 6 2 3" xfId="4045" xr:uid="{251B5AE6-4C11-4F8C-B2A1-B20158635BF5}"/>
    <cellStyle name="Komma 2 15 6 2 3 10" xfId="43306" xr:uid="{156997FD-C15A-4EA9-A258-483C80C7B760}"/>
    <cellStyle name="Komma 2 15 6 2 3 2" xfId="8407" xr:uid="{2FC53CA8-CB84-43D3-91E6-09F7B4CBA74C}"/>
    <cellStyle name="Komma 2 15 6 2 3 3" xfId="12771" xr:uid="{51D9CF0C-C06D-4FCB-B7E1-A59E036CEAA6}"/>
    <cellStyle name="Komma 2 15 6 2 3 4" xfId="17133" xr:uid="{9CE7B965-E0A2-421B-9EED-A55AD6CB0E4E}"/>
    <cellStyle name="Komma 2 15 6 2 3 5" xfId="21495" xr:uid="{D710EF4C-8A1E-4AA8-9E3A-81D851BED85B}"/>
    <cellStyle name="Komma 2 15 6 2 3 6" xfId="25857" xr:uid="{9BF64B73-C1D0-408C-B192-842143979E0E}"/>
    <cellStyle name="Komma 2 15 6 2 3 7" xfId="30220" xr:uid="{7983586E-66EC-4EFA-A383-D8C65983DC9C}"/>
    <cellStyle name="Komma 2 15 6 2 3 8" xfId="34582" xr:uid="{9C0A6CC0-28AB-4E26-B29C-292002C88BF0}"/>
    <cellStyle name="Komma 2 15 6 2 3 9" xfId="38944" xr:uid="{99D349FB-7576-4ECD-8EB3-5A97CF807784}"/>
    <cellStyle name="Komma 2 15 6 2 4" xfId="5126" xr:uid="{5E1526AA-2BE7-4C70-A1B1-947DCEA56B17}"/>
    <cellStyle name="Komma 2 15 6 2 5" xfId="9490" xr:uid="{6D5626D4-53BC-4C36-923F-5333862A6EFD}"/>
    <cellStyle name="Komma 2 15 6 2 6" xfId="13852" xr:uid="{17724431-EA38-4771-B5C9-DACB765CE169}"/>
    <cellStyle name="Komma 2 15 6 2 7" xfId="18214" xr:uid="{E33F1E40-D925-4F21-9D69-C43C8CC0AF34}"/>
    <cellStyle name="Komma 2 15 6 2 8" xfId="22576" xr:uid="{8ECF4F08-97B9-4A9B-A4FF-1DDF923DB146}"/>
    <cellStyle name="Komma 2 15 6 2 9" xfId="26939" xr:uid="{B77FD643-FF71-404D-8770-36B2C48CCF42}"/>
    <cellStyle name="Komma 2 15 6 3" xfId="1284" xr:uid="{00000000-0005-0000-0000-00004D000000}"/>
    <cellStyle name="Komma 2 15 6 3 10" xfId="40545" xr:uid="{FC869854-549F-499A-BBD4-B97F23CA6272}"/>
    <cellStyle name="Komma 2 15 6 3 2" xfId="5646" xr:uid="{CCBDDCF7-C834-4D37-ACB6-B61EA4AB7433}"/>
    <cellStyle name="Komma 2 15 6 3 3" xfId="10010" xr:uid="{B0069A3D-8FDF-4318-9C09-E3B2BA2B0DB4}"/>
    <cellStyle name="Komma 2 15 6 3 4" xfId="14372" xr:uid="{5602D5F1-1DA7-4FEB-B784-937B4D08341F}"/>
    <cellStyle name="Komma 2 15 6 3 5" xfId="18734" xr:uid="{D7162A08-A5ED-4C9C-9668-FDC5D6923F4E}"/>
    <cellStyle name="Komma 2 15 6 3 6" xfId="23096" xr:uid="{6861387D-7266-4E19-9B23-F9CF3914CD1A}"/>
    <cellStyle name="Komma 2 15 6 3 7" xfId="27459" xr:uid="{4C674EE8-56D4-46C1-AE5D-64569BB65237}"/>
    <cellStyle name="Komma 2 15 6 3 8" xfId="31821" xr:uid="{BD1DE995-F487-4BC9-98E8-3345BFEC7673}"/>
    <cellStyle name="Komma 2 15 6 3 9" xfId="36183" xr:uid="{68161B45-9FA2-4EAE-A2E4-CADC07C00938}"/>
    <cellStyle name="Komma 2 15 6 4" xfId="1845" xr:uid="{00000000-0005-0000-0000-00004D000000}"/>
    <cellStyle name="Komma 2 15 6 4 10" xfId="41106" xr:uid="{282CD3FC-9BBF-43A5-BF0D-122888A17173}"/>
    <cellStyle name="Komma 2 15 6 4 2" xfId="6207" xr:uid="{46CAEA66-1323-42E0-9096-0E4B148FB5DD}"/>
    <cellStyle name="Komma 2 15 6 4 3" xfId="10571" xr:uid="{12DEB2DB-658B-42A3-B586-E678C423761C}"/>
    <cellStyle name="Komma 2 15 6 4 4" xfId="14933" xr:uid="{9F0402EB-0CEB-4AAB-BAFC-B4E1D58CCD40}"/>
    <cellStyle name="Komma 2 15 6 4 5" xfId="19295" xr:uid="{C3606EC3-92C5-4EBF-9DB2-EC3A55CB1E7F}"/>
    <cellStyle name="Komma 2 15 6 4 6" xfId="23657" xr:uid="{D55D40D0-2C3C-4911-98FA-79CC4AAEE778}"/>
    <cellStyle name="Komma 2 15 6 4 7" xfId="28020" xr:uid="{94970841-F019-42C7-AB39-63BDF45D9986}"/>
    <cellStyle name="Komma 2 15 6 4 8" xfId="32382" xr:uid="{D887F783-B292-4AA2-9A00-8D07ED3F9A77}"/>
    <cellStyle name="Komma 2 15 6 4 9" xfId="36744" xr:uid="{D1F779EF-0A40-4A10-8DFA-AE6051F738BD}"/>
    <cellStyle name="Komma 2 15 6 5" xfId="2365" xr:uid="{2EEDD795-6C09-492B-9194-BD9B2B20F2CB}"/>
    <cellStyle name="Komma 2 15 6 5 10" xfId="41626" xr:uid="{71CBC144-5A8C-470A-81AC-B85B58785B73}"/>
    <cellStyle name="Komma 2 15 6 5 2" xfId="6727" xr:uid="{8019688D-9B45-4D1F-A533-A6611CD830A9}"/>
    <cellStyle name="Komma 2 15 6 5 3" xfId="11091" xr:uid="{137F4BDE-BE91-43EE-B427-A8D3C1F285BA}"/>
    <cellStyle name="Komma 2 15 6 5 4" xfId="15453" xr:uid="{0D90C12D-1AF4-4D03-8635-08897FB5B4BC}"/>
    <cellStyle name="Komma 2 15 6 5 5" xfId="19815" xr:uid="{1A67FFDA-E80C-4C6C-80D7-4B6F907AA852}"/>
    <cellStyle name="Komma 2 15 6 5 6" xfId="24177" xr:uid="{00DE8DE9-C156-4493-AC1B-B4E2B397E90B}"/>
    <cellStyle name="Komma 2 15 6 5 7" xfId="28540" xr:uid="{1651AD7F-F29E-4A16-83C1-732E68CE0035}"/>
    <cellStyle name="Komma 2 15 6 5 8" xfId="32902" xr:uid="{17A664A2-2E1D-4530-A4F9-2C0DB6BE7AA4}"/>
    <cellStyle name="Komma 2 15 6 5 9" xfId="37264" xr:uid="{186B5944-8FF7-4C17-B597-CACDF65E024C}"/>
    <cellStyle name="Komma 2 15 6 6" xfId="3485" xr:uid="{AC19AFE9-3E82-41FC-BA8C-075BDA2FC624}"/>
    <cellStyle name="Komma 2 15 6 6 10" xfId="42746" xr:uid="{B3EBE798-4C0B-44F1-8226-72E8B61B088D}"/>
    <cellStyle name="Komma 2 15 6 6 2" xfId="7847" xr:uid="{E3D1A431-CB31-438F-856D-BFC6D9090623}"/>
    <cellStyle name="Komma 2 15 6 6 3" xfId="12211" xr:uid="{850C3EE9-40D7-4252-B195-AD9F45818FED}"/>
    <cellStyle name="Komma 2 15 6 6 4" xfId="16573" xr:uid="{8E6283C3-3080-4F68-92D3-A51296FDA83D}"/>
    <cellStyle name="Komma 2 15 6 6 5" xfId="20935" xr:uid="{A1B7C8CC-3726-4F51-96E1-4262E2BF591B}"/>
    <cellStyle name="Komma 2 15 6 6 6" xfId="25297" xr:uid="{83D5DE52-598B-40D7-8633-9F6DD20B13CC}"/>
    <cellStyle name="Komma 2 15 6 6 7" xfId="29660" xr:uid="{A44E1409-2892-40E3-A9BD-C2A007961492}"/>
    <cellStyle name="Komma 2 15 6 6 8" xfId="34022" xr:uid="{8DB13E8E-F97A-468B-8C40-C4648C9FA8BF}"/>
    <cellStyle name="Komma 2 15 6 6 9" xfId="38384" xr:uid="{34BED05E-44CF-44D9-8E0C-F07257877892}"/>
    <cellStyle name="Komma 2 15 6 7" xfId="4606" xr:uid="{EFB3982B-784D-4C65-8893-C99775B18756}"/>
    <cellStyle name="Komma 2 15 6 8" xfId="8970" xr:uid="{1FC62A58-A15F-48F5-87B1-5C07DCCD3064}"/>
    <cellStyle name="Komma 2 15 6 9" xfId="13332" xr:uid="{9ADD29F3-966E-4F28-B67F-F8F0C0A78485}"/>
    <cellStyle name="Komma 2 15 7" xfId="284" xr:uid="{00000000-0005-0000-0000-000008000000}"/>
    <cellStyle name="Komma 2 15 7 10" xfId="17734" xr:uid="{895355E7-4D6A-4DDC-925E-E031E9132EC2}"/>
    <cellStyle name="Komma 2 15 7 11" xfId="22096" xr:uid="{E932C7A2-8E3F-42A0-A83E-5C8CE5714D17}"/>
    <cellStyle name="Komma 2 15 7 12" xfId="26459" xr:uid="{5A484BBE-B70A-427F-A4D0-80DC7838854D}"/>
    <cellStyle name="Komma 2 15 7 13" xfId="30821" xr:uid="{EA1ED2E9-3740-41CE-8D1A-C2A14E0E44CE}"/>
    <cellStyle name="Komma 2 15 7 14" xfId="35183" xr:uid="{CB16F8AC-B3D7-4A66-A513-E74AF2197D3C}"/>
    <cellStyle name="Komma 2 15 7 15" xfId="39545" xr:uid="{9AE7C55E-7F9B-414E-B536-06EFD3F1D687}"/>
    <cellStyle name="Komma 2 15 7 2" xfId="804" xr:uid="{00000000-0005-0000-0000-000008000000}"/>
    <cellStyle name="Komma 2 15 7 2 10" xfId="31341" xr:uid="{FA70DB3C-1F17-4C4A-B844-22DD8F982916}"/>
    <cellStyle name="Komma 2 15 7 2 11" xfId="35703" xr:uid="{C16A45D2-B2E7-45AC-B91A-FD847E31C17D}"/>
    <cellStyle name="Komma 2 15 7 2 12" xfId="40065" xr:uid="{02B613D1-50A2-4159-BCB8-6F9F2FCF1FBE}"/>
    <cellStyle name="Komma 2 15 7 2 2" xfId="2965" xr:uid="{36251781-994A-4BEC-B2CC-74B2B581E2BF}"/>
    <cellStyle name="Komma 2 15 7 2 2 10" xfId="42226" xr:uid="{3CA849D2-42A5-4169-973D-86840213561D}"/>
    <cellStyle name="Komma 2 15 7 2 2 2" xfId="7327" xr:uid="{9E1373BB-661F-4978-AAF0-4560C8C57DFA}"/>
    <cellStyle name="Komma 2 15 7 2 2 3" xfId="11691" xr:uid="{A7270DFE-35E7-491B-9163-EBEFE42B5785}"/>
    <cellStyle name="Komma 2 15 7 2 2 4" xfId="16053" xr:uid="{269BCA62-B0E2-4CC1-B88A-2850020952F5}"/>
    <cellStyle name="Komma 2 15 7 2 2 5" xfId="20415" xr:uid="{FC4202D7-2841-4E44-8CBE-B5AF0C5D2D14}"/>
    <cellStyle name="Komma 2 15 7 2 2 6" xfId="24777" xr:uid="{829BD5C8-7B71-42E1-93DD-861A141A3E32}"/>
    <cellStyle name="Komma 2 15 7 2 2 7" xfId="29140" xr:uid="{694F10EF-25EC-4080-B09D-22603573770B}"/>
    <cellStyle name="Komma 2 15 7 2 2 8" xfId="33502" xr:uid="{FE808762-353E-4050-98D4-62273532C7A7}"/>
    <cellStyle name="Komma 2 15 7 2 2 9" xfId="37864" xr:uid="{7E7A073F-AB77-4BFF-907C-63405434FC17}"/>
    <cellStyle name="Komma 2 15 7 2 3" xfId="4085" xr:uid="{1B923E45-1C57-4937-ADC1-B116B2F1B104}"/>
    <cellStyle name="Komma 2 15 7 2 3 10" xfId="43346" xr:uid="{25EB5874-6C3D-461B-8A11-1AD0D815B048}"/>
    <cellStyle name="Komma 2 15 7 2 3 2" xfId="8447" xr:uid="{616FD4D8-C831-450C-B6FD-DA08449D3550}"/>
    <cellStyle name="Komma 2 15 7 2 3 3" xfId="12811" xr:uid="{D93B1634-2438-4F20-92F9-B4202C88E4C6}"/>
    <cellStyle name="Komma 2 15 7 2 3 4" xfId="17173" xr:uid="{1A41E342-70BC-4B79-9EF8-50746DFC8657}"/>
    <cellStyle name="Komma 2 15 7 2 3 5" xfId="21535" xr:uid="{18CFE5BC-E209-4750-8F32-D9F355A89766}"/>
    <cellStyle name="Komma 2 15 7 2 3 6" xfId="25897" xr:uid="{E7EF34A5-6EBE-42FD-A1D7-E5AC80C7C925}"/>
    <cellStyle name="Komma 2 15 7 2 3 7" xfId="30260" xr:uid="{0272DF26-3BBA-478B-9402-820C6CF98FB4}"/>
    <cellStyle name="Komma 2 15 7 2 3 8" xfId="34622" xr:uid="{6A4D84A2-F979-489B-9B0B-809AD2E53923}"/>
    <cellStyle name="Komma 2 15 7 2 3 9" xfId="38984" xr:uid="{CF52EC66-4347-4DD7-BC84-D248E335E3A5}"/>
    <cellStyle name="Komma 2 15 7 2 4" xfId="5166" xr:uid="{D79B9506-E310-499F-803E-E1D1208744BB}"/>
    <cellStyle name="Komma 2 15 7 2 5" xfId="9530" xr:uid="{A830B5BC-30FE-4F36-8F8A-D873A134C9F8}"/>
    <cellStyle name="Komma 2 15 7 2 6" xfId="13892" xr:uid="{5B7E7CB5-5FD4-479F-8095-D4AE4CEF4309}"/>
    <cellStyle name="Komma 2 15 7 2 7" xfId="18254" xr:uid="{5318A9F2-F859-446C-8210-2AEBD426BB19}"/>
    <cellStyle name="Komma 2 15 7 2 8" xfId="22616" xr:uid="{FD3DF485-B7C1-4CD6-BDC9-08CA8071FD3C}"/>
    <cellStyle name="Komma 2 15 7 2 9" xfId="26979" xr:uid="{71BE8385-25F4-4449-B180-78FD23C1F1E3}"/>
    <cellStyle name="Komma 2 15 7 3" xfId="1324" xr:uid="{00000000-0005-0000-0000-00004E000000}"/>
    <cellStyle name="Komma 2 15 7 3 10" xfId="40585" xr:uid="{D3D8902D-7560-43AD-AB26-98683BDC3AFB}"/>
    <cellStyle name="Komma 2 15 7 3 2" xfId="5686" xr:uid="{1EC6C0DB-50A8-4A82-8F34-7FCDC461A45C}"/>
    <cellStyle name="Komma 2 15 7 3 3" xfId="10050" xr:uid="{1BBC1AAC-5115-43FE-AFFD-8F9E7EAEBCBD}"/>
    <cellStyle name="Komma 2 15 7 3 4" xfId="14412" xr:uid="{66CD95BC-5283-43B5-9AF9-0FC0CEAFAA66}"/>
    <cellStyle name="Komma 2 15 7 3 5" xfId="18774" xr:uid="{EEE63C74-5984-409F-BFC8-804A1C71D470}"/>
    <cellStyle name="Komma 2 15 7 3 6" xfId="23136" xr:uid="{1EC36B74-1176-4464-A09C-C8B037DC3851}"/>
    <cellStyle name="Komma 2 15 7 3 7" xfId="27499" xr:uid="{37EEF6A2-9AE7-4F7F-8B80-D16E413B5910}"/>
    <cellStyle name="Komma 2 15 7 3 8" xfId="31861" xr:uid="{1F997314-BB75-49B1-8F1F-ADFD557F983E}"/>
    <cellStyle name="Komma 2 15 7 3 9" xfId="36223" xr:uid="{9B18785A-DD02-45D6-8523-C884B25F24D5}"/>
    <cellStyle name="Komma 2 15 7 4" xfId="1885" xr:uid="{00000000-0005-0000-0000-00004E000000}"/>
    <cellStyle name="Komma 2 15 7 4 10" xfId="41146" xr:uid="{681AF4C9-C230-4954-914C-3A8DDEF427B0}"/>
    <cellStyle name="Komma 2 15 7 4 2" xfId="6247" xr:uid="{3C48DE86-6DE8-4400-BF89-A1D5E9B32606}"/>
    <cellStyle name="Komma 2 15 7 4 3" xfId="10611" xr:uid="{635D0036-26E3-4C30-ABFC-A4F3FFD83705}"/>
    <cellStyle name="Komma 2 15 7 4 4" xfId="14973" xr:uid="{D2A3DA90-2A5C-44A2-8103-6FB03A63D042}"/>
    <cellStyle name="Komma 2 15 7 4 5" xfId="19335" xr:uid="{FD99834A-245C-43B3-A2DF-8821743DF4CA}"/>
    <cellStyle name="Komma 2 15 7 4 6" xfId="23697" xr:uid="{9A8C2BE8-A228-4929-97CF-E59482BA2E6A}"/>
    <cellStyle name="Komma 2 15 7 4 7" xfId="28060" xr:uid="{060817A3-3B27-4B9E-8C78-80249D4261D8}"/>
    <cellStyle name="Komma 2 15 7 4 8" xfId="32422" xr:uid="{70EA9301-29D0-45F8-90B6-F39132D26698}"/>
    <cellStyle name="Komma 2 15 7 4 9" xfId="36784" xr:uid="{EB687BD7-5A28-42DE-83BC-05BDDF244496}"/>
    <cellStyle name="Komma 2 15 7 5" xfId="2405" xr:uid="{0DFA9D51-F915-4ACF-91E3-8705FE15494B}"/>
    <cellStyle name="Komma 2 15 7 5 10" xfId="41666" xr:uid="{6531E044-9888-4BF3-B488-458207A4CFA3}"/>
    <cellStyle name="Komma 2 15 7 5 2" xfId="6767" xr:uid="{EFE85330-A130-4278-8024-6B77CF384C4B}"/>
    <cellStyle name="Komma 2 15 7 5 3" xfId="11131" xr:uid="{FFFCE68B-1256-470F-825D-1F0803BE9EFF}"/>
    <cellStyle name="Komma 2 15 7 5 4" xfId="15493" xr:uid="{A7F03A06-A36D-4287-9C7A-FCAFD2AFC7DC}"/>
    <cellStyle name="Komma 2 15 7 5 5" xfId="19855" xr:uid="{9B742861-32E7-4923-B81F-9D8CCFB667B5}"/>
    <cellStyle name="Komma 2 15 7 5 6" xfId="24217" xr:uid="{6AA1D1A9-9EA3-4A4C-B15C-1FF63774241D}"/>
    <cellStyle name="Komma 2 15 7 5 7" xfId="28580" xr:uid="{5CAE1DB5-C6CC-4825-8D54-5B6F2DEBE781}"/>
    <cellStyle name="Komma 2 15 7 5 8" xfId="32942" xr:uid="{C9B33F91-C66A-4C8A-AF84-B3B892CCB65A}"/>
    <cellStyle name="Komma 2 15 7 5 9" xfId="37304" xr:uid="{71F9D68B-E455-4B37-AD6F-5E2C5C0B93DA}"/>
    <cellStyle name="Komma 2 15 7 6" xfId="3525" xr:uid="{F1977F8C-C8E9-488D-94FC-8910EDF59285}"/>
    <cellStyle name="Komma 2 15 7 6 10" xfId="42786" xr:uid="{A1CDCFA8-C9CF-4961-9FD4-09158121A128}"/>
    <cellStyle name="Komma 2 15 7 6 2" xfId="7887" xr:uid="{3648FB30-099B-47DE-8765-5014BA67511E}"/>
    <cellStyle name="Komma 2 15 7 6 3" xfId="12251" xr:uid="{76C7661B-1733-4D77-A291-22D5933D379C}"/>
    <cellStyle name="Komma 2 15 7 6 4" xfId="16613" xr:uid="{C477C029-50F0-41E3-AB43-CA40AEB6B7EB}"/>
    <cellStyle name="Komma 2 15 7 6 5" xfId="20975" xr:uid="{49A78853-0629-43B2-BD30-AF11413DD6F8}"/>
    <cellStyle name="Komma 2 15 7 6 6" xfId="25337" xr:uid="{9E4A6A8E-00EB-4562-A507-E1AE42CA44CF}"/>
    <cellStyle name="Komma 2 15 7 6 7" xfId="29700" xr:uid="{76B30166-DC86-4F2A-88C4-8B5386D2F8F8}"/>
    <cellStyle name="Komma 2 15 7 6 8" xfId="34062" xr:uid="{72F9A07F-FA75-4FE2-A010-9A8123ACE613}"/>
    <cellStyle name="Komma 2 15 7 6 9" xfId="38424" xr:uid="{12F534C6-BE00-4A26-98E8-4BCB46BC8237}"/>
    <cellStyle name="Komma 2 15 7 7" xfId="4646" xr:uid="{842480D8-1773-43FA-AE4F-5DE53CE00DF9}"/>
    <cellStyle name="Komma 2 15 7 8" xfId="9010" xr:uid="{5BAF7B6F-C3B3-47AE-A246-1725EE4F530F}"/>
    <cellStyle name="Komma 2 15 7 9" xfId="13372" xr:uid="{CF72F90C-4790-48FB-BFD4-3F2B76AF3ADE}"/>
    <cellStyle name="Komma 2 15 8" xfId="324" xr:uid="{00000000-0005-0000-0000-000008000000}"/>
    <cellStyle name="Komma 2 15 8 10" xfId="17774" xr:uid="{2CF8BA40-51FA-499C-BB89-FDF0E4C268C1}"/>
    <cellStyle name="Komma 2 15 8 11" xfId="22136" xr:uid="{BF1C6657-086E-42DB-83E3-B09CE0B82598}"/>
    <cellStyle name="Komma 2 15 8 12" xfId="26499" xr:uid="{52F4587D-C742-4B95-8FE4-DCBC26941A3E}"/>
    <cellStyle name="Komma 2 15 8 13" xfId="30861" xr:uid="{B524B919-F4A6-423E-B6E3-B1F6F3C9C012}"/>
    <cellStyle name="Komma 2 15 8 14" xfId="35223" xr:uid="{434C0AF9-3434-4A16-A856-179C8B5AB6A1}"/>
    <cellStyle name="Komma 2 15 8 15" xfId="39585" xr:uid="{5DCB8DB2-521A-4023-9E33-98D6CDADB5DC}"/>
    <cellStyle name="Komma 2 15 8 2" xfId="844" xr:uid="{00000000-0005-0000-0000-000008000000}"/>
    <cellStyle name="Komma 2 15 8 2 10" xfId="31381" xr:uid="{2DDCA624-DDFE-4BD6-BD65-6F629BBDD61D}"/>
    <cellStyle name="Komma 2 15 8 2 11" xfId="35743" xr:uid="{DA5CBF80-D5CE-471A-B0D1-ECC2F550B384}"/>
    <cellStyle name="Komma 2 15 8 2 12" xfId="40105" xr:uid="{82CB114D-9B85-497F-9F6C-83739B30975E}"/>
    <cellStyle name="Komma 2 15 8 2 2" xfId="3005" xr:uid="{76F17051-6B55-4A0A-8810-290E91A0AEBE}"/>
    <cellStyle name="Komma 2 15 8 2 2 10" xfId="42266" xr:uid="{123C3EAF-D5C2-49CA-A1C3-77F754306725}"/>
    <cellStyle name="Komma 2 15 8 2 2 2" xfId="7367" xr:uid="{04F49693-D8E4-404F-97AF-1E4917DA9C02}"/>
    <cellStyle name="Komma 2 15 8 2 2 3" xfId="11731" xr:uid="{4CBA79E3-85E9-4F9A-90CC-895D61582AD3}"/>
    <cellStyle name="Komma 2 15 8 2 2 4" xfId="16093" xr:uid="{398E8639-06F8-421B-86D9-6B83BF8A92E0}"/>
    <cellStyle name="Komma 2 15 8 2 2 5" xfId="20455" xr:uid="{58531039-C2DA-4048-AE1E-DB0A15AF43E3}"/>
    <cellStyle name="Komma 2 15 8 2 2 6" xfId="24817" xr:uid="{E6F23D0D-7973-428F-A2AC-B106EDCFE17F}"/>
    <cellStyle name="Komma 2 15 8 2 2 7" xfId="29180" xr:uid="{7CFC67DA-9973-48F8-A0E9-0D204F658AA5}"/>
    <cellStyle name="Komma 2 15 8 2 2 8" xfId="33542" xr:uid="{879F8DD6-7A17-429F-AC9D-447BC8852FFB}"/>
    <cellStyle name="Komma 2 15 8 2 2 9" xfId="37904" xr:uid="{122FA3DE-6660-48C8-86C5-61563E1148B9}"/>
    <cellStyle name="Komma 2 15 8 2 3" xfId="4125" xr:uid="{768CB24C-7636-498E-8DF8-846D29648291}"/>
    <cellStyle name="Komma 2 15 8 2 3 10" xfId="43386" xr:uid="{AC70C914-3891-4B97-9BA6-B479140E216E}"/>
    <cellStyle name="Komma 2 15 8 2 3 2" xfId="8487" xr:uid="{0EECC2C4-04C4-439B-B8A9-4EA0C3FF8950}"/>
    <cellStyle name="Komma 2 15 8 2 3 3" xfId="12851" xr:uid="{0925F585-7F6B-4904-83B8-90673C4B4D1E}"/>
    <cellStyle name="Komma 2 15 8 2 3 4" xfId="17213" xr:uid="{4AC3AF8A-862E-4F77-86DC-8EF8A2BFDD50}"/>
    <cellStyle name="Komma 2 15 8 2 3 5" xfId="21575" xr:uid="{94EE1B4C-023C-4C42-94D1-99F51ED13231}"/>
    <cellStyle name="Komma 2 15 8 2 3 6" xfId="25937" xr:uid="{2BA42C08-5AFA-4086-B367-B7A060DDDBE2}"/>
    <cellStyle name="Komma 2 15 8 2 3 7" xfId="30300" xr:uid="{9368F249-3406-4894-8A04-1A81C236DC4C}"/>
    <cellStyle name="Komma 2 15 8 2 3 8" xfId="34662" xr:uid="{041E595A-E3F8-4B8E-819E-AE19B4A0ED7E}"/>
    <cellStyle name="Komma 2 15 8 2 3 9" xfId="39024" xr:uid="{62FF9F4B-0D1D-4394-B8FC-5F304E7A932D}"/>
    <cellStyle name="Komma 2 15 8 2 4" xfId="5206" xr:uid="{FEC07EA3-786C-401A-88DA-FDA84A528FF3}"/>
    <cellStyle name="Komma 2 15 8 2 5" xfId="9570" xr:uid="{308EB93A-7D60-429B-944D-3E7E0FC7FAB1}"/>
    <cellStyle name="Komma 2 15 8 2 6" xfId="13932" xr:uid="{D86EA939-D3A9-4D45-8E6F-F865C80070D9}"/>
    <cellStyle name="Komma 2 15 8 2 7" xfId="18294" xr:uid="{BF1CF83A-239A-4995-A5CA-B2F1FD4C13FA}"/>
    <cellStyle name="Komma 2 15 8 2 8" xfId="22656" xr:uid="{A006E199-E68E-463B-B691-F0AB87C089CF}"/>
    <cellStyle name="Komma 2 15 8 2 9" xfId="27019" xr:uid="{206E9BF5-7FBE-4E41-AE8F-1617DCD35498}"/>
    <cellStyle name="Komma 2 15 8 3" xfId="1364" xr:uid="{00000000-0005-0000-0000-00004F000000}"/>
    <cellStyle name="Komma 2 15 8 3 10" xfId="40625" xr:uid="{8A0D0797-07F7-4866-A8F8-E56D5D34CC19}"/>
    <cellStyle name="Komma 2 15 8 3 2" xfId="5726" xr:uid="{5BA3EEBC-9C1A-4785-84CB-42B42AA48DB7}"/>
    <cellStyle name="Komma 2 15 8 3 3" xfId="10090" xr:uid="{B76AEC34-3BC7-4B62-B801-C5FEDBE40EEB}"/>
    <cellStyle name="Komma 2 15 8 3 4" xfId="14452" xr:uid="{A432A794-29D1-4533-8839-BA532C3ED008}"/>
    <cellStyle name="Komma 2 15 8 3 5" xfId="18814" xr:uid="{0FB4CD29-A6C2-476D-B4ED-3686514D6327}"/>
    <cellStyle name="Komma 2 15 8 3 6" xfId="23176" xr:uid="{BBE5CB64-2D02-40B3-86D1-5BF70C99ABD6}"/>
    <cellStyle name="Komma 2 15 8 3 7" xfId="27539" xr:uid="{E776DC10-53AD-49A2-8B61-11DAFD707BE5}"/>
    <cellStyle name="Komma 2 15 8 3 8" xfId="31901" xr:uid="{C1E34847-1D9C-4BA8-84FE-EBB88C69120E}"/>
    <cellStyle name="Komma 2 15 8 3 9" xfId="36263" xr:uid="{F7B1DF23-5FA2-4B33-A493-B46CAE1EFEB9}"/>
    <cellStyle name="Komma 2 15 8 4" xfId="1925" xr:uid="{00000000-0005-0000-0000-00004F000000}"/>
    <cellStyle name="Komma 2 15 8 4 10" xfId="41186" xr:uid="{2A4C4B5D-B376-4677-A564-BBA596FAF1A7}"/>
    <cellStyle name="Komma 2 15 8 4 2" xfId="6287" xr:uid="{AF1E241F-7423-4BBA-BCAE-7224A1164860}"/>
    <cellStyle name="Komma 2 15 8 4 3" xfId="10651" xr:uid="{385EB387-3B1F-4AF2-BA6F-EC6F4EFED21A}"/>
    <cellStyle name="Komma 2 15 8 4 4" xfId="15013" xr:uid="{322B2C15-213C-4C32-AD5F-9EDD309897BE}"/>
    <cellStyle name="Komma 2 15 8 4 5" xfId="19375" xr:uid="{784D7DE2-25A9-4B5C-A504-861575BA4E5C}"/>
    <cellStyle name="Komma 2 15 8 4 6" xfId="23737" xr:uid="{10B89AD4-F83D-4236-A5A7-87E0FEA05FC9}"/>
    <cellStyle name="Komma 2 15 8 4 7" xfId="28100" xr:uid="{C1281270-4A82-4033-BF67-ADE3737E7460}"/>
    <cellStyle name="Komma 2 15 8 4 8" xfId="32462" xr:uid="{951854E2-9614-405B-BBB6-449367131594}"/>
    <cellStyle name="Komma 2 15 8 4 9" xfId="36824" xr:uid="{F45D5B24-1F60-4EC7-A91A-F157FA9F1503}"/>
    <cellStyle name="Komma 2 15 8 5" xfId="2445" xr:uid="{77F9F4F6-7D85-44D9-AB27-6E85995C1325}"/>
    <cellStyle name="Komma 2 15 8 5 10" xfId="41706" xr:uid="{0DACD37E-A775-4150-8A47-41907BDE7358}"/>
    <cellStyle name="Komma 2 15 8 5 2" xfId="6807" xr:uid="{77C979FE-4A8D-422A-810A-25DEA421D27D}"/>
    <cellStyle name="Komma 2 15 8 5 3" xfId="11171" xr:uid="{3AFB22A1-1719-4FD4-82F3-59F3211A9713}"/>
    <cellStyle name="Komma 2 15 8 5 4" xfId="15533" xr:uid="{0C96A3BD-EF98-42C0-8A8A-1BFE8E681773}"/>
    <cellStyle name="Komma 2 15 8 5 5" xfId="19895" xr:uid="{000BA38B-353C-4A47-8AF9-511004E8526C}"/>
    <cellStyle name="Komma 2 15 8 5 6" xfId="24257" xr:uid="{91135C62-93F4-42F5-9A74-0F5915B88666}"/>
    <cellStyle name="Komma 2 15 8 5 7" xfId="28620" xr:uid="{DB5E0AFC-ECA1-4A16-A884-BBA7A3E68CE2}"/>
    <cellStyle name="Komma 2 15 8 5 8" xfId="32982" xr:uid="{28673A8B-E5CC-40EF-A8DD-6910804E8044}"/>
    <cellStyle name="Komma 2 15 8 5 9" xfId="37344" xr:uid="{01FF427A-148D-4BAB-B555-17D2355A0963}"/>
    <cellStyle name="Komma 2 15 8 6" xfId="3565" xr:uid="{4D0F2EFE-10E8-4D58-86DE-0E61C55B458F}"/>
    <cellStyle name="Komma 2 15 8 6 10" xfId="42826" xr:uid="{B0DEAFA0-E7AF-4D80-9736-835C8AE3B725}"/>
    <cellStyle name="Komma 2 15 8 6 2" xfId="7927" xr:uid="{3FBE1A91-2670-4697-A0F9-F2833247D9C7}"/>
    <cellStyle name="Komma 2 15 8 6 3" xfId="12291" xr:uid="{F3E23F23-EFB9-42BB-A4C3-6128B1DBB368}"/>
    <cellStyle name="Komma 2 15 8 6 4" xfId="16653" xr:uid="{6C557CFC-ABC2-4C8D-A0E0-C7C470E85DF3}"/>
    <cellStyle name="Komma 2 15 8 6 5" xfId="21015" xr:uid="{AB9C92AD-8834-46B3-9443-453B5829A3B8}"/>
    <cellStyle name="Komma 2 15 8 6 6" xfId="25377" xr:uid="{B1D376E2-97EC-4D0B-BCE8-45228112E8BE}"/>
    <cellStyle name="Komma 2 15 8 6 7" xfId="29740" xr:uid="{FC79D478-93FF-4513-AE0D-5EE533579DA8}"/>
    <cellStyle name="Komma 2 15 8 6 8" xfId="34102" xr:uid="{924A4005-0A88-411C-AE66-E3FD85B4F635}"/>
    <cellStyle name="Komma 2 15 8 6 9" xfId="38464" xr:uid="{97402D82-2B93-417B-AF80-A7C84B7836F6}"/>
    <cellStyle name="Komma 2 15 8 7" xfId="4686" xr:uid="{A0E3D509-0C4D-4702-B9C8-22DC0FD8982F}"/>
    <cellStyle name="Komma 2 15 8 8" xfId="9050" xr:uid="{85568214-C473-48F5-9346-76CE5C7F1CF6}"/>
    <cellStyle name="Komma 2 15 8 9" xfId="13412" xr:uid="{C529D83C-F774-45C8-B9A5-28A20EB0042A}"/>
    <cellStyle name="Komma 2 15 9" xfId="364" xr:uid="{00000000-0005-0000-0000-000008000000}"/>
    <cellStyle name="Komma 2 15 9 10" xfId="17814" xr:uid="{63CF3872-5B8A-43F8-83F9-06F91DD702D2}"/>
    <cellStyle name="Komma 2 15 9 11" xfId="22176" xr:uid="{09E71DF0-C817-47FA-943D-6CF9DEDA6A54}"/>
    <cellStyle name="Komma 2 15 9 12" xfId="26539" xr:uid="{2BB2CC7A-2F4F-44B9-97BC-6A677866ED84}"/>
    <cellStyle name="Komma 2 15 9 13" xfId="30901" xr:uid="{D7041537-2C3E-41D4-BFF4-E611CCE87481}"/>
    <cellStyle name="Komma 2 15 9 14" xfId="35263" xr:uid="{D267B6EB-52E8-45BE-85E1-4BBF773A1941}"/>
    <cellStyle name="Komma 2 15 9 15" xfId="39625" xr:uid="{EAFD934F-F8C4-4195-8F88-1583876A3F37}"/>
    <cellStyle name="Komma 2 15 9 2" xfId="884" xr:uid="{00000000-0005-0000-0000-000008000000}"/>
    <cellStyle name="Komma 2 15 9 2 10" xfId="31421" xr:uid="{6BD2E1E2-F539-42E6-90FE-44A8413B43AD}"/>
    <cellStyle name="Komma 2 15 9 2 11" xfId="35783" xr:uid="{3DDC45C6-DEA9-4BFE-8735-9BACBEA3C6BB}"/>
    <cellStyle name="Komma 2 15 9 2 12" xfId="40145" xr:uid="{4A03228A-24E2-43E3-BA80-146960161B6B}"/>
    <cellStyle name="Komma 2 15 9 2 2" xfId="3045" xr:uid="{0D496454-B787-4098-9F6A-084E6735F4CB}"/>
    <cellStyle name="Komma 2 15 9 2 2 10" xfId="42306" xr:uid="{1908DD82-056F-4C48-BC06-433AB0A81761}"/>
    <cellStyle name="Komma 2 15 9 2 2 2" xfId="7407" xr:uid="{C0F6D7D9-449E-4D79-9C76-1E3BD440D32F}"/>
    <cellStyle name="Komma 2 15 9 2 2 3" xfId="11771" xr:uid="{D055A837-ED88-44A7-AAE4-286CF6F4C957}"/>
    <cellStyle name="Komma 2 15 9 2 2 4" xfId="16133" xr:uid="{C76C4D64-EF4E-4AFB-AFBB-894A43557C31}"/>
    <cellStyle name="Komma 2 15 9 2 2 5" xfId="20495" xr:uid="{C2B0166F-CB35-49FB-AC6A-369EF5334688}"/>
    <cellStyle name="Komma 2 15 9 2 2 6" xfId="24857" xr:uid="{AF241C18-DBD1-4754-88BA-FCA13B036DBB}"/>
    <cellStyle name="Komma 2 15 9 2 2 7" xfId="29220" xr:uid="{FA7345CB-5319-47FC-A9F4-8373C6E7F6BF}"/>
    <cellStyle name="Komma 2 15 9 2 2 8" xfId="33582" xr:uid="{55DD8485-706C-43B9-9BD6-F0E77DFAF755}"/>
    <cellStyle name="Komma 2 15 9 2 2 9" xfId="37944" xr:uid="{8EEF3DD1-4AFD-4A01-B081-ED54A167C0B8}"/>
    <cellStyle name="Komma 2 15 9 2 3" xfId="4165" xr:uid="{531FEC20-FA3F-41B5-AFEA-22E53DBF6187}"/>
    <cellStyle name="Komma 2 15 9 2 3 10" xfId="43426" xr:uid="{A8968CF2-AFAA-41A2-BFBC-B65FEA90F8B8}"/>
    <cellStyle name="Komma 2 15 9 2 3 2" xfId="8527" xr:uid="{C833C167-8232-4CE4-B1F4-07FFB5D3F862}"/>
    <cellStyle name="Komma 2 15 9 2 3 3" xfId="12891" xr:uid="{17210841-8800-418B-8E9E-A7223188BFC4}"/>
    <cellStyle name="Komma 2 15 9 2 3 4" xfId="17253" xr:uid="{1D0E99D7-622D-4E64-8C15-486B4186DAFA}"/>
    <cellStyle name="Komma 2 15 9 2 3 5" xfId="21615" xr:uid="{F9AAE03E-7314-4AA4-841A-09294EDEF492}"/>
    <cellStyle name="Komma 2 15 9 2 3 6" xfId="25977" xr:uid="{506C2000-1396-4722-B275-A813BAA62CB9}"/>
    <cellStyle name="Komma 2 15 9 2 3 7" xfId="30340" xr:uid="{891C72ED-E571-4A0C-95CC-40AF3B586A71}"/>
    <cellStyle name="Komma 2 15 9 2 3 8" xfId="34702" xr:uid="{EB1DBB18-CFB0-4813-8BD5-1BBE7B31FB35}"/>
    <cellStyle name="Komma 2 15 9 2 3 9" xfId="39064" xr:uid="{16D6007C-0CAD-4602-A686-9E04AB5079B4}"/>
    <cellStyle name="Komma 2 15 9 2 4" xfId="5246" xr:uid="{F6E07874-57D6-4979-A8F0-F08877DC6C8C}"/>
    <cellStyle name="Komma 2 15 9 2 5" xfId="9610" xr:uid="{88B78A36-8D86-46B3-BD0D-6217AB1D9404}"/>
    <cellStyle name="Komma 2 15 9 2 6" xfId="13972" xr:uid="{B032D70E-388A-4E16-B3E6-2039E89A78A1}"/>
    <cellStyle name="Komma 2 15 9 2 7" xfId="18334" xr:uid="{85DC7A14-ABB0-437C-A2D3-BB2B4B38A635}"/>
    <cellStyle name="Komma 2 15 9 2 8" xfId="22696" xr:uid="{E8343292-D274-41FE-B91A-7553D8140380}"/>
    <cellStyle name="Komma 2 15 9 2 9" xfId="27059" xr:uid="{57A6E0FE-9392-44A0-A980-A6EC7228B8F7}"/>
    <cellStyle name="Komma 2 15 9 3" xfId="1404" xr:uid="{00000000-0005-0000-0000-000050000000}"/>
    <cellStyle name="Komma 2 15 9 3 10" xfId="40665" xr:uid="{914A85E3-4AC8-44C7-BE1F-557062086442}"/>
    <cellStyle name="Komma 2 15 9 3 2" xfId="5766" xr:uid="{E0821E2F-03D2-4CB5-A1CE-2F2D29FF45E5}"/>
    <cellStyle name="Komma 2 15 9 3 3" xfId="10130" xr:uid="{FD383E18-E734-412E-BF57-16ABF7799595}"/>
    <cellStyle name="Komma 2 15 9 3 4" xfId="14492" xr:uid="{D8D890BB-853E-43E7-B42C-D13A041810F7}"/>
    <cellStyle name="Komma 2 15 9 3 5" xfId="18854" xr:uid="{10D36E48-4B2A-4CD8-8EC0-5C1BC07E52F7}"/>
    <cellStyle name="Komma 2 15 9 3 6" xfId="23216" xr:uid="{72CED7F1-4983-4C15-AB52-B40F1A5DE57B}"/>
    <cellStyle name="Komma 2 15 9 3 7" xfId="27579" xr:uid="{F3B55847-537B-473B-A68C-E3C6789E49A1}"/>
    <cellStyle name="Komma 2 15 9 3 8" xfId="31941" xr:uid="{C8D348B8-5E8E-4AF4-B9DA-F67D93B1F5C5}"/>
    <cellStyle name="Komma 2 15 9 3 9" xfId="36303" xr:uid="{144140E9-36C4-4880-B8C3-E3FB389D232D}"/>
    <cellStyle name="Komma 2 15 9 4" xfId="1965" xr:uid="{00000000-0005-0000-0000-000050000000}"/>
    <cellStyle name="Komma 2 15 9 4 10" xfId="41226" xr:uid="{0CF665DD-8780-4D8C-A250-91BE6DA16644}"/>
    <cellStyle name="Komma 2 15 9 4 2" xfId="6327" xr:uid="{EB56703B-D2AC-47E5-B756-768B17A7D7B8}"/>
    <cellStyle name="Komma 2 15 9 4 3" xfId="10691" xr:uid="{C063F32A-00D2-4ADE-9494-80C5E8B5B607}"/>
    <cellStyle name="Komma 2 15 9 4 4" xfId="15053" xr:uid="{E1FE1331-BCA1-46B7-AAF5-374A1728FA9F}"/>
    <cellStyle name="Komma 2 15 9 4 5" xfId="19415" xr:uid="{D3948CCA-9F69-4F83-BB8D-DAA99A946DAE}"/>
    <cellStyle name="Komma 2 15 9 4 6" xfId="23777" xr:uid="{1A4E7D4F-E60B-4F6B-AD33-26A748F60134}"/>
    <cellStyle name="Komma 2 15 9 4 7" xfId="28140" xr:uid="{5B9CC0E2-0E30-43C1-BC99-CB81D335DEC6}"/>
    <cellStyle name="Komma 2 15 9 4 8" xfId="32502" xr:uid="{9F6D964A-7DE4-4B58-BD2E-5E096574BD5F}"/>
    <cellStyle name="Komma 2 15 9 4 9" xfId="36864" xr:uid="{9815ACFC-8770-4083-9C8B-3B049FE5D508}"/>
    <cellStyle name="Komma 2 15 9 5" xfId="2485" xr:uid="{EEE49F6A-56B9-4C10-A801-FAF173B95F5D}"/>
    <cellStyle name="Komma 2 15 9 5 10" xfId="41746" xr:uid="{3437F485-5525-49F7-8B1B-1626FCD1D282}"/>
    <cellStyle name="Komma 2 15 9 5 2" xfId="6847" xr:uid="{6099005F-3020-430D-818F-518EFF9B755C}"/>
    <cellStyle name="Komma 2 15 9 5 3" xfId="11211" xr:uid="{A1E9C862-F06D-4E52-ABBC-B21A7A832CBC}"/>
    <cellStyle name="Komma 2 15 9 5 4" xfId="15573" xr:uid="{1B7452B2-89F9-4972-9FA6-2326849E712E}"/>
    <cellStyle name="Komma 2 15 9 5 5" xfId="19935" xr:uid="{77D1EB7A-33BC-48B4-83D6-DA289445F153}"/>
    <cellStyle name="Komma 2 15 9 5 6" xfId="24297" xr:uid="{9F6E5687-0B0A-411D-B0FF-B27AA3947598}"/>
    <cellStyle name="Komma 2 15 9 5 7" xfId="28660" xr:uid="{BE6E31AE-9CC8-4083-B9E4-FCA5760F8C8D}"/>
    <cellStyle name="Komma 2 15 9 5 8" xfId="33022" xr:uid="{91F86B3F-CDA8-421A-A998-06AC32F19368}"/>
    <cellStyle name="Komma 2 15 9 5 9" xfId="37384" xr:uid="{DB9A9F6E-7506-4844-8DBE-C5093358E9F0}"/>
    <cellStyle name="Komma 2 15 9 6" xfId="3605" xr:uid="{065F3F11-DD76-4519-9362-CCB0BC3B006D}"/>
    <cellStyle name="Komma 2 15 9 6 10" xfId="42866" xr:uid="{984E7DBA-6B37-444F-A799-7DAFB9C6CDCC}"/>
    <cellStyle name="Komma 2 15 9 6 2" xfId="7967" xr:uid="{E122726E-DEE1-43AF-B4FF-641EA26E37E3}"/>
    <cellStyle name="Komma 2 15 9 6 3" xfId="12331" xr:uid="{E49902A7-ACD4-4116-8F30-C77C77D3226F}"/>
    <cellStyle name="Komma 2 15 9 6 4" xfId="16693" xr:uid="{CF323D03-34B8-4AD2-8128-7C6BCB14939E}"/>
    <cellStyle name="Komma 2 15 9 6 5" xfId="21055" xr:uid="{08775F5C-9D37-4FB8-BE4D-4D0A6E0E2617}"/>
    <cellStyle name="Komma 2 15 9 6 6" xfId="25417" xr:uid="{78E8E9BC-8D76-4E78-961A-1C4A1ADD669B}"/>
    <cellStyle name="Komma 2 15 9 6 7" xfId="29780" xr:uid="{D72953D7-3523-467B-BC5A-4943B183B5A6}"/>
    <cellStyle name="Komma 2 15 9 6 8" xfId="34142" xr:uid="{21D2CFE0-DC14-4477-A37C-72B532415DDA}"/>
    <cellStyle name="Komma 2 15 9 6 9" xfId="38504" xr:uid="{48F923CC-7CFE-411D-8BD6-2032FF731468}"/>
    <cellStyle name="Komma 2 15 9 7" xfId="4726" xr:uid="{85EB41AE-0BEF-4107-A7AF-7BC3CA7CA908}"/>
    <cellStyle name="Komma 2 15 9 8" xfId="9090" xr:uid="{CC8A99C1-B19B-4F1D-A5DA-1BE93865CB36}"/>
    <cellStyle name="Komma 2 15 9 9" xfId="13452" xr:uid="{161095F6-637D-4977-9753-02B0B61EFA23}"/>
    <cellStyle name="Komma 2 16" xfId="47" xr:uid="{00000000-0005-0000-0000-000002000000}"/>
    <cellStyle name="Komma 2 16 10" xfId="17497" xr:uid="{63E95299-BFDA-43F6-96A2-739F0FB4E60E}"/>
    <cellStyle name="Komma 2 16 11" xfId="21859" xr:uid="{ECA52154-933E-4B01-99E7-5BCBE5A3E440}"/>
    <cellStyle name="Komma 2 16 12" xfId="26222" xr:uid="{1ABB6F4C-8016-426F-BF4A-0FF129E5B3AB}"/>
    <cellStyle name="Komma 2 16 13" xfId="30584" xr:uid="{0EEA8C6A-FD60-4D2A-BFE5-2435FF5BCA5E}"/>
    <cellStyle name="Komma 2 16 14" xfId="34946" xr:uid="{50C99755-4ED9-4262-8056-8215A5D5D247}"/>
    <cellStyle name="Komma 2 16 15" xfId="39308" xr:uid="{04EE2421-C137-4CDD-95C9-53173AB629BE}"/>
    <cellStyle name="Komma 2 16 2" xfId="567" xr:uid="{00000000-0005-0000-0000-000002000000}"/>
    <cellStyle name="Komma 2 16 2 10" xfId="31104" xr:uid="{CEAB5F92-C99C-44BA-A958-298F7D82E22B}"/>
    <cellStyle name="Komma 2 16 2 11" xfId="35466" xr:uid="{410E75FF-2316-430D-B479-2A565A87CA94}"/>
    <cellStyle name="Komma 2 16 2 12" xfId="39828" xr:uid="{903F184E-D341-4A54-9456-BF7039805BFA}"/>
    <cellStyle name="Komma 2 16 2 2" xfId="2728" xr:uid="{26BBCE37-23D8-4599-BF48-215F8D9A1C81}"/>
    <cellStyle name="Komma 2 16 2 2 10" xfId="41989" xr:uid="{1F9BF7BE-B09F-4DDD-9ED1-45836F888422}"/>
    <cellStyle name="Komma 2 16 2 2 2" xfId="7090" xr:uid="{328316E0-2932-4FDD-A29E-32578E8C1687}"/>
    <cellStyle name="Komma 2 16 2 2 3" xfId="11454" xr:uid="{75AFBD72-DA89-4F79-8A85-A0B5128547D7}"/>
    <cellStyle name="Komma 2 16 2 2 4" xfId="15816" xr:uid="{886D2F0B-744B-4F91-AB47-A0F67F202FAC}"/>
    <cellStyle name="Komma 2 16 2 2 5" xfId="20178" xr:uid="{1798434D-D677-41D1-912F-0EAC012FAD0E}"/>
    <cellStyle name="Komma 2 16 2 2 6" xfId="24540" xr:uid="{62C59447-CD9E-412A-AD19-149FD46B5FD0}"/>
    <cellStyle name="Komma 2 16 2 2 7" xfId="28903" xr:uid="{EAEBA174-E756-48F9-B146-310FD089A79D}"/>
    <cellStyle name="Komma 2 16 2 2 8" xfId="33265" xr:uid="{455B5588-F0C4-4C00-8973-A7D491258056}"/>
    <cellStyle name="Komma 2 16 2 2 9" xfId="37627" xr:uid="{8DACF57A-CFD9-4E8E-BDA4-16C42C157193}"/>
    <cellStyle name="Komma 2 16 2 3" xfId="3848" xr:uid="{2A1683C4-14D3-4CB0-8026-8FF793BBB87C}"/>
    <cellStyle name="Komma 2 16 2 3 10" xfId="43109" xr:uid="{6CD9D26B-147A-4083-8DFD-AE341B91870D}"/>
    <cellStyle name="Komma 2 16 2 3 2" xfId="8210" xr:uid="{5D4532E0-519E-435E-B89C-9AEC2D859756}"/>
    <cellStyle name="Komma 2 16 2 3 3" xfId="12574" xr:uid="{8AA8DEA7-D2E9-4931-80C8-D8877DE561FB}"/>
    <cellStyle name="Komma 2 16 2 3 4" xfId="16936" xr:uid="{770F3673-EC42-4CBE-BCF7-3993D359F12F}"/>
    <cellStyle name="Komma 2 16 2 3 5" xfId="21298" xr:uid="{BF612262-2F2E-4E3A-8C82-E5793CA5D9D9}"/>
    <cellStyle name="Komma 2 16 2 3 6" xfId="25660" xr:uid="{C0B63C86-3655-429F-BF97-DC0DB44AA92D}"/>
    <cellStyle name="Komma 2 16 2 3 7" xfId="30023" xr:uid="{092F2894-104D-4504-97AD-23B7D7F6DE16}"/>
    <cellStyle name="Komma 2 16 2 3 8" xfId="34385" xr:uid="{D6475D34-D384-48AF-9C03-22D351456E69}"/>
    <cellStyle name="Komma 2 16 2 3 9" xfId="38747" xr:uid="{5C5649BF-A59A-4E59-B8E2-E50CAB1459E2}"/>
    <cellStyle name="Komma 2 16 2 4" xfId="4929" xr:uid="{72D95719-02B1-4CD1-8CB7-6A41389E6727}"/>
    <cellStyle name="Komma 2 16 2 5" xfId="9293" xr:uid="{0A446523-731B-453E-8A47-63EF7EA993DB}"/>
    <cellStyle name="Komma 2 16 2 6" xfId="13655" xr:uid="{9314102D-2076-4643-9246-DF293EE59A4E}"/>
    <cellStyle name="Komma 2 16 2 7" xfId="18017" xr:uid="{1ED69C48-13A3-4600-AF1E-1E31D05175B6}"/>
    <cellStyle name="Komma 2 16 2 8" xfId="22379" xr:uid="{6B55A790-D14C-4A10-96A8-05F1452E5D0A}"/>
    <cellStyle name="Komma 2 16 2 9" xfId="26742" xr:uid="{38833CA8-25E2-4948-BBA2-4288FD942D6A}"/>
    <cellStyle name="Komma 2 16 3" xfId="1087" xr:uid="{00000000-0005-0000-0000-000051000000}"/>
    <cellStyle name="Komma 2 16 3 10" xfId="40348" xr:uid="{D977A155-4E35-4DA5-B28E-C3B137A58F3A}"/>
    <cellStyle name="Komma 2 16 3 2" xfId="5449" xr:uid="{269286A0-D39A-47DC-81D8-5C8B2489D233}"/>
    <cellStyle name="Komma 2 16 3 3" xfId="9813" xr:uid="{A496C6A9-52D8-4124-A72C-3C4D4FB1A59E}"/>
    <cellStyle name="Komma 2 16 3 4" xfId="14175" xr:uid="{F6BB195B-2F3A-47D6-B8D1-0A23E816896C}"/>
    <cellStyle name="Komma 2 16 3 5" xfId="18537" xr:uid="{124C5FBE-4D9D-4E08-8548-11337C46C2BC}"/>
    <cellStyle name="Komma 2 16 3 6" xfId="22899" xr:uid="{F58595EE-2E8B-4418-A217-74F5A6194B22}"/>
    <cellStyle name="Komma 2 16 3 7" xfId="27262" xr:uid="{9A99874C-F25B-40AB-B971-5A3C57863C14}"/>
    <cellStyle name="Komma 2 16 3 8" xfId="31624" xr:uid="{73DD53E7-BEC3-43B4-8BF5-7C9EF327C483}"/>
    <cellStyle name="Komma 2 16 3 9" xfId="35986" xr:uid="{1CE2CEF0-3850-4D85-B6B4-D7F60D252ABD}"/>
    <cellStyle name="Komma 2 16 4" xfId="1648" xr:uid="{00000000-0005-0000-0000-000051000000}"/>
    <cellStyle name="Komma 2 16 4 10" xfId="40909" xr:uid="{B8B88CA4-B870-4E6F-ACC9-92506B482E7C}"/>
    <cellStyle name="Komma 2 16 4 2" xfId="6010" xr:uid="{152EB775-F689-4AE1-979E-22DDA583130B}"/>
    <cellStyle name="Komma 2 16 4 3" xfId="10374" xr:uid="{B0DAC6E1-9C7C-4D7D-A73C-21A34D2E32E1}"/>
    <cellStyle name="Komma 2 16 4 4" xfId="14736" xr:uid="{60EADDAC-5A8C-40D3-9C0A-5407E8C376BF}"/>
    <cellStyle name="Komma 2 16 4 5" xfId="19098" xr:uid="{42779B89-6912-4CDD-AE83-D3140C5210AD}"/>
    <cellStyle name="Komma 2 16 4 6" xfId="23460" xr:uid="{3B698D16-6BE9-4828-BF6F-5C5461DE9DF2}"/>
    <cellStyle name="Komma 2 16 4 7" xfId="27823" xr:uid="{A9E5AE27-D049-4490-A286-B853E0A51D16}"/>
    <cellStyle name="Komma 2 16 4 8" xfId="32185" xr:uid="{0DD03469-8B76-4A5E-9E35-5EE65FDB1E55}"/>
    <cellStyle name="Komma 2 16 4 9" xfId="36547" xr:uid="{C54E0500-528C-4D1E-AA64-F42C9923CF80}"/>
    <cellStyle name="Komma 2 16 5" xfId="2168" xr:uid="{3385E95A-D5DA-4748-8743-44B3C7D51D60}"/>
    <cellStyle name="Komma 2 16 5 10" xfId="41429" xr:uid="{AC15081C-5DE1-4B43-98CD-2E24356CA8CD}"/>
    <cellStyle name="Komma 2 16 5 2" xfId="6530" xr:uid="{1A847BD0-E3CA-4285-B2C9-CC97981B5B39}"/>
    <cellStyle name="Komma 2 16 5 3" xfId="10894" xr:uid="{8F4F0B57-C79C-414F-AE6A-7E0E3AD189B8}"/>
    <cellStyle name="Komma 2 16 5 4" xfId="15256" xr:uid="{F80B4FC6-2A9C-4ADC-9AF3-7595A285C8F1}"/>
    <cellStyle name="Komma 2 16 5 5" xfId="19618" xr:uid="{D1F6EE89-410E-4DED-9C46-21A404F538EA}"/>
    <cellStyle name="Komma 2 16 5 6" xfId="23980" xr:uid="{3F124F01-1D85-44FB-8E4E-3A5A63432917}"/>
    <cellStyle name="Komma 2 16 5 7" xfId="28343" xr:uid="{8C7916D3-04B1-45FB-816E-0DF38D86FD3C}"/>
    <cellStyle name="Komma 2 16 5 8" xfId="32705" xr:uid="{E1765A51-1683-44D3-A103-0E6A2FF2D13C}"/>
    <cellStyle name="Komma 2 16 5 9" xfId="37067" xr:uid="{5A5CC10C-903D-4834-94CA-BA63372FC2C2}"/>
    <cellStyle name="Komma 2 16 6" xfId="3288" xr:uid="{2AFF0360-4229-48E4-921A-C85B78AB3BAE}"/>
    <cellStyle name="Komma 2 16 6 10" xfId="42549" xr:uid="{27DE5AF6-2339-4EB3-83EF-CB121EAEF922}"/>
    <cellStyle name="Komma 2 16 6 2" xfId="7650" xr:uid="{1952145E-D09D-4D20-8C13-7EACD46E6D7F}"/>
    <cellStyle name="Komma 2 16 6 3" xfId="12014" xr:uid="{3017A7DB-93AE-422E-859C-D76F42E9652F}"/>
    <cellStyle name="Komma 2 16 6 4" xfId="16376" xr:uid="{3498FBE1-7DA9-475C-ABEE-1EEF56AB75F6}"/>
    <cellStyle name="Komma 2 16 6 5" xfId="20738" xr:uid="{92D05E2C-5E5C-4B56-B137-965D99293B3B}"/>
    <cellStyle name="Komma 2 16 6 6" xfId="25100" xr:uid="{8ED0F769-A750-488E-8FCF-79131034EA7B}"/>
    <cellStyle name="Komma 2 16 6 7" xfId="29463" xr:uid="{4E8853C9-D30C-4E40-8449-667D7D5EA9CE}"/>
    <cellStyle name="Komma 2 16 6 8" xfId="33825" xr:uid="{BCEE1301-E611-4C05-95A6-8AF02DCC9688}"/>
    <cellStyle name="Komma 2 16 6 9" xfId="38187" xr:uid="{55B797A3-8712-4403-B396-AB564C537CEB}"/>
    <cellStyle name="Komma 2 16 7" xfId="4409" xr:uid="{4AE2BC3E-852F-4D86-890A-FE76E31FD5AD}"/>
    <cellStyle name="Komma 2 16 8" xfId="8773" xr:uid="{0140A2A8-2953-46F9-B610-D7F7293F4000}"/>
    <cellStyle name="Komma 2 16 9" xfId="13135" xr:uid="{C62607EE-2FA0-4656-AFE6-1026E1139004}"/>
    <cellStyle name="Komma 2 17" xfId="87" xr:uid="{00000000-0005-0000-0000-000002000000}"/>
    <cellStyle name="Komma 2 17 10" xfId="17537" xr:uid="{4B11CC37-210E-42C1-B81D-224A5AABE0E0}"/>
    <cellStyle name="Komma 2 17 11" xfId="21899" xr:uid="{A0877C41-15CF-4F85-A2C3-5335F839DA75}"/>
    <cellStyle name="Komma 2 17 12" xfId="26262" xr:uid="{F8942EE0-1479-4980-9629-DCB71FE4ACA4}"/>
    <cellStyle name="Komma 2 17 13" xfId="30624" xr:uid="{E7095803-BC7E-4288-8F39-5297ECF3F4DC}"/>
    <cellStyle name="Komma 2 17 14" xfId="34986" xr:uid="{4A2B37B7-E65E-4996-8FEF-A8928911BC1F}"/>
    <cellStyle name="Komma 2 17 15" xfId="39348" xr:uid="{1F575FDE-D47A-4CC3-95F9-5F984FE10757}"/>
    <cellStyle name="Komma 2 17 2" xfId="607" xr:uid="{00000000-0005-0000-0000-000002000000}"/>
    <cellStyle name="Komma 2 17 2 10" xfId="31144" xr:uid="{70C6402B-2020-4AEF-B94A-65390C8ED00D}"/>
    <cellStyle name="Komma 2 17 2 11" xfId="35506" xr:uid="{D81D6254-6164-4E8E-AB7E-757A7C49E23E}"/>
    <cellStyle name="Komma 2 17 2 12" xfId="39868" xr:uid="{3402F685-6168-481F-8250-B1CD37EEBBA1}"/>
    <cellStyle name="Komma 2 17 2 2" xfId="2768" xr:uid="{17222E95-597C-4539-BBEE-01D24E71B00A}"/>
    <cellStyle name="Komma 2 17 2 2 10" xfId="42029" xr:uid="{5070A8B4-91CA-4769-B68E-8F8419E09097}"/>
    <cellStyle name="Komma 2 17 2 2 2" xfId="7130" xr:uid="{79668E7A-1FEB-47C3-9FE7-10F330C1C567}"/>
    <cellStyle name="Komma 2 17 2 2 3" xfId="11494" xr:uid="{5210EE8A-2992-4F7C-AD34-3A04CFF4BD94}"/>
    <cellStyle name="Komma 2 17 2 2 4" xfId="15856" xr:uid="{43A31392-3CE4-4831-AF34-15122C35DF54}"/>
    <cellStyle name="Komma 2 17 2 2 5" xfId="20218" xr:uid="{D9960AA9-0B75-4016-847A-C64476ABC796}"/>
    <cellStyle name="Komma 2 17 2 2 6" xfId="24580" xr:uid="{72A6EFCA-3D3A-48C1-9669-181F2647BA97}"/>
    <cellStyle name="Komma 2 17 2 2 7" xfId="28943" xr:uid="{58CD4C80-6A09-418B-B561-D81E37140041}"/>
    <cellStyle name="Komma 2 17 2 2 8" xfId="33305" xr:uid="{E9F57DDB-DC24-447D-9CDB-22AAB9C06B36}"/>
    <cellStyle name="Komma 2 17 2 2 9" xfId="37667" xr:uid="{9145AA02-390F-4A89-B57C-E9F52C6DC123}"/>
    <cellStyle name="Komma 2 17 2 3" xfId="3888" xr:uid="{89420BAF-7A6D-4CE6-8D77-1859C53AA616}"/>
    <cellStyle name="Komma 2 17 2 3 10" xfId="43149" xr:uid="{4D4B867F-9EE6-4A36-8BFD-F6AF403F3F89}"/>
    <cellStyle name="Komma 2 17 2 3 2" xfId="8250" xr:uid="{90B68182-AD61-4391-9A6E-CCF6BB9FE8F5}"/>
    <cellStyle name="Komma 2 17 2 3 3" xfId="12614" xr:uid="{5EFE6BC1-6EFD-492C-BA53-1898AC8B79F4}"/>
    <cellStyle name="Komma 2 17 2 3 4" xfId="16976" xr:uid="{96DF387C-5512-4236-AC9F-8A24F8F39D01}"/>
    <cellStyle name="Komma 2 17 2 3 5" xfId="21338" xr:uid="{F04D9DAA-AFF4-469E-911E-05FCF436915E}"/>
    <cellStyle name="Komma 2 17 2 3 6" xfId="25700" xr:uid="{4A860B02-30F0-49B0-9F7F-9322B3CF1609}"/>
    <cellStyle name="Komma 2 17 2 3 7" xfId="30063" xr:uid="{026B1C37-7B1F-424A-A179-250A487868B1}"/>
    <cellStyle name="Komma 2 17 2 3 8" xfId="34425" xr:uid="{0D5EE9AE-7606-4C65-9F5E-C8F33B2C1EFC}"/>
    <cellStyle name="Komma 2 17 2 3 9" xfId="38787" xr:uid="{41218EAE-A49C-4E21-BFF6-01AE14301177}"/>
    <cellStyle name="Komma 2 17 2 4" xfId="4969" xr:uid="{C74505D7-D35B-49D1-AF99-404BF86DC3E8}"/>
    <cellStyle name="Komma 2 17 2 5" xfId="9333" xr:uid="{3FF862EF-E6B0-49CD-8FF2-D575400AE595}"/>
    <cellStyle name="Komma 2 17 2 6" xfId="13695" xr:uid="{730CAFEB-FB94-4714-B959-E1E95F0AD36F}"/>
    <cellStyle name="Komma 2 17 2 7" xfId="18057" xr:uid="{ED21A8A2-A105-4C98-B5E8-99F792440444}"/>
    <cellStyle name="Komma 2 17 2 8" xfId="22419" xr:uid="{33BADD45-AA38-45DB-9505-8F3C0F56CDE7}"/>
    <cellStyle name="Komma 2 17 2 9" xfId="26782" xr:uid="{64BE3B57-3459-43FA-B7E8-3E91BC9AE6CD}"/>
    <cellStyle name="Komma 2 17 3" xfId="1127" xr:uid="{00000000-0005-0000-0000-000052000000}"/>
    <cellStyle name="Komma 2 17 3 10" xfId="40388" xr:uid="{E09113F4-E0BF-4E7E-A5D0-0021D45B7082}"/>
    <cellStyle name="Komma 2 17 3 2" xfId="5489" xr:uid="{E05D219D-8243-463A-B071-6C3D4DA4D765}"/>
    <cellStyle name="Komma 2 17 3 3" xfId="9853" xr:uid="{38C5A7FA-FB38-4C10-AD91-8EBAA7E85B1B}"/>
    <cellStyle name="Komma 2 17 3 4" xfId="14215" xr:uid="{7882DC8D-8189-4AC4-AEB5-026C5EB72AA0}"/>
    <cellStyle name="Komma 2 17 3 5" xfId="18577" xr:uid="{27C5D7D3-7445-4D03-A164-D6AB31702343}"/>
    <cellStyle name="Komma 2 17 3 6" xfId="22939" xr:uid="{B053F055-E936-45A7-880B-514E2D22944D}"/>
    <cellStyle name="Komma 2 17 3 7" xfId="27302" xr:uid="{B9A8E61B-8448-42DE-BA95-809CFBD6BC58}"/>
    <cellStyle name="Komma 2 17 3 8" xfId="31664" xr:uid="{DE584A78-F39A-472D-AF78-B7D3082AA599}"/>
    <cellStyle name="Komma 2 17 3 9" xfId="36026" xr:uid="{4EA5552E-DC8B-4AE9-A347-CAE1347E2D38}"/>
    <cellStyle name="Komma 2 17 4" xfId="1688" xr:uid="{00000000-0005-0000-0000-000052000000}"/>
    <cellStyle name="Komma 2 17 4 10" xfId="40949" xr:uid="{DF7289C3-CCBE-434C-BDE9-A562B9789621}"/>
    <cellStyle name="Komma 2 17 4 2" xfId="6050" xr:uid="{DE885B1D-5992-4F2D-A121-6C973037EE3C}"/>
    <cellStyle name="Komma 2 17 4 3" xfId="10414" xr:uid="{76549A3F-0529-4894-BA3F-86CA53DA253B}"/>
    <cellStyle name="Komma 2 17 4 4" xfId="14776" xr:uid="{09B6AC5C-AABC-4F60-9CB9-1D7E56E35147}"/>
    <cellStyle name="Komma 2 17 4 5" xfId="19138" xr:uid="{0FB65029-A763-4F0E-A205-0F9E657FB9B6}"/>
    <cellStyle name="Komma 2 17 4 6" xfId="23500" xr:uid="{5B7C6D7D-AD7C-4C69-BEE7-C9EE7A8C640E}"/>
    <cellStyle name="Komma 2 17 4 7" xfId="27863" xr:uid="{DE5DF4C9-5098-4B7A-A357-C2CE2957D8C3}"/>
    <cellStyle name="Komma 2 17 4 8" xfId="32225" xr:uid="{ED8C5C91-8CFF-4C50-8243-4449A797F126}"/>
    <cellStyle name="Komma 2 17 4 9" xfId="36587" xr:uid="{3AFADB07-E89A-4596-9157-031C15556CB6}"/>
    <cellStyle name="Komma 2 17 5" xfId="2208" xr:uid="{2A2A02CA-E3A1-4204-AAE8-D369026C8A0A}"/>
    <cellStyle name="Komma 2 17 5 10" xfId="41469" xr:uid="{C2AA6EB8-6E6C-4CEA-AB7C-6193224B4129}"/>
    <cellStyle name="Komma 2 17 5 2" xfId="6570" xr:uid="{DB63482F-0074-47C1-A75A-E80720CED54F}"/>
    <cellStyle name="Komma 2 17 5 3" xfId="10934" xr:uid="{5F5B6DE9-EBFA-459E-9AA4-8EF0DFE02EB3}"/>
    <cellStyle name="Komma 2 17 5 4" xfId="15296" xr:uid="{8574E102-6F6A-410B-B302-C67CC05D9C69}"/>
    <cellStyle name="Komma 2 17 5 5" xfId="19658" xr:uid="{C58F9610-C49D-4A34-ACC8-6F2266D92D01}"/>
    <cellStyle name="Komma 2 17 5 6" xfId="24020" xr:uid="{5CAE8C93-D4E3-4CF0-91DD-53001DBF72BE}"/>
    <cellStyle name="Komma 2 17 5 7" xfId="28383" xr:uid="{8CBCA219-4244-40A0-A941-D4A66DAFD9C5}"/>
    <cellStyle name="Komma 2 17 5 8" xfId="32745" xr:uid="{A7E73C3F-3D5A-4A40-8A84-1333CFA4089E}"/>
    <cellStyle name="Komma 2 17 5 9" xfId="37107" xr:uid="{6AC98819-DCCF-4A1C-A88B-2A96AFAC68AC}"/>
    <cellStyle name="Komma 2 17 6" xfId="3328" xr:uid="{5E9C68BB-E9A9-4802-8DB6-7A468624C4B3}"/>
    <cellStyle name="Komma 2 17 6 10" xfId="42589" xr:uid="{58769B17-7A8D-4DEC-9981-E26C4AE7A75C}"/>
    <cellStyle name="Komma 2 17 6 2" xfId="7690" xr:uid="{395D8D1C-8BFD-4812-A5D8-DBF78F77DE1F}"/>
    <cellStyle name="Komma 2 17 6 3" xfId="12054" xr:uid="{692DFA9A-BE60-499F-AC7F-D97302E6B3BA}"/>
    <cellStyle name="Komma 2 17 6 4" xfId="16416" xr:uid="{21646551-F200-49AB-9770-D1CA44C209D7}"/>
    <cellStyle name="Komma 2 17 6 5" xfId="20778" xr:uid="{4321998B-4D2A-4A4A-86CA-007E9FAC8FA1}"/>
    <cellStyle name="Komma 2 17 6 6" xfId="25140" xr:uid="{938EA092-65A0-4035-BBA2-F1C65E79F501}"/>
    <cellStyle name="Komma 2 17 6 7" xfId="29503" xr:uid="{10CAB2A3-CFF9-4F95-8284-FA5088D0EFC0}"/>
    <cellStyle name="Komma 2 17 6 8" xfId="33865" xr:uid="{BCE5F1F2-33DB-4A3D-90B0-662E5F77CEE7}"/>
    <cellStyle name="Komma 2 17 6 9" xfId="38227" xr:uid="{EEE41533-80B4-431C-9DD2-D96CED936785}"/>
    <cellStyle name="Komma 2 17 7" xfId="4449" xr:uid="{92E92C1A-EDDD-4451-B6BB-AE9238B0CC2F}"/>
    <cellStyle name="Komma 2 17 8" xfId="8813" xr:uid="{4FEBCC3B-0359-48CF-AEFA-B9E3B9DD4EDF}"/>
    <cellStyle name="Komma 2 17 9" xfId="13175" xr:uid="{6F21B157-86CA-4CFD-81C1-7E4793B2CC09}"/>
    <cellStyle name="Komma 2 18" xfId="127" xr:uid="{00000000-0005-0000-0000-000002000000}"/>
    <cellStyle name="Komma 2 18 10" xfId="17577" xr:uid="{F75464A2-52F0-4C3A-B615-2E17C5E5B61A}"/>
    <cellStyle name="Komma 2 18 11" xfId="21939" xr:uid="{98064551-15E1-41B2-897F-7D898D92186C}"/>
    <cellStyle name="Komma 2 18 12" xfId="26302" xr:uid="{BD517CBC-6162-4FB8-850F-070DD987247B}"/>
    <cellStyle name="Komma 2 18 13" xfId="30664" xr:uid="{4C2CF9BB-8F49-470B-8F4E-768A2F53CDBB}"/>
    <cellStyle name="Komma 2 18 14" xfId="35026" xr:uid="{92C871A3-359B-4BA6-8DA9-954670B6C417}"/>
    <cellStyle name="Komma 2 18 15" xfId="39388" xr:uid="{E77AEC46-2B7C-4CA3-97CA-9BEF2157821F}"/>
    <cellStyle name="Komma 2 18 2" xfId="647" xr:uid="{00000000-0005-0000-0000-000002000000}"/>
    <cellStyle name="Komma 2 18 2 10" xfId="31184" xr:uid="{AE400F3C-2271-4A34-8B39-E91A36C5A5A2}"/>
    <cellStyle name="Komma 2 18 2 11" xfId="35546" xr:uid="{75BFDFD1-FC60-4184-B25A-2CECCDFAE70A}"/>
    <cellStyle name="Komma 2 18 2 12" xfId="39908" xr:uid="{AD6A971B-7498-4DBF-B66D-CFEC2557A576}"/>
    <cellStyle name="Komma 2 18 2 2" xfId="2808" xr:uid="{FA87E10E-B3D3-4A60-BD49-17E07547B0E8}"/>
    <cellStyle name="Komma 2 18 2 2 10" xfId="42069" xr:uid="{D4B5B876-BC40-4F63-B3EA-D570C3293E81}"/>
    <cellStyle name="Komma 2 18 2 2 2" xfId="7170" xr:uid="{C352F7FF-0AA5-4CF3-A08D-FB3BE8957846}"/>
    <cellStyle name="Komma 2 18 2 2 3" xfId="11534" xr:uid="{0FDAF243-B6B3-4BFE-938C-EF1D75B819FA}"/>
    <cellStyle name="Komma 2 18 2 2 4" xfId="15896" xr:uid="{0E882C04-5CCC-436E-8D0B-9611C52A54D2}"/>
    <cellStyle name="Komma 2 18 2 2 5" xfId="20258" xr:uid="{99A6B865-EBE4-43D4-B3A3-8762E456D0EC}"/>
    <cellStyle name="Komma 2 18 2 2 6" xfId="24620" xr:uid="{740BE327-51FF-4BC8-AFC8-7ECE8CB7DFA9}"/>
    <cellStyle name="Komma 2 18 2 2 7" xfId="28983" xr:uid="{869407A9-E711-4A1B-B874-83F5F871D26C}"/>
    <cellStyle name="Komma 2 18 2 2 8" xfId="33345" xr:uid="{E8BA2355-B71F-4658-9F51-B12F2E5CC3BC}"/>
    <cellStyle name="Komma 2 18 2 2 9" xfId="37707" xr:uid="{C6A30222-72DD-46E2-8C58-19C546845092}"/>
    <cellStyle name="Komma 2 18 2 3" xfId="3928" xr:uid="{BA5608C3-79B3-4C52-8F5F-EADB4FA31761}"/>
    <cellStyle name="Komma 2 18 2 3 10" xfId="43189" xr:uid="{D351168F-25B2-4ABA-9105-4A1A12AD25A3}"/>
    <cellStyle name="Komma 2 18 2 3 2" xfId="8290" xr:uid="{BAB423B1-85A3-4F32-A7FE-0C588BB6396C}"/>
    <cellStyle name="Komma 2 18 2 3 3" xfId="12654" xr:uid="{266828DA-F00D-4C6F-B6C2-F181A1C183ED}"/>
    <cellStyle name="Komma 2 18 2 3 4" xfId="17016" xr:uid="{9D105A68-04EA-4F0B-9C72-1EA57D0E0C94}"/>
    <cellStyle name="Komma 2 18 2 3 5" xfId="21378" xr:uid="{3D230EA0-8A30-48DE-AAAC-3FDBCBBAA0BB}"/>
    <cellStyle name="Komma 2 18 2 3 6" xfId="25740" xr:uid="{A49CF396-4C36-4279-BAA4-F06DC07C5DCA}"/>
    <cellStyle name="Komma 2 18 2 3 7" xfId="30103" xr:uid="{3E48DFDA-A6F3-412D-BA36-37FE862D3A48}"/>
    <cellStyle name="Komma 2 18 2 3 8" xfId="34465" xr:uid="{3E4F547C-7AEA-4428-B0D3-6B432A2F5D77}"/>
    <cellStyle name="Komma 2 18 2 3 9" xfId="38827" xr:uid="{C1053E07-0603-4045-9583-87677CC5A53F}"/>
    <cellStyle name="Komma 2 18 2 4" xfId="5009" xr:uid="{5519888F-6500-4E46-9A72-8268945C06D8}"/>
    <cellStyle name="Komma 2 18 2 5" xfId="9373" xr:uid="{742CAC32-023E-4A72-992F-50EC1709C301}"/>
    <cellStyle name="Komma 2 18 2 6" xfId="13735" xr:uid="{2C53934F-0197-449E-9965-6BB9EFA69F50}"/>
    <cellStyle name="Komma 2 18 2 7" xfId="18097" xr:uid="{1ACFF61E-F3DE-4E9B-B05C-86F8D2423B9B}"/>
    <cellStyle name="Komma 2 18 2 8" xfId="22459" xr:uid="{5ACD1EEC-5ACA-4833-9205-EBDBA9487FD2}"/>
    <cellStyle name="Komma 2 18 2 9" xfId="26822" xr:uid="{FC3C05EA-BC37-4546-A661-ACA09CE06774}"/>
    <cellStyle name="Komma 2 18 3" xfId="1167" xr:uid="{00000000-0005-0000-0000-000053000000}"/>
    <cellStyle name="Komma 2 18 3 10" xfId="40428" xr:uid="{1C5E18E0-299B-4424-8E2A-60397E8D56C1}"/>
    <cellStyle name="Komma 2 18 3 2" xfId="5529" xr:uid="{05D51E4E-B9A9-45AF-BDC3-1ACF9797A78A}"/>
    <cellStyle name="Komma 2 18 3 3" xfId="9893" xr:uid="{8C711FB4-3764-4127-AFF6-72799A8EB0DF}"/>
    <cellStyle name="Komma 2 18 3 4" xfId="14255" xr:uid="{F28310B9-E98E-4515-BE07-EE7324E007F8}"/>
    <cellStyle name="Komma 2 18 3 5" xfId="18617" xr:uid="{3652FDC8-D0AD-4B89-AEE7-6DD117839F58}"/>
    <cellStyle name="Komma 2 18 3 6" xfId="22979" xr:uid="{D83CB2D2-DE6A-4D4B-A74C-D3797F1C99F7}"/>
    <cellStyle name="Komma 2 18 3 7" xfId="27342" xr:uid="{B81FEB6F-604E-4356-99F3-0FDD326771E7}"/>
    <cellStyle name="Komma 2 18 3 8" xfId="31704" xr:uid="{3CB602BE-8E20-451E-AA1B-99600EE7A36D}"/>
    <cellStyle name="Komma 2 18 3 9" xfId="36066" xr:uid="{1A16BBD7-273C-4380-B239-1E68BDC31FF9}"/>
    <cellStyle name="Komma 2 18 4" xfId="1728" xr:uid="{00000000-0005-0000-0000-000053000000}"/>
    <cellStyle name="Komma 2 18 4 10" xfId="40989" xr:uid="{745F5BAE-757D-440A-A964-1CA7B328FE0F}"/>
    <cellStyle name="Komma 2 18 4 2" xfId="6090" xr:uid="{A37B3BB2-B68A-4E26-8735-C37E504CFE89}"/>
    <cellStyle name="Komma 2 18 4 3" xfId="10454" xr:uid="{23A1F463-0BF1-447F-82CC-6888D192A209}"/>
    <cellStyle name="Komma 2 18 4 4" xfId="14816" xr:uid="{2EA9D07F-03D8-4D47-AD2F-A9E522DB9731}"/>
    <cellStyle name="Komma 2 18 4 5" xfId="19178" xr:uid="{DCAF1124-9034-43E0-AD34-22EFC1FF2FD4}"/>
    <cellStyle name="Komma 2 18 4 6" xfId="23540" xr:uid="{95B87AA7-A7F1-41CE-BA31-AF9E766F5270}"/>
    <cellStyle name="Komma 2 18 4 7" xfId="27903" xr:uid="{AF1B89BA-9D42-459D-9AFF-77E6E3741AEC}"/>
    <cellStyle name="Komma 2 18 4 8" xfId="32265" xr:uid="{9539C9C6-461C-4F12-94F3-472DDB4400D2}"/>
    <cellStyle name="Komma 2 18 4 9" xfId="36627" xr:uid="{ED56EA13-CBFC-4647-908F-998069217BAD}"/>
    <cellStyle name="Komma 2 18 5" xfId="2248" xr:uid="{940D3659-CCD6-46A5-8EBA-0339C6831C09}"/>
    <cellStyle name="Komma 2 18 5 10" xfId="41509" xr:uid="{D0C853CA-5BB6-412C-9674-99F1705F0ACE}"/>
    <cellStyle name="Komma 2 18 5 2" xfId="6610" xr:uid="{2468CABB-A9B6-4AC0-9359-2867376316C2}"/>
    <cellStyle name="Komma 2 18 5 3" xfId="10974" xr:uid="{8EA969FA-014D-40F1-A100-09695B75E5EE}"/>
    <cellStyle name="Komma 2 18 5 4" xfId="15336" xr:uid="{C7678C64-C154-465B-A3BB-F08A48CA37C6}"/>
    <cellStyle name="Komma 2 18 5 5" xfId="19698" xr:uid="{34BE3586-D390-439D-8A15-8A8C388AA15E}"/>
    <cellStyle name="Komma 2 18 5 6" xfId="24060" xr:uid="{4D33B763-470A-40AB-8B7B-1771EF1469A5}"/>
    <cellStyle name="Komma 2 18 5 7" xfId="28423" xr:uid="{DA3371ED-C67A-44A4-83CB-79043F92AE3B}"/>
    <cellStyle name="Komma 2 18 5 8" xfId="32785" xr:uid="{9D8E8537-B90E-49C9-89A2-0A829B0F033D}"/>
    <cellStyle name="Komma 2 18 5 9" xfId="37147" xr:uid="{46E3512E-87EC-40AA-9D5B-3F19BBEE0B02}"/>
    <cellStyle name="Komma 2 18 6" xfId="3368" xr:uid="{6F1A53BB-BEEA-41FB-B5FF-4AEF8EC278E0}"/>
    <cellStyle name="Komma 2 18 6 10" xfId="42629" xr:uid="{D2F7B1E0-4014-4EDB-8CD0-BDAEEFE065E5}"/>
    <cellStyle name="Komma 2 18 6 2" xfId="7730" xr:uid="{64693665-74EE-41D6-8AF1-5CAD02F08787}"/>
    <cellStyle name="Komma 2 18 6 3" xfId="12094" xr:uid="{7BF7B58B-5F80-4A8F-A959-BFC17DC91A74}"/>
    <cellStyle name="Komma 2 18 6 4" xfId="16456" xr:uid="{962E0DF5-3234-42B1-9DAC-F07D7297CA34}"/>
    <cellStyle name="Komma 2 18 6 5" xfId="20818" xr:uid="{777AD58C-CBD2-4CE4-ABE7-1149DB756C85}"/>
    <cellStyle name="Komma 2 18 6 6" xfId="25180" xr:uid="{BBAC9340-6789-48C4-B25E-D2C6060A50BC}"/>
    <cellStyle name="Komma 2 18 6 7" xfId="29543" xr:uid="{F5096A08-D247-4741-A8EC-999DA15AFB40}"/>
    <cellStyle name="Komma 2 18 6 8" xfId="33905" xr:uid="{D816DF16-32DC-4A9D-BE8E-A74499D789E1}"/>
    <cellStyle name="Komma 2 18 6 9" xfId="38267" xr:uid="{CC3049C2-38E9-47B0-81E1-76683B9D8577}"/>
    <cellStyle name="Komma 2 18 7" xfId="4489" xr:uid="{EB5F72C3-4493-4EE2-A340-1C2C7BBA381D}"/>
    <cellStyle name="Komma 2 18 8" xfId="8853" xr:uid="{042066C5-AD5D-4E67-902A-DF28A5FA56C6}"/>
    <cellStyle name="Komma 2 18 9" xfId="13215" xr:uid="{6C0274CA-38C1-42B9-9F97-BD2256F6F690}"/>
    <cellStyle name="Komma 2 19" xfId="167" xr:uid="{00000000-0005-0000-0000-000002000000}"/>
    <cellStyle name="Komma 2 19 10" xfId="17617" xr:uid="{D58D034D-D7A6-4FE1-B94A-A72B8DF2F8A8}"/>
    <cellStyle name="Komma 2 19 11" xfId="21979" xr:uid="{249B2AD1-2983-4F6C-A498-10CC7CC401C2}"/>
    <cellStyle name="Komma 2 19 12" xfId="26342" xr:uid="{B1187217-F8C4-40F1-A3E6-2F1862D6C0E7}"/>
    <cellStyle name="Komma 2 19 13" xfId="30704" xr:uid="{9D64AF10-93B6-45D5-8C3C-8BD7891BEBCE}"/>
    <cellStyle name="Komma 2 19 14" xfId="35066" xr:uid="{33EAAFC5-A35A-4790-98CD-482A50BEBBBA}"/>
    <cellStyle name="Komma 2 19 15" xfId="39428" xr:uid="{3E4258FF-7E88-41CC-A35B-4997175D346A}"/>
    <cellStyle name="Komma 2 19 2" xfId="687" xr:uid="{00000000-0005-0000-0000-000002000000}"/>
    <cellStyle name="Komma 2 19 2 10" xfId="31224" xr:uid="{FC5454DA-0FC4-49F7-9D3B-205C22D5FA49}"/>
    <cellStyle name="Komma 2 19 2 11" xfId="35586" xr:uid="{268D4E1B-2168-46B2-A557-1C13EAF2A9EA}"/>
    <cellStyle name="Komma 2 19 2 12" xfId="39948" xr:uid="{D7131C05-5CD1-4CE8-AB17-ADAD8E0D9B92}"/>
    <cellStyle name="Komma 2 19 2 2" xfId="2848" xr:uid="{732B9EB4-BF7C-40E1-AFDA-6AF51EEB22B5}"/>
    <cellStyle name="Komma 2 19 2 2 10" xfId="42109" xr:uid="{84342DA0-C264-4845-B18D-FB83B20F0424}"/>
    <cellStyle name="Komma 2 19 2 2 2" xfId="7210" xr:uid="{527278C7-0C5B-4E70-9958-14C9B18A64E3}"/>
    <cellStyle name="Komma 2 19 2 2 3" xfId="11574" xr:uid="{8D474DCB-E04B-4ED9-8212-3D771CBFDBB4}"/>
    <cellStyle name="Komma 2 19 2 2 4" xfId="15936" xr:uid="{65FA456E-6E1C-4F45-90A7-32E34AA3530E}"/>
    <cellStyle name="Komma 2 19 2 2 5" xfId="20298" xr:uid="{F0EA1071-8F75-4BBA-AB29-287464BB9BBC}"/>
    <cellStyle name="Komma 2 19 2 2 6" xfId="24660" xr:uid="{DB5F582D-D712-42F7-B985-A19ACB8BFB3F}"/>
    <cellStyle name="Komma 2 19 2 2 7" xfId="29023" xr:uid="{EA121C2C-A7E0-4DF8-B57E-FEE4D989642D}"/>
    <cellStyle name="Komma 2 19 2 2 8" xfId="33385" xr:uid="{21E795F3-2601-47B0-945D-996F88601C41}"/>
    <cellStyle name="Komma 2 19 2 2 9" xfId="37747" xr:uid="{F17E8DD7-53ED-4972-8817-C048BDFB4C36}"/>
    <cellStyle name="Komma 2 19 2 3" xfId="3968" xr:uid="{0AFC8761-875C-4CF1-9495-E8671AF37B57}"/>
    <cellStyle name="Komma 2 19 2 3 10" xfId="43229" xr:uid="{27269975-434E-4122-B3B8-A857430D653A}"/>
    <cellStyle name="Komma 2 19 2 3 2" xfId="8330" xr:uid="{4EA35B37-A4C1-418E-A92C-D18F66F3C47A}"/>
    <cellStyle name="Komma 2 19 2 3 3" xfId="12694" xr:uid="{3295E695-9D2E-4432-B586-160B5F77F0A9}"/>
    <cellStyle name="Komma 2 19 2 3 4" xfId="17056" xr:uid="{300960E9-46DB-41AD-B4D3-0CB09B67B642}"/>
    <cellStyle name="Komma 2 19 2 3 5" xfId="21418" xr:uid="{7F3F5384-D8CB-46D5-B9A2-B0E26884BC37}"/>
    <cellStyle name="Komma 2 19 2 3 6" xfId="25780" xr:uid="{BBCD3534-68E0-42C4-81A8-59031689BAA7}"/>
    <cellStyle name="Komma 2 19 2 3 7" xfId="30143" xr:uid="{A6AE0919-7167-4312-AC4D-078920A5FF8A}"/>
    <cellStyle name="Komma 2 19 2 3 8" xfId="34505" xr:uid="{90A57DC8-DDD9-417C-96D7-2C4788F327D6}"/>
    <cellStyle name="Komma 2 19 2 3 9" xfId="38867" xr:uid="{A340D791-3F0B-4689-ABB8-89D5A455A4A9}"/>
    <cellStyle name="Komma 2 19 2 4" xfId="5049" xr:uid="{87F1782D-C899-4758-84E1-3A8EB286187E}"/>
    <cellStyle name="Komma 2 19 2 5" xfId="9413" xr:uid="{714DE2F0-0FEA-49E1-9FEC-00F192E0046C}"/>
    <cellStyle name="Komma 2 19 2 6" xfId="13775" xr:uid="{D6CD6838-5E10-4ACA-8A0D-270FBBDD2CF4}"/>
    <cellStyle name="Komma 2 19 2 7" xfId="18137" xr:uid="{E2143A04-581D-440C-BE46-32FF6FC819EF}"/>
    <cellStyle name="Komma 2 19 2 8" xfId="22499" xr:uid="{2F91BD60-9C7A-4CB6-AF5F-182DCFC19CA7}"/>
    <cellStyle name="Komma 2 19 2 9" xfId="26862" xr:uid="{B31CF4B8-BDBB-493A-8B1F-E4077644972E}"/>
    <cellStyle name="Komma 2 19 3" xfId="1207" xr:uid="{00000000-0005-0000-0000-000054000000}"/>
    <cellStyle name="Komma 2 19 3 10" xfId="40468" xr:uid="{8ED1E3B8-848C-42ED-9CA0-32EED95D1100}"/>
    <cellStyle name="Komma 2 19 3 2" xfId="5569" xr:uid="{4CE61FAB-F74D-4659-AE83-C4A7576DBBEE}"/>
    <cellStyle name="Komma 2 19 3 3" xfId="9933" xr:uid="{FC0A3B18-0A1E-4ADC-B3FA-6C1F6187C7C0}"/>
    <cellStyle name="Komma 2 19 3 4" xfId="14295" xr:uid="{7D4DEC67-1084-4C4D-A287-09CAEA93DDB8}"/>
    <cellStyle name="Komma 2 19 3 5" xfId="18657" xr:uid="{485723B2-27B9-40BE-B44E-B65B21ACED9F}"/>
    <cellStyle name="Komma 2 19 3 6" xfId="23019" xr:uid="{AC8E91B7-8032-4CBE-8BC8-E7E0BA4936A5}"/>
    <cellStyle name="Komma 2 19 3 7" xfId="27382" xr:uid="{9A899413-0804-47FB-AD0E-365B28B67AAF}"/>
    <cellStyle name="Komma 2 19 3 8" xfId="31744" xr:uid="{4697E430-2613-4AEF-AD76-F23DA62DEEEF}"/>
    <cellStyle name="Komma 2 19 3 9" xfId="36106" xr:uid="{A0697174-F168-4160-9610-E48B4F67EDBA}"/>
    <cellStyle name="Komma 2 19 4" xfId="1768" xr:uid="{00000000-0005-0000-0000-000054000000}"/>
    <cellStyle name="Komma 2 19 4 10" xfId="41029" xr:uid="{20233DF7-4515-493A-B8FF-BF9ADAB24115}"/>
    <cellStyle name="Komma 2 19 4 2" xfId="6130" xr:uid="{C3E9BB23-E4BF-47FC-BAEA-E78FEA37730D}"/>
    <cellStyle name="Komma 2 19 4 3" xfId="10494" xr:uid="{14780CE0-59C7-4C70-90A6-D06C19D8AA32}"/>
    <cellStyle name="Komma 2 19 4 4" xfId="14856" xr:uid="{AC91793E-6F93-475F-B4E4-003517A23C5F}"/>
    <cellStyle name="Komma 2 19 4 5" xfId="19218" xr:uid="{8C42348B-83DA-4D0B-A487-03C314F65E0C}"/>
    <cellStyle name="Komma 2 19 4 6" xfId="23580" xr:uid="{495C704F-BF2B-4643-8BCF-22ECE2DEBE52}"/>
    <cellStyle name="Komma 2 19 4 7" xfId="27943" xr:uid="{F7384A08-D636-46AE-98A8-8C3DFDB036A4}"/>
    <cellStyle name="Komma 2 19 4 8" xfId="32305" xr:uid="{A6B544C7-A504-4500-85CE-3638390E249B}"/>
    <cellStyle name="Komma 2 19 4 9" xfId="36667" xr:uid="{B987A417-FE4D-4A43-AB4A-0B414AEE4764}"/>
    <cellStyle name="Komma 2 19 5" xfId="2288" xr:uid="{CFF09D80-DCA6-4297-9E02-19EDD2A69CE1}"/>
    <cellStyle name="Komma 2 19 5 10" xfId="41549" xr:uid="{D6613B1B-7F3D-47E9-814F-B5F6BF7D2C70}"/>
    <cellStyle name="Komma 2 19 5 2" xfId="6650" xr:uid="{1A50B227-515E-4C26-8ED6-4C6536CA9154}"/>
    <cellStyle name="Komma 2 19 5 3" xfId="11014" xr:uid="{11BDE38F-E1DC-4A2A-8A56-C63E02A846E7}"/>
    <cellStyle name="Komma 2 19 5 4" xfId="15376" xr:uid="{D0ACAA4D-B3A5-418F-9F36-E9F888C7B36D}"/>
    <cellStyle name="Komma 2 19 5 5" xfId="19738" xr:uid="{985806D7-7283-4C1E-BAE2-D90242FDC987}"/>
    <cellStyle name="Komma 2 19 5 6" xfId="24100" xr:uid="{68C47D58-5281-4EBB-A5B2-76C4E58671B4}"/>
    <cellStyle name="Komma 2 19 5 7" xfId="28463" xr:uid="{D37D34ED-66C6-4339-B605-2CAAF4A39A2B}"/>
    <cellStyle name="Komma 2 19 5 8" xfId="32825" xr:uid="{2AF463E8-9758-452A-921D-73E918346DEB}"/>
    <cellStyle name="Komma 2 19 5 9" xfId="37187" xr:uid="{EFB40AED-8324-48D1-9DF0-BC3D90EFE486}"/>
    <cellStyle name="Komma 2 19 6" xfId="3408" xr:uid="{FD142A76-3888-41D2-84A3-37B0F8914E3C}"/>
    <cellStyle name="Komma 2 19 6 10" xfId="42669" xr:uid="{EE81FCF4-A21B-4F4B-BE34-7D1E9F198168}"/>
    <cellStyle name="Komma 2 19 6 2" xfId="7770" xr:uid="{57CFA908-00A7-4071-A5B7-D196CF835AC5}"/>
    <cellStyle name="Komma 2 19 6 3" xfId="12134" xr:uid="{FC0E9590-6149-4F85-8606-7D54FB371968}"/>
    <cellStyle name="Komma 2 19 6 4" xfId="16496" xr:uid="{F3286F17-D49F-415A-BAD3-F9341D3FC32D}"/>
    <cellStyle name="Komma 2 19 6 5" xfId="20858" xr:uid="{EE4E3F51-5E5A-42D0-9C5B-75937657B856}"/>
    <cellStyle name="Komma 2 19 6 6" xfId="25220" xr:uid="{C3C55D63-D2B2-42C2-9857-24916C5FCF6C}"/>
    <cellStyle name="Komma 2 19 6 7" xfId="29583" xr:uid="{E3D51C8C-6A51-4904-A4A9-477EDF37C576}"/>
    <cellStyle name="Komma 2 19 6 8" xfId="33945" xr:uid="{7F3AE8DD-407F-4DE1-9845-975877983187}"/>
    <cellStyle name="Komma 2 19 6 9" xfId="38307" xr:uid="{E9B761D7-2B91-4A07-A874-87AE822D76E0}"/>
    <cellStyle name="Komma 2 19 7" xfId="4529" xr:uid="{6C119E7F-D323-4AAB-89E7-9700EFA2C632}"/>
    <cellStyle name="Komma 2 19 8" xfId="8893" xr:uid="{B7DDA6AF-5F4D-4155-A277-6CFF033B42C0}"/>
    <cellStyle name="Komma 2 19 9" xfId="13255" xr:uid="{0CCBD930-C3ED-4D90-9A8C-EF863A655282}"/>
    <cellStyle name="Komma 2 2" xfId="7" xr:uid="{00000000-0005-0000-0000-000001000000}"/>
    <cellStyle name="Komma 2 2 10" xfId="34" xr:uid="{00000000-0005-0000-0000-000003000000}"/>
    <cellStyle name="Komma 2 2 10 10" xfId="395" xr:uid="{00000000-0005-0000-0000-00000A000000}"/>
    <cellStyle name="Komma 2 2 10 10 10" xfId="17845" xr:uid="{F80BEB9E-A7DA-4D20-A288-54E2A419F20D}"/>
    <cellStyle name="Komma 2 2 10 10 11" xfId="22207" xr:uid="{F31213AF-E13E-4E1A-B015-503474EACE39}"/>
    <cellStyle name="Komma 2 2 10 10 12" xfId="26570" xr:uid="{11941EB8-E94F-4EB4-828C-87BD98FEDA8F}"/>
    <cellStyle name="Komma 2 2 10 10 13" xfId="30932" xr:uid="{5D62655B-75C6-42F6-A22B-CACF8E806AB9}"/>
    <cellStyle name="Komma 2 2 10 10 14" xfId="35294" xr:uid="{29FBF486-7FA0-4D37-9CF6-05C7A9A6104C}"/>
    <cellStyle name="Komma 2 2 10 10 15" xfId="39656" xr:uid="{512EAD4F-87FF-4E2E-B666-F24702D29FB3}"/>
    <cellStyle name="Komma 2 2 10 10 2" xfId="915" xr:uid="{00000000-0005-0000-0000-00000A000000}"/>
    <cellStyle name="Komma 2 2 10 10 2 10" xfId="31452" xr:uid="{B83A2923-F025-4B81-AE01-7389F1F66A4F}"/>
    <cellStyle name="Komma 2 2 10 10 2 11" xfId="35814" xr:uid="{F32A42AC-4573-432F-8E8A-C35713C7E752}"/>
    <cellStyle name="Komma 2 2 10 10 2 12" xfId="40176" xr:uid="{D79899EE-BE91-4D91-8F35-1F342863B0AE}"/>
    <cellStyle name="Komma 2 2 10 10 2 2" xfId="3076" xr:uid="{0B053F87-30BE-45EA-9801-2C32BA7D943B}"/>
    <cellStyle name="Komma 2 2 10 10 2 2 10" xfId="42337" xr:uid="{06AAB9B2-9C1D-4F0B-8028-56352E69A524}"/>
    <cellStyle name="Komma 2 2 10 10 2 2 2" xfId="7438" xr:uid="{ECC514B8-AFFA-4689-B640-549D46DA50A1}"/>
    <cellStyle name="Komma 2 2 10 10 2 2 3" xfId="11802" xr:uid="{D1D0F614-BADB-4183-A21C-34E44EA65A9A}"/>
    <cellStyle name="Komma 2 2 10 10 2 2 4" xfId="16164" xr:uid="{86B14562-298D-4603-AEB2-FA6910E8088A}"/>
    <cellStyle name="Komma 2 2 10 10 2 2 5" xfId="20526" xr:uid="{B07F373E-B322-4953-A43E-AF452C2C4E8E}"/>
    <cellStyle name="Komma 2 2 10 10 2 2 6" xfId="24888" xr:uid="{F85FA7D8-38C2-4DC2-98BE-F48B0D0E6FFA}"/>
    <cellStyle name="Komma 2 2 10 10 2 2 7" xfId="29251" xr:uid="{F1D2AAD6-8046-4759-8B68-0F9B78CA92FE}"/>
    <cellStyle name="Komma 2 2 10 10 2 2 8" xfId="33613" xr:uid="{95FF316F-1C6C-4F89-9746-1E6A66145C2A}"/>
    <cellStyle name="Komma 2 2 10 10 2 2 9" xfId="37975" xr:uid="{7D82947E-19EB-4F9E-9F76-6E90A36A8C9E}"/>
    <cellStyle name="Komma 2 2 10 10 2 3" xfId="4196" xr:uid="{BFFACF28-ABC8-43A1-9912-32F1B299502B}"/>
    <cellStyle name="Komma 2 2 10 10 2 3 10" xfId="43457" xr:uid="{EABB73B1-C4E9-4088-B0BA-145C06CA5178}"/>
    <cellStyle name="Komma 2 2 10 10 2 3 2" xfId="8558" xr:uid="{DEF16CBA-16CD-43E4-A61E-0376C7B9A7A3}"/>
    <cellStyle name="Komma 2 2 10 10 2 3 3" xfId="12922" xr:uid="{C32905E7-84C4-45EA-BF1E-33F18B5BD9CA}"/>
    <cellStyle name="Komma 2 2 10 10 2 3 4" xfId="17284" xr:uid="{3376F759-8FBF-4F4F-866B-323BF29C1D75}"/>
    <cellStyle name="Komma 2 2 10 10 2 3 5" xfId="21646" xr:uid="{EBB6C367-9B46-41D1-98C9-C9860138897A}"/>
    <cellStyle name="Komma 2 2 10 10 2 3 6" xfId="26008" xr:uid="{C090A5B4-1307-4D85-B6C9-8B8649A0089A}"/>
    <cellStyle name="Komma 2 2 10 10 2 3 7" xfId="30371" xr:uid="{DFA162B2-DDB2-4A84-A1E4-FD05FBAB0FA6}"/>
    <cellStyle name="Komma 2 2 10 10 2 3 8" xfId="34733" xr:uid="{321BF69D-BB9C-439F-9B65-C942C4483D0B}"/>
    <cellStyle name="Komma 2 2 10 10 2 3 9" xfId="39095" xr:uid="{D27D93AE-CAAA-4B2F-A336-9EF79443F37A}"/>
    <cellStyle name="Komma 2 2 10 10 2 4" xfId="5277" xr:uid="{4C03BBF2-3143-443F-BC74-76B95F5A2DC7}"/>
    <cellStyle name="Komma 2 2 10 10 2 5" xfId="9641" xr:uid="{5D8709F7-4BF7-43AA-80B4-035BFB08A566}"/>
    <cellStyle name="Komma 2 2 10 10 2 6" xfId="14003" xr:uid="{BB61AC9F-ACFB-47F6-A285-5F04399A4145}"/>
    <cellStyle name="Komma 2 2 10 10 2 7" xfId="18365" xr:uid="{26FD53BB-E6DA-4B60-BDA8-B0EB9C6CBA73}"/>
    <cellStyle name="Komma 2 2 10 10 2 8" xfId="22727" xr:uid="{4BC04212-A7DE-4271-B1BF-485D89897300}"/>
    <cellStyle name="Komma 2 2 10 10 2 9" xfId="27090" xr:uid="{71807E00-D601-489E-835C-09C2C41D552E}"/>
    <cellStyle name="Komma 2 2 10 10 3" xfId="1435" xr:uid="{00000000-0005-0000-0000-000057000000}"/>
    <cellStyle name="Komma 2 2 10 10 3 10" xfId="40696" xr:uid="{DDFD789F-EF8E-4F4D-B483-FECCCED950D7}"/>
    <cellStyle name="Komma 2 2 10 10 3 2" xfId="5797" xr:uid="{FCF3FC9A-59B1-4794-843F-8FF0974AA9E5}"/>
    <cellStyle name="Komma 2 2 10 10 3 3" xfId="10161" xr:uid="{B6E0B1C7-ECDA-45CB-8226-CA042B78543C}"/>
    <cellStyle name="Komma 2 2 10 10 3 4" xfId="14523" xr:uid="{3551971E-877B-48AE-99F7-72FCC44A61D5}"/>
    <cellStyle name="Komma 2 2 10 10 3 5" xfId="18885" xr:uid="{348E2AAC-8CB9-48FE-951C-798C4E35C878}"/>
    <cellStyle name="Komma 2 2 10 10 3 6" xfId="23247" xr:uid="{8A359E74-759C-446B-9CD4-2D83B93BF275}"/>
    <cellStyle name="Komma 2 2 10 10 3 7" xfId="27610" xr:uid="{8D75E992-5B30-411F-B441-DEFE92DD33E2}"/>
    <cellStyle name="Komma 2 2 10 10 3 8" xfId="31972" xr:uid="{EF301F63-C7B6-4CEA-8548-8978D6083BAF}"/>
    <cellStyle name="Komma 2 2 10 10 3 9" xfId="36334" xr:uid="{F1833EFB-1EFA-43B4-A95F-8A481873172A}"/>
    <cellStyle name="Komma 2 2 10 10 4" xfId="1996" xr:uid="{00000000-0005-0000-0000-000057000000}"/>
    <cellStyle name="Komma 2 2 10 10 4 10" xfId="41257" xr:uid="{18298CDA-620B-4049-8B9F-7B113E43109C}"/>
    <cellStyle name="Komma 2 2 10 10 4 2" xfId="6358" xr:uid="{9B8AB95D-F69F-40C7-87E2-BBCD13B8C839}"/>
    <cellStyle name="Komma 2 2 10 10 4 3" xfId="10722" xr:uid="{1B15830E-2A0F-4DBF-B700-14C7A4E35C3F}"/>
    <cellStyle name="Komma 2 2 10 10 4 4" xfId="15084" xr:uid="{1036E6E4-A72E-440E-8C68-64E23619F2F5}"/>
    <cellStyle name="Komma 2 2 10 10 4 5" xfId="19446" xr:uid="{774E4AAA-432C-4D28-9C53-CB1B6E9D98A2}"/>
    <cellStyle name="Komma 2 2 10 10 4 6" xfId="23808" xr:uid="{65F12F0C-3D68-45A1-80B5-5BF25E880962}"/>
    <cellStyle name="Komma 2 2 10 10 4 7" xfId="28171" xr:uid="{DD63C2E1-DD2A-4CDB-8D0E-69DA1DC3A409}"/>
    <cellStyle name="Komma 2 2 10 10 4 8" xfId="32533" xr:uid="{498C93B3-02DC-40F2-8D5C-98772082CCD5}"/>
    <cellStyle name="Komma 2 2 10 10 4 9" xfId="36895" xr:uid="{42FF0666-FE4B-4A33-AE5E-80602A3D2BD4}"/>
    <cellStyle name="Komma 2 2 10 10 5" xfId="2516" xr:uid="{CC51A633-7666-4C16-8A70-477314D7B641}"/>
    <cellStyle name="Komma 2 2 10 10 5 10" xfId="41777" xr:uid="{B0281106-A71D-437E-BF86-85BA4C6C20CB}"/>
    <cellStyle name="Komma 2 2 10 10 5 2" xfId="6878" xr:uid="{C93BD32A-5E68-453E-9801-B41A64611547}"/>
    <cellStyle name="Komma 2 2 10 10 5 3" xfId="11242" xr:uid="{B9B8A062-46C6-4214-ABBF-A1ACC1C46AB1}"/>
    <cellStyle name="Komma 2 2 10 10 5 4" xfId="15604" xr:uid="{930788E4-EADB-47E1-98BF-F88A1A7473B4}"/>
    <cellStyle name="Komma 2 2 10 10 5 5" xfId="19966" xr:uid="{44C8F658-CE28-44BE-85C6-5219A3B9F6B9}"/>
    <cellStyle name="Komma 2 2 10 10 5 6" xfId="24328" xr:uid="{937F7156-1578-4ECA-9399-CE64F1F2E412}"/>
    <cellStyle name="Komma 2 2 10 10 5 7" xfId="28691" xr:uid="{BCB7945A-7F58-4B1E-B2B9-57E8CCD50B8A}"/>
    <cellStyle name="Komma 2 2 10 10 5 8" xfId="33053" xr:uid="{C68A1378-9DD7-4D67-B1FF-C8CCF14D7A79}"/>
    <cellStyle name="Komma 2 2 10 10 5 9" xfId="37415" xr:uid="{8FD0A200-079A-415C-868B-6455D6E83CA1}"/>
    <cellStyle name="Komma 2 2 10 10 6" xfId="3636" xr:uid="{0017156C-79CB-4483-A695-16E82A67FD00}"/>
    <cellStyle name="Komma 2 2 10 10 6 10" xfId="42897" xr:uid="{6790A68D-75B3-4AB7-A5C4-05E16BC49D11}"/>
    <cellStyle name="Komma 2 2 10 10 6 2" xfId="7998" xr:uid="{C270B215-F5B4-4211-A951-7F34876CC00A}"/>
    <cellStyle name="Komma 2 2 10 10 6 3" xfId="12362" xr:uid="{2B426D14-469F-4141-8180-DD677D6AD7EE}"/>
    <cellStyle name="Komma 2 2 10 10 6 4" xfId="16724" xr:uid="{49752B80-6A19-4FA0-B915-67B60D0C7260}"/>
    <cellStyle name="Komma 2 2 10 10 6 5" xfId="21086" xr:uid="{2DEF9D26-0B69-4F66-8578-DDF48546887D}"/>
    <cellStyle name="Komma 2 2 10 10 6 6" xfId="25448" xr:uid="{52F39B6A-50CB-4EF7-9A7B-D8FF7879F215}"/>
    <cellStyle name="Komma 2 2 10 10 6 7" xfId="29811" xr:uid="{AB1B0DCA-A3C8-48F3-B173-464816475B58}"/>
    <cellStyle name="Komma 2 2 10 10 6 8" xfId="34173" xr:uid="{403BC2D2-527C-4592-A6B3-4E20A753B377}"/>
    <cellStyle name="Komma 2 2 10 10 6 9" xfId="38535" xr:uid="{38B3AB6C-A8FA-426E-B247-FAADF89CC73E}"/>
    <cellStyle name="Komma 2 2 10 10 7" xfId="4757" xr:uid="{DB6BD1E8-670C-4210-95CB-A4A4B732193D}"/>
    <cellStyle name="Komma 2 2 10 10 8" xfId="9121" xr:uid="{378C9BB9-D587-4B34-9E1E-B2B8EF92C8D9}"/>
    <cellStyle name="Komma 2 2 10 10 9" xfId="13483" xr:uid="{73608FCF-C1E1-4E34-91F0-C83D7695F4DA}"/>
    <cellStyle name="Komma 2 2 10 11" xfId="435" xr:uid="{00000000-0005-0000-0000-000003000000}"/>
    <cellStyle name="Komma 2 2 10 11 10" xfId="17885" xr:uid="{32251CDC-AC58-443B-BD83-C6067141CB1F}"/>
    <cellStyle name="Komma 2 2 10 11 11" xfId="22247" xr:uid="{74FB577D-90CA-4548-8CA4-718FAC3FC754}"/>
    <cellStyle name="Komma 2 2 10 11 12" xfId="26610" xr:uid="{2D1F9A7A-7796-49D7-B7F7-A88A3DA7549B}"/>
    <cellStyle name="Komma 2 2 10 11 13" xfId="30972" xr:uid="{A05030C0-B452-49DE-92BA-594040A4A246}"/>
    <cellStyle name="Komma 2 2 10 11 14" xfId="35334" xr:uid="{DB843EC9-D553-4C64-B024-A0EED74113F5}"/>
    <cellStyle name="Komma 2 2 10 11 15" xfId="39696" xr:uid="{1D7CBC4E-BC45-49FF-9FC3-646D5CD86C37}"/>
    <cellStyle name="Komma 2 2 10 11 2" xfId="955" xr:uid="{00000000-0005-0000-0000-000003000000}"/>
    <cellStyle name="Komma 2 2 10 11 2 10" xfId="31492" xr:uid="{85603C1B-D03E-4EE0-A87C-F9A50788F87B}"/>
    <cellStyle name="Komma 2 2 10 11 2 11" xfId="35854" xr:uid="{D2786C6F-C1D6-4182-BA41-81B98869FCC4}"/>
    <cellStyle name="Komma 2 2 10 11 2 12" xfId="40216" xr:uid="{6FAD8F4D-2B3B-4DD8-AA14-D0F2F55869DC}"/>
    <cellStyle name="Komma 2 2 10 11 2 2" xfId="3116" xr:uid="{6E19B12B-4C8A-4588-997D-6047FB4DBEB9}"/>
    <cellStyle name="Komma 2 2 10 11 2 2 10" xfId="42377" xr:uid="{8C3A1180-A1D4-4F59-B1CE-37D7BC18BB53}"/>
    <cellStyle name="Komma 2 2 10 11 2 2 2" xfId="7478" xr:uid="{4918D4A6-2EAD-45E6-9136-1550BFFEBD40}"/>
    <cellStyle name="Komma 2 2 10 11 2 2 3" xfId="11842" xr:uid="{3A9020CA-25E7-4C1B-8753-53629321B578}"/>
    <cellStyle name="Komma 2 2 10 11 2 2 4" xfId="16204" xr:uid="{DDFE12CA-EBDC-408C-B84E-C657CA99CB63}"/>
    <cellStyle name="Komma 2 2 10 11 2 2 5" xfId="20566" xr:uid="{7D06EDD0-1267-4EEE-A7CF-21CF5CEEF2AC}"/>
    <cellStyle name="Komma 2 2 10 11 2 2 6" xfId="24928" xr:uid="{7ECD8052-1118-457C-86BD-F5570EF1ADC1}"/>
    <cellStyle name="Komma 2 2 10 11 2 2 7" xfId="29291" xr:uid="{54A5D4DF-E9E6-46E2-AD83-F80721588F6F}"/>
    <cellStyle name="Komma 2 2 10 11 2 2 8" xfId="33653" xr:uid="{126C530A-7C64-42C5-9E7B-99DD83B4891E}"/>
    <cellStyle name="Komma 2 2 10 11 2 2 9" xfId="38015" xr:uid="{DD439D87-3439-4A92-ABDD-9C03B760AE10}"/>
    <cellStyle name="Komma 2 2 10 11 2 3" xfId="4236" xr:uid="{D718E3D2-D057-47FB-BB28-39FF569D997F}"/>
    <cellStyle name="Komma 2 2 10 11 2 3 10" xfId="43497" xr:uid="{01EF02E8-1A68-4619-9AD9-2CA15C6603C9}"/>
    <cellStyle name="Komma 2 2 10 11 2 3 2" xfId="8598" xr:uid="{F3443273-3A39-4D4A-AC87-EFBE1D67B6AC}"/>
    <cellStyle name="Komma 2 2 10 11 2 3 3" xfId="12962" xr:uid="{54599985-5F18-482C-8A78-478E6182292C}"/>
    <cellStyle name="Komma 2 2 10 11 2 3 4" xfId="17324" xr:uid="{83A38897-8568-4B2A-94A2-2EB009A53D32}"/>
    <cellStyle name="Komma 2 2 10 11 2 3 5" xfId="21686" xr:uid="{5FA90CF6-AAC9-49EF-A4F5-68CF19262410}"/>
    <cellStyle name="Komma 2 2 10 11 2 3 6" xfId="26048" xr:uid="{14309C5C-354A-48F0-94E2-EEAED8E6B9FC}"/>
    <cellStyle name="Komma 2 2 10 11 2 3 7" xfId="30411" xr:uid="{AA81CB0C-14F5-441B-87E7-9FC0C4724638}"/>
    <cellStyle name="Komma 2 2 10 11 2 3 8" xfId="34773" xr:uid="{DE6C8B0F-D5B1-482F-B620-0A8D07EFCABE}"/>
    <cellStyle name="Komma 2 2 10 11 2 3 9" xfId="39135" xr:uid="{5C8A0567-1905-4523-8D27-591E63BBC0A3}"/>
    <cellStyle name="Komma 2 2 10 11 2 4" xfId="5317" xr:uid="{2B0DEE3C-850C-4A37-BD21-67B992E235EC}"/>
    <cellStyle name="Komma 2 2 10 11 2 5" xfId="9681" xr:uid="{F3D99084-296D-419D-9DCE-196D1B05EAC7}"/>
    <cellStyle name="Komma 2 2 10 11 2 6" xfId="14043" xr:uid="{921C4FC7-606A-48D5-801A-9B2CC7D342FF}"/>
    <cellStyle name="Komma 2 2 10 11 2 7" xfId="18405" xr:uid="{D0381A36-391D-4F03-8505-E686838C8691}"/>
    <cellStyle name="Komma 2 2 10 11 2 8" xfId="22767" xr:uid="{A1BEADE2-970C-4EAF-9C64-865D62ED0754}"/>
    <cellStyle name="Komma 2 2 10 11 2 9" xfId="27130" xr:uid="{949A2EDE-AEE1-4F71-9C3A-AC585640D3FA}"/>
    <cellStyle name="Komma 2 2 10 11 3" xfId="1475" xr:uid="{00000000-0005-0000-0000-000058000000}"/>
    <cellStyle name="Komma 2 2 10 11 3 10" xfId="40736" xr:uid="{15A94D55-F7DE-4749-BD15-9AD32A561DD4}"/>
    <cellStyle name="Komma 2 2 10 11 3 2" xfId="5837" xr:uid="{FFA7A474-9F1E-488F-9BCE-4F5254AE0FA4}"/>
    <cellStyle name="Komma 2 2 10 11 3 3" xfId="10201" xr:uid="{9B9168E0-884B-4BC6-8D78-4A536C4B6831}"/>
    <cellStyle name="Komma 2 2 10 11 3 4" xfId="14563" xr:uid="{F7DB53EA-3839-418C-8949-BFD8B2AF5702}"/>
    <cellStyle name="Komma 2 2 10 11 3 5" xfId="18925" xr:uid="{A1BA388F-5233-4130-B6A8-0F6FF643A9F5}"/>
    <cellStyle name="Komma 2 2 10 11 3 6" xfId="23287" xr:uid="{D929C644-AC68-4A50-BF7E-72FBBA5AFA97}"/>
    <cellStyle name="Komma 2 2 10 11 3 7" xfId="27650" xr:uid="{0230EE12-C54E-4049-BCBF-DC428F140C48}"/>
    <cellStyle name="Komma 2 2 10 11 3 8" xfId="32012" xr:uid="{4C48760A-53BB-46BF-9C46-0547CAF3185B}"/>
    <cellStyle name="Komma 2 2 10 11 3 9" xfId="36374" xr:uid="{0A59BD09-3200-4E8A-AE1A-2F3C7DCA66FD}"/>
    <cellStyle name="Komma 2 2 10 11 4" xfId="2036" xr:uid="{00000000-0005-0000-0000-000058000000}"/>
    <cellStyle name="Komma 2 2 10 11 4 10" xfId="41297" xr:uid="{75334718-AD32-488B-8BB2-E886D6A36312}"/>
    <cellStyle name="Komma 2 2 10 11 4 2" xfId="6398" xr:uid="{F6217907-D53F-4E8F-9B49-504B07E6CB04}"/>
    <cellStyle name="Komma 2 2 10 11 4 3" xfId="10762" xr:uid="{668EF049-221A-4F43-A175-D62BEA7205B1}"/>
    <cellStyle name="Komma 2 2 10 11 4 4" xfId="15124" xr:uid="{D34831B3-6937-484C-AB83-3DC8F47843E0}"/>
    <cellStyle name="Komma 2 2 10 11 4 5" xfId="19486" xr:uid="{59B5A9ED-5DB5-485E-B759-D7D924564063}"/>
    <cellStyle name="Komma 2 2 10 11 4 6" xfId="23848" xr:uid="{C9413C97-585E-4B6D-9EBD-84E9CC4E2FD6}"/>
    <cellStyle name="Komma 2 2 10 11 4 7" xfId="28211" xr:uid="{CAFE57AE-BF87-4359-86FC-0A6C692771C1}"/>
    <cellStyle name="Komma 2 2 10 11 4 8" xfId="32573" xr:uid="{F14E227B-DBC4-4F1F-B711-3574538064EE}"/>
    <cellStyle name="Komma 2 2 10 11 4 9" xfId="36935" xr:uid="{99147A77-82DA-4284-8CF8-2D4B1F5D1EC3}"/>
    <cellStyle name="Komma 2 2 10 11 5" xfId="2556" xr:uid="{850AA9BA-CBFC-42C1-95ED-DB3F75CE6AFA}"/>
    <cellStyle name="Komma 2 2 10 11 5 10" xfId="41817" xr:uid="{225236AA-2136-4D47-B205-1813A6A8F556}"/>
    <cellStyle name="Komma 2 2 10 11 5 2" xfId="6918" xr:uid="{433632EC-A664-497C-AAA3-ED2C9D78BD91}"/>
    <cellStyle name="Komma 2 2 10 11 5 3" xfId="11282" xr:uid="{F9EE875C-D2FD-4BDD-88C3-BC3705C6B2A0}"/>
    <cellStyle name="Komma 2 2 10 11 5 4" xfId="15644" xr:uid="{9AEB8CF4-ECCE-4280-A6F1-3123BE770D93}"/>
    <cellStyle name="Komma 2 2 10 11 5 5" xfId="20006" xr:uid="{E056CBF4-E76D-47CF-809E-A4671D2F34BF}"/>
    <cellStyle name="Komma 2 2 10 11 5 6" xfId="24368" xr:uid="{8921C01A-3787-49F5-894F-A310D3FFAE6D}"/>
    <cellStyle name="Komma 2 2 10 11 5 7" xfId="28731" xr:uid="{FEF58846-8B46-40C2-A68B-25A464FFE97D}"/>
    <cellStyle name="Komma 2 2 10 11 5 8" xfId="33093" xr:uid="{AC5BF4BE-E157-433A-AF2F-DBE228BAB2A8}"/>
    <cellStyle name="Komma 2 2 10 11 5 9" xfId="37455" xr:uid="{A6A78866-FA96-45E4-A7C2-B91AC0EC6211}"/>
    <cellStyle name="Komma 2 2 10 11 6" xfId="3676" xr:uid="{1FDEAD81-BCA4-4BDA-9B3F-EE29C7FA6724}"/>
    <cellStyle name="Komma 2 2 10 11 6 10" xfId="42937" xr:uid="{00631B5D-7EF5-4CF2-AD48-8E5C604D4637}"/>
    <cellStyle name="Komma 2 2 10 11 6 2" xfId="8038" xr:uid="{3ABFF50A-3A1D-4448-BF51-07065EEF2C34}"/>
    <cellStyle name="Komma 2 2 10 11 6 3" xfId="12402" xr:uid="{291CA859-94B9-4393-82B5-C353DD9FE3B6}"/>
    <cellStyle name="Komma 2 2 10 11 6 4" xfId="16764" xr:uid="{CB21F346-7F77-45C9-ACB4-2F972887574E}"/>
    <cellStyle name="Komma 2 2 10 11 6 5" xfId="21126" xr:uid="{43093BD2-BEA3-4889-B12F-0B6B683B2ADF}"/>
    <cellStyle name="Komma 2 2 10 11 6 6" xfId="25488" xr:uid="{9F166F6D-3A63-4EC6-84B2-7443640A6858}"/>
    <cellStyle name="Komma 2 2 10 11 6 7" xfId="29851" xr:uid="{5AA4E390-CA8E-4758-BDE3-38DFE3E7B73E}"/>
    <cellStyle name="Komma 2 2 10 11 6 8" xfId="34213" xr:uid="{37258064-9493-4F4D-8E13-0E90F6BC4026}"/>
    <cellStyle name="Komma 2 2 10 11 6 9" xfId="38575" xr:uid="{D77DB8E3-D5B1-495C-93D4-7CA0B78603B3}"/>
    <cellStyle name="Komma 2 2 10 11 7" xfId="4797" xr:uid="{19586DEE-2460-4D08-94E1-58C47C96FB9E}"/>
    <cellStyle name="Komma 2 2 10 11 8" xfId="9161" xr:uid="{23D67B4B-9E0E-4F20-972D-73D2FFE6FC5E}"/>
    <cellStyle name="Komma 2 2 10 11 9" xfId="13523" xr:uid="{AA280578-BE08-4267-9A7F-FAA490F41CEC}"/>
    <cellStyle name="Komma 2 2 10 12" xfId="475" xr:uid="{00000000-0005-0000-0000-00000A000000}"/>
    <cellStyle name="Komma 2 2 10 12 10" xfId="17925" xr:uid="{F8097BBE-9119-40A2-A17B-C35E9F756DD4}"/>
    <cellStyle name="Komma 2 2 10 12 11" xfId="22287" xr:uid="{45807829-FD7C-4FA5-AD0C-3277BB4A9530}"/>
    <cellStyle name="Komma 2 2 10 12 12" xfId="26650" xr:uid="{4F7AA0E9-D60D-4E7E-B9FE-14277FD2B6A1}"/>
    <cellStyle name="Komma 2 2 10 12 13" xfId="31012" xr:uid="{38499DC4-642E-4DDE-A248-C2AAE22FF43C}"/>
    <cellStyle name="Komma 2 2 10 12 14" xfId="35374" xr:uid="{31CBCD8D-9136-4186-93AC-3E97B9272055}"/>
    <cellStyle name="Komma 2 2 10 12 15" xfId="39736" xr:uid="{DA753623-AFA3-4A68-8EC6-611A0F1C5E16}"/>
    <cellStyle name="Komma 2 2 10 12 2" xfId="995" xr:uid="{00000000-0005-0000-0000-00000A000000}"/>
    <cellStyle name="Komma 2 2 10 12 2 10" xfId="31532" xr:uid="{0966C323-8F25-41E0-9A8B-BF577DC76374}"/>
    <cellStyle name="Komma 2 2 10 12 2 11" xfId="35894" xr:uid="{10A875A3-13D5-4FEC-8663-61EC37A47814}"/>
    <cellStyle name="Komma 2 2 10 12 2 12" xfId="40256" xr:uid="{5C0A1CB6-A350-4484-9B10-563FF82CF031}"/>
    <cellStyle name="Komma 2 2 10 12 2 2" xfId="3156" xr:uid="{1A2F3C41-EA97-442B-B244-A13E3E5CA8B5}"/>
    <cellStyle name="Komma 2 2 10 12 2 2 10" xfId="42417" xr:uid="{8CDD1B25-BCE6-4A77-B481-8135F0D22AC4}"/>
    <cellStyle name="Komma 2 2 10 12 2 2 2" xfId="7518" xr:uid="{0CAE2BC0-A4DA-440C-A016-93FA7F3848F9}"/>
    <cellStyle name="Komma 2 2 10 12 2 2 3" xfId="11882" xr:uid="{7C712B26-B7BA-4A1E-B33C-7F407FF9BE26}"/>
    <cellStyle name="Komma 2 2 10 12 2 2 4" xfId="16244" xr:uid="{32D30E73-691E-40F8-AE2C-3F1C99D192A1}"/>
    <cellStyle name="Komma 2 2 10 12 2 2 5" xfId="20606" xr:uid="{5A856A92-DCB4-4A72-87E9-6766F7CD22F2}"/>
    <cellStyle name="Komma 2 2 10 12 2 2 6" xfId="24968" xr:uid="{D3CF7DE5-8BD0-4DFB-AEFE-CA9830CBBA77}"/>
    <cellStyle name="Komma 2 2 10 12 2 2 7" xfId="29331" xr:uid="{D0B8029D-EDEC-40C7-873B-25E3A34ACBD2}"/>
    <cellStyle name="Komma 2 2 10 12 2 2 8" xfId="33693" xr:uid="{5E1F0EE6-F4CE-400C-8007-A39CA5122C27}"/>
    <cellStyle name="Komma 2 2 10 12 2 2 9" xfId="38055" xr:uid="{7E57B668-4F38-42B6-BDC2-160BE8976FED}"/>
    <cellStyle name="Komma 2 2 10 12 2 3" xfId="4276" xr:uid="{71474CD4-BA91-4FA6-813E-96F67AA7128D}"/>
    <cellStyle name="Komma 2 2 10 12 2 3 10" xfId="43537" xr:uid="{9EF98B41-C66D-458E-9DE5-D8DBAAD94718}"/>
    <cellStyle name="Komma 2 2 10 12 2 3 2" xfId="8638" xr:uid="{E31B867F-FD09-40DB-B275-37385954636A}"/>
    <cellStyle name="Komma 2 2 10 12 2 3 3" xfId="13002" xr:uid="{6D4FCCAC-BBF5-4DF0-9B37-B56D83847FC4}"/>
    <cellStyle name="Komma 2 2 10 12 2 3 4" xfId="17364" xr:uid="{55BE4DD3-C379-4110-BA45-7F86FFCC89C6}"/>
    <cellStyle name="Komma 2 2 10 12 2 3 5" xfId="21726" xr:uid="{F082369D-003F-412F-B7A8-1143BE8FDC7E}"/>
    <cellStyle name="Komma 2 2 10 12 2 3 6" xfId="26088" xr:uid="{ACF02C65-6E77-41E9-82AC-F3ED4749CB81}"/>
    <cellStyle name="Komma 2 2 10 12 2 3 7" xfId="30451" xr:uid="{F0757C24-0592-46C1-B027-96D9427F12EA}"/>
    <cellStyle name="Komma 2 2 10 12 2 3 8" xfId="34813" xr:uid="{741A2026-9A06-4799-9C8C-E2DBCE16ADB7}"/>
    <cellStyle name="Komma 2 2 10 12 2 3 9" xfId="39175" xr:uid="{A44F6FEF-3169-4FA4-8225-5918264FB34C}"/>
    <cellStyle name="Komma 2 2 10 12 2 4" xfId="5357" xr:uid="{1917FBF1-17AD-4A80-888A-370D1732DD38}"/>
    <cellStyle name="Komma 2 2 10 12 2 5" xfId="9721" xr:uid="{B8D0F1AC-4233-4BE3-B595-C97BF81A777F}"/>
    <cellStyle name="Komma 2 2 10 12 2 6" xfId="14083" xr:uid="{2933D84C-036C-4611-885F-5CABA3C0140B}"/>
    <cellStyle name="Komma 2 2 10 12 2 7" xfId="18445" xr:uid="{76060EEE-6067-45AF-A619-AFA3E95DD311}"/>
    <cellStyle name="Komma 2 2 10 12 2 8" xfId="22807" xr:uid="{BB2C621D-FED4-414F-9A00-776D64BAB201}"/>
    <cellStyle name="Komma 2 2 10 12 2 9" xfId="27170" xr:uid="{663CE0BE-50AF-4AD6-936D-A66787C799ED}"/>
    <cellStyle name="Komma 2 2 10 12 3" xfId="1515" xr:uid="{00000000-0005-0000-0000-000059000000}"/>
    <cellStyle name="Komma 2 2 10 12 3 10" xfId="40776" xr:uid="{4FA5D288-CB4F-411E-B973-F53D886E1BDF}"/>
    <cellStyle name="Komma 2 2 10 12 3 2" xfId="5877" xr:uid="{2EB7E74D-E2BC-46FE-A2CC-B66727D7E56A}"/>
    <cellStyle name="Komma 2 2 10 12 3 3" xfId="10241" xr:uid="{0E4359F7-20F1-4574-B55B-05DEEC731673}"/>
    <cellStyle name="Komma 2 2 10 12 3 4" xfId="14603" xr:uid="{5E5A6782-EB1D-46F2-ACA7-A8712840FB85}"/>
    <cellStyle name="Komma 2 2 10 12 3 5" xfId="18965" xr:uid="{14A2A961-BE3C-461A-8E34-FEA0CB50A6DE}"/>
    <cellStyle name="Komma 2 2 10 12 3 6" xfId="23327" xr:uid="{EC1245D9-5C45-4683-A66F-8199E69B3694}"/>
    <cellStyle name="Komma 2 2 10 12 3 7" xfId="27690" xr:uid="{A232E77B-45B1-4AF9-8440-B70A7597A904}"/>
    <cellStyle name="Komma 2 2 10 12 3 8" xfId="32052" xr:uid="{B37F4B75-B447-4370-9B52-E35CB461695F}"/>
    <cellStyle name="Komma 2 2 10 12 3 9" xfId="36414" xr:uid="{5613A5A5-5E45-4595-93FE-9DFCCE16AD4D}"/>
    <cellStyle name="Komma 2 2 10 12 4" xfId="2076" xr:uid="{00000000-0005-0000-0000-000059000000}"/>
    <cellStyle name="Komma 2 2 10 12 4 10" xfId="41337" xr:uid="{4067A4D8-A2E3-4B0F-96B2-8085D7F148DE}"/>
    <cellStyle name="Komma 2 2 10 12 4 2" xfId="6438" xr:uid="{C8A81F12-DB03-44D9-B69B-B8848A05C49F}"/>
    <cellStyle name="Komma 2 2 10 12 4 3" xfId="10802" xr:uid="{809053D8-118A-458F-B950-B032B1551509}"/>
    <cellStyle name="Komma 2 2 10 12 4 4" xfId="15164" xr:uid="{4CFE014D-8323-4BEA-91AE-529A59D55DDB}"/>
    <cellStyle name="Komma 2 2 10 12 4 5" xfId="19526" xr:uid="{9D054A13-ABC0-4AE4-9DA8-B288A21BFC33}"/>
    <cellStyle name="Komma 2 2 10 12 4 6" xfId="23888" xr:uid="{5A7A333A-CD68-40F8-92C2-CB2B95F80EB0}"/>
    <cellStyle name="Komma 2 2 10 12 4 7" xfId="28251" xr:uid="{E8EEAB24-CD84-426A-A745-81F6601356ED}"/>
    <cellStyle name="Komma 2 2 10 12 4 8" xfId="32613" xr:uid="{CABE6D15-2EFD-4C30-ADED-CF885FA457CC}"/>
    <cellStyle name="Komma 2 2 10 12 4 9" xfId="36975" xr:uid="{6BAA99D3-69AB-4D36-9E32-001308853533}"/>
    <cellStyle name="Komma 2 2 10 12 5" xfId="2596" xr:uid="{81501A2E-1560-4B30-B373-DE6C75F1CB29}"/>
    <cellStyle name="Komma 2 2 10 12 5 10" xfId="41857" xr:uid="{0B2AC7B9-98C9-4018-9594-E2E37A310F73}"/>
    <cellStyle name="Komma 2 2 10 12 5 2" xfId="6958" xr:uid="{66E6EFA6-8900-47D1-988C-1A2008261421}"/>
    <cellStyle name="Komma 2 2 10 12 5 3" xfId="11322" xr:uid="{92D29ED8-87DB-4B10-A58F-B0DD3FAA3414}"/>
    <cellStyle name="Komma 2 2 10 12 5 4" xfId="15684" xr:uid="{4806902A-A657-42CB-B4EF-6A7537FE4F83}"/>
    <cellStyle name="Komma 2 2 10 12 5 5" xfId="20046" xr:uid="{861707F9-DC2F-485A-8FAC-85F97EE03C63}"/>
    <cellStyle name="Komma 2 2 10 12 5 6" xfId="24408" xr:uid="{1B364F26-116D-4449-A0A8-5325332A8131}"/>
    <cellStyle name="Komma 2 2 10 12 5 7" xfId="28771" xr:uid="{DF02EEAE-D2CD-463A-8723-223E6B820C4D}"/>
    <cellStyle name="Komma 2 2 10 12 5 8" xfId="33133" xr:uid="{8CFB351E-31B0-4BF8-9B7E-D750F1E6DBA4}"/>
    <cellStyle name="Komma 2 2 10 12 5 9" xfId="37495" xr:uid="{7D8A54BE-EF4B-4CB5-B9EF-00A1BB39EA45}"/>
    <cellStyle name="Komma 2 2 10 12 6" xfId="3716" xr:uid="{5547122A-A95E-44B1-9E8E-0EF20248377A}"/>
    <cellStyle name="Komma 2 2 10 12 6 10" xfId="42977" xr:uid="{44E3D6A5-8281-4116-8D20-83E96BD14A80}"/>
    <cellStyle name="Komma 2 2 10 12 6 2" xfId="8078" xr:uid="{D03B7DB2-07A6-467C-897F-E1E85E565F98}"/>
    <cellStyle name="Komma 2 2 10 12 6 3" xfId="12442" xr:uid="{8F0B8C1F-D0F5-44E3-A427-F3EB254237DF}"/>
    <cellStyle name="Komma 2 2 10 12 6 4" xfId="16804" xr:uid="{FD9EDC71-A63F-442F-B3E9-E1036BC834FE}"/>
    <cellStyle name="Komma 2 2 10 12 6 5" xfId="21166" xr:uid="{410EBDC7-BFB5-48B5-BF12-1109F597EAA5}"/>
    <cellStyle name="Komma 2 2 10 12 6 6" xfId="25528" xr:uid="{97FDF72B-6ACC-43C3-978C-0DF30BEAE9F8}"/>
    <cellStyle name="Komma 2 2 10 12 6 7" xfId="29891" xr:uid="{6EB8C47C-06AD-4C07-923F-653217EEA53A}"/>
    <cellStyle name="Komma 2 2 10 12 6 8" xfId="34253" xr:uid="{5924D7B2-058D-45A2-BDDA-47006984C158}"/>
    <cellStyle name="Komma 2 2 10 12 6 9" xfId="38615" xr:uid="{A7B0DC2B-9A43-47A3-BEA3-7E53D48C7ED4}"/>
    <cellStyle name="Komma 2 2 10 12 7" xfId="4837" xr:uid="{42676B6F-D6CC-4640-B0C6-7F688B695E3A}"/>
    <cellStyle name="Komma 2 2 10 12 8" xfId="9201" xr:uid="{AF2848F3-CCAD-4041-8636-6B64E3C04048}"/>
    <cellStyle name="Komma 2 2 10 12 9" xfId="13563" xr:uid="{EF3793C5-57A5-4FAD-9839-19B0A93AC5E6}"/>
    <cellStyle name="Komma 2 2 10 13" xfId="515" xr:uid="{00000000-0005-0000-0000-00000A000000}"/>
    <cellStyle name="Komma 2 2 10 13 10" xfId="17965" xr:uid="{9612307C-0105-4868-AB47-EF14C114486A}"/>
    <cellStyle name="Komma 2 2 10 13 11" xfId="22327" xr:uid="{3A96071E-1A6A-44CA-BAC7-9B15AA666558}"/>
    <cellStyle name="Komma 2 2 10 13 12" xfId="26690" xr:uid="{07289EFA-B4BA-4D35-870F-AE30E77B06FB}"/>
    <cellStyle name="Komma 2 2 10 13 13" xfId="31052" xr:uid="{5A95D6D7-1ED3-4F06-985B-D4C3C3C96DF4}"/>
    <cellStyle name="Komma 2 2 10 13 14" xfId="35414" xr:uid="{4217AD07-D49F-4A50-A3DF-A5AF33B989AC}"/>
    <cellStyle name="Komma 2 2 10 13 15" xfId="39776" xr:uid="{AE0678F1-EB4D-4149-93A8-BD5444C0CF61}"/>
    <cellStyle name="Komma 2 2 10 13 2" xfId="1035" xr:uid="{00000000-0005-0000-0000-00000A000000}"/>
    <cellStyle name="Komma 2 2 10 13 2 10" xfId="31572" xr:uid="{6BA74CE4-3E70-401E-AC41-A927BDD04AC4}"/>
    <cellStyle name="Komma 2 2 10 13 2 11" xfId="35934" xr:uid="{7CB00D09-E171-47D3-A1C0-49B43E83FC81}"/>
    <cellStyle name="Komma 2 2 10 13 2 12" xfId="40296" xr:uid="{BC1A0E69-DFC6-483D-A7C4-01F3A50A9F93}"/>
    <cellStyle name="Komma 2 2 10 13 2 2" xfId="3196" xr:uid="{F53C629F-2249-46E9-8393-C8F620C96F9E}"/>
    <cellStyle name="Komma 2 2 10 13 2 2 10" xfId="42457" xr:uid="{4681391B-35CF-483D-B256-3253BB9870C4}"/>
    <cellStyle name="Komma 2 2 10 13 2 2 2" xfId="7558" xr:uid="{6EFF8F2B-C0F3-4EFA-B2B3-79A5418F15EC}"/>
    <cellStyle name="Komma 2 2 10 13 2 2 3" xfId="11922" xr:uid="{059A97B4-211F-43D2-8DDA-A1F4F8874F67}"/>
    <cellStyle name="Komma 2 2 10 13 2 2 4" xfId="16284" xr:uid="{AE7A6157-4C84-41DF-B0A2-727BD57851C1}"/>
    <cellStyle name="Komma 2 2 10 13 2 2 5" xfId="20646" xr:uid="{69041F04-5EED-4BF0-BAB8-DD0AE900DE1B}"/>
    <cellStyle name="Komma 2 2 10 13 2 2 6" xfId="25008" xr:uid="{7FF0A8F9-1A88-493A-AA4E-41F8E633B2D1}"/>
    <cellStyle name="Komma 2 2 10 13 2 2 7" xfId="29371" xr:uid="{3BEB30B9-4B03-47A6-B4CD-C63ECA80C366}"/>
    <cellStyle name="Komma 2 2 10 13 2 2 8" xfId="33733" xr:uid="{73162FD2-90F8-43C6-84E7-1FC95D9FF209}"/>
    <cellStyle name="Komma 2 2 10 13 2 2 9" xfId="38095" xr:uid="{66B4148A-3374-475E-B750-4DA7F496C8B1}"/>
    <cellStyle name="Komma 2 2 10 13 2 3" xfId="4316" xr:uid="{08BFC574-ACAA-4C62-9E75-755A6BA7AB2D}"/>
    <cellStyle name="Komma 2 2 10 13 2 3 10" xfId="43577" xr:uid="{A6A39320-3C4D-415B-9307-9C2B03CE38BC}"/>
    <cellStyle name="Komma 2 2 10 13 2 3 2" xfId="8678" xr:uid="{A08C2071-7FA9-45F0-A7E0-9AC73A7920A4}"/>
    <cellStyle name="Komma 2 2 10 13 2 3 3" xfId="13042" xr:uid="{8F943046-59A4-4C47-A860-FB8FE59B33DD}"/>
    <cellStyle name="Komma 2 2 10 13 2 3 4" xfId="17404" xr:uid="{F927DA8B-848E-4B6D-99E4-EECB94EA12DE}"/>
    <cellStyle name="Komma 2 2 10 13 2 3 5" xfId="21766" xr:uid="{3B794F93-BF4C-49B6-9DFF-BEF66CAE45F1}"/>
    <cellStyle name="Komma 2 2 10 13 2 3 6" xfId="26128" xr:uid="{E7DA1456-03DE-4F84-B53E-DF40A64044B1}"/>
    <cellStyle name="Komma 2 2 10 13 2 3 7" xfId="30491" xr:uid="{DFD795BD-72C4-4813-8B46-A3389B38AC13}"/>
    <cellStyle name="Komma 2 2 10 13 2 3 8" xfId="34853" xr:uid="{6297400E-BCF3-415C-BFDD-BF50F759B695}"/>
    <cellStyle name="Komma 2 2 10 13 2 3 9" xfId="39215" xr:uid="{8F97B428-F0A2-4B27-89B6-679255C356B3}"/>
    <cellStyle name="Komma 2 2 10 13 2 4" xfId="5397" xr:uid="{B54BB6C7-A380-4D55-AAC1-95B8813F3C57}"/>
    <cellStyle name="Komma 2 2 10 13 2 5" xfId="9761" xr:uid="{18644D1D-F598-4A0C-B78E-96B6C4F58200}"/>
    <cellStyle name="Komma 2 2 10 13 2 6" xfId="14123" xr:uid="{4D20646A-C719-451F-A57E-25D26D9E97AB}"/>
    <cellStyle name="Komma 2 2 10 13 2 7" xfId="18485" xr:uid="{611B4E07-401D-4CF1-AC46-5A26066B0A63}"/>
    <cellStyle name="Komma 2 2 10 13 2 8" xfId="22847" xr:uid="{41A575A0-D8C4-4A2B-8752-899EFF8BF194}"/>
    <cellStyle name="Komma 2 2 10 13 2 9" xfId="27210" xr:uid="{CB351C66-C440-4C6C-82D0-FEAEF3A70CD6}"/>
    <cellStyle name="Komma 2 2 10 13 3" xfId="1555" xr:uid="{00000000-0005-0000-0000-00005A000000}"/>
    <cellStyle name="Komma 2 2 10 13 3 10" xfId="40816" xr:uid="{945B6FA0-46C4-477B-A924-189311850777}"/>
    <cellStyle name="Komma 2 2 10 13 3 2" xfId="5917" xr:uid="{AE6B2D77-BA6E-460A-B9C8-5FDD00081705}"/>
    <cellStyle name="Komma 2 2 10 13 3 3" xfId="10281" xr:uid="{33C9F387-013C-4512-9721-55C8F5DAD188}"/>
    <cellStyle name="Komma 2 2 10 13 3 4" xfId="14643" xr:uid="{839A9261-4715-4B20-83FB-852A612F7DE0}"/>
    <cellStyle name="Komma 2 2 10 13 3 5" xfId="19005" xr:uid="{05054E18-A5F8-424A-83C3-33DC856620DA}"/>
    <cellStyle name="Komma 2 2 10 13 3 6" xfId="23367" xr:uid="{D31211AA-563F-4A78-9E13-0BE6E106A84F}"/>
    <cellStyle name="Komma 2 2 10 13 3 7" xfId="27730" xr:uid="{47638E7B-DD01-42B7-8DB2-16F51852416E}"/>
    <cellStyle name="Komma 2 2 10 13 3 8" xfId="32092" xr:uid="{CCE7754B-29D5-440C-ABAE-153BAE0A4E75}"/>
    <cellStyle name="Komma 2 2 10 13 3 9" xfId="36454" xr:uid="{CF33AA0A-9F9B-4B90-B8C1-5B05E133D1DF}"/>
    <cellStyle name="Komma 2 2 10 13 4" xfId="2116" xr:uid="{00000000-0005-0000-0000-00005A000000}"/>
    <cellStyle name="Komma 2 2 10 13 4 10" xfId="41377" xr:uid="{968D20B4-2425-448E-A7A0-22AAA85680A7}"/>
    <cellStyle name="Komma 2 2 10 13 4 2" xfId="6478" xr:uid="{C6F62DD9-674F-4488-857B-209AA30CD734}"/>
    <cellStyle name="Komma 2 2 10 13 4 3" xfId="10842" xr:uid="{817DC209-6ED3-40EB-98DE-3BE7FCDB2CD1}"/>
    <cellStyle name="Komma 2 2 10 13 4 4" xfId="15204" xr:uid="{844EC0D9-EDA3-46EF-9288-D25543AD94A4}"/>
    <cellStyle name="Komma 2 2 10 13 4 5" xfId="19566" xr:uid="{1443FA8D-10FE-4682-BBBD-D07A66323AAA}"/>
    <cellStyle name="Komma 2 2 10 13 4 6" xfId="23928" xr:uid="{AEBB068A-F9FA-48F0-9911-824891758553}"/>
    <cellStyle name="Komma 2 2 10 13 4 7" xfId="28291" xr:uid="{5E6BF1FD-2A24-4BC8-8FBD-CC0E4D5AEBFF}"/>
    <cellStyle name="Komma 2 2 10 13 4 8" xfId="32653" xr:uid="{F055F197-3BE7-4557-8187-23D3CDB40160}"/>
    <cellStyle name="Komma 2 2 10 13 4 9" xfId="37015" xr:uid="{F1D8A293-851C-46E1-9F09-DCCFF5A2D042}"/>
    <cellStyle name="Komma 2 2 10 13 5" xfId="2636" xr:uid="{1F76DC4B-6F74-4414-9789-2FE369A51341}"/>
    <cellStyle name="Komma 2 2 10 13 5 10" xfId="41897" xr:uid="{06CD7EDA-C5C0-4244-9430-950A6F0EF0D7}"/>
    <cellStyle name="Komma 2 2 10 13 5 2" xfId="6998" xr:uid="{BE458FF5-6A09-4FD6-B881-0BF9A18A0791}"/>
    <cellStyle name="Komma 2 2 10 13 5 3" xfId="11362" xr:uid="{00EB7467-2F1A-483A-9CB0-74CB073C3607}"/>
    <cellStyle name="Komma 2 2 10 13 5 4" xfId="15724" xr:uid="{DE215E1C-4EBB-447F-A277-8D1DE212F9EB}"/>
    <cellStyle name="Komma 2 2 10 13 5 5" xfId="20086" xr:uid="{D4F3F933-801A-405E-9BE4-E5D86B19E76E}"/>
    <cellStyle name="Komma 2 2 10 13 5 6" xfId="24448" xr:uid="{9B7E9DEA-8811-45E9-92C4-913973D67391}"/>
    <cellStyle name="Komma 2 2 10 13 5 7" xfId="28811" xr:uid="{49211263-918F-479C-8699-2C42CCE52357}"/>
    <cellStyle name="Komma 2 2 10 13 5 8" xfId="33173" xr:uid="{E685C14A-17AD-477E-9696-B7EEBCAA6776}"/>
    <cellStyle name="Komma 2 2 10 13 5 9" xfId="37535" xr:uid="{02493D0C-5491-43E4-9E13-180D77542663}"/>
    <cellStyle name="Komma 2 2 10 13 6" xfId="3756" xr:uid="{989D1511-2708-43DB-BFC3-DC174A3BC188}"/>
    <cellStyle name="Komma 2 2 10 13 6 10" xfId="43017" xr:uid="{2FD512F5-2A87-46E1-BDF7-C8B2DE75D7B0}"/>
    <cellStyle name="Komma 2 2 10 13 6 2" xfId="8118" xr:uid="{3A0893C7-684B-45D1-8212-83F6633FBAE4}"/>
    <cellStyle name="Komma 2 2 10 13 6 3" xfId="12482" xr:uid="{7CB5124A-D1D8-492B-A27F-78ADB791A02C}"/>
    <cellStyle name="Komma 2 2 10 13 6 4" xfId="16844" xr:uid="{986DDEA0-A143-48FC-AD66-BAB7D0536DC5}"/>
    <cellStyle name="Komma 2 2 10 13 6 5" xfId="21206" xr:uid="{1B29DC27-829A-49FA-B50B-94BB21505CA0}"/>
    <cellStyle name="Komma 2 2 10 13 6 6" xfId="25568" xr:uid="{20EFB0FF-C098-4977-BCC0-333F0B1AEBE9}"/>
    <cellStyle name="Komma 2 2 10 13 6 7" xfId="29931" xr:uid="{87079F6E-705F-4BB3-8ED9-1531F09A9645}"/>
    <cellStyle name="Komma 2 2 10 13 6 8" xfId="34293" xr:uid="{3D5BDFD7-F82B-467A-808B-5B3529072071}"/>
    <cellStyle name="Komma 2 2 10 13 6 9" xfId="38655" xr:uid="{B4469442-E50F-4025-B088-E2797018068C}"/>
    <cellStyle name="Komma 2 2 10 13 7" xfId="4877" xr:uid="{3030BC95-E454-4D9D-B051-25DE4CFA2513}"/>
    <cellStyle name="Komma 2 2 10 13 8" xfId="9241" xr:uid="{4EDC0E79-F2DA-4CAE-8BA0-1CD762C11918}"/>
    <cellStyle name="Komma 2 2 10 13 9" xfId="13603" xr:uid="{4C98A5DC-31FC-4CDE-8195-3AEDEB975990}"/>
    <cellStyle name="Komma 2 2 10 14" xfId="555" xr:uid="{00000000-0005-0000-0000-000003000000}"/>
    <cellStyle name="Komma 2 2 10 14 10" xfId="26730" xr:uid="{7A778280-513E-4504-8C45-881801F3BA3D}"/>
    <cellStyle name="Komma 2 2 10 14 11" xfId="31092" xr:uid="{D5D39CDD-DB27-464C-9A07-5575199B759E}"/>
    <cellStyle name="Komma 2 2 10 14 12" xfId="35454" xr:uid="{F6BD5AE0-05A6-442B-B0F6-B8763CAF40AA}"/>
    <cellStyle name="Komma 2 2 10 14 13" xfId="39816" xr:uid="{E17EAE26-6AC8-4049-ABB6-A4B55A03FBD7}"/>
    <cellStyle name="Komma 2 2 10 14 2" xfId="1596" xr:uid="{00000000-0005-0000-0000-00000A000000}"/>
    <cellStyle name="Komma 2 2 10 14 2 10" xfId="32133" xr:uid="{B365179E-A516-4D77-8AB9-A1103285EE80}"/>
    <cellStyle name="Komma 2 2 10 14 2 11" xfId="36495" xr:uid="{D40436D6-B920-49ED-BB04-89DA0121FE85}"/>
    <cellStyle name="Komma 2 2 10 14 2 12" xfId="40857" xr:uid="{57EC8F14-4129-4218-9107-C4F14C742281}"/>
    <cellStyle name="Komma 2 2 10 14 2 2" xfId="3236" xr:uid="{C4E05B48-F8C8-4D48-8321-F5C38407A5C7}"/>
    <cellStyle name="Komma 2 2 10 14 2 2 10" xfId="42497" xr:uid="{83E31CFD-6A0B-489C-B482-AD14D453488D}"/>
    <cellStyle name="Komma 2 2 10 14 2 2 2" xfId="7598" xr:uid="{E73E29A8-FE56-4B7E-AE35-26C9B6077FD5}"/>
    <cellStyle name="Komma 2 2 10 14 2 2 3" xfId="11962" xr:uid="{E1D1011B-35CE-4806-924D-7C02F024AC03}"/>
    <cellStyle name="Komma 2 2 10 14 2 2 4" xfId="16324" xr:uid="{CAA05690-AB4B-47E4-8724-9BB1903B5CBE}"/>
    <cellStyle name="Komma 2 2 10 14 2 2 5" xfId="20686" xr:uid="{395113DA-667E-49E8-A08A-81B93EDAF85C}"/>
    <cellStyle name="Komma 2 2 10 14 2 2 6" xfId="25048" xr:uid="{29856A44-CBDE-4826-A64E-E35058E51E18}"/>
    <cellStyle name="Komma 2 2 10 14 2 2 7" xfId="29411" xr:uid="{537D7124-164E-44A0-B4B1-4468913926FA}"/>
    <cellStyle name="Komma 2 2 10 14 2 2 8" xfId="33773" xr:uid="{43CF8D16-5D86-42FA-B4D1-ADC7C0F6B2F9}"/>
    <cellStyle name="Komma 2 2 10 14 2 2 9" xfId="38135" xr:uid="{54C01E82-7F7B-4C84-BA25-FCEDDE03D3C7}"/>
    <cellStyle name="Komma 2 2 10 14 2 3" xfId="4356" xr:uid="{974E70DA-6E14-48B7-AD54-1D6EC739781F}"/>
    <cellStyle name="Komma 2 2 10 14 2 3 10" xfId="43617" xr:uid="{9ED9B81B-5B68-4E60-B542-A274B38ACA18}"/>
    <cellStyle name="Komma 2 2 10 14 2 3 2" xfId="8718" xr:uid="{FB6AB532-2D3F-4E3A-8F5E-BDC732DF10DF}"/>
    <cellStyle name="Komma 2 2 10 14 2 3 3" xfId="13082" xr:uid="{FFD231AF-52C6-4A6B-9032-BACD508327E4}"/>
    <cellStyle name="Komma 2 2 10 14 2 3 4" xfId="17444" xr:uid="{18569EE7-E65C-406B-88CC-7E0349CF63C7}"/>
    <cellStyle name="Komma 2 2 10 14 2 3 5" xfId="21806" xr:uid="{C883C985-04F7-4601-89B5-CF2A00EC681E}"/>
    <cellStyle name="Komma 2 2 10 14 2 3 6" xfId="26168" xr:uid="{F382C714-97B1-4C77-A485-C19C9C4600AD}"/>
    <cellStyle name="Komma 2 2 10 14 2 3 7" xfId="30531" xr:uid="{8ECB3F93-6668-4672-A5C4-2A5A3C0DAD16}"/>
    <cellStyle name="Komma 2 2 10 14 2 3 8" xfId="34893" xr:uid="{564A2D84-C7C9-4D35-8A39-3810E2F372F7}"/>
    <cellStyle name="Komma 2 2 10 14 2 3 9" xfId="39255" xr:uid="{C4CE835A-1A9C-49CA-B217-8D964C8F2915}"/>
    <cellStyle name="Komma 2 2 10 14 2 4" xfId="5958" xr:uid="{4712380D-FA84-4716-98F0-E99A802A9843}"/>
    <cellStyle name="Komma 2 2 10 14 2 5" xfId="10322" xr:uid="{74688C75-B3B5-4CEA-9CA8-0D1C4D02ED36}"/>
    <cellStyle name="Komma 2 2 10 14 2 6" xfId="14684" xr:uid="{623AA89C-0A0E-47E4-9B97-128960D8DD3E}"/>
    <cellStyle name="Komma 2 2 10 14 2 7" xfId="19046" xr:uid="{4274FEE5-1B48-45A2-8C20-7F1E9BEB9D3F}"/>
    <cellStyle name="Komma 2 2 10 14 2 8" xfId="23408" xr:uid="{62A836E8-21F7-4C3B-AD41-3FEDB3219A7B}"/>
    <cellStyle name="Komma 2 2 10 14 2 9" xfId="27771" xr:uid="{ED8D79A2-9BF9-483F-8E5E-D0ACF3DF1A59}"/>
    <cellStyle name="Komma 2 2 10 14 3" xfId="2676" xr:uid="{A3192111-4B4D-4B8B-9475-1A78395CD930}"/>
    <cellStyle name="Komma 2 2 10 14 3 10" xfId="41937" xr:uid="{F6DFF6D1-A47B-4EC4-B6F8-A41E0B12B1BF}"/>
    <cellStyle name="Komma 2 2 10 14 3 2" xfId="7038" xr:uid="{C87CFBD4-8FC9-4EFC-BDA0-1887FB9BDF76}"/>
    <cellStyle name="Komma 2 2 10 14 3 3" xfId="11402" xr:uid="{C427E9B5-F406-4F7E-8038-45926756C738}"/>
    <cellStyle name="Komma 2 2 10 14 3 4" xfId="15764" xr:uid="{DC795C99-3D86-45C9-80CA-A78FE015211E}"/>
    <cellStyle name="Komma 2 2 10 14 3 5" xfId="20126" xr:uid="{D38B3E4B-7945-4CF3-9CBD-6E7EEA2572E1}"/>
    <cellStyle name="Komma 2 2 10 14 3 6" xfId="24488" xr:uid="{6B2CD353-DCE2-43C5-92F2-AC856AF54B62}"/>
    <cellStyle name="Komma 2 2 10 14 3 7" xfId="28851" xr:uid="{53B58FFC-9E2A-437F-BA0A-B136D321199E}"/>
    <cellStyle name="Komma 2 2 10 14 3 8" xfId="33213" xr:uid="{5EDBAD81-6CB9-4FA1-B56B-560C40FD28E9}"/>
    <cellStyle name="Komma 2 2 10 14 3 9" xfId="37575" xr:uid="{5D8882FB-5A54-40D3-8EBE-42980AFD0046}"/>
    <cellStyle name="Komma 2 2 10 14 4" xfId="3796" xr:uid="{518B4234-AD1F-46A2-82A3-372897CC07FE}"/>
    <cellStyle name="Komma 2 2 10 14 4 10" xfId="43057" xr:uid="{7171AB3A-8DC1-4A99-AA37-AB42B22290DE}"/>
    <cellStyle name="Komma 2 2 10 14 4 2" xfId="8158" xr:uid="{FDB167A2-CB3A-4EBD-AED0-2D2E9E56CBEC}"/>
    <cellStyle name="Komma 2 2 10 14 4 3" xfId="12522" xr:uid="{AE55F950-8DAC-4254-BEF4-5D8C2906D2A0}"/>
    <cellStyle name="Komma 2 2 10 14 4 4" xfId="16884" xr:uid="{53B09AE7-79AB-44E3-85E0-BD13FC916E06}"/>
    <cellStyle name="Komma 2 2 10 14 4 5" xfId="21246" xr:uid="{4E6EC82C-6879-4704-AA6D-4AAF2296E2E4}"/>
    <cellStyle name="Komma 2 2 10 14 4 6" xfId="25608" xr:uid="{5644F784-E46E-43A8-84D7-57B4CB15D8E0}"/>
    <cellStyle name="Komma 2 2 10 14 4 7" xfId="29971" xr:uid="{02CCBF4B-CF1F-477C-8919-71A9A9010EF3}"/>
    <cellStyle name="Komma 2 2 10 14 4 8" xfId="34333" xr:uid="{50068131-B852-46A9-B7EF-DA20906A8EB0}"/>
    <cellStyle name="Komma 2 2 10 14 4 9" xfId="38695" xr:uid="{2920439F-F4E4-43E9-81D9-F1A90FA30E53}"/>
    <cellStyle name="Komma 2 2 10 14 5" xfId="4917" xr:uid="{FF147949-C8B3-4A7D-93FD-8A6929D5BF81}"/>
    <cellStyle name="Komma 2 2 10 14 6" xfId="9281" xr:uid="{288A6941-CE69-43E5-B9E4-F077336B40E7}"/>
    <cellStyle name="Komma 2 2 10 14 7" xfId="13643" xr:uid="{044CFD7C-2D33-43E2-A74E-58B9A4BB6056}"/>
    <cellStyle name="Komma 2 2 10 14 8" xfId="18005" xr:uid="{71E790BD-F822-431D-9C65-A2A1EE17EBA6}"/>
    <cellStyle name="Komma 2 2 10 14 9" xfId="22367" xr:uid="{65474D59-DCCC-4939-AA54-E95CE68B9813}"/>
    <cellStyle name="Komma 2 2 10 15" xfId="1075" xr:uid="{00000000-0005-0000-0000-000056000000}"/>
    <cellStyle name="Komma 2 2 10 15 10" xfId="31612" xr:uid="{91F19E76-A53B-4730-AD57-56AA06102A52}"/>
    <cellStyle name="Komma 2 2 10 15 11" xfId="35974" xr:uid="{C5366913-795A-4DCD-877A-D7BF4CFF7567}"/>
    <cellStyle name="Komma 2 2 10 15 12" xfId="40336" xr:uid="{70614D3B-C366-4B73-8375-C33259875256}"/>
    <cellStyle name="Komma 2 2 10 15 2" xfId="2716" xr:uid="{9BE961FE-CDF4-4ACC-8A93-F587AB97E5A5}"/>
    <cellStyle name="Komma 2 2 10 15 2 10" xfId="41977" xr:uid="{6315548C-8A99-4C22-BB95-755FFBE64008}"/>
    <cellStyle name="Komma 2 2 10 15 2 2" xfId="7078" xr:uid="{0F3CEE83-E3D1-4DD4-A364-EC3076A7B8F8}"/>
    <cellStyle name="Komma 2 2 10 15 2 3" xfId="11442" xr:uid="{B0BBE937-3895-4EAA-AE37-4DC06F111BD4}"/>
    <cellStyle name="Komma 2 2 10 15 2 4" xfId="15804" xr:uid="{F22635A9-F874-4DCE-AD77-052536BCB495}"/>
    <cellStyle name="Komma 2 2 10 15 2 5" xfId="20166" xr:uid="{BB6423C8-7D2B-4ADB-A09A-70BB691002D1}"/>
    <cellStyle name="Komma 2 2 10 15 2 6" xfId="24528" xr:uid="{EC780553-B965-4107-A7D9-2A4F240D7725}"/>
    <cellStyle name="Komma 2 2 10 15 2 7" xfId="28891" xr:uid="{33173310-50F0-4695-AE78-3259285911F1}"/>
    <cellStyle name="Komma 2 2 10 15 2 8" xfId="33253" xr:uid="{FC7641CD-39CD-4D2D-80F3-094BEB0A26E8}"/>
    <cellStyle name="Komma 2 2 10 15 2 9" xfId="37615" xr:uid="{0EE42ED7-9324-42BA-8BD2-FC70B21CCA75}"/>
    <cellStyle name="Komma 2 2 10 15 3" xfId="3836" xr:uid="{BF79D1CC-F82E-4D0D-93D4-7B36DEB15791}"/>
    <cellStyle name="Komma 2 2 10 15 3 10" xfId="43097" xr:uid="{47D14826-4052-4987-94ED-1F773CC5D0E3}"/>
    <cellStyle name="Komma 2 2 10 15 3 2" xfId="8198" xr:uid="{0D948327-8A21-4715-8650-CDBF611BBFB0}"/>
    <cellStyle name="Komma 2 2 10 15 3 3" xfId="12562" xr:uid="{1F4EE88D-1551-49DA-BF2A-68AD63ECCF08}"/>
    <cellStyle name="Komma 2 2 10 15 3 4" xfId="16924" xr:uid="{781D5396-4F03-40FB-ABEA-67B43A894745}"/>
    <cellStyle name="Komma 2 2 10 15 3 5" xfId="21286" xr:uid="{D4EBB4BC-F215-46B0-9EA3-6BB1A21300BD}"/>
    <cellStyle name="Komma 2 2 10 15 3 6" xfId="25648" xr:uid="{33C9FBC0-00E8-4647-BB8F-FC76589B2FB2}"/>
    <cellStyle name="Komma 2 2 10 15 3 7" xfId="30011" xr:uid="{7F2EEF44-A4BD-4852-AD53-00CB4BB504BB}"/>
    <cellStyle name="Komma 2 2 10 15 3 8" xfId="34373" xr:uid="{FD17BE82-9E80-4E99-8DBD-E21298BE2DAA}"/>
    <cellStyle name="Komma 2 2 10 15 3 9" xfId="38735" xr:uid="{C0777351-B8DB-4F20-AE99-3D10165F6B2E}"/>
    <cellStyle name="Komma 2 2 10 15 4" xfId="5437" xr:uid="{34E7140C-2212-401A-BF7F-43529AF2E9BE}"/>
    <cellStyle name="Komma 2 2 10 15 5" xfId="9801" xr:uid="{A17BF335-0035-4A81-AF2F-5D0A42ABBCD4}"/>
    <cellStyle name="Komma 2 2 10 15 6" xfId="14163" xr:uid="{C4158F87-19E3-40D9-B21A-FFBDE976BBA3}"/>
    <cellStyle name="Komma 2 2 10 15 7" xfId="18525" xr:uid="{D121A19C-9A16-418C-BCFE-EFA094E9D1CC}"/>
    <cellStyle name="Komma 2 2 10 15 8" xfId="22887" xr:uid="{832B4085-455E-4D00-A8F8-656E3C8A08AE}"/>
    <cellStyle name="Komma 2 2 10 15 9" xfId="27250" xr:uid="{DC30ABAE-7F5C-47D4-86E0-8026D4608188}"/>
    <cellStyle name="Komma 2 2 10 16" xfId="1636" xr:uid="{00000000-0005-0000-0000-000056000000}"/>
    <cellStyle name="Komma 2 2 10 16 10" xfId="40897" xr:uid="{86732DE7-50F6-45BE-B8F5-E3A375BE499E}"/>
    <cellStyle name="Komma 2 2 10 16 2" xfId="5998" xr:uid="{9EC2F129-E9E0-4F13-BBE5-E9177D08D915}"/>
    <cellStyle name="Komma 2 2 10 16 3" xfId="10362" xr:uid="{A2FA2740-6870-42FA-B0F4-4C6357DAE9C3}"/>
    <cellStyle name="Komma 2 2 10 16 4" xfId="14724" xr:uid="{6F81B985-6667-4DE3-835C-224F9B1257A4}"/>
    <cellStyle name="Komma 2 2 10 16 5" xfId="19086" xr:uid="{FBC7B15C-21C7-45FF-B409-FCEC23424769}"/>
    <cellStyle name="Komma 2 2 10 16 6" xfId="23448" xr:uid="{827DCA45-E94C-4CF3-8C13-1BDE3E7DDB46}"/>
    <cellStyle name="Komma 2 2 10 16 7" xfId="27811" xr:uid="{EBC6514F-F3F8-4F0B-B0F6-3B740E5E9084}"/>
    <cellStyle name="Komma 2 2 10 16 8" xfId="32173" xr:uid="{C7AF6F6F-A074-4D00-B62E-7DAA4611E710}"/>
    <cellStyle name="Komma 2 2 10 16 9" xfId="36535" xr:uid="{83E918C0-2A1F-400E-BDC0-35DBA687ACAF}"/>
    <cellStyle name="Komma 2 2 10 17" xfId="2156" xr:uid="{04412A60-A02A-4EA4-BA50-99BABA610CC4}"/>
    <cellStyle name="Komma 2 2 10 17 10" xfId="41417" xr:uid="{023B72F8-4F37-420F-BEF5-F6BBC911EBAD}"/>
    <cellStyle name="Komma 2 2 10 17 2" xfId="6518" xr:uid="{B7FCC664-0F9C-4DC2-95F5-BA080306BA53}"/>
    <cellStyle name="Komma 2 2 10 17 3" xfId="10882" xr:uid="{A76CD4E6-401E-42EA-87F4-9AA8727C0CF1}"/>
    <cellStyle name="Komma 2 2 10 17 4" xfId="15244" xr:uid="{6B5F0547-61A5-45B1-9496-CB9725B8E22A}"/>
    <cellStyle name="Komma 2 2 10 17 5" xfId="19606" xr:uid="{29A1D2BB-D0B7-4300-BCDE-263B05B8B372}"/>
    <cellStyle name="Komma 2 2 10 17 6" xfId="23968" xr:uid="{87143F3F-9098-4CD6-969D-41CC7B43F428}"/>
    <cellStyle name="Komma 2 2 10 17 7" xfId="28331" xr:uid="{1CCF2DF1-D86D-4616-B683-8F4C05B6248C}"/>
    <cellStyle name="Komma 2 2 10 17 8" xfId="32693" xr:uid="{A8E05925-B467-487C-B610-0D84C4F54E33}"/>
    <cellStyle name="Komma 2 2 10 17 9" xfId="37055" xr:uid="{B1ED1B90-906F-42FE-952B-D863177207B1}"/>
    <cellStyle name="Komma 2 2 10 18" xfId="3276" xr:uid="{DB94FF72-C084-4881-927C-87D19AF2D9BD}"/>
    <cellStyle name="Komma 2 2 10 18 10" xfId="42537" xr:uid="{8C43BE01-12F3-4089-8ADD-4E6BB5A268DD}"/>
    <cellStyle name="Komma 2 2 10 18 2" xfId="7638" xr:uid="{B42F0194-9D34-4184-91BB-B4C757E1701A}"/>
    <cellStyle name="Komma 2 2 10 18 3" xfId="12002" xr:uid="{AAB1CCD1-E169-4E1B-A055-6225884BB4E9}"/>
    <cellStyle name="Komma 2 2 10 18 4" xfId="16364" xr:uid="{6BD73F36-F67B-455B-8EF6-5B9A39B2765C}"/>
    <cellStyle name="Komma 2 2 10 18 5" xfId="20726" xr:uid="{FF9CA51F-7BCB-495D-B92F-A1CC26D81BD7}"/>
    <cellStyle name="Komma 2 2 10 18 6" xfId="25088" xr:uid="{AA2D60CD-D114-45A2-98FC-6828DAEB6B79}"/>
    <cellStyle name="Komma 2 2 10 18 7" xfId="29451" xr:uid="{50F5EFC5-9F27-4F75-A5DE-93522D2424A9}"/>
    <cellStyle name="Komma 2 2 10 18 8" xfId="33813" xr:uid="{4185A3C5-D483-4BA7-9AAE-30E675272520}"/>
    <cellStyle name="Komma 2 2 10 18 9" xfId="38175" xr:uid="{CF986F49-DB61-4372-A0B9-9C774B0A3DA0}"/>
    <cellStyle name="Komma 2 2 10 19" xfId="4397" xr:uid="{A4536589-92A6-4915-B936-071E9A26040B}"/>
    <cellStyle name="Komma 2 2 10 2" xfId="75" xr:uid="{00000000-0005-0000-0000-00000A000000}"/>
    <cellStyle name="Komma 2 2 10 2 10" xfId="17525" xr:uid="{60B5A0DD-CEC5-4AE7-B8C7-AABD1E27252D}"/>
    <cellStyle name="Komma 2 2 10 2 11" xfId="21887" xr:uid="{BE832DBE-B08F-4653-A50D-458648720E83}"/>
    <cellStyle name="Komma 2 2 10 2 12" xfId="26250" xr:uid="{168D45A4-9968-4440-8913-2B4ECA618946}"/>
    <cellStyle name="Komma 2 2 10 2 13" xfId="30612" xr:uid="{2D6A3A67-3549-4118-9FA0-049AB84A3AB8}"/>
    <cellStyle name="Komma 2 2 10 2 14" xfId="34974" xr:uid="{5132ABBD-C376-4475-AD27-1328C0A0A432}"/>
    <cellStyle name="Komma 2 2 10 2 15" xfId="39336" xr:uid="{1E9E8D3C-2ADD-42ED-82C0-C666353F2C5B}"/>
    <cellStyle name="Komma 2 2 10 2 2" xfId="595" xr:uid="{00000000-0005-0000-0000-00000A000000}"/>
    <cellStyle name="Komma 2 2 10 2 2 10" xfId="31132" xr:uid="{62E55CD0-41DF-49D6-8FD9-83DB1CB9816B}"/>
    <cellStyle name="Komma 2 2 10 2 2 11" xfId="35494" xr:uid="{A6F52AB8-BF24-4B1B-A168-73C6718C18E6}"/>
    <cellStyle name="Komma 2 2 10 2 2 12" xfId="39856" xr:uid="{4854911E-DB2B-4E3D-9DB7-0378207D7F74}"/>
    <cellStyle name="Komma 2 2 10 2 2 2" xfId="2756" xr:uid="{48F148A3-6EC3-48A5-AB5F-EA9AE92E59F6}"/>
    <cellStyle name="Komma 2 2 10 2 2 2 10" xfId="42017" xr:uid="{8042B495-46EC-4D1A-A198-7CDF0E4D3567}"/>
    <cellStyle name="Komma 2 2 10 2 2 2 2" xfId="7118" xr:uid="{6BC511CB-B9F1-4CC6-82BB-DC5009445E70}"/>
    <cellStyle name="Komma 2 2 10 2 2 2 3" xfId="11482" xr:uid="{F4481CCF-C25F-4D92-A1D3-EADABBE1E34C}"/>
    <cellStyle name="Komma 2 2 10 2 2 2 4" xfId="15844" xr:uid="{A4249517-03CA-4689-B678-7155457BD125}"/>
    <cellStyle name="Komma 2 2 10 2 2 2 5" xfId="20206" xr:uid="{AA16B0AC-8315-49A1-BD2D-DCA56A278598}"/>
    <cellStyle name="Komma 2 2 10 2 2 2 6" xfId="24568" xr:uid="{A457827B-B629-4B12-9470-37A26C74DCD5}"/>
    <cellStyle name="Komma 2 2 10 2 2 2 7" xfId="28931" xr:uid="{083DBD5C-4080-40D6-8B2B-3FA8BCDA585B}"/>
    <cellStyle name="Komma 2 2 10 2 2 2 8" xfId="33293" xr:uid="{CA533F0A-7135-4A23-AC22-EBA90B1B438D}"/>
    <cellStyle name="Komma 2 2 10 2 2 2 9" xfId="37655" xr:uid="{72A02337-B5AB-4F08-BB4F-34C6DC64983E}"/>
    <cellStyle name="Komma 2 2 10 2 2 3" xfId="3876" xr:uid="{7A913F94-C4AE-4402-8C27-AD680F03F976}"/>
    <cellStyle name="Komma 2 2 10 2 2 3 10" xfId="43137" xr:uid="{287E7780-B8B5-4D45-9DF1-210767E8445D}"/>
    <cellStyle name="Komma 2 2 10 2 2 3 2" xfId="8238" xr:uid="{6F3D127C-1145-4462-BA18-1987B3EE29B2}"/>
    <cellStyle name="Komma 2 2 10 2 2 3 3" xfId="12602" xr:uid="{FB875750-7B3E-40D9-BF0A-BBA3E0BC56D9}"/>
    <cellStyle name="Komma 2 2 10 2 2 3 4" xfId="16964" xr:uid="{D12DC926-FE97-4697-8AB7-D98E221CB852}"/>
    <cellStyle name="Komma 2 2 10 2 2 3 5" xfId="21326" xr:uid="{99D316E5-D3F3-466F-B1D9-80A2F62031A9}"/>
    <cellStyle name="Komma 2 2 10 2 2 3 6" xfId="25688" xr:uid="{E1BD96FD-E59C-49EC-B7C6-4E07EF8CFD83}"/>
    <cellStyle name="Komma 2 2 10 2 2 3 7" xfId="30051" xr:uid="{84A1C2A9-F90F-45FC-949C-905C79517BEA}"/>
    <cellStyle name="Komma 2 2 10 2 2 3 8" xfId="34413" xr:uid="{A83F0F2B-09B3-4395-8C2B-4ECB8FA7DC18}"/>
    <cellStyle name="Komma 2 2 10 2 2 3 9" xfId="38775" xr:uid="{E5D3CAE5-8068-497B-B6C7-746BDFDEBA70}"/>
    <cellStyle name="Komma 2 2 10 2 2 4" xfId="4957" xr:uid="{BABB8FEB-2752-42B4-894F-E1AB401B8813}"/>
    <cellStyle name="Komma 2 2 10 2 2 5" xfId="9321" xr:uid="{9ABC2A3C-EF9C-4AA1-AB18-D34583A204D7}"/>
    <cellStyle name="Komma 2 2 10 2 2 6" xfId="13683" xr:uid="{96E2FF9D-1E0C-4ED5-BA79-BEF4EE107940}"/>
    <cellStyle name="Komma 2 2 10 2 2 7" xfId="18045" xr:uid="{6177D6EB-4B73-4E38-BC69-338011378C3F}"/>
    <cellStyle name="Komma 2 2 10 2 2 8" xfId="22407" xr:uid="{1B24AC0B-6D48-4D0F-9F29-AFD6B82159D1}"/>
    <cellStyle name="Komma 2 2 10 2 2 9" xfId="26770" xr:uid="{C1985CAE-15C8-4CE1-9D5F-091BB6BF3FE1}"/>
    <cellStyle name="Komma 2 2 10 2 3" xfId="1115" xr:uid="{00000000-0005-0000-0000-00005B000000}"/>
    <cellStyle name="Komma 2 2 10 2 3 10" xfId="40376" xr:uid="{EA4EE53A-4C17-45A5-AF28-B9E0384175D8}"/>
    <cellStyle name="Komma 2 2 10 2 3 2" xfId="5477" xr:uid="{DE66DA49-0379-483B-8EDD-62C3E277636D}"/>
    <cellStyle name="Komma 2 2 10 2 3 3" xfId="9841" xr:uid="{45A1D839-DAAC-4EA3-95F9-12F3BF42DC08}"/>
    <cellStyle name="Komma 2 2 10 2 3 4" xfId="14203" xr:uid="{5D491D72-CA2D-4A80-8B39-9DEE8614B234}"/>
    <cellStyle name="Komma 2 2 10 2 3 5" xfId="18565" xr:uid="{30159202-1490-419B-8E5A-B3AB0EE8097E}"/>
    <cellStyle name="Komma 2 2 10 2 3 6" xfId="22927" xr:uid="{C1BEBA6A-FDE8-4E16-8BEE-0B4C14CFA236}"/>
    <cellStyle name="Komma 2 2 10 2 3 7" xfId="27290" xr:uid="{981F574E-E475-442E-830A-339754352870}"/>
    <cellStyle name="Komma 2 2 10 2 3 8" xfId="31652" xr:uid="{ADB02EEA-D1C2-4949-8E36-8D7390207A25}"/>
    <cellStyle name="Komma 2 2 10 2 3 9" xfId="36014" xr:uid="{ED7F5601-59BC-4B4F-836E-254E7DBD826B}"/>
    <cellStyle name="Komma 2 2 10 2 4" xfId="1676" xr:uid="{00000000-0005-0000-0000-00005B000000}"/>
    <cellStyle name="Komma 2 2 10 2 4 10" xfId="40937" xr:uid="{C3A4194D-7DEA-47AA-9C12-C753DC998C49}"/>
    <cellStyle name="Komma 2 2 10 2 4 2" xfId="6038" xr:uid="{3E078459-92DE-4878-83EF-36E16F45B496}"/>
    <cellStyle name="Komma 2 2 10 2 4 3" xfId="10402" xr:uid="{67C9202A-92A3-48B4-A449-BC71724A0E5E}"/>
    <cellStyle name="Komma 2 2 10 2 4 4" xfId="14764" xr:uid="{F82FD23D-2AA3-4834-8F1B-C6576157C70F}"/>
    <cellStyle name="Komma 2 2 10 2 4 5" xfId="19126" xr:uid="{89439720-1175-4F7F-908F-27DFF598522C}"/>
    <cellStyle name="Komma 2 2 10 2 4 6" xfId="23488" xr:uid="{152F206A-8844-45DA-88C0-2C0156121048}"/>
    <cellStyle name="Komma 2 2 10 2 4 7" xfId="27851" xr:uid="{214BC037-1AA4-4246-91C6-6D25112CB664}"/>
    <cellStyle name="Komma 2 2 10 2 4 8" xfId="32213" xr:uid="{47D5CF9E-BD9A-47CB-9683-3694BD840F21}"/>
    <cellStyle name="Komma 2 2 10 2 4 9" xfId="36575" xr:uid="{832F1726-7DD4-4648-8ED4-58E213695C9F}"/>
    <cellStyle name="Komma 2 2 10 2 5" xfId="2196" xr:uid="{FCC9BD3E-B230-4C3D-B2C2-7310F9F9BBB6}"/>
    <cellStyle name="Komma 2 2 10 2 5 10" xfId="41457" xr:uid="{F833C8FC-BE63-4D7E-8B77-F7289F983D87}"/>
    <cellStyle name="Komma 2 2 10 2 5 2" xfId="6558" xr:uid="{4D1BAC3B-D3A5-4798-9292-92E7DAE11BCF}"/>
    <cellStyle name="Komma 2 2 10 2 5 3" xfId="10922" xr:uid="{DB142902-8988-4B5D-B0B8-DDAE8C58BB0C}"/>
    <cellStyle name="Komma 2 2 10 2 5 4" xfId="15284" xr:uid="{CA39E6A7-DBC8-4AED-BDA3-A192D044121F}"/>
    <cellStyle name="Komma 2 2 10 2 5 5" xfId="19646" xr:uid="{FD692A22-E22D-4E41-9892-62002E090EAF}"/>
    <cellStyle name="Komma 2 2 10 2 5 6" xfId="24008" xr:uid="{CB643838-D835-49C7-9071-C375AF0B3DDC}"/>
    <cellStyle name="Komma 2 2 10 2 5 7" xfId="28371" xr:uid="{6C25441C-26FD-44DF-AF08-7068A12F96CF}"/>
    <cellStyle name="Komma 2 2 10 2 5 8" xfId="32733" xr:uid="{2373554D-09C1-4FFA-A28C-40444884D959}"/>
    <cellStyle name="Komma 2 2 10 2 5 9" xfId="37095" xr:uid="{FCEA6560-2DB3-4DA7-888C-21093F5B2E20}"/>
    <cellStyle name="Komma 2 2 10 2 6" xfId="3316" xr:uid="{EEA5FDB2-440C-4C85-B14A-C4BB719D7E7C}"/>
    <cellStyle name="Komma 2 2 10 2 6 10" xfId="42577" xr:uid="{E260F539-E666-43A8-B6BC-C4E5349B2AE5}"/>
    <cellStyle name="Komma 2 2 10 2 6 2" xfId="7678" xr:uid="{E0772AF8-53CF-477C-9D0E-8DC8876BAFAF}"/>
    <cellStyle name="Komma 2 2 10 2 6 3" xfId="12042" xr:uid="{4CC3A3CE-233A-444B-BDCD-0C6F92D22761}"/>
    <cellStyle name="Komma 2 2 10 2 6 4" xfId="16404" xr:uid="{68F930DF-3816-4F70-B24A-E7E74D8ED8BF}"/>
    <cellStyle name="Komma 2 2 10 2 6 5" xfId="20766" xr:uid="{467EF1F8-D940-4BA4-8832-568467BF890A}"/>
    <cellStyle name="Komma 2 2 10 2 6 6" xfId="25128" xr:uid="{A2DD0104-0A23-4A71-8024-33F8582BC2BF}"/>
    <cellStyle name="Komma 2 2 10 2 6 7" xfId="29491" xr:uid="{28C9D3F1-F1C9-4BF3-99DF-DFAA904F2B8E}"/>
    <cellStyle name="Komma 2 2 10 2 6 8" xfId="33853" xr:uid="{69CED6ED-114D-4829-9A68-28931F3522D1}"/>
    <cellStyle name="Komma 2 2 10 2 6 9" xfId="38215" xr:uid="{012CCCDC-D1A6-41DE-8D30-01A566085CBE}"/>
    <cellStyle name="Komma 2 2 10 2 7" xfId="4437" xr:uid="{0D5F2D83-3A36-498A-92F1-BD06EBA5C989}"/>
    <cellStyle name="Komma 2 2 10 2 8" xfId="8801" xr:uid="{DD7BD758-6CB6-4D45-AF1E-5B024FD2110C}"/>
    <cellStyle name="Komma 2 2 10 2 9" xfId="13163" xr:uid="{0F14E26E-F7DE-4FB7-A4CA-818EC7B2C735}"/>
    <cellStyle name="Komma 2 2 10 20" xfId="8761" xr:uid="{C13F3633-9AE9-4E80-BD66-3E771F11F4DC}"/>
    <cellStyle name="Komma 2 2 10 21" xfId="13123" xr:uid="{E47E898F-9C16-4D8B-893D-51E60BD8225C}"/>
    <cellStyle name="Komma 2 2 10 22" xfId="17485" xr:uid="{F910058C-1379-417F-A5A0-F397B72497E1}"/>
    <cellStyle name="Komma 2 2 10 23" xfId="21847" xr:uid="{46BFE9DA-55D8-4635-95DD-F1807B7C63E2}"/>
    <cellStyle name="Komma 2 2 10 24" xfId="26210" xr:uid="{00EDB0A4-419E-431C-A375-AC3E44E64E94}"/>
    <cellStyle name="Komma 2 2 10 25" xfId="30572" xr:uid="{3E0EAD6E-6F6C-4173-A5EE-C15A1E16AF57}"/>
    <cellStyle name="Komma 2 2 10 26" xfId="34934" xr:uid="{455E2691-53EC-4853-A21D-E870D08EF202}"/>
    <cellStyle name="Komma 2 2 10 27" xfId="39296" xr:uid="{0AAE1EC7-4029-49DE-83CF-F69E78E0F1E9}"/>
    <cellStyle name="Komma 2 2 10 3" xfId="115" xr:uid="{00000000-0005-0000-0000-00000A000000}"/>
    <cellStyle name="Komma 2 2 10 3 10" xfId="17565" xr:uid="{3C04A7CD-2EBB-43C0-B59C-179FD1022B0B}"/>
    <cellStyle name="Komma 2 2 10 3 11" xfId="21927" xr:uid="{8199B9CD-B972-4C7B-8146-CF5FB954680A}"/>
    <cellStyle name="Komma 2 2 10 3 12" xfId="26290" xr:uid="{29898FF4-EB53-4A74-9CCE-915BBA815F56}"/>
    <cellStyle name="Komma 2 2 10 3 13" xfId="30652" xr:uid="{0DE95DA3-68E7-40E7-816A-8A52EB75C11C}"/>
    <cellStyle name="Komma 2 2 10 3 14" xfId="35014" xr:uid="{C57AF4DB-5740-4A01-9993-B71B4D0CD929}"/>
    <cellStyle name="Komma 2 2 10 3 15" xfId="39376" xr:uid="{6C8B80CA-F46F-4F53-8769-698E80146155}"/>
    <cellStyle name="Komma 2 2 10 3 2" xfId="635" xr:uid="{00000000-0005-0000-0000-00000A000000}"/>
    <cellStyle name="Komma 2 2 10 3 2 10" xfId="31172" xr:uid="{930EE38A-EA82-4368-993B-1D9019784D03}"/>
    <cellStyle name="Komma 2 2 10 3 2 11" xfId="35534" xr:uid="{0A198DD9-F3B2-45AF-81E0-37E1B643F259}"/>
    <cellStyle name="Komma 2 2 10 3 2 12" xfId="39896" xr:uid="{1FB12473-DC17-48F3-9943-DF0379AA2932}"/>
    <cellStyle name="Komma 2 2 10 3 2 2" xfId="2796" xr:uid="{B855E83A-EFB9-4EB8-9ADC-32A7F42DAB8A}"/>
    <cellStyle name="Komma 2 2 10 3 2 2 10" xfId="42057" xr:uid="{02C60E94-E944-4207-BD84-125AAD55AB62}"/>
    <cellStyle name="Komma 2 2 10 3 2 2 2" xfId="7158" xr:uid="{F06CBF3B-F3E8-4EC7-A161-05C58E14EF5B}"/>
    <cellStyle name="Komma 2 2 10 3 2 2 3" xfId="11522" xr:uid="{0953143B-2BBE-4147-AB84-937AEBD3E435}"/>
    <cellStyle name="Komma 2 2 10 3 2 2 4" xfId="15884" xr:uid="{7B9F1A41-80E4-4C03-924C-9404F0DC653F}"/>
    <cellStyle name="Komma 2 2 10 3 2 2 5" xfId="20246" xr:uid="{E74893D6-062E-4336-9406-D6BE047A90C3}"/>
    <cellStyle name="Komma 2 2 10 3 2 2 6" xfId="24608" xr:uid="{7F80305C-9C93-401D-A648-C097E35C19F5}"/>
    <cellStyle name="Komma 2 2 10 3 2 2 7" xfId="28971" xr:uid="{819E0576-D3BE-441B-B728-09DAB03ADD63}"/>
    <cellStyle name="Komma 2 2 10 3 2 2 8" xfId="33333" xr:uid="{6D19AC23-64A8-42CF-9A72-11CED2D8DF91}"/>
    <cellStyle name="Komma 2 2 10 3 2 2 9" xfId="37695" xr:uid="{89EDF267-F329-4543-8837-732979EB8103}"/>
    <cellStyle name="Komma 2 2 10 3 2 3" xfId="3916" xr:uid="{E5ABDA40-2C48-4380-9A40-D4905ADFE12E}"/>
    <cellStyle name="Komma 2 2 10 3 2 3 10" xfId="43177" xr:uid="{FFC8E7E7-C97F-4F7D-A8FD-10CD02BB2289}"/>
    <cellStyle name="Komma 2 2 10 3 2 3 2" xfId="8278" xr:uid="{A76B858B-030F-4455-8012-676365FED26F}"/>
    <cellStyle name="Komma 2 2 10 3 2 3 3" xfId="12642" xr:uid="{15FA60C0-50F3-45FB-A5D1-FA9700FAF4DB}"/>
    <cellStyle name="Komma 2 2 10 3 2 3 4" xfId="17004" xr:uid="{AD6CD90A-CD3B-4689-BF7F-B5126D96589D}"/>
    <cellStyle name="Komma 2 2 10 3 2 3 5" xfId="21366" xr:uid="{B4FF7286-DC4B-48A2-A946-A654AEDAC215}"/>
    <cellStyle name="Komma 2 2 10 3 2 3 6" xfId="25728" xr:uid="{756F8584-10FF-46CC-9A64-C73C6F91A5C2}"/>
    <cellStyle name="Komma 2 2 10 3 2 3 7" xfId="30091" xr:uid="{DEF99F2B-A1BD-47F4-B08D-36CFAA6FE57A}"/>
    <cellStyle name="Komma 2 2 10 3 2 3 8" xfId="34453" xr:uid="{5877BBD4-C0CB-4CB6-879D-850A25D673FC}"/>
    <cellStyle name="Komma 2 2 10 3 2 3 9" xfId="38815" xr:uid="{3BCD0407-FD40-42D7-BC17-FF5A2DC86061}"/>
    <cellStyle name="Komma 2 2 10 3 2 4" xfId="4997" xr:uid="{42C2F949-D92F-4A0E-AF23-9C8470D567DF}"/>
    <cellStyle name="Komma 2 2 10 3 2 5" xfId="9361" xr:uid="{37F75F38-3B5B-4B3F-95FE-8549D2E991E3}"/>
    <cellStyle name="Komma 2 2 10 3 2 6" xfId="13723" xr:uid="{6A791138-DA9B-47B5-983E-BC6AADDB9E71}"/>
    <cellStyle name="Komma 2 2 10 3 2 7" xfId="18085" xr:uid="{C2CF45BB-924F-4747-B7AF-D73E74844E03}"/>
    <cellStyle name="Komma 2 2 10 3 2 8" xfId="22447" xr:uid="{D650BDD8-9D8C-406F-9D30-8A2497D6234C}"/>
    <cellStyle name="Komma 2 2 10 3 2 9" xfId="26810" xr:uid="{A9A040F1-276B-4E4E-8014-6D2CBDB82DD7}"/>
    <cellStyle name="Komma 2 2 10 3 3" xfId="1155" xr:uid="{00000000-0005-0000-0000-00005C000000}"/>
    <cellStyle name="Komma 2 2 10 3 3 10" xfId="40416" xr:uid="{38A139C1-54ED-4AEA-B49A-6BDC09399690}"/>
    <cellStyle name="Komma 2 2 10 3 3 2" xfId="5517" xr:uid="{6830C4FA-8E78-4BC5-B8F5-B077E48B375B}"/>
    <cellStyle name="Komma 2 2 10 3 3 3" xfId="9881" xr:uid="{8086E489-933C-4D57-8335-C3103273E384}"/>
    <cellStyle name="Komma 2 2 10 3 3 4" xfId="14243" xr:uid="{E140F407-B241-457F-845D-413D9989C6D7}"/>
    <cellStyle name="Komma 2 2 10 3 3 5" xfId="18605" xr:uid="{6A44295F-4C8F-4B42-BF11-551A790F3755}"/>
    <cellStyle name="Komma 2 2 10 3 3 6" xfId="22967" xr:uid="{59E4EEAF-7FE3-41FC-89FE-BD6A799F6B07}"/>
    <cellStyle name="Komma 2 2 10 3 3 7" xfId="27330" xr:uid="{D17BE638-44A0-472A-8267-382F9263A604}"/>
    <cellStyle name="Komma 2 2 10 3 3 8" xfId="31692" xr:uid="{F72DF938-50A7-45C9-91D6-6257AA1627DC}"/>
    <cellStyle name="Komma 2 2 10 3 3 9" xfId="36054" xr:uid="{90226E01-4E7D-4C3D-8EB7-C1E1EC37BBA5}"/>
    <cellStyle name="Komma 2 2 10 3 4" xfId="1716" xr:uid="{00000000-0005-0000-0000-00005C000000}"/>
    <cellStyle name="Komma 2 2 10 3 4 10" xfId="40977" xr:uid="{7FE2C786-BC3B-42E2-9927-B9F03CD750C8}"/>
    <cellStyle name="Komma 2 2 10 3 4 2" xfId="6078" xr:uid="{86320431-F0CC-416F-A43C-BAC0EA759A24}"/>
    <cellStyle name="Komma 2 2 10 3 4 3" xfId="10442" xr:uid="{7283D68A-6EEA-4D36-88BA-58F260E49272}"/>
    <cellStyle name="Komma 2 2 10 3 4 4" xfId="14804" xr:uid="{6BDF9C93-E9E0-4829-A857-B863080E07ED}"/>
    <cellStyle name="Komma 2 2 10 3 4 5" xfId="19166" xr:uid="{2CCC397B-6C0C-451B-918E-40CFED7320E5}"/>
    <cellStyle name="Komma 2 2 10 3 4 6" xfId="23528" xr:uid="{77E676C0-CB56-4D8B-A740-C2D3DD9744F6}"/>
    <cellStyle name="Komma 2 2 10 3 4 7" xfId="27891" xr:uid="{6AD563FD-3FA7-4452-81D8-A02BDE9F9967}"/>
    <cellStyle name="Komma 2 2 10 3 4 8" xfId="32253" xr:uid="{D72CCEDE-2ACB-41EB-8FEA-52196718EA70}"/>
    <cellStyle name="Komma 2 2 10 3 4 9" xfId="36615" xr:uid="{DB3D6480-844E-4B88-9E2A-BA346A543259}"/>
    <cellStyle name="Komma 2 2 10 3 5" xfId="2236" xr:uid="{07EF85D0-051B-43F0-8D29-42BEFDD0168A}"/>
    <cellStyle name="Komma 2 2 10 3 5 10" xfId="41497" xr:uid="{BB850936-26C2-4CC0-85B9-779A05AEB311}"/>
    <cellStyle name="Komma 2 2 10 3 5 2" xfId="6598" xr:uid="{950BFCDC-B128-4BA9-8092-8FA104A56BA4}"/>
    <cellStyle name="Komma 2 2 10 3 5 3" xfId="10962" xr:uid="{013CC909-C8D0-46A0-9BD8-5D5B95083FB1}"/>
    <cellStyle name="Komma 2 2 10 3 5 4" xfId="15324" xr:uid="{872A84C0-B6D9-4584-A692-E73251AE8F46}"/>
    <cellStyle name="Komma 2 2 10 3 5 5" xfId="19686" xr:uid="{4CEEA669-A10B-412B-A7BE-BDA6C0F8890A}"/>
    <cellStyle name="Komma 2 2 10 3 5 6" xfId="24048" xr:uid="{805F4456-A5BE-407A-BE8B-3A6DE289593B}"/>
    <cellStyle name="Komma 2 2 10 3 5 7" xfId="28411" xr:uid="{865910FB-38B4-4E26-968A-A4487A05BB95}"/>
    <cellStyle name="Komma 2 2 10 3 5 8" xfId="32773" xr:uid="{AFE42522-2333-4960-88B5-2AD0A5EAA6A4}"/>
    <cellStyle name="Komma 2 2 10 3 5 9" xfId="37135" xr:uid="{F0E695E4-E55F-4901-9D2C-DE7223EE7B3C}"/>
    <cellStyle name="Komma 2 2 10 3 6" xfId="3356" xr:uid="{F883A49D-80C3-44F6-8D9C-AE493082DAE1}"/>
    <cellStyle name="Komma 2 2 10 3 6 10" xfId="42617" xr:uid="{660CCE8A-4B9C-4E94-AD8F-2DFFE0EB6586}"/>
    <cellStyle name="Komma 2 2 10 3 6 2" xfId="7718" xr:uid="{01762210-B695-4FF0-991B-D7118558B499}"/>
    <cellStyle name="Komma 2 2 10 3 6 3" xfId="12082" xr:uid="{E338EC27-83C9-43DF-B90F-07D31BAFCA52}"/>
    <cellStyle name="Komma 2 2 10 3 6 4" xfId="16444" xr:uid="{201E96DC-2EF5-497C-8516-4766989DF7B3}"/>
    <cellStyle name="Komma 2 2 10 3 6 5" xfId="20806" xr:uid="{DFD56780-68C0-4507-9C91-97A49DF8B9FF}"/>
    <cellStyle name="Komma 2 2 10 3 6 6" xfId="25168" xr:uid="{0C70E197-49DC-43D2-81F7-281AFB7A0B6E}"/>
    <cellStyle name="Komma 2 2 10 3 6 7" xfId="29531" xr:uid="{CC383AA9-A116-4EEB-A9FB-B302FCEE6E15}"/>
    <cellStyle name="Komma 2 2 10 3 6 8" xfId="33893" xr:uid="{D54CBBEB-9E1F-4262-BD62-9ACE4613CB2D}"/>
    <cellStyle name="Komma 2 2 10 3 6 9" xfId="38255" xr:uid="{BF7E926C-B905-44C6-AC88-9156D8AEDBC5}"/>
    <cellStyle name="Komma 2 2 10 3 7" xfId="4477" xr:uid="{907FB232-A86B-44FD-AFB7-660E87C01BA9}"/>
    <cellStyle name="Komma 2 2 10 3 8" xfId="8841" xr:uid="{AC31B6F0-BA47-4CC9-841F-6718F8B1F579}"/>
    <cellStyle name="Komma 2 2 10 3 9" xfId="13203" xr:uid="{A776B7C2-BEE7-4E91-B032-AB8881A61ADC}"/>
    <cellStyle name="Komma 2 2 10 4" xfId="155" xr:uid="{00000000-0005-0000-0000-00000A000000}"/>
    <cellStyle name="Komma 2 2 10 4 10" xfId="17605" xr:uid="{CD1380C7-4B9F-47C2-93BA-A5225D961BC3}"/>
    <cellStyle name="Komma 2 2 10 4 11" xfId="21967" xr:uid="{B4C98B57-E741-4028-AEE3-AF48C50B5C66}"/>
    <cellStyle name="Komma 2 2 10 4 12" xfId="26330" xr:uid="{6C5D54CC-788C-4B10-883D-6072DB2D98B5}"/>
    <cellStyle name="Komma 2 2 10 4 13" xfId="30692" xr:uid="{2E5A4C67-A20D-44DC-A310-BCD3974625C5}"/>
    <cellStyle name="Komma 2 2 10 4 14" xfId="35054" xr:uid="{A8A7DE3B-5B07-49E7-9D9F-B01F5EF78A26}"/>
    <cellStyle name="Komma 2 2 10 4 15" xfId="39416" xr:uid="{1CCA88DD-FE2A-4143-B590-4F5F2186E7DA}"/>
    <cellStyle name="Komma 2 2 10 4 2" xfId="675" xr:uid="{00000000-0005-0000-0000-00000A000000}"/>
    <cellStyle name="Komma 2 2 10 4 2 10" xfId="31212" xr:uid="{F7F56F48-513F-49E3-B7C3-015C6062CBC3}"/>
    <cellStyle name="Komma 2 2 10 4 2 11" xfId="35574" xr:uid="{4E79E03D-123C-41EE-A9D9-41CC733856D1}"/>
    <cellStyle name="Komma 2 2 10 4 2 12" xfId="39936" xr:uid="{E06BB46F-7899-41FD-A660-71D6A28BA2F3}"/>
    <cellStyle name="Komma 2 2 10 4 2 2" xfId="2836" xr:uid="{25E45DB2-1B3F-4DAB-B6EC-F7832A3D7027}"/>
    <cellStyle name="Komma 2 2 10 4 2 2 10" xfId="42097" xr:uid="{177B0880-32E6-44D5-9023-11BFB6AA3AC3}"/>
    <cellStyle name="Komma 2 2 10 4 2 2 2" xfId="7198" xr:uid="{77EB14A2-8E2C-4033-8B31-9AEA461AF0CC}"/>
    <cellStyle name="Komma 2 2 10 4 2 2 3" xfId="11562" xr:uid="{F07BA9A5-B414-48C9-A52C-06D67DDDC249}"/>
    <cellStyle name="Komma 2 2 10 4 2 2 4" xfId="15924" xr:uid="{E792F43F-D34F-4C4B-AEE0-D2F32B1141CC}"/>
    <cellStyle name="Komma 2 2 10 4 2 2 5" xfId="20286" xr:uid="{8CE34B1B-BE40-41B4-A959-D63902B893DC}"/>
    <cellStyle name="Komma 2 2 10 4 2 2 6" xfId="24648" xr:uid="{A5B80922-79FC-4B4C-896D-8ADB1A9D812D}"/>
    <cellStyle name="Komma 2 2 10 4 2 2 7" xfId="29011" xr:uid="{6342D000-69AE-4BE4-8A3E-86D79AF5B361}"/>
    <cellStyle name="Komma 2 2 10 4 2 2 8" xfId="33373" xr:uid="{866583B7-39BE-4E94-AB0B-B3DB1BEAB695}"/>
    <cellStyle name="Komma 2 2 10 4 2 2 9" xfId="37735" xr:uid="{551F75D1-81A8-459C-AC4E-7A3FB0D7EB4D}"/>
    <cellStyle name="Komma 2 2 10 4 2 3" xfId="3956" xr:uid="{00A68FE1-41A2-4EC8-B7CE-091B61A43E80}"/>
    <cellStyle name="Komma 2 2 10 4 2 3 10" xfId="43217" xr:uid="{F9DBFF2A-768D-4503-A20D-55C26C1A385B}"/>
    <cellStyle name="Komma 2 2 10 4 2 3 2" xfId="8318" xr:uid="{6A26A993-96F8-4BD0-BEE5-4D626CAFAF2D}"/>
    <cellStyle name="Komma 2 2 10 4 2 3 3" xfId="12682" xr:uid="{56AEA121-9635-455D-80A2-BD4F297094BF}"/>
    <cellStyle name="Komma 2 2 10 4 2 3 4" xfId="17044" xr:uid="{77A41EB1-A42B-47EC-896B-5F1A8FFC1EEC}"/>
    <cellStyle name="Komma 2 2 10 4 2 3 5" xfId="21406" xr:uid="{541762B2-7300-4620-BBA1-29DEA12BB9E2}"/>
    <cellStyle name="Komma 2 2 10 4 2 3 6" xfId="25768" xr:uid="{9C539EEF-0C8E-4216-A898-2896B01EA2EB}"/>
    <cellStyle name="Komma 2 2 10 4 2 3 7" xfId="30131" xr:uid="{F984D4FA-0F18-48FE-AD9A-1737408F8614}"/>
    <cellStyle name="Komma 2 2 10 4 2 3 8" xfId="34493" xr:uid="{98161F12-C259-4E14-9387-5AE3E91C0889}"/>
    <cellStyle name="Komma 2 2 10 4 2 3 9" xfId="38855" xr:uid="{3A80C05E-A35D-492C-8A4D-2B0EE272A1B7}"/>
    <cellStyle name="Komma 2 2 10 4 2 4" xfId="5037" xr:uid="{DD03EF37-AD32-4CE6-9FF5-9EB3D7E9B5B8}"/>
    <cellStyle name="Komma 2 2 10 4 2 5" xfId="9401" xr:uid="{2D663F9D-29F9-45F0-902E-8330ACD3FA7D}"/>
    <cellStyle name="Komma 2 2 10 4 2 6" xfId="13763" xr:uid="{DE6CDCA8-326B-4DA0-B92B-5F967655F999}"/>
    <cellStyle name="Komma 2 2 10 4 2 7" xfId="18125" xr:uid="{B0142897-8B38-4C00-84B2-7FD8C700DD9C}"/>
    <cellStyle name="Komma 2 2 10 4 2 8" xfId="22487" xr:uid="{8C709489-29D5-4491-8E82-1D0003C559AF}"/>
    <cellStyle name="Komma 2 2 10 4 2 9" xfId="26850" xr:uid="{ED25AE8D-E8BC-4DB4-97E7-B3714FD48E75}"/>
    <cellStyle name="Komma 2 2 10 4 3" xfId="1195" xr:uid="{00000000-0005-0000-0000-00005D000000}"/>
    <cellStyle name="Komma 2 2 10 4 3 10" xfId="40456" xr:uid="{69C7AAA1-1E9A-46D9-9F35-25899889D28E}"/>
    <cellStyle name="Komma 2 2 10 4 3 2" xfId="5557" xr:uid="{DB6F4C5B-9A34-4E14-8967-D51038734820}"/>
    <cellStyle name="Komma 2 2 10 4 3 3" xfId="9921" xr:uid="{DF1A4ABE-A3F8-4F78-A951-BB895DF97C91}"/>
    <cellStyle name="Komma 2 2 10 4 3 4" xfId="14283" xr:uid="{BBD54D40-9885-4B98-8251-7C10C1CA7E96}"/>
    <cellStyle name="Komma 2 2 10 4 3 5" xfId="18645" xr:uid="{C7163B84-7FB5-43DD-8A9F-8E7B0ECFC238}"/>
    <cellStyle name="Komma 2 2 10 4 3 6" xfId="23007" xr:uid="{BF4ED94F-474F-4704-B2FA-511026BFD1AF}"/>
    <cellStyle name="Komma 2 2 10 4 3 7" xfId="27370" xr:uid="{DE391624-F939-43AD-97D2-453AFBB9DD8D}"/>
    <cellStyle name="Komma 2 2 10 4 3 8" xfId="31732" xr:uid="{DFD7F13F-172C-4F11-AF99-DA0A94896524}"/>
    <cellStyle name="Komma 2 2 10 4 3 9" xfId="36094" xr:uid="{BE8D0F68-3745-4868-A706-FED66CDD3F1A}"/>
    <cellStyle name="Komma 2 2 10 4 4" xfId="1756" xr:uid="{00000000-0005-0000-0000-00005D000000}"/>
    <cellStyle name="Komma 2 2 10 4 4 10" xfId="41017" xr:uid="{8535C782-644F-45DF-9D34-1FC5F99E4F92}"/>
    <cellStyle name="Komma 2 2 10 4 4 2" xfId="6118" xr:uid="{674F45B8-63A8-4D55-B179-F21F335C3E48}"/>
    <cellStyle name="Komma 2 2 10 4 4 3" xfId="10482" xr:uid="{92C0362A-BEE4-4CBD-B24E-025ED9597F32}"/>
    <cellStyle name="Komma 2 2 10 4 4 4" xfId="14844" xr:uid="{F3271D15-5DA0-4DD5-B4CF-FCD53C22EBDA}"/>
    <cellStyle name="Komma 2 2 10 4 4 5" xfId="19206" xr:uid="{FE44D1A7-E595-4AB0-B02C-56E9AAC9DAFB}"/>
    <cellStyle name="Komma 2 2 10 4 4 6" xfId="23568" xr:uid="{A9D265C1-AE0A-483E-94B0-E8EB6B91094A}"/>
    <cellStyle name="Komma 2 2 10 4 4 7" xfId="27931" xr:uid="{AB002FEA-8068-4B12-B977-D4E9D53E802D}"/>
    <cellStyle name="Komma 2 2 10 4 4 8" xfId="32293" xr:uid="{F07FCE28-A5A8-43F8-A13B-B2905FE44392}"/>
    <cellStyle name="Komma 2 2 10 4 4 9" xfId="36655" xr:uid="{7A8624A5-9F2F-48E6-9044-B25AD73A4797}"/>
    <cellStyle name="Komma 2 2 10 4 5" xfId="2276" xr:uid="{E658A9EF-D522-4EAF-9658-D90217B4CCC3}"/>
    <cellStyle name="Komma 2 2 10 4 5 10" xfId="41537" xr:uid="{CC8EBCB4-87E4-49C2-9E9D-9680EF2BC361}"/>
    <cellStyle name="Komma 2 2 10 4 5 2" xfId="6638" xr:uid="{400AC36E-6346-459B-8638-4B60FA829450}"/>
    <cellStyle name="Komma 2 2 10 4 5 3" xfId="11002" xr:uid="{FC8541A9-DCB0-48AD-B1AA-B83DA9322506}"/>
    <cellStyle name="Komma 2 2 10 4 5 4" xfId="15364" xr:uid="{5AFDC518-AA7A-4B34-880C-E301E9C6A3AD}"/>
    <cellStyle name="Komma 2 2 10 4 5 5" xfId="19726" xr:uid="{8FB91C20-B709-4578-9620-96A42C3E55D3}"/>
    <cellStyle name="Komma 2 2 10 4 5 6" xfId="24088" xr:uid="{C9E4B428-34C6-4F7E-A92D-34790E0F185F}"/>
    <cellStyle name="Komma 2 2 10 4 5 7" xfId="28451" xr:uid="{F2452D02-5F0F-4F42-9192-13040F28DB59}"/>
    <cellStyle name="Komma 2 2 10 4 5 8" xfId="32813" xr:uid="{D250F011-1EE4-4AAB-8E8B-EB8AAAE66199}"/>
    <cellStyle name="Komma 2 2 10 4 5 9" xfId="37175" xr:uid="{D90E8DA8-CF52-48F2-BDCB-847C46446E60}"/>
    <cellStyle name="Komma 2 2 10 4 6" xfId="3396" xr:uid="{DC5A578B-D216-4B01-B716-F347E4490137}"/>
    <cellStyle name="Komma 2 2 10 4 6 10" xfId="42657" xr:uid="{F2EB47BC-C045-42BA-A9A3-956086C24EA0}"/>
    <cellStyle name="Komma 2 2 10 4 6 2" xfId="7758" xr:uid="{9EED7D94-2A27-4FC8-8891-3A6D5B2E0C7F}"/>
    <cellStyle name="Komma 2 2 10 4 6 3" xfId="12122" xr:uid="{98565F05-6DC7-454F-88CE-938C117E2766}"/>
    <cellStyle name="Komma 2 2 10 4 6 4" xfId="16484" xr:uid="{1C848968-D054-48EF-A16A-BED7BFB32490}"/>
    <cellStyle name="Komma 2 2 10 4 6 5" xfId="20846" xr:uid="{1ADFC0AF-73C0-4599-8772-39881D9F855C}"/>
    <cellStyle name="Komma 2 2 10 4 6 6" xfId="25208" xr:uid="{5784DE68-5644-49DA-AF76-DCAC7AB20625}"/>
    <cellStyle name="Komma 2 2 10 4 6 7" xfId="29571" xr:uid="{4CABC2A3-9CE3-4054-B914-DC2C88139C84}"/>
    <cellStyle name="Komma 2 2 10 4 6 8" xfId="33933" xr:uid="{4664C0D4-58A7-47D4-B281-BA4009A415EF}"/>
    <cellStyle name="Komma 2 2 10 4 6 9" xfId="38295" xr:uid="{F0D60C1C-E218-483D-A7EE-BF2F960AD966}"/>
    <cellStyle name="Komma 2 2 10 4 7" xfId="4517" xr:uid="{B6D981F4-A0D5-4F8E-A2F8-4B918A6C783B}"/>
    <cellStyle name="Komma 2 2 10 4 8" xfId="8881" xr:uid="{83A975F5-FE1F-4879-AC7E-3D97C2892247}"/>
    <cellStyle name="Komma 2 2 10 4 9" xfId="13243" xr:uid="{4DBC27FF-CC11-4ECF-AB1F-720F9D2E256A}"/>
    <cellStyle name="Komma 2 2 10 5" xfId="195" xr:uid="{00000000-0005-0000-0000-00000A000000}"/>
    <cellStyle name="Komma 2 2 10 5 10" xfId="17645" xr:uid="{E2A34FDF-D1E2-4B29-8100-6A9F0D9EE638}"/>
    <cellStyle name="Komma 2 2 10 5 11" xfId="22007" xr:uid="{E89EC551-ED57-47A2-B05E-978EDEFD8DBA}"/>
    <cellStyle name="Komma 2 2 10 5 12" xfId="26370" xr:uid="{B319A01B-47FF-4B73-9FC4-4DB4C66BF0FF}"/>
    <cellStyle name="Komma 2 2 10 5 13" xfId="30732" xr:uid="{3D709E9E-4C92-49C8-919F-73130CEEB7DE}"/>
    <cellStyle name="Komma 2 2 10 5 14" xfId="35094" xr:uid="{00307730-99D1-4843-9E4B-ACAE94CC1862}"/>
    <cellStyle name="Komma 2 2 10 5 15" xfId="39456" xr:uid="{3366425E-A41F-4FFA-A658-2792B8BFF536}"/>
    <cellStyle name="Komma 2 2 10 5 2" xfId="715" xr:uid="{00000000-0005-0000-0000-00000A000000}"/>
    <cellStyle name="Komma 2 2 10 5 2 10" xfId="31252" xr:uid="{2CA66E31-930D-40D3-97DC-42A5A2B04AF4}"/>
    <cellStyle name="Komma 2 2 10 5 2 11" xfId="35614" xr:uid="{F4D81600-28D3-478C-A3C1-AD5B3E4836E3}"/>
    <cellStyle name="Komma 2 2 10 5 2 12" xfId="39976" xr:uid="{76507FE6-BEE7-4BEA-ABA9-96C79675BDB1}"/>
    <cellStyle name="Komma 2 2 10 5 2 2" xfId="2876" xr:uid="{9367AF89-FC0E-4241-A2EB-EB109EC215CB}"/>
    <cellStyle name="Komma 2 2 10 5 2 2 10" xfId="42137" xr:uid="{E1A9A260-D23D-42DF-8075-D99B13A6DBCD}"/>
    <cellStyle name="Komma 2 2 10 5 2 2 2" xfId="7238" xr:uid="{3D9FC874-4451-48CE-863C-20282921BD93}"/>
    <cellStyle name="Komma 2 2 10 5 2 2 3" xfId="11602" xr:uid="{A33681F8-8E58-4F4A-9C06-3294E5B329CC}"/>
    <cellStyle name="Komma 2 2 10 5 2 2 4" xfId="15964" xr:uid="{B683BA38-7724-402B-9B64-07D9626A1457}"/>
    <cellStyle name="Komma 2 2 10 5 2 2 5" xfId="20326" xr:uid="{DBBE7108-957D-43BB-9CBA-A48E9408BC5D}"/>
    <cellStyle name="Komma 2 2 10 5 2 2 6" xfId="24688" xr:uid="{EBAAC426-54E8-4B24-9109-401AF26F9A30}"/>
    <cellStyle name="Komma 2 2 10 5 2 2 7" xfId="29051" xr:uid="{6EC03AEF-C31A-4CE0-A164-6D98E1D0040D}"/>
    <cellStyle name="Komma 2 2 10 5 2 2 8" xfId="33413" xr:uid="{5E9682D8-5E96-4F44-932E-21F40F4597E8}"/>
    <cellStyle name="Komma 2 2 10 5 2 2 9" xfId="37775" xr:uid="{DF972639-70A7-4E68-8EF9-7FAA31F7A73C}"/>
    <cellStyle name="Komma 2 2 10 5 2 3" xfId="3996" xr:uid="{D55C58A0-63CF-496D-8B31-C1053D69A7EB}"/>
    <cellStyle name="Komma 2 2 10 5 2 3 10" xfId="43257" xr:uid="{99757DBD-1FA0-4E7B-8809-1D82264FBFC5}"/>
    <cellStyle name="Komma 2 2 10 5 2 3 2" xfId="8358" xr:uid="{CEE14913-F2F7-4F64-9D1F-C15BFC185EB9}"/>
    <cellStyle name="Komma 2 2 10 5 2 3 3" xfId="12722" xr:uid="{5D4F4E17-2DCC-4F92-B39D-A4ED3C456E7E}"/>
    <cellStyle name="Komma 2 2 10 5 2 3 4" xfId="17084" xr:uid="{5CB09138-B10D-4B0F-B4D1-5F1F410EC41D}"/>
    <cellStyle name="Komma 2 2 10 5 2 3 5" xfId="21446" xr:uid="{F2EC0DAF-9FE5-47CE-B049-8ACDBADB0940}"/>
    <cellStyle name="Komma 2 2 10 5 2 3 6" xfId="25808" xr:uid="{1744C65F-51C6-4804-A595-C133C7F74CC0}"/>
    <cellStyle name="Komma 2 2 10 5 2 3 7" xfId="30171" xr:uid="{52A40BFB-999E-4A6D-A544-6D121EBFD0FD}"/>
    <cellStyle name="Komma 2 2 10 5 2 3 8" xfId="34533" xr:uid="{CDCDC917-A14D-4ACD-839F-B5DF8B14A2E9}"/>
    <cellStyle name="Komma 2 2 10 5 2 3 9" xfId="38895" xr:uid="{DBA5961E-BDDA-4727-9CC5-011C0DF92815}"/>
    <cellStyle name="Komma 2 2 10 5 2 4" xfId="5077" xr:uid="{9B97BD0E-52CE-4A28-A129-ED438661E92C}"/>
    <cellStyle name="Komma 2 2 10 5 2 5" xfId="9441" xr:uid="{62348917-CE24-4DEE-B221-2F79CBCDBB8A}"/>
    <cellStyle name="Komma 2 2 10 5 2 6" xfId="13803" xr:uid="{796933C2-8892-463B-BC46-B56802EF8B58}"/>
    <cellStyle name="Komma 2 2 10 5 2 7" xfId="18165" xr:uid="{6D3BE345-0C06-424D-BC88-1B1B3801F9B3}"/>
    <cellStyle name="Komma 2 2 10 5 2 8" xfId="22527" xr:uid="{25DAD6F4-F856-4480-8C10-9F4C51C432A7}"/>
    <cellStyle name="Komma 2 2 10 5 2 9" xfId="26890" xr:uid="{DC97C5EC-9253-4198-94E8-B12CE3791FD9}"/>
    <cellStyle name="Komma 2 2 10 5 3" xfId="1235" xr:uid="{00000000-0005-0000-0000-00005E000000}"/>
    <cellStyle name="Komma 2 2 10 5 3 10" xfId="40496" xr:uid="{2DE15EC1-9A1B-4DA0-9B26-30680BF29BDC}"/>
    <cellStyle name="Komma 2 2 10 5 3 2" xfId="5597" xr:uid="{374B3006-B2E6-4CB1-A443-4ACB2C542305}"/>
    <cellStyle name="Komma 2 2 10 5 3 3" xfId="9961" xr:uid="{10173CB4-059B-4793-B459-E3AFCBD455C1}"/>
    <cellStyle name="Komma 2 2 10 5 3 4" xfId="14323" xr:uid="{ECB70A59-4754-4CB5-993A-CA9F44E92C28}"/>
    <cellStyle name="Komma 2 2 10 5 3 5" xfId="18685" xr:uid="{7F80E16D-0546-4C62-8D43-37706D9E3EDD}"/>
    <cellStyle name="Komma 2 2 10 5 3 6" xfId="23047" xr:uid="{41645279-6DA1-4955-B952-41B694A1BDE4}"/>
    <cellStyle name="Komma 2 2 10 5 3 7" xfId="27410" xr:uid="{D96EFABB-D5D6-472D-A419-972FED4AB579}"/>
    <cellStyle name="Komma 2 2 10 5 3 8" xfId="31772" xr:uid="{655CCC44-59C3-4831-B987-89E196CF8801}"/>
    <cellStyle name="Komma 2 2 10 5 3 9" xfId="36134" xr:uid="{0A20C390-A532-440E-9F12-770FB4D8110A}"/>
    <cellStyle name="Komma 2 2 10 5 4" xfId="1796" xr:uid="{00000000-0005-0000-0000-00005E000000}"/>
    <cellStyle name="Komma 2 2 10 5 4 10" xfId="41057" xr:uid="{FAA0E866-FD79-4925-B35E-0CA12E34B523}"/>
    <cellStyle name="Komma 2 2 10 5 4 2" xfId="6158" xr:uid="{7F3412AA-D670-4732-912A-6E7EBA788787}"/>
    <cellStyle name="Komma 2 2 10 5 4 3" xfId="10522" xr:uid="{F7B25703-B9C9-433A-94A2-477DAD11DDB7}"/>
    <cellStyle name="Komma 2 2 10 5 4 4" xfId="14884" xr:uid="{8E9CD4C5-B1C8-4CDE-9E17-000F8372BE06}"/>
    <cellStyle name="Komma 2 2 10 5 4 5" xfId="19246" xr:uid="{A8B89F31-FA93-471D-81B4-72D6C1ED44E6}"/>
    <cellStyle name="Komma 2 2 10 5 4 6" xfId="23608" xr:uid="{4309B54F-EE13-4603-9B80-CF33C0593DAE}"/>
    <cellStyle name="Komma 2 2 10 5 4 7" xfId="27971" xr:uid="{A62CC275-0141-48D0-8BAA-02FF42632D42}"/>
    <cellStyle name="Komma 2 2 10 5 4 8" xfId="32333" xr:uid="{1FDC1ABE-A8D1-44E7-AE7C-1119B5853D38}"/>
    <cellStyle name="Komma 2 2 10 5 4 9" xfId="36695" xr:uid="{3E0FBDBB-4071-43C6-AB8E-4D627D74F069}"/>
    <cellStyle name="Komma 2 2 10 5 5" xfId="2316" xr:uid="{8B1D0C27-1828-4919-B2FA-A56B5F43D9F8}"/>
    <cellStyle name="Komma 2 2 10 5 5 10" xfId="41577" xr:uid="{2CCF4381-0A1A-47DC-A46A-92DCF1BA5E00}"/>
    <cellStyle name="Komma 2 2 10 5 5 2" xfId="6678" xr:uid="{17BEDCC1-680B-4DCF-BF7D-C77DE8734D76}"/>
    <cellStyle name="Komma 2 2 10 5 5 3" xfId="11042" xr:uid="{9D6DF3D0-0980-466C-A89F-C9E00C780095}"/>
    <cellStyle name="Komma 2 2 10 5 5 4" xfId="15404" xr:uid="{EBD31E5F-D771-4F4D-BC59-1625D7024421}"/>
    <cellStyle name="Komma 2 2 10 5 5 5" xfId="19766" xr:uid="{B8ED8BC9-00BF-4D47-9800-47866D787F6B}"/>
    <cellStyle name="Komma 2 2 10 5 5 6" xfId="24128" xr:uid="{1B8EE3FA-46DE-48EF-9942-534A105C2DAC}"/>
    <cellStyle name="Komma 2 2 10 5 5 7" xfId="28491" xr:uid="{F2B6E7AD-469F-4D8E-A801-6C28607D52E9}"/>
    <cellStyle name="Komma 2 2 10 5 5 8" xfId="32853" xr:uid="{FD305980-A806-48C7-904A-9FBDCE754EB0}"/>
    <cellStyle name="Komma 2 2 10 5 5 9" xfId="37215" xr:uid="{F1669A3A-80D4-4F7A-96BD-5185D90BFAB0}"/>
    <cellStyle name="Komma 2 2 10 5 6" xfId="3436" xr:uid="{93C3F100-91D9-4DF7-AC0F-E471108699B9}"/>
    <cellStyle name="Komma 2 2 10 5 6 10" xfId="42697" xr:uid="{BB8D6097-4AFB-4235-B0CC-2CFBABAA1DEF}"/>
    <cellStyle name="Komma 2 2 10 5 6 2" xfId="7798" xr:uid="{F4DB95F3-C531-4390-867D-DAC233FD7B2C}"/>
    <cellStyle name="Komma 2 2 10 5 6 3" xfId="12162" xr:uid="{B944D6FF-DF4E-4117-B962-A7BA02881798}"/>
    <cellStyle name="Komma 2 2 10 5 6 4" xfId="16524" xr:uid="{6CB188D5-9D92-4723-8F10-1F1AE019F5DE}"/>
    <cellStyle name="Komma 2 2 10 5 6 5" xfId="20886" xr:uid="{AB4EFBE1-288A-46AB-AFA2-15511AE109F3}"/>
    <cellStyle name="Komma 2 2 10 5 6 6" xfId="25248" xr:uid="{0F857911-4A82-4073-9F3D-F4ECB6070488}"/>
    <cellStyle name="Komma 2 2 10 5 6 7" xfId="29611" xr:uid="{3B46C9C9-0165-42A5-B3FA-5431EE385E94}"/>
    <cellStyle name="Komma 2 2 10 5 6 8" xfId="33973" xr:uid="{5299E808-9A3B-4273-A30C-C432A4EF8457}"/>
    <cellStyle name="Komma 2 2 10 5 6 9" xfId="38335" xr:uid="{A4C6117D-8071-4A2F-A1FF-7C205844078A}"/>
    <cellStyle name="Komma 2 2 10 5 7" xfId="4557" xr:uid="{835E0E28-CC62-4E64-9D68-D623F3CE7DE0}"/>
    <cellStyle name="Komma 2 2 10 5 8" xfId="8921" xr:uid="{679AECFB-0B23-4D3A-B561-BA080A5B80F7}"/>
    <cellStyle name="Komma 2 2 10 5 9" xfId="13283" xr:uid="{FA8C5701-021B-4BCD-9175-CA71E4F3DCCB}"/>
    <cellStyle name="Komma 2 2 10 6" xfId="235" xr:uid="{00000000-0005-0000-0000-000008000000}"/>
    <cellStyle name="Komma 2 2 10 6 10" xfId="17685" xr:uid="{3C362ADE-931A-4C8A-B771-F150B756A8DB}"/>
    <cellStyle name="Komma 2 2 10 6 11" xfId="22047" xr:uid="{168E6F8A-1C50-43F8-843D-B7E7DC4F9729}"/>
    <cellStyle name="Komma 2 2 10 6 12" xfId="26410" xr:uid="{CAC379A9-2F9F-4EC2-8316-625B4F08720C}"/>
    <cellStyle name="Komma 2 2 10 6 13" xfId="30772" xr:uid="{6CAD191C-6865-4E70-A875-1A4A9A2D2188}"/>
    <cellStyle name="Komma 2 2 10 6 14" xfId="35134" xr:uid="{1F88B8BB-2B69-426A-B64E-F4CF57C9D7C4}"/>
    <cellStyle name="Komma 2 2 10 6 15" xfId="39496" xr:uid="{C4C99A90-FB73-45DA-AAC5-A9F1485B420C}"/>
    <cellStyle name="Komma 2 2 10 6 2" xfId="755" xr:uid="{00000000-0005-0000-0000-000008000000}"/>
    <cellStyle name="Komma 2 2 10 6 2 10" xfId="31292" xr:uid="{61610304-3A5E-418C-AFBB-D7394D6F1ADF}"/>
    <cellStyle name="Komma 2 2 10 6 2 11" xfId="35654" xr:uid="{6D14F705-62C7-47DA-B955-1815FB36395D}"/>
    <cellStyle name="Komma 2 2 10 6 2 12" xfId="40016" xr:uid="{702AFFA5-3369-4875-AA8B-CF2D871597F4}"/>
    <cellStyle name="Komma 2 2 10 6 2 2" xfId="2916" xr:uid="{8CD3CD52-EF7C-46D9-8B3F-7D7D4D4610EA}"/>
    <cellStyle name="Komma 2 2 10 6 2 2 10" xfId="42177" xr:uid="{185C4799-F620-413D-95B1-C1A8D3AADE1C}"/>
    <cellStyle name="Komma 2 2 10 6 2 2 2" xfId="7278" xr:uid="{A3585E0F-3ADE-404A-9CFC-B691C9983D61}"/>
    <cellStyle name="Komma 2 2 10 6 2 2 3" xfId="11642" xr:uid="{9E1399FE-8E1D-400F-AD7F-45941DE8B922}"/>
    <cellStyle name="Komma 2 2 10 6 2 2 4" xfId="16004" xr:uid="{52A3FD9A-2AFA-4B55-867F-8AF6A01AA605}"/>
    <cellStyle name="Komma 2 2 10 6 2 2 5" xfId="20366" xr:uid="{FD3EF7EB-6D70-47F9-B472-4D6995A9A391}"/>
    <cellStyle name="Komma 2 2 10 6 2 2 6" xfId="24728" xr:uid="{66427251-7A67-4632-A07E-9EC232222B61}"/>
    <cellStyle name="Komma 2 2 10 6 2 2 7" xfId="29091" xr:uid="{746F155C-E10B-415C-88E2-BF814F28A75F}"/>
    <cellStyle name="Komma 2 2 10 6 2 2 8" xfId="33453" xr:uid="{9CEC889E-30DC-4C30-B413-9965787BF23F}"/>
    <cellStyle name="Komma 2 2 10 6 2 2 9" xfId="37815" xr:uid="{BB92F591-F0D0-44CB-86DF-07FEB6495747}"/>
    <cellStyle name="Komma 2 2 10 6 2 3" xfId="4036" xr:uid="{C57B32BF-4962-4D5D-A183-5FE919D4A93B}"/>
    <cellStyle name="Komma 2 2 10 6 2 3 10" xfId="43297" xr:uid="{F66C1ECE-A119-4C0D-97A6-12C88589D82B}"/>
    <cellStyle name="Komma 2 2 10 6 2 3 2" xfId="8398" xr:uid="{A91E69E9-6DF0-4415-AB27-1306CAD01993}"/>
    <cellStyle name="Komma 2 2 10 6 2 3 3" xfId="12762" xr:uid="{25695153-EE98-4CD0-9ED6-A96F7F4940BE}"/>
    <cellStyle name="Komma 2 2 10 6 2 3 4" xfId="17124" xr:uid="{81B8BEBE-1F01-45CA-915F-7F869A140D5D}"/>
    <cellStyle name="Komma 2 2 10 6 2 3 5" xfId="21486" xr:uid="{44DE95A3-1129-4881-8183-FB64A019102A}"/>
    <cellStyle name="Komma 2 2 10 6 2 3 6" xfId="25848" xr:uid="{5BB84EBE-0539-43C5-81B6-7134651FF945}"/>
    <cellStyle name="Komma 2 2 10 6 2 3 7" xfId="30211" xr:uid="{4BC98E54-E9C8-4183-B2E4-98D345AD8930}"/>
    <cellStyle name="Komma 2 2 10 6 2 3 8" xfId="34573" xr:uid="{D8BDF798-B5EB-4BC7-B26B-6FEAED4AA10F}"/>
    <cellStyle name="Komma 2 2 10 6 2 3 9" xfId="38935" xr:uid="{AC3422A1-7A18-4536-BF89-51F5651F98FB}"/>
    <cellStyle name="Komma 2 2 10 6 2 4" xfId="5117" xr:uid="{3F5F351A-2F2C-410E-A02A-1FDF51F49577}"/>
    <cellStyle name="Komma 2 2 10 6 2 5" xfId="9481" xr:uid="{BFF5EEC0-01F8-4780-82F1-8AA7BA50E22E}"/>
    <cellStyle name="Komma 2 2 10 6 2 6" xfId="13843" xr:uid="{F1C4E562-45F9-4F32-BCEA-B7F5B14A0A25}"/>
    <cellStyle name="Komma 2 2 10 6 2 7" xfId="18205" xr:uid="{F0F30173-2BAC-4A64-B095-31477F1AEB7C}"/>
    <cellStyle name="Komma 2 2 10 6 2 8" xfId="22567" xr:uid="{9F250DEE-531E-4F7D-84B0-764ED70C79BB}"/>
    <cellStyle name="Komma 2 2 10 6 2 9" xfId="26930" xr:uid="{3B54490F-FE2F-473A-9991-8006C106ED75}"/>
    <cellStyle name="Komma 2 2 10 6 3" xfId="1275" xr:uid="{00000000-0005-0000-0000-00005F000000}"/>
    <cellStyle name="Komma 2 2 10 6 3 10" xfId="40536" xr:uid="{4893DD60-6DDF-4A3A-A107-07EC6EB75297}"/>
    <cellStyle name="Komma 2 2 10 6 3 2" xfId="5637" xr:uid="{2017F245-38CD-4B0E-B40B-AD725E79640A}"/>
    <cellStyle name="Komma 2 2 10 6 3 3" xfId="10001" xr:uid="{C9B70180-23BF-41F4-80D7-6ACE4A4ADD94}"/>
    <cellStyle name="Komma 2 2 10 6 3 4" xfId="14363" xr:uid="{808D0483-91E6-4400-BE0E-FD1F5097090C}"/>
    <cellStyle name="Komma 2 2 10 6 3 5" xfId="18725" xr:uid="{8E80D061-A3C3-45A0-A2A0-6AB631C54615}"/>
    <cellStyle name="Komma 2 2 10 6 3 6" xfId="23087" xr:uid="{68EC5496-7B48-4799-93FB-B9659DBBABA2}"/>
    <cellStyle name="Komma 2 2 10 6 3 7" xfId="27450" xr:uid="{E13DEEAB-4877-43D0-B13D-74EC6B8E0B8D}"/>
    <cellStyle name="Komma 2 2 10 6 3 8" xfId="31812" xr:uid="{EEF261FA-1025-4C5B-B57F-67DC02BAEE2C}"/>
    <cellStyle name="Komma 2 2 10 6 3 9" xfId="36174" xr:uid="{079FC50D-9A1B-4754-B28F-56103C58D9E8}"/>
    <cellStyle name="Komma 2 2 10 6 4" xfId="1836" xr:uid="{00000000-0005-0000-0000-00005F000000}"/>
    <cellStyle name="Komma 2 2 10 6 4 10" xfId="41097" xr:uid="{B81CCA82-5D98-495F-A098-0C20A5047942}"/>
    <cellStyle name="Komma 2 2 10 6 4 2" xfId="6198" xr:uid="{EA2347E4-D701-414E-AD6C-7923289A19AE}"/>
    <cellStyle name="Komma 2 2 10 6 4 3" xfId="10562" xr:uid="{C9107CDA-A68D-45D3-9129-6BACE36E4B7E}"/>
    <cellStyle name="Komma 2 2 10 6 4 4" xfId="14924" xr:uid="{80B5BEC2-C143-4060-BA87-819A9707A9BD}"/>
    <cellStyle name="Komma 2 2 10 6 4 5" xfId="19286" xr:uid="{213A33E1-8EBA-4377-8914-B7C1D4086767}"/>
    <cellStyle name="Komma 2 2 10 6 4 6" xfId="23648" xr:uid="{AE03E9AB-6D34-49DC-8FA8-95FECA199336}"/>
    <cellStyle name="Komma 2 2 10 6 4 7" xfId="28011" xr:uid="{966D83F3-68F4-48C9-81D6-C9BB47E6A776}"/>
    <cellStyle name="Komma 2 2 10 6 4 8" xfId="32373" xr:uid="{6C4B2585-5D79-477E-8A42-609AE88CF410}"/>
    <cellStyle name="Komma 2 2 10 6 4 9" xfId="36735" xr:uid="{CE7DB26E-C4F8-4F23-9B30-1A1A8FB9B361}"/>
    <cellStyle name="Komma 2 2 10 6 5" xfId="2356" xr:uid="{B45A9C6A-F1FA-4072-AE81-EDE867F90F8B}"/>
    <cellStyle name="Komma 2 2 10 6 5 10" xfId="41617" xr:uid="{F52FC172-FA8C-4622-B671-8FD62F874163}"/>
    <cellStyle name="Komma 2 2 10 6 5 2" xfId="6718" xr:uid="{391A82EA-9FCC-4C41-8206-2B6D739909DB}"/>
    <cellStyle name="Komma 2 2 10 6 5 3" xfId="11082" xr:uid="{45F45C71-496D-4E4D-B154-FC80524A882E}"/>
    <cellStyle name="Komma 2 2 10 6 5 4" xfId="15444" xr:uid="{FB7C54E6-6583-40EC-9687-C3C1F8D2A9A3}"/>
    <cellStyle name="Komma 2 2 10 6 5 5" xfId="19806" xr:uid="{5F227509-0349-4EF0-BE06-E79CA2233191}"/>
    <cellStyle name="Komma 2 2 10 6 5 6" xfId="24168" xr:uid="{2747A4D4-08C3-48D0-9981-1AC5337DACE1}"/>
    <cellStyle name="Komma 2 2 10 6 5 7" xfId="28531" xr:uid="{5CE2A25E-E77B-4187-B2EA-8B512D6CC431}"/>
    <cellStyle name="Komma 2 2 10 6 5 8" xfId="32893" xr:uid="{25F5FD0D-62C2-40C9-9FCC-E6E2583C242F}"/>
    <cellStyle name="Komma 2 2 10 6 5 9" xfId="37255" xr:uid="{47BE0C9A-6093-4770-A588-343ED44FA8A8}"/>
    <cellStyle name="Komma 2 2 10 6 6" xfId="3476" xr:uid="{CB783346-ECDB-4B51-B824-1925C62FBBD6}"/>
    <cellStyle name="Komma 2 2 10 6 6 10" xfId="42737" xr:uid="{839A2BC5-E43A-4896-B017-95CBE1B6D31A}"/>
    <cellStyle name="Komma 2 2 10 6 6 2" xfId="7838" xr:uid="{08F6FA80-E7CF-4FF0-9A57-967E7BED1805}"/>
    <cellStyle name="Komma 2 2 10 6 6 3" xfId="12202" xr:uid="{F4E706A7-CAD2-4361-AEE3-58EAE906503F}"/>
    <cellStyle name="Komma 2 2 10 6 6 4" xfId="16564" xr:uid="{8C1D39A0-2C46-46A1-8805-C01BBC9F96CC}"/>
    <cellStyle name="Komma 2 2 10 6 6 5" xfId="20926" xr:uid="{FEA40BD6-0082-4D4C-BA44-D3BDDA5694AB}"/>
    <cellStyle name="Komma 2 2 10 6 6 6" xfId="25288" xr:uid="{D4AF446F-F731-4F0E-9DEB-5B036523E032}"/>
    <cellStyle name="Komma 2 2 10 6 6 7" xfId="29651" xr:uid="{B5AAB120-0860-4307-88C7-53C21CD6620A}"/>
    <cellStyle name="Komma 2 2 10 6 6 8" xfId="34013" xr:uid="{66E43760-DE6F-4879-BAF1-E6BD2E283BE4}"/>
    <cellStyle name="Komma 2 2 10 6 6 9" xfId="38375" xr:uid="{611FA804-763D-4269-BCBE-63AF81660585}"/>
    <cellStyle name="Komma 2 2 10 6 7" xfId="4597" xr:uid="{32AE789D-DEE6-499F-86A8-138E53E53F7D}"/>
    <cellStyle name="Komma 2 2 10 6 8" xfId="8961" xr:uid="{CE55AB13-7B9A-4065-9BD8-4CC5E931CDA0}"/>
    <cellStyle name="Komma 2 2 10 6 9" xfId="13323" xr:uid="{EF000A7B-A487-4983-9D8D-DDBE5AD77938}"/>
    <cellStyle name="Komma 2 2 10 7" xfId="275" xr:uid="{00000000-0005-0000-0000-00000A000000}"/>
    <cellStyle name="Komma 2 2 10 7 10" xfId="17725" xr:uid="{9934D066-062B-4388-88B6-012F36868661}"/>
    <cellStyle name="Komma 2 2 10 7 11" xfId="22087" xr:uid="{F1F9649E-48B7-4AA2-818C-705285619126}"/>
    <cellStyle name="Komma 2 2 10 7 12" xfId="26450" xr:uid="{26ECD50F-837C-4DFF-A457-AC9CD2C673AD}"/>
    <cellStyle name="Komma 2 2 10 7 13" xfId="30812" xr:uid="{5568757E-1F8B-4357-81C3-6004DA8E462E}"/>
    <cellStyle name="Komma 2 2 10 7 14" xfId="35174" xr:uid="{294C6D7B-34C4-498A-8F21-9F4CF8674EB8}"/>
    <cellStyle name="Komma 2 2 10 7 15" xfId="39536" xr:uid="{8554AAD1-80BC-43C0-8BB3-70813694BB25}"/>
    <cellStyle name="Komma 2 2 10 7 2" xfId="795" xr:uid="{00000000-0005-0000-0000-00000A000000}"/>
    <cellStyle name="Komma 2 2 10 7 2 10" xfId="31332" xr:uid="{E319CA33-944E-42E2-92A3-830CE40D796C}"/>
    <cellStyle name="Komma 2 2 10 7 2 11" xfId="35694" xr:uid="{2B23E2AA-3EC4-4A90-BF82-40FE46465F4E}"/>
    <cellStyle name="Komma 2 2 10 7 2 12" xfId="40056" xr:uid="{04691343-95BF-47F6-9597-9AB77C882E11}"/>
    <cellStyle name="Komma 2 2 10 7 2 2" xfId="2956" xr:uid="{01599F7C-CB48-4AF9-A599-B3611AD4E01D}"/>
    <cellStyle name="Komma 2 2 10 7 2 2 10" xfId="42217" xr:uid="{A69CB822-26EC-4E62-BFD6-2283EA6475C9}"/>
    <cellStyle name="Komma 2 2 10 7 2 2 2" xfId="7318" xr:uid="{D55B8640-DC7C-41BE-B921-7DF0A9E556B2}"/>
    <cellStyle name="Komma 2 2 10 7 2 2 3" xfId="11682" xr:uid="{81977955-8E29-49E1-BAD7-E1BB03F7373A}"/>
    <cellStyle name="Komma 2 2 10 7 2 2 4" xfId="16044" xr:uid="{6E6D65B0-419E-452B-A5A9-2DFDB00A1E96}"/>
    <cellStyle name="Komma 2 2 10 7 2 2 5" xfId="20406" xr:uid="{27AA107D-808F-46C1-9025-0DA112265F38}"/>
    <cellStyle name="Komma 2 2 10 7 2 2 6" xfId="24768" xr:uid="{A27A2DC0-91E2-4989-AC3C-F7201DA119C7}"/>
    <cellStyle name="Komma 2 2 10 7 2 2 7" xfId="29131" xr:uid="{4ECDEB76-A5AE-4378-8F88-0E3CC29A95FB}"/>
    <cellStyle name="Komma 2 2 10 7 2 2 8" xfId="33493" xr:uid="{4AF1E5E3-69D1-46FB-9B67-2BA54F374B64}"/>
    <cellStyle name="Komma 2 2 10 7 2 2 9" xfId="37855" xr:uid="{48BFC42A-88D9-4D7E-B68B-60B2AD3C7417}"/>
    <cellStyle name="Komma 2 2 10 7 2 3" xfId="4076" xr:uid="{7C207B53-B576-4C24-9DCB-87AE0AB3FE0C}"/>
    <cellStyle name="Komma 2 2 10 7 2 3 10" xfId="43337" xr:uid="{0A1E5BD4-42ED-49FE-92DC-02DDBD67EA0B}"/>
    <cellStyle name="Komma 2 2 10 7 2 3 2" xfId="8438" xr:uid="{A238D715-88F2-4E46-AA59-4C5995F0C093}"/>
    <cellStyle name="Komma 2 2 10 7 2 3 3" xfId="12802" xr:uid="{A1FA9A83-D171-44FE-BE0C-0BD55DC67EBB}"/>
    <cellStyle name="Komma 2 2 10 7 2 3 4" xfId="17164" xr:uid="{B37F2BD9-A0F6-4B59-B4E5-EAF70EF92778}"/>
    <cellStyle name="Komma 2 2 10 7 2 3 5" xfId="21526" xr:uid="{7666F0A4-CA57-43E9-A324-30B709A4778E}"/>
    <cellStyle name="Komma 2 2 10 7 2 3 6" xfId="25888" xr:uid="{50C0E76F-952F-4A9E-BD70-5467369B59E2}"/>
    <cellStyle name="Komma 2 2 10 7 2 3 7" xfId="30251" xr:uid="{8C4A21AA-FE25-47D2-A878-289FB5297479}"/>
    <cellStyle name="Komma 2 2 10 7 2 3 8" xfId="34613" xr:uid="{CCE28D0F-9EB3-41D1-96E3-7DC112177294}"/>
    <cellStyle name="Komma 2 2 10 7 2 3 9" xfId="38975" xr:uid="{249D48B0-1B40-4AC3-A522-BA894CA73458}"/>
    <cellStyle name="Komma 2 2 10 7 2 4" xfId="5157" xr:uid="{0A87ADC6-5501-4A9E-B217-3256715382F4}"/>
    <cellStyle name="Komma 2 2 10 7 2 5" xfId="9521" xr:uid="{D7017A99-021F-4459-B4C0-D7FD17BEC1DE}"/>
    <cellStyle name="Komma 2 2 10 7 2 6" xfId="13883" xr:uid="{8AFFA8EC-95CB-44E7-9CA3-7748BAF491A4}"/>
    <cellStyle name="Komma 2 2 10 7 2 7" xfId="18245" xr:uid="{34C0B9E8-0EB3-4FCF-8EFD-3C2874E3DA93}"/>
    <cellStyle name="Komma 2 2 10 7 2 8" xfId="22607" xr:uid="{62093E41-6752-40D8-811A-7D339F180946}"/>
    <cellStyle name="Komma 2 2 10 7 2 9" xfId="26970" xr:uid="{1632E9A2-9DFF-48F0-A5D9-D621D61DAB55}"/>
    <cellStyle name="Komma 2 2 10 7 3" xfId="1315" xr:uid="{00000000-0005-0000-0000-000060000000}"/>
    <cellStyle name="Komma 2 2 10 7 3 10" xfId="40576" xr:uid="{3852EB34-65A0-4120-AB86-B3EEFE7023E4}"/>
    <cellStyle name="Komma 2 2 10 7 3 2" xfId="5677" xr:uid="{DA146782-5671-4726-8465-77FBA58A12A8}"/>
    <cellStyle name="Komma 2 2 10 7 3 3" xfId="10041" xr:uid="{CFC5C99E-C583-4595-85DC-FB9D57E59B60}"/>
    <cellStyle name="Komma 2 2 10 7 3 4" xfId="14403" xr:uid="{32F656B1-0620-4794-9069-99F7DB54FB89}"/>
    <cellStyle name="Komma 2 2 10 7 3 5" xfId="18765" xr:uid="{AE4F6661-E575-471C-A70F-F63D5F887789}"/>
    <cellStyle name="Komma 2 2 10 7 3 6" xfId="23127" xr:uid="{297C54C4-EE6B-495E-AB48-0A672E412CA7}"/>
    <cellStyle name="Komma 2 2 10 7 3 7" xfId="27490" xr:uid="{DBBA86D6-9570-4E85-8BA7-857E40FF46E6}"/>
    <cellStyle name="Komma 2 2 10 7 3 8" xfId="31852" xr:uid="{E02508B2-E020-463A-8A7E-D2A3A6B4B14C}"/>
    <cellStyle name="Komma 2 2 10 7 3 9" xfId="36214" xr:uid="{DF253794-DE4F-406A-8427-FA38366803F4}"/>
    <cellStyle name="Komma 2 2 10 7 4" xfId="1876" xr:uid="{00000000-0005-0000-0000-000060000000}"/>
    <cellStyle name="Komma 2 2 10 7 4 10" xfId="41137" xr:uid="{325FB4E4-E70A-43A4-A6C5-83A34DE35F73}"/>
    <cellStyle name="Komma 2 2 10 7 4 2" xfId="6238" xr:uid="{5191F4B8-E72C-44FB-BCA3-3A424810791A}"/>
    <cellStyle name="Komma 2 2 10 7 4 3" xfId="10602" xr:uid="{1DC84005-63CF-4184-957D-A03A8790F5B0}"/>
    <cellStyle name="Komma 2 2 10 7 4 4" xfId="14964" xr:uid="{05F8AD85-E68E-47F2-A775-5D5848B372DD}"/>
    <cellStyle name="Komma 2 2 10 7 4 5" xfId="19326" xr:uid="{7D3ECD40-A24B-4BA5-9E00-1C6755E8730F}"/>
    <cellStyle name="Komma 2 2 10 7 4 6" xfId="23688" xr:uid="{87EA8B92-0311-47CF-B0E3-7481A28F18E1}"/>
    <cellStyle name="Komma 2 2 10 7 4 7" xfId="28051" xr:uid="{2755532B-65B7-49CB-BE46-F7956CD92715}"/>
    <cellStyle name="Komma 2 2 10 7 4 8" xfId="32413" xr:uid="{F19D349B-926B-474B-A1BA-E308D4F6EB55}"/>
    <cellStyle name="Komma 2 2 10 7 4 9" xfId="36775" xr:uid="{26F9FBAF-3A40-42FF-8C0A-0197B74017F1}"/>
    <cellStyle name="Komma 2 2 10 7 5" xfId="2396" xr:uid="{73407A84-EAB0-4EC0-9A19-E41935F79075}"/>
    <cellStyle name="Komma 2 2 10 7 5 10" xfId="41657" xr:uid="{47F32496-2E9A-4F3E-ACCE-0EE5F53FC554}"/>
    <cellStyle name="Komma 2 2 10 7 5 2" xfId="6758" xr:uid="{DA2C7BC2-C52D-4A89-A1A2-18A266D0F925}"/>
    <cellStyle name="Komma 2 2 10 7 5 3" xfId="11122" xr:uid="{0F361F91-9760-4907-9F35-069E458DB12F}"/>
    <cellStyle name="Komma 2 2 10 7 5 4" xfId="15484" xr:uid="{6C0D0003-CAC2-4446-9D5C-03B17F0F3DAA}"/>
    <cellStyle name="Komma 2 2 10 7 5 5" xfId="19846" xr:uid="{68235C4D-DA6F-44FC-B3FD-A41F3E6CBD1C}"/>
    <cellStyle name="Komma 2 2 10 7 5 6" xfId="24208" xr:uid="{BC03B979-9668-4CB4-9BDC-B33F198D40F1}"/>
    <cellStyle name="Komma 2 2 10 7 5 7" xfId="28571" xr:uid="{E5A602F0-00BD-4F6A-8E98-D10765582B21}"/>
    <cellStyle name="Komma 2 2 10 7 5 8" xfId="32933" xr:uid="{40503E36-498B-44F6-94AB-6844BAAF7A8C}"/>
    <cellStyle name="Komma 2 2 10 7 5 9" xfId="37295" xr:uid="{BBE2E45B-B58C-41DC-99B7-295BAF91C112}"/>
    <cellStyle name="Komma 2 2 10 7 6" xfId="3516" xr:uid="{95E54818-51AF-4CD8-B409-2AC037A876CD}"/>
    <cellStyle name="Komma 2 2 10 7 6 10" xfId="42777" xr:uid="{52E74986-2A1F-4A7F-A26E-C03FAE2678D3}"/>
    <cellStyle name="Komma 2 2 10 7 6 2" xfId="7878" xr:uid="{FAA3817E-A53C-430E-B583-C6266D272E44}"/>
    <cellStyle name="Komma 2 2 10 7 6 3" xfId="12242" xr:uid="{F2172A4B-EFB3-4EDB-91E0-5A7C74BFC4A8}"/>
    <cellStyle name="Komma 2 2 10 7 6 4" xfId="16604" xr:uid="{EA68B7A6-720A-454A-B1B6-F296F051A2E4}"/>
    <cellStyle name="Komma 2 2 10 7 6 5" xfId="20966" xr:uid="{9179A1FE-DC97-4F95-95CF-4BC361EB33EC}"/>
    <cellStyle name="Komma 2 2 10 7 6 6" xfId="25328" xr:uid="{02D3AEB7-2965-469E-92EA-C0FD2CEEE613}"/>
    <cellStyle name="Komma 2 2 10 7 6 7" xfId="29691" xr:uid="{B80E5C27-6762-4447-94D0-7CFB1CFADBA0}"/>
    <cellStyle name="Komma 2 2 10 7 6 8" xfId="34053" xr:uid="{781BCDC9-AFD3-4BEA-978C-60CBAD92710B}"/>
    <cellStyle name="Komma 2 2 10 7 6 9" xfId="38415" xr:uid="{7441510A-8D9E-4F30-9BAE-D96D26028486}"/>
    <cellStyle name="Komma 2 2 10 7 7" xfId="4637" xr:uid="{3CDD8DF0-9BE0-4DF3-AA4D-2399C667B26A}"/>
    <cellStyle name="Komma 2 2 10 7 8" xfId="9001" xr:uid="{A93ABC59-BA7E-4683-AF85-56E483E9BA1C}"/>
    <cellStyle name="Komma 2 2 10 7 9" xfId="13363" xr:uid="{9C1E555D-B21F-42FD-AE73-A2E51D3D0693}"/>
    <cellStyle name="Komma 2 2 10 8" xfId="315" xr:uid="{00000000-0005-0000-0000-00000A000000}"/>
    <cellStyle name="Komma 2 2 10 8 10" xfId="17765" xr:uid="{95233647-4E63-4838-8F1D-B1D531AEA50C}"/>
    <cellStyle name="Komma 2 2 10 8 11" xfId="22127" xr:uid="{98B4C867-12FA-44AE-BD15-72690ADE1481}"/>
    <cellStyle name="Komma 2 2 10 8 12" xfId="26490" xr:uid="{344134EE-20D3-4B55-8ADB-6B76FDEAB83E}"/>
    <cellStyle name="Komma 2 2 10 8 13" xfId="30852" xr:uid="{013F8F3F-A9ED-425B-93EC-EC23026ECA75}"/>
    <cellStyle name="Komma 2 2 10 8 14" xfId="35214" xr:uid="{BFA3906A-1B88-4D18-B46B-372720B76A9A}"/>
    <cellStyle name="Komma 2 2 10 8 15" xfId="39576" xr:uid="{C512D012-9865-4E41-9E58-579B262A378B}"/>
    <cellStyle name="Komma 2 2 10 8 2" xfId="835" xr:uid="{00000000-0005-0000-0000-00000A000000}"/>
    <cellStyle name="Komma 2 2 10 8 2 10" xfId="31372" xr:uid="{FCBB5823-B0DA-4E41-93BD-99590EC9FC11}"/>
    <cellStyle name="Komma 2 2 10 8 2 11" xfId="35734" xr:uid="{B441C286-9D64-4221-9D5D-BB6B2EED71D4}"/>
    <cellStyle name="Komma 2 2 10 8 2 12" xfId="40096" xr:uid="{4C00C0D8-B435-4CE4-9C78-2A564EB9E2E0}"/>
    <cellStyle name="Komma 2 2 10 8 2 2" xfId="2996" xr:uid="{212647F7-2135-460A-BAF3-AB786C2E473E}"/>
    <cellStyle name="Komma 2 2 10 8 2 2 10" xfId="42257" xr:uid="{B76F1567-1EE1-4432-9652-8BF4E1329905}"/>
    <cellStyle name="Komma 2 2 10 8 2 2 2" xfId="7358" xr:uid="{AD884682-5383-4D13-ABCC-E5C4E590139A}"/>
    <cellStyle name="Komma 2 2 10 8 2 2 3" xfId="11722" xr:uid="{CA0A5B4F-8180-4DE6-82D6-FDE8E875A923}"/>
    <cellStyle name="Komma 2 2 10 8 2 2 4" xfId="16084" xr:uid="{C46879C3-AEA0-4675-A6A3-0387B314A5B5}"/>
    <cellStyle name="Komma 2 2 10 8 2 2 5" xfId="20446" xr:uid="{1E0A5601-9D7D-4226-B4EA-40D0A21CDD01}"/>
    <cellStyle name="Komma 2 2 10 8 2 2 6" xfId="24808" xr:uid="{31D7C052-EE0C-4460-A7E5-40B20A36E284}"/>
    <cellStyle name="Komma 2 2 10 8 2 2 7" xfId="29171" xr:uid="{C1DB509A-69D2-4E73-86B3-A409A7BC1EBB}"/>
    <cellStyle name="Komma 2 2 10 8 2 2 8" xfId="33533" xr:uid="{EEE9048F-1535-430F-9566-D17C99588009}"/>
    <cellStyle name="Komma 2 2 10 8 2 2 9" xfId="37895" xr:uid="{EA55C363-9E31-4CB5-9B4B-BAB8EBAC4901}"/>
    <cellStyle name="Komma 2 2 10 8 2 3" xfId="4116" xr:uid="{5AC2F7B5-9C76-4197-B536-93126A5D876E}"/>
    <cellStyle name="Komma 2 2 10 8 2 3 10" xfId="43377" xr:uid="{DA3843E7-7BD6-4957-B661-6BC9AC4866F3}"/>
    <cellStyle name="Komma 2 2 10 8 2 3 2" xfId="8478" xr:uid="{78E4F5DF-D92F-48A7-8024-3607E1E188E0}"/>
    <cellStyle name="Komma 2 2 10 8 2 3 3" xfId="12842" xr:uid="{CB6B449F-922A-4183-88C6-03BC5A082AF1}"/>
    <cellStyle name="Komma 2 2 10 8 2 3 4" xfId="17204" xr:uid="{916DB23E-1F31-45CF-830A-99E24794FD55}"/>
    <cellStyle name="Komma 2 2 10 8 2 3 5" xfId="21566" xr:uid="{6FDDF52A-A4DD-4138-95B2-7FC399B4BBF0}"/>
    <cellStyle name="Komma 2 2 10 8 2 3 6" xfId="25928" xr:uid="{4B1128D6-EB4A-4AD8-A05D-3EDD228DE296}"/>
    <cellStyle name="Komma 2 2 10 8 2 3 7" xfId="30291" xr:uid="{B257A4C5-F2A0-431C-8004-24DC24C15FC9}"/>
    <cellStyle name="Komma 2 2 10 8 2 3 8" xfId="34653" xr:uid="{FD29E0A1-9629-4A20-83B6-573FFF8E8C6E}"/>
    <cellStyle name="Komma 2 2 10 8 2 3 9" xfId="39015" xr:uid="{2407D281-44C0-4F4E-9AA8-45B1C99BB828}"/>
    <cellStyle name="Komma 2 2 10 8 2 4" xfId="5197" xr:uid="{2DF2A552-95BC-4626-BC4F-56AB0479F39D}"/>
    <cellStyle name="Komma 2 2 10 8 2 5" xfId="9561" xr:uid="{6D5CED1A-C02E-4B3A-B892-E980652B9A72}"/>
    <cellStyle name="Komma 2 2 10 8 2 6" xfId="13923" xr:uid="{43DB39B9-7323-46E6-AEC8-366FC9F5D16A}"/>
    <cellStyle name="Komma 2 2 10 8 2 7" xfId="18285" xr:uid="{95CCC5E8-90D5-4F43-B961-41024C0DC767}"/>
    <cellStyle name="Komma 2 2 10 8 2 8" xfId="22647" xr:uid="{48A41BED-2C5C-45D6-97FF-E32B85D25A42}"/>
    <cellStyle name="Komma 2 2 10 8 2 9" xfId="27010" xr:uid="{18259952-A185-41D4-9DB6-F8DDB24F52DC}"/>
    <cellStyle name="Komma 2 2 10 8 3" xfId="1355" xr:uid="{00000000-0005-0000-0000-000061000000}"/>
    <cellStyle name="Komma 2 2 10 8 3 10" xfId="40616" xr:uid="{949E34DD-970F-4140-A53F-82D0B377CDF9}"/>
    <cellStyle name="Komma 2 2 10 8 3 2" xfId="5717" xr:uid="{388CA1C7-C199-4916-AF68-2054E833C893}"/>
    <cellStyle name="Komma 2 2 10 8 3 3" xfId="10081" xr:uid="{E8259A57-63E5-4F5B-BCD9-8687501098EC}"/>
    <cellStyle name="Komma 2 2 10 8 3 4" xfId="14443" xr:uid="{EB6C6A53-ECC1-469C-A2A5-66B1EB3A689E}"/>
    <cellStyle name="Komma 2 2 10 8 3 5" xfId="18805" xr:uid="{AF234468-6DF0-4F90-9DFA-CB64FFB15614}"/>
    <cellStyle name="Komma 2 2 10 8 3 6" xfId="23167" xr:uid="{4B0CC247-DBE7-47AA-9FE6-5D089BF35E33}"/>
    <cellStyle name="Komma 2 2 10 8 3 7" xfId="27530" xr:uid="{4B487B55-5561-4BEE-B0AE-29C49283F2D7}"/>
    <cellStyle name="Komma 2 2 10 8 3 8" xfId="31892" xr:uid="{6BD59EFE-8663-4169-AFAA-B3138F97F151}"/>
    <cellStyle name="Komma 2 2 10 8 3 9" xfId="36254" xr:uid="{43A234CF-EA4F-4241-9D4E-F77386A0FC41}"/>
    <cellStyle name="Komma 2 2 10 8 4" xfId="1916" xr:uid="{00000000-0005-0000-0000-000061000000}"/>
    <cellStyle name="Komma 2 2 10 8 4 10" xfId="41177" xr:uid="{8A22EA64-8344-44C8-B478-BA9FD8B84465}"/>
    <cellStyle name="Komma 2 2 10 8 4 2" xfId="6278" xr:uid="{80820017-FD56-42B2-90BD-0083884B7DF8}"/>
    <cellStyle name="Komma 2 2 10 8 4 3" xfId="10642" xr:uid="{3E16667C-6E67-4E60-AE91-0612992E1B9E}"/>
    <cellStyle name="Komma 2 2 10 8 4 4" xfId="15004" xr:uid="{42CD653E-E976-412F-AA78-017FB9C17DFA}"/>
    <cellStyle name="Komma 2 2 10 8 4 5" xfId="19366" xr:uid="{32F16F1A-8FC5-4A99-A055-C130E626448E}"/>
    <cellStyle name="Komma 2 2 10 8 4 6" xfId="23728" xr:uid="{A56F564E-6183-4D0D-BE16-E1B5213C0753}"/>
    <cellStyle name="Komma 2 2 10 8 4 7" xfId="28091" xr:uid="{2F16EEB1-4F63-4C04-8942-B29E406F7EB7}"/>
    <cellStyle name="Komma 2 2 10 8 4 8" xfId="32453" xr:uid="{21757291-DF37-4936-B364-DEFBC329A89B}"/>
    <cellStyle name="Komma 2 2 10 8 4 9" xfId="36815" xr:uid="{E05091E5-797E-44BC-B973-99A2C6DDB28A}"/>
    <cellStyle name="Komma 2 2 10 8 5" xfId="2436" xr:uid="{44A0525E-1E9D-4207-B54C-3C32BA175099}"/>
    <cellStyle name="Komma 2 2 10 8 5 10" xfId="41697" xr:uid="{917DD08D-A8F5-4299-9CFC-CF04DE43E842}"/>
    <cellStyle name="Komma 2 2 10 8 5 2" xfId="6798" xr:uid="{4067DCAF-835D-417E-A1AF-BCDDDBA20ECE}"/>
    <cellStyle name="Komma 2 2 10 8 5 3" xfId="11162" xr:uid="{546854C4-AFCB-4FFA-A759-DEE7DEC21023}"/>
    <cellStyle name="Komma 2 2 10 8 5 4" xfId="15524" xr:uid="{2463678F-984D-4E6F-A565-04BE849B0278}"/>
    <cellStyle name="Komma 2 2 10 8 5 5" xfId="19886" xr:uid="{B87C8F6C-597C-4381-AC52-A62A25CDD1EA}"/>
    <cellStyle name="Komma 2 2 10 8 5 6" xfId="24248" xr:uid="{B6BFA20F-545D-4E68-9D46-4712B0889155}"/>
    <cellStyle name="Komma 2 2 10 8 5 7" xfId="28611" xr:uid="{31A31636-3DD3-4886-AD5E-857F7A752DF1}"/>
    <cellStyle name="Komma 2 2 10 8 5 8" xfId="32973" xr:uid="{905F2FCE-E188-4888-85B3-C780F30B2AB5}"/>
    <cellStyle name="Komma 2 2 10 8 5 9" xfId="37335" xr:uid="{61E4C0A8-F474-4435-9D80-21E34F856DAF}"/>
    <cellStyle name="Komma 2 2 10 8 6" xfId="3556" xr:uid="{26253FFC-E8C2-4411-BC31-D9E61F4F8F2F}"/>
    <cellStyle name="Komma 2 2 10 8 6 10" xfId="42817" xr:uid="{899EF3C5-3E60-481D-AA78-332E363D3891}"/>
    <cellStyle name="Komma 2 2 10 8 6 2" xfId="7918" xr:uid="{2FA53CF9-2A19-4BC4-A899-388A17BBA6B8}"/>
    <cellStyle name="Komma 2 2 10 8 6 3" xfId="12282" xr:uid="{E413EDEF-9C3B-4697-829A-5157B03B5672}"/>
    <cellStyle name="Komma 2 2 10 8 6 4" xfId="16644" xr:uid="{B1233379-36B2-4857-BC54-3A07032D7E5A}"/>
    <cellStyle name="Komma 2 2 10 8 6 5" xfId="21006" xr:uid="{E33680D3-810E-447D-B3F3-0A3B642F58F2}"/>
    <cellStyle name="Komma 2 2 10 8 6 6" xfId="25368" xr:uid="{D6E07C48-37EA-45F1-9D06-CAB61CB28341}"/>
    <cellStyle name="Komma 2 2 10 8 6 7" xfId="29731" xr:uid="{8A5B5D9C-310E-43B5-9492-CF9D92A56717}"/>
    <cellStyle name="Komma 2 2 10 8 6 8" xfId="34093" xr:uid="{D5081F43-7023-4527-9A22-D2A3E5F956ED}"/>
    <cellStyle name="Komma 2 2 10 8 6 9" xfId="38455" xr:uid="{33E6410D-B17A-4E46-B8B6-8617AFF9D3A8}"/>
    <cellStyle name="Komma 2 2 10 8 7" xfId="4677" xr:uid="{7AA6E3F6-1C98-4B21-8264-A68671C876E2}"/>
    <cellStyle name="Komma 2 2 10 8 8" xfId="9041" xr:uid="{92EDB5E3-9863-4538-9505-CD67A2D3290E}"/>
    <cellStyle name="Komma 2 2 10 8 9" xfId="13403" xr:uid="{760516A2-5339-42D0-A610-A76AA9E1D467}"/>
    <cellStyle name="Komma 2 2 10 9" xfId="355" xr:uid="{00000000-0005-0000-0000-00000A000000}"/>
    <cellStyle name="Komma 2 2 10 9 10" xfId="17805" xr:uid="{D733AF93-478E-4EBB-A054-1F6AC9D6F0DD}"/>
    <cellStyle name="Komma 2 2 10 9 11" xfId="22167" xr:uid="{0505E783-6BF7-450D-AF6F-6B3E933E929F}"/>
    <cellStyle name="Komma 2 2 10 9 12" xfId="26530" xr:uid="{28A6EDF0-7D2C-4B00-ACE2-63E3DBF96C43}"/>
    <cellStyle name="Komma 2 2 10 9 13" xfId="30892" xr:uid="{D00F0746-576F-45AC-9BD2-DFBF2A09FA78}"/>
    <cellStyle name="Komma 2 2 10 9 14" xfId="35254" xr:uid="{0B451455-355D-46FB-B475-8BFED57E958B}"/>
    <cellStyle name="Komma 2 2 10 9 15" xfId="39616" xr:uid="{C947D33F-C688-43EF-B91E-3135194D8F7D}"/>
    <cellStyle name="Komma 2 2 10 9 2" xfId="875" xr:uid="{00000000-0005-0000-0000-00000A000000}"/>
    <cellStyle name="Komma 2 2 10 9 2 10" xfId="31412" xr:uid="{213740C7-628D-49B9-B81E-18EB9AF50473}"/>
    <cellStyle name="Komma 2 2 10 9 2 11" xfId="35774" xr:uid="{6F078152-067B-420F-A3BC-75995FB16A47}"/>
    <cellStyle name="Komma 2 2 10 9 2 12" xfId="40136" xr:uid="{4B0A09D6-77D1-4536-9565-0496E0D4510F}"/>
    <cellStyle name="Komma 2 2 10 9 2 2" xfId="3036" xr:uid="{0E17C09D-E1B9-4871-9763-3152C0BC9432}"/>
    <cellStyle name="Komma 2 2 10 9 2 2 10" xfId="42297" xr:uid="{57B83A62-34C6-433F-95FB-BBBF5AB7D8AE}"/>
    <cellStyle name="Komma 2 2 10 9 2 2 2" xfId="7398" xr:uid="{2E9C4FE3-B0C9-4E65-86CB-77045D0BDA2F}"/>
    <cellStyle name="Komma 2 2 10 9 2 2 3" xfId="11762" xr:uid="{55AA6C06-AC80-483D-8E85-9D9EAD2D40E4}"/>
    <cellStyle name="Komma 2 2 10 9 2 2 4" xfId="16124" xr:uid="{6E69CA8B-21E2-489C-8BCA-B29505BAB3BE}"/>
    <cellStyle name="Komma 2 2 10 9 2 2 5" xfId="20486" xr:uid="{2657A0A5-A1C6-4EA7-8969-D28FB4C9A561}"/>
    <cellStyle name="Komma 2 2 10 9 2 2 6" xfId="24848" xr:uid="{F9DD43A7-0564-442B-9686-A24BA452BF1E}"/>
    <cellStyle name="Komma 2 2 10 9 2 2 7" xfId="29211" xr:uid="{8E187C32-A5C1-4587-BFD1-50ED2051263F}"/>
    <cellStyle name="Komma 2 2 10 9 2 2 8" xfId="33573" xr:uid="{2AB71A48-4076-480E-8A6D-77F285C0ABE2}"/>
    <cellStyle name="Komma 2 2 10 9 2 2 9" xfId="37935" xr:uid="{42DCF39E-52AD-4B27-BF96-17C7068621D7}"/>
    <cellStyle name="Komma 2 2 10 9 2 3" xfId="4156" xr:uid="{8999463B-D1A7-474A-A050-22BDEF54A4C0}"/>
    <cellStyle name="Komma 2 2 10 9 2 3 10" xfId="43417" xr:uid="{60DBE66B-B030-40A7-85BC-031C35C809F3}"/>
    <cellStyle name="Komma 2 2 10 9 2 3 2" xfId="8518" xr:uid="{9948FA60-691F-425E-BFE0-7EA8BA9A0D8A}"/>
    <cellStyle name="Komma 2 2 10 9 2 3 3" xfId="12882" xr:uid="{6A3474A7-0CCD-4354-8C7A-1499DDA737EC}"/>
    <cellStyle name="Komma 2 2 10 9 2 3 4" xfId="17244" xr:uid="{D9FDAE82-2E10-4FE0-98A9-8404475F51F5}"/>
    <cellStyle name="Komma 2 2 10 9 2 3 5" xfId="21606" xr:uid="{F0A251EE-DB9C-4F02-ADCB-3B39C22EB529}"/>
    <cellStyle name="Komma 2 2 10 9 2 3 6" xfId="25968" xr:uid="{E5A8E090-AD3B-43FD-9928-41A5A72C8D56}"/>
    <cellStyle name="Komma 2 2 10 9 2 3 7" xfId="30331" xr:uid="{E68FB6F8-913C-4020-8B23-52E1CC316E5C}"/>
    <cellStyle name="Komma 2 2 10 9 2 3 8" xfId="34693" xr:uid="{D78B38ED-EE02-4D93-9448-3BF1CC3AAC34}"/>
    <cellStyle name="Komma 2 2 10 9 2 3 9" xfId="39055" xr:uid="{87901BA4-6798-4BB2-8A50-942A1FF78876}"/>
    <cellStyle name="Komma 2 2 10 9 2 4" xfId="5237" xr:uid="{38CE539A-227F-4980-960A-7AE291A494CB}"/>
    <cellStyle name="Komma 2 2 10 9 2 5" xfId="9601" xr:uid="{0380FEF8-AE78-4A72-92D6-F21813F21843}"/>
    <cellStyle name="Komma 2 2 10 9 2 6" xfId="13963" xr:uid="{57319AB6-4627-494D-936D-861FF5A1A29B}"/>
    <cellStyle name="Komma 2 2 10 9 2 7" xfId="18325" xr:uid="{6634FCCF-9F07-4C4A-A017-2AB6CB6ACB19}"/>
    <cellStyle name="Komma 2 2 10 9 2 8" xfId="22687" xr:uid="{97AC8882-8941-495C-9E07-20084391C174}"/>
    <cellStyle name="Komma 2 2 10 9 2 9" xfId="27050" xr:uid="{AD176445-6F7E-4F41-9861-DAC7C970CFE2}"/>
    <cellStyle name="Komma 2 2 10 9 3" xfId="1395" xr:uid="{00000000-0005-0000-0000-000062000000}"/>
    <cellStyle name="Komma 2 2 10 9 3 10" xfId="40656" xr:uid="{029E925D-8E50-4AC3-9C11-A45CA8F3167C}"/>
    <cellStyle name="Komma 2 2 10 9 3 2" xfId="5757" xr:uid="{02A568EA-31C8-4014-9C3E-651F21F347D7}"/>
    <cellStyle name="Komma 2 2 10 9 3 3" xfId="10121" xr:uid="{C6904BD0-3B1A-43F5-9E3E-8090995651C9}"/>
    <cellStyle name="Komma 2 2 10 9 3 4" xfId="14483" xr:uid="{FB415432-0E38-41C8-81A8-EE799271AA68}"/>
    <cellStyle name="Komma 2 2 10 9 3 5" xfId="18845" xr:uid="{70818395-DF88-4A2C-BEA9-714A447EB16A}"/>
    <cellStyle name="Komma 2 2 10 9 3 6" xfId="23207" xr:uid="{CE3DB220-2B72-4374-9A2A-FB5DC533FF16}"/>
    <cellStyle name="Komma 2 2 10 9 3 7" xfId="27570" xr:uid="{AF3AE3A1-3B72-409B-AD75-1E58EFDA97F2}"/>
    <cellStyle name="Komma 2 2 10 9 3 8" xfId="31932" xr:uid="{9263B897-9BCB-4112-9293-A03A7DA17C99}"/>
    <cellStyle name="Komma 2 2 10 9 3 9" xfId="36294" xr:uid="{23D4B77F-F9A9-4FBF-B5ED-37FE22414F30}"/>
    <cellStyle name="Komma 2 2 10 9 4" xfId="1956" xr:uid="{00000000-0005-0000-0000-000062000000}"/>
    <cellStyle name="Komma 2 2 10 9 4 10" xfId="41217" xr:uid="{DD8A9C39-7B84-470B-8434-656388B01C43}"/>
    <cellStyle name="Komma 2 2 10 9 4 2" xfId="6318" xr:uid="{ED541681-225D-4F09-B12B-8ADB7685E05D}"/>
    <cellStyle name="Komma 2 2 10 9 4 3" xfId="10682" xr:uid="{31F12855-39F7-489A-A7E0-2BF24330AA04}"/>
    <cellStyle name="Komma 2 2 10 9 4 4" xfId="15044" xr:uid="{EBF12887-740D-4413-B432-DAB57CBF9909}"/>
    <cellStyle name="Komma 2 2 10 9 4 5" xfId="19406" xr:uid="{A22BCF03-2CC7-4900-85C1-510D198E19F0}"/>
    <cellStyle name="Komma 2 2 10 9 4 6" xfId="23768" xr:uid="{4F397166-1EED-419C-BBDA-A6EC5DFF9FB9}"/>
    <cellStyle name="Komma 2 2 10 9 4 7" xfId="28131" xr:uid="{82219C6A-F779-4C47-A173-089142E252D9}"/>
    <cellStyle name="Komma 2 2 10 9 4 8" xfId="32493" xr:uid="{081350FC-2772-4786-8937-42216A8E6629}"/>
    <cellStyle name="Komma 2 2 10 9 4 9" xfId="36855" xr:uid="{51F428C0-1FC0-4811-AC77-2798278C1049}"/>
    <cellStyle name="Komma 2 2 10 9 5" xfId="2476" xr:uid="{F8BCAFC0-EEEA-4DF8-B4CE-7559E903D3D4}"/>
    <cellStyle name="Komma 2 2 10 9 5 10" xfId="41737" xr:uid="{E5A5B7DC-66AA-4767-9444-B6B59B715F02}"/>
    <cellStyle name="Komma 2 2 10 9 5 2" xfId="6838" xr:uid="{F9612DDB-4DF5-4532-AE04-835641DD6C9F}"/>
    <cellStyle name="Komma 2 2 10 9 5 3" xfId="11202" xr:uid="{56BCEEF2-3156-48FA-94F3-9A7395D6193D}"/>
    <cellStyle name="Komma 2 2 10 9 5 4" xfId="15564" xr:uid="{D8E7B9F6-927C-4D95-91D9-5F21B4FF50D6}"/>
    <cellStyle name="Komma 2 2 10 9 5 5" xfId="19926" xr:uid="{2FA85EF3-6947-41C9-9E32-A7FBBF8DAB9C}"/>
    <cellStyle name="Komma 2 2 10 9 5 6" xfId="24288" xr:uid="{687877ED-7657-492E-9688-066037650713}"/>
    <cellStyle name="Komma 2 2 10 9 5 7" xfId="28651" xr:uid="{E584E1AE-9252-4663-9DC6-0C7B64C58151}"/>
    <cellStyle name="Komma 2 2 10 9 5 8" xfId="33013" xr:uid="{A195983A-00D4-40B1-ADAC-446F5BDC1848}"/>
    <cellStyle name="Komma 2 2 10 9 5 9" xfId="37375" xr:uid="{48D6BAA2-5220-4C28-9735-E57C91A226F0}"/>
    <cellStyle name="Komma 2 2 10 9 6" xfId="3596" xr:uid="{0F711ABE-46E6-44A6-9050-D5CE8F0D8178}"/>
    <cellStyle name="Komma 2 2 10 9 6 10" xfId="42857" xr:uid="{6FF0F830-7AD4-4EE0-B429-638CE729B374}"/>
    <cellStyle name="Komma 2 2 10 9 6 2" xfId="7958" xr:uid="{23F66CE3-CBA8-4632-9359-892799C59928}"/>
    <cellStyle name="Komma 2 2 10 9 6 3" xfId="12322" xr:uid="{3F7C1165-2B8A-49F0-BC0E-E78B85498697}"/>
    <cellStyle name="Komma 2 2 10 9 6 4" xfId="16684" xr:uid="{085EDA23-AD62-4157-B22D-378086B69294}"/>
    <cellStyle name="Komma 2 2 10 9 6 5" xfId="21046" xr:uid="{AB29B59C-F226-4038-9AD6-A0C54BB6608D}"/>
    <cellStyle name="Komma 2 2 10 9 6 6" xfId="25408" xr:uid="{D65F7EB3-C230-4EA8-81A5-397CBDCD2DD1}"/>
    <cellStyle name="Komma 2 2 10 9 6 7" xfId="29771" xr:uid="{4693F349-3AA2-499F-9795-6024E412B7F8}"/>
    <cellStyle name="Komma 2 2 10 9 6 8" xfId="34133" xr:uid="{F2EAD3DF-BD0F-48C3-A3C1-C482FDDDDE7C}"/>
    <cellStyle name="Komma 2 2 10 9 6 9" xfId="38495" xr:uid="{A7231991-4DF8-4995-B660-01C7E26A7667}"/>
    <cellStyle name="Komma 2 2 10 9 7" xfId="4717" xr:uid="{251D87D7-69EE-481E-81FF-85B2412DA523}"/>
    <cellStyle name="Komma 2 2 10 9 8" xfId="9081" xr:uid="{8DF7D266-8C64-4442-9584-2DCE815D1F63}"/>
    <cellStyle name="Komma 2 2 10 9 9" xfId="13443" xr:uid="{5B8CCA87-6CD1-4F5F-A953-5DB0E89691A5}"/>
    <cellStyle name="Komma 2 2 11" xfId="37" xr:uid="{00000000-0005-0000-0000-000003000000}"/>
    <cellStyle name="Komma 2 2 11 10" xfId="398" xr:uid="{00000000-0005-0000-0000-00000B000000}"/>
    <cellStyle name="Komma 2 2 11 10 10" xfId="17848" xr:uid="{E0987A68-EF56-451B-9F11-004465CC4BEA}"/>
    <cellStyle name="Komma 2 2 11 10 11" xfId="22210" xr:uid="{34973366-778F-4CC2-9306-88E3CBFBBDE1}"/>
    <cellStyle name="Komma 2 2 11 10 12" xfId="26573" xr:uid="{EBF5C3B0-2375-4106-B58F-7A1E7A92BD82}"/>
    <cellStyle name="Komma 2 2 11 10 13" xfId="30935" xr:uid="{8D0D4B11-CE07-42F4-962C-79FDA58A7632}"/>
    <cellStyle name="Komma 2 2 11 10 14" xfId="35297" xr:uid="{CD697CCC-4CEF-4DA1-9B8F-7DAE316EE144}"/>
    <cellStyle name="Komma 2 2 11 10 15" xfId="39659" xr:uid="{B7AE28E9-0DAD-4442-804C-D2CE68C71C1E}"/>
    <cellStyle name="Komma 2 2 11 10 2" xfId="918" xr:uid="{00000000-0005-0000-0000-00000B000000}"/>
    <cellStyle name="Komma 2 2 11 10 2 10" xfId="31455" xr:uid="{9E2E563B-1317-406C-A991-D0917EF589E7}"/>
    <cellStyle name="Komma 2 2 11 10 2 11" xfId="35817" xr:uid="{3DBBABF8-43BF-42B0-BC74-8A280877DFCC}"/>
    <cellStyle name="Komma 2 2 11 10 2 12" xfId="40179" xr:uid="{DD334D06-87CC-48CD-A63C-96A8F0BDA376}"/>
    <cellStyle name="Komma 2 2 11 10 2 2" xfId="3079" xr:uid="{60B80E18-111C-4583-9EFC-288FD7E264FD}"/>
    <cellStyle name="Komma 2 2 11 10 2 2 10" xfId="42340" xr:uid="{8473DF1F-460A-4A61-B7E7-DE79B5D27B96}"/>
    <cellStyle name="Komma 2 2 11 10 2 2 2" xfId="7441" xr:uid="{F25639CD-732F-4FFF-A62B-2E43D05ADCD6}"/>
    <cellStyle name="Komma 2 2 11 10 2 2 3" xfId="11805" xr:uid="{BFF8777D-07A5-4532-A8C2-22BD63C33168}"/>
    <cellStyle name="Komma 2 2 11 10 2 2 4" xfId="16167" xr:uid="{766017EC-E89C-40AF-9C42-B2BD3C0B81C9}"/>
    <cellStyle name="Komma 2 2 11 10 2 2 5" xfId="20529" xr:uid="{A3FEA43C-08E6-4566-BD39-65E639B12056}"/>
    <cellStyle name="Komma 2 2 11 10 2 2 6" xfId="24891" xr:uid="{E80697C5-BC3C-4009-8254-390461C61D72}"/>
    <cellStyle name="Komma 2 2 11 10 2 2 7" xfId="29254" xr:uid="{4CE1ECFB-BCA4-4C57-8D52-2DFD534EAE4E}"/>
    <cellStyle name="Komma 2 2 11 10 2 2 8" xfId="33616" xr:uid="{9C301957-470A-442F-9DB2-5BAF598432F1}"/>
    <cellStyle name="Komma 2 2 11 10 2 2 9" xfId="37978" xr:uid="{B7D0B1B7-8F3A-4562-930E-AC7F36B5341C}"/>
    <cellStyle name="Komma 2 2 11 10 2 3" xfId="4199" xr:uid="{23F3E6D0-3964-44C8-B0A4-69A227FBAC53}"/>
    <cellStyle name="Komma 2 2 11 10 2 3 10" xfId="43460" xr:uid="{93A6A9F3-750E-49E5-8879-D0EB1A4ED937}"/>
    <cellStyle name="Komma 2 2 11 10 2 3 2" xfId="8561" xr:uid="{44135AFE-6397-499C-A6C6-81E401468052}"/>
    <cellStyle name="Komma 2 2 11 10 2 3 3" xfId="12925" xr:uid="{6EF6B97C-7E69-44E5-9E9D-A08F8713E99F}"/>
    <cellStyle name="Komma 2 2 11 10 2 3 4" xfId="17287" xr:uid="{82220019-9E13-48C0-9C40-93F920E28345}"/>
    <cellStyle name="Komma 2 2 11 10 2 3 5" xfId="21649" xr:uid="{1BB20BFC-8C20-4FA8-8417-1FF5E0D6F008}"/>
    <cellStyle name="Komma 2 2 11 10 2 3 6" xfId="26011" xr:uid="{3D18D7AB-16A4-4396-A41B-8D6A64D0C438}"/>
    <cellStyle name="Komma 2 2 11 10 2 3 7" xfId="30374" xr:uid="{151247E6-3E34-47D7-AD90-704833F77CEE}"/>
    <cellStyle name="Komma 2 2 11 10 2 3 8" xfId="34736" xr:uid="{36CDB806-D5A2-4107-BB10-7E7D06FCAA48}"/>
    <cellStyle name="Komma 2 2 11 10 2 3 9" xfId="39098" xr:uid="{CB3D34F5-BF22-48AA-A323-04EAACC67286}"/>
    <cellStyle name="Komma 2 2 11 10 2 4" xfId="5280" xr:uid="{ADA4129E-4F60-4509-9652-5F4515A38E42}"/>
    <cellStyle name="Komma 2 2 11 10 2 5" xfId="9644" xr:uid="{5036EC3C-60E2-4EB8-9D79-57675A729C3C}"/>
    <cellStyle name="Komma 2 2 11 10 2 6" xfId="14006" xr:uid="{AD6147EB-0243-4896-AC54-AE99028AA010}"/>
    <cellStyle name="Komma 2 2 11 10 2 7" xfId="18368" xr:uid="{96B04DFF-C72D-427C-80C2-A6D37C907275}"/>
    <cellStyle name="Komma 2 2 11 10 2 8" xfId="22730" xr:uid="{34047FD6-A0BE-444F-9E33-53AB952E2B34}"/>
    <cellStyle name="Komma 2 2 11 10 2 9" xfId="27093" xr:uid="{0BAE96F2-1135-48E2-B214-981FE08F6006}"/>
    <cellStyle name="Komma 2 2 11 10 3" xfId="1438" xr:uid="{00000000-0005-0000-0000-000064000000}"/>
    <cellStyle name="Komma 2 2 11 10 3 10" xfId="40699" xr:uid="{8F8A6021-2718-45A2-920A-B0D26545AFD1}"/>
    <cellStyle name="Komma 2 2 11 10 3 2" xfId="5800" xr:uid="{F1FB1A82-0953-4200-AAAC-69C6B3F2868B}"/>
    <cellStyle name="Komma 2 2 11 10 3 3" xfId="10164" xr:uid="{3D61EBDD-D50F-4CE5-85ED-E525799FCD31}"/>
    <cellStyle name="Komma 2 2 11 10 3 4" xfId="14526" xr:uid="{AEF37A02-C0CB-4A31-BDB3-7DFB53F873E5}"/>
    <cellStyle name="Komma 2 2 11 10 3 5" xfId="18888" xr:uid="{5B393D09-D112-4A13-9BD2-B6CF350E40BC}"/>
    <cellStyle name="Komma 2 2 11 10 3 6" xfId="23250" xr:uid="{37316E69-CE20-475B-BE06-9C47A524DC6C}"/>
    <cellStyle name="Komma 2 2 11 10 3 7" xfId="27613" xr:uid="{94E1BD83-672D-4D9A-AD6F-A22DA319EBD5}"/>
    <cellStyle name="Komma 2 2 11 10 3 8" xfId="31975" xr:uid="{0A13047F-F4C3-4CF5-82A3-2A10CCF214F8}"/>
    <cellStyle name="Komma 2 2 11 10 3 9" xfId="36337" xr:uid="{BEF67D32-74B8-427B-965E-B5BAC9A0A5FE}"/>
    <cellStyle name="Komma 2 2 11 10 4" xfId="1999" xr:uid="{00000000-0005-0000-0000-000064000000}"/>
    <cellStyle name="Komma 2 2 11 10 4 10" xfId="41260" xr:uid="{7E45E32B-7080-4BF6-8A42-4490D6F040EB}"/>
    <cellStyle name="Komma 2 2 11 10 4 2" xfId="6361" xr:uid="{98E7F586-2AB4-42C2-AFDB-0DBB6D7A1D35}"/>
    <cellStyle name="Komma 2 2 11 10 4 3" xfId="10725" xr:uid="{40F6BD6A-7C6A-4A05-B00B-6E8F7AB18F38}"/>
    <cellStyle name="Komma 2 2 11 10 4 4" xfId="15087" xr:uid="{3CE477D6-1027-4D23-86B9-EB92701EBAEF}"/>
    <cellStyle name="Komma 2 2 11 10 4 5" xfId="19449" xr:uid="{F5B735EE-FFEC-4B51-AD5A-458AA90511A3}"/>
    <cellStyle name="Komma 2 2 11 10 4 6" xfId="23811" xr:uid="{7452392F-1125-4FDC-A54D-0DFDC0D3AEF0}"/>
    <cellStyle name="Komma 2 2 11 10 4 7" xfId="28174" xr:uid="{C7D0C9BA-8413-4820-9E6E-D35D5F08A872}"/>
    <cellStyle name="Komma 2 2 11 10 4 8" xfId="32536" xr:uid="{276265AF-569C-47DE-9000-AB90E3609694}"/>
    <cellStyle name="Komma 2 2 11 10 4 9" xfId="36898" xr:uid="{331270B7-2356-40E1-9B3C-F22EE59F15BC}"/>
    <cellStyle name="Komma 2 2 11 10 5" xfId="2519" xr:uid="{BCDE3F10-8A54-4B80-A4FE-1370B7B959E9}"/>
    <cellStyle name="Komma 2 2 11 10 5 10" xfId="41780" xr:uid="{248BE5B7-5912-4974-9125-23EE2F408ACB}"/>
    <cellStyle name="Komma 2 2 11 10 5 2" xfId="6881" xr:uid="{B270015D-4737-4224-A98C-A4B50E9FBDD4}"/>
    <cellStyle name="Komma 2 2 11 10 5 3" xfId="11245" xr:uid="{6E450C1A-87D7-4E9B-9B2E-976175246351}"/>
    <cellStyle name="Komma 2 2 11 10 5 4" xfId="15607" xr:uid="{2B061F29-0DC0-4C3B-8834-0C272A9DF48F}"/>
    <cellStyle name="Komma 2 2 11 10 5 5" xfId="19969" xr:uid="{359D23A1-8E5A-4BFA-96AC-762C17A64286}"/>
    <cellStyle name="Komma 2 2 11 10 5 6" xfId="24331" xr:uid="{66A6263D-46F7-461B-A03E-BCDEC8F55D72}"/>
    <cellStyle name="Komma 2 2 11 10 5 7" xfId="28694" xr:uid="{BF5E047D-54BF-4F78-8818-EA926B8F0A89}"/>
    <cellStyle name="Komma 2 2 11 10 5 8" xfId="33056" xr:uid="{5238D561-9EE6-4303-A0CE-19CA796DA4D0}"/>
    <cellStyle name="Komma 2 2 11 10 5 9" xfId="37418" xr:uid="{0E26B4EB-2642-4B07-8580-DB2486848038}"/>
    <cellStyle name="Komma 2 2 11 10 6" xfId="3639" xr:uid="{12C7B60D-94F9-407B-915D-AD06DCBCFD91}"/>
    <cellStyle name="Komma 2 2 11 10 6 10" xfId="42900" xr:uid="{FBD80D64-EB64-43E7-9BDC-F293651E8401}"/>
    <cellStyle name="Komma 2 2 11 10 6 2" xfId="8001" xr:uid="{A9216ABD-2F74-4C46-B188-3DD9FA5A707E}"/>
    <cellStyle name="Komma 2 2 11 10 6 3" xfId="12365" xr:uid="{69E2922C-BBC7-4817-AD6C-674A48B73058}"/>
    <cellStyle name="Komma 2 2 11 10 6 4" xfId="16727" xr:uid="{81447A45-F90B-47BA-8011-2381B3FB417D}"/>
    <cellStyle name="Komma 2 2 11 10 6 5" xfId="21089" xr:uid="{28A30127-381A-46F8-B61D-220119E6BF22}"/>
    <cellStyle name="Komma 2 2 11 10 6 6" xfId="25451" xr:uid="{21A2CF87-6064-4FAB-8BB2-3E4B53929FC2}"/>
    <cellStyle name="Komma 2 2 11 10 6 7" xfId="29814" xr:uid="{F37B27D7-ED17-4737-82DB-63A8DB99DD2C}"/>
    <cellStyle name="Komma 2 2 11 10 6 8" xfId="34176" xr:uid="{3E2E3C75-F503-497B-AF01-BB57C7E85466}"/>
    <cellStyle name="Komma 2 2 11 10 6 9" xfId="38538" xr:uid="{2BF693A3-8808-4E29-9E8F-9E8C1815B5CA}"/>
    <cellStyle name="Komma 2 2 11 10 7" xfId="4760" xr:uid="{E6632033-2CC6-4678-82D3-19A9470B77ED}"/>
    <cellStyle name="Komma 2 2 11 10 8" xfId="9124" xr:uid="{69BCB11A-D5D2-46DA-99EC-9E9C8AF6CCE3}"/>
    <cellStyle name="Komma 2 2 11 10 9" xfId="13486" xr:uid="{C218204A-D280-4C05-9AB9-5515359C2D11}"/>
    <cellStyle name="Komma 2 2 11 11" xfId="438" xr:uid="{00000000-0005-0000-0000-000003000000}"/>
    <cellStyle name="Komma 2 2 11 11 10" xfId="17888" xr:uid="{BD58812A-834F-4AEA-9F7C-D83FE5A280E4}"/>
    <cellStyle name="Komma 2 2 11 11 11" xfId="22250" xr:uid="{81CE1AE9-64D1-45F5-8380-5E9F886E16CE}"/>
    <cellStyle name="Komma 2 2 11 11 12" xfId="26613" xr:uid="{3717382B-46A7-4EEB-A12A-BA11FDC556AB}"/>
    <cellStyle name="Komma 2 2 11 11 13" xfId="30975" xr:uid="{895FF5FE-79F3-4E50-9D21-40749C9355AD}"/>
    <cellStyle name="Komma 2 2 11 11 14" xfId="35337" xr:uid="{49032FFB-5A06-45B5-9FAC-47EEF2493B08}"/>
    <cellStyle name="Komma 2 2 11 11 15" xfId="39699" xr:uid="{34EE99DD-A415-439F-8228-905673F7193E}"/>
    <cellStyle name="Komma 2 2 11 11 2" xfId="958" xr:uid="{00000000-0005-0000-0000-000003000000}"/>
    <cellStyle name="Komma 2 2 11 11 2 10" xfId="31495" xr:uid="{47426F4C-7549-43FE-BC67-A945DF59C8C3}"/>
    <cellStyle name="Komma 2 2 11 11 2 11" xfId="35857" xr:uid="{73B00DF1-AF63-457C-B4FA-7C64DDBE857E}"/>
    <cellStyle name="Komma 2 2 11 11 2 12" xfId="40219" xr:uid="{7AEDD113-BA18-4DFE-983C-D4A43600C199}"/>
    <cellStyle name="Komma 2 2 11 11 2 2" xfId="3119" xr:uid="{D6C6CD19-34F2-443A-B46F-F7BC95ABDEDB}"/>
    <cellStyle name="Komma 2 2 11 11 2 2 10" xfId="42380" xr:uid="{5AA2C06F-918C-4D2F-BEBB-BA3D48D2DD37}"/>
    <cellStyle name="Komma 2 2 11 11 2 2 2" xfId="7481" xr:uid="{AC3D78DA-F799-4C25-83AF-9081E056BE71}"/>
    <cellStyle name="Komma 2 2 11 11 2 2 3" xfId="11845" xr:uid="{B4094A58-3C9C-4483-9131-9D41DD3AFEF4}"/>
    <cellStyle name="Komma 2 2 11 11 2 2 4" xfId="16207" xr:uid="{A722A551-66D0-49E2-B424-DCB75D927EB1}"/>
    <cellStyle name="Komma 2 2 11 11 2 2 5" xfId="20569" xr:uid="{F4B63493-62D2-40A9-AA27-A1A219F95B55}"/>
    <cellStyle name="Komma 2 2 11 11 2 2 6" xfId="24931" xr:uid="{CD8B3447-AFFC-4D7F-A4E6-772D9D41478A}"/>
    <cellStyle name="Komma 2 2 11 11 2 2 7" xfId="29294" xr:uid="{63AF0EA3-AB71-45D5-86A8-F59AD7029049}"/>
    <cellStyle name="Komma 2 2 11 11 2 2 8" xfId="33656" xr:uid="{681F99CB-FF6B-45F9-9872-E64F477C75B5}"/>
    <cellStyle name="Komma 2 2 11 11 2 2 9" xfId="38018" xr:uid="{FA1354B7-2D27-4DF6-9DFF-7DD9B2AE1196}"/>
    <cellStyle name="Komma 2 2 11 11 2 3" xfId="4239" xr:uid="{A67A1B97-7D47-4CF8-96B1-F3B77349FFC0}"/>
    <cellStyle name="Komma 2 2 11 11 2 3 10" xfId="43500" xr:uid="{C3A4D3A6-9011-45BC-864D-F63F3C7B343C}"/>
    <cellStyle name="Komma 2 2 11 11 2 3 2" xfId="8601" xr:uid="{918AEC56-877B-4326-9716-4F7271AD70FC}"/>
    <cellStyle name="Komma 2 2 11 11 2 3 3" xfId="12965" xr:uid="{E2651BB0-38EE-4E1D-AACC-BAABB01AE23F}"/>
    <cellStyle name="Komma 2 2 11 11 2 3 4" xfId="17327" xr:uid="{50B78B09-1C45-409E-92A6-7F985155E8FF}"/>
    <cellStyle name="Komma 2 2 11 11 2 3 5" xfId="21689" xr:uid="{0873805F-1519-4050-AD4C-9FA21DFA010D}"/>
    <cellStyle name="Komma 2 2 11 11 2 3 6" xfId="26051" xr:uid="{4622B8B9-8D14-4606-9274-23587AF71601}"/>
    <cellStyle name="Komma 2 2 11 11 2 3 7" xfId="30414" xr:uid="{1D45921A-CCBE-41AA-9897-2251D68BF0FF}"/>
    <cellStyle name="Komma 2 2 11 11 2 3 8" xfId="34776" xr:uid="{0B3FDCBE-B121-4646-8FE6-42037482C629}"/>
    <cellStyle name="Komma 2 2 11 11 2 3 9" xfId="39138" xr:uid="{E9B6CB45-D43D-4DBF-81A6-1D45C49FEF84}"/>
    <cellStyle name="Komma 2 2 11 11 2 4" xfId="5320" xr:uid="{DC56AA05-9CCF-42FA-9F9F-411BD12B782C}"/>
    <cellStyle name="Komma 2 2 11 11 2 5" xfId="9684" xr:uid="{91632512-95D0-4522-BF64-C1C16F07BE17}"/>
    <cellStyle name="Komma 2 2 11 11 2 6" xfId="14046" xr:uid="{B7B363A0-7A05-4310-85CE-E86E95D690EF}"/>
    <cellStyle name="Komma 2 2 11 11 2 7" xfId="18408" xr:uid="{FA90BAD1-7779-444B-BA7C-C6159641B292}"/>
    <cellStyle name="Komma 2 2 11 11 2 8" xfId="22770" xr:uid="{140E88F0-0C14-4100-8E7A-2BE8473D33DC}"/>
    <cellStyle name="Komma 2 2 11 11 2 9" xfId="27133" xr:uid="{59D534B4-B273-48E7-AA7C-869DF65700C4}"/>
    <cellStyle name="Komma 2 2 11 11 3" xfId="1478" xr:uid="{00000000-0005-0000-0000-000065000000}"/>
    <cellStyle name="Komma 2 2 11 11 3 10" xfId="40739" xr:uid="{43112B34-2044-454B-A958-FFD39DD13E97}"/>
    <cellStyle name="Komma 2 2 11 11 3 2" xfId="5840" xr:uid="{EB54FB83-DDEE-4484-9848-1D94B56DE373}"/>
    <cellStyle name="Komma 2 2 11 11 3 3" xfId="10204" xr:uid="{3E84216B-7438-4A57-AB54-04E126C405FB}"/>
    <cellStyle name="Komma 2 2 11 11 3 4" xfId="14566" xr:uid="{0AC68385-2EE5-4388-81C1-DF0047BA7CAD}"/>
    <cellStyle name="Komma 2 2 11 11 3 5" xfId="18928" xr:uid="{05AEEC28-B00A-499C-98D9-AC3AC47A91D2}"/>
    <cellStyle name="Komma 2 2 11 11 3 6" xfId="23290" xr:uid="{C76872D1-8F4C-4512-B388-F2D7245A3434}"/>
    <cellStyle name="Komma 2 2 11 11 3 7" xfId="27653" xr:uid="{F3D9257B-A36C-4255-B5C7-3372E9E41EF5}"/>
    <cellStyle name="Komma 2 2 11 11 3 8" xfId="32015" xr:uid="{76DCA151-0719-4D06-9565-7A2080CFC638}"/>
    <cellStyle name="Komma 2 2 11 11 3 9" xfId="36377" xr:uid="{D287655A-C3C2-44B8-899F-3788F075BD18}"/>
    <cellStyle name="Komma 2 2 11 11 4" xfId="2039" xr:uid="{00000000-0005-0000-0000-000065000000}"/>
    <cellStyle name="Komma 2 2 11 11 4 10" xfId="41300" xr:uid="{92EAF4A7-5E04-42F9-91D0-347629484D46}"/>
    <cellStyle name="Komma 2 2 11 11 4 2" xfId="6401" xr:uid="{2B8FD5B6-58BD-4C25-924A-3784EC401B28}"/>
    <cellStyle name="Komma 2 2 11 11 4 3" xfId="10765" xr:uid="{D0A82BB9-6D71-469B-80A5-0D170D8AFC76}"/>
    <cellStyle name="Komma 2 2 11 11 4 4" xfId="15127" xr:uid="{5145B081-3C7E-46E1-823E-0F827439A4A4}"/>
    <cellStyle name="Komma 2 2 11 11 4 5" xfId="19489" xr:uid="{33B459AB-D4A2-4D87-BF13-396501608752}"/>
    <cellStyle name="Komma 2 2 11 11 4 6" xfId="23851" xr:uid="{61FBBBBF-EBAB-4DF0-9FFD-0F17BE608822}"/>
    <cellStyle name="Komma 2 2 11 11 4 7" xfId="28214" xr:uid="{D03F0688-30D5-4B95-A8C7-86CB9CD7E3CC}"/>
    <cellStyle name="Komma 2 2 11 11 4 8" xfId="32576" xr:uid="{619AE8B8-114C-47B9-9BEC-7F9FD7A2FD7F}"/>
    <cellStyle name="Komma 2 2 11 11 4 9" xfId="36938" xr:uid="{7A8BDDCE-0705-46E6-8DAA-F9F4E3478CB0}"/>
    <cellStyle name="Komma 2 2 11 11 5" xfId="2559" xr:uid="{2278C929-BD66-44A1-8B3D-FB56B2B3877F}"/>
    <cellStyle name="Komma 2 2 11 11 5 10" xfId="41820" xr:uid="{AB4FF815-B30E-4F9D-93DC-7F9E5C97258F}"/>
    <cellStyle name="Komma 2 2 11 11 5 2" xfId="6921" xr:uid="{14FAA220-98F3-47B2-BBE9-21C46E2D033B}"/>
    <cellStyle name="Komma 2 2 11 11 5 3" xfId="11285" xr:uid="{40790607-FF5D-482E-9037-41FFCF8617FD}"/>
    <cellStyle name="Komma 2 2 11 11 5 4" xfId="15647" xr:uid="{181D91BD-F911-4326-9BF9-C76E11C32F20}"/>
    <cellStyle name="Komma 2 2 11 11 5 5" xfId="20009" xr:uid="{B8644925-1017-4487-BF27-30281CC4A177}"/>
    <cellStyle name="Komma 2 2 11 11 5 6" xfId="24371" xr:uid="{D92775A7-D47E-4488-B737-3F0D4665B5B8}"/>
    <cellStyle name="Komma 2 2 11 11 5 7" xfId="28734" xr:uid="{0195B4AC-8414-43FC-971F-6CC65282EC3F}"/>
    <cellStyle name="Komma 2 2 11 11 5 8" xfId="33096" xr:uid="{EF190ECF-1707-4F75-BF41-D19DF891ADFC}"/>
    <cellStyle name="Komma 2 2 11 11 5 9" xfId="37458" xr:uid="{4E3C5058-453D-44F5-955B-2B41D9EF1FA4}"/>
    <cellStyle name="Komma 2 2 11 11 6" xfId="3679" xr:uid="{86CC2188-FD41-491D-BB08-3D0D8DB464CD}"/>
    <cellStyle name="Komma 2 2 11 11 6 10" xfId="42940" xr:uid="{A4A6FE80-350A-4A89-BCC7-F57A44967D8E}"/>
    <cellStyle name="Komma 2 2 11 11 6 2" xfId="8041" xr:uid="{375077FD-50CC-4E69-ADEF-155ADCDE5161}"/>
    <cellStyle name="Komma 2 2 11 11 6 3" xfId="12405" xr:uid="{EA322ACE-F3E3-4AE7-977A-480C6204D0DB}"/>
    <cellStyle name="Komma 2 2 11 11 6 4" xfId="16767" xr:uid="{00061024-6219-4271-B1A4-C6244C6D004D}"/>
    <cellStyle name="Komma 2 2 11 11 6 5" xfId="21129" xr:uid="{FC10E9D7-55D7-46C8-9749-EA7F8F386822}"/>
    <cellStyle name="Komma 2 2 11 11 6 6" xfId="25491" xr:uid="{7BCDBD75-2CDC-4E02-9967-2937B8079F25}"/>
    <cellStyle name="Komma 2 2 11 11 6 7" xfId="29854" xr:uid="{BA463151-B00C-4378-8B35-4078CAC328D5}"/>
    <cellStyle name="Komma 2 2 11 11 6 8" xfId="34216" xr:uid="{F4131206-F7E9-47D8-84F1-5E583D5D0766}"/>
    <cellStyle name="Komma 2 2 11 11 6 9" xfId="38578" xr:uid="{3649EDF0-1478-4B06-9A3A-400D9829B0C6}"/>
    <cellStyle name="Komma 2 2 11 11 7" xfId="4800" xr:uid="{10F19F59-82E5-4DE4-9DC1-C27D6D42A3ED}"/>
    <cellStyle name="Komma 2 2 11 11 8" xfId="9164" xr:uid="{94CF5D3A-2B37-4882-815F-E80E3B6EFEC6}"/>
    <cellStyle name="Komma 2 2 11 11 9" xfId="13526" xr:uid="{9C72CE4A-611B-4FA7-98D7-3860FC2D5281}"/>
    <cellStyle name="Komma 2 2 11 12" xfId="478" xr:uid="{00000000-0005-0000-0000-00000B000000}"/>
    <cellStyle name="Komma 2 2 11 12 10" xfId="17928" xr:uid="{34FAE9D7-CE3A-49F4-9AAA-218EBB9EBA4C}"/>
    <cellStyle name="Komma 2 2 11 12 11" xfId="22290" xr:uid="{F6515F22-BBE0-4FB2-9089-518E263F2C86}"/>
    <cellStyle name="Komma 2 2 11 12 12" xfId="26653" xr:uid="{25805B05-AF40-4B72-BC77-499D3B212427}"/>
    <cellStyle name="Komma 2 2 11 12 13" xfId="31015" xr:uid="{47C041A9-02CA-4F6A-A994-29B4170D280B}"/>
    <cellStyle name="Komma 2 2 11 12 14" xfId="35377" xr:uid="{303B563A-9060-4A77-88E8-7965CA19B99F}"/>
    <cellStyle name="Komma 2 2 11 12 15" xfId="39739" xr:uid="{B7885232-5683-4F2E-A056-F0A3111D2AD5}"/>
    <cellStyle name="Komma 2 2 11 12 2" xfId="998" xr:uid="{00000000-0005-0000-0000-00000B000000}"/>
    <cellStyle name="Komma 2 2 11 12 2 10" xfId="31535" xr:uid="{2D5DB8F9-53D3-4E91-AC0E-ADFD0F425AE9}"/>
    <cellStyle name="Komma 2 2 11 12 2 11" xfId="35897" xr:uid="{931B5005-7941-4161-B230-0408FC0280DB}"/>
    <cellStyle name="Komma 2 2 11 12 2 12" xfId="40259" xr:uid="{21ABA73A-530C-4859-8564-A75678E12E39}"/>
    <cellStyle name="Komma 2 2 11 12 2 2" xfId="3159" xr:uid="{E7513213-41D3-495B-8DA9-87F9BCFE04AB}"/>
    <cellStyle name="Komma 2 2 11 12 2 2 10" xfId="42420" xr:uid="{4DC50BFC-B1ED-4B1A-BBD5-BA78CCA425E3}"/>
    <cellStyle name="Komma 2 2 11 12 2 2 2" xfId="7521" xr:uid="{2AA3DEDB-46B8-4F7D-A754-F7D5B3F87B51}"/>
    <cellStyle name="Komma 2 2 11 12 2 2 3" xfId="11885" xr:uid="{7AB72D1A-3A29-42FF-AA69-8B8377D6DAEE}"/>
    <cellStyle name="Komma 2 2 11 12 2 2 4" xfId="16247" xr:uid="{0ACCC7FB-E3A4-4644-A43E-60C818AC25D4}"/>
    <cellStyle name="Komma 2 2 11 12 2 2 5" xfId="20609" xr:uid="{2D89C762-2A73-4D83-84D6-AF2343EE6636}"/>
    <cellStyle name="Komma 2 2 11 12 2 2 6" xfId="24971" xr:uid="{0175A4DA-4C81-4820-B646-46DAB6CC76A7}"/>
    <cellStyle name="Komma 2 2 11 12 2 2 7" xfId="29334" xr:uid="{A50A5080-FA75-46ED-B9D4-85EA0E5801AA}"/>
    <cellStyle name="Komma 2 2 11 12 2 2 8" xfId="33696" xr:uid="{6B88DBD8-302B-4AE0-860E-ED647A0B4363}"/>
    <cellStyle name="Komma 2 2 11 12 2 2 9" xfId="38058" xr:uid="{D58EF05B-DF1A-4114-9EEF-94FF32FDE006}"/>
    <cellStyle name="Komma 2 2 11 12 2 3" xfId="4279" xr:uid="{21378563-518D-4802-AD0A-5D0213FBA2D9}"/>
    <cellStyle name="Komma 2 2 11 12 2 3 10" xfId="43540" xr:uid="{2D56297F-CD80-4DD7-A3E1-86C3D366F890}"/>
    <cellStyle name="Komma 2 2 11 12 2 3 2" xfId="8641" xr:uid="{63727895-BE2C-4E5B-A19F-1374E229DA9A}"/>
    <cellStyle name="Komma 2 2 11 12 2 3 3" xfId="13005" xr:uid="{B520A54A-412D-4D3E-B3C2-AE131EC8057D}"/>
    <cellStyle name="Komma 2 2 11 12 2 3 4" xfId="17367" xr:uid="{BB083111-E1AE-4490-99F2-71A47CF48EDE}"/>
    <cellStyle name="Komma 2 2 11 12 2 3 5" xfId="21729" xr:uid="{64A0DB0D-8F0E-4BC3-886A-FD287EB3103B}"/>
    <cellStyle name="Komma 2 2 11 12 2 3 6" xfId="26091" xr:uid="{945FD279-294D-4282-B418-74766377C1E3}"/>
    <cellStyle name="Komma 2 2 11 12 2 3 7" xfId="30454" xr:uid="{F7F68ADE-A789-42F8-8F9D-9C46C7D72C83}"/>
    <cellStyle name="Komma 2 2 11 12 2 3 8" xfId="34816" xr:uid="{14D5F523-2296-41A1-9586-210A77310F73}"/>
    <cellStyle name="Komma 2 2 11 12 2 3 9" xfId="39178" xr:uid="{24FA337B-4E01-42DE-9613-71A4ADC9F07C}"/>
    <cellStyle name="Komma 2 2 11 12 2 4" xfId="5360" xr:uid="{9EA93353-05F6-4E0F-B7E7-91436576B317}"/>
    <cellStyle name="Komma 2 2 11 12 2 5" xfId="9724" xr:uid="{E3D4BBA0-272F-4A64-9782-0B4781D261B7}"/>
    <cellStyle name="Komma 2 2 11 12 2 6" xfId="14086" xr:uid="{26B6A8E2-2BEA-4F80-8514-F896EF4B3FAB}"/>
    <cellStyle name="Komma 2 2 11 12 2 7" xfId="18448" xr:uid="{C1E82162-1754-4280-90CB-9F614AEE39B6}"/>
    <cellStyle name="Komma 2 2 11 12 2 8" xfId="22810" xr:uid="{CB1549BA-7AEB-4384-83F6-CA1D1543BBCC}"/>
    <cellStyle name="Komma 2 2 11 12 2 9" xfId="27173" xr:uid="{CA59A281-5ACD-4500-A434-95ADACD6F146}"/>
    <cellStyle name="Komma 2 2 11 12 3" xfId="1518" xr:uid="{00000000-0005-0000-0000-000066000000}"/>
    <cellStyle name="Komma 2 2 11 12 3 10" xfId="40779" xr:uid="{055C607E-13E0-4264-BAEB-595E4B5D6034}"/>
    <cellStyle name="Komma 2 2 11 12 3 2" xfId="5880" xr:uid="{B2ED21FE-01D4-4908-8F30-631B6DDC109F}"/>
    <cellStyle name="Komma 2 2 11 12 3 3" xfId="10244" xr:uid="{10F9B33B-34E2-449E-969B-368AC2CC686E}"/>
    <cellStyle name="Komma 2 2 11 12 3 4" xfId="14606" xr:uid="{C75E658A-14F5-447C-8AB1-5BC66212D6BC}"/>
    <cellStyle name="Komma 2 2 11 12 3 5" xfId="18968" xr:uid="{124F3F50-5529-494A-814E-34F1250B1286}"/>
    <cellStyle name="Komma 2 2 11 12 3 6" xfId="23330" xr:uid="{0DC19847-9999-4276-AD53-1B25635CAD29}"/>
    <cellStyle name="Komma 2 2 11 12 3 7" xfId="27693" xr:uid="{7D127E8B-5E40-438E-871F-B40A3111A75F}"/>
    <cellStyle name="Komma 2 2 11 12 3 8" xfId="32055" xr:uid="{C632892A-CBE0-47B0-A03C-377B35DF720F}"/>
    <cellStyle name="Komma 2 2 11 12 3 9" xfId="36417" xr:uid="{73C16D40-535C-4933-BD90-1DD51B5A7F36}"/>
    <cellStyle name="Komma 2 2 11 12 4" xfId="2079" xr:uid="{00000000-0005-0000-0000-000066000000}"/>
    <cellStyle name="Komma 2 2 11 12 4 10" xfId="41340" xr:uid="{4DF3F1C9-DFD6-4F6F-BA32-C648D5F72C69}"/>
    <cellStyle name="Komma 2 2 11 12 4 2" xfId="6441" xr:uid="{D9DB7C21-AF6C-4DF9-8B8A-A074047D0501}"/>
    <cellStyle name="Komma 2 2 11 12 4 3" xfId="10805" xr:uid="{FC577D90-5DEB-4685-8CBF-EBFBB5A0509E}"/>
    <cellStyle name="Komma 2 2 11 12 4 4" xfId="15167" xr:uid="{C2725678-CC50-4E92-BA3B-D55DD68EE605}"/>
    <cellStyle name="Komma 2 2 11 12 4 5" xfId="19529" xr:uid="{9EC358B6-882E-4C81-B27B-AD5D57BCB769}"/>
    <cellStyle name="Komma 2 2 11 12 4 6" xfId="23891" xr:uid="{DAB64791-5B28-409E-980C-96AB8C48CFBE}"/>
    <cellStyle name="Komma 2 2 11 12 4 7" xfId="28254" xr:uid="{733EDBF9-1AD3-4F39-B1A6-C9FD3BD3B22A}"/>
    <cellStyle name="Komma 2 2 11 12 4 8" xfId="32616" xr:uid="{6A4AF8E1-C182-4937-B614-C8EE713CA911}"/>
    <cellStyle name="Komma 2 2 11 12 4 9" xfId="36978" xr:uid="{C0CC54C6-B7A3-4B94-9654-5BFE0DB84FA4}"/>
    <cellStyle name="Komma 2 2 11 12 5" xfId="2599" xr:uid="{18D799C5-7C96-4D6B-8472-E475E3040D7B}"/>
    <cellStyle name="Komma 2 2 11 12 5 10" xfId="41860" xr:uid="{348CA0BF-4018-4D68-B24C-F32FB288B0A6}"/>
    <cellStyle name="Komma 2 2 11 12 5 2" xfId="6961" xr:uid="{1987ACCA-73E8-4DD4-9BE2-2328E47B3921}"/>
    <cellStyle name="Komma 2 2 11 12 5 3" xfId="11325" xr:uid="{CC88C808-C437-48FB-9162-C796A7218E62}"/>
    <cellStyle name="Komma 2 2 11 12 5 4" xfId="15687" xr:uid="{E61E6447-BFD7-4850-89DA-0383A2578483}"/>
    <cellStyle name="Komma 2 2 11 12 5 5" xfId="20049" xr:uid="{0AEFE5A6-C7DA-481E-8621-5D5C9F8E1CB3}"/>
    <cellStyle name="Komma 2 2 11 12 5 6" xfId="24411" xr:uid="{32C8D647-9B8B-45A6-A785-2420146E3E09}"/>
    <cellStyle name="Komma 2 2 11 12 5 7" xfId="28774" xr:uid="{C50799C9-A546-4DBF-8166-6FDF66881B6E}"/>
    <cellStyle name="Komma 2 2 11 12 5 8" xfId="33136" xr:uid="{7908D635-64C0-4E40-8B89-8FE2AA54A343}"/>
    <cellStyle name="Komma 2 2 11 12 5 9" xfId="37498" xr:uid="{2B74AADA-9991-45BD-8416-A14409DA79BB}"/>
    <cellStyle name="Komma 2 2 11 12 6" xfId="3719" xr:uid="{076D0CB7-1533-4AB2-8BD4-D9D014C1350A}"/>
    <cellStyle name="Komma 2 2 11 12 6 10" xfId="42980" xr:uid="{3BC13B4C-F7DE-4B3B-AE47-FFF4DC99D853}"/>
    <cellStyle name="Komma 2 2 11 12 6 2" xfId="8081" xr:uid="{7F9C3DE6-F773-4C98-B697-E97C78262C16}"/>
    <cellStyle name="Komma 2 2 11 12 6 3" xfId="12445" xr:uid="{CD3B34EC-29EB-40E0-8148-CB7E42AA40F8}"/>
    <cellStyle name="Komma 2 2 11 12 6 4" xfId="16807" xr:uid="{CA2E5363-D76D-4CAD-8A8F-03AA40206D52}"/>
    <cellStyle name="Komma 2 2 11 12 6 5" xfId="21169" xr:uid="{0FE3308C-05BA-4025-879B-8FE8A28221F9}"/>
    <cellStyle name="Komma 2 2 11 12 6 6" xfId="25531" xr:uid="{9F485D93-3CF3-4487-9C11-A1D9AFAD0BBE}"/>
    <cellStyle name="Komma 2 2 11 12 6 7" xfId="29894" xr:uid="{879D06B1-23EC-48AD-9DCB-FF2B2AB679A8}"/>
    <cellStyle name="Komma 2 2 11 12 6 8" xfId="34256" xr:uid="{B6CC7AC1-2E9B-4C82-90F5-EA15AD5047AB}"/>
    <cellStyle name="Komma 2 2 11 12 6 9" xfId="38618" xr:uid="{3426D938-129A-4533-91AE-B310EF0957A5}"/>
    <cellStyle name="Komma 2 2 11 12 7" xfId="4840" xr:uid="{B0B2EA1E-7868-4191-94E1-687615506905}"/>
    <cellStyle name="Komma 2 2 11 12 8" xfId="9204" xr:uid="{134E838B-2033-4301-8F4F-D3B6C2BE4E64}"/>
    <cellStyle name="Komma 2 2 11 12 9" xfId="13566" xr:uid="{52486A1A-2602-410E-9D20-8E156F09191B}"/>
    <cellStyle name="Komma 2 2 11 13" xfId="518" xr:uid="{00000000-0005-0000-0000-00000B000000}"/>
    <cellStyle name="Komma 2 2 11 13 10" xfId="17968" xr:uid="{E90A5B00-672E-4A5C-A159-122AFC283B78}"/>
    <cellStyle name="Komma 2 2 11 13 11" xfId="22330" xr:uid="{FC3C71DB-D57B-4104-AE81-BC837ABAE68D}"/>
    <cellStyle name="Komma 2 2 11 13 12" xfId="26693" xr:uid="{10051518-232C-4AD2-AC46-EA8AEA385C48}"/>
    <cellStyle name="Komma 2 2 11 13 13" xfId="31055" xr:uid="{C759479C-40F5-4C59-A65C-0A4EFAD63883}"/>
    <cellStyle name="Komma 2 2 11 13 14" xfId="35417" xr:uid="{B70386FF-DD13-4F14-9873-2EE256F6520F}"/>
    <cellStyle name="Komma 2 2 11 13 15" xfId="39779" xr:uid="{8BA9725B-8EF5-4925-8859-56C1816FCA4A}"/>
    <cellStyle name="Komma 2 2 11 13 2" xfId="1038" xr:uid="{00000000-0005-0000-0000-00000B000000}"/>
    <cellStyle name="Komma 2 2 11 13 2 10" xfId="31575" xr:uid="{E8C24F71-C695-4058-9F27-2F78D4BA6732}"/>
    <cellStyle name="Komma 2 2 11 13 2 11" xfId="35937" xr:uid="{BF8D0F0E-2D14-4894-A3CD-701DCAFB89BE}"/>
    <cellStyle name="Komma 2 2 11 13 2 12" xfId="40299" xr:uid="{F47156F9-9BEF-4D88-A0BA-364907A55823}"/>
    <cellStyle name="Komma 2 2 11 13 2 2" xfId="3199" xr:uid="{CFD3F3DD-7662-4957-8E4E-2EED5862B49C}"/>
    <cellStyle name="Komma 2 2 11 13 2 2 10" xfId="42460" xr:uid="{965BE91F-BEB1-4F12-9E40-2017EF8EEA50}"/>
    <cellStyle name="Komma 2 2 11 13 2 2 2" xfId="7561" xr:uid="{B28FCB23-EEF7-4C24-A1B9-5E6D0A312044}"/>
    <cellStyle name="Komma 2 2 11 13 2 2 3" xfId="11925" xr:uid="{B41DCCD7-5B02-472F-A84A-680CBEEFFC64}"/>
    <cellStyle name="Komma 2 2 11 13 2 2 4" xfId="16287" xr:uid="{F732E344-66FD-45F7-8428-612324D9A0B1}"/>
    <cellStyle name="Komma 2 2 11 13 2 2 5" xfId="20649" xr:uid="{6D43C09F-1E12-4538-BF7B-45F6AC987304}"/>
    <cellStyle name="Komma 2 2 11 13 2 2 6" xfId="25011" xr:uid="{7CC33B37-9575-4386-B404-885A715B4164}"/>
    <cellStyle name="Komma 2 2 11 13 2 2 7" xfId="29374" xr:uid="{11FC9A44-07E1-424A-BEF8-2793FCC2099E}"/>
    <cellStyle name="Komma 2 2 11 13 2 2 8" xfId="33736" xr:uid="{735FD7A5-0906-45AC-9576-A9D678A22A4A}"/>
    <cellStyle name="Komma 2 2 11 13 2 2 9" xfId="38098" xr:uid="{A41D6AFC-6760-4CF7-9B50-C0B0D0C27E6D}"/>
    <cellStyle name="Komma 2 2 11 13 2 3" xfId="4319" xr:uid="{5BCD952E-5057-4B2D-9466-DCF440433778}"/>
    <cellStyle name="Komma 2 2 11 13 2 3 10" xfId="43580" xr:uid="{15704C2C-9B79-4A19-AA8A-1C167A39B268}"/>
    <cellStyle name="Komma 2 2 11 13 2 3 2" xfId="8681" xr:uid="{8110EA37-7003-48C1-851E-597AA2BB4F0D}"/>
    <cellStyle name="Komma 2 2 11 13 2 3 3" xfId="13045" xr:uid="{EC54A9B6-6429-4417-A53B-2F244F72A737}"/>
    <cellStyle name="Komma 2 2 11 13 2 3 4" xfId="17407" xr:uid="{0698B315-5149-42B0-8276-AE64805C7A7D}"/>
    <cellStyle name="Komma 2 2 11 13 2 3 5" xfId="21769" xr:uid="{4555CD0D-DF90-4853-A0D5-FBC8ADF4D3B8}"/>
    <cellStyle name="Komma 2 2 11 13 2 3 6" xfId="26131" xr:uid="{F2423818-1C52-427C-9E2C-B3732B3201E6}"/>
    <cellStyle name="Komma 2 2 11 13 2 3 7" xfId="30494" xr:uid="{36B2FA33-31C2-4DF6-AD52-F01B759B9F02}"/>
    <cellStyle name="Komma 2 2 11 13 2 3 8" xfId="34856" xr:uid="{C9732A1A-0C35-4F3D-A2BE-8F68EFA172CD}"/>
    <cellStyle name="Komma 2 2 11 13 2 3 9" xfId="39218" xr:uid="{653B1B64-083E-4F37-B352-34B512243351}"/>
    <cellStyle name="Komma 2 2 11 13 2 4" xfId="5400" xr:uid="{E59125A4-B844-42BC-9CE3-B8E4A4F376E9}"/>
    <cellStyle name="Komma 2 2 11 13 2 5" xfId="9764" xr:uid="{EDF19C31-D48E-43DD-8C70-D642CC17D64F}"/>
    <cellStyle name="Komma 2 2 11 13 2 6" xfId="14126" xr:uid="{07AC4DF1-8E3D-412F-A1C0-9ACED064BD41}"/>
    <cellStyle name="Komma 2 2 11 13 2 7" xfId="18488" xr:uid="{7916BE86-8572-419C-8AE8-6358C80BABCE}"/>
    <cellStyle name="Komma 2 2 11 13 2 8" xfId="22850" xr:uid="{0C1ACE19-5FE4-40A8-8C8B-9C0A7BAEE95B}"/>
    <cellStyle name="Komma 2 2 11 13 2 9" xfId="27213" xr:uid="{220DBAD4-EA59-4E75-AFC1-954A8046FE55}"/>
    <cellStyle name="Komma 2 2 11 13 3" xfId="1558" xr:uid="{00000000-0005-0000-0000-000067000000}"/>
    <cellStyle name="Komma 2 2 11 13 3 10" xfId="40819" xr:uid="{1B923F40-EF01-4670-9189-AE0BB1EC9D31}"/>
    <cellStyle name="Komma 2 2 11 13 3 2" xfId="5920" xr:uid="{8A73AE11-D2C3-4909-A8CF-1E49D1675BDE}"/>
    <cellStyle name="Komma 2 2 11 13 3 3" xfId="10284" xr:uid="{2228854D-C21E-4255-B29F-0822226509E1}"/>
    <cellStyle name="Komma 2 2 11 13 3 4" xfId="14646" xr:uid="{6254B492-02ED-405A-8C5C-4ABDA6AC5AD7}"/>
    <cellStyle name="Komma 2 2 11 13 3 5" xfId="19008" xr:uid="{AE0AAA0D-075F-4821-8891-EBE2C5105508}"/>
    <cellStyle name="Komma 2 2 11 13 3 6" xfId="23370" xr:uid="{69BB7EAB-41C4-4142-8A6B-179A6C41C219}"/>
    <cellStyle name="Komma 2 2 11 13 3 7" xfId="27733" xr:uid="{A97640D3-D344-4ACF-BA85-058997A831CD}"/>
    <cellStyle name="Komma 2 2 11 13 3 8" xfId="32095" xr:uid="{7ED05731-738C-4389-B8D7-9F1FC5D90DE4}"/>
    <cellStyle name="Komma 2 2 11 13 3 9" xfId="36457" xr:uid="{16C63162-1E06-41AE-8D24-156FCD3E773A}"/>
    <cellStyle name="Komma 2 2 11 13 4" xfId="2119" xr:uid="{00000000-0005-0000-0000-000067000000}"/>
    <cellStyle name="Komma 2 2 11 13 4 10" xfId="41380" xr:uid="{EEC61037-30A9-4F09-885F-BFBC79295A8C}"/>
    <cellStyle name="Komma 2 2 11 13 4 2" xfId="6481" xr:uid="{DED16FA6-DC3C-4D6C-81A3-56025857EBDD}"/>
    <cellStyle name="Komma 2 2 11 13 4 3" xfId="10845" xr:uid="{58F82E2F-0F97-4902-8313-02BE70F639C2}"/>
    <cellStyle name="Komma 2 2 11 13 4 4" xfId="15207" xr:uid="{CC490318-3C0C-40A6-8CA5-94E18F1002CE}"/>
    <cellStyle name="Komma 2 2 11 13 4 5" xfId="19569" xr:uid="{97BD3ECD-F7BC-4BA3-99DE-AEA07EF6CDC0}"/>
    <cellStyle name="Komma 2 2 11 13 4 6" xfId="23931" xr:uid="{24AEB3A7-9FC3-45DB-BDA6-EB83D30CB713}"/>
    <cellStyle name="Komma 2 2 11 13 4 7" xfId="28294" xr:uid="{EB07AC6E-F267-483A-A3B0-85F95180F329}"/>
    <cellStyle name="Komma 2 2 11 13 4 8" xfId="32656" xr:uid="{95C7DAA0-55E9-4F3A-A4A3-891919FFC34F}"/>
    <cellStyle name="Komma 2 2 11 13 4 9" xfId="37018" xr:uid="{AB950FFB-3001-43F9-97A9-B63FD24D50EA}"/>
    <cellStyle name="Komma 2 2 11 13 5" xfId="2639" xr:uid="{497B30C1-ED4B-4FB9-A07B-248866F72885}"/>
    <cellStyle name="Komma 2 2 11 13 5 10" xfId="41900" xr:uid="{9E69D5A7-177C-4690-AEF5-F577987A7C19}"/>
    <cellStyle name="Komma 2 2 11 13 5 2" xfId="7001" xr:uid="{2DDB625B-4C3A-48A3-A636-02B6684E4A0B}"/>
    <cellStyle name="Komma 2 2 11 13 5 3" xfId="11365" xr:uid="{D68FEBAD-F24D-4EFB-B2B4-2B03690779C8}"/>
    <cellStyle name="Komma 2 2 11 13 5 4" xfId="15727" xr:uid="{95F9DBFB-F11A-4450-9D67-B3E5141D7B48}"/>
    <cellStyle name="Komma 2 2 11 13 5 5" xfId="20089" xr:uid="{53479AE7-E964-4465-A752-324299A72EBD}"/>
    <cellStyle name="Komma 2 2 11 13 5 6" xfId="24451" xr:uid="{6BF7AA56-C137-415D-B99E-AD021D7D5F54}"/>
    <cellStyle name="Komma 2 2 11 13 5 7" xfId="28814" xr:uid="{36A2C1EE-2C9F-4DA5-81ED-9BE533158616}"/>
    <cellStyle name="Komma 2 2 11 13 5 8" xfId="33176" xr:uid="{4904C274-F4A2-4F97-BED8-9D89DCAA97CB}"/>
    <cellStyle name="Komma 2 2 11 13 5 9" xfId="37538" xr:uid="{4B027DF3-73BC-4147-92B1-DEBD28D1370A}"/>
    <cellStyle name="Komma 2 2 11 13 6" xfId="3759" xr:uid="{F740ECC2-D3F2-4F3D-854B-7585E95DDE8F}"/>
    <cellStyle name="Komma 2 2 11 13 6 10" xfId="43020" xr:uid="{5381CA56-24E7-4992-9EA3-72AE3CBADD58}"/>
    <cellStyle name="Komma 2 2 11 13 6 2" xfId="8121" xr:uid="{ABCA627D-829C-471F-9DB3-EC7261FF4B2F}"/>
    <cellStyle name="Komma 2 2 11 13 6 3" xfId="12485" xr:uid="{EEE5648B-8747-4D1F-8569-C0F60111478A}"/>
    <cellStyle name="Komma 2 2 11 13 6 4" xfId="16847" xr:uid="{4D813450-A755-4F18-AAF2-FF33FAFB3080}"/>
    <cellStyle name="Komma 2 2 11 13 6 5" xfId="21209" xr:uid="{E7D23347-5E92-419D-AF61-4F6A8DC4D10B}"/>
    <cellStyle name="Komma 2 2 11 13 6 6" xfId="25571" xr:uid="{CE82D52D-2874-4544-B230-B6EE426D7A43}"/>
    <cellStyle name="Komma 2 2 11 13 6 7" xfId="29934" xr:uid="{C3290C07-3396-4199-8E79-3573419C5F34}"/>
    <cellStyle name="Komma 2 2 11 13 6 8" xfId="34296" xr:uid="{693CC4E6-0DD1-4C4A-A267-0B92F7CB3577}"/>
    <cellStyle name="Komma 2 2 11 13 6 9" xfId="38658" xr:uid="{38E68F6C-915E-4BE7-9B98-DD66FA5CCAC8}"/>
    <cellStyle name="Komma 2 2 11 13 7" xfId="4880" xr:uid="{B1DAD2BE-0066-4270-A7D9-5118E046F20E}"/>
    <cellStyle name="Komma 2 2 11 13 8" xfId="9244" xr:uid="{92131A7A-DCD9-49B1-974D-2783033448E2}"/>
    <cellStyle name="Komma 2 2 11 13 9" xfId="13606" xr:uid="{E1AB1E9C-1662-41CD-A87E-24AC22AD8C06}"/>
    <cellStyle name="Komma 2 2 11 14" xfId="558" xr:uid="{00000000-0005-0000-0000-000003000000}"/>
    <cellStyle name="Komma 2 2 11 14 10" xfId="26733" xr:uid="{0C280FD0-01C0-41C9-ADC2-BD400756F8BB}"/>
    <cellStyle name="Komma 2 2 11 14 11" xfId="31095" xr:uid="{8F8F6667-CB78-4568-AC99-8BDFBD178629}"/>
    <cellStyle name="Komma 2 2 11 14 12" xfId="35457" xr:uid="{AF86D27D-2176-4C3F-82A4-A93140078BA6}"/>
    <cellStyle name="Komma 2 2 11 14 13" xfId="39819" xr:uid="{6D9A5D08-F68E-49E6-8C9A-46F3E7693FEA}"/>
    <cellStyle name="Komma 2 2 11 14 2" xfId="1599" xr:uid="{00000000-0005-0000-0000-00000B000000}"/>
    <cellStyle name="Komma 2 2 11 14 2 10" xfId="32136" xr:uid="{9D41427B-0C96-4CEA-B7F7-3AB24E43D98C}"/>
    <cellStyle name="Komma 2 2 11 14 2 11" xfId="36498" xr:uid="{FBE0366C-57F8-4483-9437-2FAADAD9321C}"/>
    <cellStyle name="Komma 2 2 11 14 2 12" xfId="40860" xr:uid="{E0E2B818-010B-484F-818E-9DA44A94119E}"/>
    <cellStyle name="Komma 2 2 11 14 2 2" xfId="3239" xr:uid="{4A6E8B3B-41ED-48ED-8626-73AECBB03F33}"/>
    <cellStyle name="Komma 2 2 11 14 2 2 10" xfId="42500" xr:uid="{468E3AB4-CAB5-4D2B-A896-2346935DEA91}"/>
    <cellStyle name="Komma 2 2 11 14 2 2 2" xfId="7601" xr:uid="{666D9171-767E-465A-A63F-2EE176AC1263}"/>
    <cellStyle name="Komma 2 2 11 14 2 2 3" xfId="11965" xr:uid="{52BC060D-54C3-4D1F-93C1-5EE8FF076C22}"/>
    <cellStyle name="Komma 2 2 11 14 2 2 4" xfId="16327" xr:uid="{117BD345-06DC-4AF0-ABBC-6446E5EC75C3}"/>
    <cellStyle name="Komma 2 2 11 14 2 2 5" xfId="20689" xr:uid="{CF2C9486-04B3-4521-9BF1-443B3C5B46DA}"/>
    <cellStyle name="Komma 2 2 11 14 2 2 6" xfId="25051" xr:uid="{6E22510E-73D3-4FD8-A31E-2430D8A34AF1}"/>
    <cellStyle name="Komma 2 2 11 14 2 2 7" xfId="29414" xr:uid="{664A6CFC-6E2D-4D3A-AAC4-73F8271C8C9A}"/>
    <cellStyle name="Komma 2 2 11 14 2 2 8" xfId="33776" xr:uid="{4DEC79F4-1885-45A4-9B20-6861D550E4C5}"/>
    <cellStyle name="Komma 2 2 11 14 2 2 9" xfId="38138" xr:uid="{43101664-67CA-4CCF-92AC-9645AD9B9685}"/>
    <cellStyle name="Komma 2 2 11 14 2 3" xfId="4359" xr:uid="{114AE485-1F15-441D-92F5-0081C70C5798}"/>
    <cellStyle name="Komma 2 2 11 14 2 3 10" xfId="43620" xr:uid="{B5614C37-FFD4-46B1-8752-F498320BEC21}"/>
    <cellStyle name="Komma 2 2 11 14 2 3 2" xfId="8721" xr:uid="{321DEC81-A502-4DE7-AD2C-D825DA7D2300}"/>
    <cellStyle name="Komma 2 2 11 14 2 3 3" xfId="13085" xr:uid="{61F30677-02F3-4EAB-9A40-A42D0E5B3339}"/>
    <cellStyle name="Komma 2 2 11 14 2 3 4" xfId="17447" xr:uid="{37CD525B-F399-44AE-B3D0-596D402F0501}"/>
    <cellStyle name="Komma 2 2 11 14 2 3 5" xfId="21809" xr:uid="{03F332AE-9D09-4E38-9688-5227DCA9CA6D}"/>
    <cellStyle name="Komma 2 2 11 14 2 3 6" xfId="26171" xr:uid="{52734360-1187-4B46-B4A3-C23304F052EC}"/>
    <cellStyle name="Komma 2 2 11 14 2 3 7" xfId="30534" xr:uid="{B42F3584-6CA3-495E-997D-9D5CFA7B7DAA}"/>
    <cellStyle name="Komma 2 2 11 14 2 3 8" xfId="34896" xr:uid="{78280DC1-3B22-4A8F-80FE-2B198F3E5C2B}"/>
    <cellStyle name="Komma 2 2 11 14 2 3 9" xfId="39258" xr:uid="{C84C8376-65B2-46F0-A765-CF9CF46FBEDA}"/>
    <cellStyle name="Komma 2 2 11 14 2 4" xfId="5961" xr:uid="{05710F1E-DB16-4D6B-B2D3-55C64C092645}"/>
    <cellStyle name="Komma 2 2 11 14 2 5" xfId="10325" xr:uid="{DD3721C2-59CC-4A04-AE12-B4ECEB6F9FBC}"/>
    <cellStyle name="Komma 2 2 11 14 2 6" xfId="14687" xr:uid="{5936EAF9-DEF7-43DA-9CF5-D30769BD5B60}"/>
    <cellStyle name="Komma 2 2 11 14 2 7" xfId="19049" xr:uid="{2D9D3112-3B56-4BEF-B098-37D9B28B19FB}"/>
    <cellStyle name="Komma 2 2 11 14 2 8" xfId="23411" xr:uid="{A2D4E19C-7698-460B-912A-152FE1BEC8E3}"/>
    <cellStyle name="Komma 2 2 11 14 2 9" xfId="27774" xr:uid="{FE49C9FD-D535-4AE7-8201-75720D8A9D7F}"/>
    <cellStyle name="Komma 2 2 11 14 3" xfId="2679" xr:uid="{4423F955-FBD0-4474-BE19-C24697079D2C}"/>
    <cellStyle name="Komma 2 2 11 14 3 10" xfId="41940" xr:uid="{0A37A622-A419-4E63-81F3-9160660FDD83}"/>
    <cellStyle name="Komma 2 2 11 14 3 2" xfId="7041" xr:uid="{71182A7F-F3D2-44DA-ABF2-1A6CA22C0F36}"/>
    <cellStyle name="Komma 2 2 11 14 3 3" xfId="11405" xr:uid="{3FDA0FC7-50C9-46D4-AB4A-9F1871B24E48}"/>
    <cellStyle name="Komma 2 2 11 14 3 4" xfId="15767" xr:uid="{79104118-874C-4673-9845-F6943638B35D}"/>
    <cellStyle name="Komma 2 2 11 14 3 5" xfId="20129" xr:uid="{9C8871BC-9163-4580-BE62-578A5C5DEEBC}"/>
    <cellStyle name="Komma 2 2 11 14 3 6" xfId="24491" xr:uid="{DF15DCE8-FA48-4E4D-96BF-BF9B4D800C67}"/>
    <cellStyle name="Komma 2 2 11 14 3 7" xfId="28854" xr:uid="{DDD07D2E-C0CA-43A4-B528-0F58B83520FA}"/>
    <cellStyle name="Komma 2 2 11 14 3 8" xfId="33216" xr:uid="{53ED4157-7F9C-4B3D-A9F6-0064DCF0095E}"/>
    <cellStyle name="Komma 2 2 11 14 3 9" xfId="37578" xr:uid="{F2E66B9F-B51E-471D-A33A-DDCF430A1E06}"/>
    <cellStyle name="Komma 2 2 11 14 4" xfId="3799" xr:uid="{4E741E39-5239-47B5-BB60-A8772263263E}"/>
    <cellStyle name="Komma 2 2 11 14 4 10" xfId="43060" xr:uid="{DFC87648-EAA6-4AAD-8614-1B8286882C44}"/>
    <cellStyle name="Komma 2 2 11 14 4 2" xfId="8161" xr:uid="{4CA19A8E-9E60-41F8-9C77-EDE1BEE8AC61}"/>
    <cellStyle name="Komma 2 2 11 14 4 3" xfId="12525" xr:uid="{243E1D1F-2D7D-4C15-BA8E-9FF99CA3BE59}"/>
    <cellStyle name="Komma 2 2 11 14 4 4" xfId="16887" xr:uid="{64EC4D7A-1F3F-49A6-9828-93425C8EEEC3}"/>
    <cellStyle name="Komma 2 2 11 14 4 5" xfId="21249" xr:uid="{77F6DB84-2BCE-48A1-9330-A340C5980716}"/>
    <cellStyle name="Komma 2 2 11 14 4 6" xfId="25611" xr:uid="{BBF0B7F2-9183-49CB-A670-792B89DAE08D}"/>
    <cellStyle name="Komma 2 2 11 14 4 7" xfId="29974" xr:uid="{B9A5EC7F-891B-4F22-A6F1-077D26B19525}"/>
    <cellStyle name="Komma 2 2 11 14 4 8" xfId="34336" xr:uid="{3DF4D753-DE02-4C99-9DAD-A13812567542}"/>
    <cellStyle name="Komma 2 2 11 14 4 9" xfId="38698" xr:uid="{DADDDA73-0172-45FF-8A7A-62632544A359}"/>
    <cellStyle name="Komma 2 2 11 14 5" xfId="4920" xr:uid="{C06AEF58-7B31-46D3-9E0D-EE23AE704290}"/>
    <cellStyle name="Komma 2 2 11 14 6" xfId="9284" xr:uid="{F15EC0B5-97FF-4F09-9493-5737872AD9E9}"/>
    <cellStyle name="Komma 2 2 11 14 7" xfId="13646" xr:uid="{B92DB4BA-2A5C-4287-A0BF-5C73698065DE}"/>
    <cellStyle name="Komma 2 2 11 14 8" xfId="18008" xr:uid="{50168CE4-E9CF-4849-9A44-B45521558A44}"/>
    <cellStyle name="Komma 2 2 11 14 9" xfId="22370" xr:uid="{468942F3-F110-4ABB-8429-2C74A61C9240}"/>
    <cellStyle name="Komma 2 2 11 15" xfId="1078" xr:uid="{00000000-0005-0000-0000-000063000000}"/>
    <cellStyle name="Komma 2 2 11 15 10" xfId="31615" xr:uid="{BD0D289F-AD6C-4E21-8607-80712B33BABC}"/>
    <cellStyle name="Komma 2 2 11 15 11" xfId="35977" xr:uid="{58E7D0BB-19C0-4B47-9517-2F8973281575}"/>
    <cellStyle name="Komma 2 2 11 15 12" xfId="40339" xr:uid="{F3D79A98-3D28-4FBC-891D-EB39034DA566}"/>
    <cellStyle name="Komma 2 2 11 15 2" xfId="2719" xr:uid="{8FB420CF-456B-44BC-911F-2A081B2EBB78}"/>
    <cellStyle name="Komma 2 2 11 15 2 10" xfId="41980" xr:uid="{A10A90FC-9625-4A41-A2ED-DE233426DDE5}"/>
    <cellStyle name="Komma 2 2 11 15 2 2" xfId="7081" xr:uid="{24887BF6-972A-4BC0-B95B-1AEC98D188FC}"/>
    <cellStyle name="Komma 2 2 11 15 2 3" xfId="11445" xr:uid="{EAA83AD2-9E75-4232-8EAA-32C5F3CBA4DD}"/>
    <cellStyle name="Komma 2 2 11 15 2 4" xfId="15807" xr:uid="{78204310-CF83-4EFC-B392-9DFDAE5FFAE8}"/>
    <cellStyle name="Komma 2 2 11 15 2 5" xfId="20169" xr:uid="{51C9BBAC-3AE1-4366-85B6-4526799F6652}"/>
    <cellStyle name="Komma 2 2 11 15 2 6" xfId="24531" xr:uid="{A356C9A0-F40B-4BA7-960A-19DE716470D6}"/>
    <cellStyle name="Komma 2 2 11 15 2 7" xfId="28894" xr:uid="{28271741-B40B-45C4-8EF7-B14355DF0F18}"/>
    <cellStyle name="Komma 2 2 11 15 2 8" xfId="33256" xr:uid="{B3DAA45C-1706-4F79-9101-7D75FC769A87}"/>
    <cellStyle name="Komma 2 2 11 15 2 9" xfId="37618" xr:uid="{FA2E88F3-BA35-477B-9701-145D947571A8}"/>
    <cellStyle name="Komma 2 2 11 15 3" xfId="3839" xr:uid="{21AC44B4-DE8D-4612-A9BA-37ABEAF096A9}"/>
    <cellStyle name="Komma 2 2 11 15 3 10" xfId="43100" xr:uid="{DA7292C1-90F2-4317-9A58-AC5BFE241D0B}"/>
    <cellStyle name="Komma 2 2 11 15 3 2" xfId="8201" xr:uid="{0E968940-7D77-4BFD-A962-CBED0E954C5C}"/>
    <cellStyle name="Komma 2 2 11 15 3 3" xfId="12565" xr:uid="{D807ED8C-2F38-4041-8A44-0DE536190D44}"/>
    <cellStyle name="Komma 2 2 11 15 3 4" xfId="16927" xr:uid="{2A5D0353-567B-4BC3-BF12-64430A1860DD}"/>
    <cellStyle name="Komma 2 2 11 15 3 5" xfId="21289" xr:uid="{DDAEA7D4-393B-4744-ADE2-F9F446490058}"/>
    <cellStyle name="Komma 2 2 11 15 3 6" xfId="25651" xr:uid="{1002996F-FEDE-4FF5-BA76-4C8532760170}"/>
    <cellStyle name="Komma 2 2 11 15 3 7" xfId="30014" xr:uid="{908CF209-A6B5-4D77-96B0-462F51F81399}"/>
    <cellStyle name="Komma 2 2 11 15 3 8" xfId="34376" xr:uid="{6486EED7-2EF5-4823-AAE4-296552578EDE}"/>
    <cellStyle name="Komma 2 2 11 15 3 9" xfId="38738" xr:uid="{CB062EBF-0385-411A-952A-ABD676FC7CBA}"/>
    <cellStyle name="Komma 2 2 11 15 4" xfId="5440" xr:uid="{CBBA38F5-B16D-4BB1-B531-1548AC366EF6}"/>
    <cellStyle name="Komma 2 2 11 15 5" xfId="9804" xr:uid="{C46849B6-DBE0-4578-8AF6-8707FCD5F21E}"/>
    <cellStyle name="Komma 2 2 11 15 6" xfId="14166" xr:uid="{AA11BBD4-F288-4C5D-9772-4214C7D83122}"/>
    <cellStyle name="Komma 2 2 11 15 7" xfId="18528" xr:uid="{F68B14C9-1DD1-4675-9134-7A7D4FD2E589}"/>
    <cellStyle name="Komma 2 2 11 15 8" xfId="22890" xr:uid="{FA4ECC1D-A762-4A3C-A8C5-AB1D50831024}"/>
    <cellStyle name="Komma 2 2 11 15 9" xfId="27253" xr:uid="{65DA3880-626C-4CEC-9B85-A0454C2CE3C9}"/>
    <cellStyle name="Komma 2 2 11 16" xfId="1639" xr:uid="{00000000-0005-0000-0000-000063000000}"/>
    <cellStyle name="Komma 2 2 11 16 10" xfId="40900" xr:uid="{34945460-A545-44B7-937A-0FCFBA9D7965}"/>
    <cellStyle name="Komma 2 2 11 16 2" xfId="6001" xr:uid="{9C697863-6C80-423D-A1B0-91182F301CB4}"/>
    <cellStyle name="Komma 2 2 11 16 3" xfId="10365" xr:uid="{21388B4A-0454-410B-A627-242D2F48E5D3}"/>
    <cellStyle name="Komma 2 2 11 16 4" xfId="14727" xr:uid="{1D075335-6489-402D-8474-5637C185039E}"/>
    <cellStyle name="Komma 2 2 11 16 5" xfId="19089" xr:uid="{0BF5B03E-ABF9-480B-89CF-CA2AD90668B5}"/>
    <cellStyle name="Komma 2 2 11 16 6" xfId="23451" xr:uid="{983E38F2-FCC9-44EF-BECA-DB0ED7CAA307}"/>
    <cellStyle name="Komma 2 2 11 16 7" xfId="27814" xr:uid="{38ED9734-F757-4D3D-94F6-0B7657FCDF3D}"/>
    <cellStyle name="Komma 2 2 11 16 8" xfId="32176" xr:uid="{7DBECF31-1F6E-4267-8E56-BAAD8D0C7676}"/>
    <cellStyle name="Komma 2 2 11 16 9" xfId="36538" xr:uid="{BEB7992F-60C1-4A6E-9797-BE8812F6359C}"/>
    <cellStyle name="Komma 2 2 11 17" xfId="2159" xr:uid="{73CF1FF1-4DE9-43AE-9FB8-91AF356CC0F1}"/>
    <cellStyle name="Komma 2 2 11 17 10" xfId="41420" xr:uid="{8C6E7833-8AA0-4024-970C-2C5D3C093B8E}"/>
    <cellStyle name="Komma 2 2 11 17 2" xfId="6521" xr:uid="{8E0593AF-1E50-41D5-A292-935A178BAA6D}"/>
    <cellStyle name="Komma 2 2 11 17 3" xfId="10885" xr:uid="{AC1685AD-CD7A-4A9D-B1C2-9DEF3E763158}"/>
    <cellStyle name="Komma 2 2 11 17 4" xfId="15247" xr:uid="{5934CD2B-50DF-4841-A258-047E800A4A52}"/>
    <cellStyle name="Komma 2 2 11 17 5" xfId="19609" xr:uid="{A1B79FC6-9B53-4AB8-8FB6-23FBCEB5C631}"/>
    <cellStyle name="Komma 2 2 11 17 6" xfId="23971" xr:uid="{9C403E07-3464-46DC-819A-58732E2B3B52}"/>
    <cellStyle name="Komma 2 2 11 17 7" xfId="28334" xr:uid="{C655683F-B12A-494A-9FF5-30A95526824E}"/>
    <cellStyle name="Komma 2 2 11 17 8" xfId="32696" xr:uid="{558CE485-32D9-4821-9410-C7896F0FA175}"/>
    <cellStyle name="Komma 2 2 11 17 9" xfId="37058" xr:uid="{7DD9BEB6-DF2A-43C8-BDEA-5441CD17C182}"/>
    <cellStyle name="Komma 2 2 11 18" xfId="3279" xr:uid="{AC53D3DE-3C5B-4EF9-BBAC-3C5DF9D031FB}"/>
    <cellStyle name="Komma 2 2 11 18 10" xfId="42540" xr:uid="{35BCCDD1-E757-4AB6-B4D5-1B8F55EE9187}"/>
    <cellStyle name="Komma 2 2 11 18 2" xfId="7641" xr:uid="{45E3CBEA-648E-483C-A730-C2E209AC5580}"/>
    <cellStyle name="Komma 2 2 11 18 3" xfId="12005" xr:uid="{9073970C-C637-4ED7-A798-08817EC8C923}"/>
    <cellStyle name="Komma 2 2 11 18 4" xfId="16367" xr:uid="{8E1D7977-5ED4-4813-9605-0BA24BAB668E}"/>
    <cellStyle name="Komma 2 2 11 18 5" xfId="20729" xr:uid="{2F52F5E7-9877-4222-81E6-F38DF134A867}"/>
    <cellStyle name="Komma 2 2 11 18 6" xfId="25091" xr:uid="{5A033891-D701-4335-8B4D-E342F921A062}"/>
    <cellStyle name="Komma 2 2 11 18 7" xfId="29454" xr:uid="{7AD7F0E4-0B09-444A-AB04-B18279EC546A}"/>
    <cellStyle name="Komma 2 2 11 18 8" xfId="33816" xr:uid="{DEAF97C6-C7F3-4DC7-959D-77D3311B54D1}"/>
    <cellStyle name="Komma 2 2 11 18 9" xfId="38178" xr:uid="{879592AE-7B9C-4A7A-A6EF-54F727C87592}"/>
    <cellStyle name="Komma 2 2 11 19" xfId="4400" xr:uid="{B71D3788-7EA1-4EDC-AEA3-0652766E4DE6}"/>
    <cellStyle name="Komma 2 2 11 2" xfId="78" xr:uid="{00000000-0005-0000-0000-00000B000000}"/>
    <cellStyle name="Komma 2 2 11 2 10" xfId="17528" xr:uid="{746C0191-A6A5-473A-8B0D-98D225CBAE46}"/>
    <cellStyle name="Komma 2 2 11 2 11" xfId="21890" xr:uid="{0977C907-AE57-4CA2-AD0B-F220FB5EF1F5}"/>
    <cellStyle name="Komma 2 2 11 2 12" xfId="26253" xr:uid="{90EA0C80-9322-44BC-B3A0-A01F90058018}"/>
    <cellStyle name="Komma 2 2 11 2 13" xfId="30615" xr:uid="{E109B1F8-BCB5-4E1C-8D71-7DFCD7B7B676}"/>
    <cellStyle name="Komma 2 2 11 2 14" xfId="34977" xr:uid="{1B728B9B-DF26-4FBF-A693-E3ACFDF21194}"/>
    <cellStyle name="Komma 2 2 11 2 15" xfId="39339" xr:uid="{DC177489-FD46-4D4C-8539-11B6B2414A68}"/>
    <cellStyle name="Komma 2 2 11 2 2" xfId="598" xr:uid="{00000000-0005-0000-0000-00000B000000}"/>
    <cellStyle name="Komma 2 2 11 2 2 10" xfId="31135" xr:uid="{B5C1BB20-A2D4-4670-9C36-CDCA922E70F3}"/>
    <cellStyle name="Komma 2 2 11 2 2 11" xfId="35497" xr:uid="{26C1CD14-2E7B-4F16-878B-1003FFACB492}"/>
    <cellStyle name="Komma 2 2 11 2 2 12" xfId="39859" xr:uid="{6E08AB6C-CECB-4FDD-ADAF-A20A85252C61}"/>
    <cellStyle name="Komma 2 2 11 2 2 2" xfId="2759" xr:uid="{EE0B8061-2DB2-4E56-A075-22B16C1D3C55}"/>
    <cellStyle name="Komma 2 2 11 2 2 2 10" xfId="42020" xr:uid="{B2D33098-B6A1-4123-8760-7622D4FED05E}"/>
    <cellStyle name="Komma 2 2 11 2 2 2 2" xfId="7121" xr:uid="{4792F4E9-8A22-4368-A50E-0DAFF445226A}"/>
    <cellStyle name="Komma 2 2 11 2 2 2 3" xfId="11485" xr:uid="{61479385-F9C3-4EF2-9DF7-9466B954A401}"/>
    <cellStyle name="Komma 2 2 11 2 2 2 4" xfId="15847" xr:uid="{B769F680-E6D8-427F-A015-8316B11A14CF}"/>
    <cellStyle name="Komma 2 2 11 2 2 2 5" xfId="20209" xr:uid="{FF9930A7-B395-47AA-9451-16D295FBE3E7}"/>
    <cellStyle name="Komma 2 2 11 2 2 2 6" xfId="24571" xr:uid="{730D2748-5680-4F3E-BA48-05585ACF2588}"/>
    <cellStyle name="Komma 2 2 11 2 2 2 7" xfId="28934" xr:uid="{D83AFD21-C0E5-4BE4-AB66-D81D5E543EED}"/>
    <cellStyle name="Komma 2 2 11 2 2 2 8" xfId="33296" xr:uid="{C1783BFC-0D65-42AD-A9DB-426C70F2AC0F}"/>
    <cellStyle name="Komma 2 2 11 2 2 2 9" xfId="37658" xr:uid="{E9CF6547-D1C0-44E3-B443-9266EFBDEAF9}"/>
    <cellStyle name="Komma 2 2 11 2 2 3" xfId="3879" xr:uid="{EB4F7301-24E5-441B-8700-87C7BB46F5AB}"/>
    <cellStyle name="Komma 2 2 11 2 2 3 10" xfId="43140" xr:uid="{2BCB8166-FAFD-4477-881A-87F56733162A}"/>
    <cellStyle name="Komma 2 2 11 2 2 3 2" xfId="8241" xr:uid="{7954F72E-7635-4119-8131-3C99B1183F44}"/>
    <cellStyle name="Komma 2 2 11 2 2 3 3" xfId="12605" xr:uid="{3BEBF1E9-0895-43DF-A9F6-40B80D493575}"/>
    <cellStyle name="Komma 2 2 11 2 2 3 4" xfId="16967" xr:uid="{1666BF95-0938-4F39-A06A-B8077BC08575}"/>
    <cellStyle name="Komma 2 2 11 2 2 3 5" xfId="21329" xr:uid="{981E0822-3F9F-48C4-877F-9E4CB88BFB07}"/>
    <cellStyle name="Komma 2 2 11 2 2 3 6" xfId="25691" xr:uid="{05B7B428-7770-47B9-BE1E-4F0F689E3BBF}"/>
    <cellStyle name="Komma 2 2 11 2 2 3 7" xfId="30054" xr:uid="{D8ED0012-6DFF-44BE-9E61-2E023582EEE2}"/>
    <cellStyle name="Komma 2 2 11 2 2 3 8" xfId="34416" xr:uid="{15A03331-CF37-4E3A-8067-206E4F8657FC}"/>
    <cellStyle name="Komma 2 2 11 2 2 3 9" xfId="38778" xr:uid="{69B0AA70-015F-4873-ABF5-03DF6BE66396}"/>
    <cellStyle name="Komma 2 2 11 2 2 4" xfId="4960" xr:uid="{28133391-4E5F-4882-9C39-444B03855F83}"/>
    <cellStyle name="Komma 2 2 11 2 2 5" xfId="9324" xr:uid="{E0C6EB59-E6BD-47CB-BEDD-D4B0F869F854}"/>
    <cellStyle name="Komma 2 2 11 2 2 6" xfId="13686" xr:uid="{300D5A73-24F2-4D6B-8937-86F6D44D9EFC}"/>
    <cellStyle name="Komma 2 2 11 2 2 7" xfId="18048" xr:uid="{FB872AF0-2093-4F0B-8BA9-2EA8B657D638}"/>
    <cellStyle name="Komma 2 2 11 2 2 8" xfId="22410" xr:uid="{0A66E11D-9B75-4A44-9A4C-4AA967EFAB98}"/>
    <cellStyle name="Komma 2 2 11 2 2 9" xfId="26773" xr:uid="{16906D8C-F1DE-49D4-A812-733FD7B191E7}"/>
    <cellStyle name="Komma 2 2 11 2 3" xfId="1118" xr:uid="{00000000-0005-0000-0000-000068000000}"/>
    <cellStyle name="Komma 2 2 11 2 3 10" xfId="40379" xr:uid="{CD4BAFBC-5F8D-423F-BD90-C70981CCB7EA}"/>
    <cellStyle name="Komma 2 2 11 2 3 2" xfId="5480" xr:uid="{8CD9AB33-66A1-44AF-BF1B-7BBF4691DC36}"/>
    <cellStyle name="Komma 2 2 11 2 3 3" xfId="9844" xr:uid="{6EF4838F-6DF2-422D-8067-AC8CB041197A}"/>
    <cellStyle name="Komma 2 2 11 2 3 4" xfId="14206" xr:uid="{37E5A46E-11F0-455D-9DCD-80AA19389890}"/>
    <cellStyle name="Komma 2 2 11 2 3 5" xfId="18568" xr:uid="{7894CE19-DA2A-4DEA-91E0-9BB4E933F8F7}"/>
    <cellStyle name="Komma 2 2 11 2 3 6" xfId="22930" xr:uid="{963C425B-10EE-48AD-8DF9-A5EFFBC01DF8}"/>
    <cellStyle name="Komma 2 2 11 2 3 7" xfId="27293" xr:uid="{422F0D80-7E8F-4EE2-89CF-6AF4A1C69AD1}"/>
    <cellStyle name="Komma 2 2 11 2 3 8" xfId="31655" xr:uid="{D0E8C7CE-E025-43E0-ACAE-76E0432940D5}"/>
    <cellStyle name="Komma 2 2 11 2 3 9" xfId="36017" xr:uid="{DF994B9C-9228-43F3-A9CE-4412F42420AC}"/>
    <cellStyle name="Komma 2 2 11 2 4" xfId="1679" xr:uid="{00000000-0005-0000-0000-000068000000}"/>
    <cellStyle name="Komma 2 2 11 2 4 10" xfId="40940" xr:uid="{C2B0D753-8806-4FE2-9277-51A18856FA0A}"/>
    <cellStyle name="Komma 2 2 11 2 4 2" xfId="6041" xr:uid="{B559E302-B543-42CB-8EF1-11A00C3471C9}"/>
    <cellStyle name="Komma 2 2 11 2 4 3" xfId="10405" xr:uid="{CE4ED3CA-88E0-4627-8E38-8AC092486E2F}"/>
    <cellStyle name="Komma 2 2 11 2 4 4" xfId="14767" xr:uid="{FEC4DED1-87EC-4EB5-BE1B-5F10A92E1F00}"/>
    <cellStyle name="Komma 2 2 11 2 4 5" xfId="19129" xr:uid="{36BF2EBC-A6CD-4759-AA8A-8394F36EAF11}"/>
    <cellStyle name="Komma 2 2 11 2 4 6" xfId="23491" xr:uid="{56108D47-D7B6-42AB-AE3D-0888B9B422D9}"/>
    <cellStyle name="Komma 2 2 11 2 4 7" xfId="27854" xr:uid="{0EA92129-9854-4034-9BF8-6939A463C2EB}"/>
    <cellStyle name="Komma 2 2 11 2 4 8" xfId="32216" xr:uid="{A8EB9FE4-62CE-4357-870D-ED1455FA9D83}"/>
    <cellStyle name="Komma 2 2 11 2 4 9" xfId="36578" xr:uid="{CB14191E-740B-4D5F-928F-72B892A3ECBA}"/>
    <cellStyle name="Komma 2 2 11 2 5" xfId="2199" xr:uid="{FA4FB2D6-89A9-44F2-8A6E-5926D6FBB0E8}"/>
    <cellStyle name="Komma 2 2 11 2 5 10" xfId="41460" xr:uid="{076DA1E0-C96D-47E4-9953-A041D022C511}"/>
    <cellStyle name="Komma 2 2 11 2 5 2" xfId="6561" xr:uid="{D1D0EC76-4745-4BD7-9DAC-8CF4C535F5EC}"/>
    <cellStyle name="Komma 2 2 11 2 5 3" xfId="10925" xr:uid="{A6BC1BBC-2443-4CFD-87D6-EE3E5D9B06CC}"/>
    <cellStyle name="Komma 2 2 11 2 5 4" xfId="15287" xr:uid="{889F5BDB-907D-4F09-BD21-69A7EB421D64}"/>
    <cellStyle name="Komma 2 2 11 2 5 5" xfId="19649" xr:uid="{8D2F77E5-85B3-4AC6-B064-E01842B34713}"/>
    <cellStyle name="Komma 2 2 11 2 5 6" xfId="24011" xr:uid="{5581136D-E169-41D4-8F36-3FC21EBE6D8A}"/>
    <cellStyle name="Komma 2 2 11 2 5 7" xfId="28374" xr:uid="{04D09A4E-2E1C-4EF7-AF0A-565A64837619}"/>
    <cellStyle name="Komma 2 2 11 2 5 8" xfId="32736" xr:uid="{F6F3667C-394A-42CF-9E15-DA0CECC71BAC}"/>
    <cellStyle name="Komma 2 2 11 2 5 9" xfId="37098" xr:uid="{EF88BF4C-7152-427B-B608-3C9627F1E290}"/>
    <cellStyle name="Komma 2 2 11 2 6" xfId="3319" xr:uid="{E653DF0E-D7C1-4CC5-9A2F-D0ACAF335D59}"/>
    <cellStyle name="Komma 2 2 11 2 6 10" xfId="42580" xr:uid="{70E8F513-542B-4C12-985D-A5E88A709C21}"/>
    <cellStyle name="Komma 2 2 11 2 6 2" xfId="7681" xr:uid="{060AB1F0-325A-470E-BCBE-8389D1AA9DDA}"/>
    <cellStyle name="Komma 2 2 11 2 6 3" xfId="12045" xr:uid="{5C061E76-619C-4D65-B34D-C533FE082840}"/>
    <cellStyle name="Komma 2 2 11 2 6 4" xfId="16407" xr:uid="{622DF831-5491-4798-AD0D-14EB1F465AF6}"/>
    <cellStyle name="Komma 2 2 11 2 6 5" xfId="20769" xr:uid="{26A8FB69-F936-4904-AF80-FC19ADD46BF4}"/>
    <cellStyle name="Komma 2 2 11 2 6 6" xfId="25131" xr:uid="{D053FCDC-2472-4EA4-A91D-2CCC1219F370}"/>
    <cellStyle name="Komma 2 2 11 2 6 7" xfId="29494" xr:uid="{1E2ECE9E-7C46-4DFE-AD3A-39F07EB5F761}"/>
    <cellStyle name="Komma 2 2 11 2 6 8" xfId="33856" xr:uid="{AF6EBA5D-DE57-4C93-A291-E9F923D5243F}"/>
    <cellStyle name="Komma 2 2 11 2 6 9" xfId="38218" xr:uid="{99426952-F706-4751-A8DB-49BDB61D58A2}"/>
    <cellStyle name="Komma 2 2 11 2 7" xfId="4440" xr:uid="{79F9AC74-C6FB-4796-B6D2-0040CF98612D}"/>
    <cellStyle name="Komma 2 2 11 2 8" xfId="8804" xr:uid="{96AE8AE7-A86D-4CF9-B869-020BEF54088A}"/>
    <cellStyle name="Komma 2 2 11 2 9" xfId="13166" xr:uid="{30F05B28-FC40-447C-9DD0-37545E386548}"/>
    <cellStyle name="Komma 2 2 11 20" xfId="8764" xr:uid="{09992F2C-54CB-4BDD-A0EF-67ED80A4F6D4}"/>
    <cellStyle name="Komma 2 2 11 21" xfId="13126" xr:uid="{80EBB49E-5DBE-4DC6-B884-E2F9954BEAF5}"/>
    <cellStyle name="Komma 2 2 11 22" xfId="17488" xr:uid="{ABB9356E-7CE1-4E21-909D-EC35765F38C7}"/>
    <cellStyle name="Komma 2 2 11 23" xfId="21850" xr:uid="{DF82CFB1-BCA7-4972-8BF4-3EE23EEB9644}"/>
    <cellStyle name="Komma 2 2 11 24" xfId="26213" xr:uid="{7E5245B5-8BCC-48D8-B134-C8C21EFDAAF0}"/>
    <cellStyle name="Komma 2 2 11 25" xfId="30575" xr:uid="{7FA2EB69-30B2-411B-B5B9-512DB2D234C7}"/>
    <cellStyle name="Komma 2 2 11 26" xfId="34937" xr:uid="{AB87052A-2F3F-4A64-BCB4-C65F64C16D49}"/>
    <cellStyle name="Komma 2 2 11 27" xfId="39299" xr:uid="{CA75806E-434E-44BD-85A5-E67B4AB31424}"/>
    <cellStyle name="Komma 2 2 11 3" xfId="118" xr:uid="{00000000-0005-0000-0000-00000B000000}"/>
    <cellStyle name="Komma 2 2 11 3 10" xfId="17568" xr:uid="{7DC8C149-4FB5-4C41-845A-DEA072D64AD1}"/>
    <cellStyle name="Komma 2 2 11 3 11" xfId="21930" xr:uid="{CDECB5C9-5797-4D63-85C5-2D43F6625158}"/>
    <cellStyle name="Komma 2 2 11 3 12" xfId="26293" xr:uid="{30CAB2F6-0A3F-427B-8091-4D668AAE7C57}"/>
    <cellStyle name="Komma 2 2 11 3 13" xfId="30655" xr:uid="{BAC0F308-47F7-43D2-8CAC-C534508AF5C8}"/>
    <cellStyle name="Komma 2 2 11 3 14" xfId="35017" xr:uid="{FC9ACD49-D2FF-4E7A-AFB6-0A015DF92594}"/>
    <cellStyle name="Komma 2 2 11 3 15" xfId="39379" xr:uid="{241C7B96-EB28-4D05-8654-DB24C8905332}"/>
    <cellStyle name="Komma 2 2 11 3 2" xfId="638" xr:uid="{00000000-0005-0000-0000-00000B000000}"/>
    <cellStyle name="Komma 2 2 11 3 2 10" xfId="31175" xr:uid="{82294F0C-F966-40AF-82D7-C5BDDC2AA94A}"/>
    <cellStyle name="Komma 2 2 11 3 2 11" xfId="35537" xr:uid="{CC046E76-952F-428A-8DCE-D38CB52E6006}"/>
    <cellStyle name="Komma 2 2 11 3 2 12" xfId="39899" xr:uid="{0AAD03D3-7A57-4B47-A584-3B9704014B12}"/>
    <cellStyle name="Komma 2 2 11 3 2 2" xfId="2799" xr:uid="{88D68A96-3D63-48F2-AC2C-88F25FC4A539}"/>
    <cellStyle name="Komma 2 2 11 3 2 2 10" xfId="42060" xr:uid="{11A295F2-615D-4B6F-9651-515DB27D1FEB}"/>
    <cellStyle name="Komma 2 2 11 3 2 2 2" xfId="7161" xr:uid="{9935BDC3-9BCE-4FB1-8840-2AAF98D7C2C9}"/>
    <cellStyle name="Komma 2 2 11 3 2 2 3" xfId="11525" xr:uid="{FB35F48F-1064-4B24-AAD2-8E31581E4844}"/>
    <cellStyle name="Komma 2 2 11 3 2 2 4" xfId="15887" xr:uid="{EA8E6A08-72FD-46A4-AB23-4C55AABD87FA}"/>
    <cellStyle name="Komma 2 2 11 3 2 2 5" xfId="20249" xr:uid="{8ECC2D54-D17D-4B11-882E-2AC89D4041BE}"/>
    <cellStyle name="Komma 2 2 11 3 2 2 6" xfId="24611" xr:uid="{1BED82A0-577F-462A-B7F2-9ED832BEF1F7}"/>
    <cellStyle name="Komma 2 2 11 3 2 2 7" xfId="28974" xr:uid="{436439A9-BD90-46B7-A85A-14E6E13ED7FA}"/>
    <cellStyle name="Komma 2 2 11 3 2 2 8" xfId="33336" xr:uid="{FE38A546-914C-4332-8E09-B336C2EEA9E4}"/>
    <cellStyle name="Komma 2 2 11 3 2 2 9" xfId="37698" xr:uid="{2A627128-3345-40B3-A797-0CAB9E2D5B34}"/>
    <cellStyle name="Komma 2 2 11 3 2 3" xfId="3919" xr:uid="{B813FCFA-4574-4558-A29E-8A53E2907BA7}"/>
    <cellStyle name="Komma 2 2 11 3 2 3 10" xfId="43180" xr:uid="{D46F9615-A651-46BA-ACC4-074D9D051FF7}"/>
    <cellStyle name="Komma 2 2 11 3 2 3 2" xfId="8281" xr:uid="{5CCCED2B-B7F0-476F-8D75-D1CF33FE5E3A}"/>
    <cellStyle name="Komma 2 2 11 3 2 3 3" xfId="12645" xr:uid="{A7250DAD-4517-4833-9E76-EFD16A3F090C}"/>
    <cellStyle name="Komma 2 2 11 3 2 3 4" xfId="17007" xr:uid="{F2AA4255-7A9C-40AB-BC44-A6733BD8FC68}"/>
    <cellStyle name="Komma 2 2 11 3 2 3 5" xfId="21369" xr:uid="{A3807575-2ABD-40D8-AFD3-8067B8D72248}"/>
    <cellStyle name="Komma 2 2 11 3 2 3 6" xfId="25731" xr:uid="{F9C7D7A1-D8D5-4716-A9C2-176981925D31}"/>
    <cellStyle name="Komma 2 2 11 3 2 3 7" xfId="30094" xr:uid="{4D5145D0-A3A2-4CB8-B3AC-BBBA94A15F8E}"/>
    <cellStyle name="Komma 2 2 11 3 2 3 8" xfId="34456" xr:uid="{0F03E5BE-774F-4F71-84E2-8C82E60BF610}"/>
    <cellStyle name="Komma 2 2 11 3 2 3 9" xfId="38818" xr:uid="{BB8E5926-AC49-4A4C-81F9-4686BF1E2753}"/>
    <cellStyle name="Komma 2 2 11 3 2 4" xfId="5000" xr:uid="{5A659075-21E2-4186-9054-F823CBB6D15E}"/>
    <cellStyle name="Komma 2 2 11 3 2 5" xfId="9364" xr:uid="{836057B7-5F21-4BE3-91E9-6097BFC9C0A0}"/>
    <cellStyle name="Komma 2 2 11 3 2 6" xfId="13726" xr:uid="{AF4BE5BE-73A1-4800-943F-C4838A7511B5}"/>
    <cellStyle name="Komma 2 2 11 3 2 7" xfId="18088" xr:uid="{0D7365AB-9F00-4069-ADB8-12EBEE5545DF}"/>
    <cellStyle name="Komma 2 2 11 3 2 8" xfId="22450" xr:uid="{3F66B9D7-59C6-41C0-A9E3-3A754413187F}"/>
    <cellStyle name="Komma 2 2 11 3 2 9" xfId="26813" xr:uid="{70439C34-0A45-4B42-8952-5B2839FC6F74}"/>
    <cellStyle name="Komma 2 2 11 3 3" xfId="1158" xr:uid="{00000000-0005-0000-0000-000069000000}"/>
    <cellStyle name="Komma 2 2 11 3 3 10" xfId="40419" xr:uid="{FA20A0AD-AEAD-46A5-8913-BE61A8DB74D9}"/>
    <cellStyle name="Komma 2 2 11 3 3 2" xfId="5520" xr:uid="{A1679D4C-D1CC-4403-9774-B8DEF91EDDC2}"/>
    <cellStyle name="Komma 2 2 11 3 3 3" xfId="9884" xr:uid="{813AE44B-7070-4BC3-A02E-92FE9E1721A3}"/>
    <cellStyle name="Komma 2 2 11 3 3 4" xfId="14246" xr:uid="{17D841B2-D859-4789-8372-631B5AD7C5E0}"/>
    <cellStyle name="Komma 2 2 11 3 3 5" xfId="18608" xr:uid="{5F699B74-BADC-400B-8BD0-E3001CA0D263}"/>
    <cellStyle name="Komma 2 2 11 3 3 6" xfId="22970" xr:uid="{A59303D8-1277-4184-B365-C9373E8A49B8}"/>
    <cellStyle name="Komma 2 2 11 3 3 7" xfId="27333" xr:uid="{7435B51F-7FC4-4657-BF23-28D61C98BCB2}"/>
    <cellStyle name="Komma 2 2 11 3 3 8" xfId="31695" xr:uid="{AA33E1CF-C66B-4A2E-8BE9-61E16DAB8BB1}"/>
    <cellStyle name="Komma 2 2 11 3 3 9" xfId="36057" xr:uid="{ECF36068-ACE1-4C2A-9CBE-898922081C71}"/>
    <cellStyle name="Komma 2 2 11 3 4" xfId="1719" xr:uid="{00000000-0005-0000-0000-000069000000}"/>
    <cellStyle name="Komma 2 2 11 3 4 10" xfId="40980" xr:uid="{B92DAB8D-6EA9-4B42-B923-E6DDD1AF78F2}"/>
    <cellStyle name="Komma 2 2 11 3 4 2" xfId="6081" xr:uid="{04CE7A76-48CA-4D68-B64A-290D699E8A39}"/>
    <cellStyle name="Komma 2 2 11 3 4 3" xfId="10445" xr:uid="{B1B6D2A3-1E3E-4AD0-A53B-AA87A13B3085}"/>
    <cellStyle name="Komma 2 2 11 3 4 4" xfId="14807" xr:uid="{AA595C28-AD73-4FC1-82F5-FB2D67CD8DE0}"/>
    <cellStyle name="Komma 2 2 11 3 4 5" xfId="19169" xr:uid="{83D9F374-E0A7-4C29-A96C-ED0C475738C6}"/>
    <cellStyle name="Komma 2 2 11 3 4 6" xfId="23531" xr:uid="{7462E7D8-FEAB-4D98-8045-7F0C0C10DE9E}"/>
    <cellStyle name="Komma 2 2 11 3 4 7" xfId="27894" xr:uid="{417B21CE-EBC4-4FC4-B66A-34091DBE4040}"/>
    <cellStyle name="Komma 2 2 11 3 4 8" xfId="32256" xr:uid="{6D28EC26-64CF-40C9-B74D-A72564359C25}"/>
    <cellStyle name="Komma 2 2 11 3 4 9" xfId="36618" xr:uid="{B2FAE24D-1CF2-45D4-A00E-23FAD9100349}"/>
    <cellStyle name="Komma 2 2 11 3 5" xfId="2239" xr:uid="{98F5F56E-6D1D-4AC7-B3C8-D34183809915}"/>
    <cellStyle name="Komma 2 2 11 3 5 10" xfId="41500" xr:uid="{7D342B14-96E4-435A-ABAE-40D6B4797D80}"/>
    <cellStyle name="Komma 2 2 11 3 5 2" xfId="6601" xr:uid="{84A587AC-3D10-4D07-860D-13C304A956AA}"/>
    <cellStyle name="Komma 2 2 11 3 5 3" xfId="10965" xr:uid="{A049F3EE-04F4-40F2-862B-F84B74B88195}"/>
    <cellStyle name="Komma 2 2 11 3 5 4" xfId="15327" xr:uid="{B9B907F3-DB11-4519-8130-08755F60F5AA}"/>
    <cellStyle name="Komma 2 2 11 3 5 5" xfId="19689" xr:uid="{401F6C9F-B83A-40AE-9959-7F1DC5521D97}"/>
    <cellStyle name="Komma 2 2 11 3 5 6" xfId="24051" xr:uid="{402B842E-5AF5-4F87-9848-6C3BEBAE06FD}"/>
    <cellStyle name="Komma 2 2 11 3 5 7" xfId="28414" xr:uid="{DBD1DE6F-5B78-4FED-8F72-EC18F68BD66E}"/>
    <cellStyle name="Komma 2 2 11 3 5 8" xfId="32776" xr:uid="{B7DED886-077E-49B0-8818-8F7793FE4D92}"/>
    <cellStyle name="Komma 2 2 11 3 5 9" xfId="37138" xr:uid="{C85977B1-FB2E-4460-8D9B-42DCF5C84D69}"/>
    <cellStyle name="Komma 2 2 11 3 6" xfId="3359" xr:uid="{2BD41360-9B8D-4FF4-9B27-3BB464E4A4A2}"/>
    <cellStyle name="Komma 2 2 11 3 6 10" xfId="42620" xr:uid="{49ED03C5-E7B8-4C22-B8D3-C52F9E1AE5B9}"/>
    <cellStyle name="Komma 2 2 11 3 6 2" xfId="7721" xr:uid="{A3F14F47-88F3-4764-9355-45269C61E8C2}"/>
    <cellStyle name="Komma 2 2 11 3 6 3" xfId="12085" xr:uid="{60ED99F7-71FC-4A1B-8733-BC7A8F70CB27}"/>
    <cellStyle name="Komma 2 2 11 3 6 4" xfId="16447" xr:uid="{3863998A-1092-4C28-AE8A-E36938654D0D}"/>
    <cellStyle name="Komma 2 2 11 3 6 5" xfId="20809" xr:uid="{DB45AAFB-BFA7-464D-868A-626C15CBE269}"/>
    <cellStyle name="Komma 2 2 11 3 6 6" xfId="25171" xr:uid="{B6255750-985E-40DF-88AA-7F12C1565126}"/>
    <cellStyle name="Komma 2 2 11 3 6 7" xfId="29534" xr:uid="{11C04D72-8CBF-42AE-8A5D-51525220ADA1}"/>
    <cellStyle name="Komma 2 2 11 3 6 8" xfId="33896" xr:uid="{24F1D22C-DBC7-492B-8D6E-D5431D7BCA82}"/>
    <cellStyle name="Komma 2 2 11 3 6 9" xfId="38258" xr:uid="{B261FA7F-CB3D-4032-A0CB-CDA1236BC56F}"/>
    <cellStyle name="Komma 2 2 11 3 7" xfId="4480" xr:uid="{BC1056B1-8B51-408C-845A-541266A5DB9A}"/>
    <cellStyle name="Komma 2 2 11 3 8" xfId="8844" xr:uid="{9FB31268-1635-4AA8-8709-68E8889B8D47}"/>
    <cellStyle name="Komma 2 2 11 3 9" xfId="13206" xr:uid="{9686C8FF-5912-4D25-80EE-CFDC2DF51811}"/>
    <cellStyle name="Komma 2 2 11 4" xfId="158" xr:uid="{00000000-0005-0000-0000-00000B000000}"/>
    <cellStyle name="Komma 2 2 11 4 10" xfId="17608" xr:uid="{C8903AEE-393C-415E-A972-201D1E6A26B6}"/>
    <cellStyle name="Komma 2 2 11 4 11" xfId="21970" xr:uid="{43ED3C2D-D8E1-4305-8EE7-1E3366A9938F}"/>
    <cellStyle name="Komma 2 2 11 4 12" xfId="26333" xr:uid="{2C0289B7-C164-4EA1-A4E4-433CA12B7439}"/>
    <cellStyle name="Komma 2 2 11 4 13" xfId="30695" xr:uid="{5D76BEE7-293B-4F22-9C9C-74C5AA22A817}"/>
    <cellStyle name="Komma 2 2 11 4 14" xfId="35057" xr:uid="{33ED1706-9C77-4D0D-9AA5-7DC8F3067A38}"/>
    <cellStyle name="Komma 2 2 11 4 15" xfId="39419" xr:uid="{0CAF4EB5-4D06-4EC9-B590-0916807257FB}"/>
    <cellStyle name="Komma 2 2 11 4 2" xfId="678" xr:uid="{00000000-0005-0000-0000-00000B000000}"/>
    <cellStyle name="Komma 2 2 11 4 2 10" xfId="31215" xr:uid="{67D2017D-E78C-4FAF-A99D-07A9370839F1}"/>
    <cellStyle name="Komma 2 2 11 4 2 11" xfId="35577" xr:uid="{ABE64AED-729D-4197-AC5F-E5D836097F1A}"/>
    <cellStyle name="Komma 2 2 11 4 2 12" xfId="39939" xr:uid="{E858AC44-4066-4249-A1A3-06677995F14F}"/>
    <cellStyle name="Komma 2 2 11 4 2 2" xfId="2839" xr:uid="{F5AB69BF-2275-40C5-98CB-4DC5BF184EE0}"/>
    <cellStyle name="Komma 2 2 11 4 2 2 10" xfId="42100" xr:uid="{0795B62E-64C7-46B3-B83F-99ECD1E9BE22}"/>
    <cellStyle name="Komma 2 2 11 4 2 2 2" xfId="7201" xr:uid="{38B1D509-BBA8-414F-9B39-4EAADDC03317}"/>
    <cellStyle name="Komma 2 2 11 4 2 2 3" xfId="11565" xr:uid="{8C7C734A-E208-4A04-A023-CFEF1447C310}"/>
    <cellStyle name="Komma 2 2 11 4 2 2 4" xfId="15927" xr:uid="{75EACB6E-17BC-4C7D-8186-8E5A163BF04E}"/>
    <cellStyle name="Komma 2 2 11 4 2 2 5" xfId="20289" xr:uid="{643F6357-D653-4CE5-876E-54D097C624DB}"/>
    <cellStyle name="Komma 2 2 11 4 2 2 6" xfId="24651" xr:uid="{119FC5E3-3879-4538-9FEB-9499D0054514}"/>
    <cellStyle name="Komma 2 2 11 4 2 2 7" xfId="29014" xr:uid="{4A60F11C-DA46-41AF-A942-A958E866FCC4}"/>
    <cellStyle name="Komma 2 2 11 4 2 2 8" xfId="33376" xr:uid="{833F9076-E5C4-4B3E-9C60-03E471C80C8B}"/>
    <cellStyle name="Komma 2 2 11 4 2 2 9" xfId="37738" xr:uid="{6F0C1E37-56B3-4C74-BB5C-39F6A2B1EB48}"/>
    <cellStyle name="Komma 2 2 11 4 2 3" xfId="3959" xr:uid="{FE643A3B-E294-4633-9CEC-E453D5FE998A}"/>
    <cellStyle name="Komma 2 2 11 4 2 3 10" xfId="43220" xr:uid="{83B1C92A-72B9-4010-B2BC-CE468F5A0B1C}"/>
    <cellStyle name="Komma 2 2 11 4 2 3 2" xfId="8321" xr:uid="{643E2212-0D37-4E8B-BD23-391B199FFA65}"/>
    <cellStyle name="Komma 2 2 11 4 2 3 3" xfId="12685" xr:uid="{233DD516-9E95-40A1-A5EA-F3782F857D4F}"/>
    <cellStyle name="Komma 2 2 11 4 2 3 4" xfId="17047" xr:uid="{90483437-65CA-46FF-A426-9D9859EAAC40}"/>
    <cellStyle name="Komma 2 2 11 4 2 3 5" xfId="21409" xr:uid="{0CAF29B6-3204-4C5B-B6E1-444D5E888DD0}"/>
    <cellStyle name="Komma 2 2 11 4 2 3 6" xfId="25771" xr:uid="{F020D8C0-219C-4C6C-9553-0B740288EDCC}"/>
    <cellStyle name="Komma 2 2 11 4 2 3 7" xfId="30134" xr:uid="{F8DCFD1E-7C61-4372-9201-AE71F12174E2}"/>
    <cellStyle name="Komma 2 2 11 4 2 3 8" xfId="34496" xr:uid="{DBC1A35B-0FDC-4609-911A-DBDA4502A5F4}"/>
    <cellStyle name="Komma 2 2 11 4 2 3 9" xfId="38858" xr:uid="{749E9375-0AF5-4225-BA15-B60D64BD61CD}"/>
    <cellStyle name="Komma 2 2 11 4 2 4" xfId="5040" xr:uid="{51A1BCC8-D269-4128-BE1C-C30D8AB5871A}"/>
    <cellStyle name="Komma 2 2 11 4 2 5" xfId="9404" xr:uid="{45EDCA87-9CF5-40EE-A215-C2E1800DEDBD}"/>
    <cellStyle name="Komma 2 2 11 4 2 6" xfId="13766" xr:uid="{07FC4901-7B0E-423B-987B-7256BC61F7AB}"/>
    <cellStyle name="Komma 2 2 11 4 2 7" xfId="18128" xr:uid="{68CE33D7-2462-43F5-BE3D-43A8E23FFDCC}"/>
    <cellStyle name="Komma 2 2 11 4 2 8" xfId="22490" xr:uid="{5B52171D-8D8C-46EF-BEDD-BC81E6CC3F73}"/>
    <cellStyle name="Komma 2 2 11 4 2 9" xfId="26853" xr:uid="{CEA63E0E-AD51-4233-BE08-5ABF76925097}"/>
    <cellStyle name="Komma 2 2 11 4 3" xfId="1198" xr:uid="{00000000-0005-0000-0000-00006A000000}"/>
    <cellStyle name="Komma 2 2 11 4 3 10" xfId="40459" xr:uid="{B3CA368C-EB2A-44A8-BBB3-7574F19F4BBE}"/>
    <cellStyle name="Komma 2 2 11 4 3 2" xfId="5560" xr:uid="{AB085114-DDAB-46E4-84BF-0A09F5867172}"/>
    <cellStyle name="Komma 2 2 11 4 3 3" xfId="9924" xr:uid="{3F839C0E-9D0B-4EBA-A59B-3DB992607595}"/>
    <cellStyle name="Komma 2 2 11 4 3 4" xfId="14286" xr:uid="{25E14FD6-7623-4CD2-A705-7D5DE65AFBB3}"/>
    <cellStyle name="Komma 2 2 11 4 3 5" xfId="18648" xr:uid="{33B66690-C569-4C6D-8307-FE16020B9383}"/>
    <cellStyle name="Komma 2 2 11 4 3 6" xfId="23010" xr:uid="{0691970C-A250-4145-98B6-269A45465044}"/>
    <cellStyle name="Komma 2 2 11 4 3 7" xfId="27373" xr:uid="{10AA44A2-4BD9-42D3-A40D-8D8A7CF323FE}"/>
    <cellStyle name="Komma 2 2 11 4 3 8" xfId="31735" xr:uid="{CB0C38CD-AEAA-4DFC-937D-DB6DF4D77DF6}"/>
    <cellStyle name="Komma 2 2 11 4 3 9" xfId="36097" xr:uid="{AFC1D2F4-4003-4917-B320-62F8C777CCBF}"/>
    <cellStyle name="Komma 2 2 11 4 4" xfId="1759" xr:uid="{00000000-0005-0000-0000-00006A000000}"/>
    <cellStyle name="Komma 2 2 11 4 4 10" xfId="41020" xr:uid="{612A16BC-80D9-436D-BC60-1A2A347D98B5}"/>
    <cellStyle name="Komma 2 2 11 4 4 2" xfId="6121" xr:uid="{DAA6019E-CEEF-4B6B-BC2A-F2B64AC2A066}"/>
    <cellStyle name="Komma 2 2 11 4 4 3" xfId="10485" xr:uid="{E1BCC86B-7101-43E7-8C6E-1E96934CE43E}"/>
    <cellStyle name="Komma 2 2 11 4 4 4" xfId="14847" xr:uid="{4CA118DB-ADF0-429F-91DE-1452DAB7CCD5}"/>
    <cellStyle name="Komma 2 2 11 4 4 5" xfId="19209" xr:uid="{7BA5C505-F214-4633-AE83-4C45201646E3}"/>
    <cellStyle name="Komma 2 2 11 4 4 6" xfId="23571" xr:uid="{17ABB923-6BC6-4811-809D-C1F7C79940FB}"/>
    <cellStyle name="Komma 2 2 11 4 4 7" xfId="27934" xr:uid="{CB63BA05-177D-48D9-BD7B-C9AFE4BF6865}"/>
    <cellStyle name="Komma 2 2 11 4 4 8" xfId="32296" xr:uid="{6BB4A2A6-B624-48A9-BBD5-7E48E0EE1382}"/>
    <cellStyle name="Komma 2 2 11 4 4 9" xfId="36658" xr:uid="{FFA26E47-9B79-40F3-83EF-6B12C49439A7}"/>
    <cellStyle name="Komma 2 2 11 4 5" xfId="2279" xr:uid="{D75F4D7A-3CFC-43FF-AFDC-3D5081A02EC0}"/>
    <cellStyle name="Komma 2 2 11 4 5 10" xfId="41540" xr:uid="{EC11D9E6-0978-4271-A798-B8F16A29BEE3}"/>
    <cellStyle name="Komma 2 2 11 4 5 2" xfId="6641" xr:uid="{5B9C9C9F-7079-4C26-9537-4D84B36BA05C}"/>
    <cellStyle name="Komma 2 2 11 4 5 3" xfId="11005" xr:uid="{B32FDF6D-8A8E-4DDA-83F2-6E8FDE1A5E89}"/>
    <cellStyle name="Komma 2 2 11 4 5 4" xfId="15367" xr:uid="{A763A772-C28A-48C2-A419-8323D6C47D9A}"/>
    <cellStyle name="Komma 2 2 11 4 5 5" xfId="19729" xr:uid="{1811D7CD-4717-4DC4-9C45-7151AD9BD5DC}"/>
    <cellStyle name="Komma 2 2 11 4 5 6" xfId="24091" xr:uid="{70D8E08B-0372-4D30-8F77-263477E045F1}"/>
    <cellStyle name="Komma 2 2 11 4 5 7" xfId="28454" xr:uid="{043154E6-67EC-4B5F-BE7E-0C1278875255}"/>
    <cellStyle name="Komma 2 2 11 4 5 8" xfId="32816" xr:uid="{9F5470AC-DC43-4596-9AF3-40FF633065C2}"/>
    <cellStyle name="Komma 2 2 11 4 5 9" xfId="37178" xr:uid="{2BFB2977-EACE-4DA5-986E-5ACF77FEA14C}"/>
    <cellStyle name="Komma 2 2 11 4 6" xfId="3399" xr:uid="{50039C1C-FB13-4F54-93A0-D9FEC726FBB3}"/>
    <cellStyle name="Komma 2 2 11 4 6 10" xfId="42660" xr:uid="{DBBB40DE-5DF4-4289-A224-82ACB401D731}"/>
    <cellStyle name="Komma 2 2 11 4 6 2" xfId="7761" xr:uid="{7387F20A-02CD-47D4-916A-1307E6A1EB4E}"/>
    <cellStyle name="Komma 2 2 11 4 6 3" xfId="12125" xr:uid="{94FC3E6A-6775-4FCF-8161-97DE4344047A}"/>
    <cellStyle name="Komma 2 2 11 4 6 4" xfId="16487" xr:uid="{FFDAA29B-68D4-4948-8D26-DF81795FC290}"/>
    <cellStyle name="Komma 2 2 11 4 6 5" xfId="20849" xr:uid="{4A93E283-373C-4E27-A31A-5B237FAE717B}"/>
    <cellStyle name="Komma 2 2 11 4 6 6" xfId="25211" xr:uid="{5FDDC290-B580-4E5B-B493-1C8BCA9739BD}"/>
    <cellStyle name="Komma 2 2 11 4 6 7" xfId="29574" xr:uid="{0324F6DC-DBD6-4385-84D5-9882362CFFD8}"/>
    <cellStyle name="Komma 2 2 11 4 6 8" xfId="33936" xr:uid="{67C907E8-8A23-4E8A-B483-8A0048CEFA5C}"/>
    <cellStyle name="Komma 2 2 11 4 6 9" xfId="38298" xr:uid="{13A593EA-5868-45A1-9CCF-117A911BF91F}"/>
    <cellStyle name="Komma 2 2 11 4 7" xfId="4520" xr:uid="{D43984AB-3065-4606-8BB7-A0CED8297202}"/>
    <cellStyle name="Komma 2 2 11 4 8" xfId="8884" xr:uid="{D3FF5845-F406-481B-8086-ADF2B189BC21}"/>
    <cellStyle name="Komma 2 2 11 4 9" xfId="13246" xr:uid="{77508FAF-F285-4A8E-A2F5-3FCC0E7804E9}"/>
    <cellStyle name="Komma 2 2 11 5" xfId="198" xr:uid="{00000000-0005-0000-0000-00000B000000}"/>
    <cellStyle name="Komma 2 2 11 5 10" xfId="17648" xr:uid="{94EBF80B-24CA-435F-86D0-8F6EC5BBB732}"/>
    <cellStyle name="Komma 2 2 11 5 11" xfId="22010" xr:uid="{9B177D41-53C6-4CFD-9FBF-C47719994EAB}"/>
    <cellStyle name="Komma 2 2 11 5 12" xfId="26373" xr:uid="{C82F3A41-59CB-4762-924B-18287056585C}"/>
    <cellStyle name="Komma 2 2 11 5 13" xfId="30735" xr:uid="{5A7D3874-0E03-4E69-947B-19F886284638}"/>
    <cellStyle name="Komma 2 2 11 5 14" xfId="35097" xr:uid="{DE5C6476-DBB7-42E3-8A19-DC47EBA6BC34}"/>
    <cellStyle name="Komma 2 2 11 5 15" xfId="39459" xr:uid="{978BD65F-9CC5-480D-AE75-6013CF1662B3}"/>
    <cellStyle name="Komma 2 2 11 5 2" xfId="718" xr:uid="{00000000-0005-0000-0000-00000B000000}"/>
    <cellStyle name="Komma 2 2 11 5 2 10" xfId="31255" xr:uid="{4B5D3E7E-CF93-4A1D-A24C-52AE69ADE4AF}"/>
    <cellStyle name="Komma 2 2 11 5 2 11" xfId="35617" xr:uid="{A062D929-EF34-4D4E-A14E-28E96EFDC236}"/>
    <cellStyle name="Komma 2 2 11 5 2 12" xfId="39979" xr:uid="{77A0F3EB-5500-4E32-935E-049E8531AD46}"/>
    <cellStyle name="Komma 2 2 11 5 2 2" xfId="2879" xr:uid="{EE437971-773C-4734-8685-470AAAA94C3E}"/>
    <cellStyle name="Komma 2 2 11 5 2 2 10" xfId="42140" xr:uid="{9414BEA9-8F6B-4549-8A50-F29968EADD4A}"/>
    <cellStyle name="Komma 2 2 11 5 2 2 2" xfId="7241" xr:uid="{8BF55D8A-24FF-45D5-BC45-2DC66BEE2C01}"/>
    <cellStyle name="Komma 2 2 11 5 2 2 3" xfId="11605" xr:uid="{D7FCAA0B-3D23-4955-8C59-54FED43F24D9}"/>
    <cellStyle name="Komma 2 2 11 5 2 2 4" xfId="15967" xr:uid="{6D3EC0FB-DCA7-40EB-94B3-DA717D6F50D0}"/>
    <cellStyle name="Komma 2 2 11 5 2 2 5" xfId="20329" xr:uid="{368A8064-F285-4389-A5B8-9DFC23A0E2D5}"/>
    <cellStyle name="Komma 2 2 11 5 2 2 6" xfId="24691" xr:uid="{461C0D9F-725B-409B-86D8-31FE4F2E21F2}"/>
    <cellStyle name="Komma 2 2 11 5 2 2 7" xfId="29054" xr:uid="{EC64CE89-887E-4D8E-9142-A43F6AD54E4F}"/>
    <cellStyle name="Komma 2 2 11 5 2 2 8" xfId="33416" xr:uid="{DBEF7C12-74C4-4A0A-9C65-A32A038AC0CB}"/>
    <cellStyle name="Komma 2 2 11 5 2 2 9" xfId="37778" xr:uid="{4DC1037D-EED9-4812-8F44-F07A87BDE09A}"/>
    <cellStyle name="Komma 2 2 11 5 2 3" xfId="3999" xr:uid="{F31B0254-0CEB-4CC2-A280-AC6EFA331F45}"/>
    <cellStyle name="Komma 2 2 11 5 2 3 10" xfId="43260" xr:uid="{ADD12215-5A3A-4C59-ACBD-FE68A0FD5D67}"/>
    <cellStyle name="Komma 2 2 11 5 2 3 2" xfId="8361" xr:uid="{4867A902-B4DB-412E-8442-AFB720C748A8}"/>
    <cellStyle name="Komma 2 2 11 5 2 3 3" xfId="12725" xr:uid="{71F079E0-B65F-45E7-9B38-2602FA378348}"/>
    <cellStyle name="Komma 2 2 11 5 2 3 4" xfId="17087" xr:uid="{DA3DF588-9C4C-4F5C-8302-5ED1D0927E86}"/>
    <cellStyle name="Komma 2 2 11 5 2 3 5" xfId="21449" xr:uid="{69E0AAE8-8EA8-4EDD-88CA-C0DD0E2C05BD}"/>
    <cellStyle name="Komma 2 2 11 5 2 3 6" xfId="25811" xr:uid="{FACD0E89-E95F-43D7-A8A5-CDF62DF9EA7B}"/>
    <cellStyle name="Komma 2 2 11 5 2 3 7" xfId="30174" xr:uid="{FA6BA042-95C5-4F70-8BFE-CBF5AFC1AE75}"/>
    <cellStyle name="Komma 2 2 11 5 2 3 8" xfId="34536" xr:uid="{BD4EA827-1C8C-4936-B138-EA2C6F18854D}"/>
    <cellStyle name="Komma 2 2 11 5 2 3 9" xfId="38898" xr:uid="{94F3BE08-E678-4C34-9075-E147F2CD28A4}"/>
    <cellStyle name="Komma 2 2 11 5 2 4" xfId="5080" xr:uid="{8582301C-4D17-4659-B04B-146BE9E7C382}"/>
    <cellStyle name="Komma 2 2 11 5 2 5" xfId="9444" xr:uid="{3B9D4CCE-C47B-4FFC-9644-4AA58A1915D2}"/>
    <cellStyle name="Komma 2 2 11 5 2 6" xfId="13806" xr:uid="{BA16E934-D42E-4F1F-8527-268DEA994F24}"/>
    <cellStyle name="Komma 2 2 11 5 2 7" xfId="18168" xr:uid="{17FEE6C5-CE06-490E-9F37-8F98F495B326}"/>
    <cellStyle name="Komma 2 2 11 5 2 8" xfId="22530" xr:uid="{A95817A2-946B-4058-A38D-614B2F77FA21}"/>
    <cellStyle name="Komma 2 2 11 5 2 9" xfId="26893" xr:uid="{7340ABFF-8859-4A2C-AD77-BFE67A9E1530}"/>
    <cellStyle name="Komma 2 2 11 5 3" xfId="1238" xr:uid="{00000000-0005-0000-0000-00006B000000}"/>
    <cellStyle name="Komma 2 2 11 5 3 10" xfId="40499" xr:uid="{0FC81A2D-DA73-42FA-ACB8-17160A40F26E}"/>
    <cellStyle name="Komma 2 2 11 5 3 2" xfId="5600" xr:uid="{EEE80339-AA49-4078-8F24-D5AF364EB1EC}"/>
    <cellStyle name="Komma 2 2 11 5 3 3" xfId="9964" xr:uid="{2C7792EC-65D7-463D-842B-312CE8CDC168}"/>
    <cellStyle name="Komma 2 2 11 5 3 4" xfId="14326" xr:uid="{0F696662-70A0-4859-9502-7A0CBB4F8303}"/>
    <cellStyle name="Komma 2 2 11 5 3 5" xfId="18688" xr:uid="{FA65834F-AE3D-46D1-BF30-91ACE478BC9F}"/>
    <cellStyle name="Komma 2 2 11 5 3 6" xfId="23050" xr:uid="{59332C29-25C7-491F-A298-7B9633219F76}"/>
    <cellStyle name="Komma 2 2 11 5 3 7" xfId="27413" xr:uid="{E342C5DE-AE34-407F-AC92-49C8A6960268}"/>
    <cellStyle name="Komma 2 2 11 5 3 8" xfId="31775" xr:uid="{73EEA588-5C65-4A86-8A93-7898FD04C782}"/>
    <cellStyle name="Komma 2 2 11 5 3 9" xfId="36137" xr:uid="{D0440CC6-257F-4EFC-84B4-5B66E8CE0526}"/>
    <cellStyle name="Komma 2 2 11 5 4" xfId="1799" xr:uid="{00000000-0005-0000-0000-00006B000000}"/>
    <cellStyle name="Komma 2 2 11 5 4 10" xfId="41060" xr:uid="{07F5C356-B7BA-4955-BF3F-C57E320795BB}"/>
    <cellStyle name="Komma 2 2 11 5 4 2" xfId="6161" xr:uid="{EF6AE2AC-BF75-4002-8E19-7786426F3525}"/>
    <cellStyle name="Komma 2 2 11 5 4 3" xfId="10525" xr:uid="{9751DC0E-9DD4-4F3B-8F85-2D80780254C4}"/>
    <cellStyle name="Komma 2 2 11 5 4 4" xfId="14887" xr:uid="{E36EDABA-816A-4397-8C72-9FBB556E2A25}"/>
    <cellStyle name="Komma 2 2 11 5 4 5" xfId="19249" xr:uid="{8067FD66-3D1F-4163-85E3-C5330F1BD0F2}"/>
    <cellStyle name="Komma 2 2 11 5 4 6" xfId="23611" xr:uid="{F6DC41FC-92C2-45F9-A7CA-4C8C8311309E}"/>
    <cellStyle name="Komma 2 2 11 5 4 7" xfId="27974" xr:uid="{917D86AA-F09D-4D3D-B93C-65DA43CCD42D}"/>
    <cellStyle name="Komma 2 2 11 5 4 8" xfId="32336" xr:uid="{EFA7103D-4F47-4D87-AF39-50BA5748DF27}"/>
    <cellStyle name="Komma 2 2 11 5 4 9" xfId="36698" xr:uid="{872F5D34-1CCD-4D61-BB95-24F696901581}"/>
    <cellStyle name="Komma 2 2 11 5 5" xfId="2319" xr:uid="{230A0460-0E6D-4CBF-985C-94D7985CADBA}"/>
    <cellStyle name="Komma 2 2 11 5 5 10" xfId="41580" xr:uid="{01FE7546-269A-4D6E-9EE4-6D5C5F9F146B}"/>
    <cellStyle name="Komma 2 2 11 5 5 2" xfId="6681" xr:uid="{44DBFB38-0805-4421-9A25-D1B4E0C28831}"/>
    <cellStyle name="Komma 2 2 11 5 5 3" xfId="11045" xr:uid="{DA4CFE59-E8BE-4A40-8AFE-B7D5758C70AF}"/>
    <cellStyle name="Komma 2 2 11 5 5 4" xfId="15407" xr:uid="{B723AE8D-FFA3-4798-B769-AACF22AD9914}"/>
    <cellStyle name="Komma 2 2 11 5 5 5" xfId="19769" xr:uid="{C05BC0E4-219B-4B2B-9BB0-2A6C4FFE81B7}"/>
    <cellStyle name="Komma 2 2 11 5 5 6" xfId="24131" xr:uid="{4D106F14-6411-4BB3-96D3-975209264329}"/>
    <cellStyle name="Komma 2 2 11 5 5 7" xfId="28494" xr:uid="{5D360652-B310-4E38-961B-9C7EF77CD0BA}"/>
    <cellStyle name="Komma 2 2 11 5 5 8" xfId="32856" xr:uid="{B4A53865-D081-4B4D-89C5-F5B3FAD5F234}"/>
    <cellStyle name="Komma 2 2 11 5 5 9" xfId="37218" xr:uid="{FD0DBB0D-401B-4446-B1DA-EC2AFC90193A}"/>
    <cellStyle name="Komma 2 2 11 5 6" xfId="3439" xr:uid="{D2168E02-E373-4A24-8B37-72D8F73BC7DE}"/>
    <cellStyle name="Komma 2 2 11 5 6 10" xfId="42700" xr:uid="{08B3688D-10D1-4254-B90B-FC3A06997CCA}"/>
    <cellStyle name="Komma 2 2 11 5 6 2" xfId="7801" xr:uid="{BEE855C3-548B-45D6-90A3-BEC0B0A6EDA0}"/>
    <cellStyle name="Komma 2 2 11 5 6 3" xfId="12165" xr:uid="{E10BD824-6A59-4B61-9C2C-193E8B007607}"/>
    <cellStyle name="Komma 2 2 11 5 6 4" xfId="16527" xr:uid="{8DA218D6-1D13-4F35-8C0C-176A04A004D8}"/>
    <cellStyle name="Komma 2 2 11 5 6 5" xfId="20889" xr:uid="{468DFB22-F07D-4276-B48D-8917D04D4C70}"/>
    <cellStyle name="Komma 2 2 11 5 6 6" xfId="25251" xr:uid="{C553671E-E0D6-4C23-818F-BB9AFD30316D}"/>
    <cellStyle name="Komma 2 2 11 5 6 7" xfId="29614" xr:uid="{631856F8-49BD-4B88-AA6E-3561ECE62499}"/>
    <cellStyle name="Komma 2 2 11 5 6 8" xfId="33976" xr:uid="{D2539EA5-4B40-4BAE-BF6C-CB6745E54D72}"/>
    <cellStyle name="Komma 2 2 11 5 6 9" xfId="38338" xr:uid="{B5F615CB-F174-4E55-BB12-6027584311AF}"/>
    <cellStyle name="Komma 2 2 11 5 7" xfId="4560" xr:uid="{65DF564E-6F11-476F-9DA5-07CD9EAAE211}"/>
    <cellStyle name="Komma 2 2 11 5 8" xfId="8924" xr:uid="{A59158AF-9EF1-440A-9F76-9A2994D1316F}"/>
    <cellStyle name="Komma 2 2 11 5 9" xfId="13286" xr:uid="{2DE87F22-32F2-4F7B-9603-BAF81D064647}"/>
    <cellStyle name="Komma 2 2 11 6" xfId="238" xr:uid="{00000000-0005-0000-0000-000009000000}"/>
    <cellStyle name="Komma 2 2 11 6 10" xfId="17688" xr:uid="{C4E756DA-F180-4C08-8F50-BAA8B289CAE2}"/>
    <cellStyle name="Komma 2 2 11 6 11" xfId="22050" xr:uid="{427F268F-874D-4A39-933F-3AF2D6C5B331}"/>
    <cellStyle name="Komma 2 2 11 6 12" xfId="26413" xr:uid="{48FC207B-5C69-4BF4-89F1-9A73EC4CD232}"/>
    <cellStyle name="Komma 2 2 11 6 13" xfId="30775" xr:uid="{E4753EA7-06A8-4FA1-967A-6135442B12E6}"/>
    <cellStyle name="Komma 2 2 11 6 14" xfId="35137" xr:uid="{5F352CC3-09FA-4269-A4D0-215461A3BD85}"/>
    <cellStyle name="Komma 2 2 11 6 15" xfId="39499" xr:uid="{2A77C888-1BA8-41C4-BC48-3DC0712678C9}"/>
    <cellStyle name="Komma 2 2 11 6 2" xfId="758" xr:uid="{00000000-0005-0000-0000-000009000000}"/>
    <cellStyle name="Komma 2 2 11 6 2 10" xfId="31295" xr:uid="{CC6A4B37-AD43-4272-B4EF-F7B132C794DF}"/>
    <cellStyle name="Komma 2 2 11 6 2 11" xfId="35657" xr:uid="{CC9AF21C-50C7-415F-9E96-75BC2719381C}"/>
    <cellStyle name="Komma 2 2 11 6 2 12" xfId="40019" xr:uid="{CD2C01B2-561B-40A7-BC56-1DAA68D0E46C}"/>
    <cellStyle name="Komma 2 2 11 6 2 2" xfId="2919" xr:uid="{BB0EAD8F-F508-4783-98D1-6A6E6D7564A1}"/>
    <cellStyle name="Komma 2 2 11 6 2 2 10" xfId="42180" xr:uid="{6ED882B9-9240-4F64-A874-74EAAD697AD0}"/>
    <cellStyle name="Komma 2 2 11 6 2 2 2" xfId="7281" xr:uid="{05E3563C-3470-49F1-972A-414DF9AD4D1B}"/>
    <cellStyle name="Komma 2 2 11 6 2 2 3" xfId="11645" xr:uid="{5126173C-198F-4317-A14B-7DD376FE99FF}"/>
    <cellStyle name="Komma 2 2 11 6 2 2 4" xfId="16007" xr:uid="{5F78693F-DD5F-46E2-A366-C41096634129}"/>
    <cellStyle name="Komma 2 2 11 6 2 2 5" xfId="20369" xr:uid="{29F81D6B-8689-4C5D-834F-AB3B611BE6CE}"/>
    <cellStyle name="Komma 2 2 11 6 2 2 6" xfId="24731" xr:uid="{CD67CC6E-49D2-43B6-BA4F-17748D1F723E}"/>
    <cellStyle name="Komma 2 2 11 6 2 2 7" xfId="29094" xr:uid="{C1005B24-69F1-4A19-8AE2-7E103F412AD6}"/>
    <cellStyle name="Komma 2 2 11 6 2 2 8" xfId="33456" xr:uid="{607B1019-2B97-4C80-A69A-55CBF4867CF0}"/>
    <cellStyle name="Komma 2 2 11 6 2 2 9" xfId="37818" xr:uid="{1547BA14-5839-4006-8C0E-E087F280DE26}"/>
    <cellStyle name="Komma 2 2 11 6 2 3" xfId="4039" xr:uid="{1280CD80-EA94-42F8-B318-1EA1C3EA538D}"/>
    <cellStyle name="Komma 2 2 11 6 2 3 10" xfId="43300" xr:uid="{F4BDE40C-855D-4B1E-B599-A9372A266911}"/>
    <cellStyle name="Komma 2 2 11 6 2 3 2" xfId="8401" xr:uid="{39179577-8A95-4847-80DA-CCBAEC70223A}"/>
    <cellStyle name="Komma 2 2 11 6 2 3 3" xfId="12765" xr:uid="{B9203B42-D392-488C-85C9-5F5B6B9497AB}"/>
    <cellStyle name="Komma 2 2 11 6 2 3 4" xfId="17127" xr:uid="{06073F91-E27A-409A-AA82-44E8A6C364C0}"/>
    <cellStyle name="Komma 2 2 11 6 2 3 5" xfId="21489" xr:uid="{75835B21-1662-4099-A761-8822F1045F2E}"/>
    <cellStyle name="Komma 2 2 11 6 2 3 6" xfId="25851" xr:uid="{473F1FF7-726A-4786-9376-1BF8BB1DEDCB}"/>
    <cellStyle name="Komma 2 2 11 6 2 3 7" xfId="30214" xr:uid="{E470B3A2-F68E-49CC-8CBD-512B985A8E91}"/>
    <cellStyle name="Komma 2 2 11 6 2 3 8" xfId="34576" xr:uid="{0249AC45-F635-4E96-96C4-B0B18C203660}"/>
    <cellStyle name="Komma 2 2 11 6 2 3 9" xfId="38938" xr:uid="{98BBCE91-3B57-4D7E-88D3-E2AEB1D9256B}"/>
    <cellStyle name="Komma 2 2 11 6 2 4" xfId="5120" xr:uid="{DD52AFCB-AC63-4D29-9B7C-7C1FE43B3218}"/>
    <cellStyle name="Komma 2 2 11 6 2 5" xfId="9484" xr:uid="{28224BC7-3116-401E-9EB1-0CDAEA83C975}"/>
    <cellStyle name="Komma 2 2 11 6 2 6" xfId="13846" xr:uid="{F0968DFD-4DC0-48DF-B056-DBAB0A7A9730}"/>
    <cellStyle name="Komma 2 2 11 6 2 7" xfId="18208" xr:uid="{F708F9E2-088C-4F4D-83FA-D2698F957E16}"/>
    <cellStyle name="Komma 2 2 11 6 2 8" xfId="22570" xr:uid="{1C999C89-0FFC-4ED7-8DC8-D0CBCF299802}"/>
    <cellStyle name="Komma 2 2 11 6 2 9" xfId="26933" xr:uid="{D659D2F5-1A61-4E8E-8D48-9D51E0889CE0}"/>
    <cellStyle name="Komma 2 2 11 6 3" xfId="1278" xr:uid="{00000000-0005-0000-0000-00006C000000}"/>
    <cellStyle name="Komma 2 2 11 6 3 10" xfId="40539" xr:uid="{F0E99A53-9BB7-4F60-8F1C-020B7B980AAB}"/>
    <cellStyle name="Komma 2 2 11 6 3 2" xfId="5640" xr:uid="{71FF11C7-C1B5-4FF0-8DA4-3F1FC2B2363B}"/>
    <cellStyle name="Komma 2 2 11 6 3 3" xfId="10004" xr:uid="{60E33122-9C81-4C6F-A241-548CD110F417}"/>
    <cellStyle name="Komma 2 2 11 6 3 4" xfId="14366" xr:uid="{2B7D390C-DE48-42B5-B2D9-6AE7394305E9}"/>
    <cellStyle name="Komma 2 2 11 6 3 5" xfId="18728" xr:uid="{FBBD960B-8556-4A43-A83E-0161E65BBEDF}"/>
    <cellStyle name="Komma 2 2 11 6 3 6" xfId="23090" xr:uid="{6011D494-499B-439C-99FA-DA72024AEAFF}"/>
    <cellStyle name="Komma 2 2 11 6 3 7" xfId="27453" xr:uid="{1A08C7C5-EDC5-4C5B-9302-C62085695304}"/>
    <cellStyle name="Komma 2 2 11 6 3 8" xfId="31815" xr:uid="{83330F8F-91B8-4BA3-8570-ADAA4E586E69}"/>
    <cellStyle name="Komma 2 2 11 6 3 9" xfId="36177" xr:uid="{60037058-6762-4291-8631-591B8AB06236}"/>
    <cellStyle name="Komma 2 2 11 6 4" xfId="1839" xr:uid="{00000000-0005-0000-0000-00006C000000}"/>
    <cellStyle name="Komma 2 2 11 6 4 10" xfId="41100" xr:uid="{A555D9B7-764B-431B-A5CC-6BCFDB41074F}"/>
    <cellStyle name="Komma 2 2 11 6 4 2" xfId="6201" xr:uid="{5FA9E650-BF46-4646-9EB9-36F37E30D535}"/>
    <cellStyle name="Komma 2 2 11 6 4 3" xfId="10565" xr:uid="{2E73FD06-F3E5-4336-82CB-0ECF4059D4C9}"/>
    <cellStyle name="Komma 2 2 11 6 4 4" xfId="14927" xr:uid="{3B215AA7-2D0D-4B88-BABC-460C1F504840}"/>
    <cellStyle name="Komma 2 2 11 6 4 5" xfId="19289" xr:uid="{A17EF83F-D8F1-4F04-BEE8-E796454638EB}"/>
    <cellStyle name="Komma 2 2 11 6 4 6" xfId="23651" xr:uid="{C3BA39BA-72B9-4AEA-AFB8-65421073AC07}"/>
    <cellStyle name="Komma 2 2 11 6 4 7" xfId="28014" xr:uid="{9A7AD1B6-1366-42E8-96CE-5B8348317A5E}"/>
    <cellStyle name="Komma 2 2 11 6 4 8" xfId="32376" xr:uid="{149375B0-5E3C-47B9-AF9E-FCD9B339D349}"/>
    <cellStyle name="Komma 2 2 11 6 4 9" xfId="36738" xr:uid="{1F0CF7BE-A7D3-4734-8EB7-97D3604E8BB4}"/>
    <cellStyle name="Komma 2 2 11 6 5" xfId="2359" xr:uid="{B47BB72A-741E-4600-89C9-0B78F2A85EC6}"/>
    <cellStyle name="Komma 2 2 11 6 5 10" xfId="41620" xr:uid="{92D55298-6A62-4D6F-B4BD-5529DE795E85}"/>
    <cellStyle name="Komma 2 2 11 6 5 2" xfId="6721" xr:uid="{D65CD7C2-B1C0-497C-A804-7A82F5576F4F}"/>
    <cellStyle name="Komma 2 2 11 6 5 3" xfId="11085" xr:uid="{025753BA-59BA-4046-82CD-189D4677E4AA}"/>
    <cellStyle name="Komma 2 2 11 6 5 4" xfId="15447" xr:uid="{E56DCAF5-18C7-4C69-BADE-93F0DB921309}"/>
    <cellStyle name="Komma 2 2 11 6 5 5" xfId="19809" xr:uid="{9E5A0FA4-34BF-41EB-BA30-7F7CBA4D6AD3}"/>
    <cellStyle name="Komma 2 2 11 6 5 6" xfId="24171" xr:uid="{CDAB6BFB-0EE0-4891-BC50-D65887D2CFDB}"/>
    <cellStyle name="Komma 2 2 11 6 5 7" xfId="28534" xr:uid="{7428313E-D9CF-4399-A22C-D665DDBCBF71}"/>
    <cellStyle name="Komma 2 2 11 6 5 8" xfId="32896" xr:uid="{B043159A-17E2-467B-9F85-069E801C3F18}"/>
    <cellStyle name="Komma 2 2 11 6 5 9" xfId="37258" xr:uid="{16853DAD-D991-4DF2-89D9-E3727F1B23EF}"/>
    <cellStyle name="Komma 2 2 11 6 6" xfId="3479" xr:uid="{F0F057FA-FB96-475E-86EB-218504FD9C56}"/>
    <cellStyle name="Komma 2 2 11 6 6 10" xfId="42740" xr:uid="{87222213-078B-4E19-89CB-80B861CE541E}"/>
    <cellStyle name="Komma 2 2 11 6 6 2" xfId="7841" xr:uid="{3CF93662-34DF-4459-9215-21120EA10A3C}"/>
    <cellStyle name="Komma 2 2 11 6 6 3" xfId="12205" xr:uid="{73FEFB70-5DC9-4665-97EC-08B62F6102CB}"/>
    <cellStyle name="Komma 2 2 11 6 6 4" xfId="16567" xr:uid="{0A57D114-40C3-4A09-BF47-3455E387EDF4}"/>
    <cellStyle name="Komma 2 2 11 6 6 5" xfId="20929" xr:uid="{D82D09E2-4A3E-4581-8411-EBD6A59059C6}"/>
    <cellStyle name="Komma 2 2 11 6 6 6" xfId="25291" xr:uid="{7F0D15C6-BA30-447B-A9D8-F5D0E680142F}"/>
    <cellStyle name="Komma 2 2 11 6 6 7" xfId="29654" xr:uid="{5AC3E084-6E54-48E4-9D66-9244B44400D7}"/>
    <cellStyle name="Komma 2 2 11 6 6 8" xfId="34016" xr:uid="{9579BAA5-79F6-4CCE-86D3-DCF42D201471}"/>
    <cellStyle name="Komma 2 2 11 6 6 9" xfId="38378" xr:uid="{976E846C-F008-4612-8425-CD05A8739ECE}"/>
    <cellStyle name="Komma 2 2 11 6 7" xfId="4600" xr:uid="{CBCD4E40-6778-478A-8FCB-5E5A1BBA45A0}"/>
    <cellStyle name="Komma 2 2 11 6 8" xfId="8964" xr:uid="{A837721B-4D9C-49C8-8205-76B99FCB3FD6}"/>
    <cellStyle name="Komma 2 2 11 6 9" xfId="13326" xr:uid="{207D21A6-288F-4784-9C80-D0B3F902F1DB}"/>
    <cellStyle name="Komma 2 2 11 7" xfId="278" xr:uid="{00000000-0005-0000-0000-00000B000000}"/>
    <cellStyle name="Komma 2 2 11 7 10" xfId="17728" xr:uid="{62BFFE7F-E42D-4D21-8210-AD3C97E98681}"/>
    <cellStyle name="Komma 2 2 11 7 11" xfId="22090" xr:uid="{45C03624-C871-45DA-BD23-60BCB29A454A}"/>
    <cellStyle name="Komma 2 2 11 7 12" xfId="26453" xr:uid="{A7230A7D-576C-4962-920E-D918BBC010AC}"/>
    <cellStyle name="Komma 2 2 11 7 13" xfId="30815" xr:uid="{CBFD7CB8-5F0E-4604-9DEC-2CC4EEB01E08}"/>
    <cellStyle name="Komma 2 2 11 7 14" xfId="35177" xr:uid="{1B288B81-E0AC-4265-9950-E341A2328C62}"/>
    <cellStyle name="Komma 2 2 11 7 15" xfId="39539" xr:uid="{7D6C4590-DA73-4AB8-B6E5-09756BBE70D4}"/>
    <cellStyle name="Komma 2 2 11 7 2" xfId="798" xr:uid="{00000000-0005-0000-0000-00000B000000}"/>
    <cellStyle name="Komma 2 2 11 7 2 10" xfId="31335" xr:uid="{1C3624D6-DA80-4BC3-8428-63BA84E7EEB8}"/>
    <cellStyle name="Komma 2 2 11 7 2 11" xfId="35697" xr:uid="{1B5120F2-0F82-40D3-8AB9-3DC124DE44A1}"/>
    <cellStyle name="Komma 2 2 11 7 2 12" xfId="40059" xr:uid="{7413E601-7861-4143-AEC0-FDCA1B10DFEB}"/>
    <cellStyle name="Komma 2 2 11 7 2 2" xfId="2959" xr:uid="{960811E4-E62E-49E0-B607-C7C6C477A9B2}"/>
    <cellStyle name="Komma 2 2 11 7 2 2 10" xfId="42220" xr:uid="{4B7D04BF-3D3B-4FF4-A394-BE637A475FB0}"/>
    <cellStyle name="Komma 2 2 11 7 2 2 2" xfId="7321" xr:uid="{CDAC6078-CEB7-47D3-8D9F-242790682A6A}"/>
    <cellStyle name="Komma 2 2 11 7 2 2 3" xfId="11685" xr:uid="{E7EB5E7D-1056-49CE-A3F3-28ECA86E7618}"/>
    <cellStyle name="Komma 2 2 11 7 2 2 4" xfId="16047" xr:uid="{63DCE46D-4DA5-4F0D-962B-49971E51E49B}"/>
    <cellStyle name="Komma 2 2 11 7 2 2 5" xfId="20409" xr:uid="{CE4AB622-A03C-4440-B599-925412845AC2}"/>
    <cellStyle name="Komma 2 2 11 7 2 2 6" xfId="24771" xr:uid="{1A47E253-3FD9-4B79-82FC-D1F1A82CA501}"/>
    <cellStyle name="Komma 2 2 11 7 2 2 7" xfId="29134" xr:uid="{8AE60D75-0055-4772-8706-B54947710C3E}"/>
    <cellStyle name="Komma 2 2 11 7 2 2 8" xfId="33496" xr:uid="{3C717BC2-C682-439D-8880-A84E28D5EE53}"/>
    <cellStyle name="Komma 2 2 11 7 2 2 9" xfId="37858" xr:uid="{9091734A-4013-4B13-8EDE-56F1762D5286}"/>
    <cellStyle name="Komma 2 2 11 7 2 3" xfId="4079" xr:uid="{CBD530C7-0B4A-4140-811D-D6D1EC40CF77}"/>
    <cellStyle name="Komma 2 2 11 7 2 3 10" xfId="43340" xr:uid="{844F60C5-0AF7-496B-94D8-37FE3B99176D}"/>
    <cellStyle name="Komma 2 2 11 7 2 3 2" xfId="8441" xr:uid="{CD3689AD-9ED8-498B-A125-737103702D13}"/>
    <cellStyle name="Komma 2 2 11 7 2 3 3" xfId="12805" xr:uid="{8A66514E-69E6-48A4-960E-4C93B6875AC3}"/>
    <cellStyle name="Komma 2 2 11 7 2 3 4" xfId="17167" xr:uid="{6D1BCE23-339F-46F8-A24A-2CA80B09FBC8}"/>
    <cellStyle name="Komma 2 2 11 7 2 3 5" xfId="21529" xr:uid="{CA6C2590-654B-4EE3-9D77-C7BDE940B16F}"/>
    <cellStyle name="Komma 2 2 11 7 2 3 6" xfId="25891" xr:uid="{CFC1C359-C53F-4FE2-B446-8B990A02AC11}"/>
    <cellStyle name="Komma 2 2 11 7 2 3 7" xfId="30254" xr:uid="{13C5C20F-E144-42D7-AB6E-B189264C626C}"/>
    <cellStyle name="Komma 2 2 11 7 2 3 8" xfId="34616" xr:uid="{1F2FF4CC-F5B6-41DB-8D90-77F5CB7B8D41}"/>
    <cellStyle name="Komma 2 2 11 7 2 3 9" xfId="38978" xr:uid="{81ACB680-08E7-4C2B-BA46-1527B5D0F338}"/>
    <cellStyle name="Komma 2 2 11 7 2 4" xfId="5160" xr:uid="{48B8DF44-F0A2-40A5-8B06-E597B029671E}"/>
    <cellStyle name="Komma 2 2 11 7 2 5" xfId="9524" xr:uid="{08E3D6D2-DCBD-4DEE-9F95-7424E83E83D7}"/>
    <cellStyle name="Komma 2 2 11 7 2 6" xfId="13886" xr:uid="{DF4938CB-3674-42AC-B967-CE3324C89854}"/>
    <cellStyle name="Komma 2 2 11 7 2 7" xfId="18248" xr:uid="{1ABAF707-8C8F-485B-BCE5-48E6344ABBDE}"/>
    <cellStyle name="Komma 2 2 11 7 2 8" xfId="22610" xr:uid="{0F1A47C8-DAC7-4E1D-8393-8594DEAA1660}"/>
    <cellStyle name="Komma 2 2 11 7 2 9" xfId="26973" xr:uid="{DF1CCE4D-3B43-4565-8369-B07E51C29D33}"/>
    <cellStyle name="Komma 2 2 11 7 3" xfId="1318" xr:uid="{00000000-0005-0000-0000-00006D000000}"/>
    <cellStyle name="Komma 2 2 11 7 3 10" xfId="40579" xr:uid="{9C841156-EC7E-4010-ADB4-F2CAD82189EF}"/>
    <cellStyle name="Komma 2 2 11 7 3 2" xfId="5680" xr:uid="{809EE580-2739-417D-9C51-D4FAC5354536}"/>
    <cellStyle name="Komma 2 2 11 7 3 3" xfId="10044" xr:uid="{78BD28A8-B394-47BF-9062-B3A3E89A2AF4}"/>
    <cellStyle name="Komma 2 2 11 7 3 4" xfId="14406" xr:uid="{FB1DEF81-AF64-4B80-AA7F-54903CB3C135}"/>
    <cellStyle name="Komma 2 2 11 7 3 5" xfId="18768" xr:uid="{948E510B-C21B-4360-9BAA-C3399A18353C}"/>
    <cellStyle name="Komma 2 2 11 7 3 6" xfId="23130" xr:uid="{03833B1D-AB3D-4179-9A98-95BA2F786DC9}"/>
    <cellStyle name="Komma 2 2 11 7 3 7" xfId="27493" xr:uid="{83EA0234-E4C8-4501-8DAA-17C6DB7CCAE1}"/>
    <cellStyle name="Komma 2 2 11 7 3 8" xfId="31855" xr:uid="{3AB71169-5540-4B22-AB69-3A1DEF09464B}"/>
    <cellStyle name="Komma 2 2 11 7 3 9" xfId="36217" xr:uid="{2F80EE70-7DBD-4709-9722-A77BE53D5FC5}"/>
    <cellStyle name="Komma 2 2 11 7 4" xfId="1879" xr:uid="{00000000-0005-0000-0000-00006D000000}"/>
    <cellStyle name="Komma 2 2 11 7 4 10" xfId="41140" xr:uid="{7FE1301B-84C0-41D4-A6F7-3872D44A1311}"/>
    <cellStyle name="Komma 2 2 11 7 4 2" xfId="6241" xr:uid="{1515C2DF-2926-4733-A49E-CA20FA530D20}"/>
    <cellStyle name="Komma 2 2 11 7 4 3" xfId="10605" xr:uid="{20988261-7D04-4BB4-B8CE-14F683588F25}"/>
    <cellStyle name="Komma 2 2 11 7 4 4" xfId="14967" xr:uid="{0E072B9E-6DDE-4696-B2C7-0C71E8F4E897}"/>
    <cellStyle name="Komma 2 2 11 7 4 5" xfId="19329" xr:uid="{C169307C-46ED-4E2A-BFE2-09A36661F65D}"/>
    <cellStyle name="Komma 2 2 11 7 4 6" xfId="23691" xr:uid="{91F7173F-581F-4395-9712-190ADF13B485}"/>
    <cellStyle name="Komma 2 2 11 7 4 7" xfId="28054" xr:uid="{CC714836-6970-40B0-B2DC-69BDC160935F}"/>
    <cellStyle name="Komma 2 2 11 7 4 8" xfId="32416" xr:uid="{8CB0BD02-34FF-4B5C-BC56-2147F935BFEA}"/>
    <cellStyle name="Komma 2 2 11 7 4 9" xfId="36778" xr:uid="{7B6401F6-1322-457B-99B1-77E93A489FA2}"/>
    <cellStyle name="Komma 2 2 11 7 5" xfId="2399" xr:uid="{063E4DA3-D41A-464C-B35F-D3232A732541}"/>
    <cellStyle name="Komma 2 2 11 7 5 10" xfId="41660" xr:uid="{017647DF-A72B-4914-B5F8-4ECC1E71095A}"/>
    <cellStyle name="Komma 2 2 11 7 5 2" xfId="6761" xr:uid="{3610FDC0-6191-47F3-9BE3-4675DC197A89}"/>
    <cellStyle name="Komma 2 2 11 7 5 3" xfId="11125" xr:uid="{32AE419F-BDDA-4B6F-AD35-4E5FEAAE2371}"/>
    <cellStyle name="Komma 2 2 11 7 5 4" xfId="15487" xr:uid="{FEB736B8-C263-4E5E-85A0-5942C9EF4218}"/>
    <cellStyle name="Komma 2 2 11 7 5 5" xfId="19849" xr:uid="{3E69F510-F1D1-4A0F-BBF3-231B5B4EC909}"/>
    <cellStyle name="Komma 2 2 11 7 5 6" xfId="24211" xr:uid="{90062C8A-80C3-421F-BBC2-526C4C9BF451}"/>
    <cellStyle name="Komma 2 2 11 7 5 7" xfId="28574" xr:uid="{6DFAC037-1A5B-4691-8352-50376188FD3C}"/>
    <cellStyle name="Komma 2 2 11 7 5 8" xfId="32936" xr:uid="{9A116F4E-2349-41B7-A2A2-62299B6C3334}"/>
    <cellStyle name="Komma 2 2 11 7 5 9" xfId="37298" xr:uid="{6ADA693E-4323-4741-A769-7C7DE311C469}"/>
    <cellStyle name="Komma 2 2 11 7 6" xfId="3519" xr:uid="{74EEF379-B77B-4A93-9A23-4BC306723A50}"/>
    <cellStyle name="Komma 2 2 11 7 6 10" xfId="42780" xr:uid="{6CBF4F9A-0A8B-4C1E-90EF-C5D97DF13850}"/>
    <cellStyle name="Komma 2 2 11 7 6 2" xfId="7881" xr:uid="{A855E13F-B4DE-4C27-AB39-C8D79C3DC4CD}"/>
    <cellStyle name="Komma 2 2 11 7 6 3" xfId="12245" xr:uid="{CD2DFFE7-0B79-4568-BDD9-A732E191DB85}"/>
    <cellStyle name="Komma 2 2 11 7 6 4" xfId="16607" xr:uid="{C10139B7-24F5-4F96-90B9-ED9203662F6C}"/>
    <cellStyle name="Komma 2 2 11 7 6 5" xfId="20969" xr:uid="{69BBBEEB-9B26-417E-9CEF-4B575DBA5455}"/>
    <cellStyle name="Komma 2 2 11 7 6 6" xfId="25331" xr:uid="{869A504E-EC6D-403A-B2B3-809D48903D40}"/>
    <cellStyle name="Komma 2 2 11 7 6 7" xfId="29694" xr:uid="{457A4A21-C992-4916-904A-2762F16B115D}"/>
    <cellStyle name="Komma 2 2 11 7 6 8" xfId="34056" xr:uid="{D76075D4-B958-4380-91FD-82C9B235DACD}"/>
    <cellStyle name="Komma 2 2 11 7 6 9" xfId="38418" xr:uid="{596533E4-8148-4E79-8914-696FAD9F8BAA}"/>
    <cellStyle name="Komma 2 2 11 7 7" xfId="4640" xr:uid="{188371A8-E143-42A9-8039-447B514BF8FF}"/>
    <cellStyle name="Komma 2 2 11 7 8" xfId="9004" xr:uid="{1373A5A9-F928-4D8B-A53B-2C3B281DA79D}"/>
    <cellStyle name="Komma 2 2 11 7 9" xfId="13366" xr:uid="{790D7C5F-E6F2-442B-925C-796440640A11}"/>
    <cellStyle name="Komma 2 2 11 8" xfId="318" xr:uid="{00000000-0005-0000-0000-00000B000000}"/>
    <cellStyle name="Komma 2 2 11 8 10" xfId="17768" xr:uid="{ED8B9763-E5E0-4F7B-AD79-BE9B33AA43CC}"/>
    <cellStyle name="Komma 2 2 11 8 11" xfId="22130" xr:uid="{5E169180-E20A-4F48-9650-24F2E9E2398E}"/>
    <cellStyle name="Komma 2 2 11 8 12" xfId="26493" xr:uid="{4E152DE4-5FCC-41D7-B461-A8BBB299664F}"/>
    <cellStyle name="Komma 2 2 11 8 13" xfId="30855" xr:uid="{B8C9E600-BA2E-418A-AF58-01B6A3426BE9}"/>
    <cellStyle name="Komma 2 2 11 8 14" xfId="35217" xr:uid="{1A83D3CA-1F77-4456-8B39-99802985E4EE}"/>
    <cellStyle name="Komma 2 2 11 8 15" xfId="39579" xr:uid="{0EB0CE93-E0E9-412F-AAE6-8CE3708E3EC6}"/>
    <cellStyle name="Komma 2 2 11 8 2" xfId="838" xr:uid="{00000000-0005-0000-0000-00000B000000}"/>
    <cellStyle name="Komma 2 2 11 8 2 10" xfId="31375" xr:uid="{3570B9F5-7DB1-48F0-9425-647619B0B293}"/>
    <cellStyle name="Komma 2 2 11 8 2 11" xfId="35737" xr:uid="{6634CAAC-5353-4BC3-A79B-91665C082C8C}"/>
    <cellStyle name="Komma 2 2 11 8 2 12" xfId="40099" xr:uid="{731BFD1E-AA25-4F95-A2CF-57DBB3F5D86E}"/>
    <cellStyle name="Komma 2 2 11 8 2 2" xfId="2999" xr:uid="{C41305EE-771B-452C-9533-9671591980A9}"/>
    <cellStyle name="Komma 2 2 11 8 2 2 10" xfId="42260" xr:uid="{BD48A441-24A5-49F5-B7AC-F8296B5BD378}"/>
    <cellStyle name="Komma 2 2 11 8 2 2 2" xfId="7361" xr:uid="{5FA4A349-700B-4BB7-BA43-98703B00DDD4}"/>
    <cellStyle name="Komma 2 2 11 8 2 2 3" xfId="11725" xr:uid="{1527E06D-829B-48B5-A27B-2D35A7129128}"/>
    <cellStyle name="Komma 2 2 11 8 2 2 4" xfId="16087" xr:uid="{77E77E41-1DD6-4E87-BBE9-1C49122263E6}"/>
    <cellStyle name="Komma 2 2 11 8 2 2 5" xfId="20449" xr:uid="{51832D64-84F0-4FA4-B1B3-4ECD97320C37}"/>
    <cellStyle name="Komma 2 2 11 8 2 2 6" xfId="24811" xr:uid="{AD2AC201-19AF-4617-B52A-EDEF56527A43}"/>
    <cellStyle name="Komma 2 2 11 8 2 2 7" xfId="29174" xr:uid="{F230EC9B-D65E-405B-84EE-6B066BB49BF1}"/>
    <cellStyle name="Komma 2 2 11 8 2 2 8" xfId="33536" xr:uid="{3B1E67C2-7241-4C95-ACD8-DBD1B4D4B8E6}"/>
    <cellStyle name="Komma 2 2 11 8 2 2 9" xfId="37898" xr:uid="{B3A5D5FE-F1FA-4196-8589-903A1952CC13}"/>
    <cellStyle name="Komma 2 2 11 8 2 3" xfId="4119" xr:uid="{F9C22400-E042-4442-8BF6-B16EF8083CC1}"/>
    <cellStyle name="Komma 2 2 11 8 2 3 10" xfId="43380" xr:uid="{90A4E734-B209-4093-9698-805819CFE760}"/>
    <cellStyle name="Komma 2 2 11 8 2 3 2" xfId="8481" xr:uid="{4130D025-5FCA-4355-AC68-5F3FEC7BD806}"/>
    <cellStyle name="Komma 2 2 11 8 2 3 3" xfId="12845" xr:uid="{B2F8257E-7392-455A-812A-FE9AF5C2E540}"/>
    <cellStyle name="Komma 2 2 11 8 2 3 4" xfId="17207" xr:uid="{861EB5AF-B632-4F78-BA26-FAEEEBD16D27}"/>
    <cellStyle name="Komma 2 2 11 8 2 3 5" xfId="21569" xr:uid="{C5B7FBC9-6C06-4685-B436-46F4EF021921}"/>
    <cellStyle name="Komma 2 2 11 8 2 3 6" xfId="25931" xr:uid="{596B76EC-9B6E-4C12-B738-6E3FD71916E9}"/>
    <cellStyle name="Komma 2 2 11 8 2 3 7" xfId="30294" xr:uid="{3BA63EBE-9271-4BBB-9D76-8ED9B874646C}"/>
    <cellStyle name="Komma 2 2 11 8 2 3 8" xfId="34656" xr:uid="{A2E1E240-163F-484E-B881-299AC240148C}"/>
    <cellStyle name="Komma 2 2 11 8 2 3 9" xfId="39018" xr:uid="{E39F7300-13C4-419D-9CD7-46EC46543C98}"/>
    <cellStyle name="Komma 2 2 11 8 2 4" xfId="5200" xr:uid="{4974FF5F-41D0-4C04-A70F-0E582FB911F3}"/>
    <cellStyle name="Komma 2 2 11 8 2 5" xfId="9564" xr:uid="{6BBDEAF7-2BDD-498D-AB34-E3698AD91997}"/>
    <cellStyle name="Komma 2 2 11 8 2 6" xfId="13926" xr:uid="{2FAE3385-56E2-48A3-AAF7-9989371309F2}"/>
    <cellStyle name="Komma 2 2 11 8 2 7" xfId="18288" xr:uid="{7B37DE62-C7FC-4837-9796-BD8B1EAE808B}"/>
    <cellStyle name="Komma 2 2 11 8 2 8" xfId="22650" xr:uid="{40D17ADB-EF9E-4CE1-A111-ED5A3B00DA47}"/>
    <cellStyle name="Komma 2 2 11 8 2 9" xfId="27013" xr:uid="{4E76EC27-07C0-4FDC-86A6-D6B3F9CCD5AD}"/>
    <cellStyle name="Komma 2 2 11 8 3" xfId="1358" xr:uid="{00000000-0005-0000-0000-00006E000000}"/>
    <cellStyle name="Komma 2 2 11 8 3 10" xfId="40619" xr:uid="{9CF5F74B-D754-45BC-BF83-364A17003744}"/>
    <cellStyle name="Komma 2 2 11 8 3 2" xfId="5720" xr:uid="{7621566A-38EC-4418-A6C9-201C735F3B11}"/>
    <cellStyle name="Komma 2 2 11 8 3 3" xfId="10084" xr:uid="{071B897F-29EE-4CFC-BEE4-B7941B1B2984}"/>
    <cellStyle name="Komma 2 2 11 8 3 4" xfId="14446" xr:uid="{D6014003-DA08-4492-A51A-670F3A45CD1C}"/>
    <cellStyle name="Komma 2 2 11 8 3 5" xfId="18808" xr:uid="{3D2BC0FF-6AB8-4822-B83E-72D111572625}"/>
    <cellStyle name="Komma 2 2 11 8 3 6" xfId="23170" xr:uid="{25A3C926-1F85-484B-ADA5-368119038A8D}"/>
    <cellStyle name="Komma 2 2 11 8 3 7" xfId="27533" xr:uid="{2314BD39-E3BE-4501-A467-E9A560DF7872}"/>
    <cellStyle name="Komma 2 2 11 8 3 8" xfId="31895" xr:uid="{860B6015-F7EE-4BF9-847D-8907647F44DC}"/>
    <cellStyle name="Komma 2 2 11 8 3 9" xfId="36257" xr:uid="{4ACD014E-1DA8-4EC9-8F9E-E620C455249A}"/>
    <cellStyle name="Komma 2 2 11 8 4" xfId="1919" xr:uid="{00000000-0005-0000-0000-00006E000000}"/>
    <cellStyle name="Komma 2 2 11 8 4 10" xfId="41180" xr:uid="{589118B0-E086-4E5F-A5C7-1070321A3C71}"/>
    <cellStyle name="Komma 2 2 11 8 4 2" xfId="6281" xr:uid="{4C304268-BF84-4E4B-BC40-F4B2CC942ED6}"/>
    <cellStyle name="Komma 2 2 11 8 4 3" xfId="10645" xr:uid="{12465533-F329-4405-AEC2-26890ED13918}"/>
    <cellStyle name="Komma 2 2 11 8 4 4" xfId="15007" xr:uid="{69BE82B5-613B-4A02-95B0-BCDD21C127B2}"/>
    <cellStyle name="Komma 2 2 11 8 4 5" xfId="19369" xr:uid="{E7B15750-4216-4A46-877A-5B2ECA7FD527}"/>
    <cellStyle name="Komma 2 2 11 8 4 6" xfId="23731" xr:uid="{AE5C2D8C-086B-4BD7-95E0-D39A5D5CC02B}"/>
    <cellStyle name="Komma 2 2 11 8 4 7" xfId="28094" xr:uid="{A66571A7-F7AD-48F9-9C31-18D1289721C0}"/>
    <cellStyle name="Komma 2 2 11 8 4 8" xfId="32456" xr:uid="{188810BD-161B-4D7C-A232-58DB21C1166E}"/>
    <cellStyle name="Komma 2 2 11 8 4 9" xfId="36818" xr:uid="{08270CFC-6BC2-43F8-96B9-DE10FBA1B8FE}"/>
    <cellStyle name="Komma 2 2 11 8 5" xfId="2439" xr:uid="{EC80C6D8-A0A0-4A0A-A67A-20B3263BAA28}"/>
    <cellStyle name="Komma 2 2 11 8 5 10" xfId="41700" xr:uid="{20589963-3D51-4B21-A2CC-DD7279D1905E}"/>
    <cellStyle name="Komma 2 2 11 8 5 2" xfId="6801" xr:uid="{DA06B159-F4C1-4DAF-A04F-F05B1373F136}"/>
    <cellStyle name="Komma 2 2 11 8 5 3" xfId="11165" xr:uid="{630C76B8-B67E-4CAE-81F7-35DC10693C20}"/>
    <cellStyle name="Komma 2 2 11 8 5 4" xfId="15527" xr:uid="{D8757ADC-B61D-4BD5-ACDB-47E7B6BA73E9}"/>
    <cellStyle name="Komma 2 2 11 8 5 5" xfId="19889" xr:uid="{32232C34-5476-4AF9-9C17-A929B311CB0F}"/>
    <cellStyle name="Komma 2 2 11 8 5 6" xfId="24251" xr:uid="{3099667B-7D93-4D01-98C0-954B9CE981F1}"/>
    <cellStyle name="Komma 2 2 11 8 5 7" xfId="28614" xr:uid="{F23E94AE-3DB6-4198-8BE4-4EC3638A9DF2}"/>
    <cellStyle name="Komma 2 2 11 8 5 8" xfId="32976" xr:uid="{0DBCAA92-00C3-46ED-B62C-9BC63E58B820}"/>
    <cellStyle name="Komma 2 2 11 8 5 9" xfId="37338" xr:uid="{5358B09B-00B3-4BF5-AF55-DB6A02A07959}"/>
    <cellStyle name="Komma 2 2 11 8 6" xfId="3559" xr:uid="{AFD49377-9DB1-4340-8180-21F30580CF4E}"/>
    <cellStyle name="Komma 2 2 11 8 6 10" xfId="42820" xr:uid="{73D3670B-4D5C-45D5-8590-EAD5ACDA2E82}"/>
    <cellStyle name="Komma 2 2 11 8 6 2" xfId="7921" xr:uid="{D46CD5C8-4343-4E00-9F3E-65F39110BF32}"/>
    <cellStyle name="Komma 2 2 11 8 6 3" xfId="12285" xr:uid="{158A52F5-E90C-44F8-A636-049C72E63E9B}"/>
    <cellStyle name="Komma 2 2 11 8 6 4" xfId="16647" xr:uid="{0EF38628-4060-49EF-B7D0-5813547DDB7B}"/>
    <cellStyle name="Komma 2 2 11 8 6 5" xfId="21009" xr:uid="{8E4342DD-61BE-4FE3-9830-4D98DFA44B8D}"/>
    <cellStyle name="Komma 2 2 11 8 6 6" xfId="25371" xr:uid="{05AE3FEE-E52D-43D1-B652-FD5810741BAD}"/>
    <cellStyle name="Komma 2 2 11 8 6 7" xfId="29734" xr:uid="{164FBD8B-300F-4F9F-90C1-1660AC48051A}"/>
    <cellStyle name="Komma 2 2 11 8 6 8" xfId="34096" xr:uid="{8C7B179B-DD9A-4E65-890F-F748E214F3FB}"/>
    <cellStyle name="Komma 2 2 11 8 6 9" xfId="38458" xr:uid="{1D94CB52-D0BC-401A-93EE-2C31A74A88E2}"/>
    <cellStyle name="Komma 2 2 11 8 7" xfId="4680" xr:uid="{04C84E0B-9853-481C-82E6-3FCF810AC253}"/>
    <cellStyle name="Komma 2 2 11 8 8" xfId="9044" xr:uid="{078DBB35-3F8C-4F0B-870D-ED5CB64A28AD}"/>
    <cellStyle name="Komma 2 2 11 8 9" xfId="13406" xr:uid="{C79FE2E0-734A-42DB-A9AC-49FFB645B253}"/>
    <cellStyle name="Komma 2 2 11 9" xfId="358" xr:uid="{00000000-0005-0000-0000-00000B000000}"/>
    <cellStyle name="Komma 2 2 11 9 10" xfId="17808" xr:uid="{F6A31324-5AB3-43BF-922B-BF7362461772}"/>
    <cellStyle name="Komma 2 2 11 9 11" xfId="22170" xr:uid="{D3392979-4504-4FF4-B3B9-D43AD5DCE728}"/>
    <cellStyle name="Komma 2 2 11 9 12" xfId="26533" xr:uid="{115E64B6-CFC5-4F9F-825C-B8356FD4746B}"/>
    <cellStyle name="Komma 2 2 11 9 13" xfId="30895" xr:uid="{216F7BE4-B490-4254-A6BF-3C55D1D25C95}"/>
    <cellStyle name="Komma 2 2 11 9 14" xfId="35257" xr:uid="{B14FFD20-DCAD-4A3B-A229-8545C4D0E86C}"/>
    <cellStyle name="Komma 2 2 11 9 15" xfId="39619" xr:uid="{640E4269-4E13-4E2B-8217-E28C7D2A9092}"/>
    <cellStyle name="Komma 2 2 11 9 2" xfId="878" xr:uid="{00000000-0005-0000-0000-00000B000000}"/>
    <cellStyle name="Komma 2 2 11 9 2 10" xfId="31415" xr:uid="{097492A2-F70E-47B1-972B-A738E066438B}"/>
    <cellStyle name="Komma 2 2 11 9 2 11" xfId="35777" xr:uid="{EFD157AC-8AFD-4C26-9B3E-58CF5DE6A550}"/>
    <cellStyle name="Komma 2 2 11 9 2 12" xfId="40139" xr:uid="{81CBFFBB-91C9-491B-A6A2-CEEC9BD70CA4}"/>
    <cellStyle name="Komma 2 2 11 9 2 2" xfId="3039" xr:uid="{4E7BBEC0-BDD2-474F-B575-ACA017555F93}"/>
    <cellStyle name="Komma 2 2 11 9 2 2 10" xfId="42300" xr:uid="{659C7862-9F33-41C8-BADA-4534E7D70BE7}"/>
    <cellStyle name="Komma 2 2 11 9 2 2 2" xfId="7401" xr:uid="{8D4BEA5E-6088-43EE-9AEA-68573B69C7A3}"/>
    <cellStyle name="Komma 2 2 11 9 2 2 3" xfId="11765" xr:uid="{EC8FBA14-672E-4D51-A929-740C24879708}"/>
    <cellStyle name="Komma 2 2 11 9 2 2 4" xfId="16127" xr:uid="{21B3A440-E8FC-4D7D-BBD2-95FAF13132DE}"/>
    <cellStyle name="Komma 2 2 11 9 2 2 5" xfId="20489" xr:uid="{9A394306-2705-4AB2-8D2F-867F54816CF7}"/>
    <cellStyle name="Komma 2 2 11 9 2 2 6" xfId="24851" xr:uid="{B4CD09BF-064C-4783-A96F-0E610EE85789}"/>
    <cellStyle name="Komma 2 2 11 9 2 2 7" xfId="29214" xr:uid="{A89A4116-9700-4041-9AEA-746BE445BCC5}"/>
    <cellStyle name="Komma 2 2 11 9 2 2 8" xfId="33576" xr:uid="{B54E5971-9F9F-4765-A8F6-A66F40E937C9}"/>
    <cellStyle name="Komma 2 2 11 9 2 2 9" xfId="37938" xr:uid="{E4C2CF5F-15BB-4066-AE0B-D002E9E668D5}"/>
    <cellStyle name="Komma 2 2 11 9 2 3" xfId="4159" xr:uid="{1DB36B84-18DD-4C6E-8667-BB1CC98879B7}"/>
    <cellStyle name="Komma 2 2 11 9 2 3 10" xfId="43420" xr:uid="{C4495C5F-485D-44B1-A602-4C5B309D7A77}"/>
    <cellStyle name="Komma 2 2 11 9 2 3 2" xfId="8521" xr:uid="{5BA71C66-838B-4A74-8B2C-07843E315E51}"/>
    <cellStyle name="Komma 2 2 11 9 2 3 3" xfId="12885" xr:uid="{8369BED4-A569-4B4B-9A4D-7F6CFCF08C1E}"/>
    <cellStyle name="Komma 2 2 11 9 2 3 4" xfId="17247" xr:uid="{8803F3A7-0E4B-4C44-B318-55B2B38D298D}"/>
    <cellStyle name="Komma 2 2 11 9 2 3 5" xfId="21609" xr:uid="{4434E3C4-5D05-47F5-82DA-50C7DA0A471E}"/>
    <cellStyle name="Komma 2 2 11 9 2 3 6" xfId="25971" xr:uid="{6276BF1F-DD65-40A7-8D39-D4DB4C912CD4}"/>
    <cellStyle name="Komma 2 2 11 9 2 3 7" xfId="30334" xr:uid="{7CACA895-7DC7-416F-939D-5F63A6E6B9B1}"/>
    <cellStyle name="Komma 2 2 11 9 2 3 8" xfId="34696" xr:uid="{1FB20207-878D-43E7-974A-CC48CEC0F833}"/>
    <cellStyle name="Komma 2 2 11 9 2 3 9" xfId="39058" xr:uid="{A057673F-FE49-423F-A9AA-DB952FDFC76A}"/>
    <cellStyle name="Komma 2 2 11 9 2 4" xfId="5240" xr:uid="{F032FDE9-B26A-447F-8D80-BD8520374439}"/>
    <cellStyle name="Komma 2 2 11 9 2 5" xfId="9604" xr:uid="{A439BEFC-2B0E-4F51-A0CE-D8AEEB6645C3}"/>
    <cellStyle name="Komma 2 2 11 9 2 6" xfId="13966" xr:uid="{11F14555-D7E0-48B2-BABD-AB0FC1BB25AA}"/>
    <cellStyle name="Komma 2 2 11 9 2 7" xfId="18328" xr:uid="{4531A657-EEDF-473C-93F4-35F4BC2115B9}"/>
    <cellStyle name="Komma 2 2 11 9 2 8" xfId="22690" xr:uid="{4D993BE9-C255-4BCB-A577-E4C9EFA697DF}"/>
    <cellStyle name="Komma 2 2 11 9 2 9" xfId="27053" xr:uid="{711FB50A-8606-44EB-A351-CDBA54DD2367}"/>
    <cellStyle name="Komma 2 2 11 9 3" xfId="1398" xr:uid="{00000000-0005-0000-0000-00006F000000}"/>
    <cellStyle name="Komma 2 2 11 9 3 10" xfId="40659" xr:uid="{3ECA90D9-21C6-44D8-9BDD-EA4A5FD41CB9}"/>
    <cellStyle name="Komma 2 2 11 9 3 2" xfId="5760" xr:uid="{EA9BF2E4-9169-4E51-8C5E-018664624C3F}"/>
    <cellStyle name="Komma 2 2 11 9 3 3" xfId="10124" xr:uid="{8F01D9B7-9BDB-4EA3-A08E-6A0A90803105}"/>
    <cellStyle name="Komma 2 2 11 9 3 4" xfId="14486" xr:uid="{D157764F-671F-4ABC-96BE-7CDBC3936F93}"/>
    <cellStyle name="Komma 2 2 11 9 3 5" xfId="18848" xr:uid="{5F6C0E9E-948B-44ED-88FB-CAD1D33DA26D}"/>
    <cellStyle name="Komma 2 2 11 9 3 6" xfId="23210" xr:uid="{4BEEF24D-85B5-4997-A57D-D5EE2889BEAA}"/>
    <cellStyle name="Komma 2 2 11 9 3 7" xfId="27573" xr:uid="{ADD1AEAD-77DA-413C-8F61-43016015CEE2}"/>
    <cellStyle name="Komma 2 2 11 9 3 8" xfId="31935" xr:uid="{A3B5A31D-BEE3-4D4F-A125-72D983ED7A63}"/>
    <cellStyle name="Komma 2 2 11 9 3 9" xfId="36297" xr:uid="{58AB55C3-0FBF-4145-B549-05AC9C2C8B10}"/>
    <cellStyle name="Komma 2 2 11 9 4" xfId="1959" xr:uid="{00000000-0005-0000-0000-00006F000000}"/>
    <cellStyle name="Komma 2 2 11 9 4 10" xfId="41220" xr:uid="{5B032A24-996A-44F2-8669-F8C0A2EBE2CE}"/>
    <cellStyle name="Komma 2 2 11 9 4 2" xfId="6321" xr:uid="{9372C087-6549-4E5C-A5DD-4D368CD20938}"/>
    <cellStyle name="Komma 2 2 11 9 4 3" xfId="10685" xr:uid="{651F6A0A-7048-4C38-B824-14E03F7F98A3}"/>
    <cellStyle name="Komma 2 2 11 9 4 4" xfId="15047" xr:uid="{290F644C-FC4E-4DF6-AFCD-6197A5DCE3B0}"/>
    <cellStyle name="Komma 2 2 11 9 4 5" xfId="19409" xr:uid="{736BB416-7577-4C42-9C23-F401E953BF93}"/>
    <cellStyle name="Komma 2 2 11 9 4 6" xfId="23771" xr:uid="{D4F09E1C-13C5-44B7-AE4C-5B1F613E36B8}"/>
    <cellStyle name="Komma 2 2 11 9 4 7" xfId="28134" xr:uid="{6788643E-8FE6-4EF8-92C2-163F5D372203}"/>
    <cellStyle name="Komma 2 2 11 9 4 8" xfId="32496" xr:uid="{B3F269C4-2A44-48AD-86AD-280731B8BB15}"/>
    <cellStyle name="Komma 2 2 11 9 4 9" xfId="36858" xr:uid="{D96B2C76-CE62-4099-9307-C096F63FF684}"/>
    <cellStyle name="Komma 2 2 11 9 5" xfId="2479" xr:uid="{EB045867-E731-453C-8928-A38E7610D815}"/>
    <cellStyle name="Komma 2 2 11 9 5 10" xfId="41740" xr:uid="{29DAAA87-901F-41C9-80ED-78F6E3BCDA6C}"/>
    <cellStyle name="Komma 2 2 11 9 5 2" xfId="6841" xr:uid="{0919F7AD-BEB9-49A3-9921-616F241510EB}"/>
    <cellStyle name="Komma 2 2 11 9 5 3" xfId="11205" xr:uid="{AB54229D-0808-4AD2-8BBD-126C4618FB60}"/>
    <cellStyle name="Komma 2 2 11 9 5 4" xfId="15567" xr:uid="{9702E93A-3024-4013-B63C-54295EEF04C0}"/>
    <cellStyle name="Komma 2 2 11 9 5 5" xfId="19929" xr:uid="{9B721C35-044D-43F8-8383-1B4D7929DC36}"/>
    <cellStyle name="Komma 2 2 11 9 5 6" xfId="24291" xr:uid="{D44FC749-8A6B-4C0B-B0D3-245C22EBF92F}"/>
    <cellStyle name="Komma 2 2 11 9 5 7" xfId="28654" xr:uid="{723F0358-F2D9-4C5E-AC11-12247E8778D2}"/>
    <cellStyle name="Komma 2 2 11 9 5 8" xfId="33016" xr:uid="{9ABF9B7C-5931-4E61-A585-63FC87564A44}"/>
    <cellStyle name="Komma 2 2 11 9 5 9" xfId="37378" xr:uid="{5DD09534-492A-44B4-9FAE-F920F502B08A}"/>
    <cellStyle name="Komma 2 2 11 9 6" xfId="3599" xr:uid="{27310CC0-141D-4E66-9B12-258DD3E19766}"/>
    <cellStyle name="Komma 2 2 11 9 6 10" xfId="42860" xr:uid="{5DADE6F4-07CE-408D-961C-535CA0655C8F}"/>
    <cellStyle name="Komma 2 2 11 9 6 2" xfId="7961" xr:uid="{1186BE61-9269-40CA-B222-C183B605F29D}"/>
    <cellStyle name="Komma 2 2 11 9 6 3" xfId="12325" xr:uid="{A6EF4014-2BF6-4B3F-9478-6E5CAE995DE2}"/>
    <cellStyle name="Komma 2 2 11 9 6 4" xfId="16687" xr:uid="{7C8BCCCD-5653-401D-9B1A-91E1AAAAE121}"/>
    <cellStyle name="Komma 2 2 11 9 6 5" xfId="21049" xr:uid="{B9ADB44D-357C-4A6F-899E-306EA58195DA}"/>
    <cellStyle name="Komma 2 2 11 9 6 6" xfId="25411" xr:uid="{156D1B42-E28B-45D6-93E5-05376B92A456}"/>
    <cellStyle name="Komma 2 2 11 9 6 7" xfId="29774" xr:uid="{66622B6D-1EF6-453A-94F4-4D847C647706}"/>
    <cellStyle name="Komma 2 2 11 9 6 8" xfId="34136" xr:uid="{CFAFF98D-A669-482A-977C-9F38E9A19820}"/>
    <cellStyle name="Komma 2 2 11 9 6 9" xfId="38498" xr:uid="{E8A0C0ED-894D-44C1-8C94-76E381A80998}"/>
    <cellStyle name="Komma 2 2 11 9 7" xfId="4720" xr:uid="{20C1A7B9-4EF3-4490-A307-CDFEFE52C109}"/>
    <cellStyle name="Komma 2 2 11 9 8" xfId="9084" xr:uid="{B79D1DF6-BBFF-4DB6-907C-7DB32EA519F8}"/>
    <cellStyle name="Komma 2 2 11 9 9" xfId="13446" xr:uid="{984C737B-7C54-4D99-B012-0F3A93F833C6}"/>
    <cellStyle name="Komma 2 2 12" xfId="40" xr:uid="{00000000-0005-0000-0000-000003000000}"/>
    <cellStyle name="Komma 2 2 12 10" xfId="401" xr:uid="{00000000-0005-0000-0000-00000C000000}"/>
    <cellStyle name="Komma 2 2 12 10 10" xfId="17851" xr:uid="{615439CC-9C26-45A8-A5C8-3B55E6CBCF86}"/>
    <cellStyle name="Komma 2 2 12 10 11" xfId="22213" xr:uid="{73822657-5E31-45A2-BCC1-FDA158EEE6CE}"/>
    <cellStyle name="Komma 2 2 12 10 12" xfId="26576" xr:uid="{F23B9474-DA2F-4CF1-B844-C9173D58F20B}"/>
    <cellStyle name="Komma 2 2 12 10 13" xfId="30938" xr:uid="{EC55AAF8-919B-48BB-8F99-DEB4E848642C}"/>
    <cellStyle name="Komma 2 2 12 10 14" xfId="35300" xr:uid="{317A0AFD-1776-4DA2-8593-72B69F056F09}"/>
    <cellStyle name="Komma 2 2 12 10 15" xfId="39662" xr:uid="{5CF2A981-6334-429D-A7BC-73A656B25649}"/>
    <cellStyle name="Komma 2 2 12 10 2" xfId="921" xr:uid="{00000000-0005-0000-0000-00000C000000}"/>
    <cellStyle name="Komma 2 2 12 10 2 10" xfId="31458" xr:uid="{7FA95D7C-021D-43DE-B5DA-CBB96ACC06D2}"/>
    <cellStyle name="Komma 2 2 12 10 2 11" xfId="35820" xr:uid="{B9ACC6E4-A2B9-48A2-8456-A75910976D96}"/>
    <cellStyle name="Komma 2 2 12 10 2 12" xfId="40182" xr:uid="{86389E4B-2B2F-48A8-A1D3-637E02462CA7}"/>
    <cellStyle name="Komma 2 2 12 10 2 2" xfId="3082" xr:uid="{60CB3E5A-7468-4753-888A-97D8AC17C400}"/>
    <cellStyle name="Komma 2 2 12 10 2 2 10" xfId="42343" xr:uid="{5CFB4444-72AB-491C-AFAC-3A03A2076827}"/>
    <cellStyle name="Komma 2 2 12 10 2 2 2" xfId="7444" xr:uid="{5AB4D237-FF1F-4918-975A-3481F09D9427}"/>
    <cellStyle name="Komma 2 2 12 10 2 2 3" xfId="11808" xr:uid="{800D4E59-6963-44F4-BE18-7B28299B5F31}"/>
    <cellStyle name="Komma 2 2 12 10 2 2 4" xfId="16170" xr:uid="{D62DF691-2697-4C29-8EB9-C845A0473A0D}"/>
    <cellStyle name="Komma 2 2 12 10 2 2 5" xfId="20532" xr:uid="{3F48FD5D-7010-4739-8759-17898BE100CB}"/>
    <cellStyle name="Komma 2 2 12 10 2 2 6" xfId="24894" xr:uid="{BD00F470-6950-4249-9172-C77EB794E82F}"/>
    <cellStyle name="Komma 2 2 12 10 2 2 7" xfId="29257" xr:uid="{E96299D6-79EF-448D-B2F4-AA37115D184A}"/>
    <cellStyle name="Komma 2 2 12 10 2 2 8" xfId="33619" xr:uid="{AA9DB8D1-ED78-455A-9049-85F01508B634}"/>
    <cellStyle name="Komma 2 2 12 10 2 2 9" xfId="37981" xr:uid="{014019E7-CEEC-45D2-A828-D96BF6389DAA}"/>
    <cellStyle name="Komma 2 2 12 10 2 3" xfId="4202" xr:uid="{35CB361F-151C-4904-A69C-737E89EFBB18}"/>
    <cellStyle name="Komma 2 2 12 10 2 3 10" xfId="43463" xr:uid="{33BC1A2E-B7F8-4C3F-BA1E-B248DF9ACEB8}"/>
    <cellStyle name="Komma 2 2 12 10 2 3 2" xfId="8564" xr:uid="{E3C85766-E281-40D3-98B4-1E91911EBCBD}"/>
    <cellStyle name="Komma 2 2 12 10 2 3 3" xfId="12928" xr:uid="{F88023CA-F5AE-4DD3-BDFC-151025CBC866}"/>
    <cellStyle name="Komma 2 2 12 10 2 3 4" xfId="17290" xr:uid="{42EC3EE7-AD8D-467F-8392-6A9B0A64F279}"/>
    <cellStyle name="Komma 2 2 12 10 2 3 5" xfId="21652" xr:uid="{05F8C954-1E75-4672-A037-E73383C3BFEC}"/>
    <cellStyle name="Komma 2 2 12 10 2 3 6" xfId="26014" xr:uid="{E2FE233E-278F-4624-8F22-F20319AEAA45}"/>
    <cellStyle name="Komma 2 2 12 10 2 3 7" xfId="30377" xr:uid="{6FFEEE03-65F0-474B-A9D1-6627A4F77722}"/>
    <cellStyle name="Komma 2 2 12 10 2 3 8" xfId="34739" xr:uid="{64AF9F1A-DB74-4C86-AC94-0CD0B3626841}"/>
    <cellStyle name="Komma 2 2 12 10 2 3 9" xfId="39101" xr:uid="{DCCD8077-C2DC-4CEE-9B25-E188E32C4C22}"/>
    <cellStyle name="Komma 2 2 12 10 2 4" xfId="5283" xr:uid="{CE9B2DFF-10C5-4C7C-B2C7-6C990C2C97D5}"/>
    <cellStyle name="Komma 2 2 12 10 2 5" xfId="9647" xr:uid="{23F8FF4A-C516-4686-917A-4EAD7799F94D}"/>
    <cellStyle name="Komma 2 2 12 10 2 6" xfId="14009" xr:uid="{39387865-2F8B-4E4A-B3E4-4C8AB69DEBE5}"/>
    <cellStyle name="Komma 2 2 12 10 2 7" xfId="18371" xr:uid="{29CB8C96-5FF0-4242-B420-583FEDD26B76}"/>
    <cellStyle name="Komma 2 2 12 10 2 8" xfId="22733" xr:uid="{03C45A34-D551-4073-8781-A5B5BACD733C}"/>
    <cellStyle name="Komma 2 2 12 10 2 9" xfId="27096" xr:uid="{1A277D98-A639-4952-80B6-C245FF0F64F2}"/>
    <cellStyle name="Komma 2 2 12 10 3" xfId="1441" xr:uid="{00000000-0005-0000-0000-000071000000}"/>
    <cellStyle name="Komma 2 2 12 10 3 10" xfId="40702" xr:uid="{AE87ECE0-6B63-4AB7-9714-B66FCA022AE0}"/>
    <cellStyle name="Komma 2 2 12 10 3 2" xfId="5803" xr:uid="{B418BCEF-594C-4C58-B376-0F78043D9D08}"/>
    <cellStyle name="Komma 2 2 12 10 3 3" xfId="10167" xr:uid="{8FCDB9C2-205E-4B3A-8DFC-11F1284F9E34}"/>
    <cellStyle name="Komma 2 2 12 10 3 4" xfId="14529" xr:uid="{B421168F-F46C-4BC0-AFA7-083E76F56DB7}"/>
    <cellStyle name="Komma 2 2 12 10 3 5" xfId="18891" xr:uid="{5A0CE2DF-15B4-49F9-8527-DEB858EE1106}"/>
    <cellStyle name="Komma 2 2 12 10 3 6" xfId="23253" xr:uid="{E414E0EB-C90D-4676-9435-448428D89449}"/>
    <cellStyle name="Komma 2 2 12 10 3 7" xfId="27616" xr:uid="{882E0A00-E37E-438F-85E9-D63950847F7C}"/>
    <cellStyle name="Komma 2 2 12 10 3 8" xfId="31978" xr:uid="{92E066D4-826D-46ED-A7E8-76E4AE0AF506}"/>
    <cellStyle name="Komma 2 2 12 10 3 9" xfId="36340" xr:uid="{AB01C892-F5EA-4CB0-8407-D84A7850A7F2}"/>
    <cellStyle name="Komma 2 2 12 10 4" xfId="2002" xr:uid="{00000000-0005-0000-0000-000071000000}"/>
    <cellStyle name="Komma 2 2 12 10 4 10" xfId="41263" xr:uid="{72158EF8-20CB-4EE4-87BD-2112C111BC97}"/>
    <cellStyle name="Komma 2 2 12 10 4 2" xfId="6364" xr:uid="{A9D7CA04-DD0D-4031-AB9E-E680D45BD008}"/>
    <cellStyle name="Komma 2 2 12 10 4 3" xfId="10728" xr:uid="{808F8DB0-8221-4705-8B6F-CE54A333AACC}"/>
    <cellStyle name="Komma 2 2 12 10 4 4" xfId="15090" xr:uid="{079C8838-7188-4164-99D4-AD7E590487A7}"/>
    <cellStyle name="Komma 2 2 12 10 4 5" xfId="19452" xr:uid="{301F87FE-1C3C-4900-9E42-55F2018BDE43}"/>
    <cellStyle name="Komma 2 2 12 10 4 6" xfId="23814" xr:uid="{F553009D-D7BE-4A3F-A45B-4A4B5D283D40}"/>
    <cellStyle name="Komma 2 2 12 10 4 7" xfId="28177" xr:uid="{B54EB59A-E0E9-4E99-A10A-F590B04236EE}"/>
    <cellStyle name="Komma 2 2 12 10 4 8" xfId="32539" xr:uid="{00E01FB6-5E2F-4C96-ADA6-888D16D2AF51}"/>
    <cellStyle name="Komma 2 2 12 10 4 9" xfId="36901" xr:uid="{693CBBCB-9D8A-40E6-9D86-0AA661391BD4}"/>
    <cellStyle name="Komma 2 2 12 10 5" xfId="2522" xr:uid="{D4923221-BE5E-4772-803C-7EBEC24F1E8D}"/>
    <cellStyle name="Komma 2 2 12 10 5 10" xfId="41783" xr:uid="{9403A5E4-6EC1-4B50-8F1F-E2DBAC1A685C}"/>
    <cellStyle name="Komma 2 2 12 10 5 2" xfId="6884" xr:uid="{D91B7D05-CCCA-4C53-8D4F-C5931C1F0231}"/>
    <cellStyle name="Komma 2 2 12 10 5 3" xfId="11248" xr:uid="{4D5B9A17-36C8-48DE-8FAB-11FABE7A233E}"/>
    <cellStyle name="Komma 2 2 12 10 5 4" xfId="15610" xr:uid="{4858ACE0-CA9A-49BC-B1EC-B10E7B462230}"/>
    <cellStyle name="Komma 2 2 12 10 5 5" xfId="19972" xr:uid="{553296D6-50A0-4A0C-BBC3-2F483646B542}"/>
    <cellStyle name="Komma 2 2 12 10 5 6" xfId="24334" xr:uid="{66F96773-AF23-4843-9080-8DB185881B24}"/>
    <cellStyle name="Komma 2 2 12 10 5 7" xfId="28697" xr:uid="{BC0CCE4F-D8CE-4E8C-8C80-3E557AAFD1F8}"/>
    <cellStyle name="Komma 2 2 12 10 5 8" xfId="33059" xr:uid="{8DF34699-57C0-4883-B88F-CFCC75DD45FC}"/>
    <cellStyle name="Komma 2 2 12 10 5 9" xfId="37421" xr:uid="{34B21F20-7BBA-4CEA-945A-F8F08AB5F743}"/>
    <cellStyle name="Komma 2 2 12 10 6" xfId="3642" xr:uid="{B052F9D4-E573-4E8F-8E66-43FEFD12E6F8}"/>
    <cellStyle name="Komma 2 2 12 10 6 10" xfId="42903" xr:uid="{71364801-4C22-458B-8A8E-F3ECB511B392}"/>
    <cellStyle name="Komma 2 2 12 10 6 2" xfId="8004" xr:uid="{24C20C2B-5FFD-4943-870C-A3F29FD1A49D}"/>
    <cellStyle name="Komma 2 2 12 10 6 3" xfId="12368" xr:uid="{0BE953F0-DEFA-4E1E-A8B0-3EEAFBDC54A1}"/>
    <cellStyle name="Komma 2 2 12 10 6 4" xfId="16730" xr:uid="{7A54C678-9DA9-4139-8358-0A3046E7A47F}"/>
    <cellStyle name="Komma 2 2 12 10 6 5" xfId="21092" xr:uid="{327B03F9-AE9D-41BE-BC58-7FA3E66BB31C}"/>
    <cellStyle name="Komma 2 2 12 10 6 6" xfId="25454" xr:uid="{842A8AB7-AAA9-40BE-BC04-BB38D6055DF4}"/>
    <cellStyle name="Komma 2 2 12 10 6 7" xfId="29817" xr:uid="{A80BE5D2-AF69-4C8A-B6B5-A176A9E75583}"/>
    <cellStyle name="Komma 2 2 12 10 6 8" xfId="34179" xr:uid="{BB5E6C8E-AF29-4607-AE14-2E010AD03ED7}"/>
    <cellStyle name="Komma 2 2 12 10 6 9" xfId="38541" xr:uid="{221D768D-4F62-4380-8444-B496F4C32FB4}"/>
    <cellStyle name="Komma 2 2 12 10 7" xfId="4763" xr:uid="{509290B0-099C-4FED-A0D1-51C05192B766}"/>
    <cellStyle name="Komma 2 2 12 10 8" xfId="9127" xr:uid="{82F7E514-8DEE-4F6E-B730-B235EE0B9764}"/>
    <cellStyle name="Komma 2 2 12 10 9" xfId="13489" xr:uid="{BF007496-0FF7-444A-8CBD-6CB55B5E87B6}"/>
    <cellStyle name="Komma 2 2 12 11" xfId="441" xr:uid="{00000000-0005-0000-0000-000003000000}"/>
    <cellStyle name="Komma 2 2 12 11 10" xfId="17891" xr:uid="{B8300A05-B253-4EBC-9764-7DD94E1BC865}"/>
    <cellStyle name="Komma 2 2 12 11 11" xfId="22253" xr:uid="{8264814C-DFB8-4D01-9041-B15B23D6BF06}"/>
    <cellStyle name="Komma 2 2 12 11 12" xfId="26616" xr:uid="{DC363F56-5340-4842-9FB5-FEFE9B3A8345}"/>
    <cellStyle name="Komma 2 2 12 11 13" xfId="30978" xr:uid="{D21D755C-0767-4918-A5B9-F290BD1E0A1E}"/>
    <cellStyle name="Komma 2 2 12 11 14" xfId="35340" xr:uid="{AEB0AFB3-74E6-4257-AD39-783B5D21449C}"/>
    <cellStyle name="Komma 2 2 12 11 15" xfId="39702" xr:uid="{E06EADA6-4F5D-4CAB-9E9A-0D7CA4CB13C5}"/>
    <cellStyle name="Komma 2 2 12 11 2" xfId="961" xr:uid="{00000000-0005-0000-0000-000003000000}"/>
    <cellStyle name="Komma 2 2 12 11 2 10" xfId="31498" xr:uid="{1EC89720-A7F4-4FC2-8DAB-AA501C5AE69F}"/>
    <cellStyle name="Komma 2 2 12 11 2 11" xfId="35860" xr:uid="{EF78B991-C371-4449-8E09-34ADB31F103E}"/>
    <cellStyle name="Komma 2 2 12 11 2 12" xfId="40222" xr:uid="{E1FFE98D-1C0E-45F6-BB0F-9812C0687F5C}"/>
    <cellStyle name="Komma 2 2 12 11 2 2" xfId="3122" xr:uid="{A4DE3441-4CEF-4E37-B165-31331715D61E}"/>
    <cellStyle name="Komma 2 2 12 11 2 2 10" xfId="42383" xr:uid="{69EDA189-CD1B-4AC0-BBB2-AD32681AF6A3}"/>
    <cellStyle name="Komma 2 2 12 11 2 2 2" xfId="7484" xr:uid="{05EB3BD7-EE47-4171-B062-208182F6CFFE}"/>
    <cellStyle name="Komma 2 2 12 11 2 2 3" xfId="11848" xr:uid="{B07A0E42-0531-4D51-9DF2-B1A8F7A8C119}"/>
    <cellStyle name="Komma 2 2 12 11 2 2 4" xfId="16210" xr:uid="{F17E6E9B-39E2-47E0-8336-60ACBB54015C}"/>
    <cellStyle name="Komma 2 2 12 11 2 2 5" xfId="20572" xr:uid="{209C8F2B-3BF0-4EFE-9EB3-D534D7C4C5C0}"/>
    <cellStyle name="Komma 2 2 12 11 2 2 6" xfId="24934" xr:uid="{09679DF2-F3AC-4C0E-950E-5D08AA6CDCE2}"/>
    <cellStyle name="Komma 2 2 12 11 2 2 7" xfId="29297" xr:uid="{86A0F7C0-69DF-461A-80A7-E4BD4ABC31EA}"/>
    <cellStyle name="Komma 2 2 12 11 2 2 8" xfId="33659" xr:uid="{CE64E93F-ADD3-4F93-BB42-E76A1A627DD7}"/>
    <cellStyle name="Komma 2 2 12 11 2 2 9" xfId="38021" xr:uid="{A651A18A-1FE8-4F1A-A628-98C25AAA0494}"/>
    <cellStyle name="Komma 2 2 12 11 2 3" xfId="4242" xr:uid="{54ACF3A6-92EA-4F83-B87B-DFEB4C62FC13}"/>
    <cellStyle name="Komma 2 2 12 11 2 3 10" xfId="43503" xr:uid="{25E3DFC2-4FFF-4CE5-98CC-40A72BD37B65}"/>
    <cellStyle name="Komma 2 2 12 11 2 3 2" xfId="8604" xr:uid="{1DB1128F-F51A-4328-B7BB-2DDC4E722949}"/>
    <cellStyle name="Komma 2 2 12 11 2 3 3" xfId="12968" xr:uid="{1250A7F7-DA82-4DD0-9F15-F0FD25FB6CB7}"/>
    <cellStyle name="Komma 2 2 12 11 2 3 4" xfId="17330" xr:uid="{C37524B5-41A3-4462-B57A-F9F067AEFD7F}"/>
    <cellStyle name="Komma 2 2 12 11 2 3 5" xfId="21692" xr:uid="{38E424AB-C94E-4E09-BEBE-09AF1000A759}"/>
    <cellStyle name="Komma 2 2 12 11 2 3 6" xfId="26054" xr:uid="{D719684B-494F-43C0-BCD2-2897BC92D7E8}"/>
    <cellStyle name="Komma 2 2 12 11 2 3 7" xfId="30417" xr:uid="{A42F6E3B-0597-4680-8EAF-404EB069F986}"/>
    <cellStyle name="Komma 2 2 12 11 2 3 8" xfId="34779" xr:uid="{92279914-2EF5-4E6E-801A-2F0DBB0AC81E}"/>
    <cellStyle name="Komma 2 2 12 11 2 3 9" xfId="39141" xr:uid="{4F5EA22D-745F-4B94-BA0C-B51D5958CA23}"/>
    <cellStyle name="Komma 2 2 12 11 2 4" xfId="5323" xr:uid="{0DA6AFAF-4048-4129-B379-F4938B927D16}"/>
    <cellStyle name="Komma 2 2 12 11 2 5" xfId="9687" xr:uid="{27A7543F-3EA5-472B-BB18-7ABB804E29F6}"/>
    <cellStyle name="Komma 2 2 12 11 2 6" xfId="14049" xr:uid="{557FE9E3-5252-435F-936E-18CC84027B36}"/>
    <cellStyle name="Komma 2 2 12 11 2 7" xfId="18411" xr:uid="{9ECA78D0-12A4-4AB8-BB57-715BD3B93EED}"/>
    <cellStyle name="Komma 2 2 12 11 2 8" xfId="22773" xr:uid="{67B71E86-D25B-4F47-8C77-8C53F22C0091}"/>
    <cellStyle name="Komma 2 2 12 11 2 9" xfId="27136" xr:uid="{D6DDEC97-D244-4602-9DD5-BC2D0AE52D0A}"/>
    <cellStyle name="Komma 2 2 12 11 3" xfId="1481" xr:uid="{00000000-0005-0000-0000-000072000000}"/>
    <cellStyle name="Komma 2 2 12 11 3 10" xfId="40742" xr:uid="{C32AF895-4E36-468F-99BF-E81D1703C8AA}"/>
    <cellStyle name="Komma 2 2 12 11 3 2" xfId="5843" xr:uid="{BF1C6CDF-582D-446A-BEBF-30881130608A}"/>
    <cellStyle name="Komma 2 2 12 11 3 3" xfId="10207" xr:uid="{9BEC8D9F-B110-4F29-91BF-0FF8E28198B5}"/>
    <cellStyle name="Komma 2 2 12 11 3 4" xfId="14569" xr:uid="{F53DB726-A46D-4703-AE78-B58552452653}"/>
    <cellStyle name="Komma 2 2 12 11 3 5" xfId="18931" xr:uid="{1927EC83-3BB9-4137-9507-68F5F3B71A63}"/>
    <cellStyle name="Komma 2 2 12 11 3 6" xfId="23293" xr:uid="{6B86E64F-4D95-440B-B44D-2970091E7CA9}"/>
    <cellStyle name="Komma 2 2 12 11 3 7" xfId="27656" xr:uid="{26262D2D-5EB7-49AB-97AA-4CDC1E4D6463}"/>
    <cellStyle name="Komma 2 2 12 11 3 8" xfId="32018" xr:uid="{6704C515-204B-4D46-BD55-8DA8B7AEC146}"/>
    <cellStyle name="Komma 2 2 12 11 3 9" xfId="36380" xr:uid="{5E156B38-00F7-4729-B63E-F29201D3AEB1}"/>
    <cellStyle name="Komma 2 2 12 11 4" xfId="2042" xr:uid="{00000000-0005-0000-0000-000072000000}"/>
    <cellStyle name="Komma 2 2 12 11 4 10" xfId="41303" xr:uid="{127D151E-2224-41A7-8614-8924B3D56FFE}"/>
    <cellStyle name="Komma 2 2 12 11 4 2" xfId="6404" xr:uid="{659622B8-E04D-42B5-838C-AFC4B2B25854}"/>
    <cellStyle name="Komma 2 2 12 11 4 3" xfId="10768" xr:uid="{51195928-45AA-4C03-A7E3-C793015AC84C}"/>
    <cellStyle name="Komma 2 2 12 11 4 4" xfId="15130" xr:uid="{5872EEED-9490-4A9F-95A0-D289554B7BDA}"/>
    <cellStyle name="Komma 2 2 12 11 4 5" xfId="19492" xr:uid="{B766D1F8-C504-4195-82AF-EB7E82126FD6}"/>
    <cellStyle name="Komma 2 2 12 11 4 6" xfId="23854" xr:uid="{7F722205-C5EB-45BF-A52B-1E7655810F8F}"/>
    <cellStyle name="Komma 2 2 12 11 4 7" xfId="28217" xr:uid="{D99665BA-1119-4803-9FA3-0FEDC67201A2}"/>
    <cellStyle name="Komma 2 2 12 11 4 8" xfId="32579" xr:uid="{DC8F2D7A-52DB-4815-89AF-2888FA19F51E}"/>
    <cellStyle name="Komma 2 2 12 11 4 9" xfId="36941" xr:uid="{E2E9F5F1-7D64-4A06-8094-5DA9EC6901B9}"/>
    <cellStyle name="Komma 2 2 12 11 5" xfId="2562" xr:uid="{7FA9A0E0-704B-4D21-A576-A7FBE056C345}"/>
    <cellStyle name="Komma 2 2 12 11 5 10" xfId="41823" xr:uid="{B3565EAD-F00B-438F-91DC-8638305BAF9D}"/>
    <cellStyle name="Komma 2 2 12 11 5 2" xfId="6924" xr:uid="{7977288A-A009-46F9-AAD4-2BAB7BA28209}"/>
    <cellStyle name="Komma 2 2 12 11 5 3" xfId="11288" xr:uid="{2D91D7CA-BF1B-40DC-9D7F-A3B4D527E884}"/>
    <cellStyle name="Komma 2 2 12 11 5 4" xfId="15650" xr:uid="{301A185F-F712-41C6-8375-AF7A6665E9F7}"/>
    <cellStyle name="Komma 2 2 12 11 5 5" xfId="20012" xr:uid="{FF6E4962-E4AA-4692-8DB2-3011A906D1D8}"/>
    <cellStyle name="Komma 2 2 12 11 5 6" xfId="24374" xr:uid="{36ED75DD-3630-4442-9B3A-5BCC4B390169}"/>
    <cellStyle name="Komma 2 2 12 11 5 7" xfId="28737" xr:uid="{94AFA917-8C1E-4C1B-A13E-E6F62252F103}"/>
    <cellStyle name="Komma 2 2 12 11 5 8" xfId="33099" xr:uid="{DB81F8B2-3D9B-4DEE-87B6-D8C4754A7234}"/>
    <cellStyle name="Komma 2 2 12 11 5 9" xfId="37461" xr:uid="{7E239523-AD07-4964-8045-72EADACD3849}"/>
    <cellStyle name="Komma 2 2 12 11 6" xfId="3682" xr:uid="{87BCBEC3-FCDE-4F20-903F-32D077895AF8}"/>
    <cellStyle name="Komma 2 2 12 11 6 10" xfId="42943" xr:uid="{8AA26E0E-96A4-47B0-8315-119D3DE96DBA}"/>
    <cellStyle name="Komma 2 2 12 11 6 2" xfId="8044" xr:uid="{8EF0CAC9-A9DA-4B0F-AC1C-AFFB9578D72F}"/>
    <cellStyle name="Komma 2 2 12 11 6 3" xfId="12408" xr:uid="{FF918F7A-452D-4CB9-A3B6-1CF27F968925}"/>
    <cellStyle name="Komma 2 2 12 11 6 4" xfId="16770" xr:uid="{94D42031-37D4-43FF-93BD-ADD3F5A612DC}"/>
    <cellStyle name="Komma 2 2 12 11 6 5" xfId="21132" xr:uid="{5FF39D87-BD70-48A3-9261-DA932CF35829}"/>
    <cellStyle name="Komma 2 2 12 11 6 6" xfId="25494" xr:uid="{645005A9-C16B-4CD4-8536-C65DEB4E9A99}"/>
    <cellStyle name="Komma 2 2 12 11 6 7" xfId="29857" xr:uid="{2F6A7E9E-4061-420F-9BF1-3BFFCD17B9C6}"/>
    <cellStyle name="Komma 2 2 12 11 6 8" xfId="34219" xr:uid="{D501422A-073E-4115-951D-92CB14A5D47B}"/>
    <cellStyle name="Komma 2 2 12 11 6 9" xfId="38581" xr:uid="{B90CD1DD-F5A3-4F2D-AE33-635BDDEC24AD}"/>
    <cellStyle name="Komma 2 2 12 11 7" xfId="4803" xr:uid="{ECAFC4EB-D292-4AE5-9081-61CC2A9FA4E3}"/>
    <cellStyle name="Komma 2 2 12 11 8" xfId="9167" xr:uid="{E899020B-7D1B-4917-939A-6BA4BA44FB17}"/>
    <cellStyle name="Komma 2 2 12 11 9" xfId="13529" xr:uid="{D173B030-CFCB-4400-AF1E-50CDBB0D2E8A}"/>
    <cellStyle name="Komma 2 2 12 12" xfId="481" xr:uid="{00000000-0005-0000-0000-00000C000000}"/>
    <cellStyle name="Komma 2 2 12 12 10" xfId="17931" xr:uid="{BEAFA85A-2F84-466B-AF44-5FBD8141AECD}"/>
    <cellStyle name="Komma 2 2 12 12 11" xfId="22293" xr:uid="{8C622408-AEC1-4DBE-A017-8D6AE9953594}"/>
    <cellStyle name="Komma 2 2 12 12 12" xfId="26656" xr:uid="{37E2CD28-01E2-45C9-A82A-607CF47F76A0}"/>
    <cellStyle name="Komma 2 2 12 12 13" xfId="31018" xr:uid="{7623A8DC-B594-4604-A019-55060887A15B}"/>
    <cellStyle name="Komma 2 2 12 12 14" xfId="35380" xr:uid="{B98CB4B7-675C-4693-8C3B-50E98B7EBE30}"/>
    <cellStyle name="Komma 2 2 12 12 15" xfId="39742" xr:uid="{BB28F492-141A-48E1-A101-0AFA0A2B339A}"/>
    <cellStyle name="Komma 2 2 12 12 2" xfId="1001" xr:uid="{00000000-0005-0000-0000-00000C000000}"/>
    <cellStyle name="Komma 2 2 12 12 2 10" xfId="31538" xr:uid="{9691ECE1-4360-47EA-B091-CBB2DA0EF909}"/>
    <cellStyle name="Komma 2 2 12 12 2 11" xfId="35900" xr:uid="{FDFFA0C8-407B-4936-972E-4AA4CC713DD7}"/>
    <cellStyle name="Komma 2 2 12 12 2 12" xfId="40262" xr:uid="{ACC9FE37-C24A-4BCB-B0D4-E6B2909E787F}"/>
    <cellStyle name="Komma 2 2 12 12 2 2" xfId="3162" xr:uid="{027E3241-721D-436D-BB02-79AD48B68ED5}"/>
    <cellStyle name="Komma 2 2 12 12 2 2 10" xfId="42423" xr:uid="{27EA6AA6-FBD2-4CCA-8678-39AC42DEFAA0}"/>
    <cellStyle name="Komma 2 2 12 12 2 2 2" xfId="7524" xr:uid="{5F5B1CC2-9E0B-4102-B2B7-7A7D3C3F1437}"/>
    <cellStyle name="Komma 2 2 12 12 2 2 3" xfId="11888" xr:uid="{5581FFE9-B063-40E3-90D5-408C2273957A}"/>
    <cellStyle name="Komma 2 2 12 12 2 2 4" xfId="16250" xr:uid="{3FA4B7E7-BF1E-4434-BBED-9D87949F9DD2}"/>
    <cellStyle name="Komma 2 2 12 12 2 2 5" xfId="20612" xr:uid="{4D4D183D-887F-40A1-B038-C7ADAA85E6DF}"/>
    <cellStyle name="Komma 2 2 12 12 2 2 6" xfId="24974" xr:uid="{F318273E-C5E3-4453-9CE3-44B84DE5CA74}"/>
    <cellStyle name="Komma 2 2 12 12 2 2 7" xfId="29337" xr:uid="{79C240E5-2467-4D16-82B6-1157D39C5AE0}"/>
    <cellStyle name="Komma 2 2 12 12 2 2 8" xfId="33699" xr:uid="{0CA14B76-1311-4D6F-B2FA-120982A64D33}"/>
    <cellStyle name="Komma 2 2 12 12 2 2 9" xfId="38061" xr:uid="{8C6AAD3B-AC25-4630-94E6-6C84E7BDCCC3}"/>
    <cellStyle name="Komma 2 2 12 12 2 3" xfId="4282" xr:uid="{F5AB81A0-D887-435E-97A4-C97F84160A7B}"/>
    <cellStyle name="Komma 2 2 12 12 2 3 10" xfId="43543" xr:uid="{764F6962-D8A2-4932-8B60-5C3E934FFF75}"/>
    <cellStyle name="Komma 2 2 12 12 2 3 2" xfId="8644" xr:uid="{CB11F0BD-B525-42A4-9DFB-016D14A15B34}"/>
    <cellStyle name="Komma 2 2 12 12 2 3 3" xfId="13008" xr:uid="{E0EFD710-58D5-4C8F-B2F0-9A37EE1D69C0}"/>
    <cellStyle name="Komma 2 2 12 12 2 3 4" xfId="17370" xr:uid="{1AB0D264-C31E-41BE-B423-94D285B521F4}"/>
    <cellStyle name="Komma 2 2 12 12 2 3 5" xfId="21732" xr:uid="{1909CF20-9256-4A2F-ABFC-B5A309A0752A}"/>
    <cellStyle name="Komma 2 2 12 12 2 3 6" xfId="26094" xr:uid="{756C79D6-9865-41CA-890B-3FD6E88BF156}"/>
    <cellStyle name="Komma 2 2 12 12 2 3 7" xfId="30457" xr:uid="{70FA19B2-48D9-4DCA-AA85-B8335CD14C98}"/>
    <cellStyle name="Komma 2 2 12 12 2 3 8" xfId="34819" xr:uid="{22C49A16-9494-4ECC-89A0-14B80AB7EE79}"/>
    <cellStyle name="Komma 2 2 12 12 2 3 9" xfId="39181" xr:uid="{24B1C8E9-FEC8-44CF-B904-403CBE9D76FF}"/>
    <cellStyle name="Komma 2 2 12 12 2 4" xfId="5363" xr:uid="{0DE2E59F-7F6D-4424-96C7-41F2A20BE941}"/>
    <cellStyle name="Komma 2 2 12 12 2 5" xfId="9727" xr:uid="{1230649C-3C93-4C54-8ED9-AC9FB66B4E58}"/>
    <cellStyle name="Komma 2 2 12 12 2 6" xfId="14089" xr:uid="{9C10A3F3-80D1-4598-BD0C-7ECCF6D16678}"/>
    <cellStyle name="Komma 2 2 12 12 2 7" xfId="18451" xr:uid="{F7FEA162-49D2-4CB1-AA54-862EB400B60E}"/>
    <cellStyle name="Komma 2 2 12 12 2 8" xfId="22813" xr:uid="{FCD6F576-23C1-4303-B1F3-4C02F4BDFBE0}"/>
    <cellStyle name="Komma 2 2 12 12 2 9" xfId="27176" xr:uid="{BD1B1E26-39B6-4AE6-B745-0D173774ED34}"/>
    <cellStyle name="Komma 2 2 12 12 3" xfId="1521" xr:uid="{00000000-0005-0000-0000-000073000000}"/>
    <cellStyle name="Komma 2 2 12 12 3 10" xfId="40782" xr:uid="{5EE28111-773C-4EB0-82EF-EEE8AD1A8B49}"/>
    <cellStyle name="Komma 2 2 12 12 3 2" xfId="5883" xr:uid="{F3FA32FD-E486-4EBA-A69E-E5AEA8C642AF}"/>
    <cellStyle name="Komma 2 2 12 12 3 3" xfId="10247" xr:uid="{60AA237C-ACC7-4F76-A462-B9B763C3E8D3}"/>
    <cellStyle name="Komma 2 2 12 12 3 4" xfId="14609" xr:uid="{32085FE5-C84B-4BB6-8A0B-A5D39A0AFF64}"/>
    <cellStyle name="Komma 2 2 12 12 3 5" xfId="18971" xr:uid="{BFF34B45-C3AB-451F-A39C-F67F999CC97D}"/>
    <cellStyle name="Komma 2 2 12 12 3 6" xfId="23333" xr:uid="{FDC7DD7F-A393-4E69-B05C-6F497BC092EE}"/>
    <cellStyle name="Komma 2 2 12 12 3 7" xfId="27696" xr:uid="{7EFA7E9B-E2FC-415B-A074-BF7CA40D53E4}"/>
    <cellStyle name="Komma 2 2 12 12 3 8" xfId="32058" xr:uid="{56647CF5-3EFC-43A7-BF78-EDFF3E0BC819}"/>
    <cellStyle name="Komma 2 2 12 12 3 9" xfId="36420" xr:uid="{26588931-4562-4847-A9C7-800021926793}"/>
    <cellStyle name="Komma 2 2 12 12 4" xfId="2082" xr:uid="{00000000-0005-0000-0000-000073000000}"/>
    <cellStyle name="Komma 2 2 12 12 4 10" xfId="41343" xr:uid="{5DA446E6-C4F6-4D4A-8087-6617364502FC}"/>
    <cellStyle name="Komma 2 2 12 12 4 2" xfId="6444" xr:uid="{7BA9422E-63C5-47F4-82FE-79843A5BD91F}"/>
    <cellStyle name="Komma 2 2 12 12 4 3" xfId="10808" xr:uid="{8E917E4D-74FF-4A66-B384-BF90D8CFF621}"/>
    <cellStyle name="Komma 2 2 12 12 4 4" xfId="15170" xr:uid="{D4420AC6-705E-4B43-A78C-1F94FE0634D3}"/>
    <cellStyle name="Komma 2 2 12 12 4 5" xfId="19532" xr:uid="{3F0B4438-A875-459A-AA33-CC99CB37D3E4}"/>
    <cellStyle name="Komma 2 2 12 12 4 6" xfId="23894" xr:uid="{80935475-3657-48DD-A35B-1B90667CD148}"/>
    <cellStyle name="Komma 2 2 12 12 4 7" xfId="28257" xr:uid="{7290668B-4988-47B0-A6C9-9EDF5E7D9B44}"/>
    <cellStyle name="Komma 2 2 12 12 4 8" xfId="32619" xr:uid="{AF5E2A0C-5A79-4E04-AC85-EA32C162661A}"/>
    <cellStyle name="Komma 2 2 12 12 4 9" xfId="36981" xr:uid="{62502AEA-A6A5-4C70-8725-38DDFCDE894F}"/>
    <cellStyle name="Komma 2 2 12 12 5" xfId="2602" xr:uid="{64DFE861-2743-48ED-A795-ADDAEB71D7E5}"/>
    <cellStyle name="Komma 2 2 12 12 5 10" xfId="41863" xr:uid="{7A79709F-10B6-4C4E-A553-C08694DF8CA8}"/>
    <cellStyle name="Komma 2 2 12 12 5 2" xfId="6964" xr:uid="{5C313509-EF20-4627-A9CA-E251184EB06E}"/>
    <cellStyle name="Komma 2 2 12 12 5 3" xfId="11328" xr:uid="{E53BBDDB-2C1F-46CE-ADEC-78F5C03C3F29}"/>
    <cellStyle name="Komma 2 2 12 12 5 4" xfId="15690" xr:uid="{4B98605F-1AED-4BB3-8DFE-DA2AC67ADA77}"/>
    <cellStyle name="Komma 2 2 12 12 5 5" xfId="20052" xr:uid="{026B6853-CD53-48A6-BE26-A1AEB24F2BF6}"/>
    <cellStyle name="Komma 2 2 12 12 5 6" xfId="24414" xr:uid="{F62ABCED-D542-4182-B8C1-A0D76DA4AD4F}"/>
    <cellStyle name="Komma 2 2 12 12 5 7" xfId="28777" xr:uid="{5FBBE9F7-2BA0-4F8B-8E79-589C64F97417}"/>
    <cellStyle name="Komma 2 2 12 12 5 8" xfId="33139" xr:uid="{ED3FAD32-4AE4-4246-B9EB-C46C09ADBDC0}"/>
    <cellStyle name="Komma 2 2 12 12 5 9" xfId="37501" xr:uid="{39031459-AAD7-49AC-B48C-9459CD57253A}"/>
    <cellStyle name="Komma 2 2 12 12 6" xfId="3722" xr:uid="{9BFE467D-7223-4B7B-92BA-1A790E774D21}"/>
    <cellStyle name="Komma 2 2 12 12 6 10" xfId="42983" xr:uid="{674C724E-1F6D-49DA-92C3-F448D25BF4CF}"/>
    <cellStyle name="Komma 2 2 12 12 6 2" xfId="8084" xr:uid="{2BA4075B-C15E-4B54-91B1-2257BFAE9BD4}"/>
    <cellStyle name="Komma 2 2 12 12 6 3" xfId="12448" xr:uid="{929616AF-4578-455C-8EFA-2BCFBC5F3A42}"/>
    <cellStyle name="Komma 2 2 12 12 6 4" xfId="16810" xr:uid="{44A927D1-357C-44AE-B7DA-527D3ADC1E7C}"/>
    <cellStyle name="Komma 2 2 12 12 6 5" xfId="21172" xr:uid="{0B8ACE15-2D4E-4D9C-9675-7AC113AEE900}"/>
    <cellStyle name="Komma 2 2 12 12 6 6" xfId="25534" xr:uid="{855C64F4-1A35-4F82-BEE7-50D0647B7229}"/>
    <cellStyle name="Komma 2 2 12 12 6 7" xfId="29897" xr:uid="{92C93653-F868-4A88-9470-831830FC38C7}"/>
    <cellStyle name="Komma 2 2 12 12 6 8" xfId="34259" xr:uid="{71D1897C-1549-4334-9348-C2734AD8B157}"/>
    <cellStyle name="Komma 2 2 12 12 6 9" xfId="38621" xr:uid="{26E4AAA9-63D9-4373-8E75-D7CD74D5E75C}"/>
    <cellStyle name="Komma 2 2 12 12 7" xfId="4843" xr:uid="{F3A6B064-B24C-4377-8417-9C4EA55745E1}"/>
    <cellStyle name="Komma 2 2 12 12 8" xfId="9207" xr:uid="{3CC7999F-970F-4D27-B8AF-ACFA93FEFFC5}"/>
    <cellStyle name="Komma 2 2 12 12 9" xfId="13569" xr:uid="{1530EA67-B84F-485E-9427-C04AEFEDB557}"/>
    <cellStyle name="Komma 2 2 12 13" xfId="521" xr:uid="{00000000-0005-0000-0000-00000C000000}"/>
    <cellStyle name="Komma 2 2 12 13 10" xfId="17971" xr:uid="{2F9D1AEF-A974-4EB5-B1BE-337FC523D355}"/>
    <cellStyle name="Komma 2 2 12 13 11" xfId="22333" xr:uid="{4616D7A2-DB6B-4C22-88B8-732F9993DE8A}"/>
    <cellStyle name="Komma 2 2 12 13 12" xfId="26696" xr:uid="{0856467F-C8EA-4634-AA85-20B9FB662D3E}"/>
    <cellStyle name="Komma 2 2 12 13 13" xfId="31058" xr:uid="{30C476FC-D372-4995-ABC1-CC0CBADC14AC}"/>
    <cellStyle name="Komma 2 2 12 13 14" xfId="35420" xr:uid="{5CB2A92A-A5CE-4044-8CE4-884003165D47}"/>
    <cellStyle name="Komma 2 2 12 13 15" xfId="39782" xr:uid="{4C3C168F-08B2-454A-81DF-D3BA3801EE6C}"/>
    <cellStyle name="Komma 2 2 12 13 2" xfId="1041" xr:uid="{00000000-0005-0000-0000-00000C000000}"/>
    <cellStyle name="Komma 2 2 12 13 2 10" xfId="31578" xr:uid="{2D14C151-AC49-4D70-8104-0FA63BA335EE}"/>
    <cellStyle name="Komma 2 2 12 13 2 11" xfId="35940" xr:uid="{5118384D-4881-453B-9E45-D6094B338E4C}"/>
    <cellStyle name="Komma 2 2 12 13 2 12" xfId="40302" xr:uid="{413089B7-41A1-4686-975C-C6EA8EC35A21}"/>
    <cellStyle name="Komma 2 2 12 13 2 2" xfId="3202" xr:uid="{2A681CED-4B92-41B1-B329-D42A3583DB00}"/>
    <cellStyle name="Komma 2 2 12 13 2 2 10" xfId="42463" xr:uid="{87962C22-716F-4493-9FF0-1D921FD15D08}"/>
    <cellStyle name="Komma 2 2 12 13 2 2 2" xfId="7564" xr:uid="{5233D5CB-86B2-4C16-A3CA-7180C8636A2C}"/>
    <cellStyle name="Komma 2 2 12 13 2 2 3" xfId="11928" xr:uid="{1AC29787-B22A-4157-BF54-5C6E8B8EF3D2}"/>
    <cellStyle name="Komma 2 2 12 13 2 2 4" xfId="16290" xr:uid="{22DB2D0A-4B00-4B42-92DA-018CF0A9F855}"/>
    <cellStyle name="Komma 2 2 12 13 2 2 5" xfId="20652" xr:uid="{45E9C1C9-6F3F-4776-8B75-D25F2C329142}"/>
    <cellStyle name="Komma 2 2 12 13 2 2 6" xfId="25014" xr:uid="{A338A765-63F6-4994-BD5B-C319F654B48D}"/>
    <cellStyle name="Komma 2 2 12 13 2 2 7" xfId="29377" xr:uid="{F650244B-80D3-4D3A-965D-5987550B97BB}"/>
    <cellStyle name="Komma 2 2 12 13 2 2 8" xfId="33739" xr:uid="{F226AEF5-0DD1-41BB-AAC4-84F7D3525FE2}"/>
    <cellStyle name="Komma 2 2 12 13 2 2 9" xfId="38101" xr:uid="{031BEC1A-4DF4-4856-9D60-9FC3A03F90DE}"/>
    <cellStyle name="Komma 2 2 12 13 2 3" xfId="4322" xr:uid="{151C091B-8671-4123-9488-44458674B333}"/>
    <cellStyle name="Komma 2 2 12 13 2 3 10" xfId="43583" xr:uid="{F065EE72-B5A9-451A-A688-A5D8EABDC784}"/>
    <cellStyle name="Komma 2 2 12 13 2 3 2" xfId="8684" xr:uid="{42C6E58D-438B-42EE-9DB9-7AFF1242679D}"/>
    <cellStyle name="Komma 2 2 12 13 2 3 3" xfId="13048" xr:uid="{304C6447-08B5-4B15-9526-FB963DF64CDE}"/>
    <cellStyle name="Komma 2 2 12 13 2 3 4" xfId="17410" xr:uid="{91AF0A99-5DDD-42DB-9B1F-CA14B8AA67AD}"/>
    <cellStyle name="Komma 2 2 12 13 2 3 5" xfId="21772" xr:uid="{7853FDE8-B941-4F98-9FB3-9B3D1A2876E5}"/>
    <cellStyle name="Komma 2 2 12 13 2 3 6" xfId="26134" xr:uid="{BB9AFBDC-5BB6-4163-8318-50348B997096}"/>
    <cellStyle name="Komma 2 2 12 13 2 3 7" xfId="30497" xr:uid="{DEA6C665-4E44-4EC2-86CD-8C318F03DBE3}"/>
    <cellStyle name="Komma 2 2 12 13 2 3 8" xfId="34859" xr:uid="{EEB30D9B-4087-4FCB-8796-5F213221C0D7}"/>
    <cellStyle name="Komma 2 2 12 13 2 3 9" xfId="39221" xr:uid="{CE54B51F-86F1-4E01-811C-F7CF350B054A}"/>
    <cellStyle name="Komma 2 2 12 13 2 4" xfId="5403" xr:uid="{AE7DA62A-E17C-44D8-A936-4F4712F7DEB7}"/>
    <cellStyle name="Komma 2 2 12 13 2 5" xfId="9767" xr:uid="{2A7DAE98-5DC2-493A-B736-8ACA6E0746E7}"/>
    <cellStyle name="Komma 2 2 12 13 2 6" xfId="14129" xr:uid="{2CA1AE35-B1E4-40BB-BC2E-BE74A31691AC}"/>
    <cellStyle name="Komma 2 2 12 13 2 7" xfId="18491" xr:uid="{4405B7E0-6686-449B-ADCE-7C75E26C0AE8}"/>
    <cellStyle name="Komma 2 2 12 13 2 8" xfId="22853" xr:uid="{7F32E9AB-4CBA-459B-9D08-4DDE3346CAC9}"/>
    <cellStyle name="Komma 2 2 12 13 2 9" xfId="27216" xr:uid="{59C7D69C-349F-4E3B-9F23-14FDFF6BAB08}"/>
    <cellStyle name="Komma 2 2 12 13 3" xfId="1561" xr:uid="{00000000-0005-0000-0000-000074000000}"/>
    <cellStyle name="Komma 2 2 12 13 3 10" xfId="40822" xr:uid="{EAD60370-3B6A-45A4-861D-EB882CCD64F3}"/>
    <cellStyle name="Komma 2 2 12 13 3 2" xfId="5923" xr:uid="{5243F669-DC47-49AD-8638-51E02C8DA47D}"/>
    <cellStyle name="Komma 2 2 12 13 3 3" xfId="10287" xr:uid="{8445F5AA-3CBB-44DA-B1AD-FF205B2451FC}"/>
    <cellStyle name="Komma 2 2 12 13 3 4" xfId="14649" xr:uid="{8ED2B404-C073-43CE-A1D1-D24E48FE9906}"/>
    <cellStyle name="Komma 2 2 12 13 3 5" xfId="19011" xr:uid="{EBFC957B-48A4-4193-9634-A8E3BE633ADD}"/>
    <cellStyle name="Komma 2 2 12 13 3 6" xfId="23373" xr:uid="{10C48FB7-8BDC-4460-8158-5D575B38DD07}"/>
    <cellStyle name="Komma 2 2 12 13 3 7" xfId="27736" xr:uid="{72D05961-5F51-48DC-B5D8-BFA428015C19}"/>
    <cellStyle name="Komma 2 2 12 13 3 8" xfId="32098" xr:uid="{9F7C52B9-39E2-415C-B8DF-F5C752CDE94B}"/>
    <cellStyle name="Komma 2 2 12 13 3 9" xfId="36460" xr:uid="{1F6DCED8-ED8E-43E6-97E8-46751C93A02A}"/>
    <cellStyle name="Komma 2 2 12 13 4" xfId="2122" xr:uid="{00000000-0005-0000-0000-000074000000}"/>
    <cellStyle name="Komma 2 2 12 13 4 10" xfId="41383" xr:uid="{39C892FA-B663-49C7-9815-B51800622A42}"/>
    <cellStyle name="Komma 2 2 12 13 4 2" xfId="6484" xr:uid="{6FA70805-B752-4A05-BB2A-360140F4B49C}"/>
    <cellStyle name="Komma 2 2 12 13 4 3" xfId="10848" xr:uid="{7E432F4E-FD69-4861-8625-3B57030645E9}"/>
    <cellStyle name="Komma 2 2 12 13 4 4" xfId="15210" xr:uid="{98126EBB-34AB-421A-AAB1-09A26D9F006B}"/>
    <cellStyle name="Komma 2 2 12 13 4 5" xfId="19572" xr:uid="{553340F4-10B3-4F32-9C4E-D8ADE83D4418}"/>
    <cellStyle name="Komma 2 2 12 13 4 6" xfId="23934" xr:uid="{1FEDB65E-D2E9-4A09-9D2B-1AB70016B4FF}"/>
    <cellStyle name="Komma 2 2 12 13 4 7" xfId="28297" xr:uid="{9C5D72C7-9F2A-4163-9AA0-8272166B7DFB}"/>
    <cellStyle name="Komma 2 2 12 13 4 8" xfId="32659" xr:uid="{4B1EFB38-6B80-4824-8CC8-C2D3F2BF7587}"/>
    <cellStyle name="Komma 2 2 12 13 4 9" xfId="37021" xr:uid="{C88819F6-EE21-4261-8A0B-37A28DF29B80}"/>
    <cellStyle name="Komma 2 2 12 13 5" xfId="2642" xr:uid="{CC5DA99A-4CE2-405B-8EA2-F8E6551BF434}"/>
    <cellStyle name="Komma 2 2 12 13 5 10" xfId="41903" xr:uid="{CC764EAC-8428-41B4-9743-5EF4C23B7385}"/>
    <cellStyle name="Komma 2 2 12 13 5 2" xfId="7004" xr:uid="{FA4D3791-DF44-474C-8A5A-603826BC5648}"/>
    <cellStyle name="Komma 2 2 12 13 5 3" xfId="11368" xr:uid="{12FA56A3-DA39-4E69-8471-EB79471A850B}"/>
    <cellStyle name="Komma 2 2 12 13 5 4" xfId="15730" xr:uid="{791ED1C9-FA98-478F-91B2-BB698773FE05}"/>
    <cellStyle name="Komma 2 2 12 13 5 5" xfId="20092" xr:uid="{9F3F5D4B-4B3C-49C3-8CCD-85E17F81C6AD}"/>
    <cellStyle name="Komma 2 2 12 13 5 6" xfId="24454" xr:uid="{E47D5CE2-1BE0-46ED-BC40-8FE16D2B38C2}"/>
    <cellStyle name="Komma 2 2 12 13 5 7" xfId="28817" xr:uid="{4B6E754E-D80A-4E1D-B54C-8411ED2CF22C}"/>
    <cellStyle name="Komma 2 2 12 13 5 8" xfId="33179" xr:uid="{FEA1188D-2379-47EE-8626-43879E24D0AC}"/>
    <cellStyle name="Komma 2 2 12 13 5 9" xfId="37541" xr:uid="{79BA7EAF-13EB-4D46-8386-D5C5F042E93A}"/>
    <cellStyle name="Komma 2 2 12 13 6" xfId="3762" xr:uid="{6F280B66-F528-4863-BFA8-387503430C00}"/>
    <cellStyle name="Komma 2 2 12 13 6 10" xfId="43023" xr:uid="{DEDD2838-E450-4EE1-9680-3112AF54FD95}"/>
    <cellStyle name="Komma 2 2 12 13 6 2" xfId="8124" xr:uid="{C0387711-E6A2-4BE6-9BC0-7C7D9812B0BD}"/>
    <cellStyle name="Komma 2 2 12 13 6 3" xfId="12488" xr:uid="{21ED8042-0001-44EA-8E50-657EF2814086}"/>
    <cellStyle name="Komma 2 2 12 13 6 4" xfId="16850" xr:uid="{AA084773-8E61-4297-AA2C-CB7368207DD9}"/>
    <cellStyle name="Komma 2 2 12 13 6 5" xfId="21212" xr:uid="{CC13CBF1-3C42-4D8C-A60E-A336EB1D8713}"/>
    <cellStyle name="Komma 2 2 12 13 6 6" xfId="25574" xr:uid="{7D909E27-CDE1-49BF-85D6-DC81BB403616}"/>
    <cellStyle name="Komma 2 2 12 13 6 7" xfId="29937" xr:uid="{8C8FD756-0271-45A8-9106-BE6346DA4866}"/>
    <cellStyle name="Komma 2 2 12 13 6 8" xfId="34299" xr:uid="{9963695A-8B62-43BD-9690-CF6CD1DC1D87}"/>
    <cellStyle name="Komma 2 2 12 13 6 9" xfId="38661" xr:uid="{0445718B-666B-4EDD-8306-7F39AEF31DA7}"/>
    <cellStyle name="Komma 2 2 12 13 7" xfId="4883" xr:uid="{04E81182-BE4E-4A2A-A107-00BEB3D5C779}"/>
    <cellStyle name="Komma 2 2 12 13 8" xfId="9247" xr:uid="{2C4A0B15-0A7A-4230-8B02-4F0DDF063FD9}"/>
    <cellStyle name="Komma 2 2 12 13 9" xfId="13609" xr:uid="{A90C75F4-0451-44DB-AA7A-C827B849C750}"/>
    <cellStyle name="Komma 2 2 12 14" xfId="561" xr:uid="{00000000-0005-0000-0000-000003000000}"/>
    <cellStyle name="Komma 2 2 12 14 10" xfId="26736" xr:uid="{96F7B874-3767-4BDD-8774-5210E9BC3FCC}"/>
    <cellStyle name="Komma 2 2 12 14 11" xfId="31098" xr:uid="{3AEF7EC8-3D27-4FCF-A7FF-A6E89085F067}"/>
    <cellStyle name="Komma 2 2 12 14 12" xfId="35460" xr:uid="{55D3210E-C937-4747-BC35-6BA02EE79C1B}"/>
    <cellStyle name="Komma 2 2 12 14 13" xfId="39822" xr:uid="{A0990521-6247-4EEE-A6BE-F319A0E6C25F}"/>
    <cellStyle name="Komma 2 2 12 14 2" xfId="1602" xr:uid="{00000000-0005-0000-0000-00000C000000}"/>
    <cellStyle name="Komma 2 2 12 14 2 10" xfId="32139" xr:uid="{FA8982BF-AEB9-49E7-916B-D2E91DEE687C}"/>
    <cellStyle name="Komma 2 2 12 14 2 11" xfId="36501" xr:uid="{99C24FB8-752E-4E0A-91D5-0376A40551BE}"/>
    <cellStyle name="Komma 2 2 12 14 2 12" xfId="40863" xr:uid="{CF7D5259-1075-4B10-9525-1F7F34BC1DED}"/>
    <cellStyle name="Komma 2 2 12 14 2 2" xfId="3242" xr:uid="{671002C4-0954-45F4-B0ED-F64A575CA2BA}"/>
    <cellStyle name="Komma 2 2 12 14 2 2 10" xfId="42503" xr:uid="{CDD2E208-8B84-4D07-AF17-DBB5D64E4CD1}"/>
    <cellStyle name="Komma 2 2 12 14 2 2 2" xfId="7604" xr:uid="{F9611C84-4C92-4B29-917C-608B7CFD2F9A}"/>
    <cellStyle name="Komma 2 2 12 14 2 2 3" xfId="11968" xr:uid="{A3E4771A-C761-4A30-A237-FB0A7183545A}"/>
    <cellStyle name="Komma 2 2 12 14 2 2 4" xfId="16330" xr:uid="{7E4EF4B5-6CB0-4540-B604-19C20494C3C9}"/>
    <cellStyle name="Komma 2 2 12 14 2 2 5" xfId="20692" xr:uid="{7E618AB0-A746-4C97-BAAF-4F97E9E031A3}"/>
    <cellStyle name="Komma 2 2 12 14 2 2 6" xfId="25054" xr:uid="{C861BA8F-23B7-4990-93C1-18E352C8C735}"/>
    <cellStyle name="Komma 2 2 12 14 2 2 7" xfId="29417" xr:uid="{9C990C8E-31FF-4E06-9670-C9277FF66772}"/>
    <cellStyle name="Komma 2 2 12 14 2 2 8" xfId="33779" xr:uid="{AB08B1D1-45AD-4423-AE34-0B272E4A063C}"/>
    <cellStyle name="Komma 2 2 12 14 2 2 9" xfId="38141" xr:uid="{4C7BDB7D-4D02-447E-A26E-A7376E3C30E6}"/>
    <cellStyle name="Komma 2 2 12 14 2 3" xfId="4362" xr:uid="{2CD5F9EC-6E96-479B-9B3C-89F7F82BDC73}"/>
    <cellStyle name="Komma 2 2 12 14 2 3 10" xfId="43623" xr:uid="{90855F61-EA36-4DEE-B179-6493A321F883}"/>
    <cellStyle name="Komma 2 2 12 14 2 3 2" xfId="8724" xr:uid="{B3F996B0-67FD-40A2-B1C9-3920AE39815F}"/>
    <cellStyle name="Komma 2 2 12 14 2 3 3" xfId="13088" xr:uid="{31F6CDD2-5D73-4991-A51F-8C7A32705A06}"/>
    <cellStyle name="Komma 2 2 12 14 2 3 4" xfId="17450" xr:uid="{5984AF5F-E26A-4165-9C83-DA30678B09F6}"/>
    <cellStyle name="Komma 2 2 12 14 2 3 5" xfId="21812" xr:uid="{3EE77140-2C40-45B1-8142-91C781BECDE5}"/>
    <cellStyle name="Komma 2 2 12 14 2 3 6" xfId="26174" xr:uid="{6611C54E-29EA-48B9-B31D-E1F8FB79CE1B}"/>
    <cellStyle name="Komma 2 2 12 14 2 3 7" xfId="30537" xr:uid="{727C8EE7-3528-4C31-BDFA-F338825BA136}"/>
    <cellStyle name="Komma 2 2 12 14 2 3 8" xfId="34899" xr:uid="{F559B048-B349-4636-AF05-F13F9E2CF8E3}"/>
    <cellStyle name="Komma 2 2 12 14 2 3 9" xfId="39261" xr:uid="{F1DDA377-78E6-4E62-BEF0-BE5E8AF0B833}"/>
    <cellStyle name="Komma 2 2 12 14 2 4" xfId="5964" xr:uid="{CB332AFA-C817-49DE-B7DD-819BFE51789F}"/>
    <cellStyle name="Komma 2 2 12 14 2 5" xfId="10328" xr:uid="{A92A4309-8C5B-4FDC-A5E6-D0BEFC0743A0}"/>
    <cellStyle name="Komma 2 2 12 14 2 6" xfId="14690" xr:uid="{A159B8DB-F040-420D-83DF-831FFE3B2ED6}"/>
    <cellStyle name="Komma 2 2 12 14 2 7" xfId="19052" xr:uid="{A474E7BB-5BEA-4698-B208-864118FA7791}"/>
    <cellStyle name="Komma 2 2 12 14 2 8" xfId="23414" xr:uid="{2FA803CE-A22B-4BE9-AECB-4F90B077A700}"/>
    <cellStyle name="Komma 2 2 12 14 2 9" xfId="27777" xr:uid="{CCF89456-4D12-46DE-9FD3-8E38FBB7FD30}"/>
    <cellStyle name="Komma 2 2 12 14 3" xfId="2682" xr:uid="{5A51F484-7F19-42B0-8BA8-62A811F736F4}"/>
    <cellStyle name="Komma 2 2 12 14 3 10" xfId="41943" xr:uid="{1AF6CC0C-62EC-405E-8F52-33A0CD50EFE5}"/>
    <cellStyle name="Komma 2 2 12 14 3 2" xfId="7044" xr:uid="{AE654874-7930-42E8-8AD8-1021FF327396}"/>
    <cellStyle name="Komma 2 2 12 14 3 3" xfId="11408" xr:uid="{BC6E5F91-AD7D-4C85-A622-14AAD812397A}"/>
    <cellStyle name="Komma 2 2 12 14 3 4" xfId="15770" xr:uid="{D285C7CF-8D4E-4346-B719-F7B17E4038E7}"/>
    <cellStyle name="Komma 2 2 12 14 3 5" xfId="20132" xr:uid="{B85510ED-F0F3-4636-9070-F7057985174D}"/>
    <cellStyle name="Komma 2 2 12 14 3 6" xfId="24494" xr:uid="{12E360A5-9819-4247-91EA-E749DF6C8875}"/>
    <cellStyle name="Komma 2 2 12 14 3 7" xfId="28857" xr:uid="{3AE2A090-C2A2-4228-9610-A60CD2386E64}"/>
    <cellStyle name="Komma 2 2 12 14 3 8" xfId="33219" xr:uid="{31A3E680-6510-41A4-9F92-B4F78B4A9788}"/>
    <cellStyle name="Komma 2 2 12 14 3 9" xfId="37581" xr:uid="{980BB969-F6D0-49FE-9CDC-DAED4F7C7E84}"/>
    <cellStyle name="Komma 2 2 12 14 4" xfId="3802" xr:uid="{1F52B848-71AB-43C5-9D23-48DBD8F7F7E1}"/>
    <cellStyle name="Komma 2 2 12 14 4 10" xfId="43063" xr:uid="{417E7D31-F20F-43C2-AC05-7618AA2D0D94}"/>
    <cellStyle name="Komma 2 2 12 14 4 2" xfId="8164" xr:uid="{757D1A42-0719-4025-83A5-DA963542673B}"/>
    <cellStyle name="Komma 2 2 12 14 4 3" xfId="12528" xr:uid="{E430BAFB-3095-4120-AECB-77ADD78EF34F}"/>
    <cellStyle name="Komma 2 2 12 14 4 4" xfId="16890" xr:uid="{C81310BE-7987-428A-B395-ACD7FAC7F2B2}"/>
    <cellStyle name="Komma 2 2 12 14 4 5" xfId="21252" xr:uid="{9C24D062-20CA-424E-BD05-CCD60DBFF77C}"/>
    <cellStyle name="Komma 2 2 12 14 4 6" xfId="25614" xr:uid="{F9B65961-E7EB-488D-9DB9-B2FC9630B59B}"/>
    <cellStyle name="Komma 2 2 12 14 4 7" xfId="29977" xr:uid="{E366DD5E-2209-4751-BB84-CFA6ECA491D0}"/>
    <cellStyle name="Komma 2 2 12 14 4 8" xfId="34339" xr:uid="{DB962F88-7F84-453E-BC34-17DBD14B1B74}"/>
    <cellStyle name="Komma 2 2 12 14 4 9" xfId="38701" xr:uid="{563254BE-1150-4CE2-9F39-26163D6CDFD1}"/>
    <cellStyle name="Komma 2 2 12 14 5" xfId="4923" xr:uid="{14BF8595-4F57-4695-BBD5-A36872A2C387}"/>
    <cellStyle name="Komma 2 2 12 14 6" xfId="9287" xr:uid="{57F00824-EFC5-4179-B3AF-0409BC233335}"/>
    <cellStyle name="Komma 2 2 12 14 7" xfId="13649" xr:uid="{AB0E7D60-5A72-4E9B-B69E-9963823C8D64}"/>
    <cellStyle name="Komma 2 2 12 14 8" xfId="18011" xr:uid="{FBF64FFB-E2A7-48D7-9085-A3A7D65BA681}"/>
    <cellStyle name="Komma 2 2 12 14 9" xfId="22373" xr:uid="{2BDB336D-6C48-42E6-8A7D-5246627C7A3B}"/>
    <cellStyle name="Komma 2 2 12 15" xfId="1081" xr:uid="{00000000-0005-0000-0000-000070000000}"/>
    <cellStyle name="Komma 2 2 12 15 10" xfId="31618" xr:uid="{5B0F3AC9-B436-4598-BEA4-96B9252BF51B}"/>
    <cellStyle name="Komma 2 2 12 15 11" xfId="35980" xr:uid="{85C47577-17C8-4422-81C2-4A64AD174B41}"/>
    <cellStyle name="Komma 2 2 12 15 12" xfId="40342" xr:uid="{A26FA3FE-70A0-4DE0-835E-A4020571FA08}"/>
    <cellStyle name="Komma 2 2 12 15 2" xfId="2722" xr:uid="{2B1EC5B0-196F-400B-9C80-9DF093671549}"/>
    <cellStyle name="Komma 2 2 12 15 2 10" xfId="41983" xr:uid="{D83D5016-556A-4F04-89AF-5E19D72FF4D7}"/>
    <cellStyle name="Komma 2 2 12 15 2 2" xfId="7084" xr:uid="{96DE4FE9-A630-4E6D-8D00-59703F3AD483}"/>
    <cellStyle name="Komma 2 2 12 15 2 3" xfId="11448" xr:uid="{30B3EBF2-9E9C-4CFF-9750-3D298B420724}"/>
    <cellStyle name="Komma 2 2 12 15 2 4" xfId="15810" xr:uid="{C8B44921-536B-4A79-AF2E-DCA27F13DB61}"/>
    <cellStyle name="Komma 2 2 12 15 2 5" xfId="20172" xr:uid="{05E834A9-C1ED-457F-A554-975693F22A68}"/>
    <cellStyle name="Komma 2 2 12 15 2 6" xfId="24534" xr:uid="{427D5C85-90F6-43E2-A13E-C67EE1494F87}"/>
    <cellStyle name="Komma 2 2 12 15 2 7" xfId="28897" xr:uid="{3DD85DE1-F257-421D-9397-E3C600316CDB}"/>
    <cellStyle name="Komma 2 2 12 15 2 8" xfId="33259" xr:uid="{F3AD708B-628F-44E5-A96C-2171A2E816D0}"/>
    <cellStyle name="Komma 2 2 12 15 2 9" xfId="37621" xr:uid="{97DF676F-90B0-45AA-99AA-476A3175EE88}"/>
    <cellStyle name="Komma 2 2 12 15 3" xfId="3842" xr:uid="{5F43B5B0-D8BC-4BA7-8ABC-C1F0E6EE629C}"/>
    <cellStyle name="Komma 2 2 12 15 3 10" xfId="43103" xr:uid="{F50F0606-700E-4125-936B-E41DFCEF7EE1}"/>
    <cellStyle name="Komma 2 2 12 15 3 2" xfId="8204" xr:uid="{6CA911ED-444B-4729-A02F-D4409E1ECE53}"/>
    <cellStyle name="Komma 2 2 12 15 3 3" xfId="12568" xr:uid="{C15CD558-6B8D-48D0-8B33-71D82B7B6622}"/>
    <cellStyle name="Komma 2 2 12 15 3 4" xfId="16930" xr:uid="{25DA77D5-5769-427D-BC0C-7CF0BC57357D}"/>
    <cellStyle name="Komma 2 2 12 15 3 5" xfId="21292" xr:uid="{39114357-932F-428F-AAB5-762D51543E7D}"/>
    <cellStyle name="Komma 2 2 12 15 3 6" xfId="25654" xr:uid="{3B6C5D88-021F-4325-A842-C06CD0801ACD}"/>
    <cellStyle name="Komma 2 2 12 15 3 7" xfId="30017" xr:uid="{D02B9658-6935-4DA0-8170-A3963F0F6B3D}"/>
    <cellStyle name="Komma 2 2 12 15 3 8" xfId="34379" xr:uid="{A6C05C59-3B20-4E26-96A7-ABC432F3043F}"/>
    <cellStyle name="Komma 2 2 12 15 3 9" xfId="38741" xr:uid="{21B3CF55-3931-4DCD-A3F0-39C094A7CEBB}"/>
    <cellStyle name="Komma 2 2 12 15 4" xfId="5443" xr:uid="{82282A78-9FFA-47A0-B2DE-E8B988C5D6A4}"/>
    <cellStyle name="Komma 2 2 12 15 5" xfId="9807" xr:uid="{3FB88567-F908-4F8D-956B-9E82DDEC0D3A}"/>
    <cellStyle name="Komma 2 2 12 15 6" xfId="14169" xr:uid="{AD7BC174-8EB9-4129-A791-07F15D27445F}"/>
    <cellStyle name="Komma 2 2 12 15 7" xfId="18531" xr:uid="{886A0A67-9106-4221-B622-BC7BDF330029}"/>
    <cellStyle name="Komma 2 2 12 15 8" xfId="22893" xr:uid="{62C895C8-F1B1-413F-9BA5-89619CDA3ACF}"/>
    <cellStyle name="Komma 2 2 12 15 9" xfId="27256" xr:uid="{1AF7A827-18F2-4CDB-8C46-34FC6EB90066}"/>
    <cellStyle name="Komma 2 2 12 16" xfId="1642" xr:uid="{00000000-0005-0000-0000-000070000000}"/>
    <cellStyle name="Komma 2 2 12 16 10" xfId="40903" xr:uid="{355DB190-B881-456D-9F9F-E06DF91EC383}"/>
    <cellStyle name="Komma 2 2 12 16 2" xfId="6004" xr:uid="{E5377D03-0A52-4141-B003-911D3537078D}"/>
    <cellStyle name="Komma 2 2 12 16 3" xfId="10368" xr:uid="{6A8F6C68-ED1B-457D-84CD-4FBF6B1B437E}"/>
    <cellStyle name="Komma 2 2 12 16 4" xfId="14730" xr:uid="{93CFF755-749E-45D2-A8AD-7A18ABB55134}"/>
    <cellStyle name="Komma 2 2 12 16 5" xfId="19092" xr:uid="{22EC888B-7EF6-479D-86D7-2C212877D730}"/>
    <cellStyle name="Komma 2 2 12 16 6" xfId="23454" xr:uid="{D81066C7-4B43-4E70-87DF-91BE112ECEF6}"/>
    <cellStyle name="Komma 2 2 12 16 7" xfId="27817" xr:uid="{B5B10662-71B9-43FE-AEF1-EB3F268A59FF}"/>
    <cellStyle name="Komma 2 2 12 16 8" xfId="32179" xr:uid="{19D329B1-9B57-419C-966E-5D0C98A9AD13}"/>
    <cellStyle name="Komma 2 2 12 16 9" xfId="36541" xr:uid="{967BAD43-E0A0-4A8A-9ACB-97DFC9296C26}"/>
    <cellStyle name="Komma 2 2 12 17" xfId="2162" xr:uid="{CB403395-5FB7-4185-9556-2F05DE2655D3}"/>
    <cellStyle name="Komma 2 2 12 17 10" xfId="41423" xr:uid="{114650E9-1D50-4C7F-9C81-A685C0208F2D}"/>
    <cellStyle name="Komma 2 2 12 17 2" xfId="6524" xr:uid="{69F40628-C977-4E1D-98C8-DDDBDCC20B00}"/>
    <cellStyle name="Komma 2 2 12 17 3" xfId="10888" xr:uid="{EF511D0D-E75E-4021-B3E8-CCC5257F33EF}"/>
    <cellStyle name="Komma 2 2 12 17 4" xfId="15250" xr:uid="{4A5E6478-C7C9-49BB-A0F8-5DA56E10D229}"/>
    <cellStyle name="Komma 2 2 12 17 5" xfId="19612" xr:uid="{A1E6EDD0-23AC-4F8E-A2AD-3F8F4AA5FB0B}"/>
    <cellStyle name="Komma 2 2 12 17 6" xfId="23974" xr:uid="{AF4A45CA-B6D6-410D-BAE2-70FCCE00978F}"/>
    <cellStyle name="Komma 2 2 12 17 7" xfId="28337" xr:uid="{4FF06E57-2A05-4F9D-98EF-4357012936AC}"/>
    <cellStyle name="Komma 2 2 12 17 8" xfId="32699" xr:uid="{9ECE2A58-A4CE-40E9-8C30-35492A1C36F5}"/>
    <cellStyle name="Komma 2 2 12 17 9" xfId="37061" xr:uid="{F9135B13-D652-4DA5-A87C-AECC02FB8C2F}"/>
    <cellStyle name="Komma 2 2 12 18" xfId="3282" xr:uid="{C788F223-285D-4C9B-8A93-2F5C6FAFE4C9}"/>
    <cellStyle name="Komma 2 2 12 18 10" xfId="42543" xr:uid="{05716C7F-2E38-4630-B937-4FCD8C567D08}"/>
    <cellStyle name="Komma 2 2 12 18 2" xfId="7644" xr:uid="{DB652736-E6BF-44D4-A2B6-10D07312ED19}"/>
    <cellStyle name="Komma 2 2 12 18 3" xfId="12008" xr:uid="{651CDE0C-683C-4DB5-9733-EB1DC643B349}"/>
    <cellStyle name="Komma 2 2 12 18 4" xfId="16370" xr:uid="{D37E56E6-2E64-4DDD-BF1B-C8335122EE1C}"/>
    <cellStyle name="Komma 2 2 12 18 5" xfId="20732" xr:uid="{DBD0DD4E-84DD-46DC-AA99-17085D67EC72}"/>
    <cellStyle name="Komma 2 2 12 18 6" xfId="25094" xr:uid="{97C44877-928C-44EB-8C17-CBE30FC29D80}"/>
    <cellStyle name="Komma 2 2 12 18 7" xfId="29457" xr:uid="{CBA2347E-B11E-43AD-9B97-7DF2D3C7A0DC}"/>
    <cellStyle name="Komma 2 2 12 18 8" xfId="33819" xr:uid="{904EBA7E-9BD5-4E68-9B72-09BD8E14033A}"/>
    <cellStyle name="Komma 2 2 12 18 9" xfId="38181" xr:uid="{49FE4BB2-9BEE-4779-9B48-D117B572C5B5}"/>
    <cellStyle name="Komma 2 2 12 19" xfId="4403" xr:uid="{9B17231B-5DD7-4F65-93E8-07CA9560903F}"/>
    <cellStyle name="Komma 2 2 12 2" xfId="81" xr:uid="{00000000-0005-0000-0000-00000C000000}"/>
    <cellStyle name="Komma 2 2 12 2 10" xfId="17531" xr:uid="{7955DB85-94F0-4C26-9529-015A197864B2}"/>
    <cellStyle name="Komma 2 2 12 2 11" xfId="21893" xr:uid="{57C92768-F336-4E7B-933B-E22336CBB14D}"/>
    <cellStyle name="Komma 2 2 12 2 12" xfId="26256" xr:uid="{E63770C0-D9FF-4E76-823A-745EE7EAEDD0}"/>
    <cellStyle name="Komma 2 2 12 2 13" xfId="30618" xr:uid="{82E6CEB4-E0C6-480D-B5F8-0F786B2BBD50}"/>
    <cellStyle name="Komma 2 2 12 2 14" xfId="34980" xr:uid="{B98EE78E-1C44-4863-B1D7-0AB240808D89}"/>
    <cellStyle name="Komma 2 2 12 2 15" xfId="39342" xr:uid="{33041805-75FE-4B16-9489-392F316C75F5}"/>
    <cellStyle name="Komma 2 2 12 2 2" xfId="601" xr:uid="{00000000-0005-0000-0000-00000C000000}"/>
    <cellStyle name="Komma 2 2 12 2 2 10" xfId="31138" xr:uid="{5CCA118C-8C0A-4152-B96E-A0075793CFDC}"/>
    <cellStyle name="Komma 2 2 12 2 2 11" xfId="35500" xr:uid="{6CF80166-C927-4523-96BD-02D16757AC60}"/>
    <cellStyle name="Komma 2 2 12 2 2 12" xfId="39862" xr:uid="{92DE1B20-B119-496F-9E2E-6C99711F747C}"/>
    <cellStyle name="Komma 2 2 12 2 2 2" xfId="2762" xr:uid="{8A235920-B02B-42F2-B38E-259AF247AFCF}"/>
    <cellStyle name="Komma 2 2 12 2 2 2 10" xfId="42023" xr:uid="{6C05E322-1CBF-49A9-A1FC-F807771314C0}"/>
    <cellStyle name="Komma 2 2 12 2 2 2 2" xfId="7124" xr:uid="{0D633985-5B58-4742-A9BD-A7CBE50E9E67}"/>
    <cellStyle name="Komma 2 2 12 2 2 2 3" xfId="11488" xr:uid="{F66DD473-2E7D-4AD7-AC5C-F336A03EB248}"/>
    <cellStyle name="Komma 2 2 12 2 2 2 4" xfId="15850" xr:uid="{CFBA0F23-7EF5-4D95-98F8-4E05F94B83E8}"/>
    <cellStyle name="Komma 2 2 12 2 2 2 5" xfId="20212" xr:uid="{0E2E9906-D168-4B7F-AA4F-5B7291EA3859}"/>
    <cellStyle name="Komma 2 2 12 2 2 2 6" xfId="24574" xr:uid="{89EDC17F-192B-4406-9F2F-7200AD146879}"/>
    <cellStyle name="Komma 2 2 12 2 2 2 7" xfId="28937" xr:uid="{318AD312-D81F-48F1-AECC-2829D90A40EB}"/>
    <cellStyle name="Komma 2 2 12 2 2 2 8" xfId="33299" xr:uid="{8E2CDF51-95E2-4C8C-9DE7-BB61E75DCEC8}"/>
    <cellStyle name="Komma 2 2 12 2 2 2 9" xfId="37661" xr:uid="{C0FF333C-AED9-4DB6-9D4A-B43A934C373E}"/>
    <cellStyle name="Komma 2 2 12 2 2 3" xfId="3882" xr:uid="{6CBFE782-D678-452B-8FFD-04BBF3222793}"/>
    <cellStyle name="Komma 2 2 12 2 2 3 10" xfId="43143" xr:uid="{CDE56583-3E1D-4C05-9F55-BB5F405D6CC3}"/>
    <cellStyle name="Komma 2 2 12 2 2 3 2" xfId="8244" xr:uid="{BE217BA4-1963-41E5-ACB7-30D897E5522C}"/>
    <cellStyle name="Komma 2 2 12 2 2 3 3" xfId="12608" xr:uid="{8029D57E-B031-4085-AF76-D7E822A0932A}"/>
    <cellStyle name="Komma 2 2 12 2 2 3 4" xfId="16970" xr:uid="{729F39BA-DA62-423F-B023-A5BEDDB01A14}"/>
    <cellStyle name="Komma 2 2 12 2 2 3 5" xfId="21332" xr:uid="{EF686C8F-9259-48EF-931A-E61193C7023F}"/>
    <cellStyle name="Komma 2 2 12 2 2 3 6" xfId="25694" xr:uid="{A3700FC9-11D3-4A80-A44C-7C70E28B3BF4}"/>
    <cellStyle name="Komma 2 2 12 2 2 3 7" xfId="30057" xr:uid="{3F8B6642-4984-49AF-B1EB-F218DFC5CB69}"/>
    <cellStyle name="Komma 2 2 12 2 2 3 8" xfId="34419" xr:uid="{85BE1F69-CB1C-44CD-9D25-729E9F95577E}"/>
    <cellStyle name="Komma 2 2 12 2 2 3 9" xfId="38781" xr:uid="{CCED8D72-6172-43BA-B057-586E7F746A4D}"/>
    <cellStyle name="Komma 2 2 12 2 2 4" xfId="4963" xr:uid="{E3274719-D5B7-4561-9229-AB3A58182D6D}"/>
    <cellStyle name="Komma 2 2 12 2 2 5" xfId="9327" xr:uid="{82FAD31F-5CD5-4FD4-9F8B-05697FF3A5FD}"/>
    <cellStyle name="Komma 2 2 12 2 2 6" xfId="13689" xr:uid="{BC2C8239-40FF-474D-9709-3E5BB2F7F882}"/>
    <cellStyle name="Komma 2 2 12 2 2 7" xfId="18051" xr:uid="{2478D22F-5212-45FB-AC17-051CE26A462C}"/>
    <cellStyle name="Komma 2 2 12 2 2 8" xfId="22413" xr:uid="{B5AF4BE4-849E-47B2-A6F8-E0746802CA6E}"/>
    <cellStyle name="Komma 2 2 12 2 2 9" xfId="26776" xr:uid="{D080CE64-A6A9-4E9C-9076-DBCC0A9A13DE}"/>
    <cellStyle name="Komma 2 2 12 2 3" xfId="1121" xr:uid="{00000000-0005-0000-0000-000075000000}"/>
    <cellStyle name="Komma 2 2 12 2 3 10" xfId="40382" xr:uid="{2BF37AF7-C48A-458F-BBFB-593DF212FD16}"/>
    <cellStyle name="Komma 2 2 12 2 3 2" xfId="5483" xr:uid="{52EBEC48-27EF-4D46-A2B3-C72C5635514F}"/>
    <cellStyle name="Komma 2 2 12 2 3 3" xfId="9847" xr:uid="{BF1DCF37-6E1C-4977-8214-4985CBC4EFC4}"/>
    <cellStyle name="Komma 2 2 12 2 3 4" xfId="14209" xr:uid="{324C76D8-BA8F-4423-A3BE-9C4B8016C485}"/>
    <cellStyle name="Komma 2 2 12 2 3 5" xfId="18571" xr:uid="{3BAFDC62-CE8D-49FD-A500-F054E48A23BE}"/>
    <cellStyle name="Komma 2 2 12 2 3 6" xfId="22933" xr:uid="{BC0B05A7-7B33-4262-9049-3E19F73F5488}"/>
    <cellStyle name="Komma 2 2 12 2 3 7" xfId="27296" xr:uid="{A87C08DA-0C4E-44D2-BCA5-D6611182D713}"/>
    <cellStyle name="Komma 2 2 12 2 3 8" xfId="31658" xr:uid="{ADA33143-B648-441A-A301-F9D4ADDC1663}"/>
    <cellStyle name="Komma 2 2 12 2 3 9" xfId="36020" xr:uid="{34DB0842-0390-4C3B-BD10-891819EF8E4D}"/>
    <cellStyle name="Komma 2 2 12 2 4" xfId="1682" xr:uid="{00000000-0005-0000-0000-000075000000}"/>
    <cellStyle name="Komma 2 2 12 2 4 10" xfId="40943" xr:uid="{EA70EA68-0F26-4B1B-8BC8-57F3F55252F5}"/>
    <cellStyle name="Komma 2 2 12 2 4 2" xfId="6044" xr:uid="{2506864E-5BC7-4308-8F26-8144A16C1B3D}"/>
    <cellStyle name="Komma 2 2 12 2 4 3" xfId="10408" xr:uid="{6774E0F1-4295-47BB-AAEC-33E99315EA70}"/>
    <cellStyle name="Komma 2 2 12 2 4 4" xfId="14770" xr:uid="{943AE67E-A6BF-41B9-8B58-34758CE2CA24}"/>
    <cellStyle name="Komma 2 2 12 2 4 5" xfId="19132" xr:uid="{83A7527E-BEEC-4B73-926D-E7EEBFB047F0}"/>
    <cellStyle name="Komma 2 2 12 2 4 6" xfId="23494" xr:uid="{57A69BFF-10BD-432E-AE06-43842B5134CC}"/>
    <cellStyle name="Komma 2 2 12 2 4 7" xfId="27857" xr:uid="{5E005842-B9D2-4034-B241-D225F8EFA106}"/>
    <cellStyle name="Komma 2 2 12 2 4 8" xfId="32219" xr:uid="{E83B277B-9076-496F-9488-82731A6F0439}"/>
    <cellStyle name="Komma 2 2 12 2 4 9" xfId="36581" xr:uid="{5186B442-8A58-4570-810C-73A26A84E354}"/>
    <cellStyle name="Komma 2 2 12 2 5" xfId="2202" xr:uid="{4E62248B-8F8E-4E4A-959A-F906D8192933}"/>
    <cellStyle name="Komma 2 2 12 2 5 10" xfId="41463" xr:uid="{B7512ED3-F7F3-4788-8B54-55BFE1D934CD}"/>
    <cellStyle name="Komma 2 2 12 2 5 2" xfId="6564" xr:uid="{53CBF23A-EC36-48BC-ABC1-FEC851945507}"/>
    <cellStyle name="Komma 2 2 12 2 5 3" xfId="10928" xr:uid="{20BE1FFE-EC2B-4C26-8DE6-BDF950F4CE65}"/>
    <cellStyle name="Komma 2 2 12 2 5 4" xfId="15290" xr:uid="{FF15C552-B05D-4FF4-B43D-0BD1D39CE3D2}"/>
    <cellStyle name="Komma 2 2 12 2 5 5" xfId="19652" xr:uid="{AEF4C56B-AE7F-4BFF-8B6A-EBC11F02DE27}"/>
    <cellStyle name="Komma 2 2 12 2 5 6" xfId="24014" xr:uid="{41308A7C-1575-4AB3-B2FC-D983F5073275}"/>
    <cellStyle name="Komma 2 2 12 2 5 7" xfId="28377" xr:uid="{AA7DBB7E-3BA8-42A8-9622-54E0291BAD7F}"/>
    <cellStyle name="Komma 2 2 12 2 5 8" xfId="32739" xr:uid="{37C689EE-1D4E-4C42-A968-A674E85C26DF}"/>
    <cellStyle name="Komma 2 2 12 2 5 9" xfId="37101" xr:uid="{746CB283-6B04-45C4-A708-9290882DD095}"/>
    <cellStyle name="Komma 2 2 12 2 6" xfId="3322" xr:uid="{3960BD53-044D-4781-8E58-F5FB5DAA6EED}"/>
    <cellStyle name="Komma 2 2 12 2 6 10" xfId="42583" xr:uid="{C821650E-9622-4831-BE9D-A24DA6446070}"/>
    <cellStyle name="Komma 2 2 12 2 6 2" xfId="7684" xr:uid="{68CE3899-280A-434D-BC4C-28E516EF6BD3}"/>
    <cellStyle name="Komma 2 2 12 2 6 3" xfId="12048" xr:uid="{B50CB670-7B39-4741-BD56-82CEBE6F5696}"/>
    <cellStyle name="Komma 2 2 12 2 6 4" xfId="16410" xr:uid="{E5195F51-1EA0-4634-9030-065AC49B31F0}"/>
    <cellStyle name="Komma 2 2 12 2 6 5" xfId="20772" xr:uid="{79771EF8-D6F9-4857-9D25-DE1C5217894C}"/>
    <cellStyle name="Komma 2 2 12 2 6 6" xfId="25134" xr:uid="{A8AE9B77-AF19-4882-B067-5438CAB54D34}"/>
    <cellStyle name="Komma 2 2 12 2 6 7" xfId="29497" xr:uid="{B40FDADD-9042-4378-8EE1-CE2564FCC0F8}"/>
    <cellStyle name="Komma 2 2 12 2 6 8" xfId="33859" xr:uid="{FDF4D08E-54C8-4812-95A2-4D271C639712}"/>
    <cellStyle name="Komma 2 2 12 2 6 9" xfId="38221" xr:uid="{38CB91E1-7770-4FBE-A92B-F0DCDA8B7191}"/>
    <cellStyle name="Komma 2 2 12 2 7" xfId="4443" xr:uid="{6AEE0DB6-88DA-4F4C-B216-EF547D0B9C2B}"/>
    <cellStyle name="Komma 2 2 12 2 8" xfId="8807" xr:uid="{C4A65D22-43BB-4B73-9A43-5174756845DA}"/>
    <cellStyle name="Komma 2 2 12 2 9" xfId="13169" xr:uid="{57E08B87-04AB-4A87-8F9A-F5E22D4451F0}"/>
    <cellStyle name="Komma 2 2 12 20" xfId="8767" xr:uid="{A41A748F-AE09-4504-81A5-7F7F55D4BC90}"/>
    <cellStyle name="Komma 2 2 12 21" xfId="13129" xr:uid="{DF4BE19F-1EA0-4415-9CBB-91456F25281E}"/>
    <cellStyle name="Komma 2 2 12 22" xfId="17491" xr:uid="{463F7391-ED39-4E35-9F1B-6AE71E4E5942}"/>
    <cellStyle name="Komma 2 2 12 23" xfId="21853" xr:uid="{5907DEFA-197D-4EAB-AE7B-789E10A1DDAF}"/>
    <cellStyle name="Komma 2 2 12 24" xfId="26216" xr:uid="{11DAC979-2628-41E5-B602-86A4F3A114DE}"/>
    <cellStyle name="Komma 2 2 12 25" xfId="30578" xr:uid="{3008DAC6-4D44-437D-A1CD-CAF01BBCDD43}"/>
    <cellStyle name="Komma 2 2 12 26" xfId="34940" xr:uid="{706E856D-F925-470E-9E65-6CD49B76FA3E}"/>
    <cellStyle name="Komma 2 2 12 27" xfId="39302" xr:uid="{5AD873E5-44B3-444F-BA4A-273089B3D500}"/>
    <cellStyle name="Komma 2 2 12 3" xfId="121" xr:uid="{00000000-0005-0000-0000-00000C000000}"/>
    <cellStyle name="Komma 2 2 12 3 10" xfId="17571" xr:uid="{40B73FC3-A213-4208-BFE8-FC7C09612C1B}"/>
    <cellStyle name="Komma 2 2 12 3 11" xfId="21933" xr:uid="{AB410E1C-5CA0-4193-BC23-7672DAC35302}"/>
    <cellStyle name="Komma 2 2 12 3 12" xfId="26296" xr:uid="{E6119266-61AA-4567-9766-74807A8A53FD}"/>
    <cellStyle name="Komma 2 2 12 3 13" xfId="30658" xr:uid="{FBDA3F08-CD16-41D6-ACCD-46E7F0316AC8}"/>
    <cellStyle name="Komma 2 2 12 3 14" xfId="35020" xr:uid="{82453309-86C7-47B9-87CA-4EEB89588692}"/>
    <cellStyle name="Komma 2 2 12 3 15" xfId="39382" xr:uid="{80E38C6B-5AAC-43D2-8BEA-A174D1D76D2C}"/>
    <cellStyle name="Komma 2 2 12 3 2" xfId="641" xr:uid="{00000000-0005-0000-0000-00000C000000}"/>
    <cellStyle name="Komma 2 2 12 3 2 10" xfId="31178" xr:uid="{94AA5CE4-5D61-4DE3-831D-F8F89BE63226}"/>
    <cellStyle name="Komma 2 2 12 3 2 11" xfId="35540" xr:uid="{3681D8CC-7DCA-42A2-A74D-267DAD2A4A32}"/>
    <cellStyle name="Komma 2 2 12 3 2 12" xfId="39902" xr:uid="{5DC3F50D-1B11-41F4-B42A-4B20F8E14290}"/>
    <cellStyle name="Komma 2 2 12 3 2 2" xfId="2802" xr:uid="{7942DDAB-9CDD-4D6D-985A-F65C7815B7D6}"/>
    <cellStyle name="Komma 2 2 12 3 2 2 10" xfId="42063" xr:uid="{4CE0BCC0-BF86-4C5D-8162-C623563B90B4}"/>
    <cellStyle name="Komma 2 2 12 3 2 2 2" xfId="7164" xr:uid="{5041E257-C95F-441F-AD91-D0E2ACC5486E}"/>
    <cellStyle name="Komma 2 2 12 3 2 2 3" xfId="11528" xr:uid="{847816F1-73BE-4C2D-9FA7-DF1E57CB31AD}"/>
    <cellStyle name="Komma 2 2 12 3 2 2 4" xfId="15890" xr:uid="{089CEC0E-AA41-4665-A278-D46D3EA58E31}"/>
    <cellStyle name="Komma 2 2 12 3 2 2 5" xfId="20252" xr:uid="{A1BB583F-17FE-4951-85CA-7BEB14D02B36}"/>
    <cellStyle name="Komma 2 2 12 3 2 2 6" xfId="24614" xr:uid="{54948FBA-7211-4859-9F4E-47414503D58C}"/>
    <cellStyle name="Komma 2 2 12 3 2 2 7" xfId="28977" xr:uid="{AC658F31-5437-429C-8E42-2BD223A25F1D}"/>
    <cellStyle name="Komma 2 2 12 3 2 2 8" xfId="33339" xr:uid="{8908DB92-E0B9-446E-AA17-27013C90CB0F}"/>
    <cellStyle name="Komma 2 2 12 3 2 2 9" xfId="37701" xr:uid="{97E9C2C3-A82C-4975-BAF6-FDB0FAA36B8B}"/>
    <cellStyle name="Komma 2 2 12 3 2 3" xfId="3922" xr:uid="{7F9125A4-4C35-47E0-8816-6EF89B0D5330}"/>
    <cellStyle name="Komma 2 2 12 3 2 3 10" xfId="43183" xr:uid="{C192638F-B8C6-4757-8618-9138C03C6F28}"/>
    <cellStyle name="Komma 2 2 12 3 2 3 2" xfId="8284" xr:uid="{B8FC1CE9-A1E4-475B-98DB-37B41C50DDDC}"/>
    <cellStyle name="Komma 2 2 12 3 2 3 3" xfId="12648" xr:uid="{99B295B5-3D32-4E86-ADE5-B4D6FC5D0E99}"/>
    <cellStyle name="Komma 2 2 12 3 2 3 4" xfId="17010" xr:uid="{C6A38DAF-DB59-4074-A092-6C7BD8DBAEBB}"/>
    <cellStyle name="Komma 2 2 12 3 2 3 5" xfId="21372" xr:uid="{137A27AC-DDEE-44E6-9E9D-7C2B86184408}"/>
    <cellStyle name="Komma 2 2 12 3 2 3 6" xfId="25734" xr:uid="{029D7A33-25B7-439E-96A4-7C13C441F0EF}"/>
    <cellStyle name="Komma 2 2 12 3 2 3 7" xfId="30097" xr:uid="{3B79DC25-7E89-409C-A2BF-3A300EAD948A}"/>
    <cellStyle name="Komma 2 2 12 3 2 3 8" xfId="34459" xr:uid="{F646CE16-E650-4C5D-B0A7-8F97050483A8}"/>
    <cellStyle name="Komma 2 2 12 3 2 3 9" xfId="38821" xr:uid="{3CA5C015-A47D-4911-9366-54E5D97407C6}"/>
    <cellStyle name="Komma 2 2 12 3 2 4" xfId="5003" xr:uid="{3CF43203-BA6B-4F1B-96C2-0049E649B133}"/>
    <cellStyle name="Komma 2 2 12 3 2 5" xfId="9367" xr:uid="{AE1E653B-9233-4969-9616-A003A4B6EB35}"/>
    <cellStyle name="Komma 2 2 12 3 2 6" xfId="13729" xr:uid="{6C42295F-6F55-4509-BEDC-9DD270A5C478}"/>
    <cellStyle name="Komma 2 2 12 3 2 7" xfId="18091" xr:uid="{3B55563B-4696-4F8A-80FD-7D2EC2697C5A}"/>
    <cellStyle name="Komma 2 2 12 3 2 8" xfId="22453" xr:uid="{4E03CBA4-75B9-47FC-98E2-6AD41BE36567}"/>
    <cellStyle name="Komma 2 2 12 3 2 9" xfId="26816" xr:uid="{864BAB44-4F5B-4406-91B1-259627F6E064}"/>
    <cellStyle name="Komma 2 2 12 3 3" xfId="1161" xr:uid="{00000000-0005-0000-0000-000076000000}"/>
    <cellStyle name="Komma 2 2 12 3 3 10" xfId="40422" xr:uid="{C69DAF2F-A7A8-4996-A6CE-D21848398C42}"/>
    <cellStyle name="Komma 2 2 12 3 3 2" xfId="5523" xr:uid="{4AAC59AB-638C-41BE-9AA4-BA0FD2732FEF}"/>
    <cellStyle name="Komma 2 2 12 3 3 3" xfId="9887" xr:uid="{2DC24A18-EBA0-47CB-8A59-F74DB70AA25F}"/>
    <cellStyle name="Komma 2 2 12 3 3 4" xfId="14249" xr:uid="{F5CE74F3-6709-46E8-BFA9-F52D747737D8}"/>
    <cellStyle name="Komma 2 2 12 3 3 5" xfId="18611" xr:uid="{0F3D0E88-310B-43B0-9931-FC5F75C34ECE}"/>
    <cellStyle name="Komma 2 2 12 3 3 6" xfId="22973" xr:uid="{9032F63A-BDB3-4AE2-880D-F7ADB9B368AE}"/>
    <cellStyle name="Komma 2 2 12 3 3 7" xfId="27336" xr:uid="{9A6B1925-CEC3-4914-9332-63FB5E49C215}"/>
    <cellStyle name="Komma 2 2 12 3 3 8" xfId="31698" xr:uid="{A852CA56-93CC-4716-AECF-3382C0B4EF0A}"/>
    <cellStyle name="Komma 2 2 12 3 3 9" xfId="36060" xr:uid="{E989B1C3-E9DA-4DC3-B469-216852DC242B}"/>
    <cellStyle name="Komma 2 2 12 3 4" xfId="1722" xr:uid="{00000000-0005-0000-0000-000076000000}"/>
    <cellStyle name="Komma 2 2 12 3 4 10" xfId="40983" xr:uid="{D108F2CD-9A9B-4437-8AA7-FEC96CDA85EB}"/>
    <cellStyle name="Komma 2 2 12 3 4 2" xfId="6084" xr:uid="{2E07ABE0-9960-4BF1-BD96-EB5159D28421}"/>
    <cellStyle name="Komma 2 2 12 3 4 3" xfId="10448" xr:uid="{A32B9D04-4DC9-4E89-ACEE-E6F5B4DC753F}"/>
    <cellStyle name="Komma 2 2 12 3 4 4" xfId="14810" xr:uid="{F924298D-66F0-44C4-A1C6-0FE1B4CAAEA3}"/>
    <cellStyle name="Komma 2 2 12 3 4 5" xfId="19172" xr:uid="{2EF174B6-1E6F-4538-9A9D-3B8C901BF27D}"/>
    <cellStyle name="Komma 2 2 12 3 4 6" xfId="23534" xr:uid="{605908FC-3600-4644-92E7-C96807D31F12}"/>
    <cellStyle name="Komma 2 2 12 3 4 7" xfId="27897" xr:uid="{451F5021-A194-425C-A1E8-E1B88ACAD998}"/>
    <cellStyle name="Komma 2 2 12 3 4 8" xfId="32259" xr:uid="{421273D8-76FE-4AC1-B973-72232CFBA651}"/>
    <cellStyle name="Komma 2 2 12 3 4 9" xfId="36621" xr:uid="{091CF97C-FC90-46B9-AE3D-BA1C17FC64B6}"/>
    <cellStyle name="Komma 2 2 12 3 5" xfId="2242" xr:uid="{E02FEAA6-CA1C-4412-8077-B1EE5D4BE306}"/>
    <cellStyle name="Komma 2 2 12 3 5 10" xfId="41503" xr:uid="{148B3274-CF76-490A-A89B-F21178D6D320}"/>
    <cellStyle name="Komma 2 2 12 3 5 2" xfId="6604" xr:uid="{AE4F7669-6F3F-41E3-ACC3-96BB10BB6BD4}"/>
    <cellStyle name="Komma 2 2 12 3 5 3" xfId="10968" xr:uid="{83965FAD-9ABE-4454-A1A1-287D02A702EF}"/>
    <cellStyle name="Komma 2 2 12 3 5 4" xfId="15330" xr:uid="{3626B3F4-ED40-4EF8-9333-A44CFDBD17A2}"/>
    <cellStyle name="Komma 2 2 12 3 5 5" xfId="19692" xr:uid="{F7058BEB-3107-4CE7-8B10-8633CE15F61E}"/>
    <cellStyle name="Komma 2 2 12 3 5 6" xfId="24054" xr:uid="{6E442E0E-9B11-436E-995D-7D18CEE31E3F}"/>
    <cellStyle name="Komma 2 2 12 3 5 7" xfId="28417" xr:uid="{5A09DA72-1F30-4669-990D-B4B41D7CC7CC}"/>
    <cellStyle name="Komma 2 2 12 3 5 8" xfId="32779" xr:uid="{7615359E-EA40-4CD3-8DEE-38FE5D7FB451}"/>
    <cellStyle name="Komma 2 2 12 3 5 9" xfId="37141" xr:uid="{D6D80651-50F0-4622-9F2E-4D41D7D8AFFB}"/>
    <cellStyle name="Komma 2 2 12 3 6" xfId="3362" xr:uid="{032FFCB6-8834-4DA0-A1BD-3554EE0A81EB}"/>
    <cellStyle name="Komma 2 2 12 3 6 10" xfId="42623" xr:uid="{F9BA66C1-3D8A-48EA-85EA-4A7963B7EE51}"/>
    <cellStyle name="Komma 2 2 12 3 6 2" xfId="7724" xr:uid="{2DAC1F74-76ED-4E36-911E-7A95F9D6F856}"/>
    <cellStyle name="Komma 2 2 12 3 6 3" xfId="12088" xr:uid="{6DFB66AD-F632-43FC-949A-EB3FAF9F0AB0}"/>
    <cellStyle name="Komma 2 2 12 3 6 4" xfId="16450" xr:uid="{69055B5F-7EE4-4455-9B3C-8F279F2E485C}"/>
    <cellStyle name="Komma 2 2 12 3 6 5" xfId="20812" xr:uid="{D0308AFB-27E9-4DE0-B22D-029B0B986ABB}"/>
    <cellStyle name="Komma 2 2 12 3 6 6" xfId="25174" xr:uid="{3D8BC85E-89E3-44B6-B287-A69DFB655E6B}"/>
    <cellStyle name="Komma 2 2 12 3 6 7" xfId="29537" xr:uid="{CB7E4AFC-6AC5-40EA-BFB7-4B224EDE1B5B}"/>
    <cellStyle name="Komma 2 2 12 3 6 8" xfId="33899" xr:uid="{DF7FE190-5372-44FC-983F-5EA141F2124E}"/>
    <cellStyle name="Komma 2 2 12 3 6 9" xfId="38261" xr:uid="{21110747-D751-45CB-86A8-21E46EE8889D}"/>
    <cellStyle name="Komma 2 2 12 3 7" xfId="4483" xr:uid="{C8151110-B541-41D4-A664-521E1F43D651}"/>
    <cellStyle name="Komma 2 2 12 3 8" xfId="8847" xr:uid="{1721E4D5-EB8A-472A-BDEE-F7CDBF588B50}"/>
    <cellStyle name="Komma 2 2 12 3 9" xfId="13209" xr:uid="{D40FF35F-9FEC-4913-A39B-C793E113E65A}"/>
    <cellStyle name="Komma 2 2 12 4" xfId="161" xr:uid="{00000000-0005-0000-0000-00000C000000}"/>
    <cellStyle name="Komma 2 2 12 4 10" xfId="17611" xr:uid="{0470BFC5-0E1E-4767-A33B-B3C12F649AD7}"/>
    <cellStyle name="Komma 2 2 12 4 11" xfId="21973" xr:uid="{AC6688E9-4C14-4C92-B988-597CA01F95ED}"/>
    <cellStyle name="Komma 2 2 12 4 12" xfId="26336" xr:uid="{44B84428-456E-4B69-99BC-4A7DC4CC98D9}"/>
    <cellStyle name="Komma 2 2 12 4 13" xfId="30698" xr:uid="{1F5A5152-1B43-4A10-88B6-A3435F5AF056}"/>
    <cellStyle name="Komma 2 2 12 4 14" xfId="35060" xr:uid="{8960FBA2-3240-4D0A-B996-43D7B83D2114}"/>
    <cellStyle name="Komma 2 2 12 4 15" xfId="39422" xr:uid="{0E98EF83-27E7-4753-B0CF-FED13A96F573}"/>
    <cellStyle name="Komma 2 2 12 4 2" xfId="681" xr:uid="{00000000-0005-0000-0000-00000C000000}"/>
    <cellStyle name="Komma 2 2 12 4 2 10" xfId="31218" xr:uid="{BE3FD3F4-EBAC-46EC-A4AD-DE6A2612AAD2}"/>
    <cellStyle name="Komma 2 2 12 4 2 11" xfId="35580" xr:uid="{96DEE37D-6961-45ED-8E33-79B8D11C8C56}"/>
    <cellStyle name="Komma 2 2 12 4 2 12" xfId="39942" xr:uid="{5B7BECC2-25B6-4C4A-A005-49F1BEF3F3E4}"/>
    <cellStyle name="Komma 2 2 12 4 2 2" xfId="2842" xr:uid="{7375DEC1-6855-4320-A9E7-9CCBD421D3CE}"/>
    <cellStyle name="Komma 2 2 12 4 2 2 10" xfId="42103" xr:uid="{840A2ABE-DA01-4177-85B6-AA8CE5E995AA}"/>
    <cellStyle name="Komma 2 2 12 4 2 2 2" xfId="7204" xr:uid="{F2481414-CABA-4509-B5A1-D6BA3FAC923A}"/>
    <cellStyle name="Komma 2 2 12 4 2 2 3" xfId="11568" xr:uid="{45D5F029-6DF7-413C-97ED-A872E8AEFAFB}"/>
    <cellStyle name="Komma 2 2 12 4 2 2 4" xfId="15930" xr:uid="{CD6F8B6B-1546-40F1-81D2-F5762A13F225}"/>
    <cellStyle name="Komma 2 2 12 4 2 2 5" xfId="20292" xr:uid="{3566770B-1A88-4F8A-9996-673907F82DD0}"/>
    <cellStyle name="Komma 2 2 12 4 2 2 6" xfId="24654" xr:uid="{01030FAD-3CAE-4E29-B79C-B9F8CC0E5AFB}"/>
    <cellStyle name="Komma 2 2 12 4 2 2 7" xfId="29017" xr:uid="{CB501740-5E71-42ED-9CBE-1FF6F67E72FD}"/>
    <cellStyle name="Komma 2 2 12 4 2 2 8" xfId="33379" xr:uid="{2FBF2A88-46D5-415B-A497-D9EAF8D4E7FA}"/>
    <cellStyle name="Komma 2 2 12 4 2 2 9" xfId="37741" xr:uid="{7BF9A4D2-698A-4E9F-BE12-94F1A9E8BC2E}"/>
    <cellStyle name="Komma 2 2 12 4 2 3" xfId="3962" xr:uid="{E0F4239C-DD39-4E67-AF62-6250FF4C98BC}"/>
    <cellStyle name="Komma 2 2 12 4 2 3 10" xfId="43223" xr:uid="{901A3525-3FB2-483A-9027-5FC02DAB1460}"/>
    <cellStyle name="Komma 2 2 12 4 2 3 2" xfId="8324" xr:uid="{7E387794-F48B-4E66-B24B-C4A797E51D62}"/>
    <cellStyle name="Komma 2 2 12 4 2 3 3" xfId="12688" xr:uid="{51A2CB2C-417D-4A01-9065-BAE5454CCA03}"/>
    <cellStyle name="Komma 2 2 12 4 2 3 4" xfId="17050" xr:uid="{932E5EBD-841B-4AF3-855D-EF19C15E753C}"/>
    <cellStyle name="Komma 2 2 12 4 2 3 5" xfId="21412" xr:uid="{3CE3A128-F6EC-407F-8F48-1B5151E3BBC4}"/>
    <cellStyle name="Komma 2 2 12 4 2 3 6" xfId="25774" xr:uid="{DE260FDA-2686-4A23-8CE1-3C3173DBB84E}"/>
    <cellStyle name="Komma 2 2 12 4 2 3 7" xfId="30137" xr:uid="{2159814A-CE96-4975-BFB2-2371DD834865}"/>
    <cellStyle name="Komma 2 2 12 4 2 3 8" xfId="34499" xr:uid="{D73E12CA-C566-465A-AAAE-D5DC1345ECA6}"/>
    <cellStyle name="Komma 2 2 12 4 2 3 9" xfId="38861" xr:uid="{BDD47C00-5A5E-4D4C-8E7C-172FFB96D0A1}"/>
    <cellStyle name="Komma 2 2 12 4 2 4" xfId="5043" xr:uid="{D73F75EB-B53E-426A-9920-4EF0046BF307}"/>
    <cellStyle name="Komma 2 2 12 4 2 5" xfId="9407" xr:uid="{E0CED0F3-E0EC-4819-A254-AF752FAA513E}"/>
    <cellStyle name="Komma 2 2 12 4 2 6" xfId="13769" xr:uid="{B7AE98B1-BA15-4FAA-AB30-A9E5ED91D890}"/>
    <cellStyle name="Komma 2 2 12 4 2 7" xfId="18131" xr:uid="{9117C46A-1409-419B-95DF-DBF676395893}"/>
    <cellStyle name="Komma 2 2 12 4 2 8" xfId="22493" xr:uid="{8B74CAA8-F280-4D99-A00C-F42CE608A369}"/>
    <cellStyle name="Komma 2 2 12 4 2 9" xfId="26856" xr:uid="{470B8532-1208-422C-8F76-FCE9DF408694}"/>
    <cellStyle name="Komma 2 2 12 4 3" xfId="1201" xr:uid="{00000000-0005-0000-0000-000077000000}"/>
    <cellStyle name="Komma 2 2 12 4 3 10" xfId="40462" xr:uid="{8AA977EF-2A93-4796-A93E-94D442339C34}"/>
    <cellStyle name="Komma 2 2 12 4 3 2" xfId="5563" xr:uid="{C03ED987-CAEA-4B28-8D47-0AEB8AA2E247}"/>
    <cellStyle name="Komma 2 2 12 4 3 3" xfId="9927" xr:uid="{6F4287DA-4075-4BBB-AEA9-FB81258EE206}"/>
    <cellStyle name="Komma 2 2 12 4 3 4" xfId="14289" xr:uid="{21E71667-AE11-4037-904D-51B4910A6D49}"/>
    <cellStyle name="Komma 2 2 12 4 3 5" xfId="18651" xr:uid="{CA5D1906-33E9-4904-81D2-670F8A9D496B}"/>
    <cellStyle name="Komma 2 2 12 4 3 6" xfId="23013" xr:uid="{11BCEFF2-B440-4C6B-BDD5-75E8A939A204}"/>
    <cellStyle name="Komma 2 2 12 4 3 7" xfId="27376" xr:uid="{73F56B0B-983A-4D45-95C2-323C2C4A7D89}"/>
    <cellStyle name="Komma 2 2 12 4 3 8" xfId="31738" xr:uid="{0099955E-9810-4691-AB29-24F6A5C2338E}"/>
    <cellStyle name="Komma 2 2 12 4 3 9" xfId="36100" xr:uid="{3AEF7276-B080-4F99-956D-75BE1AFFACE7}"/>
    <cellStyle name="Komma 2 2 12 4 4" xfId="1762" xr:uid="{00000000-0005-0000-0000-000077000000}"/>
    <cellStyle name="Komma 2 2 12 4 4 10" xfId="41023" xr:uid="{84596458-E1B6-4529-89F0-F4136FF1D671}"/>
    <cellStyle name="Komma 2 2 12 4 4 2" xfId="6124" xr:uid="{78F4F3AC-0C36-46F7-9F37-31F23170BE80}"/>
    <cellStyle name="Komma 2 2 12 4 4 3" xfId="10488" xr:uid="{CBD15BB2-8463-471C-BB15-A4E41F40C751}"/>
    <cellStyle name="Komma 2 2 12 4 4 4" xfId="14850" xr:uid="{5AC5C96B-4800-4F9B-A516-A675569E2E54}"/>
    <cellStyle name="Komma 2 2 12 4 4 5" xfId="19212" xr:uid="{9CB6CBF7-4B16-4873-A406-98D1C3685869}"/>
    <cellStyle name="Komma 2 2 12 4 4 6" xfId="23574" xr:uid="{9EBB79BC-F105-4614-B060-A5770EEEFFDF}"/>
    <cellStyle name="Komma 2 2 12 4 4 7" xfId="27937" xr:uid="{15BC4F08-571E-4159-BB2C-8730D22F00E9}"/>
    <cellStyle name="Komma 2 2 12 4 4 8" xfId="32299" xr:uid="{3DAAEF84-9702-4588-AC31-DA30307BF03D}"/>
    <cellStyle name="Komma 2 2 12 4 4 9" xfId="36661" xr:uid="{3C684329-336E-4885-98F3-61FF9D1B64D0}"/>
    <cellStyle name="Komma 2 2 12 4 5" xfId="2282" xr:uid="{A4304D99-2EDB-4DDD-9736-90364C2E745A}"/>
    <cellStyle name="Komma 2 2 12 4 5 10" xfId="41543" xr:uid="{77E5D0F7-7E3C-4E54-B109-2B1E564AC1E3}"/>
    <cellStyle name="Komma 2 2 12 4 5 2" xfId="6644" xr:uid="{3445EE3C-E452-4D8B-9E3A-D28963C94FF0}"/>
    <cellStyle name="Komma 2 2 12 4 5 3" xfId="11008" xr:uid="{BC3AD06A-898A-4C6F-B1DB-E6DC4AF2C9BB}"/>
    <cellStyle name="Komma 2 2 12 4 5 4" xfId="15370" xr:uid="{1CB32563-64B2-45FA-A91E-C3A231625317}"/>
    <cellStyle name="Komma 2 2 12 4 5 5" xfId="19732" xr:uid="{D4095801-6E70-4662-8378-420668DCC36F}"/>
    <cellStyle name="Komma 2 2 12 4 5 6" xfId="24094" xr:uid="{F578E0E0-4693-42BE-8C4A-2C1119479E06}"/>
    <cellStyle name="Komma 2 2 12 4 5 7" xfId="28457" xr:uid="{E6CA9B22-0012-43DB-8938-74EB8B0D189D}"/>
    <cellStyle name="Komma 2 2 12 4 5 8" xfId="32819" xr:uid="{FCFEC9E3-B52E-4473-AE31-07386E20F26A}"/>
    <cellStyle name="Komma 2 2 12 4 5 9" xfId="37181" xr:uid="{5DEEEF6B-368D-41C7-A6BE-8C346FF726D5}"/>
    <cellStyle name="Komma 2 2 12 4 6" xfId="3402" xr:uid="{9FB5ECEB-2C72-446C-A4C1-70EA31C6D814}"/>
    <cellStyle name="Komma 2 2 12 4 6 10" xfId="42663" xr:uid="{62A78006-874F-4176-B372-C418AA6F511C}"/>
    <cellStyle name="Komma 2 2 12 4 6 2" xfId="7764" xr:uid="{0345FEAE-C5F2-40D7-B979-D07574BDC2F3}"/>
    <cellStyle name="Komma 2 2 12 4 6 3" xfId="12128" xr:uid="{8994219D-8184-4561-9C33-971A5CB7ED0D}"/>
    <cellStyle name="Komma 2 2 12 4 6 4" xfId="16490" xr:uid="{50B22C09-029E-4D5F-9DBA-F5287CBE1C5B}"/>
    <cellStyle name="Komma 2 2 12 4 6 5" xfId="20852" xr:uid="{3EB0C969-29E6-4937-99E8-41F0DF78FA07}"/>
    <cellStyle name="Komma 2 2 12 4 6 6" xfId="25214" xr:uid="{7A73A50F-7061-4644-9577-904F7D8214EC}"/>
    <cellStyle name="Komma 2 2 12 4 6 7" xfId="29577" xr:uid="{C22F5F22-F067-43BF-B039-7DB3F8A93F49}"/>
    <cellStyle name="Komma 2 2 12 4 6 8" xfId="33939" xr:uid="{3EF113A0-776F-4FE6-AA05-86D1BEE129F0}"/>
    <cellStyle name="Komma 2 2 12 4 6 9" xfId="38301" xr:uid="{D4B94C46-5A93-43A5-A20B-59345F6F20EA}"/>
    <cellStyle name="Komma 2 2 12 4 7" xfId="4523" xr:uid="{C5152B80-97EE-46BE-A20B-5FF233B6DE4A}"/>
    <cellStyle name="Komma 2 2 12 4 8" xfId="8887" xr:uid="{CFFDD34F-BE4D-4076-ACA1-9BFF736A7E9F}"/>
    <cellStyle name="Komma 2 2 12 4 9" xfId="13249" xr:uid="{CF658B27-C2AD-4B8B-95F0-63CBCDDAC589}"/>
    <cellStyle name="Komma 2 2 12 5" xfId="201" xr:uid="{00000000-0005-0000-0000-00000C000000}"/>
    <cellStyle name="Komma 2 2 12 5 10" xfId="17651" xr:uid="{80DAAF52-1294-4072-95AD-1773C20D7BBC}"/>
    <cellStyle name="Komma 2 2 12 5 11" xfId="22013" xr:uid="{5D10494F-D696-4F73-B42D-34C59860D227}"/>
    <cellStyle name="Komma 2 2 12 5 12" xfId="26376" xr:uid="{B52EE9E3-C902-4CBF-9BEF-C3BFB41BEEE3}"/>
    <cellStyle name="Komma 2 2 12 5 13" xfId="30738" xr:uid="{0C60A7B9-C69D-4485-9E59-09D40075EDC1}"/>
    <cellStyle name="Komma 2 2 12 5 14" xfId="35100" xr:uid="{8A1344F9-5725-4496-948E-3ACA1AC417AD}"/>
    <cellStyle name="Komma 2 2 12 5 15" xfId="39462" xr:uid="{0A948A41-97C2-4568-ADCF-9376B7FBDB48}"/>
    <cellStyle name="Komma 2 2 12 5 2" xfId="721" xr:uid="{00000000-0005-0000-0000-00000C000000}"/>
    <cellStyle name="Komma 2 2 12 5 2 10" xfId="31258" xr:uid="{2B0396B9-18BF-4871-A3C5-66B9BBA0FA86}"/>
    <cellStyle name="Komma 2 2 12 5 2 11" xfId="35620" xr:uid="{CAE33570-C95E-4B98-87D2-E47E82DCF9AE}"/>
    <cellStyle name="Komma 2 2 12 5 2 12" xfId="39982" xr:uid="{B1A9E335-1B04-43CF-AF36-2F8F7552D7CF}"/>
    <cellStyle name="Komma 2 2 12 5 2 2" xfId="2882" xr:uid="{A6E035C1-159C-40EC-ABC5-4C7F0365A304}"/>
    <cellStyle name="Komma 2 2 12 5 2 2 10" xfId="42143" xr:uid="{FC1AE1C9-284E-493C-A7F9-6CF87ED920E6}"/>
    <cellStyle name="Komma 2 2 12 5 2 2 2" xfId="7244" xr:uid="{FDCF2C91-B400-433B-A4A9-51E4C2D1925D}"/>
    <cellStyle name="Komma 2 2 12 5 2 2 3" xfId="11608" xr:uid="{0714960B-A575-46EC-9208-8C262660F988}"/>
    <cellStyle name="Komma 2 2 12 5 2 2 4" xfId="15970" xr:uid="{E89CA87A-F994-4848-A0FE-F4D0E1743B04}"/>
    <cellStyle name="Komma 2 2 12 5 2 2 5" xfId="20332" xr:uid="{6C26A489-D609-4DF6-B4B0-55D92F05A38C}"/>
    <cellStyle name="Komma 2 2 12 5 2 2 6" xfId="24694" xr:uid="{C719E741-4CD6-4385-B31E-6C8C88CCA023}"/>
    <cellStyle name="Komma 2 2 12 5 2 2 7" xfId="29057" xr:uid="{443F2FF3-1E95-4CC1-9DA4-C730A10E7202}"/>
    <cellStyle name="Komma 2 2 12 5 2 2 8" xfId="33419" xr:uid="{C7854F90-E8BE-431D-B42A-EA593DD37FED}"/>
    <cellStyle name="Komma 2 2 12 5 2 2 9" xfId="37781" xr:uid="{240DABC8-3159-42D7-9D57-0D8A44822466}"/>
    <cellStyle name="Komma 2 2 12 5 2 3" xfId="4002" xr:uid="{CA4E9CAA-F67B-43E4-B62F-4C898FF64F70}"/>
    <cellStyle name="Komma 2 2 12 5 2 3 10" xfId="43263" xr:uid="{5DB9AED0-3674-4E5B-AB38-F58715A91ACC}"/>
    <cellStyle name="Komma 2 2 12 5 2 3 2" xfId="8364" xr:uid="{567E9646-643F-4B75-8A69-1C1DA657E9C4}"/>
    <cellStyle name="Komma 2 2 12 5 2 3 3" xfId="12728" xr:uid="{9BBD4A76-3E7C-4163-A0B8-E2C30E317D84}"/>
    <cellStyle name="Komma 2 2 12 5 2 3 4" xfId="17090" xr:uid="{5E8A5B1A-6D37-43FA-BC2B-84BCA8882772}"/>
    <cellStyle name="Komma 2 2 12 5 2 3 5" xfId="21452" xr:uid="{664D9528-4640-416B-A472-41D68C2882C6}"/>
    <cellStyle name="Komma 2 2 12 5 2 3 6" xfId="25814" xr:uid="{26E18883-B010-42C7-9E33-288FE0247350}"/>
    <cellStyle name="Komma 2 2 12 5 2 3 7" xfId="30177" xr:uid="{A9159263-F53D-41BF-A8AB-057ACE25D252}"/>
    <cellStyle name="Komma 2 2 12 5 2 3 8" xfId="34539" xr:uid="{FEC1644E-7FE2-489B-B6FC-82ECBB436197}"/>
    <cellStyle name="Komma 2 2 12 5 2 3 9" xfId="38901" xr:uid="{98873EAD-DA12-4A9E-807B-597FB10C2321}"/>
    <cellStyle name="Komma 2 2 12 5 2 4" xfId="5083" xr:uid="{49A980C9-0A71-4CBC-96F8-AA414BE5BEE4}"/>
    <cellStyle name="Komma 2 2 12 5 2 5" xfId="9447" xr:uid="{7FFFD618-38B7-4D38-90A9-98B9868F5C0D}"/>
    <cellStyle name="Komma 2 2 12 5 2 6" xfId="13809" xr:uid="{02591EDD-AE60-4482-AD5C-F0CFCBC5BD37}"/>
    <cellStyle name="Komma 2 2 12 5 2 7" xfId="18171" xr:uid="{B5D89B7F-E236-4E8D-9D7C-617A8E0FFBFA}"/>
    <cellStyle name="Komma 2 2 12 5 2 8" xfId="22533" xr:uid="{B69DD885-303A-4F4A-B3C9-2C30A196E52B}"/>
    <cellStyle name="Komma 2 2 12 5 2 9" xfId="26896" xr:uid="{CEA34EEC-DE91-4CC7-B875-B156125D5F8A}"/>
    <cellStyle name="Komma 2 2 12 5 3" xfId="1241" xr:uid="{00000000-0005-0000-0000-000078000000}"/>
    <cellStyle name="Komma 2 2 12 5 3 10" xfId="40502" xr:uid="{9782DFD6-7940-4C60-B02B-AB2086F0DFE1}"/>
    <cellStyle name="Komma 2 2 12 5 3 2" xfId="5603" xr:uid="{672F6944-3C8E-4C6E-94A1-F1CA1A8FD910}"/>
    <cellStyle name="Komma 2 2 12 5 3 3" xfId="9967" xr:uid="{CCAB98B1-11D9-4362-8805-0D9C1381DFC5}"/>
    <cellStyle name="Komma 2 2 12 5 3 4" xfId="14329" xr:uid="{BF81C366-54DA-4A81-9E3C-0DC6ABB77604}"/>
    <cellStyle name="Komma 2 2 12 5 3 5" xfId="18691" xr:uid="{28661DA4-DC8C-4C24-ACF7-8312A55FB930}"/>
    <cellStyle name="Komma 2 2 12 5 3 6" xfId="23053" xr:uid="{11B24242-E644-4C99-9CD2-065A60C78D12}"/>
    <cellStyle name="Komma 2 2 12 5 3 7" xfId="27416" xr:uid="{B1E1407F-F435-4683-BFBC-94CF6D85B126}"/>
    <cellStyle name="Komma 2 2 12 5 3 8" xfId="31778" xr:uid="{677A7AF9-7582-4663-9571-FBEDC2EDE8CD}"/>
    <cellStyle name="Komma 2 2 12 5 3 9" xfId="36140" xr:uid="{2DB1AA68-D287-406B-8C99-0CF60DDC0963}"/>
    <cellStyle name="Komma 2 2 12 5 4" xfId="1802" xr:uid="{00000000-0005-0000-0000-000078000000}"/>
    <cellStyle name="Komma 2 2 12 5 4 10" xfId="41063" xr:uid="{B849AE97-F5DC-4F4E-819A-C2A331444DC4}"/>
    <cellStyle name="Komma 2 2 12 5 4 2" xfId="6164" xr:uid="{E864BD17-0615-4B7A-B689-5F8D2149D45D}"/>
    <cellStyle name="Komma 2 2 12 5 4 3" xfId="10528" xr:uid="{9CA382DA-7C39-4A9C-A81E-0BBFF9ED0DB6}"/>
    <cellStyle name="Komma 2 2 12 5 4 4" xfId="14890" xr:uid="{798E1FBC-3B51-4CC5-916E-03375626FAE8}"/>
    <cellStyle name="Komma 2 2 12 5 4 5" xfId="19252" xr:uid="{3B173CAE-2E4F-44C5-B30C-BF2DDD320385}"/>
    <cellStyle name="Komma 2 2 12 5 4 6" xfId="23614" xr:uid="{4F22DB4C-9C84-45E0-86C4-F04A4955C99A}"/>
    <cellStyle name="Komma 2 2 12 5 4 7" xfId="27977" xr:uid="{393004A1-53B0-4C30-BBD1-95ACC45F57CB}"/>
    <cellStyle name="Komma 2 2 12 5 4 8" xfId="32339" xr:uid="{EA135992-0C37-45CB-9F3A-969621DE3CFB}"/>
    <cellStyle name="Komma 2 2 12 5 4 9" xfId="36701" xr:uid="{933F5D8E-DCFB-4F32-B458-1DF59513FC0B}"/>
    <cellStyle name="Komma 2 2 12 5 5" xfId="2322" xr:uid="{A60B32C2-FD36-48DF-9A19-1DF744E8B1DE}"/>
    <cellStyle name="Komma 2 2 12 5 5 10" xfId="41583" xr:uid="{D9C92DDD-822B-4D62-88B7-E83B9F25D081}"/>
    <cellStyle name="Komma 2 2 12 5 5 2" xfId="6684" xr:uid="{5E6DFCE9-844D-4193-91A5-AE5320D9EBBA}"/>
    <cellStyle name="Komma 2 2 12 5 5 3" xfId="11048" xr:uid="{6F61A28F-C18A-452E-88AC-16740D16757D}"/>
    <cellStyle name="Komma 2 2 12 5 5 4" xfId="15410" xr:uid="{E3D8AD8B-5D4C-4AC8-BC68-2F7454DEB873}"/>
    <cellStyle name="Komma 2 2 12 5 5 5" xfId="19772" xr:uid="{55D6101A-B046-47C5-8E36-B85D36518F74}"/>
    <cellStyle name="Komma 2 2 12 5 5 6" xfId="24134" xr:uid="{8B5D49C8-5CF0-4C49-9C64-054FA056CCA0}"/>
    <cellStyle name="Komma 2 2 12 5 5 7" xfId="28497" xr:uid="{E03BC073-4F8E-4928-888C-96A67632A8F9}"/>
    <cellStyle name="Komma 2 2 12 5 5 8" xfId="32859" xr:uid="{F9F896B1-112F-4709-A78B-8CF74B2A6C12}"/>
    <cellStyle name="Komma 2 2 12 5 5 9" xfId="37221" xr:uid="{45D5A979-1E20-4986-BC42-913A27383CD8}"/>
    <cellStyle name="Komma 2 2 12 5 6" xfId="3442" xr:uid="{714A17B5-A8F5-4B3D-AF63-4ED1EB61E22C}"/>
    <cellStyle name="Komma 2 2 12 5 6 10" xfId="42703" xr:uid="{9939BB69-CAE0-46B0-A1DA-AA209B7E05F2}"/>
    <cellStyle name="Komma 2 2 12 5 6 2" xfId="7804" xr:uid="{45185956-CA52-4D41-9492-8BF958078845}"/>
    <cellStyle name="Komma 2 2 12 5 6 3" xfId="12168" xr:uid="{29D23CBF-B023-48B4-BD86-286EE15598B6}"/>
    <cellStyle name="Komma 2 2 12 5 6 4" xfId="16530" xr:uid="{FD38FEC0-3BF3-4D28-B214-A2193AF2F9B1}"/>
    <cellStyle name="Komma 2 2 12 5 6 5" xfId="20892" xr:uid="{E2EFE68F-7C82-42BB-A0CE-B3477E822C36}"/>
    <cellStyle name="Komma 2 2 12 5 6 6" xfId="25254" xr:uid="{AC912C7F-5CA0-4E9A-A446-87B473D22F75}"/>
    <cellStyle name="Komma 2 2 12 5 6 7" xfId="29617" xr:uid="{9C89FB56-CD78-405E-9952-6419E2ED3567}"/>
    <cellStyle name="Komma 2 2 12 5 6 8" xfId="33979" xr:uid="{76166689-5B03-4F0F-BF87-4AA7E1240A62}"/>
    <cellStyle name="Komma 2 2 12 5 6 9" xfId="38341" xr:uid="{DB7DBB66-A356-4B8A-96FF-010B12B9688F}"/>
    <cellStyle name="Komma 2 2 12 5 7" xfId="4563" xr:uid="{D5E902AF-5171-4777-821C-D516E65056DF}"/>
    <cellStyle name="Komma 2 2 12 5 8" xfId="8927" xr:uid="{5C2A4C33-9610-4A74-B9FB-5C4E25C1261A}"/>
    <cellStyle name="Komma 2 2 12 5 9" xfId="13289" xr:uid="{DAA8E45B-A774-4260-8288-4EB78B00785A}"/>
    <cellStyle name="Komma 2 2 12 6" xfId="241" xr:uid="{00000000-0005-0000-0000-00000A000000}"/>
    <cellStyle name="Komma 2 2 12 6 10" xfId="17691" xr:uid="{6EE89605-CDC2-4392-BF0F-7711416042CC}"/>
    <cellStyle name="Komma 2 2 12 6 11" xfId="22053" xr:uid="{BE3938B3-2765-406D-966D-F81114385003}"/>
    <cellStyle name="Komma 2 2 12 6 12" xfId="26416" xr:uid="{1820BE7C-7C41-4D74-8812-ADDF0AD206FE}"/>
    <cellStyle name="Komma 2 2 12 6 13" xfId="30778" xr:uid="{B88B0320-CAE2-47BE-A365-9B213AE1BA6A}"/>
    <cellStyle name="Komma 2 2 12 6 14" xfId="35140" xr:uid="{63504D3C-0A78-49F6-933B-6F92402EEBF4}"/>
    <cellStyle name="Komma 2 2 12 6 15" xfId="39502" xr:uid="{493F1EFE-8C6B-41BF-8AE9-FC69ADD3C84C}"/>
    <cellStyle name="Komma 2 2 12 6 2" xfId="761" xr:uid="{00000000-0005-0000-0000-00000A000000}"/>
    <cellStyle name="Komma 2 2 12 6 2 10" xfId="31298" xr:uid="{35C2C763-68AF-4429-8475-EF46EB4DA8F4}"/>
    <cellStyle name="Komma 2 2 12 6 2 11" xfId="35660" xr:uid="{A7565E23-E6F0-48B3-9FB5-3081173CC5D4}"/>
    <cellStyle name="Komma 2 2 12 6 2 12" xfId="40022" xr:uid="{5D9069FF-82CB-444F-B06F-C8CBB5AB0ADE}"/>
    <cellStyle name="Komma 2 2 12 6 2 2" xfId="2922" xr:uid="{FF88C186-67B4-4C7A-B075-0774F84845F9}"/>
    <cellStyle name="Komma 2 2 12 6 2 2 10" xfId="42183" xr:uid="{C6A5B509-8655-43C4-B41B-CC162ED1A21E}"/>
    <cellStyle name="Komma 2 2 12 6 2 2 2" xfId="7284" xr:uid="{637EA87A-AA97-4F26-8BCC-13EC0CC05DAD}"/>
    <cellStyle name="Komma 2 2 12 6 2 2 3" xfId="11648" xr:uid="{005934E6-6403-48A3-BF53-EA4D69545620}"/>
    <cellStyle name="Komma 2 2 12 6 2 2 4" xfId="16010" xr:uid="{18FACCB9-86AC-4057-96D2-F489019143D6}"/>
    <cellStyle name="Komma 2 2 12 6 2 2 5" xfId="20372" xr:uid="{718AABBC-79E6-4E7B-9892-8DFDE6128F2A}"/>
    <cellStyle name="Komma 2 2 12 6 2 2 6" xfId="24734" xr:uid="{178128C8-FF0D-47FB-99D5-84BC6C8D6192}"/>
    <cellStyle name="Komma 2 2 12 6 2 2 7" xfId="29097" xr:uid="{ADEE9BF8-4650-4388-BE61-E343A8D7CF12}"/>
    <cellStyle name="Komma 2 2 12 6 2 2 8" xfId="33459" xr:uid="{430B332C-1C6B-4D30-B5F8-21A6C9F0F9F4}"/>
    <cellStyle name="Komma 2 2 12 6 2 2 9" xfId="37821" xr:uid="{6FC3F621-1C9E-4932-BD2C-444962D46155}"/>
    <cellStyle name="Komma 2 2 12 6 2 3" xfId="4042" xr:uid="{B606105C-EAAD-408E-8824-59FB1CC5C2B8}"/>
    <cellStyle name="Komma 2 2 12 6 2 3 10" xfId="43303" xr:uid="{0888D945-137A-4865-B168-7670E30221C7}"/>
    <cellStyle name="Komma 2 2 12 6 2 3 2" xfId="8404" xr:uid="{6E0C06A8-1EAB-4814-89CB-910AB995468F}"/>
    <cellStyle name="Komma 2 2 12 6 2 3 3" xfId="12768" xr:uid="{3040EAC9-95F9-4983-9C80-D63D39D949D1}"/>
    <cellStyle name="Komma 2 2 12 6 2 3 4" xfId="17130" xr:uid="{7C663668-E15C-4ABC-A65E-8164F26B8010}"/>
    <cellStyle name="Komma 2 2 12 6 2 3 5" xfId="21492" xr:uid="{A2BE6B57-AC4E-475B-A1B0-C06C0A65D5FF}"/>
    <cellStyle name="Komma 2 2 12 6 2 3 6" xfId="25854" xr:uid="{88B9173C-4FDC-484E-9852-21662A043B1A}"/>
    <cellStyle name="Komma 2 2 12 6 2 3 7" xfId="30217" xr:uid="{754EE95A-7529-4BA1-B36F-5B1B830FFDD9}"/>
    <cellStyle name="Komma 2 2 12 6 2 3 8" xfId="34579" xr:uid="{138123A8-B8EB-4329-B082-C02001A772D6}"/>
    <cellStyle name="Komma 2 2 12 6 2 3 9" xfId="38941" xr:uid="{D945FA27-39BD-4705-8C36-02341B137D15}"/>
    <cellStyle name="Komma 2 2 12 6 2 4" xfId="5123" xr:uid="{EA5FA3DD-0259-4935-8929-52A75D8F5169}"/>
    <cellStyle name="Komma 2 2 12 6 2 5" xfId="9487" xr:uid="{C97FDC85-86E9-4EAB-A653-7487125A036B}"/>
    <cellStyle name="Komma 2 2 12 6 2 6" xfId="13849" xr:uid="{D5B3743D-91AD-424F-ABBE-5CE3D4831F05}"/>
    <cellStyle name="Komma 2 2 12 6 2 7" xfId="18211" xr:uid="{D54F299A-5EB2-48AD-9E44-9E7671F6A77D}"/>
    <cellStyle name="Komma 2 2 12 6 2 8" xfId="22573" xr:uid="{5CFE0562-2375-4076-924A-320CEAAE295A}"/>
    <cellStyle name="Komma 2 2 12 6 2 9" xfId="26936" xr:uid="{3C18D341-0BE7-4865-A2AA-7D7886ACDAFD}"/>
    <cellStyle name="Komma 2 2 12 6 3" xfId="1281" xr:uid="{00000000-0005-0000-0000-000079000000}"/>
    <cellStyle name="Komma 2 2 12 6 3 10" xfId="40542" xr:uid="{35A629E9-5863-4BAA-8927-84598EAA2134}"/>
    <cellStyle name="Komma 2 2 12 6 3 2" xfId="5643" xr:uid="{2152E6FB-5510-4146-89D4-CB3894F51AEB}"/>
    <cellStyle name="Komma 2 2 12 6 3 3" xfId="10007" xr:uid="{E6C24EB8-E948-4D11-A275-B708CD44BF36}"/>
    <cellStyle name="Komma 2 2 12 6 3 4" xfId="14369" xr:uid="{5BCEA906-833F-48B9-9919-94E77580E089}"/>
    <cellStyle name="Komma 2 2 12 6 3 5" xfId="18731" xr:uid="{F018BB1B-18DF-45CC-A1C4-52920BCAA99A}"/>
    <cellStyle name="Komma 2 2 12 6 3 6" xfId="23093" xr:uid="{A06F7565-A5EB-44F1-8DB9-E3E4E620F0EA}"/>
    <cellStyle name="Komma 2 2 12 6 3 7" xfId="27456" xr:uid="{32E07BD9-2AA6-473A-BA47-E42B939BA2AE}"/>
    <cellStyle name="Komma 2 2 12 6 3 8" xfId="31818" xr:uid="{D86FC9B0-AD74-43A2-8871-1F0F76E98197}"/>
    <cellStyle name="Komma 2 2 12 6 3 9" xfId="36180" xr:uid="{07BEB050-A330-4C1C-B805-E012218774D4}"/>
    <cellStyle name="Komma 2 2 12 6 4" xfId="1842" xr:uid="{00000000-0005-0000-0000-000079000000}"/>
    <cellStyle name="Komma 2 2 12 6 4 10" xfId="41103" xr:uid="{A21D0828-0083-4D1D-8F3C-69CAAA2CAA30}"/>
    <cellStyle name="Komma 2 2 12 6 4 2" xfId="6204" xr:uid="{0D865F55-271B-49C6-815A-5FA246EC1957}"/>
    <cellStyle name="Komma 2 2 12 6 4 3" xfId="10568" xr:uid="{38E58E2E-FE14-4234-9B8B-34769934FA1D}"/>
    <cellStyle name="Komma 2 2 12 6 4 4" xfId="14930" xr:uid="{02ED53B2-9222-4C0A-9158-D71733DAC9D7}"/>
    <cellStyle name="Komma 2 2 12 6 4 5" xfId="19292" xr:uid="{54EA8F6E-677F-4F4E-B715-163B88D53241}"/>
    <cellStyle name="Komma 2 2 12 6 4 6" xfId="23654" xr:uid="{D657A656-3830-496E-867E-B8CC1D1812FA}"/>
    <cellStyle name="Komma 2 2 12 6 4 7" xfId="28017" xr:uid="{DECFD516-C8EA-4007-9A49-D572FA3FD335}"/>
    <cellStyle name="Komma 2 2 12 6 4 8" xfId="32379" xr:uid="{EBDD1A16-A4BC-46A4-97B7-DF4B54CD0E2E}"/>
    <cellStyle name="Komma 2 2 12 6 4 9" xfId="36741" xr:uid="{5C2B70F3-FF92-47F1-B2F7-1A12E6DEB12A}"/>
    <cellStyle name="Komma 2 2 12 6 5" xfId="2362" xr:uid="{06B97BB0-CDEB-45F0-8723-A2456692A303}"/>
    <cellStyle name="Komma 2 2 12 6 5 10" xfId="41623" xr:uid="{8F995E11-0284-424B-A691-509F8AECF9DE}"/>
    <cellStyle name="Komma 2 2 12 6 5 2" xfId="6724" xr:uid="{673AFF8E-87AB-420A-8E6B-76470D16FA09}"/>
    <cellStyle name="Komma 2 2 12 6 5 3" xfId="11088" xr:uid="{1303484A-E65F-4DEF-ACC8-64605B8BCA12}"/>
    <cellStyle name="Komma 2 2 12 6 5 4" xfId="15450" xr:uid="{2E7FDA05-7E60-40C2-8D70-0C491AA55248}"/>
    <cellStyle name="Komma 2 2 12 6 5 5" xfId="19812" xr:uid="{BC5E5D5D-8F62-4B74-8E2B-AEF89E053721}"/>
    <cellStyle name="Komma 2 2 12 6 5 6" xfId="24174" xr:uid="{777ACD15-97BB-4022-ACCC-BCFCF4A27B89}"/>
    <cellStyle name="Komma 2 2 12 6 5 7" xfId="28537" xr:uid="{C7885144-5E7D-409D-9494-9A8C28F887EA}"/>
    <cellStyle name="Komma 2 2 12 6 5 8" xfId="32899" xr:uid="{F4A757CA-25CE-43E7-813B-BAD2EC91A4BA}"/>
    <cellStyle name="Komma 2 2 12 6 5 9" xfId="37261" xr:uid="{8E9F2D17-2DF3-4199-99CE-C503D3326629}"/>
    <cellStyle name="Komma 2 2 12 6 6" xfId="3482" xr:uid="{3DC8D135-E0C1-47DC-B4BA-6613EEB74018}"/>
    <cellStyle name="Komma 2 2 12 6 6 10" xfId="42743" xr:uid="{A5914E0B-FA7B-4ED8-BA07-5A361010608B}"/>
    <cellStyle name="Komma 2 2 12 6 6 2" xfId="7844" xr:uid="{A7AD65F9-6016-4074-82FC-F954C699908A}"/>
    <cellStyle name="Komma 2 2 12 6 6 3" xfId="12208" xr:uid="{AEE4C42F-377D-4B8E-B4FA-98E5A956D381}"/>
    <cellStyle name="Komma 2 2 12 6 6 4" xfId="16570" xr:uid="{25B31E93-6A4D-4A18-A3D3-5D07C263E378}"/>
    <cellStyle name="Komma 2 2 12 6 6 5" xfId="20932" xr:uid="{758EA4BA-D2A5-4043-BE7B-3B9B5AC56451}"/>
    <cellStyle name="Komma 2 2 12 6 6 6" xfId="25294" xr:uid="{D4A6D78B-6685-45C8-9355-995DDCE9A0F3}"/>
    <cellStyle name="Komma 2 2 12 6 6 7" xfId="29657" xr:uid="{E4C38489-2AB0-44FE-944A-B60945BB2E5C}"/>
    <cellStyle name="Komma 2 2 12 6 6 8" xfId="34019" xr:uid="{BA1EA5C2-4727-4622-A25A-0C16EE97DC2D}"/>
    <cellStyle name="Komma 2 2 12 6 6 9" xfId="38381" xr:uid="{7E625AF9-F3F6-49ED-B2AC-E7D3F93B6237}"/>
    <cellStyle name="Komma 2 2 12 6 7" xfId="4603" xr:uid="{D4DA645F-574A-4687-89A8-EBCE8511200E}"/>
    <cellStyle name="Komma 2 2 12 6 8" xfId="8967" xr:uid="{ED6B6273-6174-405B-91FF-1C989362307D}"/>
    <cellStyle name="Komma 2 2 12 6 9" xfId="13329" xr:uid="{81A5CFED-3152-4FCC-AFAF-7B38813FB524}"/>
    <cellStyle name="Komma 2 2 12 7" xfId="281" xr:uid="{00000000-0005-0000-0000-00000C000000}"/>
    <cellStyle name="Komma 2 2 12 7 10" xfId="17731" xr:uid="{B1D3CC57-9A4C-4BB0-82C8-5291CC619760}"/>
    <cellStyle name="Komma 2 2 12 7 11" xfId="22093" xr:uid="{E5F30F7D-C741-465A-B4E1-766D3FC994A3}"/>
    <cellStyle name="Komma 2 2 12 7 12" xfId="26456" xr:uid="{0F9485C5-2C77-4BCD-8EAA-15F700A82567}"/>
    <cellStyle name="Komma 2 2 12 7 13" xfId="30818" xr:uid="{9BAC5E58-1F89-4EBF-9C23-438FEDD234FB}"/>
    <cellStyle name="Komma 2 2 12 7 14" xfId="35180" xr:uid="{2676966A-F4B2-41ED-92FA-F8234CA29C34}"/>
    <cellStyle name="Komma 2 2 12 7 15" xfId="39542" xr:uid="{62BC8463-61B6-44E4-915F-AC9117856A6F}"/>
    <cellStyle name="Komma 2 2 12 7 2" xfId="801" xr:uid="{00000000-0005-0000-0000-00000C000000}"/>
    <cellStyle name="Komma 2 2 12 7 2 10" xfId="31338" xr:uid="{9A5D1381-51A2-46AD-ACD4-6D1EB2607B6D}"/>
    <cellStyle name="Komma 2 2 12 7 2 11" xfId="35700" xr:uid="{69C202CD-C941-4C5C-A9BD-414012C6CA3B}"/>
    <cellStyle name="Komma 2 2 12 7 2 12" xfId="40062" xr:uid="{DD5E5E71-BA89-41A2-B907-3BA891965F9D}"/>
    <cellStyle name="Komma 2 2 12 7 2 2" xfId="2962" xr:uid="{AF509F71-5A6A-4246-AD89-6B25A4903567}"/>
    <cellStyle name="Komma 2 2 12 7 2 2 10" xfId="42223" xr:uid="{BB1067C6-57E4-4459-ADDF-6A805857CD59}"/>
    <cellStyle name="Komma 2 2 12 7 2 2 2" xfId="7324" xr:uid="{F4A41BEF-CD49-458A-B252-C43071F3F8ED}"/>
    <cellStyle name="Komma 2 2 12 7 2 2 3" xfId="11688" xr:uid="{A7F77278-9D9D-4A17-AAD5-F0D42B05F311}"/>
    <cellStyle name="Komma 2 2 12 7 2 2 4" xfId="16050" xr:uid="{53203E91-FF29-4867-8171-001462F174D3}"/>
    <cellStyle name="Komma 2 2 12 7 2 2 5" xfId="20412" xr:uid="{003C6C0D-2341-4750-86D4-C33F285D50DE}"/>
    <cellStyle name="Komma 2 2 12 7 2 2 6" xfId="24774" xr:uid="{57236775-2426-42C6-9594-4C18258525BA}"/>
    <cellStyle name="Komma 2 2 12 7 2 2 7" xfId="29137" xr:uid="{1A1971AC-88EF-430E-8C2B-9C1B05989874}"/>
    <cellStyle name="Komma 2 2 12 7 2 2 8" xfId="33499" xr:uid="{7ABD4477-2B33-4EFC-8F54-7D5CCEA6BA5F}"/>
    <cellStyle name="Komma 2 2 12 7 2 2 9" xfId="37861" xr:uid="{88AD77D2-2F7C-43FF-8A02-032F8A6E344F}"/>
    <cellStyle name="Komma 2 2 12 7 2 3" xfId="4082" xr:uid="{73EA84EB-91D5-4C48-9126-021C93FF244A}"/>
    <cellStyle name="Komma 2 2 12 7 2 3 10" xfId="43343" xr:uid="{73E9019B-F586-4A9A-A25E-EB28E61128F8}"/>
    <cellStyle name="Komma 2 2 12 7 2 3 2" xfId="8444" xr:uid="{0C493340-3F8B-4011-8DE2-10224AEDCF2A}"/>
    <cellStyle name="Komma 2 2 12 7 2 3 3" xfId="12808" xr:uid="{3225E33D-5D8E-4C51-96C4-68ACD6EE3302}"/>
    <cellStyle name="Komma 2 2 12 7 2 3 4" xfId="17170" xr:uid="{8EE3E97B-5BE3-451D-B39D-67841A412051}"/>
    <cellStyle name="Komma 2 2 12 7 2 3 5" xfId="21532" xr:uid="{82B58D74-9D48-4BBC-97BF-CA23AE1F67EC}"/>
    <cellStyle name="Komma 2 2 12 7 2 3 6" xfId="25894" xr:uid="{895255E1-44C5-4133-B5A4-B25669FB0A64}"/>
    <cellStyle name="Komma 2 2 12 7 2 3 7" xfId="30257" xr:uid="{655A1F2E-4243-45CF-8186-4DB0CF4F5DFB}"/>
    <cellStyle name="Komma 2 2 12 7 2 3 8" xfId="34619" xr:uid="{D9CB76C7-7084-4E10-9CFE-A1A7FB000ADA}"/>
    <cellStyle name="Komma 2 2 12 7 2 3 9" xfId="38981" xr:uid="{C008D6DC-CF6E-4754-91EE-62873C4C3F99}"/>
    <cellStyle name="Komma 2 2 12 7 2 4" xfId="5163" xr:uid="{6E2107B2-F34E-4C27-ACBF-EFEC915B57D9}"/>
    <cellStyle name="Komma 2 2 12 7 2 5" xfId="9527" xr:uid="{AF856EB9-F714-49F8-BA2A-849A3DE2BFCE}"/>
    <cellStyle name="Komma 2 2 12 7 2 6" xfId="13889" xr:uid="{F3FA45F9-2614-4563-9A80-57573B883472}"/>
    <cellStyle name="Komma 2 2 12 7 2 7" xfId="18251" xr:uid="{CEAEBBBD-8714-4A77-9394-336167C518EA}"/>
    <cellStyle name="Komma 2 2 12 7 2 8" xfId="22613" xr:uid="{3AB13B40-22D3-4E58-BCC6-1938133247E3}"/>
    <cellStyle name="Komma 2 2 12 7 2 9" xfId="26976" xr:uid="{E72366B3-F5F1-4310-80A7-3B7BFA64DEDD}"/>
    <cellStyle name="Komma 2 2 12 7 3" xfId="1321" xr:uid="{00000000-0005-0000-0000-00007A000000}"/>
    <cellStyle name="Komma 2 2 12 7 3 10" xfId="40582" xr:uid="{ABB7E7FE-5C98-4BB4-9125-75AF9DAC57B1}"/>
    <cellStyle name="Komma 2 2 12 7 3 2" xfId="5683" xr:uid="{E624562E-1D1C-4DC0-8419-D2CED29348AC}"/>
    <cellStyle name="Komma 2 2 12 7 3 3" xfId="10047" xr:uid="{C38DAAD9-3695-4ED7-BE5A-E69F68030932}"/>
    <cellStyle name="Komma 2 2 12 7 3 4" xfId="14409" xr:uid="{01891D7A-CBC0-4B10-8837-9E640222F214}"/>
    <cellStyle name="Komma 2 2 12 7 3 5" xfId="18771" xr:uid="{33FFC1A8-3564-488F-A941-CB5223CE68D9}"/>
    <cellStyle name="Komma 2 2 12 7 3 6" xfId="23133" xr:uid="{0CF93304-A29B-466C-84FA-DBD29E7ED1EE}"/>
    <cellStyle name="Komma 2 2 12 7 3 7" xfId="27496" xr:uid="{0418696C-4DBF-48DE-BB00-840D622784C6}"/>
    <cellStyle name="Komma 2 2 12 7 3 8" xfId="31858" xr:uid="{DCE2CC37-9C59-4591-8669-5CEAE74BB27B}"/>
    <cellStyle name="Komma 2 2 12 7 3 9" xfId="36220" xr:uid="{06F2D04C-6B8A-4D37-91C3-AEC87E4BC304}"/>
    <cellStyle name="Komma 2 2 12 7 4" xfId="1882" xr:uid="{00000000-0005-0000-0000-00007A000000}"/>
    <cellStyle name="Komma 2 2 12 7 4 10" xfId="41143" xr:uid="{CE509FB2-68BA-40F4-B7F2-88E3339E7117}"/>
    <cellStyle name="Komma 2 2 12 7 4 2" xfId="6244" xr:uid="{C4F10A98-B75B-423E-8FD9-3D55C070486F}"/>
    <cellStyle name="Komma 2 2 12 7 4 3" xfId="10608" xr:uid="{526A3C26-5A01-43FC-BFDF-66B5C6A4E95A}"/>
    <cellStyle name="Komma 2 2 12 7 4 4" xfId="14970" xr:uid="{4B5FE307-E4DC-4DFB-AEED-C189B2C2AF1F}"/>
    <cellStyle name="Komma 2 2 12 7 4 5" xfId="19332" xr:uid="{8B0C0D75-55FC-4301-9C7C-46B0CBDCC99D}"/>
    <cellStyle name="Komma 2 2 12 7 4 6" xfId="23694" xr:uid="{DBA6F70A-D62C-4466-9C35-A9679A2890A3}"/>
    <cellStyle name="Komma 2 2 12 7 4 7" xfId="28057" xr:uid="{C907383C-171F-4F82-8EFA-7891B0AA1565}"/>
    <cellStyle name="Komma 2 2 12 7 4 8" xfId="32419" xr:uid="{8566EFCE-0FB2-4664-84CB-78EBC0A6490A}"/>
    <cellStyle name="Komma 2 2 12 7 4 9" xfId="36781" xr:uid="{FF52D655-D848-46ED-B726-2EB727352579}"/>
    <cellStyle name="Komma 2 2 12 7 5" xfId="2402" xr:uid="{5AD1D6EA-E368-4F65-ABA9-6A934D3236F9}"/>
    <cellStyle name="Komma 2 2 12 7 5 10" xfId="41663" xr:uid="{110801EE-3518-45CE-97F5-248BE37C6C0D}"/>
    <cellStyle name="Komma 2 2 12 7 5 2" xfId="6764" xr:uid="{7456AD41-F0E3-4620-95F9-26BADA4D55D1}"/>
    <cellStyle name="Komma 2 2 12 7 5 3" xfId="11128" xr:uid="{E8C265CB-4BC9-4B2D-B34A-D95211967DB8}"/>
    <cellStyle name="Komma 2 2 12 7 5 4" xfId="15490" xr:uid="{0CE58782-FEAC-4DF4-BB7D-1EE8E001C7E2}"/>
    <cellStyle name="Komma 2 2 12 7 5 5" xfId="19852" xr:uid="{08E0663C-8789-49B0-9B70-3CEA1112FBDE}"/>
    <cellStyle name="Komma 2 2 12 7 5 6" xfId="24214" xr:uid="{04F483BC-B0CD-4EA6-8F78-B3486C120361}"/>
    <cellStyle name="Komma 2 2 12 7 5 7" xfId="28577" xr:uid="{2BA238CC-4B54-491F-82B0-0EE34554DCE9}"/>
    <cellStyle name="Komma 2 2 12 7 5 8" xfId="32939" xr:uid="{62DFDBF4-3D7B-46E9-8842-FBD6779C180D}"/>
    <cellStyle name="Komma 2 2 12 7 5 9" xfId="37301" xr:uid="{D3A3AD28-24E4-4671-B629-0E0610884A67}"/>
    <cellStyle name="Komma 2 2 12 7 6" xfId="3522" xr:uid="{05004B7A-39AF-420F-B4FA-0AC13A7ACED2}"/>
    <cellStyle name="Komma 2 2 12 7 6 10" xfId="42783" xr:uid="{5B835429-2E89-41CE-9914-A396C5458181}"/>
    <cellStyle name="Komma 2 2 12 7 6 2" xfId="7884" xr:uid="{D6DB6B5D-1910-4DD5-AB28-E80B8B020C68}"/>
    <cellStyle name="Komma 2 2 12 7 6 3" xfId="12248" xr:uid="{A311BFF1-C6DC-4E4E-B58C-72686ED0150B}"/>
    <cellStyle name="Komma 2 2 12 7 6 4" xfId="16610" xr:uid="{9FE0F128-BF67-4549-B50F-2A6D24941D0F}"/>
    <cellStyle name="Komma 2 2 12 7 6 5" xfId="20972" xr:uid="{C58498FB-5925-471C-BE8B-CC45EB067781}"/>
    <cellStyle name="Komma 2 2 12 7 6 6" xfId="25334" xr:uid="{68D0CDC1-BEFA-4749-9B35-436CAD0066D5}"/>
    <cellStyle name="Komma 2 2 12 7 6 7" xfId="29697" xr:uid="{B3F98CAC-B693-4834-888D-3CCEAFD9D5D1}"/>
    <cellStyle name="Komma 2 2 12 7 6 8" xfId="34059" xr:uid="{68923A8D-FE1A-4D9B-AA36-572791489EDD}"/>
    <cellStyle name="Komma 2 2 12 7 6 9" xfId="38421" xr:uid="{F34457DB-20D4-4B3A-86B8-6318DE503EE7}"/>
    <cellStyle name="Komma 2 2 12 7 7" xfId="4643" xr:uid="{EBD804AC-4A7D-42DB-A599-44A013012DB8}"/>
    <cellStyle name="Komma 2 2 12 7 8" xfId="9007" xr:uid="{7BA8E62B-58D6-43BC-9B24-DED437E4957F}"/>
    <cellStyle name="Komma 2 2 12 7 9" xfId="13369" xr:uid="{1E99BE4D-2935-4D1F-90AA-821FAC07A68D}"/>
    <cellStyle name="Komma 2 2 12 8" xfId="321" xr:uid="{00000000-0005-0000-0000-00000C000000}"/>
    <cellStyle name="Komma 2 2 12 8 10" xfId="17771" xr:uid="{37E0115E-2499-4789-85EE-8B5E60B29B61}"/>
    <cellStyle name="Komma 2 2 12 8 11" xfId="22133" xr:uid="{1EA0FE32-A722-4C95-99C0-CDCEBD357ADE}"/>
    <cellStyle name="Komma 2 2 12 8 12" xfId="26496" xr:uid="{166F9D37-0EE4-42C6-8006-0220514724F0}"/>
    <cellStyle name="Komma 2 2 12 8 13" xfId="30858" xr:uid="{D5D4B811-B73F-40CC-A6E8-96A55F610CFA}"/>
    <cellStyle name="Komma 2 2 12 8 14" xfId="35220" xr:uid="{BA9B316D-06DB-4009-A62B-E4D84B6B4508}"/>
    <cellStyle name="Komma 2 2 12 8 15" xfId="39582" xr:uid="{1422CD7F-8A3E-4407-993C-C5E2CBDBB2AD}"/>
    <cellStyle name="Komma 2 2 12 8 2" xfId="841" xr:uid="{00000000-0005-0000-0000-00000C000000}"/>
    <cellStyle name="Komma 2 2 12 8 2 10" xfId="31378" xr:uid="{3CC9015B-5856-47F9-9746-DE6F6C7A1FA0}"/>
    <cellStyle name="Komma 2 2 12 8 2 11" xfId="35740" xr:uid="{362EF22C-8F9E-4285-A567-B7947393A962}"/>
    <cellStyle name="Komma 2 2 12 8 2 12" xfId="40102" xr:uid="{9743639C-7E4C-4669-95D5-76918F6D23F6}"/>
    <cellStyle name="Komma 2 2 12 8 2 2" xfId="3002" xr:uid="{96CD37C6-BC00-4595-9894-9EACA19DB48B}"/>
    <cellStyle name="Komma 2 2 12 8 2 2 10" xfId="42263" xr:uid="{F2072DF5-76B9-4322-B801-AF2A45768559}"/>
    <cellStyle name="Komma 2 2 12 8 2 2 2" xfId="7364" xr:uid="{C530B0FF-6C3D-474A-9EBB-22B295E10234}"/>
    <cellStyle name="Komma 2 2 12 8 2 2 3" xfId="11728" xr:uid="{D4DEE8FA-3A45-4821-877A-43EF3946F23E}"/>
    <cellStyle name="Komma 2 2 12 8 2 2 4" xfId="16090" xr:uid="{45563A56-3820-48E2-8AD0-26946A2E707A}"/>
    <cellStyle name="Komma 2 2 12 8 2 2 5" xfId="20452" xr:uid="{FAA1410B-74E3-4788-BEAD-FA37AEB7B8AF}"/>
    <cellStyle name="Komma 2 2 12 8 2 2 6" xfId="24814" xr:uid="{3B7B22E8-2665-4A5E-9E9E-B06DE41F7028}"/>
    <cellStyle name="Komma 2 2 12 8 2 2 7" xfId="29177" xr:uid="{AE16EEF4-3F0C-4A72-AF2C-A4F0B0856CCA}"/>
    <cellStyle name="Komma 2 2 12 8 2 2 8" xfId="33539" xr:uid="{147166FC-1A16-40E3-9E35-C01E8AAD45D6}"/>
    <cellStyle name="Komma 2 2 12 8 2 2 9" xfId="37901" xr:uid="{F6F57C40-A3BB-405E-A907-33946BDA6A65}"/>
    <cellStyle name="Komma 2 2 12 8 2 3" xfId="4122" xr:uid="{C231D670-EBD6-40C0-BF72-1656E5055A34}"/>
    <cellStyle name="Komma 2 2 12 8 2 3 10" xfId="43383" xr:uid="{BBCA3E51-1E3D-450A-9A56-A8BCFC7226C2}"/>
    <cellStyle name="Komma 2 2 12 8 2 3 2" xfId="8484" xr:uid="{756D8EC0-EA96-4C21-AEA4-ECE5B5FD6DFE}"/>
    <cellStyle name="Komma 2 2 12 8 2 3 3" xfId="12848" xr:uid="{0ED72EC2-C3B7-480A-9F9F-AA39F1678D0A}"/>
    <cellStyle name="Komma 2 2 12 8 2 3 4" xfId="17210" xr:uid="{785FB7FE-3D32-42FC-B8B7-5736B2E17BCD}"/>
    <cellStyle name="Komma 2 2 12 8 2 3 5" xfId="21572" xr:uid="{CF49EE05-2A1D-4659-AB8C-95B35CD66728}"/>
    <cellStyle name="Komma 2 2 12 8 2 3 6" xfId="25934" xr:uid="{CE1F7A0B-771E-473E-9AD8-9A4B1C90A102}"/>
    <cellStyle name="Komma 2 2 12 8 2 3 7" xfId="30297" xr:uid="{7D0AE635-660A-48CE-B68F-99EFBCBA55A8}"/>
    <cellStyle name="Komma 2 2 12 8 2 3 8" xfId="34659" xr:uid="{54EC36F2-0973-493D-A75E-B0DDFFAA747B}"/>
    <cellStyle name="Komma 2 2 12 8 2 3 9" xfId="39021" xr:uid="{90090069-D441-4666-976F-C2047041B1DF}"/>
    <cellStyle name="Komma 2 2 12 8 2 4" xfId="5203" xr:uid="{9FE4568F-E92F-4D1E-A72D-6DE9C61EFFD9}"/>
    <cellStyle name="Komma 2 2 12 8 2 5" xfId="9567" xr:uid="{D9F7530A-5D1F-49F7-BBE6-D8F1EA3167E7}"/>
    <cellStyle name="Komma 2 2 12 8 2 6" xfId="13929" xr:uid="{CD678C22-3205-4BE0-84A1-8529E217EFFB}"/>
    <cellStyle name="Komma 2 2 12 8 2 7" xfId="18291" xr:uid="{4D8BE7DC-39B4-4A33-8A59-7B6A4B4E443C}"/>
    <cellStyle name="Komma 2 2 12 8 2 8" xfId="22653" xr:uid="{664CA8D8-6849-45CB-9108-34F750AA9691}"/>
    <cellStyle name="Komma 2 2 12 8 2 9" xfId="27016" xr:uid="{6FE4CE0A-5221-41BC-B2D5-2F1253A9B6C4}"/>
    <cellStyle name="Komma 2 2 12 8 3" xfId="1361" xr:uid="{00000000-0005-0000-0000-00007B000000}"/>
    <cellStyle name="Komma 2 2 12 8 3 10" xfId="40622" xr:uid="{E248D06D-C120-4AFB-98D3-0AB9208F7A17}"/>
    <cellStyle name="Komma 2 2 12 8 3 2" xfId="5723" xr:uid="{D0D4600F-27C4-4ABB-9412-54E1C2920B46}"/>
    <cellStyle name="Komma 2 2 12 8 3 3" xfId="10087" xr:uid="{C197CBEA-E4CD-4791-BED5-F715930F90B8}"/>
    <cellStyle name="Komma 2 2 12 8 3 4" xfId="14449" xr:uid="{3DF8A8E4-0F8E-40D3-BC1F-D5B9FDD623F1}"/>
    <cellStyle name="Komma 2 2 12 8 3 5" xfId="18811" xr:uid="{63E9054B-6F36-44AB-B5B4-9395CBA9C96F}"/>
    <cellStyle name="Komma 2 2 12 8 3 6" xfId="23173" xr:uid="{9B5D2B9B-9FD1-457E-B02E-E97BD5018A88}"/>
    <cellStyle name="Komma 2 2 12 8 3 7" xfId="27536" xr:uid="{5FA4A524-49E0-4BE6-9398-D52D5E4A2BFD}"/>
    <cellStyle name="Komma 2 2 12 8 3 8" xfId="31898" xr:uid="{52EB963D-6433-45CE-845A-51DF4265095F}"/>
    <cellStyle name="Komma 2 2 12 8 3 9" xfId="36260" xr:uid="{DE6E4C45-BFAF-46E8-BFD0-FBBD096E3B32}"/>
    <cellStyle name="Komma 2 2 12 8 4" xfId="1922" xr:uid="{00000000-0005-0000-0000-00007B000000}"/>
    <cellStyle name="Komma 2 2 12 8 4 10" xfId="41183" xr:uid="{F60BDCFB-FFB7-4FAC-993B-920880692804}"/>
    <cellStyle name="Komma 2 2 12 8 4 2" xfId="6284" xr:uid="{4E6649F2-3C1D-458D-A383-16DDB2930A24}"/>
    <cellStyle name="Komma 2 2 12 8 4 3" xfId="10648" xr:uid="{E02C9150-9FB0-44EC-B135-B3A598AA9729}"/>
    <cellStyle name="Komma 2 2 12 8 4 4" xfId="15010" xr:uid="{C3AE91ED-22B2-4D6B-B851-C7BD8ECE4239}"/>
    <cellStyle name="Komma 2 2 12 8 4 5" xfId="19372" xr:uid="{B6C52864-FBFC-4234-962F-09270384D110}"/>
    <cellStyle name="Komma 2 2 12 8 4 6" xfId="23734" xr:uid="{5656406B-EABF-4935-B8C9-7D2BF0813804}"/>
    <cellStyle name="Komma 2 2 12 8 4 7" xfId="28097" xr:uid="{35003FE8-B55B-4BA3-A4B3-51F4874EBB03}"/>
    <cellStyle name="Komma 2 2 12 8 4 8" xfId="32459" xr:uid="{C5A13C80-C996-4046-B39E-6A937BB2C986}"/>
    <cellStyle name="Komma 2 2 12 8 4 9" xfId="36821" xr:uid="{5AD1D8D9-55DC-4340-8798-A1AEA435CD5B}"/>
    <cellStyle name="Komma 2 2 12 8 5" xfId="2442" xr:uid="{2785DFBB-A735-444F-B76A-DE69DC493B41}"/>
    <cellStyle name="Komma 2 2 12 8 5 10" xfId="41703" xr:uid="{C86833EF-6942-4CC1-878C-C71FDDC0BA33}"/>
    <cellStyle name="Komma 2 2 12 8 5 2" xfId="6804" xr:uid="{18BA1EC3-CBFA-4725-BF1D-F7B94CA26B2A}"/>
    <cellStyle name="Komma 2 2 12 8 5 3" xfId="11168" xr:uid="{33120F4F-8A0C-4DCB-AE46-7567E577763E}"/>
    <cellStyle name="Komma 2 2 12 8 5 4" xfId="15530" xr:uid="{21C19811-B8C8-44EE-A8E6-5A4E76894B2B}"/>
    <cellStyle name="Komma 2 2 12 8 5 5" xfId="19892" xr:uid="{346B7979-82A8-4006-A143-01CA7BE3C50F}"/>
    <cellStyle name="Komma 2 2 12 8 5 6" xfId="24254" xr:uid="{F1D0BE07-F21E-4211-AB5F-C2CA3912ECE6}"/>
    <cellStyle name="Komma 2 2 12 8 5 7" xfId="28617" xr:uid="{610AE279-EAB8-47A2-BF62-CF5925B8AD05}"/>
    <cellStyle name="Komma 2 2 12 8 5 8" xfId="32979" xr:uid="{06549C15-0422-4CF3-B58E-7A74F32F2E47}"/>
    <cellStyle name="Komma 2 2 12 8 5 9" xfId="37341" xr:uid="{E8FD176C-9390-4790-8A19-7F0086DD536D}"/>
    <cellStyle name="Komma 2 2 12 8 6" xfId="3562" xr:uid="{FACBBFD7-D5E8-40C7-A860-EE081AD02C6F}"/>
    <cellStyle name="Komma 2 2 12 8 6 10" xfId="42823" xr:uid="{3D7C06DE-50B1-4BC4-A9E6-63F9D39C671D}"/>
    <cellStyle name="Komma 2 2 12 8 6 2" xfId="7924" xr:uid="{84704ADB-7BA3-4B2B-9BA4-E2AC1A050DE8}"/>
    <cellStyle name="Komma 2 2 12 8 6 3" xfId="12288" xr:uid="{2FFB27E6-4958-41BE-A8C5-14348014A8FC}"/>
    <cellStyle name="Komma 2 2 12 8 6 4" xfId="16650" xr:uid="{5ED0DA7B-6198-47C0-BB98-5A719E12214A}"/>
    <cellStyle name="Komma 2 2 12 8 6 5" xfId="21012" xr:uid="{299FB3B0-792E-4280-A76D-6C99019C1417}"/>
    <cellStyle name="Komma 2 2 12 8 6 6" xfId="25374" xr:uid="{B4C739E3-BCB4-41B5-917C-B210D3B63AEB}"/>
    <cellStyle name="Komma 2 2 12 8 6 7" xfId="29737" xr:uid="{09818797-4373-43A8-AF5F-A1F0A02194B4}"/>
    <cellStyle name="Komma 2 2 12 8 6 8" xfId="34099" xr:uid="{AB8DB9AE-B8BC-40B9-AEF8-4169B026562E}"/>
    <cellStyle name="Komma 2 2 12 8 6 9" xfId="38461" xr:uid="{1F0050BD-7169-49B4-889D-91433E5FB52B}"/>
    <cellStyle name="Komma 2 2 12 8 7" xfId="4683" xr:uid="{89986879-1C41-4A0C-8678-422810FA73C3}"/>
    <cellStyle name="Komma 2 2 12 8 8" xfId="9047" xr:uid="{C7D4FFDE-BED3-452B-9AF6-6E76C30030BA}"/>
    <cellStyle name="Komma 2 2 12 8 9" xfId="13409" xr:uid="{BA071D33-64AF-4418-A3D0-FC1F9DEB7B4B}"/>
    <cellStyle name="Komma 2 2 12 9" xfId="361" xr:uid="{00000000-0005-0000-0000-00000C000000}"/>
    <cellStyle name="Komma 2 2 12 9 10" xfId="17811" xr:uid="{8925394B-C255-4283-BC6A-191E868B237A}"/>
    <cellStyle name="Komma 2 2 12 9 11" xfId="22173" xr:uid="{F8E22EC4-18A3-4970-A64D-FFC1DEEF2E25}"/>
    <cellStyle name="Komma 2 2 12 9 12" xfId="26536" xr:uid="{3D7FDD5E-ADF0-492C-A84A-B1628637E887}"/>
    <cellStyle name="Komma 2 2 12 9 13" xfId="30898" xr:uid="{782F642D-CB47-4DF4-A52D-13EFE963280E}"/>
    <cellStyle name="Komma 2 2 12 9 14" xfId="35260" xr:uid="{9073E8D7-C089-4E15-AEE9-EEA9D82BF54D}"/>
    <cellStyle name="Komma 2 2 12 9 15" xfId="39622" xr:uid="{C6C73F18-E067-438F-A140-F47BE32F74E7}"/>
    <cellStyle name="Komma 2 2 12 9 2" xfId="881" xr:uid="{00000000-0005-0000-0000-00000C000000}"/>
    <cellStyle name="Komma 2 2 12 9 2 10" xfId="31418" xr:uid="{000A5DA4-27D9-4378-A1AD-0DBFAE944B7E}"/>
    <cellStyle name="Komma 2 2 12 9 2 11" xfId="35780" xr:uid="{EDFCDD72-8E72-4A28-B0C4-8F17EAAAA55C}"/>
    <cellStyle name="Komma 2 2 12 9 2 12" xfId="40142" xr:uid="{5B04443D-773A-45CE-87F8-D933303F4F2B}"/>
    <cellStyle name="Komma 2 2 12 9 2 2" xfId="3042" xr:uid="{066A1BCF-5794-49FF-B7DF-CFD9F30F9CF1}"/>
    <cellStyle name="Komma 2 2 12 9 2 2 10" xfId="42303" xr:uid="{0E567F9E-D638-46C7-AD69-EEF05C34A0F4}"/>
    <cellStyle name="Komma 2 2 12 9 2 2 2" xfId="7404" xr:uid="{C537F945-8A8C-431C-914C-423791057EA0}"/>
    <cellStyle name="Komma 2 2 12 9 2 2 3" xfId="11768" xr:uid="{21D7381A-82F2-4419-8ED4-F92A90D6D363}"/>
    <cellStyle name="Komma 2 2 12 9 2 2 4" xfId="16130" xr:uid="{A154314C-F398-438E-B92A-82154B3635EF}"/>
    <cellStyle name="Komma 2 2 12 9 2 2 5" xfId="20492" xr:uid="{CBA338EA-8BEE-4877-8F3E-351ADDFF44FA}"/>
    <cellStyle name="Komma 2 2 12 9 2 2 6" xfId="24854" xr:uid="{87F0434A-F562-4852-B082-F9A35A5AD777}"/>
    <cellStyle name="Komma 2 2 12 9 2 2 7" xfId="29217" xr:uid="{327187ED-8B25-4169-A9F7-3883932BF805}"/>
    <cellStyle name="Komma 2 2 12 9 2 2 8" xfId="33579" xr:uid="{88EAC4B8-A3F4-4CEA-80AE-9D8F4B6DE054}"/>
    <cellStyle name="Komma 2 2 12 9 2 2 9" xfId="37941" xr:uid="{EC93C014-0D82-4CD1-A23E-14B5FA1900F1}"/>
    <cellStyle name="Komma 2 2 12 9 2 3" xfId="4162" xr:uid="{5F3DA748-B6E1-4B1F-AF7D-7E5794D82634}"/>
    <cellStyle name="Komma 2 2 12 9 2 3 10" xfId="43423" xr:uid="{3284ACF2-8FDB-4AB2-B875-74CCDD4952C3}"/>
    <cellStyle name="Komma 2 2 12 9 2 3 2" xfId="8524" xr:uid="{0618E637-8DEB-48D6-AA55-6A7641D6A679}"/>
    <cellStyle name="Komma 2 2 12 9 2 3 3" xfId="12888" xr:uid="{7795634C-CE04-4F77-A39F-95A9C6D84116}"/>
    <cellStyle name="Komma 2 2 12 9 2 3 4" xfId="17250" xr:uid="{B4D10DDE-8A1D-4E78-9B5F-40B03985C7DE}"/>
    <cellStyle name="Komma 2 2 12 9 2 3 5" xfId="21612" xr:uid="{CDA51158-EDBE-4AAB-BE01-73DABDB5629C}"/>
    <cellStyle name="Komma 2 2 12 9 2 3 6" xfId="25974" xr:uid="{A671687E-5477-449E-9F41-C804BE18E5EE}"/>
    <cellStyle name="Komma 2 2 12 9 2 3 7" xfId="30337" xr:uid="{80122BC3-C67D-4B70-97CC-616E01B5ED31}"/>
    <cellStyle name="Komma 2 2 12 9 2 3 8" xfId="34699" xr:uid="{9E6DC2CB-400A-4C16-94DD-A0B5C1A42685}"/>
    <cellStyle name="Komma 2 2 12 9 2 3 9" xfId="39061" xr:uid="{359A5A31-9713-4C61-98F3-1CD9CE1F646C}"/>
    <cellStyle name="Komma 2 2 12 9 2 4" xfId="5243" xr:uid="{93F75D8B-F128-4D36-8A7C-376564D4F051}"/>
    <cellStyle name="Komma 2 2 12 9 2 5" xfId="9607" xr:uid="{ED9AEBEB-3E1A-49BA-AE45-CB03D810C579}"/>
    <cellStyle name="Komma 2 2 12 9 2 6" xfId="13969" xr:uid="{1999FB7C-3090-46C5-8849-085127B16046}"/>
    <cellStyle name="Komma 2 2 12 9 2 7" xfId="18331" xr:uid="{E3934798-535F-4080-8CCF-C502F76107A0}"/>
    <cellStyle name="Komma 2 2 12 9 2 8" xfId="22693" xr:uid="{0B87ADDF-5BD9-47AE-AC76-3E993784C748}"/>
    <cellStyle name="Komma 2 2 12 9 2 9" xfId="27056" xr:uid="{84601B2D-E585-4028-81CB-D3FEA389AAED}"/>
    <cellStyle name="Komma 2 2 12 9 3" xfId="1401" xr:uid="{00000000-0005-0000-0000-00007C000000}"/>
    <cellStyle name="Komma 2 2 12 9 3 10" xfId="40662" xr:uid="{85BC0F0B-D58C-4E5F-83E3-43BCA407C4B7}"/>
    <cellStyle name="Komma 2 2 12 9 3 2" xfId="5763" xr:uid="{6E86BFF3-B0E6-46AC-9BE4-7A05507F15B4}"/>
    <cellStyle name="Komma 2 2 12 9 3 3" xfId="10127" xr:uid="{C40EE6D3-7ADC-4233-B5A4-38D68377660B}"/>
    <cellStyle name="Komma 2 2 12 9 3 4" xfId="14489" xr:uid="{95D57786-9708-42BC-A7DB-426907B44920}"/>
    <cellStyle name="Komma 2 2 12 9 3 5" xfId="18851" xr:uid="{12BB34A8-8309-457B-AA25-36E2A7B89D8E}"/>
    <cellStyle name="Komma 2 2 12 9 3 6" xfId="23213" xr:uid="{9004860E-A808-4D03-9341-A002F0C63C68}"/>
    <cellStyle name="Komma 2 2 12 9 3 7" xfId="27576" xr:uid="{259DB93C-6947-4C30-8CF0-92D832021BD5}"/>
    <cellStyle name="Komma 2 2 12 9 3 8" xfId="31938" xr:uid="{E7EA34C3-D21C-4D63-87A9-06B3AFDFB2FD}"/>
    <cellStyle name="Komma 2 2 12 9 3 9" xfId="36300" xr:uid="{AC1C5FCF-7DA2-48F0-8A6F-A140A95D1FF6}"/>
    <cellStyle name="Komma 2 2 12 9 4" xfId="1962" xr:uid="{00000000-0005-0000-0000-00007C000000}"/>
    <cellStyle name="Komma 2 2 12 9 4 10" xfId="41223" xr:uid="{FBC86B17-8FB7-4A00-9000-9993E243F5C9}"/>
    <cellStyle name="Komma 2 2 12 9 4 2" xfId="6324" xr:uid="{087A4955-F233-4F99-B458-6F5E8B93450D}"/>
    <cellStyle name="Komma 2 2 12 9 4 3" xfId="10688" xr:uid="{133BC3C6-EA2F-4505-8213-5BA05FF1B554}"/>
    <cellStyle name="Komma 2 2 12 9 4 4" xfId="15050" xr:uid="{316D9585-67C4-43D7-87E5-1F7EB4190D7C}"/>
    <cellStyle name="Komma 2 2 12 9 4 5" xfId="19412" xr:uid="{F86F954E-409A-4C90-947D-06766E4D58F7}"/>
    <cellStyle name="Komma 2 2 12 9 4 6" xfId="23774" xr:uid="{48CDCA9B-6007-4215-860F-317C27C31153}"/>
    <cellStyle name="Komma 2 2 12 9 4 7" xfId="28137" xr:uid="{729950DC-6331-419A-8192-92BDFE7A1298}"/>
    <cellStyle name="Komma 2 2 12 9 4 8" xfId="32499" xr:uid="{7628264F-E44F-4550-9592-32A30CD0D484}"/>
    <cellStyle name="Komma 2 2 12 9 4 9" xfId="36861" xr:uid="{23C320A3-BA03-4C2E-9F5D-88C8522DF738}"/>
    <cellStyle name="Komma 2 2 12 9 5" xfId="2482" xr:uid="{F818DFBD-4982-45F2-A35C-9842C7B5DB1D}"/>
    <cellStyle name="Komma 2 2 12 9 5 10" xfId="41743" xr:uid="{075E645F-1973-4DF4-9DCE-CD39B0C2E559}"/>
    <cellStyle name="Komma 2 2 12 9 5 2" xfId="6844" xr:uid="{F4E883B9-4ADA-434B-8E75-AF2338A3DF27}"/>
    <cellStyle name="Komma 2 2 12 9 5 3" xfId="11208" xr:uid="{4F8CFE3F-F8B0-453F-AFA4-B4D60C858646}"/>
    <cellStyle name="Komma 2 2 12 9 5 4" xfId="15570" xr:uid="{C82869AC-5D01-488B-9FC0-A74E1B84B488}"/>
    <cellStyle name="Komma 2 2 12 9 5 5" xfId="19932" xr:uid="{23B9BA59-9E31-4C00-B3F8-8EF581D92989}"/>
    <cellStyle name="Komma 2 2 12 9 5 6" xfId="24294" xr:uid="{1E779B6A-1D0A-462C-B83B-53956048E0A2}"/>
    <cellStyle name="Komma 2 2 12 9 5 7" xfId="28657" xr:uid="{60B143CC-4195-4E9C-9FEC-EDE35B25815A}"/>
    <cellStyle name="Komma 2 2 12 9 5 8" xfId="33019" xr:uid="{DE7CA295-0716-4420-BEC1-42C36A1ACDF7}"/>
    <cellStyle name="Komma 2 2 12 9 5 9" xfId="37381" xr:uid="{E837FF14-7007-4405-A665-42D98B4EF8EF}"/>
    <cellStyle name="Komma 2 2 12 9 6" xfId="3602" xr:uid="{76D3DDF8-8649-442B-A566-90B37DE24429}"/>
    <cellStyle name="Komma 2 2 12 9 6 10" xfId="42863" xr:uid="{AB14F586-7135-4021-A2ED-9ED65BF4D09C}"/>
    <cellStyle name="Komma 2 2 12 9 6 2" xfId="7964" xr:uid="{7398F8C3-7A1B-4B1A-A9D2-D7C21A65B981}"/>
    <cellStyle name="Komma 2 2 12 9 6 3" xfId="12328" xr:uid="{602D3084-E546-4816-B91A-5693AFAD75F0}"/>
    <cellStyle name="Komma 2 2 12 9 6 4" xfId="16690" xr:uid="{3B8C9BC9-0653-4371-9F67-0693B5BE7EFF}"/>
    <cellStyle name="Komma 2 2 12 9 6 5" xfId="21052" xr:uid="{CB6AF8C9-A779-4B04-9B47-23DC2E44DB6D}"/>
    <cellStyle name="Komma 2 2 12 9 6 6" xfId="25414" xr:uid="{14C928FE-5D28-4F95-A0CF-B7E9BB226920}"/>
    <cellStyle name="Komma 2 2 12 9 6 7" xfId="29777" xr:uid="{35793304-C9D9-4F57-825F-6EE777A2DC93}"/>
    <cellStyle name="Komma 2 2 12 9 6 8" xfId="34139" xr:uid="{D42E9C1F-7539-4779-9632-B2AC9EC82E16}"/>
    <cellStyle name="Komma 2 2 12 9 6 9" xfId="38501" xr:uid="{8047A995-7751-4139-9BAE-DD0914C22CF5}"/>
    <cellStyle name="Komma 2 2 12 9 7" xfId="4723" xr:uid="{BC1E5D74-4E75-4B0A-91E4-A42F92525EA6}"/>
    <cellStyle name="Komma 2 2 12 9 8" xfId="9087" xr:uid="{3754E200-FCB8-4508-A34F-770940683FEF}"/>
    <cellStyle name="Komma 2 2 12 9 9" xfId="13449" xr:uid="{475081D8-1385-4E59-973F-C9BAE8E4ED4C}"/>
    <cellStyle name="Komma 2 2 13" xfId="45" xr:uid="{00000000-0005-0000-0000-000001000000}"/>
    <cellStyle name="Komma 2 2 13 10" xfId="405" xr:uid="{00000000-0005-0000-0000-00000D000000}"/>
    <cellStyle name="Komma 2 2 13 10 10" xfId="17855" xr:uid="{B4F0662C-48BF-4040-873B-229F32098DC1}"/>
    <cellStyle name="Komma 2 2 13 10 11" xfId="22217" xr:uid="{D6338CE3-8BCB-4FF3-9670-5C88D7C445AD}"/>
    <cellStyle name="Komma 2 2 13 10 12" xfId="26580" xr:uid="{EE0A5FE6-D927-4C78-AAED-ADD245B19956}"/>
    <cellStyle name="Komma 2 2 13 10 13" xfId="30942" xr:uid="{3D464AB8-0BAA-4172-B5A4-29433E34482B}"/>
    <cellStyle name="Komma 2 2 13 10 14" xfId="35304" xr:uid="{30FC8AA3-79BA-4CBC-BD8E-2D0789BD3CBD}"/>
    <cellStyle name="Komma 2 2 13 10 15" xfId="39666" xr:uid="{E30D2695-F212-4EC7-8843-25C56DB3D611}"/>
    <cellStyle name="Komma 2 2 13 10 2" xfId="925" xr:uid="{00000000-0005-0000-0000-00000D000000}"/>
    <cellStyle name="Komma 2 2 13 10 2 10" xfId="31462" xr:uid="{F909FA0B-4801-49FB-820D-CD59F2B8AA4C}"/>
    <cellStyle name="Komma 2 2 13 10 2 11" xfId="35824" xr:uid="{CBA4D741-473C-4B5B-9E62-A0B270C41D47}"/>
    <cellStyle name="Komma 2 2 13 10 2 12" xfId="40186" xr:uid="{92708511-7B61-427B-839C-93CD5464F6A7}"/>
    <cellStyle name="Komma 2 2 13 10 2 2" xfId="3086" xr:uid="{F96DA6C9-3632-47C1-B247-72CEC9322305}"/>
    <cellStyle name="Komma 2 2 13 10 2 2 10" xfId="42347" xr:uid="{FBAF6035-978D-4E3D-B842-F64371BE9F84}"/>
    <cellStyle name="Komma 2 2 13 10 2 2 2" xfId="7448" xr:uid="{772ED8A7-CF90-4693-B91E-51963D2E222E}"/>
    <cellStyle name="Komma 2 2 13 10 2 2 3" xfId="11812" xr:uid="{F8C3B0E0-358D-4AD8-8D02-13C734272870}"/>
    <cellStyle name="Komma 2 2 13 10 2 2 4" xfId="16174" xr:uid="{FC93320A-7C68-43E7-BD57-343F6243C936}"/>
    <cellStyle name="Komma 2 2 13 10 2 2 5" xfId="20536" xr:uid="{5E3AF7B9-8423-491D-936A-DB2910FA14DC}"/>
    <cellStyle name="Komma 2 2 13 10 2 2 6" xfId="24898" xr:uid="{5A81FB3D-9AE0-48B9-89F6-70C35F7627BC}"/>
    <cellStyle name="Komma 2 2 13 10 2 2 7" xfId="29261" xr:uid="{95A29A27-F05E-46E2-BFD4-C61363B35D62}"/>
    <cellStyle name="Komma 2 2 13 10 2 2 8" xfId="33623" xr:uid="{05B4DCA8-E8F9-4AFD-BE9C-437EA1F5F23B}"/>
    <cellStyle name="Komma 2 2 13 10 2 2 9" xfId="37985" xr:uid="{B841672B-E8DC-4810-A4AB-A8C3D98CA029}"/>
    <cellStyle name="Komma 2 2 13 10 2 3" xfId="4206" xr:uid="{E51AF64E-524B-430A-86B9-E78403BD5DD5}"/>
    <cellStyle name="Komma 2 2 13 10 2 3 10" xfId="43467" xr:uid="{217DC445-C744-4418-9E78-5C67D17395AA}"/>
    <cellStyle name="Komma 2 2 13 10 2 3 2" xfId="8568" xr:uid="{DFD9118B-EF9D-4031-A9CD-F32BDD270465}"/>
    <cellStyle name="Komma 2 2 13 10 2 3 3" xfId="12932" xr:uid="{F4C9A738-3106-40A1-A15C-8CA63AC5D9E7}"/>
    <cellStyle name="Komma 2 2 13 10 2 3 4" xfId="17294" xr:uid="{80256D79-0835-4B26-A54F-6AD497F7488D}"/>
    <cellStyle name="Komma 2 2 13 10 2 3 5" xfId="21656" xr:uid="{B4715E39-24D1-4793-8804-6582D00218AE}"/>
    <cellStyle name="Komma 2 2 13 10 2 3 6" xfId="26018" xr:uid="{EF2513D5-CF43-4135-B645-51AA77082EA0}"/>
    <cellStyle name="Komma 2 2 13 10 2 3 7" xfId="30381" xr:uid="{4776786E-0470-4FDC-8C7B-205AB1F482EF}"/>
    <cellStyle name="Komma 2 2 13 10 2 3 8" xfId="34743" xr:uid="{44F3EF50-F13A-4D86-852C-85558C0E5713}"/>
    <cellStyle name="Komma 2 2 13 10 2 3 9" xfId="39105" xr:uid="{0BD95CA4-5607-4481-9CFD-CC16F037FCF5}"/>
    <cellStyle name="Komma 2 2 13 10 2 4" xfId="5287" xr:uid="{299630F8-F499-429D-9B01-42DCCE3644B2}"/>
    <cellStyle name="Komma 2 2 13 10 2 5" xfId="9651" xr:uid="{A2B84B62-D6B5-41DC-84B5-1D2D32AD7287}"/>
    <cellStyle name="Komma 2 2 13 10 2 6" xfId="14013" xr:uid="{24E550C3-E0CB-4293-B1F3-6C0BD3D8D046}"/>
    <cellStyle name="Komma 2 2 13 10 2 7" xfId="18375" xr:uid="{510C3954-FF55-4E6A-A639-9F4FE0B77AE3}"/>
    <cellStyle name="Komma 2 2 13 10 2 8" xfId="22737" xr:uid="{F6F46182-5640-4694-AD7C-A1D7C3BA6AC9}"/>
    <cellStyle name="Komma 2 2 13 10 2 9" xfId="27100" xr:uid="{275DCD4C-C157-4D0A-8626-292F523CE71F}"/>
    <cellStyle name="Komma 2 2 13 10 3" xfId="1445" xr:uid="{00000000-0005-0000-0000-00007E000000}"/>
    <cellStyle name="Komma 2 2 13 10 3 10" xfId="40706" xr:uid="{4D98B6F9-6D38-4566-9ACD-3D78967939CD}"/>
    <cellStyle name="Komma 2 2 13 10 3 2" xfId="5807" xr:uid="{890D33F0-694C-4F1B-BB7C-F15F962E4521}"/>
    <cellStyle name="Komma 2 2 13 10 3 3" xfId="10171" xr:uid="{1CE7A64C-AB31-4F4D-82F1-BDE1E0785DA2}"/>
    <cellStyle name="Komma 2 2 13 10 3 4" xfId="14533" xr:uid="{2E6F6A8D-C00C-4D8A-866C-7FB7F35FEDE2}"/>
    <cellStyle name="Komma 2 2 13 10 3 5" xfId="18895" xr:uid="{33595301-B59E-4463-B193-E2534E1C6C49}"/>
    <cellStyle name="Komma 2 2 13 10 3 6" xfId="23257" xr:uid="{70550608-FE1A-475F-A2A7-B79A9F6E79C1}"/>
    <cellStyle name="Komma 2 2 13 10 3 7" xfId="27620" xr:uid="{FE693D83-BF6F-4EB6-B4F7-7BC41F5B3A96}"/>
    <cellStyle name="Komma 2 2 13 10 3 8" xfId="31982" xr:uid="{8051838C-67E8-47DF-AC49-48397AB15ADD}"/>
    <cellStyle name="Komma 2 2 13 10 3 9" xfId="36344" xr:uid="{1BEF94C3-C1EE-4623-A812-F689F340C4E6}"/>
    <cellStyle name="Komma 2 2 13 10 4" xfId="2006" xr:uid="{00000000-0005-0000-0000-00007E000000}"/>
    <cellStyle name="Komma 2 2 13 10 4 10" xfId="41267" xr:uid="{8E05B291-132F-4147-9140-3105AEAD1E65}"/>
    <cellStyle name="Komma 2 2 13 10 4 2" xfId="6368" xr:uid="{747B2361-C763-4FC0-B2FF-19EB950DBD27}"/>
    <cellStyle name="Komma 2 2 13 10 4 3" xfId="10732" xr:uid="{69F5E6AF-DCA2-4380-AA5D-AEBCF481C84C}"/>
    <cellStyle name="Komma 2 2 13 10 4 4" xfId="15094" xr:uid="{DCE477E8-6AD8-44D9-90E4-5F493B8C17D3}"/>
    <cellStyle name="Komma 2 2 13 10 4 5" xfId="19456" xr:uid="{08A00F0A-3932-4F03-8184-4C7BB4960A80}"/>
    <cellStyle name="Komma 2 2 13 10 4 6" xfId="23818" xr:uid="{4264D77A-E81A-4202-B273-E550E6A1A3B9}"/>
    <cellStyle name="Komma 2 2 13 10 4 7" xfId="28181" xr:uid="{92EA38ED-5A1A-4993-B4A3-CBFC996B8763}"/>
    <cellStyle name="Komma 2 2 13 10 4 8" xfId="32543" xr:uid="{EFB334F5-EA8D-4EBC-8C0D-F184E475A50C}"/>
    <cellStyle name="Komma 2 2 13 10 4 9" xfId="36905" xr:uid="{35C9A738-F935-40AC-A52B-D2D3F06BC51D}"/>
    <cellStyle name="Komma 2 2 13 10 5" xfId="2526" xr:uid="{286E2D23-5CAC-493B-95D5-B5A9C22EF0F9}"/>
    <cellStyle name="Komma 2 2 13 10 5 10" xfId="41787" xr:uid="{A1CFFA3C-06B2-4066-8735-FECA3BA8C9D5}"/>
    <cellStyle name="Komma 2 2 13 10 5 2" xfId="6888" xr:uid="{72150B7A-4913-4E67-8FAF-9839C037CA1D}"/>
    <cellStyle name="Komma 2 2 13 10 5 3" xfId="11252" xr:uid="{5E4E2B97-09EA-4D5C-8E12-0BEC597C120C}"/>
    <cellStyle name="Komma 2 2 13 10 5 4" xfId="15614" xr:uid="{3615A703-0AF2-488A-BED4-593FFD9FE1E1}"/>
    <cellStyle name="Komma 2 2 13 10 5 5" xfId="19976" xr:uid="{3EDAB5F8-260A-4F7A-9C7C-3CD55F81662D}"/>
    <cellStyle name="Komma 2 2 13 10 5 6" xfId="24338" xr:uid="{E91D69EF-5C05-4B38-9CF6-FCE928D6242F}"/>
    <cellStyle name="Komma 2 2 13 10 5 7" xfId="28701" xr:uid="{90A27F14-AEE5-445C-9A45-653E99F08A1A}"/>
    <cellStyle name="Komma 2 2 13 10 5 8" xfId="33063" xr:uid="{2F4193DC-6D22-4A21-B38C-5C35F7F4FD8C}"/>
    <cellStyle name="Komma 2 2 13 10 5 9" xfId="37425" xr:uid="{381481CA-425E-4CD1-9C68-047A9031C7F1}"/>
    <cellStyle name="Komma 2 2 13 10 6" xfId="3646" xr:uid="{5EA30E14-E472-426D-98C9-0B5764C48A44}"/>
    <cellStyle name="Komma 2 2 13 10 6 10" xfId="42907" xr:uid="{03FA1443-0157-493F-B3A7-2ADF176675EB}"/>
    <cellStyle name="Komma 2 2 13 10 6 2" xfId="8008" xr:uid="{BA5DD435-7F61-4DE4-8613-3026937AE9EE}"/>
    <cellStyle name="Komma 2 2 13 10 6 3" xfId="12372" xr:uid="{63953A41-898B-4A63-AE46-A1C393F4F86B}"/>
    <cellStyle name="Komma 2 2 13 10 6 4" xfId="16734" xr:uid="{FB576E0C-A927-4E13-8E12-4FB973C068D0}"/>
    <cellStyle name="Komma 2 2 13 10 6 5" xfId="21096" xr:uid="{F57EB5E3-0952-44D2-8B09-092E399EAA6A}"/>
    <cellStyle name="Komma 2 2 13 10 6 6" xfId="25458" xr:uid="{233B7EF7-3889-41C4-8384-95D73C764EE5}"/>
    <cellStyle name="Komma 2 2 13 10 6 7" xfId="29821" xr:uid="{256D1D54-F9B0-49C1-9E62-D5E6B2CA3A5B}"/>
    <cellStyle name="Komma 2 2 13 10 6 8" xfId="34183" xr:uid="{FFA340C5-315F-4FBF-9C05-D3D95DA829FA}"/>
    <cellStyle name="Komma 2 2 13 10 6 9" xfId="38545" xr:uid="{C1F2DE3C-1E48-4DAB-B768-AE874AB2550B}"/>
    <cellStyle name="Komma 2 2 13 10 7" xfId="4767" xr:uid="{5AC62F70-50DA-4A37-A7B3-0AE2FF550B23}"/>
    <cellStyle name="Komma 2 2 13 10 8" xfId="9131" xr:uid="{EFA3A901-928F-4EEA-8FB2-4EE1A6F87615}"/>
    <cellStyle name="Komma 2 2 13 10 9" xfId="13493" xr:uid="{A3400A67-AE7B-4811-9EF5-0CD8E22ED4CA}"/>
    <cellStyle name="Komma 2 2 13 11" xfId="445" xr:uid="{00000000-0005-0000-0000-000001000000}"/>
    <cellStyle name="Komma 2 2 13 11 10" xfId="17895" xr:uid="{DF3EB708-FC7A-4D8C-8548-58ADB9F89A85}"/>
    <cellStyle name="Komma 2 2 13 11 11" xfId="22257" xr:uid="{866DF558-1158-42E6-A510-BA3C158D3A2F}"/>
    <cellStyle name="Komma 2 2 13 11 12" xfId="26620" xr:uid="{3AEBC867-054D-4DC8-AA1D-E50BC1AF631C}"/>
    <cellStyle name="Komma 2 2 13 11 13" xfId="30982" xr:uid="{11673FE1-AD02-4511-8787-E979C5F78663}"/>
    <cellStyle name="Komma 2 2 13 11 14" xfId="35344" xr:uid="{46D9A9B6-AA39-4FC2-A95A-9920E4DDBE62}"/>
    <cellStyle name="Komma 2 2 13 11 15" xfId="39706" xr:uid="{5D1C620D-AE33-40F0-B07A-96BB0C3DAAF3}"/>
    <cellStyle name="Komma 2 2 13 11 2" xfId="965" xr:uid="{00000000-0005-0000-0000-000001000000}"/>
    <cellStyle name="Komma 2 2 13 11 2 10" xfId="31502" xr:uid="{0BE38F8D-F119-41B1-AD13-6ED73B40AF1D}"/>
    <cellStyle name="Komma 2 2 13 11 2 11" xfId="35864" xr:uid="{6E545A4D-4E7E-4926-9614-FC7062782E3C}"/>
    <cellStyle name="Komma 2 2 13 11 2 12" xfId="40226" xr:uid="{62B0B2A2-2AF5-4238-8908-6E71673DB469}"/>
    <cellStyle name="Komma 2 2 13 11 2 2" xfId="3126" xr:uid="{5C93CBF0-B17D-49B3-92E6-64EC53CD61E1}"/>
    <cellStyle name="Komma 2 2 13 11 2 2 10" xfId="42387" xr:uid="{B2F76B08-4C39-4031-8A50-E5CF9C7A8E0F}"/>
    <cellStyle name="Komma 2 2 13 11 2 2 2" xfId="7488" xr:uid="{5D2383E8-16B8-4EF6-B519-82803EFA5DF9}"/>
    <cellStyle name="Komma 2 2 13 11 2 2 3" xfId="11852" xr:uid="{8ABAE654-6380-4625-8EFE-CA8D24DFC873}"/>
    <cellStyle name="Komma 2 2 13 11 2 2 4" xfId="16214" xr:uid="{F88304C9-A378-4AEA-B65A-521A9047ECD7}"/>
    <cellStyle name="Komma 2 2 13 11 2 2 5" xfId="20576" xr:uid="{5B9429A1-2939-411B-8C49-CBE486F50213}"/>
    <cellStyle name="Komma 2 2 13 11 2 2 6" xfId="24938" xr:uid="{574FD400-0C20-4BF2-8200-C0AB1C0B8554}"/>
    <cellStyle name="Komma 2 2 13 11 2 2 7" xfId="29301" xr:uid="{E9F9495C-4F29-41CC-8590-F5477EF6B938}"/>
    <cellStyle name="Komma 2 2 13 11 2 2 8" xfId="33663" xr:uid="{45A06154-CD6F-4D34-B1D9-76DBFA09E813}"/>
    <cellStyle name="Komma 2 2 13 11 2 2 9" xfId="38025" xr:uid="{AD7F1216-B990-4648-9224-5C8C60A4832E}"/>
    <cellStyle name="Komma 2 2 13 11 2 3" xfId="4246" xr:uid="{ADA4A7F3-2876-4939-AA6C-4E2AE81DC004}"/>
    <cellStyle name="Komma 2 2 13 11 2 3 10" xfId="43507" xr:uid="{EF47DB35-ECF6-48F7-8085-0F17D5C00D7D}"/>
    <cellStyle name="Komma 2 2 13 11 2 3 2" xfId="8608" xr:uid="{F0B00797-11B2-42F4-BD04-E81156F38985}"/>
    <cellStyle name="Komma 2 2 13 11 2 3 3" xfId="12972" xr:uid="{460E607F-D1EF-40B8-AD65-F4DC0597C78C}"/>
    <cellStyle name="Komma 2 2 13 11 2 3 4" xfId="17334" xr:uid="{EEB80D93-2DE2-4C3F-8EA3-8552987AE443}"/>
    <cellStyle name="Komma 2 2 13 11 2 3 5" xfId="21696" xr:uid="{B6ACF631-A56F-49F0-B595-FC174F947B8B}"/>
    <cellStyle name="Komma 2 2 13 11 2 3 6" xfId="26058" xr:uid="{7DCA5EA1-D5BD-42DC-8B2B-BB4BC4CFD165}"/>
    <cellStyle name="Komma 2 2 13 11 2 3 7" xfId="30421" xr:uid="{ABAB9AA4-5A0C-45AF-ABDA-12D6AEECFB14}"/>
    <cellStyle name="Komma 2 2 13 11 2 3 8" xfId="34783" xr:uid="{84AACFE8-DAC0-44B9-B8F7-2BC364FF7140}"/>
    <cellStyle name="Komma 2 2 13 11 2 3 9" xfId="39145" xr:uid="{E7CE347E-884A-4D3D-9889-D2DDC294D173}"/>
    <cellStyle name="Komma 2 2 13 11 2 4" xfId="5327" xr:uid="{C2B0499B-B5A8-44CC-9F0B-F4C4FE585D82}"/>
    <cellStyle name="Komma 2 2 13 11 2 5" xfId="9691" xr:uid="{F1B39810-5755-4FC7-A02F-8D50FAA68271}"/>
    <cellStyle name="Komma 2 2 13 11 2 6" xfId="14053" xr:uid="{6F40A072-1FA7-4C1E-8680-7B86D006C235}"/>
    <cellStyle name="Komma 2 2 13 11 2 7" xfId="18415" xr:uid="{133A75A7-6369-4314-B755-1C94577792FB}"/>
    <cellStyle name="Komma 2 2 13 11 2 8" xfId="22777" xr:uid="{A8CD5CD2-D128-4DD3-97E1-EBBDB1D405C6}"/>
    <cellStyle name="Komma 2 2 13 11 2 9" xfId="27140" xr:uid="{AD51114F-D3D6-45B3-B740-1E502B04A75C}"/>
    <cellStyle name="Komma 2 2 13 11 3" xfId="1485" xr:uid="{00000000-0005-0000-0000-00007F000000}"/>
    <cellStyle name="Komma 2 2 13 11 3 10" xfId="40746" xr:uid="{3A4BD1B1-F6E8-4E06-8A2D-C0F8C1B528C6}"/>
    <cellStyle name="Komma 2 2 13 11 3 2" xfId="5847" xr:uid="{372E24D3-DC47-4CAB-9BD2-FD685E59BF78}"/>
    <cellStyle name="Komma 2 2 13 11 3 3" xfId="10211" xr:uid="{831F16EB-DA56-4290-9891-435A21FDDA01}"/>
    <cellStyle name="Komma 2 2 13 11 3 4" xfId="14573" xr:uid="{081E5F9A-44AE-40F0-9EAD-9DFBCCBDEAEC}"/>
    <cellStyle name="Komma 2 2 13 11 3 5" xfId="18935" xr:uid="{6D07D78A-8405-414E-97E4-2EBF099A46FC}"/>
    <cellStyle name="Komma 2 2 13 11 3 6" xfId="23297" xr:uid="{DDF1AA63-DD7A-453C-BA58-F582CD30866D}"/>
    <cellStyle name="Komma 2 2 13 11 3 7" xfId="27660" xr:uid="{BADFDBBB-6E15-423D-B0BE-0AAB81288C4F}"/>
    <cellStyle name="Komma 2 2 13 11 3 8" xfId="32022" xr:uid="{E545E3FD-4B0E-416F-8927-DBDE778F99B4}"/>
    <cellStyle name="Komma 2 2 13 11 3 9" xfId="36384" xr:uid="{6810B6CD-C63C-49E4-B42D-48FC02FD99FA}"/>
    <cellStyle name="Komma 2 2 13 11 4" xfId="2046" xr:uid="{00000000-0005-0000-0000-00007F000000}"/>
    <cellStyle name="Komma 2 2 13 11 4 10" xfId="41307" xr:uid="{1E977522-1A05-497B-9027-A05E21A177DD}"/>
    <cellStyle name="Komma 2 2 13 11 4 2" xfId="6408" xr:uid="{DFA4DFD5-7632-4D2E-A7C1-E9E9C6AD1AB2}"/>
    <cellStyle name="Komma 2 2 13 11 4 3" xfId="10772" xr:uid="{25E150BF-CD3D-43E3-84E7-EA2605788CEB}"/>
    <cellStyle name="Komma 2 2 13 11 4 4" xfId="15134" xr:uid="{B2CA0B60-F868-4650-881F-A5F3494DB25C}"/>
    <cellStyle name="Komma 2 2 13 11 4 5" xfId="19496" xr:uid="{41B3C9D7-9F8F-45C6-B3E1-F7D336F3C9B4}"/>
    <cellStyle name="Komma 2 2 13 11 4 6" xfId="23858" xr:uid="{96ECCC76-C642-4129-A752-61C5AD148512}"/>
    <cellStyle name="Komma 2 2 13 11 4 7" xfId="28221" xr:uid="{A72E6EC2-A53C-435D-848A-58053755D7C3}"/>
    <cellStyle name="Komma 2 2 13 11 4 8" xfId="32583" xr:uid="{CE0420B7-4FA9-403B-A031-32B86B6DA3DC}"/>
    <cellStyle name="Komma 2 2 13 11 4 9" xfId="36945" xr:uid="{9BC80353-A119-4BFE-8818-1CF769089BB0}"/>
    <cellStyle name="Komma 2 2 13 11 5" xfId="2566" xr:uid="{F99FBF81-5D07-49EB-BF03-39220F6A1680}"/>
    <cellStyle name="Komma 2 2 13 11 5 10" xfId="41827" xr:uid="{BE6B105F-99AE-48F5-B23F-38D1D81F6138}"/>
    <cellStyle name="Komma 2 2 13 11 5 2" xfId="6928" xr:uid="{EDCDB2E3-6D4E-4994-8B5F-B431877654CA}"/>
    <cellStyle name="Komma 2 2 13 11 5 3" xfId="11292" xr:uid="{6C080FA7-660E-4BAC-9780-9157958ED33E}"/>
    <cellStyle name="Komma 2 2 13 11 5 4" xfId="15654" xr:uid="{FE555C3A-CE04-48E9-8394-EB000A026237}"/>
    <cellStyle name="Komma 2 2 13 11 5 5" xfId="20016" xr:uid="{16393D83-BC25-49A1-B51F-B3BF565EB43E}"/>
    <cellStyle name="Komma 2 2 13 11 5 6" xfId="24378" xr:uid="{0205931A-E239-4A8D-8D2F-BF68C4B6EB10}"/>
    <cellStyle name="Komma 2 2 13 11 5 7" xfId="28741" xr:uid="{857B5CFE-559D-492A-A999-982FD9252898}"/>
    <cellStyle name="Komma 2 2 13 11 5 8" xfId="33103" xr:uid="{82D49246-E67B-44BC-A1F8-C8F1524A7422}"/>
    <cellStyle name="Komma 2 2 13 11 5 9" xfId="37465" xr:uid="{85019C84-17D6-46D3-91A6-17BDF8A1BD65}"/>
    <cellStyle name="Komma 2 2 13 11 6" xfId="3686" xr:uid="{496BFB47-DE4D-4620-8F5D-37AB51BEE853}"/>
    <cellStyle name="Komma 2 2 13 11 6 10" xfId="42947" xr:uid="{9DE0871A-F59A-40FF-873B-00E25D8F3FB8}"/>
    <cellStyle name="Komma 2 2 13 11 6 2" xfId="8048" xr:uid="{374CF7C8-0510-42E7-A10B-7BDE915C54E7}"/>
    <cellStyle name="Komma 2 2 13 11 6 3" xfId="12412" xr:uid="{DCFF4624-9A4F-4909-99E3-C38D80D417D5}"/>
    <cellStyle name="Komma 2 2 13 11 6 4" xfId="16774" xr:uid="{0DA26D84-CDB2-40EA-B076-103F0A354595}"/>
    <cellStyle name="Komma 2 2 13 11 6 5" xfId="21136" xr:uid="{CD8CC37F-6A7B-4FC1-87AE-CE3918E0A471}"/>
    <cellStyle name="Komma 2 2 13 11 6 6" xfId="25498" xr:uid="{0E127BDA-42FF-40AA-9B00-039BDD866284}"/>
    <cellStyle name="Komma 2 2 13 11 6 7" xfId="29861" xr:uid="{133EE8E1-38F1-4D49-B8C9-6B3279537872}"/>
    <cellStyle name="Komma 2 2 13 11 6 8" xfId="34223" xr:uid="{E3FF7C71-F451-426F-8076-6158D297A25A}"/>
    <cellStyle name="Komma 2 2 13 11 6 9" xfId="38585" xr:uid="{04EFC51B-88FF-4579-8EEB-852B4CB44399}"/>
    <cellStyle name="Komma 2 2 13 11 7" xfId="4807" xr:uid="{E9C22C41-00F3-4913-8DB0-E2D8911A86A4}"/>
    <cellStyle name="Komma 2 2 13 11 8" xfId="9171" xr:uid="{E778D5B5-6133-4A5C-93FD-35C3E98114AA}"/>
    <cellStyle name="Komma 2 2 13 11 9" xfId="13533" xr:uid="{880B2483-624C-4A72-8219-E625DAC7AD35}"/>
    <cellStyle name="Komma 2 2 13 12" xfId="485" xr:uid="{00000000-0005-0000-0000-00000D000000}"/>
    <cellStyle name="Komma 2 2 13 12 10" xfId="17935" xr:uid="{54CF6D4E-90DB-44F6-8D8B-F39C67B0454C}"/>
    <cellStyle name="Komma 2 2 13 12 11" xfId="22297" xr:uid="{B26AA98F-9952-41D2-A5A8-08AA24CA9753}"/>
    <cellStyle name="Komma 2 2 13 12 12" xfId="26660" xr:uid="{32D20B6B-33E7-4C9F-B118-7474BDB1C25E}"/>
    <cellStyle name="Komma 2 2 13 12 13" xfId="31022" xr:uid="{28BDA89D-A4B9-4000-9EE3-4EB73C5A3037}"/>
    <cellStyle name="Komma 2 2 13 12 14" xfId="35384" xr:uid="{54B28A95-A093-4D27-B928-9AD286FA83C0}"/>
    <cellStyle name="Komma 2 2 13 12 15" xfId="39746" xr:uid="{CB10D6CE-BD97-4225-B8ED-C7644AD3E0ED}"/>
    <cellStyle name="Komma 2 2 13 12 2" xfId="1005" xr:uid="{00000000-0005-0000-0000-00000D000000}"/>
    <cellStyle name="Komma 2 2 13 12 2 10" xfId="31542" xr:uid="{59DB9ED0-8615-4965-9146-337E1FC5D59A}"/>
    <cellStyle name="Komma 2 2 13 12 2 11" xfId="35904" xr:uid="{77B80961-EA7B-4D5A-A909-85EB8B456B41}"/>
    <cellStyle name="Komma 2 2 13 12 2 12" xfId="40266" xr:uid="{AC658BDE-949C-4E0D-B07C-1AE0CECB9D22}"/>
    <cellStyle name="Komma 2 2 13 12 2 2" xfId="3166" xr:uid="{77ED3EC5-CA91-40D0-BA02-05ED1EAB0F3B}"/>
    <cellStyle name="Komma 2 2 13 12 2 2 10" xfId="42427" xr:uid="{3C782A3E-97E8-4DC9-8B57-4CEE63FD28C4}"/>
    <cellStyle name="Komma 2 2 13 12 2 2 2" xfId="7528" xr:uid="{D77DEEEE-C46A-4481-AB49-9AA3750F2340}"/>
    <cellStyle name="Komma 2 2 13 12 2 2 3" xfId="11892" xr:uid="{75BF490C-CA26-4003-9CB1-B02D06F11DE0}"/>
    <cellStyle name="Komma 2 2 13 12 2 2 4" xfId="16254" xr:uid="{AF78525A-AADE-4E31-A497-179025A63CE1}"/>
    <cellStyle name="Komma 2 2 13 12 2 2 5" xfId="20616" xr:uid="{284F1B08-FF5C-40F5-AB1C-364C498ECCA2}"/>
    <cellStyle name="Komma 2 2 13 12 2 2 6" xfId="24978" xr:uid="{7AD6AE35-C456-4143-91AD-9F89F353A185}"/>
    <cellStyle name="Komma 2 2 13 12 2 2 7" xfId="29341" xr:uid="{850B90F3-1D32-4ADA-9E2A-564DB5A6A9A9}"/>
    <cellStyle name="Komma 2 2 13 12 2 2 8" xfId="33703" xr:uid="{842CDFA7-6D2A-4E78-BFAC-D4583EF1063F}"/>
    <cellStyle name="Komma 2 2 13 12 2 2 9" xfId="38065" xr:uid="{7E6325BB-A34D-4E7A-A5F9-407AD247FC2B}"/>
    <cellStyle name="Komma 2 2 13 12 2 3" xfId="4286" xr:uid="{902EA57D-7632-41EF-9F09-D5DB971A0CB6}"/>
    <cellStyle name="Komma 2 2 13 12 2 3 10" xfId="43547" xr:uid="{E1428C1F-7860-45BC-A927-E3FB16D4C7C2}"/>
    <cellStyle name="Komma 2 2 13 12 2 3 2" xfId="8648" xr:uid="{E03552B5-0AEC-4FFF-8BFC-AD8F38143BF9}"/>
    <cellStyle name="Komma 2 2 13 12 2 3 3" xfId="13012" xr:uid="{3191B028-CEEA-41AC-98EC-95C196D2D98F}"/>
    <cellStyle name="Komma 2 2 13 12 2 3 4" xfId="17374" xr:uid="{343D25D9-CA07-40A1-B3D1-C3339822B269}"/>
    <cellStyle name="Komma 2 2 13 12 2 3 5" xfId="21736" xr:uid="{A92884EA-9F45-4E6A-A2D9-3F296F48758D}"/>
    <cellStyle name="Komma 2 2 13 12 2 3 6" xfId="26098" xr:uid="{71B12E43-0BCE-4465-8D29-F32150DA863D}"/>
    <cellStyle name="Komma 2 2 13 12 2 3 7" xfId="30461" xr:uid="{47506E0F-87EE-4F55-BCD9-236496FB7C93}"/>
    <cellStyle name="Komma 2 2 13 12 2 3 8" xfId="34823" xr:uid="{6F66820E-C616-4ACB-92C9-43829D183B58}"/>
    <cellStyle name="Komma 2 2 13 12 2 3 9" xfId="39185" xr:uid="{69E91B28-EF99-4062-BF92-C9B07A24F02A}"/>
    <cellStyle name="Komma 2 2 13 12 2 4" xfId="5367" xr:uid="{6BBA9A2B-1C25-41EA-8C74-876F594FFAF2}"/>
    <cellStyle name="Komma 2 2 13 12 2 5" xfId="9731" xr:uid="{ACCF3C51-8544-4A7A-A3C9-9C1A1B833807}"/>
    <cellStyle name="Komma 2 2 13 12 2 6" xfId="14093" xr:uid="{7F0B6D62-F90D-4EF0-9986-89FBE2D9A6C3}"/>
    <cellStyle name="Komma 2 2 13 12 2 7" xfId="18455" xr:uid="{AC2C2DAD-39D0-4649-8C5A-112FA90F4901}"/>
    <cellStyle name="Komma 2 2 13 12 2 8" xfId="22817" xr:uid="{5848709D-B69A-40C4-9560-646C1FE05A0B}"/>
    <cellStyle name="Komma 2 2 13 12 2 9" xfId="27180" xr:uid="{6FA43618-5FBE-4D06-8709-A4065228AE11}"/>
    <cellStyle name="Komma 2 2 13 12 3" xfId="1525" xr:uid="{00000000-0005-0000-0000-000080000000}"/>
    <cellStyle name="Komma 2 2 13 12 3 10" xfId="40786" xr:uid="{FB8871C7-3A3A-4F4A-80E6-68A9CBC27610}"/>
    <cellStyle name="Komma 2 2 13 12 3 2" xfId="5887" xr:uid="{39D4E36C-509D-48F9-9546-4C70418D4DD0}"/>
    <cellStyle name="Komma 2 2 13 12 3 3" xfId="10251" xr:uid="{E5FAB0F2-AFA3-4DDB-99E9-B1FF0172D777}"/>
    <cellStyle name="Komma 2 2 13 12 3 4" xfId="14613" xr:uid="{A00D0971-A417-42E0-BD02-2E20FCDA618B}"/>
    <cellStyle name="Komma 2 2 13 12 3 5" xfId="18975" xr:uid="{2CFDEAAB-08AC-46C7-B286-2A17FC001033}"/>
    <cellStyle name="Komma 2 2 13 12 3 6" xfId="23337" xr:uid="{07D91C87-635E-40F4-9F42-10F8DC094402}"/>
    <cellStyle name="Komma 2 2 13 12 3 7" xfId="27700" xr:uid="{02B11249-5178-4151-9E82-315666EB540A}"/>
    <cellStyle name="Komma 2 2 13 12 3 8" xfId="32062" xr:uid="{3227981F-2F91-42B7-9B7E-2A73FE820445}"/>
    <cellStyle name="Komma 2 2 13 12 3 9" xfId="36424" xr:uid="{24F35FF6-D57B-4046-ACF3-9B3AED29A5FD}"/>
    <cellStyle name="Komma 2 2 13 12 4" xfId="2086" xr:uid="{00000000-0005-0000-0000-000080000000}"/>
    <cellStyle name="Komma 2 2 13 12 4 10" xfId="41347" xr:uid="{A2173789-E055-4F42-A8B5-4A8CB22C6DDE}"/>
    <cellStyle name="Komma 2 2 13 12 4 2" xfId="6448" xr:uid="{AEE48B24-323A-4D59-995E-4EF8FA52C49D}"/>
    <cellStyle name="Komma 2 2 13 12 4 3" xfId="10812" xr:uid="{2EF78535-C46F-41E9-B33D-9E10B51B08E7}"/>
    <cellStyle name="Komma 2 2 13 12 4 4" xfId="15174" xr:uid="{B6B86F39-A8FE-4CCC-B40C-9635BB556189}"/>
    <cellStyle name="Komma 2 2 13 12 4 5" xfId="19536" xr:uid="{CACA2ED3-53EC-4BCB-BFB1-893E934C9078}"/>
    <cellStyle name="Komma 2 2 13 12 4 6" xfId="23898" xr:uid="{F141F9CD-8D5D-498E-9B35-C8A8FC5193D8}"/>
    <cellStyle name="Komma 2 2 13 12 4 7" xfId="28261" xr:uid="{4DDAFBD9-D725-4D64-8ED1-199F72304BAF}"/>
    <cellStyle name="Komma 2 2 13 12 4 8" xfId="32623" xr:uid="{A6F81B4B-37A3-4A23-A878-6194A7685661}"/>
    <cellStyle name="Komma 2 2 13 12 4 9" xfId="36985" xr:uid="{3DB4F37E-844F-4356-B2C0-9065EB37D340}"/>
    <cellStyle name="Komma 2 2 13 12 5" xfId="2606" xr:uid="{E7074288-ED33-44A5-A1DA-FEF2966F334F}"/>
    <cellStyle name="Komma 2 2 13 12 5 10" xfId="41867" xr:uid="{36038E6F-AF44-4853-A10A-244DEE80BC27}"/>
    <cellStyle name="Komma 2 2 13 12 5 2" xfId="6968" xr:uid="{15E7B3C7-5A88-45B4-AD84-70FB19F501E4}"/>
    <cellStyle name="Komma 2 2 13 12 5 3" xfId="11332" xr:uid="{008CEBBB-DD6C-478B-9B8E-261A62932EA9}"/>
    <cellStyle name="Komma 2 2 13 12 5 4" xfId="15694" xr:uid="{F0CBF443-B18B-4DE4-9C63-A889F0F66693}"/>
    <cellStyle name="Komma 2 2 13 12 5 5" xfId="20056" xr:uid="{019CE176-2D5D-428B-80FD-5E78A21D5DA4}"/>
    <cellStyle name="Komma 2 2 13 12 5 6" xfId="24418" xr:uid="{BFF3FF0F-DD79-49D8-A0F8-BDC1ACE38116}"/>
    <cellStyle name="Komma 2 2 13 12 5 7" xfId="28781" xr:uid="{FB3D212D-43F2-4BB0-B7A0-246B86026FA9}"/>
    <cellStyle name="Komma 2 2 13 12 5 8" xfId="33143" xr:uid="{EA75EDE1-EC49-453D-A0F6-ED5869FAE89C}"/>
    <cellStyle name="Komma 2 2 13 12 5 9" xfId="37505" xr:uid="{0CE8FD71-CC59-40D5-AEEA-ACB656FA6F9A}"/>
    <cellStyle name="Komma 2 2 13 12 6" xfId="3726" xr:uid="{CFCDF304-EEEA-4CAF-84AC-0EC8102286B7}"/>
    <cellStyle name="Komma 2 2 13 12 6 10" xfId="42987" xr:uid="{456AC4C2-F09A-4205-A223-0EBC4CC4CCE8}"/>
    <cellStyle name="Komma 2 2 13 12 6 2" xfId="8088" xr:uid="{BF26C09B-4C49-494E-978D-CB8760293AC2}"/>
    <cellStyle name="Komma 2 2 13 12 6 3" xfId="12452" xr:uid="{041CF047-8CCB-4132-9D0B-B3FA761869B6}"/>
    <cellStyle name="Komma 2 2 13 12 6 4" xfId="16814" xr:uid="{0772D842-AC66-41F8-8DB9-7A7FB575161D}"/>
    <cellStyle name="Komma 2 2 13 12 6 5" xfId="21176" xr:uid="{AECD67B9-5B4F-4526-9C87-8DE2F2550A32}"/>
    <cellStyle name="Komma 2 2 13 12 6 6" xfId="25538" xr:uid="{17E94513-E199-4097-A093-8559DC634337}"/>
    <cellStyle name="Komma 2 2 13 12 6 7" xfId="29901" xr:uid="{64F48D90-64B3-42B5-9E3A-965399950913}"/>
    <cellStyle name="Komma 2 2 13 12 6 8" xfId="34263" xr:uid="{F37AFA1F-309F-4DB5-A42B-06A819C37070}"/>
    <cellStyle name="Komma 2 2 13 12 6 9" xfId="38625" xr:uid="{F45E1142-11BF-4792-8917-519B2BD3A562}"/>
    <cellStyle name="Komma 2 2 13 12 7" xfId="4847" xr:uid="{7C5ADA69-190D-4FA8-BCF8-F5D74EA3A095}"/>
    <cellStyle name="Komma 2 2 13 12 8" xfId="9211" xr:uid="{833E8F5E-CC8A-40DA-81FE-DEC31011CA4B}"/>
    <cellStyle name="Komma 2 2 13 12 9" xfId="13573" xr:uid="{94F8A67D-797B-4F38-ABC5-C42C4B9C1523}"/>
    <cellStyle name="Komma 2 2 13 13" xfId="525" xr:uid="{00000000-0005-0000-0000-00000D000000}"/>
    <cellStyle name="Komma 2 2 13 13 10" xfId="17975" xr:uid="{7C4B8B88-86AF-4A94-99D3-85849CE5064D}"/>
    <cellStyle name="Komma 2 2 13 13 11" xfId="22337" xr:uid="{431D6EC8-2C1B-4597-8E83-7E3B5DAD9C57}"/>
    <cellStyle name="Komma 2 2 13 13 12" xfId="26700" xr:uid="{4B4F35D4-D51C-410C-A414-F52CFFC3C2EB}"/>
    <cellStyle name="Komma 2 2 13 13 13" xfId="31062" xr:uid="{9A6B18ED-2A7E-493D-B4A9-63F041E54215}"/>
    <cellStyle name="Komma 2 2 13 13 14" xfId="35424" xr:uid="{E39FC1B9-C4FC-492E-9BF1-84BE2D952E48}"/>
    <cellStyle name="Komma 2 2 13 13 15" xfId="39786" xr:uid="{2B5D211F-1371-419D-B327-808E1A3FB84B}"/>
    <cellStyle name="Komma 2 2 13 13 2" xfId="1045" xr:uid="{00000000-0005-0000-0000-00000D000000}"/>
    <cellStyle name="Komma 2 2 13 13 2 10" xfId="31582" xr:uid="{3FAB7E61-C17F-4ECC-A6AE-89CE5223C071}"/>
    <cellStyle name="Komma 2 2 13 13 2 11" xfId="35944" xr:uid="{1B96869C-5325-4E27-8276-F13300A74140}"/>
    <cellStyle name="Komma 2 2 13 13 2 12" xfId="40306" xr:uid="{E761F462-EE9A-4179-BA1F-E5830595F58D}"/>
    <cellStyle name="Komma 2 2 13 13 2 2" xfId="3206" xr:uid="{E4F1CDA3-1963-4C15-ABB8-31DBB47E2120}"/>
    <cellStyle name="Komma 2 2 13 13 2 2 10" xfId="42467" xr:uid="{9925A9B1-FE78-4EE1-969B-72985FD3203B}"/>
    <cellStyle name="Komma 2 2 13 13 2 2 2" xfId="7568" xr:uid="{9A741ACC-A729-49B3-81C8-C4EA5ED07130}"/>
    <cellStyle name="Komma 2 2 13 13 2 2 3" xfId="11932" xr:uid="{08992E34-1CD3-4799-9EDA-79D843AAE83E}"/>
    <cellStyle name="Komma 2 2 13 13 2 2 4" xfId="16294" xr:uid="{99ACF4EF-639D-469D-9709-C40B0AF015D9}"/>
    <cellStyle name="Komma 2 2 13 13 2 2 5" xfId="20656" xr:uid="{05C26EBE-3AC8-4720-A922-51F274A34E1F}"/>
    <cellStyle name="Komma 2 2 13 13 2 2 6" xfId="25018" xr:uid="{3652D955-348C-4101-AD69-A9D8F9A0D44E}"/>
    <cellStyle name="Komma 2 2 13 13 2 2 7" xfId="29381" xr:uid="{8D86C82D-64CE-4B03-BA8D-B62D30C6DEB8}"/>
    <cellStyle name="Komma 2 2 13 13 2 2 8" xfId="33743" xr:uid="{915C06F4-144C-4930-86A3-BA7907C6D518}"/>
    <cellStyle name="Komma 2 2 13 13 2 2 9" xfId="38105" xr:uid="{127C232E-1F86-4200-B34C-0B0E62073BDC}"/>
    <cellStyle name="Komma 2 2 13 13 2 3" xfId="4326" xr:uid="{F66F095E-CF8C-4DFD-A8FF-09CF41FD31E1}"/>
    <cellStyle name="Komma 2 2 13 13 2 3 10" xfId="43587" xr:uid="{32D96A41-1A89-4F68-BFAD-64FF200BBFBA}"/>
    <cellStyle name="Komma 2 2 13 13 2 3 2" xfId="8688" xr:uid="{48031638-48B7-4E2A-9BFF-80081940EF2B}"/>
    <cellStyle name="Komma 2 2 13 13 2 3 3" xfId="13052" xr:uid="{E3067F80-4294-41BE-A06F-8398B8D80762}"/>
    <cellStyle name="Komma 2 2 13 13 2 3 4" xfId="17414" xr:uid="{3D1D2B8D-A322-4853-9F1D-207B8BDB58BF}"/>
    <cellStyle name="Komma 2 2 13 13 2 3 5" xfId="21776" xr:uid="{8CFAB588-8CEC-480B-A8BB-08EF8530B7AE}"/>
    <cellStyle name="Komma 2 2 13 13 2 3 6" xfId="26138" xr:uid="{B877F5A8-C50D-49D1-8286-C40F0FEFEB6C}"/>
    <cellStyle name="Komma 2 2 13 13 2 3 7" xfId="30501" xr:uid="{CE21BD19-9A5F-4201-A09C-B93872829730}"/>
    <cellStyle name="Komma 2 2 13 13 2 3 8" xfId="34863" xr:uid="{9E87DF0E-1C22-42D8-8AB3-92DC363523CB}"/>
    <cellStyle name="Komma 2 2 13 13 2 3 9" xfId="39225" xr:uid="{26928232-F273-4AB3-BBDA-5E758D37979A}"/>
    <cellStyle name="Komma 2 2 13 13 2 4" xfId="5407" xr:uid="{DCF88287-AA1C-4B3D-BFC7-79BABDEB150B}"/>
    <cellStyle name="Komma 2 2 13 13 2 5" xfId="9771" xr:uid="{613C9368-36B5-4A6A-91D3-B8E800DF681C}"/>
    <cellStyle name="Komma 2 2 13 13 2 6" xfId="14133" xr:uid="{7E744CE3-1822-465A-81E2-91B22AE9143A}"/>
    <cellStyle name="Komma 2 2 13 13 2 7" xfId="18495" xr:uid="{BC25DA43-BB75-48FC-A9B2-FA1179CC6933}"/>
    <cellStyle name="Komma 2 2 13 13 2 8" xfId="22857" xr:uid="{C92D13E6-0E61-4820-887A-98505E6C7075}"/>
    <cellStyle name="Komma 2 2 13 13 2 9" xfId="27220" xr:uid="{861F4AF1-B2AB-4622-9C95-846DB6C8FC7B}"/>
    <cellStyle name="Komma 2 2 13 13 3" xfId="1565" xr:uid="{00000000-0005-0000-0000-000081000000}"/>
    <cellStyle name="Komma 2 2 13 13 3 10" xfId="40826" xr:uid="{8980D77F-1842-49C0-B10C-C84F712AC60A}"/>
    <cellStyle name="Komma 2 2 13 13 3 2" xfId="5927" xr:uid="{77AAD69A-4A1C-4CE5-9804-EB9A2971BED8}"/>
    <cellStyle name="Komma 2 2 13 13 3 3" xfId="10291" xr:uid="{5E364301-0A5B-4081-984A-12A08543DF33}"/>
    <cellStyle name="Komma 2 2 13 13 3 4" xfId="14653" xr:uid="{A6E02C2C-3BF7-46F0-9DAD-05C656FA9ABA}"/>
    <cellStyle name="Komma 2 2 13 13 3 5" xfId="19015" xr:uid="{A0AFD83D-0F62-4330-BEFE-6FA5EBBD7932}"/>
    <cellStyle name="Komma 2 2 13 13 3 6" xfId="23377" xr:uid="{6292CE95-4599-4E3E-A515-A651F13EDD9F}"/>
    <cellStyle name="Komma 2 2 13 13 3 7" xfId="27740" xr:uid="{D1205400-9B1E-4F8B-81DD-28D06B02DA7C}"/>
    <cellStyle name="Komma 2 2 13 13 3 8" xfId="32102" xr:uid="{4BF8BBAE-E2F8-411D-ABB6-1DF75DB6EF6E}"/>
    <cellStyle name="Komma 2 2 13 13 3 9" xfId="36464" xr:uid="{F379D255-AFA3-4B76-82DF-F6848075465F}"/>
    <cellStyle name="Komma 2 2 13 13 4" xfId="2126" xr:uid="{00000000-0005-0000-0000-000081000000}"/>
    <cellStyle name="Komma 2 2 13 13 4 10" xfId="41387" xr:uid="{9A5D90F6-26D7-4110-AECE-2DB53E1258D6}"/>
    <cellStyle name="Komma 2 2 13 13 4 2" xfId="6488" xr:uid="{150189FE-E994-4261-8B71-9DFC7F1C3910}"/>
    <cellStyle name="Komma 2 2 13 13 4 3" xfId="10852" xr:uid="{9FF83447-E2AC-4ACA-B3AB-7E47189E9A1F}"/>
    <cellStyle name="Komma 2 2 13 13 4 4" xfId="15214" xr:uid="{DA9C3A8A-D3D3-46CD-8C29-D83F7FD18BEA}"/>
    <cellStyle name="Komma 2 2 13 13 4 5" xfId="19576" xr:uid="{ECF55E3D-3B6C-4C99-9248-9C5DAF25A5B7}"/>
    <cellStyle name="Komma 2 2 13 13 4 6" xfId="23938" xr:uid="{23CF8667-C81A-4C62-AE32-F1721E201E89}"/>
    <cellStyle name="Komma 2 2 13 13 4 7" xfId="28301" xr:uid="{0144B71E-C3F5-495D-A820-E210C7ED9A01}"/>
    <cellStyle name="Komma 2 2 13 13 4 8" xfId="32663" xr:uid="{24539624-ECFC-4193-86AA-99C51D4EAD1D}"/>
    <cellStyle name="Komma 2 2 13 13 4 9" xfId="37025" xr:uid="{AF9C4E9A-2F90-401F-A53B-9FD32AE8666D}"/>
    <cellStyle name="Komma 2 2 13 13 5" xfId="2646" xr:uid="{81463C23-8C4B-40E4-94B1-CD9095C743A6}"/>
    <cellStyle name="Komma 2 2 13 13 5 10" xfId="41907" xr:uid="{0733811F-DB99-4625-8442-1624650D33F2}"/>
    <cellStyle name="Komma 2 2 13 13 5 2" xfId="7008" xr:uid="{304672F2-84B4-4001-A07A-C0C44D743450}"/>
    <cellStyle name="Komma 2 2 13 13 5 3" xfId="11372" xr:uid="{8E3145D3-7B7B-4618-B8B2-6601B1F8001C}"/>
    <cellStyle name="Komma 2 2 13 13 5 4" xfId="15734" xr:uid="{6EF1A560-00F3-495E-B265-7DA81C374784}"/>
    <cellStyle name="Komma 2 2 13 13 5 5" xfId="20096" xr:uid="{52D20912-651A-451E-88BA-8E99A94B7068}"/>
    <cellStyle name="Komma 2 2 13 13 5 6" xfId="24458" xr:uid="{954CBF77-B44F-414D-B128-BD0EB4531473}"/>
    <cellStyle name="Komma 2 2 13 13 5 7" xfId="28821" xr:uid="{2347A577-3674-4F64-8954-E1BB47396A1B}"/>
    <cellStyle name="Komma 2 2 13 13 5 8" xfId="33183" xr:uid="{9B4E055F-D182-4557-817C-D5EEE13D5DFE}"/>
    <cellStyle name="Komma 2 2 13 13 5 9" xfId="37545" xr:uid="{2455DE9D-3E3F-4C74-80CD-23CAB771D7C9}"/>
    <cellStyle name="Komma 2 2 13 13 6" xfId="3766" xr:uid="{1D295D77-6EE2-433B-9CEF-67CBBDE7A426}"/>
    <cellStyle name="Komma 2 2 13 13 6 10" xfId="43027" xr:uid="{C31B1A00-D1F0-496A-8D1B-184D65DC2E8C}"/>
    <cellStyle name="Komma 2 2 13 13 6 2" xfId="8128" xr:uid="{376FAC5C-521A-4BA4-91F2-EF3A8DB0EBC7}"/>
    <cellStyle name="Komma 2 2 13 13 6 3" xfId="12492" xr:uid="{5E779953-3AF8-4CAE-A4A5-ACCA408CB5DE}"/>
    <cellStyle name="Komma 2 2 13 13 6 4" xfId="16854" xr:uid="{03305953-D548-4094-B328-4217FD94DE65}"/>
    <cellStyle name="Komma 2 2 13 13 6 5" xfId="21216" xr:uid="{F5252663-6FFF-4083-809B-A1E17301777D}"/>
    <cellStyle name="Komma 2 2 13 13 6 6" xfId="25578" xr:uid="{5D913AD7-E1D8-4CB4-B9B1-602C1730EF1A}"/>
    <cellStyle name="Komma 2 2 13 13 6 7" xfId="29941" xr:uid="{30D67DCE-E9FB-4AE0-8190-5BB31B834048}"/>
    <cellStyle name="Komma 2 2 13 13 6 8" xfId="34303" xr:uid="{EA824727-3DB5-442B-969C-A87D4768F46B}"/>
    <cellStyle name="Komma 2 2 13 13 6 9" xfId="38665" xr:uid="{3403F411-77A8-483A-9C2A-AD9CD6FA2B43}"/>
    <cellStyle name="Komma 2 2 13 13 7" xfId="4887" xr:uid="{698FFE77-A1A4-4582-A30B-901FB67AFBFA}"/>
    <cellStyle name="Komma 2 2 13 13 8" xfId="9251" xr:uid="{00C39333-D75A-4EB9-9E78-B9114BD4324A}"/>
    <cellStyle name="Komma 2 2 13 13 9" xfId="13613" xr:uid="{6B7ADC69-9419-4404-91D8-489A993AE7CE}"/>
    <cellStyle name="Komma 2 2 13 14" xfId="565" xr:uid="{00000000-0005-0000-0000-000001000000}"/>
    <cellStyle name="Komma 2 2 13 14 10" xfId="26740" xr:uid="{254ED805-E93D-434E-B9B4-262966ED6A6D}"/>
    <cellStyle name="Komma 2 2 13 14 11" xfId="31102" xr:uid="{484442A1-BA3D-41A5-BD0C-8611D243709E}"/>
    <cellStyle name="Komma 2 2 13 14 12" xfId="35464" xr:uid="{5D958F50-1367-4575-9AEE-876ACCAA520B}"/>
    <cellStyle name="Komma 2 2 13 14 13" xfId="39826" xr:uid="{AD9C130C-7798-4449-8428-52D98AB69623}"/>
    <cellStyle name="Komma 2 2 13 14 2" xfId="1606" xr:uid="{00000000-0005-0000-0000-00000D000000}"/>
    <cellStyle name="Komma 2 2 13 14 2 10" xfId="32143" xr:uid="{28EFB143-5444-4699-948C-1505F2AAB56F}"/>
    <cellStyle name="Komma 2 2 13 14 2 11" xfId="36505" xr:uid="{D2FEA4BB-DDE0-41DF-A418-C2E528812085}"/>
    <cellStyle name="Komma 2 2 13 14 2 12" xfId="40867" xr:uid="{4ADE2159-0F2B-4B01-B4A4-E4F60CA24795}"/>
    <cellStyle name="Komma 2 2 13 14 2 2" xfId="3246" xr:uid="{27A5762C-AC06-438E-8F93-D26678E70731}"/>
    <cellStyle name="Komma 2 2 13 14 2 2 10" xfId="42507" xr:uid="{FEED4424-F9E8-4D84-BDB0-E7AEB1965EC9}"/>
    <cellStyle name="Komma 2 2 13 14 2 2 2" xfId="7608" xr:uid="{ACA9ADA0-60E7-4600-9B9E-A2CBFB4A8F30}"/>
    <cellStyle name="Komma 2 2 13 14 2 2 3" xfId="11972" xr:uid="{CC1A5BD3-C1FA-4999-87FD-2845E738033A}"/>
    <cellStyle name="Komma 2 2 13 14 2 2 4" xfId="16334" xr:uid="{4FBC2298-77D9-41EC-8FD1-D95DC49CF0DC}"/>
    <cellStyle name="Komma 2 2 13 14 2 2 5" xfId="20696" xr:uid="{E13A4DF5-CAF7-49D3-BEB3-B06F58F81C45}"/>
    <cellStyle name="Komma 2 2 13 14 2 2 6" xfId="25058" xr:uid="{F26B7C81-2D49-4A98-BBA7-190E3FDF6968}"/>
    <cellStyle name="Komma 2 2 13 14 2 2 7" xfId="29421" xr:uid="{7AC9F920-181F-4F6E-B57E-2AB0F77DA01E}"/>
    <cellStyle name="Komma 2 2 13 14 2 2 8" xfId="33783" xr:uid="{9C451122-3017-44DA-9007-E6403C0DD156}"/>
    <cellStyle name="Komma 2 2 13 14 2 2 9" xfId="38145" xr:uid="{CC850CB8-B9F6-43FE-8E92-4B5A48779D24}"/>
    <cellStyle name="Komma 2 2 13 14 2 3" xfId="4366" xr:uid="{3BCD68E8-D8E8-4A6D-B028-4150E0320AE2}"/>
    <cellStyle name="Komma 2 2 13 14 2 3 10" xfId="43627" xr:uid="{EA3DF022-69D0-4E14-A913-CCDCCD73C8A2}"/>
    <cellStyle name="Komma 2 2 13 14 2 3 2" xfId="8728" xr:uid="{5E0C6BB1-6BCB-4956-A83E-0BD5260CA9AF}"/>
    <cellStyle name="Komma 2 2 13 14 2 3 3" xfId="13092" xr:uid="{1A40CFFB-AF80-4B0F-BE50-98D7D116A293}"/>
    <cellStyle name="Komma 2 2 13 14 2 3 4" xfId="17454" xr:uid="{95D53B43-3F0F-4356-8918-15471083FC91}"/>
    <cellStyle name="Komma 2 2 13 14 2 3 5" xfId="21816" xr:uid="{A83C6011-F354-47A5-8391-E9B52F9D91A6}"/>
    <cellStyle name="Komma 2 2 13 14 2 3 6" xfId="26178" xr:uid="{5EDE2282-A10E-420E-869A-27F643A08FDC}"/>
    <cellStyle name="Komma 2 2 13 14 2 3 7" xfId="30541" xr:uid="{05EF2A21-1D0A-4CE8-82D7-A1575621CDB6}"/>
    <cellStyle name="Komma 2 2 13 14 2 3 8" xfId="34903" xr:uid="{E22723E0-BA45-4946-9F7F-345314DAD413}"/>
    <cellStyle name="Komma 2 2 13 14 2 3 9" xfId="39265" xr:uid="{392D2F45-E00E-4505-A794-13868FB1BDFB}"/>
    <cellStyle name="Komma 2 2 13 14 2 4" xfId="5968" xr:uid="{2BA1359A-FA5B-439E-A69E-B8686DC2FE5E}"/>
    <cellStyle name="Komma 2 2 13 14 2 5" xfId="10332" xr:uid="{9AAF9E6E-6D19-4B0D-BC03-3478EC084190}"/>
    <cellStyle name="Komma 2 2 13 14 2 6" xfId="14694" xr:uid="{EEB1FC0B-ADB2-4599-A66F-7D91ADFE8F12}"/>
    <cellStyle name="Komma 2 2 13 14 2 7" xfId="19056" xr:uid="{BBDB0677-9E00-4D59-8078-40003AECAD5C}"/>
    <cellStyle name="Komma 2 2 13 14 2 8" xfId="23418" xr:uid="{017EF73F-5CF5-48FB-9F6B-A33FD68A38C2}"/>
    <cellStyle name="Komma 2 2 13 14 2 9" xfId="27781" xr:uid="{2370E993-4ED9-4C28-A9D9-5F87FA5A4B92}"/>
    <cellStyle name="Komma 2 2 13 14 3" xfId="2686" xr:uid="{B71D30DE-B0F1-4435-B9B9-38FF03A6986A}"/>
    <cellStyle name="Komma 2 2 13 14 3 10" xfId="41947" xr:uid="{33EB938E-6B27-4DB0-B2D6-F552D01E4420}"/>
    <cellStyle name="Komma 2 2 13 14 3 2" xfId="7048" xr:uid="{A559B659-EDA8-4140-9E68-095B4183EFA4}"/>
    <cellStyle name="Komma 2 2 13 14 3 3" xfId="11412" xr:uid="{608C033E-7535-4486-8D17-1E40DFE9C868}"/>
    <cellStyle name="Komma 2 2 13 14 3 4" xfId="15774" xr:uid="{46800573-144E-4BDB-8189-4AFABC6E5EC7}"/>
    <cellStyle name="Komma 2 2 13 14 3 5" xfId="20136" xr:uid="{49BE24A7-E5B2-4EC5-91DC-A8A1B9DD22C4}"/>
    <cellStyle name="Komma 2 2 13 14 3 6" xfId="24498" xr:uid="{8DA1D71A-FDC6-4EB5-8B69-97D48CA20FA8}"/>
    <cellStyle name="Komma 2 2 13 14 3 7" xfId="28861" xr:uid="{AA2D9D34-D287-4790-BFE1-1146E611D6F9}"/>
    <cellStyle name="Komma 2 2 13 14 3 8" xfId="33223" xr:uid="{35F64A08-9979-4232-AE6A-7CB655D910FD}"/>
    <cellStyle name="Komma 2 2 13 14 3 9" xfId="37585" xr:uid="{AF3C80F8-7F1D-4B7A-8A51-FB35A3026234}"/>
    <cellStyle name="Komma 2 2 13 14 4" xfId="3806" xr:uid="{FD436AF3-BE87-4979-BD9F-AE52FB62970F}"/>
    <cellStyle name="Komma 2 2 13 14 4 10" xfId="43067" xr:uid="{3F536F4F-2F85-40ED-824D-3965F9EE4C84}"/>
    <cellStyle name="Komma 2 2 13 14 4 2" xfId="8168" xr:uid="{06F0F7CD-1831-4EF4-9936-FCE0DA17E5B0}"/>
    <cellStyle name="Komma 2 2 13 14 4 3" xfId="12532" xr:uid="{AC3D8C9F-8180-4642-B547-00D2B141DA8E}"/>
    <cellStyle name="Komma 2 2 13 14 4 4" xfId="16894" xr:uid="{F8386DAA-FB98-4A53-B4AE-FB196BFC6846}"/>
    <cellStyle name="Komma 2 2 13 14 4 5" xfId="21256" xr:uid="{3DD47F0F-DC5A-43A4-86A3-7B11BE942AD2}"/>
    <cellStyle name="Komma 2 2 13 14 4 6" xfId="25618" xr:uid="{92AD8784-909B-472C-890F-47038FAB3F8E}"/>
    <cellStyle name="Komma 2 2 13 14 4 7" xfId="29981" xr:uid="{C7461DD2-B07F-4356-9E13-C5C2388F93F5}"/>
    <cellStyle name="Komma 2 2 13 14 4 8" xfId="34343" xr:uid="{DEC6948A-3BE3-47A4-9061-40193AC16DE0}"/>
    <cellStyle name="Komma 2 2 13 14 4 9" xfId="38705" xr:uid="{933B0396-A720-42DC-8AFC-030317B644E5}"/>
    <cellStyle name="Komma 2 2 13 14 5" xfId="4927" xr:uid="{4131D3FA-393E-4F46-8452-E4C104620D17}"/>
    <cellStyle name="Komma 2 2 13 14 6" xfId="9291" xr:uid="{94834689-D0AB-406A-846E-0CFFB109BA1F}"/>
    <cellStyle name="Komma 2 2 13 14 7" xfId="13653" xr:uid="{214220AE-B335-48FF-8FDF-7A48781D7A59}"/>
    <cellStyle name="Komma 2 2 13 14 8" xfId="18015" xr:uid="{F2E9EC32-154E-45DA-B211-A2917D07E202}"/>
    <cellStyle name="Komma 2 2 13 14 9" xfId="22377" xr:uid="{14ADEF37-E2A3-4F8A-9848-F0A01F1D7563}"/>
    <cellStyle name="Komma 2 2 13 15" xfId="1085" xr:uid="{00000000-0005-0000-0000-00007D000000}"/>
    <cellStyle name="Komma 2 2 13 15 10" xfId="31622" xr:uid="{22C972F7-C209-4B75-8CBD-6947872A8733}"/>
    <cellStyle name="Komma 2 2 13 15 11" xfId="35984" xr:uid="{E134FD34-B725-4293-A1CE-76FF8B250909}"/>
    <cellStyle name="Komma 2 2 13 15 12" xfId="40346" xr:uid="{A7276F9B-F726-4BE5-81AC-083C5D5F3A06}"/>
    <cellStyle name="Komma 2 2 13 15 2" xfId="2726" xr:uid="{6A16519F-7DAD-46E0-AD80-4A84E5AD1087}"/>
    <cellStyle name="Komma 2 2 13 15 2 10" xfId="41987" xr:uid="{D6435237-51FF-4391-9E81-871596B09787}"/>
    <cellStyle name="Komma 2 2 13 15 2 2" xfId="7088" xr:uid="{42FEF357-CF48-472D-9151-BD11B7EE3178}"/>
    <cellStyle name="Komma 2 2 13 15 2 3" xfId="11452" xr:uid="{174D1C5F-8F83-4378-B978-60026F32B0FF}"/>
    <cellStyle name="Komma 2 2 13 15 2 4" xfId="15814" xr:uid="{9D594CB8-E3D0-4CE0-BB32-C2617A6BF2C4}"/>
    <cellStyle name="Komma 2 2 13 15 2 5" xfId="20176" xr:uid="{FF59BFF9-FB83-4D3E-82BE-7AC665C4F9F1}"/>
    <cellStyle name="Komma 2 2 13 15 2 6" xfId="24538" xr:uid="{0FF6E8B6-93C1-4178-B2A3-DE34190D9E97}"/>
    <cellStyle name="Komma 2 2 13 15 2 7" xfId="28901" xr:uid="{87087EDF-E0ED-45FE-AF79-3DF900DA7DE9}"/>
    <cellStyle name="Komma 2 2 13 15 2 8" xfId="33263" xr:uid="{37E41400-8F3B-4AA6-A22E-272DBCC46C5B}"/>
    <cellStyle name="Komma 2 2 13 15 2 9" xfId="37625" xr:uid="{6146A38F-893E-45C1-B8EE-CB16D4CC2A88}"/>
    <cellStyle name="Komma 2 2 13 15 3" xfId="3846" xr:uid="{4035BE79-41C0-4953-86F9-76FC1BE4E7E0}"/>
    <cellStyle name="Komma 2 2 13 15 3 10" xfId="43107" xr:uid="{AD4BB563-C62F-47E2-826E-642488E4B52C}"/>
    <cellStyle name="Komma 2 2 13 15 3 2" xfId="8208" xr:uid="{A63218BB-6BD8-49DC-90DB-675174D25ED1}"/>
    <cellStyle name="Komma 2 2 13 15 3 3" xfId="12572" xr:uid="{B50E56B6-3B3E-48B5-AB15-1745453B9904}"/>
    <cellStyle name="Komma 2 2 13 15 3 4" xfId="16934" xr:uid="{157BA657-3C64-43EA-ABA6-BC17792BA745}"/>
    <cellStyle name="Komma 2 2 13 15 3 5" xfId="21296" xr:uid="{C3421CB9-23B9-42C9-AAE0-FFE90B9D91A8}"/>
    <cellStyle name="Komma 2 2 13 15 3 6" xfId="25658" xr:uid="{7625B2B8-7900-442E-BC52-467F7CD0FDDD}"/>
    <cellStyle name="Komma 2 2 13 15 3 7" xfId="30021" xr:uid="{B823A541-C65E-45BD-BB8A-6D4B612414D8}"/>
    <cellStyle name="Komma 2 2 13 15 3 8" xfId="34383" xr:uid="{0D6CCDCD-A098-416A-AB22-3F275C03FF89}"/>
    <cellStyle name="Komma 2 2 13 15 3 9" xfId="38745" xr:uid="{24699246-1518-4BCE-A18C-44045A3E4CCA}"/>
    <cellStyle name="Komma 2 2 13 15 4" xfId="5447" xr:uid="{BE1A3BEB-4F50-45C4-B65E-8265E0527781}"/>
    <cellStyle name="Komma 2 2 13 15 5" xfId="9811" xr:uid="{624CDF44-FBBF-42BB-AE1A-620F81EC87CD}"/>
    <cellStyle name="Komma 2 2 13 15 6" xfId="14173" xr:uid="{2FAB1529-2F11-4946-909C-AD3B593E51DA}"/>
    <cellStyle name="Komma 2 2 13 15 7" xfId="18535" xr:uid="{03728E7A-FD98-4B98-8CA3-65E30EDA4A68}"/>
    <cellStyle name="Komma 2 2 13 15 8" xfId="22897" xr:uid="{1E11B177-C90C-4A67-B298-ADFC0CB1B8FC}"/>
    <cellStyle name="Komma 2 2 13 15 9" xfId="27260" xr:uid="{19571EDE-B8D8-4F0E-9B7D-10E8B18FE9D7}"/>
    <cellStyle name="Komma 2 2 13 16" xfId="1646" xr:uid="{00000000-0005-0000-0000-00007D000000}"/>
    <cellStyle name="Komma 2 2 13 16 10" xfId="40907" xr:uid="{68656534-FD7F-44F6-B217-12380950E73F}"/>
    <cellStyle name="Komma 2 2 13 16 2" xfId="6008" xr:uid="{F7A56D7B-9390-4EBD-9552-17CFE49E29C6}"/>
    <cellStyle name="Komma 2 2 13 16 3" xfId="10372" xr:uid="{2EFD3C3A-9183-41C7-9211-22D40B123C04}"/>
    <cellStyle name="Komma 2 2 13 16 4" xfId="14734" xr:uid="{AE80018E-DAAF-48FA-8B52-9CE03A658D68}"/>
    <cellStyle name="Komma 2 2 13 16 5" xfId="19096" xr:uid="{74E46662-8976-45A0-A4CF-DA256388C54D}"/>
    <cellStyle name="Komma 2 2 13 16 6" xfId="23458" xr:uid="{982832B9-6FFA-48B4-9A6F-A7250EF11591}"/>
    <cellStyle name="Komma 2 2 13 16 7" xfId="27821" xr:uid="{AF462CA3-1D47-4651-BB80-C70497A26932}"/>
    <cellStyle name="Komma 2 2 13 16 8" xfId="32183" xr:uid="{226A07FE-6DD0-41A5-9927-A724A1CF8B0A}"/>
    <cellStyle name="Komma 2 2 13 16 9" xfId="36545" xr:uid="{E9D628BC-4434-4C30-9DA7-921142782FEE}"/>
    <cellStyle name="Komma 2 2 13 17" xfId="2166" xr:uid="{B5567AD8-3A7C-4512-AA2A-7F9F35AAC836}"/>
    <cellStyle name="Komma 2 2 13 17 10" xfId="41427" xr:uid="{F773C9D4-147B-4C75-8D0E-C039685E687B}"/>
    <cellStyle name="Komma 2 2 13 17 2" xfId="6528" xr:uid="{3134FBDD-39A0-42BE-9EE0-E42C4D2663DE}"/>
    <cellStyle name="Komma 2 2 13 17 3" xfId="10892" xr:uid="{BCAEF9DC-E8A5-4AF7-8FB5-F936208A70A5}"/>
    <cellStyle name="Komma 2 2 13 17 4" xfId="15254" xr:uid="{430CDC95-B31A-40B5-9F22-16D52D295A0B}"/>
    <cellStyle name="Komma 2 2 13 17 5" xfId="19616" xr:uid="{E53C618C-177D-4BA8-A325-8C5EE2E93ABE}"/>
    <cellStyle name="Komma 2 2 13 17 6" xfId="23978" xr:uid="{A6FFE29E-E696-4D50-8C50-55E7F4C09D0D}"/>
    <cellStyle name="Komma 2 2 13 17 7" xfId="28341" xr:uid="{93660BB6-41DE-4128-B882-FA5BBCDE6129}"/>
    <cellStyle name="Komma 2 2 13 17 8" xfId="32703" xr:uid="{5E95004D-2929-460D-8A10-6F75FBECBBE7}"/>
    <cellStyle name="Komma 2 2 13 17 9" xfId="37065" xr:uid="{8824C577-FBB9-4EF7-BD2C-F2EB4222893F}"/>
    <cellStyle name="Komma 2 2 13 18" xfId="3286" xr:uid="{F99E74A1-F12A-4F0A-95DF-250386896E7C}"/>
    <cellStyle name="Komma 2 2 13 18 10" xfId="42547" xr:uid="{CD82E919-858A-4A46-8271-CE000E69BFB2}"/>
    <cellStyle name="Komma 2 2 13 18 2" xfId="7648" xr:uid="{CEF5D214-DA07-438F-9297-0D3219545D54}"/>
    <cellStyle name="Komma 2 2 13 18 3" xfId="12012" xr:uid="{C8738B78-7A73-407A-9FBE-A3F58A5D0E52}"/>
    <cellStyle name="Komma 2 2 13 18 4" xfId="16374" xr:uid="{C7F9F59E-D5B0-4420-B65B-913F4F0C532D}"/>
    <cellStyle name="Komma 2 2 13 18 5" xfId="20736" xr:uid="{AD89CDA9-B3D7-460A-A98D-5F693CC9EAB9}"/>
    <cellStyle name="Komma 2 2 13 18 6" xfId="25098" xr:uid="{5D3EB007-944B-412B-BB85-45D35115569B}"/>
    <cellStyle name="Komma 2 2 13 18 7" xfId="29461" xr:uid="{61E941BE-918B-4D0B-A773-70EF2C526DCD}"/>
    <cellStyle name="Komma 2 2 13 18 8" xfId="33823" xr:uid="{540BA31F-772D-4E81-954C-A0C342AACB59}"/>
    <cellStyle name="Komma 2 2 13 18 9" xfId="38185" xr:uid="{4E8C3D20-8F4C-44AF-836E-E1500E6286F0}"/>
    <cellStyle name="Komma 2 2 13 19" xfId="4407" xr:uid="{7E3CF3E1-1AFF-4584-88D9-72533BDDEE4E}"/>
    <cellStyle name="Komma 2 2 13 2" xfId="85" xr:uid="{00000000-0005-0000-0000-00000D000000}"/>
    <cellStyle name="Komma 2 2 13 2 10" xfId="17535" xr:uid="{8CCD96E9-3822-4354-AA94-0133069D5470}"/>
    <cellStyle name="Komma 2 2 13 2 11" xfId="21897" xr:uid="{D284D6E9-FA40-4E6B-97B1-6E7EF6B88E2F}"/>
    <cellStyle name="Komma 2 2 13 2 12" xfId="26260" xr:uid="{C760A7AB-3CE0-4C9E-95E6-CF7240A14145}"/>
    <cellStyle name="Komma 2 2 13 2 13" xfId="30622" xr:uid="{D04499D9-B575-4651-875A-B69B8C3F6991}"/>
    <cellStyle name="Komma 2 2 13 2 14" xfId="34984" xr:uid="{DE3FB749-6FD2-4AD7-85EA-D02E6D712328}"/>
    <cellStyle name="Komma 2 2 13 2 15" xfId="39346" xr:uid="{DDFDA217-1C8C-40CD-A555-B0C311F33362}"/>
    <cellStyle name="Komma 2 2 13 2 2" xfId="605" xr:uid="{00000000-0005-0000-0000-00000D000000}"/>
    <cellStyle name="Komma 2 2 13 2 2 10" xfId="31142" xr:uid="{57FB86CE-EAA5-4069-ABB7-A567AB165FE9}"/>
    <cellStyle name="Komma 2 2 13 2 2 11" xfId="35504" xr:uid="{449AEA30-5C12-4E1C-A0C3-ECE2FEA73E24}"/>
    <cellStyle name="Komma 2 2 13 2 2 12" xfId="39866" xr:uid="{A5CA6657-41A5-449C-A9B3-80C6C4F7053A}"/>
    <cellStyle name="Komma 2 2 13 2 2 2" xfId="2766" xr:uid="{7D44E646-D1F7-4342-B133-E7CF703664CB}"/>
    <cellStyle name="Komma 2 2 13 2 2 2 10" xfId="42027" xr:uid="{10A99599-9FCE-46E1-8CC7-5697F2AB85A7}"/>
    <cellStyle name="Komma 2 2 13 2 2 2 2" xfId="7128" xr:uid="{B018CCC3-69C3-42B8-BDD8-DA1A1011DCDD}"/>
    <cellStyle name="Komma 2 2 13 2 2 2 3" xfId="11492" xr:uid="{53213E4B-3322-4FAC-8A96-BD2EFEAADC27}"/>
    <cellStyle name="Komma 2 2 13 2 2 2 4" xfId="15854" xr:uid="{1EC96FB4-4471-4AC8-89E9-2DCFC919198A}"/>
    <cellStyle name="Komma 2 2 13 2 2 2 5" xfId="20216" xr:uid="{3D096739-00FA-4A6F-91F9-58B7344A5B5D}"/>
    <cellStyle name="Komma 2 2 13 2 2 2 6" xfId="24578" xr:uid="{94240FE4-3401-4DCD-B558-052353141EBC}"/>
    <cellStyle name="Komma 2 2 13 2 2 2 7" xfId="28941" xr:uid="{296BD89B-C7A5-437D-A25E-69F32E8C028A}"/>
    <cellStyle name="Komma 2 2 13 2 2 2 8" xfId="33303" xr:uid="{D9442C67-E39D-4F36-A0FF-1395DB2840FD}"/>
    <cellStyle name="Komma 2 2 13 2 2 2 9" xfId="37665" xr:uid="{617BB4F5-32DF-4B4E-82C0-BB580E961274}"/>
    <cellStyle name="Komma 2 2 13 2 2 3" xfId="3886" xr:uid="{11D3343F-5E06-4D7E-A032-8DA038A84391}"/>
    <cellStyle name="Komma 2 2 13 2 2 3 10" xfId="43147" xr:uid="{FDACF889-196B-4A14-A03C-C0F9E6902756}"/>
    <cellStyle name="Komma 2 2 13 2 2 3 2" xfId="8248" xr:uid="{48B47DAA-47BC-4238-8F94-C7AEF2920DBF}"/>
    <cellStyle name="Komma 2 2 13 2 2 3 3" xfId="12612" xr:uid="{03C4B8B1-6F28-4120-9DE9-B08E61DE7708}"/>
    <cellStyle name="Komma 2 2 13 2 2 3 4" xfId="16974" xr:uid="{80757B49-2152-4DEF-98CE-C7E4B607B1F6}"/>
    <cellStyle name="Komma 2 2 13 2 2 3 5" xfId="21336" xr:uid="{DFE6F64E-BE07-4F15-8882-41C22B73002C}"/>
    <cellStyle name="Komma 2 2 13 2 2 3 6" xfId="25698" xr:uid="{759BD26A-A08E-4F22-861C-DFE8CECD6142}"/>
    <cellStyle name="Komma 2 2 13 2 2 3 7" xfId="30061" xr:uid="{8A0A7FCB-4A76-4098-8BC7-36FCD7789091}"/>
    <cellStyle name="Komma 2 2 13 2 2 3 8" xfId="34423" xr:uid="{B040CB4B-5D30-43F5-ABB2-967557CD0A6A}"/>
    <cellStyle name="Komma 2 2 13 2 2 3 9" xfId="38785" xr:uid="{61C30586-DC4F-48B4-BA48-D313EB9CCB95}"/>
    <cellStyle name="Komma 2 2 13 2 2 4" xfId="4967" xr:uid="{CB98857E-49D3-48E2-9740-0C768A9C15C9}"/>
    <cellStyle name="Komma 2 2 13 2 2 5" xfId="9331" xr:uid="{05817D30-307B-492C-83BC-0CE89BF3A97C}"/>
    <cellStyle name="Komma 2 2 13 2 2 6" xfId="13693" xr:uid="{B0AB48D4-A005-422E-8B0E-61DDFF44CBB6}"/>
    <cellStyle name="Komma 2 2 13 2 2 7" xfId="18055" xr:uid="{0528B3A0-3CD1-4498-A8BD-AE9DFAC876E5}"/>
    <cellStyle name="Komma 2 2 13 2 2 8" xfId="22417" xr:uid="{97F099D4-28A5-42F3-93B5-7B3A241FC579}"/>
    <cellStyle name="Komma 2 2 13 2 2 9" xfId="26780" xr:uid="{4391D83D-2B89-4823-920D-133D1CAA2A60}"/>
    <cellStyle name="Komma 2 2 13 2 3" xfId="1125" xr:uid="{00000000-0005-0000-0000-000082000000}"/>
    <cellStyle name="Komma 2 2 13 2 3 10" xfId="40386" xr:uid="{D9A71D02-C15D-43ED-AB38-1F779081DA39}"/>
    <cellStyle name="Komma 2 2 13 2 3 2" xfId="5487" xr:uid="{C0F78AF1-60FF-4B3C-B546-2C9AEECF7BBD}"/>
    <cellStyle name="Komma 2 2 13 2 3 3" xfId="9851" xr:uid="{19762539-6B38-408D-9756-A34EECAB5309}"/>
    <cellStyle name="Komma 2 2 13 2 3 4" xfId="14213" xr:uid="{B22F8AFC-1866-4C87-B460-26C0D2DFC354}"/>
    <cellStyle name="Komma 2 2 13 2 3 5" xfId="18575" xr:uid="{FBE8BFD4-D9AE-470C-87BD-6C0B91347258}"/>
    <cellStyle name="Komma 2 2 13 2 3 6" xfId="22937" xr:uid="{8C48A095-2322-44D3-B7F6-532F37E3F184}"/>
    <cellStyle name="Komma 2 2 13 2 3 7" xfId="27300" xr:uid="{F0BE4A2F-8ACC-493F-9C13-2656ED87F242}"/>
    <cellStyle name="Komma 2 2 13 2 3 8" xfId="31662" xr:uid="{91A3F838-D239-4BBC-8C01-AED428340E22}"/>
    <cellStyle name="Komma 2 2 13 2 3 9" xfId="36024" xr:uid="{D1FD26A7-7323-47DB-8E44-4643232077EC}"/>
    <cellStyle name="Komma 2 2 13 2 4" xfId="1686" xr:uid="{00000000-0005-0000-0000-000082000000}"/>
    <cellStyle name="Komma 2 2 13 2 4 10" xfId="40947" xr:uid="{EB74221E-B42E-4026-B5C8-50A53CB3ABA8}"/>
    <cellStyle name="Komma 2 2 13 2 4 2" xfId="6048" xr:uid="{38A8288F-6935-4CBA-8A27-95BD430F7C70}"/>
    <cellStyle name="Komma 2 2 13 2 4 3" xfId="10412" xr:uid="{CE1B7284-9926-4B0A-B3EB-4A841A3F3806}"/>
    <cellStyle name="Komma 2 2 13 2 4 4" xfId="14774" xr:uid="{DA56B49A-FFDA-459A-AAA9-4FFC0D4B5A1B}"/>
    <cellStyle name="Komma 2 2 13 2 4 5" xfId="19136" xr:uid="{E29C6CFE-B10A-403D-A9C8-A1CE7AFC9E18}"/>
    <cellStyle name="Komma 2 2 13 2 4 6" xfId="23498" xr:uid="{B9576484-C4BB-4274-94C0-FBD78B5CFCBE}"/>
    <cellStyle name="Komma 2 2 13 2 4 7" xfId="27861" xr:uid="{74C5DB06-6C0B-45AD-98C2-8B06E49F8F9F}"/>
    <cellStyle name="Komma 2 2 13 2 4 8" xfId="32223" xr:uid="{D9AD3083-5131-4324-AA7A-36CBAC99B4D5}"/>
    <cellStyle name="Komma 2 2 13 2 4 9" xfId="36585" xr:uid="{0C622961-2C04-401A-8198-0D5F90EF620A}"/>
    <cellStyle name="Komma 2 2 13 2 5" xfId="2206" xr:uid="{0E535AFE-EAA2-45BB-8875-32ED04C38D90}"/>
    <cellStyle name="Komma 2 2 13 2 5 10" xfId="41467" xr:uid="{8A076CE6-64E3-4F41-8177-AD009309CD14}"/>
    <cellStyle name="Komma 2 2 13 2 5 2" xfId="6568" xr:uid="{A1C954A6-E9C2-44ED-B0BC-04C9ECECA941}"/>
    <cellStyle name="Komma 2 2 13 2 5 3" xfId="10932" xr:uid="{DE806358-4BAE-4CDD-AED4-3F5EA8B09FB4}"/>
    <cellStyle name="Komma 2 2 13 2 5 4" xfId="15294" xr:uid="{0BFD71CA-89D4-4EDD-8B0D-30963270049C}"/>
    <cellStyle name="Komma 2 2 13 2 5 5" xfId="19656" xr:uid="{E5ED419D-04B4-43F0-A557-1069FCB7601A}"/>
    <cellStyle name="Komma 2 2 13 2 5 6" xfId="24018" xr:uid="{E59623F5-E01F-4B72-AD4E-6C85A621B022}"/>
    <cellStyle name="Komma 2 2 13 2 5 7" xfId="28381" xr:uid="{BFA6355E-397B-4F86-924C-B42480BF8922}"/>
    <cellStyle name="Komma 2 2 13 2 5 8" xfId="32743" xr:uid="{7DA56ABA-F29B-4D09-9830-1F0F3BFD7ECC}"/>
    <cellStyle name="Komma 2 2 13 2 5 9" xfId="37105" xr:uid="{8FB1670E-33DA-42CD-BE31-B2F70BE58E59}"/>
    <cellStyle name="Komma 2 2 13 2 6" xfId="3326" xr:uid="{CCA4F151-845C-4F73-B204-4FA864F8CD49}"/>
    <cellStyle name="Komma 2 2 13 2 6 10" xfId="42587" xr:uid="{C8822AFC-4244-4B20-AE04-57AA3A8B11D0}"/>
    <cellStyle name="Komma 2 2 13 2 6 2" xfId="7688" xr:uid="{6BF87A5A-CFA8-4EBD-8328-382A6099088E}"/>
    <cellStyle name="Komma 2 2 13 2 6 3" xfId="12052" xr:uid="{B9A18E61-6106-424E-A5C1-7200D809DF6D}"/>
    <cellStyle name="Komma 2 2 13 2 6 4" xfId="16414" xr:uid="{80D13EBF-4C40-4F01-9F51-FFA7F5728995}"/>
    <cellStyle name="Komma 2 2 13 2 6 5" xfId="20776" xr:uid="{493D8EC6-342C-4368-A78F-FC9D58723D3B}"/>
    <cellStyle name="Komma 2 2 13 2 6 6" xfId="25138" xr:uid="{AF5BF651-A296-493A-84C7-08D3FF06577C}"/>
    <cellStyle name="Komma 2 2 13 2 6 7" xfId="29501" xr:uid="{E416ECCA-4001-448C-AD33-1F941D9138C7}"/>
    <cellStyle name="Komma 2 2 13 2 6 8" xfId="33863" xr:uid="{EFF0F75A-CA47-479B-B7B2-85F8D17F5AEF}"/>
    <cellStyle name="Komma 2 2 13 2 6 9" xfId="38225" xr:uid="{6A0B3C28-C86F-48D8-81F2-4829D662B4EC}"/>
    <cellStyle name="Komma 2 2 13 2 7" xfId="4447" xr:uid="{D8A19B05-74F2-4BB9-8E3A-FD6F62DDC160}"/>
    <cellStyle name="Komma 2 2 13 2 8" xfId="8811" xr:uid="{BB1D18EA-2307-4D27-B47C-A4BBE95AE3BC}"/>
    <cellStyle name="Komma 2 2 13 2 9" xfId="13173" xr:uid="{B156C9F0-5700-4FEE-93F4-5EF7B0622459}"/>
    <cellStyle name="Komma 2 2 13 20" xfId="8771" xr:uid="{D9F4CA6C-88D9-458B-9A32-0BF80E227C88}"/>
    <cellStyle name="Komma 2 2 13 21" xfId="13133" xr:uid="{FDAA78BF-9F8B-4269-97AE-6BA78680D8EC}"/>
    <cellStyle name="Komma 2 2 13 22" xfId="17495" xr:uid="{E5AB21C6-699C-4C97-BE89-2A2F53808830}"/>
    <cellStyle name="Komma 2 2 13 23" xfId="21857" xr:uid="{E785423B-1D19-400E-89FE-1ED4C93990A5}"/>
    <cellStyle name="Komma 2 2 13 24" xfId="26220" xr:uid="{35951D6E-8C93-4BAE-9C86-CF7945115C5B}"/>
    <cellStyle name="Komma 2 2 13 25" xfId="30582" xr:uid="{33380EFC-5AE1-41A8-9F58-DA06CE767F0C}"/>
    <cellStyle name="Komma 2 2 13 26" xfId="34944" xr:uid="{B99C2793-F422-415F-861B-439BDF52CA13}"/>
    <cellStyle name="Komma 2 2 13 27" xfId="39306" xr:uid="{39CFA926-2EC7-47E7-ADA3-111FDAF3D3D8}"/>
    <cellStyle name="Komma 2 2 13 3" xfId="125" xr:uid="{00000000-0005-0000-0000-00000D000000}"/>
    <cellStyle name="Komma 2 2 13 3 10" xfId="17575" xr:uid="{A1B46B7D-BBEC-470E-94D9-A9035644E4C9}"/>
    <cellStyle name="Komma 2 2 13 3 11" xfId="21937" xr:uid="{E10C6DFA-549C-4F85-9D69-62DE74F00C19}"/>
    <cellStyle name="Komma 2 2 13 3 12" xfId="26300" xr:uid="{AADB63A3-74C8-422A-90EB-86CFBC12BDA8}"/>
    <cellStyle name="Komma 2 2 13 3 13" xfId="30662" xr:uid="{5965A976-1B10-4E89-957A-B8900C202D23}"/>
    <cellStyle name="Komma 2 2 13 3 14" xfId="35024" xr:uid="{10F1040B-1DC2-4DC6-B591-07B7484E5239}"/>
    <cellStyle name="Komma 2 2 13 3 15" xfId="39386" xr:uid="{C34BB282-C8CE-4319-9265-4F188B5001F1}"/>
    <cellStyle name="Komma 2 2 13 3 2" xfId="645" xr:uid="{00000000-0005-0000-0000-00000D000000}"/>
    <cellStyle name="Komma 2 2 13 3 2 10" xfId="31182" xr:uid="{0F5D6CCB-4E31-475A-814F-A9E8FFC19625}"/>
    <cellStyle name="Komma 2 2 13 3 2 11" xfId="35544" xr:uid="{9C58AC95-2CAC-4EB2-A926-7FB96336FDE4}"/>
    <cellStyle name="Komma 2 2 13 3 2 12" xfId="39906" xr:uid="{BC916384-06D4-4E6D-B85D-100251D1233F}"/>
    <cellStyle name="Komma 2 2 13 3 2 2" xfId="2806" xr:uid="{73BC134B-5E91-451B-9868-4B2F19FB6988}"/>
    <cellStyle name="Komma 2 2 13 3 2 2 10" xfId="42067" xr:uid="{9A7B759C-F7D7-464D-92A5-B605BD94C7A5}"/>
    <cellStyle name="Komma 2 2 13 3 2 2 2" xfId="7168" xr:uid="{9429B016-D829-497C-98C6-FCF4F75405BF}"/>
    <cellStyle name="Komma 2 2 13 3 2 2 3" xfId="11532" xr:uid="{B42ED74B-07BC-4D30-97F9-DA604CDF0115}"/>
    <cellStyle name="Komma 2 2 13 3 2 2 4" xfId="15894" xr:uid="{78E39964-A2D2-4DD1-91F3-0872D5FEA4B1}"/>
    <cellStyle name="Komma 2 2 13 3 2 2 5" xfId="20256" xr:uid="{01D2DC0D-CBB2-4650-802C-8EF742ACE794}"/>
    <cellStyle name="Komma 2 2 13 3 2 2 6" xfId="24618" xr:uid="{7E275246-5FA7-4BEF-BB54-8384BF89AA46}"/>
    <cellStyle name="Komma 2 2 13 3 2 2 7" xfId="28981" xr:uid="{9EA1814E-E977-43E0-B0CB-CC92B1EB0918}"/>
    <cellStyle name="Komma 2 2 13 3 2 2 8" xfId="33343" xr:uid="{C700252B-E2B1-4280-B394-4B89D149CD13}"/>
    <cellStyle name="Komma 2 2 13 3 2 2 9" xfId="37705" xr:uid="{E30E0B9B-B050-4D85-862A-9D5FDD0F89DB}"/>
    <cellStyle name="Komma 2 2 13 3 2 3" xfId="3926" xr:uid="{B11AABD9-AEAD-42E0-B8B1-799322E783F1}"/>
    <cellStyle name="Komma 2 2 13 3 2 3 10" xfId="43187" xr:uid="{1B510685-FC0D-4959-9F24-CC5A0B30D5FF}"/>
    <cellStyle name="Komma 2 2 13 3 2 3 2" xfId="8288" xr:uid="{BE3A1CBC-C612-4CFE-B426-39411959B7EB}"/>
    <cellStyle name="Komma 2 2 13 3 2 3 3" xfId="12652" xr:uid="{8B55550B-1B97-4562-9F8F-9E1B99A99C24}"/>
    <cellStyle name="Komma 2 2 13 3 2 3 4" xfId="17014" xr:uid="{DF6657B0-E3B2-407F-8207-B49E1F94F591}"/>
    <cellStyle name="Komma 2 2 13 3 2 3 5" xfId="21376" xr:uid="{85792DDC-D020-48C5-8DBD-738A67DD787C}"/>
    <cellStyle name="Komma 2 2 13 3 2 3 6" xfId="25738" xr:uid="{45AC45C4-1BF8-4BA9-80F3-54B437EDA9C8}"/>
    <cellStyle name="Komma 2 2 13 3 2 3 7" xfId="30101" xr:uid="{886F9DBA-F61C-40F9-B1DD-2D1125239C02}"/>
    <cellStyle name="Komma 2 2 13 3 2 3 8" xfId="34463" xr:uid="{2C80F3D7-C19A-4636-94A5-9370D948AEA7}"/>
    <cellStyle name="Komma 2 2 13 3 2 3 9" xfId="38825" xr:uid="{6D781884-5239-4CA9-ABF7-C139CC4BB3E4}"/>
    <cellStyle name="Komma 2 2 13 3 2 4" xfId="5007" xr:uid="{5F8A25C5-0941-446F-B216-23AF75DF0DEE}"/>
    <cellStyle name="Komma 2 2 13 3 2 5" xfId="9371" xr:uid="{7A2C1E0E-824F-4622-A208-93F79EBA5AD2}"/>
    <cellStyle name="Komma 2 2 13 3 2 6" xfId="13733" xr:uid="{C793AF61-8A96-4369-985D-8CF61DC55713}"/>
    <cellStyle name="Komma 2 2 13 3 2 7" xfId="18095" xr:uid="{524AE789-9A4C-43BB-A1D2-5391766F2386}"/>
    <cellStyle name="Komma 2 2 13 3 2 8" xfId="22457" xr:uid="{2B7C040F-5F11-486D-A34C-A597BFB218EC}"/>
    <cellStyle name="Komma 2 2 13 3 2 9" xfId="26820" xr:uid="{6EFC4018-4EE5-4317-9181-18BAC9C8C4E6}"/>
    <cellStyle name="Komma 2 2 13 3 3" xfId="1165" xr:uid="{00000000-0005-0000-0000-000083000000}"/>
    <cellStyle name="Komma 2 2 13 3 3 10" xfId="40426" xr:uid="{99C8063E-966F-4989-9096-BF93CB56C07D}"/>
    <cellStyle name="Komma 2 2 13 3 3 2" xfId="5527" xr:uid="{73ADA401-EA9E-41BF-9DCC-191A05759B24}"/>
    <cellStyle name="Komma 2 2 13 3 3 3" xfId="9891" xr:uid="{E427F399-D080-4D8F-8394-0CC81A8519B2}"/>
    <cellStyle name="Komma 2 2 13 3 3 4" xfId="14253" xr:uid="{69815092-AFE8-4BA5-90F3-BEDBD8FF9956}"/>
    <cellStyle name="Komma 2 2 13 3 3 5" xfId="18615" xr:uid="{1BA2B854-A8AD-4778-AFDF-8EF70C9254D7}"/>
    <cellStyle name="Komma 2 2 13 3 3 6" xfId="22977" xr:uid="{51348093-3AC7-4EB2-9A72-2AE58FE9DF8F}"/>
    <cellStyle name="Komma 2 2 13 3 3 7" xfId="27340" xr:uid="{35A3F112-8D94-4F40-B51A-C820640D9834}"/>
    <cellStyle name="Komma 2 2 13 3 3 8" xfId="31702" xr:uid="{2A975B91-5355-48A3-A082-4234AE1699C0}"/>
    <cellStyle name="Komma 2 2 13 3 3 9" xfId="36064" xr:uid="{658B384D-29B2-4ABA-BAF5-0426EEC19992}"/>
    <cellStyle name="Komma 2 2 13 3 4" xfId="1726" xr:uid="{00000000-0005-0000-0000-000083000000}"/>
    <cellStyle name="Komma 2 2 13 3 4 10" xfId="40987" xr:uid="{BADA9A81-402D-487A-8C9C-E0235F0FE2AB}"/>
    <cellStyle name="Komma 2 2 13 3 4 2" xfId="6088" xr:uid="{6F9CE02E-F3E9-4894-A8DC-B86DF75F3E21}"/>
    <cellStyle name="Komma 2 2 13 3 4 3" xfId="10452" xr:uid="{6C9A8D5F-7625-4003-9ED3-6EACDC629AF3}"/>
    <cellStyle name="Komma 2 2 13 3 4 4" xfId="14814" xr:uid="{56471387-AECD-4370-B51D-6B6C499A8FBA}"/>
    <cellStyle name="Komma 2 2 13 3 4 5" xfId="19176" xr:uid="{4C3955C5-A939-4643-8200-A46AB4DCB5C7}"/>
    <cellStyle name="Komma 2 2 13 3 4 6" xfId="23538" xr:uid="{83B77511-EA5C-43A3-BA56-93B39A807B00}"/>
    <cellStyle name="Komma 2 2 13 3 4 7" xfId="27901" xr:uid="{50D69698-00E2-4593-A678-014040B876E9}"/>
    <cellStyle name="Komma 2 2 13 3 4 8" xfId="32263" xr:uid="{AFEAA3D0-EF30-4BB0-9E7D-B6ED6DAB91B3}"/>
    <cellStyle name="Komma 2 2 13 3 4 9" xfId="36625" xr:uid="{1217A981-4ACE-4431-8D95-5ABB1BA66349}"/>
    <cellStyle name="Komma 2 2 13 3 5" xfId="2246" xr:uid="{889D687A-33CB-428B-9655-A8F4B791ADB0}"/>
    <cellStyle name="Komma 2 2 13 3 5 10" xfId="41507" xr:uid="{1C4A8A1E-CD52-4B50-BC2E-05566576F84A}"/>
    <cellStyle name="Komma 2 2 13 3 5 2" xfId="6608" xr:uid="{94D9E1DE-6FA1-4181-913A-9C4B45295872}"/>
    <cellStyle name="Komma 2 2 13 3 5 3" xfId="10972" xr:uid="{570CEEE0-22BB-4669-B87D-53A1E34774AE}"/>
    <cellStyle name="Komma 2 2 13 3 5 4" xfId="15334" xr:uid="{B3809567-CB7E-4D79-B2D2-6E8FDCD52631}"/>
    <cellStyle name="Komma 2 2 13 3 5 5" xfId="19696" xr:uid="{A97ADEEE-23B1-47E8-B7E7-A74F85CD52EB}"/>
    <cellStyle name="Komma 2 2 13 3 5 6" xfId="24058" xr:uid="{093E5C88-7004-47FD-B933-53B3384525C4}"/>
    <cellStyle name="Komma 2 2 13 3 5 7" xfId="28421" xr:uid="{DB263F3D-5B67-4DFA-8D62-30C7FD67A33A}"/>
    <cellStyle name="Komma 2 2 13 3 5 8" xfId="32783" xr:uid="{0E9ABC70-30AE-4ED3-98F2-7F7056C011A0}"/>
    <cellStyle name="Komma 2 2 13 3 5 9" xfId="37145" xr:uid="{DF6FF1C6-189A-43DC-B6B4-820FD1775727}"/>
    <cellStyle name="Komma 2 2 13 3 6" xfId="3366" xr:uid="{3FF0E340-3C6D-4B35-8ADB-1EBD27EBC2DA}"/>
    <cellStyle name="Komma 2 2 13 3 6 10" xfId="42627" xr:uid="{54A663BA-6BB6-4534-A282-3CA689D5FE2F}"/>
    <cellStyle name="Komma 2 2 13 3 6 2" xfId="7728" xr:uid="{7C6E5353-F848-453A-A6C5-0F7F4F6D27D2}"/>
    <cellStyle name="Komma 2 2 13 3 6 3" xfId="12092" xr:uid="{AD97E7B7-7526-42E8-B7BE-8DF1ADC9C348}"/>
    <cellStyle name="Komma 2 2 13 3 6 4" xfId="16454" xr:uid="{EBA3ED29-F8F9-417D-9B0F-5FA707EDF47E}"/>
    <cellStyle name="Komma 2 2 13 3 6 5" xfId="20816" xr:uid="{568A4E9D-764E-4F23-930C-7E3CBD304EE3}"/>
    <cellStyle name="Komma 2 2 13 3 6 6" xfId="25178" xr:uid="{A6339CAF-4C31-449E-A2EA-E85F4E5FE1B3}"/>
    <cellStyle name="Komma 2 2 13 3 6 7" xfId="29541" xr:uid="{391137A2-A99B-4AE0-BA62-B3B60ECA2272}"/>
    <cellStyle name="Komma 2 2 13 3 6 8" xfId="33903" xr:uid="{07A90264-C81F-413F-97BB-962609DEB4CE}"/>
    <cellStyle name="Komma 2 2 13 3 6 9" xfId="38265" xr:uid="{6E5BD25C-3D98-40E1-BC52-FA333287290C}"/>
    <cellStyle name="Komma 2 2 13 3 7" xfId="4487" xr:uid="{D7FF3BF6-2C0F-444A-B2A5-899C3FA2F962}"/>
    <cellStyle name="Komma 2 2 13 3 8" xfId="8851" xr:uid="{0D0CED00-7764-4E91-9CD2-960664CC23B3}"/>
    <cellStyle name="Komma 2 2 13 3 9" xfId="13213" xr:uid="{CFE064FD-A362-4E6A-8BEF-DB9BD6E17FDB}"/>
    <cellStyle name="Komma 2 2 13 4" xfId="165" xr:uid="{00000000-0005-0000-0000-00000D000000}"/>
    <cellStyle name="Komma 2 2 13 4 10" xfId="17615" xr:uid="{BE591491-9526-4280-AAD8-2295A28A0825}"/>
    <cellStyle name="Komma 2 2 13 4 11" xfId="21977" xr:uid="{B0C5B19B-C512-421D-BB6E-63173CF96A72}"/>
    <cellStyle name="Komma 2 2 13 4 12" xfId="26340" xr:uid="{5233D584-B756-490D-B30E-6511306A6181}"/>
    <cellStyle name="Komma 2 2 13 4 13" xfId="30702" xr:uid="{4F1AB69D-B358-4D53-840A-D0CA067FDF3E}"/>
    <cellStyle name="Komma 2 2 13 4 14" xfId="35064" xr:uid="{63E5FE8E-3B52-4C97-9052-56D76E629BD3}"/>
    <cellStyle name="Komma 2 2 13 4 15" xfId="39426" xr:uid="{068520D5-BCAA-4B40-B62D-A38F302A9F34}"/>
    <cellStyle name="Komma 2 2 13 4 2" xfId="685" xr:uid="{00000000-0005-0000-0000-00000D000000}"/>
    <cellStyle name="Komma 2 2 13 4 2 10" xfId="31222" xr:uid="{97E9B556-56E1-4440-BF42-AA3E2B2BE3DB}"/>
    <cellStyle name="Komma 2 2 13 4 2 11" xfId="35584" xr:uid="{BBB733E8-4B97-40A0-96DF-BA06D5D3FD71}"/>
    <cellStyle name="Komma 2 2 13 4 2 12" xfId="39946" xr:uid="{41F98937-9D90-45DE-B808-84A32E4699DA}"/>
    <cellStyle name="Komma 2 2 13 4 2 2" xfId="2846" xr:uid="{16352687-5E81-4207-8321-CB6C6F35E792}"/>
    <cellStyle name="Komma 2 2 13 4 2 2 10" xfId="42107" xr:uid="{F5224EEC-2A6E-410E-9E8B-D3F3EC09C84A}"/>
    <cellStyle name="Komma 2 2 13 4 2 2 2" xfId="7208" xr:uid="{05EAB58E-994B-4A08-9106-4B3107032A26}"/>
    <cellStyle name="Komma 2 2 13 4 2 2 3" xfId="11572" xr:uid="{F42D84C5-5028-4B09-BE9A-A73565946AFB}"/>
    <cellStyle name="Komma 2 2 13 4 2 2 4" xfId="15934" xr:uid="{84D24E6C-AC5C-46C8-9927-766E7F45E1B3}"/>
    <cellStyle name="Komma 2 2 13 4 2 2 5" xfId="20296" xr:uid="{633966EB-818F-47B9-9ACA-6AEFE88781B4}"/>
    <cellStyle name="Komma 2 2 13 4 2 2 6" xfId="24658" xr:uid="{FDA81154-AC93-4976-8E1F-3EE901F26DE5}"/>
    <cellStyle name="Komma 2 2 13 4 2 2 7" xfId="29021" xr:uid="{E2B6D119-C0A0-4A21-9E83-D66052C41824}"/>
    <cellStyle name="Komma 2 2 13 4 2 2 8" xfId="33383" xr:uid="{B7750B42-4F21-43B4-AFB2-EB2DB933D3A5}"/>
    <cellStyle name="Komma 2 2 13 4 2 2 9" xfId="37745" xr:uid="{7C35A763-1ECE-46FE-BFD7-2B7E4E5ADB57}"/>
    <cellStyle name="Komma 2 2 13 4 2 3" xfId="3966" xr:uid="{D35F57C9-DE98-40BC-BDF0-ED341BE3E058}"/>
    <cellStyle name="Komma 2 2 13 4 2 3 10" xfId="43227" xr:uid="{B9C5ED34-7FF7-4A6E-8181-963C89B47BC7}"/>
    <cellStyle name="Komma 2 2 13 4 2 3 2" xfId="8328" xr:uid="{6E286437-9100-4882-9B1D-E1B161EB011C}"/>
    <cellStyle name="Komma 2 2 13 4 2 3 3" xfId="12692" xr:uid="{CE2B1948-A0F3-4C52-BA14-7720673869C2}"/>
    <cellStyle name="Komma 2 2 13 4 2 3 4" xfId="17054" xr:uid="{54611B41-AC45-4FAB-B190-42969D6360F8}"/>
    <cellStyle name="Komma 2 2 13 4 2 3 5" xfId="21416" xr:uid="{131E760A-44D0-46EE-A3B4-CF3567C5B328}"/>
    <cellStyle name="Komma 2 2 13 4 2 3 6" xfId="25778" xr:uid="{CAB823EF-80A7-44CA-96E9-EAA69061DA99}"/>
    <cellStyle name="Komma 2 2 13 4 2 3 7" xfId="30141" xr:uid="{6A76E982-4E27-4377-B066-53EA52FBD267}"/>
    <cellStyle name="Komma 2 2 13 4 2 3 8" xfId="34503" xr:uid="{54FC4088-F42F-4C07-84E8-49FCC0AA251E}"/>
    <cellStyle name="Komma 2 2 13 4 2 3 9" xfId="38865" xr:uid="{0A356870-7E2A-4381-89C2-B1B5AEEBFC5D}"/>
    <cellStyle name="Komma 2 2 13 4 2 4" xfId="5047" xr:uid="{8866BFD8-83FF-4CEE-A693-65A5ED0328E4}"/>
    <cellStyle name="Komma 2 2 13 4 2 5" xfId="9411" xr:uid="{BA62C71A-5C12-46E6-AEA8-F81BEB643787}"/>
    <cellStyle name="Komma 2 2 13 4 2 6" xfId="13773" xr:uid="{C11E1D4A-E229-4296-B6B8-F956AA8D35BE}"/>
    <cellStyle name="Komma 2 2 13 4 2 7" xfId="18135" xr:uid="{E35BA649-4D81-430F-80F9-B75AF001A1BE}"/>
    <cellStyle name="Komma 2 2 13 4 2 8" xfId="22497" xr:uid="{849672E9-2980-4A4D-AFAC-6C518DCBEC79}"/>
    <cellStyle name="Komma 2 2 13 4 2 9" xfId="26860" xr:uid="{F5FC22C0-E61D-4419-8A94-74B57BBB7A79}"/>
    <cellStyle name="Komma 2 2 13 4 3" xfId="1205" xr:uid="{00000000-0005-0000-0000-000084000000}"/>
    <cellStyle name="Komma 2 2 13 4 3 10" xfId="40466" xr:uid="{F4353F80-1A72-427F-A9CD-2650F88FBD8C}"/>
    <cellStyle name="Komma 2 2 13 4 3 2" xfId="5567" xr:uid="{DDDBB4D1-154A-4166-ADEB-9AC0298F37B1}"/>
    <cellStyle name="Komma 2 2 13 4 3 3" xfId="9931" xr:uid="{1B9CD872-4667-4DBB-992E-63FEF8DE01DB}"/>
    <cellStyle name="Komma 2 2 13 4 3 4" xfId="14293" xr:uid="{AE95A999-6146-45B6-9FFC-1EF74181F09A}"/>
    <cellStyle name="Komma 2 2 13 4 3 5" xfId="18655" xr:uid="{5135EA53-2076-4789-B43A-E059A459B189}"/>
    <cellStyle name="Komma 2 2 13 4 3 6" xfId="23017" xr:uid="{B9AACA01-1A30-4858-893F-685FC922432F}"/>
    <cellStyle name="Komma 2 2 13 4 3 7" xfId="27380" xr:uid="{30D79B68-675A-459A-AD98-0E81EFA56604}"/>
    <cellStyle name="Komma 2 2 13 4 3 8" xfId="31742" xr:uid="{61ED54BC-9926-4496-8183-74E0FFB920DB}"/>
    <cellStyle name="Komma 2 2 13 4 3 9" xfId="36104" xr:uid="{9F0874EA-BE65-42EC-AC2C-47FCC95F51F3}"/>
    <cellStyle name="Komma 2 2 13 4 4" xfId="1766" xr:uid="{00000000-0005-0000-0000-000084000000}"/>
    <cellStyle name="Komma 2 2 13 4 4 10" xfId="41027" xr:uid="{1F929CCA-2F9E-4677-81FE-656177434A2B}"/>
    <cellStyle name="Komma 2 2 13 4 4 2" xfId="6128" xr:uid="{660D0E1B-D318-4143-BD44-7978C778F17B}"/>
    <cellStyle name="Komma 2 2 13 4 4 3" xfId="10492" xr:uid="{40CD70E6-43DE-4DC0-ACC7-B8A1B4A6FCD7}"/>
    <cellStyle name="Komma 2 2 13 4 4 4" xfId="14854" xr:uid="{EEC8444F-D5DD-4BFA-AAC3-7708D2A3AC8A}"/>
    <cellStyle name="Komma 2 2 13 4 4 5" xfId="19216" xr:uid="{7249707C-AB47-40C8-A3BB-040C28654ACD}"/>
    <cellStyle name="Komma 2 2 13 4 4 6" xfId="23578" xr:uid="{DC863386-8550-4562-96F0-A7121F8986AC}"/>
    <cellStyle name="Komma 2 2 13 4 4 7" xfId="27941" xr:uid="{DCD194D5-0584-464C-8CA6-DD030632D1E4}"/>
    <cellStyle name="Komma 2 2 13 4 4 8" xfId="32303" xr:uid="{73600ABC-3756-4CBB-ADBB-3CEDD3A2F61C}"/>
    <cellStyle name="Komma 2 2 13 4 4 9" xfId="36665" xr:uid="{1642559E-E092-4A14-9E12-9F1E45B5D095}"/>
    <cellStyle name="Komma 2 2 13 4 5" xfId="2286" xr:uid="{6351A23E-1847-48A8-A77E-9F0F2B59E324}"/>
    <cellStyle name="Komma 2 2 13 4 5 10" xfId="41547" xr:uid="{A49EFB00-0D85-416F-939E-75DC2D208998}"/>
    <cellStyle name="Komma 2 2 13 4 5 2" xfId="6648" xr:uid="{7296070C-DCC8-45E1-B132-FB05DE616303}"/>
    <cellStyle name="Komma 2 2 13 4 5 3" xfId="11012" xr:uid="{1B473D86-247F-4215-A297-169AA9CC5516}"/>
    <cellStyle name="Komma 2 2 13 4 5 4" xfId="15374" xr:uid="{E8784BE3-E1AA-4829-9F9F-B68B35BDBF5D}"/>
    <cellStyle name="Komma 2 2 13 4 5 5" xfId="19736" xr:uid="{0D334EFE-1E73-44C2-9D3B-A665AEDB330B}"/>
    <cellStyle name="Komma 2 2 13 4 5 6" xfId="24098" xr:uid="{169EADBA-F86A-43C7-B22F-09E031F82B80}"/>
    <cellStyle name="Komma 2 2 13 4 5 7" xfId="28461" xr:uid="{D9CA1149-3D0D-410C-8A29-ED4F8CBC97B4}"/>
    <cellStyle name="Komma 2 2 13 4 5 8" xfId="32823" xr:uid="{7A2063DA-8169-46B0-AA82-3FA40ACA3CE9}"/>
    <cellStyle name="Komma 2 2 13 4 5 9" xfId="37185" xr:uid="{D4D49782-6096-4104-A5D9-84F44A33B64F}"/>
    <cellStyle name="Komma 2 2 13 4 6" xfId="3406" xr:uid="{75CFD5CD-649A-47B8-B512-012CF24A04AB}"/>
    <cellStyle name="Komma 2 2 13 4 6 10" xfId="42667" xr:uid="{FAC567C0-F20C-439D-BC35-02762F9663D9}"/>
    <cellStyle name="Komma 2 2 13 4 6 2" xfId="7768" xr:uid="{5F3108CC-26F1-4D3A-AF00-91C17F1EDD89}"/>
    <cellStyle name="Komma 2 2 13 4 6 3" xfId="12132" xr:uid="{30BC6718-EEEC-4A5B-83C0-5361E0EC05DF}"/>
    <cellStyle name="Komma 2 2 13 4 6 4" xfId="16494" xr:uid="{637F3882-E5AB-4D33-8B51-8F89B6F052AE}"/>
    <cellStyle name="Komma 2 2 13 4 6 5" xfId="20856" xr:uid="{E2D46C69-D6BD-4212-8016-50E21E8FC94D}"/>
    <cellStyle name="Komma 2 2 13 4 6 6" xfId="25218" xr:uid="{35E1EEFB-4AC5-4FA4-9BCA-0546058E43B2}"/>
    <cellStyle name="Komma 2 2 13 4 6 7" xfId="29581" xr:uid="{E128E99E-E0CE-44EF-A26C-33AA04111876}"/>
    <cellStyle name="Komma 2 2 13 4 6 8" xfId="33943" xr:uid="{DF408654-586C-4BDD-AF4A-A2EE49C51C47}"/>
    <cellStyle name="Komma 2 2 13 4 6 9" xfId="38305" xr:uid="{E1FFA691-9134-4562-AB3C-ED69CB4A2253}"/>
    <cellStyle name="Komma 2 2 13 4 7" xfId="4527" xr:uid="{E2D32555-E229-48FF-9BCA-49AEB76FBC40}"/>
    <cellStyle name="Komma 2 2 13 4 8" xfId="8891" xr:uid="{45FA86EA-4F80-4CA4-8CE4-7EFE71B2E195}"/>
    <cellStyle name="Komma 2 2 13 4 9" xfId="13253" xr:uid="{D2614EB6-0083-4471-99C9-0272475FE920}"/>
    <cellStyle name="Komma 2 2 13 5" xfId="205" xr:uid="{00000000-0005-0000-0000-00000D000000}"/>
    <cellStyle name="Komma 2 2 13 5 10" xfId="17655" xr:uid="{9C05AD10-7ED1-4AA2-A6D1-76710206706E}"/>
    <cellStyle name="Komma 2 2 13 5 11" xfId="22017" xr:uid="{B8B2C1AA-2DE2-45D9-9453-F3EFCF099E40}"/>
    <cellStyle name="Komma 2 2 13 5 12" xfId="26380" xr:uid="{50F7CC04-9FF6-4CDB-BF5D-B2C84B7A61BD}"/>
    <cellStyle name="Komma 2 2 13 5 13" xfId="30742" xr:uid="{06893D03-8693-4BBC-93E0-A227ED18DEBF}"/>
    <cellStyle name="Komma 2 2 13 5 14" xfId="35104" xr:uid="{FF3C6826-B621-4DC8-A90D-620DC705E332}"/>
    <cellStyle name="Komma 2 2 13 5 15" xfId="39466" xr:uid="{5E45BC92-2FBD-41D8-B189-D361AA5C233B}"/>
    <cellStyle name="Komma 2 2 13 5 2" xfId="725" xr:uid="{00000000-0005-0000-0000-00000D000000}"/>
    <cellStyle name="Komma 2 2 13 5 2 10" xfId="31262" xr:uid="{02F508CE-1C04-44BF-A63F-04CA30033FEC}"/>
    <cellStyle name="Komma 2 2 13 5 2 11" xfId="35624" xr:uid="{D10E7C5F-E890-4C07-B5B4-0B0D447F4F11}"/>
    <cellStyle name="Komma 2 2 13 5 2 12" xfId="39986" xr:uid="{601A6BDB-2031-4F97-A34A-B0AD0C01765D}"/>
    <cellStyle name="Komma 2 2 13 5 2 2" xfId="2886" xr:uid="{726ADFEB-66C0-48E0-9390-1A38216ABB03}"/>
    <cellStyle name="Komma 2 2 13 5 2 2 10" xfId="42147" xr:uid="{950642D4-9193-4D41-90D7-48A656720EBC}"/>
    <cellStyle name="Komma 2 2 13 5 2 2 2" xfId="7248" xr:uid="{4BA03DF6-651D-4928-AD43-729EC81F6799}"/>
    <cellStyle name="Komma 2 2 13 5 2 2 3" xfId="11612" xr:uid="{11E6E1A9-98DF-46C5-9B25-05EE4A9CF6C7}"/>
    <cellStyle name="Komma 2 2 13 5 2 2 4" xfId="15974" xr:uid="{11B961D8-ECD1-4734-A652-43AAEB19312C}"/>
    <cellStyle name="Komma 2 2 13 5 2 2 5" xfId="20336" xr:uid="{BBE0DDD2-D367-4E98-9FDA-48737FF0B4CE}"/>
    <cellStyle name="Komma 2 2 13 5 2 2 6" xfId="24698" xr:uid="{C67BCF84-0CF5-46E9-8008-0E6BFD75A833}"/>
    <cellStyle name="Komma 2 2 13 5 2 2 7" xfId="29061" xr:uid="{5291BD63-C8B1-48B5-9177-4CBFD71CC0AD}"/>
    <cellStyle name="Komma 2 2 13 5 2 2 8" xfId="33423" xr:uid="{581B75BB-ADA0-470B-BAA6-D1EC65A9348C}"/>
    <cellStyle name="Komma 2 2 13 5 2 2 9" xfId="37785" xr:uid="{0DB60CDD-2100-46AA-BD61-8A95E67B4466}"/>
    <cellStyle name="Komma 2 2 13 5 2 3" xfId="4006" xr:uid="{86E72EAA-BE43-4B6C-926C-D10F5F9371FE}"/>
    <cellStyle name="Komma 2 2 13 5 2 3 10" xfId="43267" xr:uid="{E1D49109-2A9A-41E6-A39C-02040D68B689}"/>
    <cellStyle name="Komma 2 2 13 5 2 3 2" xfId="8368" xr:uid="{DDA7D468-7F50-4D59-B439-0F8EE082EEBC}"/>
    <cellStyle name="Komma 2 2 13 5 2 3 3" xfId="12732" xr:uid="{5904B3CB-87A0-4353-B44A-4F9A30993EEA}"/>
    <cellStyle name="Komma 2 2 13 5 2 3 4" xfId="17094" xr:uid="{232A7757-C06A-4ED7-B61F-1EE25AC2F1A2}"/>
    <cellStyle name="Komma 2 2 13 5 2 3 5" xfId="21456" xr:uid="{A4318500-0716-44C9-B025-DF67D0F6A6A9}"/>
    <cellStyle name="Komma 2 2 13 5 2 3 6" xfId="25818" xr:uid="{39A8FF1B-CB9F-4E3F-AF75-5C8F4E9E2301}"/>
    <cellStyle name="Komma 2 2 13 5 2 3 7" xfId="30181" xr:uid="{4DD0304F-A047-46F9-BEC5-9468CDFA007F}"/>
    <cellStyle name="Komma 2 2 13 5 2 3 8" xfId="34543" xr:uid="{C9D9D246-7B37-4AFF-8DD4-524E8592039D}"/>
    <cellStyle name="Komma 2 2 13 5 2 3 9" xfId="38905" xr:uid="{C29BBB06-61A0-4B2D-BF57-BFA2B9D68993}"/>
    <cellStyle name="Komma 2 2 13 5 2 4" xfId="5087" xr:uid="{E973E568-77C8-4DB8-8E26-EC7B3BFC6851}"/>
    <cellStyle name="Komma 2 2 13 5 2 5" xfId="9451" xr:uid="{8897A49C-333D-4ED3-B136-4AF56E730BD1}"/>
    <cellStyle name="Komma 2 2 13 5 2 6" xfId="13813" xr:uid="{EF0D1CA3-9A10-4D82-A594-A7E44FE77A1F}"/>
    <cellStyle name="Komma 2 2 13 5 2 7" xfId="18175" xr:uid="{A686DF0C-9EC6-447B-9E47-6D71A460596D}"/>
    <cellStyle name="Komma 2 2 13 5 2 8" xfId="22537" xr:uid="{DC803CC6-9379-4F93-9AF1-B5E6859AD921}"/>
    <cellStyle name="Komma 2 2 13 5 2 9" xfId="26900" xr:uid="{7F2258AB-FC52-4DEF-9F92-86BC9C2D39CF}"/>
    <cellStyle name="Komma 2 2 13 5 3" xfId="1245" xr:uid="{00000000-0005-0000-0000-000085000000}"/>
    <cellStyle name="Komma 2 2 13 5 3 10" xfId="40506" xr:uid="{8E5189A9-A6A8-4EC9-8466-47CAC8F148F6}"/>
    <cellStyle name="Komma 2 2 13 5 3 2" xfId="5607" xr:uid="{1071EA8F-F7E7-47DC-85DE-1C9B986F9079}"/>
    <cellStyle name="Komma 2 2 13 5 3 3" xfId="9971" xr:uid="{DB7FC296-912A-467B-87DC-7313648207CF}"/>
    <cellStyle name="Komma 2 2 13 5 3 4" xfId="14333" xr:uid="{2FBEBC54-BAE7-4218-A4E8-E35C8FAA4ED1}"/>
    <cellStyle name="Komma 2 2 13 5 3 5" xfId="18695" xr:uid="{21D6C98A-0F3F-4887-BCD5-4FF11201FC38}"/>
    <cellStyle name="Komma 2 2 13 5 3 6" xfId="23057" xr:uid="{9FE4EAF6-A827-477C-86F1-039A54631C83}"/>
    <cellStyle name="Komma 2 2 13 5 3 7" xfId="27420" xr:uid="{0E9C4E98-F53D-44FD-9F89-0B0BD4E8114B}"/>
    <cellStyle name="Komma 2 2 13 5 3 8" xfId="31782" xr:uid="{0E5AE60F-1879-4D48-8810-8D526B5F0103}"/>
    <cellStyle name="Komma 2 2 13 5 3 9" xfId="36144" xr:uid="{8429B119-9036-4FA1-9777-5F05728EAABD}"/>
    <cellStyle name="Komma 2 2 13 5 4" xfId="1806" xr:uid="{00000000-0005-0000-0000-000085000000}"/>
    <cellStyle name="Komma 2 2 13 5 4 10" xfId="41067" xr:uid="{E7711435-2CF4-43E5-A4D2-FCF506F54D76}"/>
    <cellStyle name="Komma 2 2 13 5 4 2" xfId="6168" xr:uid="{F2685D72-DB16-418C-8E4E-59861C5BA199}"/>
    <cellStyle name="Komma 2 2 13 5 4 3" xfId="10532" xr:uid="{A303F934-536E-4D4C-AB50-A81F7F9D0D74}"/>
    <cellStyle name="Komma 2 2 13 5 4 4" xfId="14894" xr:uid="{A4C24168-A6FB-4CA0-8EDC-1C17BABA1615}"/>
    <cellStyle name="Komma 2 2 13 5 4 5" xfId="19256" xr:uid="{8306FBEF-78B6-40EF-8FC0-3C57D9F7A693}"/>
    <cellStyle name="Komma 2 2 13 5 4 6" xfId="23618" xr:uid="{A221E7A1-45BC-4F77-81C1-6D71BBEB931D}"/>
    <cellStyle name="Komma 2 2 13 5 4 7" xfId="27981" xr:uid="{8F8FB4E6-BA63-4AED-83B0-F0D7A23D4B34}"/>
    <cellStyle name="Komma 2 2 13 5 4 8" xfId="32343" xr:uid="{4C312B2C-60D0-4178-A436-5368A5291C81}"/>
    <cellStyle name="Komma 2 2 13 5 4 9" xfId="36705" xr:uid="{15D440CD-2D37-4F85-8BFE-8316FE9C67B6}"/>
    <cellStyle name="Komma 2 2 13 5 5" xfId="2326" xr:uid="{E09B457D-9ECA-4587-83EA-A25B5F6ED514}"/>
    <cellStyle name="Komma 2 2 13 5 5 10" xfId="41587" xr:uid="{B4F310E1-828F-4F97-9E28-696A822A4327}"/>
    <cellStyle name="Komma 2 2 13 5 5 2" xfId="6688" xr:uid="{70BE06E7-B31E-4664-9798-013B07792EBC}"/>
    <cellStyle name="Komma 2 2 13 5 5 3" xfId="11052" xr:uid="{ABD8956E-C457-42E3-9E25-8A6A39C897DD}"/>
    <cellStyle name="Komma 2 2 13 5 5 4" xfId="15414" xr:uid="{E4BE58CE-60FB-4C2F-A696-4C3860492C88}"/>
    <cellStyle name="Komma 2 2 13 5 5 5" xfId="19776" xr:uid="{81F0734A-1D9B-48CB-830C-CDE79C7930E7}"/>
    <cellStyle name="Komma 2 2 13 5 5 6" xfId="24138" xr:uid="{13F75DC9-2045-4F57-B6F6-9345A26D7D9E}"/>
    <cellStyle name="Komma 2 2 13 5 5 7" xfId="28501" xr:uid="{78487AC7-4EF5-4B69-AFB5-1AA62B8AFCFB}"/>
    <cellStyle name="Komma 2 2 13 5 5 8" xfId="32863" xr:uid="{8F63D7FC-C4D3-48F6-BE85-B213A6F7DA07}"/>
    <cellStyle name="Komma 2 2 13 5 5 9" xfId="37225" xr:uid="{6CDD2603-0E10-4F1B-AE5D-E4F71B10C0AD}"/>
    <cellStyle name="Komma 2 2 13 5 6" xfId="3446" xr:uid="{9892BFB5-369B-4240-B332-48CAE589D200}"/>
    <cellStyle name="Komma 2 2 13 5 6 10" xfId="42707" xr:uid="{D453A27B-95F4-4F31-9227-7CE11F5562FC}"/>
    <cellStyle name="Komma 2 2 13 5 6 2" xfId="7808" xr:uid="{3C085FCC-E5C1-49C8-AC51-FB7C048E8462}"/>
    <cellStyle name="Komma 2 2 13 5 6 3" xfId="12172" xr:uid="{ECA9F296-4384-41FA-91BF-638F57A6E034}"/>
    <cellStyle name="Komma 2 2 13 5 6 4" xfId="16534" xr:uid="{42BEAA71-EB89-4F2B-A907-DE31D89904ED}"/>
    <cellStyle name="Komma 2 2 13 5 6 5" xfId="20896" xr:uid="{5BBD15D7-1512-4B03-B93F-F60E8CE183D4}"/>
    <cellStyle name="Komma 2 2 13 5 6 6" xfId="25258" xr:uid="{28B6F8BA-34F0-477D-A86A-5458170357C2}"/>
    <cellStyle name="Komma 2 2 13 5 6 7" xfId="29621" xr:uid="{F5873C7C-69B9-4818-B2BB-275DFC929F10}"/>
    <cellStyle name="Komma 2 2 13 5 6 8" xfId="33983" xr:uid="{CC367921-AF11-4150-A98C-7E6CBAA3B800}"/>
    <cellStyle name="Komma 2 2 13 5 6 9" xfId="38345" xr:uid="{45A6C9AA-86D2-426A-984D-F5A985793A22}"/>
    <cellStyle name="Komma 2 2 13 5 7" xfId="4567" xr:uid="{EDFC8D9F-02DF-440C-8032-E79DED8A9039}"/>
    <cellStyle name="Komma 2 2 13 5 8" xfId="8931" xr:uid="{77E8D052-E83F-4A96-BED2-AFF9945C46DD}"/>
    <cellStyle name="Komma 2 2 13 5 9" xfId="13293" xr:uid="{EFEC93BA-7CC7-4AA8-BC77-5A8EA3572F38}"/>
    <cellStyle name="Komma 2 2 13 6" xfId="245" xr:uid="{00000000-0005-0000-0000-00000B000000}"/>
    <cellStyle name="Komma 2 2 13 6 10" xfId="17695" xr:uid="{177B9616-0A0C-4664-BF00-7BB29EBB17F2}"/>
    <cellStyle name="Komma 2 2 13 6 11" xfId="22057" xr:uid="{B08F7D8B-FEE6-4684-A9F3-700AEA90E612}"/>
    <cellStyle name="Komma 2 2 13 6 12" xfId="26420" xr:uid="{36D718ED-3D89-44F3-853D-5DC9992E6641}"/>
    <cellStyle name="Komma 2 2 13 6 13" xfId="30782" xr:uid="{AB8853A5-8929-4C08-A6E1-7D8EA8C35F81}"/>
    <cellStyle name="Komma 2 2 13 6 14" xfId="35144" xr:uid="{409D23B3-B77B-4711-B955-4C10369F8893}"/>
    <cellStyle name="Komma 2 2 13 6 15" xfId="39506" xr:uid="{8BB6D065-60F7-450D-8ED1-1338723C30BE}"/>
    <cellStyle name="Komma 2 2 13 6 2" xfId="765" xr:uid="{00000000-0005-0000-0000-00000B000000}"/>
    <cellStyle name="Komma 2 2 13 6 2 10" xfId="31302" xr:uid="{AF3B68EC-B0FB-4E99-B1E7-671E0ACBFEB2}"/>
    <cellStyle name="Komma 2 2 13 6 2 11" xfId="35664" xr:uid="{7F873FF5-0E7D-42FC-B356-931C2EFF7A64}"/>
    <cellStyle name="Komma 2 2 13 6 2 12" xfId="40026" xr:uid="{FDB438D1-5538-49BE-A98F-64CFCC5AEA64}"/>
    <cellStyle name="Komma 2 2 13 6 2 2" xfId="2926" xr:uid="{59C80B56-A014-4001-B0CA-8D77EFA12288}"/>
    <cellStyle name="Komma 2 2 13 6 2 2 10" xfId="42187" xr:uid="{B2B4F6E1-5B3C-4EB3-B342-F86CEC45A414}"/>
    <cellStyle name="Komma 2 2 13 6 2 2 2" xfId="7288" xr:uid="{BB17DCEF-D056-4E7A-BA2A-2E05B5657256}"/>
    <cellStyle name="Komma 2 2 13 6 2 2 3" xfId="11652" xr:uid="{E8DEE096-14CC-4928-97DE-D24068D21725}"/>
    <cellStyle name="Komma 2 2 13 6 2 2 4" xfId="16014" xr:uid="{3A4F501D-79AC-49DF-A6F3-A6A143803E72}"/>
    <cellStyle name="Komma 2 2 13 6 2 2 5" xfId="20376" xr:uid="{BC6A9FDE-F7D0-40C3-B432-28486647E7DF}"/>
    <cellStyle name="Komma 2 2 13 6 2 2 6" xfId="24738" xr:uid="{F8C0F4D0-FBA9-4E3C-B6CF-68FB34CBEB6E}"/>
    <cellStyle name="Komma 2 2 13 6 2 2 7" xfId="29101" xr:uid="{909BCB13-9C6F-459D-8FDF-339B3A7F3F3D}"/>
    <cellStyle name="Komma 2 2 13 6 2 2 8" xfId="33463" xr:uid="{232FF1CC-1CE9-451F-AA7D-3A3E0541E296}"/>
    <cellStyle name="Komma 2 2 13 6 2 2 9" xfId="37825" xr:uid="{21302B68-5333-47CF-9B12-266B62A1F0A1}"/>
    <cellStyle name="Komma 2 2 13 6 2 3" xfId="4046" xr:uid="{5A4E4DAA-6554-4CB0-8166-6D3A5673DD8A}"/>
    <cellStyle name="Komma 2 2 13 6 2 3 10" xfId="43307" xr:uid="{E8D57CB9-1C29-4BEA-8EFC-3A0ED5EA9EA9}"/>
    <cellStyle name="Komma 2 2 13 6 2 3 2" xfId="8408" xr:uid="{3044618E-E377-477C-8968-3CF5B6ACF73C}"/>
    <cellStyle name="Komma 2 2 13 6 2 3 3" xfId="12772" xr:uid="{1B4D7155-1674-41D5-9BBE-E0D0560DE4E0}"/>
    <cellStyle name="Komma 2 2 13 6 2 3 4" xfId="17134" xr:uid="{C191858C-BE4B-4D7F-B623-0C4EFE378FB5}"/>
    <cellStyle name="Komma 2 2 13 6 2 3 5" xfId="21496" xr:uid="{822902DE-7150-4C2A-868C-26E8057E37E1}"/>
    <cellStyle name="Komma 2 2 13 6 2 3 6" xfId="25858" xr:uid="{4886C24E-0349-4B82-8F8F-35D78F17EB61}"/>
    <cellStyle name="Komma 2 2 13 6 2 3 7" xfId="30221" xr:uid="{2A00472E-66BA-43C1-942B-9B0BF9649326}"/>
    <cellStyle name="Komma 2 2 13 6 2 3 8" xfId="34583" xr:uid="{D746299D-A16E-4789-96DC-757A66B80F51}"/>
    <cellStyle name="Komma 2 2 13 6 2 3 9" xfId="38945" xr:uid="{AC403845-1FCF-43EF-8D0D-161E4A571E0C}"/>
    <cellStyle name="Komma 2 2 13 6 2 4" xfId="5127" xr:uid="{6BB97CBA-CC51-4299-9FDA-B9EA78CE9645}"/>
    <cellStyle name="Komma 2 2 13 6 2 5" xfId="9491" xr:uid="{5E51E58C-48E1-4C8C-B288-C9A8D40459E8}"/>
    <cellStyle name="Komma 2 2 13 6 2 6" xfId="13853" xr:uid="{38CAC715-EA30-4198-8E9A-787C5E855B31}"/>
    <cellStyle name="Komma 2 2 13 6 2 7" xfId="18215" xr:uid="{F78B7AFC-0800-4688-92CA-4D403A69932F}"/>
    <cellStyle name="Komma 2 2 13 6 2 8" xfId="22577" xr:uid="{DA33BAE1-FFE9-45E6-9B1D-0B34F26A5A43}"/>
    <cellStyle name="Komma 2 2 13 6 2 9" xfId="26940" xr:uid="{D0350912-138B-4A3A-B42B-747092FD6BCF}"/>
    <cellStyle name="Komma 2 2 13 6 3" xfId="1285" xr:uid="{00000000-0005-0000-0000-000086000000}"/>
    <cellStyle name="Komma 2 2 13 6 3 10" xfId="40546" xr:uid="{73790E33-6E88-4D15-A2BD-ED6F3FAE7B8C}"/>
    <cellStyle name="Komma 2 2 13 6 3 2" xfId="5647" xr:uid="{87BDD9F6-F29B-474D-8937-21DF78E9F2BE}"/>
    <cellStyle name="Komma 2 2 13 6 3 3" xfId="10011" xr:uid="{BAA6D857-0187-4945-968E-560ACC4A183E}"/>
    <cellStyle name="Komma 2 2 13 6 3 4" xfId="14373" xr:uid="{2AF8F3C6-387D-4C38-8C35-68303F757224}"/>
    <cellStyle name="Komma 2 2 13 6 3 5" xfId="18735" xr:uid="{6978A116-36FF-44E1-8415-E1EF00EE9CE5}"/>
    <cellStyle name="Komma 2 2 13 6 3 6" xfId="23097" xr:uid="{70B0EA6B-77DF-4FB3-9AA3-8B8A46448AA7}"/>
    <cellStyle name="Komma 2 2 13 6 3 7" xfId="27460" xr:uid="{C167DEDE-2BFA-4E0B-9B7D-7FADF251F68A}"/>
    <cellStyle name="Komma 2 2 13 6 3 8" xfId="31822" xr:uid="{EF60DA61-474E-48E8-BB5C-A7165F2BDAD7}"/>
    <cellStyle name="Komma 2 2 13 6 3 9" xfId="36184" xr:uid="{18B44276-30D2-4579-98B6-C38C1D1FEA8D}"/>
    <cellStyle name="Komma 2 2 13 6 4" xfId="1846" xr:uid="{00000000-0005-0000-0000-000086000000}"/>
    <cellStyle name="Komma 2 2 13 6 4 10" xfId="41107" xr:uid="{ED73FF90-3163-45A1-89A2-534255B318B9}"/>
    <cellStyle name="Komma 2 2 13 6 4 2" xfId="6208" xr:uid="{4F5F4D4F-DCAB-4C97-B58A-F6FA9083860C}"/>
    <cellStyle name="Komma 2 2 13 6 4 3" xfId="10572" xr:uid="{C8351B18-EA34-4F23-9DC6-D648DAD099D6}"/>
    <cellStyle name="Komma 2 2 13 6 4 4" xfId="14934" xr:uid="{ADCBF7B5-F9DE-489F-8394-73E8B6E98996}"/>
    <cellStyle name="Komma 2 2 13 6 4 5" xfId="19296" xr:uid="{3E0B92A4-75A2-4F0F-9BA5-5F984649BD79}"/>
    <cellStyle name="Komma 2 2 13 6 4 6" xfId="23658" xr:uid="{2D99E9D1-2007-4A48-9814-1587883486DB}"/>
    <cellStyle name="Komma 2 2 13 6 4 7" xfId="28021" xr:uid="{319E57B5-BC4A-48A8-93BD-26D165ECF58A}"/>
    <cellStyle name="Komma 2 2 13 6 4 8" xfId="32383" xr:uid="{18827C4D-AA21-4AA7-B7E0-3FC90BDCAEEF}"/>
    <cellStyle name="Komma 2 2 13 6 4 9" xfId="36745" xr:uid="{1AB93A53-390E-4165-8985-548A77E9FE4B}"/>
    <cellStyle name="Komma 2 2 13 6 5" xfId="2366" xr:uid="{43826A2A-BC57-40F2-A505-13A5C16CA625}"/>
    <cellStyle name="Komma 2 2 13 6 5 10" xfId="41627" xr:uid="{93FB2363-DA3F-4769-A370-CB6CA574DED8}"/>
    <cellStyle name="Komma 2 2 13 6 5 2" xfId="6728" xr:uid="{EA81421C-DB8A-4D32-A295-6D5A6E98A80E}"/>
    <cellStyle name="Komma 2 2 13 6 5 3" xfId="11092" xr:uid="{B3A88880-C670-4743-80D9-E343C75D1A2B}"/>
    <cellStyle name="Komma 2 2 13 6 5 4" xfId="15454" xr:uid="{BD5583A7-E284-4AC4-80B9-51E4E3B2F138}"/>
    <cellStyle name="Komma 2 2 13 6 5 5" xfId="19816" xr:uid="{8F108DFA-F917-4597-8EFB-37C621E61B6D}"/>
    <cellStyle name="Komma 2 2 13 6 5 6" xfId="24178" xr:uid="{6D25264A-8F2C-40DC-B32E-9AEDB48CA99D}"/>
    <cellStyle name="Komma 2 2 13 6 5 7" xfId="28541" xr:uid="{376AA6E1-2291-49FF-91FD-F3C280723173}"/>
    <cellStyle name="Komma 2 2 13 6 5 8" xfId="32903" xr:uid="{EACD64AA-8C26-4342-991F-ACA34F3A2FB5}"/>
    <cellStyle name="Komma 2 2 13 6 5 9" xfId="37265" xr:uid="{E68B3C60-BF2F-495A-BF8A-B05BB876BF1A}"/>
    <cellStyle name="Komma 2 2 13 6 6" xfId="3486" xr:uid="{3A9ED182-2A1A-4DEA-85B4-48E261987412}"/>
    <cellStyle name="Komma 2 2 13 6 6 10" xfId="42747" xr:uid="{567C2B10-4DAC-4E41-A50A-71FCF5756D74}"/>
    <cellStyle name="Komma 2 2 13 6 6 2" xfId="7848" xr:uid="{A655A60C-E088-4DC8-A33D-5F68733D55B9}"/>
    <cellStyle name="Komma 2 2 13 6 6 3" xfId="12212" xr:uid="{ED7555EB-471E-4885-8193-B30B345103B2}"/>
    <cellStyle name="Komma 2 2 13 6 6 4" xfId="16574" xr:uid="{FB9E9DA6-D01F-4351-BE1E-57EBF25F90E2}"/>
    <cellStyle name="Komma 2 2 13 6 6 5" xfId="20936" xr:uid="{7D5D8C09-B54D-47AF-A965-AE2A350B62CF}"/>
    <cellStyle name="Komma 2 2 13 6 6 6" xfId="25298" xr:uid="{26B9D61D-0823-4513-8295-605CB0B48FB3}"/>
    <cellStyle name="Komma 2 2 13 6 6 7" xfId="29661" xr:uid="{2C7AD643-EB07-4F70-BCB0-2869F94D06FE}"/>
    <cellStyle name="Komma 2 2 13 6 6 8" xfId="34023" xr:uid="{EB2EA529-E7DF-4323-A4D9-66B105FCDA56}"/>
    <cellStyle name="Komma 2 2 13 6 6 9" xfId="38385" xr:uid="{03F1D959-936F-488C-AFCA-F255C6131C8F}"/>
    <cellStyle name="Komma 2 2 13 6 7" xfId="4607" xr:uid="{DC803C67-ED9B-41B0-93BB-7B75A995B044}"/>
    <cellStyle name="Komma 2 2 13 6 8" xfId="8971" xr:uid="{4967F0B8-B6A9-44DE-9560-59535AB13C98}"/>
    <cellStyle name="Komma 2 2 13 6 9" xfId="13333" xr:uid="{4578D8FA-7613-4C7E-AEC0-7311F4F184D1}"/>
    <cellStyle name="Komma 2 2 13 7" xfId="285" xr:uid="{00000000-0005-0000-0000-00000D000000}"/>
    <cellStyle name="Komma 2 2 13 7 10" xfId="17735" xr:uid="{F05D86E4-4AC3-4A43-B09E-746FCCFFCEBE}"/>
    <cellStyle name="Komma 2 2 13 7 11" xfId="22097" xr:uid="{9AF48CC3-8127-4596-83EF-4EEE018671BE}"/>
    <cellStyle name="Komma 2 2 13 7 12" xfId="26460" xr:uid="{25D34BEA-864D-45D0-AAC9-C442F2AB3495}"/>
    <cellStyle name="Komma 2 2 13 7 13" xfId="30822" xr:uid="{93607333-54CB-43EE-BD46-270E2915C351}"/>
    <cellStyle name="Komma 2 2 13 7 14" xfId="35184" xr:uid="{C9CBE1E0-D689-4F86-9C51-FC95AA41ACA0}"/>
    <cellStyle name="Komma 2 2 13 7 15" xfId="39546" xr:uid="{24D2D354-439E-4ABA-B085-A8EF22E49FDD}"/>
    <cellStyle name="Komma 2 2 13 7 2" xfId="805" xr:uid="{00000000-0005-0000-0000-00000D000000}"/>
    <cellStyle name="Komma 2 2 13 7 2 10" xfId="31342" xr:uid="{D0F591F4-38A8-4390-BCD9-F5E72893260F}"/>
    <cellStyle name="Komma 2 2 13 7 2 11" xfId="35704" xr:uid="{B81BA5BE-CB10-49B7-A202-1D53DFD58F58}"/>
    <cellStyle name="Komma 2 2 13 7 2 12" xfId="40066" xr:uid="{1D70DD77-EA39-480E-9199-BB300AFD9E2F}"/>
    <cellStyle name="Komma 2 2 13 7 2 2" xfId="2966" xr:uid="{44B66A1D-3AB2-4834-B2EB-CC68285E0BA9}"/>
    <cellStyle name="Komma 2 2 13 7 2 2 10" xfId="42227" xr:uid="{233B7E61-6CD8-46D4-B9BF-648526B63854}"/>
    <cellStyle name="Komma 2 2 13 7 2 2 2" xfId="7328" xr:uid="{56456198-5E42-48CB-B49D-2AD1CE8F1072}"/>
    <cellStyle name="Komma 2 2 13 7 2 2 3" xfId="11692" xr:uid="{77C9A8D2-6B6E-4D91-B735-815E84B1BB24}"/>
    <cellStyle name="Komma 2 2 13 7 2 2 4" xfId="16054" xr:uid="{7919888F-4EEF-4079-A2D3-3610D2227D19}"/>
    <cellStyle name="Komma 2 2 13 7 2 2 5" xfId="20416" xr:uid="{98548760-95D8-4AB0-954E-07ED5632ABDB}"/>
    <cellStyle name="Komma 2 2 13 7 2 2 6" xfId="24778" xr:uid="{14744B0B-924E-4D38-ADFF-C109B814B6B2}"/>
    <cellStyle name="Komma 2 2 13 7 2 2 7" xfId="29141" xr:uid="{59187E9E-9EB4-460A-BAF9-A9C28DE95B3A}"/>
    <cellStyle name="Komma 2 2 13 7 2 2 8" xfId="33503" xr:uid="{74FC6AC5-9C42-4CD1-95CC-3484FE657447}"/>
    <cellStyle name="Komma 2 2 13 7 2 2 9" xfId="37865" xr:uid="{48C5C511-574A-48DA-BEDB-23DA070B36F9}"/>
    <cellStyle name="Komma 2 2 13 7 2 3" xfId="4086" xr:uid="{6B05C040-7049-4C96-8EE1-6DB92ABBC936}"/>
    <cellStyle name="Komma 2 2 13 7 2 3 10" xfId="43347" xr:uid="{5865D2F9-B03E-4D70-985C-06D8393D2518}"/>
    <cellStyle name="Komma 2 2 13 7 2 3 2" xfId="8448" xr:uid="{62957E80-CE54-467A-A19E-446AB28E4004}"/>
    <cellStyle name="Komma 2 2 13 7 2 3 3" xfId="12812" xr:uid="{F7979CF1-851B-4066-85D2-5B72C2598901}"/>
    <cellStyle name="Komma 2 2 13 7 2 3 4" xfId="17174" xr:uid="{9C9F9FCF-6B32-415A-A137-0BBF55199CAA}"/>
    <cellStyle name="Komma 2 2 13 7 2 3 5" xfId="21536" xr:uid="{69AE3C81-B34D-4FE9-A2D2-8EA771AF70EC}"/>
    <cellStyle name="Komma 2 2 13 7 2 3 6" xfId="25898" xr:uid="{CFBA916C-FE45-4C24-AF0D-5F754286E752}"/>
    <cellStyle name="Komma 2 2 13 7 2 3 7" xfId="30261" xr:uid="{A36C4480-C753-474E-BC68-FF60D388E608}"/>
    <cellStyle name="Komma 2 2 13 7 2 3 8" xfId="34623" xr:uid="{0BFD5D75-57D9-4E5B-BC23-058BBE0AEF0A}"/>
    <cellStyle name="Komma 2 2 13 7 2 3 9" xfId="38985" xr:uid="{80616F43-1F6A-4ADD-A278-0658ED6DB18A}"/>
    <cellStyle name="Komma 2 2 13 7 2 4" xfId="5167" xr:uid="{61A3348B-86C9-4323-8409-8FE6041DCF60}"/>
    <cellStyle name="Komma 2 2 13 7 2 5" xfId="9531" xr:uid="{0A5E81C2-3856-4071-A901-DC10D1FCD370}"/>
    <cellStyle name="Komma 2 2 13 7 2 6" xfId="13893" xr:uid="{D2C045D1-9166-4E88-B70D-0107C30C028D}"/>
    <cellStyle name="Komma 2 2 13 7 2 7" xfId="18255" xr:uid="{3029E78E-2341-49FB-973E-D27FD6C42255}"/>
    <cellStyle name="Komma 2 2 13 7 2 8" xfId="22617" xr:uid="{4FF5C3DE-909B-415A-8F1C-E103AE18FB92}"/>
    <cellStyle name="Komma 2 2 13 7 2 9" xfId="26980" xr:uid="{4C203599-75B5-42EC-9DE8-8A567EFCB269}"/>
    <cellStyle name="Komma 2 2 13 7 3" xfId="1325" xr:uid="{00000000-0005-0000-0000-000087000000}"/>
    <cellStyle name="Komma 2 2 13 7 3 10" xfId="40586" xr:uid="{27732E3E-B7A7-43F6-9E86-518534A03588}"/>
    <cellStyle name="Komma 2 2 13 7 3 2" xfId="5687" xr:uid="{6F314008-61BC-4753-9BD9-AAEB0936DF29}"/>
    <cellStyle name="Komma 2 2 13 7 3 3" xfId="10051" xr:uid="{5EE551F0-1469-4993-99D6-8DB5CB6284EB}"/>
    <cellStyle name="Komma 2 2 13 7 3 4" xfId="14413" xr:uid="{3E232FB6-D4EE-4821-9ED3-8F6B52C3BBC9}"/>
    <cellStyle name="Komma 2 2 13 7 3 5" xfId="18775" xr:uid="{ECE4EB24-984E-452B-B686-C7B64F54BD0C}"/>
    <cellStyle name="Komma 2 2 13 7 3 6" xfId="23137" xr:uid="{40C3EF74-0527-470E-B910-E38D1CE53ACA}"/>
    <cellStyle name="Komma 2 2 13 7 3 7" xfId="27500" xr:uid="{A0234286-00EC-4ABE-BD4C-CDA6EA68500A}"/>
    <cellStyle name="Komma 2 2 13 7 3 8" xfId="31862" xr:uid="{B1DAE2DB-6AF3-487D-9EEF-484E14627817}"/>
    <cellStyle name="Komma 2 2 13 7 3 9" xfId="36224" xr:uid="{97A7D188-3928-44C8-8EE1-76ECDFA910E0}"/>
    <cellStyle name="Komma 2 2 13 7 4" xfId="1886" xr:uid="{00000000-0005-0000-0000-000087000000}"/>
    <cellStyle name="Komma 2 2 13 7 4 10" xfId="41147" xr:uid="{D7D4C835-C983-4C38-92B0-B069BBF7D698}"/>
    <cellStyle name="Komma 2 2 13 7 4 2" xfId="6248" xr:uid="{C195B988-828F-4982-B558-244187D37A9E}"/>
    <cellStyle name="Komma 2 2 13 7 4 3" xfId="10612" xr:uid="{4D3E4DB5-FC74-4439-ADCC-FD36D3344A79}"/>
    <cellStyle name="Komma 2 2 13 7 4 4" xfId="14974" xr:uid="{44DB180C-02CC-463D-B318-6C47F57E6286}"/>
    <cellStyle name="Komma 2 2 13 7 4 5" xfId="19336" xr:uid="{6C7E675B-F16B-4F18-9D84-A7564423DB8A}"/>
    <cellStyle name="Komma 2 2 13 7 4 6" xfId="23698" xr:uid="{8AF77381-0D24-41D6-8EB3-2D3260AF0DCA}"/>
    <cellStyle name="Komma 2 2 13 7 4 7" xfId="28061" xr:uid="{7D2F0600-4293-480C-8824-FE4B480D6687}"/>
    <cellStyle name="Komma 2 2 13 7 4 8" xfId="32423" xr:uid="{6E844AF0-3DEF-4362-8C0D-EB21951C1138}"/>
    <cellStyle name="Komma 2 2 13 7 4 9" xfId="36785" xr:uid="{A2F04ADE-3E86-4F6F-868A-5625ABF49202}"/>
    <cellStyle name="Komma 2 2 13 7 5" xfId="2406" xr:uid="{51C8F059-560F-4F2E-8724-2A367ABB926B}"/>
    <cellStyle name="Komma 2 2 13 7 5 10" xfId="41667" xr:uid="{AE35B016-DAAB-42E1-B91B-07803E91DC14}"/>
    <cellStyle name="Komma 2 2 13 7 5 2" xfId="6768" xr:uid="{3A628041-2720-4938-881C-6AB53745F168}"/>
    <cellStyle name="Komma 2 2 13 7 5 3" xfId="11132" xr:uid="{0601080E-E16F-462A-9525-766D91F740AA}"/>
    <cellStyle name="Komma 2 2 13 7 5 4" xfId="15494" xr:uid="{08E5144B-3F12-43CC-96D4-428F59158659}"/>
    <cellStyle name="Komma 2 2 13 7 5 5" xfId="19856" xr:uid="{5ED636B3-6755-4419-9D11-BE8B83A97E91}"/>
    <cellStyle name="Komma 2 2 13 7 5 6" xfId="24218" xr:uid="{0018F9D9-03EE-48B3-A70E-0868D66D092C}"/>
    <cellStyle name="Komma 2 2 13 7 5 7" xfId="28581" xr:uid="{DBDF17BB-9136-4E7D-B7E6-0D037662B9C7}"/>
    <cellStyle name="Komma 2 2 13 7 5 8" xfId="32943" xr:uid="{5FF80884-DDF2-49ED-BCCC-D172613C3BF6}"/>
    <cellStyle name="Komma 2 2 13 7 5 9" xfId="37305" xr:uid="{C3723B8E-E735-47E1-A6A3-276C4FA1F407}"/>
    <cellStyle name="Komma 2 2 13 7 6" xfId="3526" xr:uid="{EB0534B4-5B52-465F-BE0A-9C45DCE1F59B}"/>
    <cellStyle name="Komma 2 2 13 7 6 10" xfId="42787" xr:uid="{FED1748B-D20F-4FF0-ADD8-BF2DFFCBAF4A}"/>
    <cellStyle name="Komma 2 2 13 7 6 2" xfId="7888" xr:uid="{EFE66EFC-7722-4B23-B7E8-3850985B24DC}"/>
    <cellStyle name="Komma 2 2 13 7 6 3" xfId="12252" xr:uid="{9CF3F1EE-06A5-4020-959F-72F4011DFEF3}"/>
    <cellStyle name="Komma 2 2 13 7 6 4" xfId="16614" xr:uid="{4F124EF6-5C74-471E-B42E-9DAF5E09E0F4}"/>
    <cellStyle name="Komma 2 2 13 7 6 5" xfId="20976" xr:uid="{CCD5436E-3217-476E-8612-9F85A1E0EBDD}"/>
    <cellStyle name="Komma 2 2 13 7 6 6" xfId="25338" xr:uid="{3311726C-BACC-4D63-AAE6-3DA3C131B5BD}"/>
    <cellStyle name="Komma 2 2 13 7 6 7" xfId="29701" xr:uid="{0DB0CE04-8457-4C49-BC55-C2CC8270E185}"/>
    <cellStyle name="Komma 2 2 13 7 6 8" xfId="34063" xr:uid="{C49EA475-128B-48A1-8EAA-B588349E9222}"/>
    <cellStyle name="Komma 2 2 13 7 6 9" xfId="38425" xr:uid="{8B98D02D-7CB8-4520-BAA7-0B16CEA7A76A}"/>
    <cellStyle name="Komma 2 2 13 7 7" xfId="4647" xr:uid="{A9CFF6B1-57B8-4CF6-A326-777DD22905AB}"/>
    <cellStyle name="Komma 2 2 13 7 8" xfId="9011" xr:uid="{FFE18350-F0B1-46D4-BBFF-EA3D041F8B87}"/>
    <cellStyle name="Komma 2 2 13 7 9" xfId="13373" xr:uid="{E05547CB-D026-48D7-B2B1-8DA88A53A1EA}"/>
    <cellStyle name="Komma 2 2 13 8" xfId="325" xr:uid="{00000000-0005-0000-0000-00000D000000}"/>
    <cellStyle name="Komma 2 2 13 8 10" xfId="17775" xr:uid="{F22B9744-AB11-4EA8-8A7C-F654378E3BEF}"/>
    <cellStyle name="Komma 2 2 13 8 11" xfId="22137" xr:uid="{CC54AFEB-BF20-4D73-9700-AC50995D4A79}"/>
    <cellStyle name="Komma 2 2 13 8 12" xfId="26500" xr:uid="{C9786567-817D-49D7-B818-3B6ADBAE36D4}"/>
    <cellStyle name="Komma 2 2 13 8 13" xfId="30862" xr:uid="{B8C4497D-E2AF-459D-B538-4F484BC76FD5}"/>
    <cellStyle name="Komma 2 2 13 8 14" xfId="35224" xr:uid="{000825B7-BE4F-4B70-BC57-518A02696906}"/>
    <cellStyle name="Komma 2 2 13 8 15" xfId="39586" xr:uid="{ECA5E446-B24A-4F5C-9C75-526AD110A43B}"/>
    <cellStyle name="Komma 2 2 13 8 2" xfId="845" xr:uid="{00000000-0005-0000-0000-00000D000000}"/>
    <cellStyle name="Komma 2 2 13 8 2 10" xfId="31382" xr:uid="{BD37F112-0C41-4E03-8A6A-D9706B09AC54}"/>
    <cellStyle name="Komma 2 2 13 8 2 11" xfId="35744" xr:uid="{97E3BF08-63CE-4E89-A682-33FA8F48F226}"/>
    <cellStyle name="Komma 2 2 13 8 2 12" xfId="40106" xr:uid="{BB1E4B80-F7FF-469E-B21E-57B17725E97A}"/>
    <cellStyle name="Komma 2 2 13 8 2 2" xfId="3006" xr:uid="{4FD07746-6260-4784-BE20-850262998413}"/>
    <cellStyle name="Komma 2 2 13 8 2 2 10" xfId="42267" xr:uid="{8079E20A-A593-4594-8A56-60446873C3D1}"/>
    <cellStyle name="Komma 2 2 13 8 2 2 2" xfId="7368" xr:uid="{63DBBAD0-CE9C-476A-9235-09F4C6EF319D}"/>
    <cellStyle name="Komma 2 2 13 8 2 2 3" xfId="11732" xr:uid="{C104009F-4FEE-4088-A263-C6C16138CC03}"/>
    <cellStyle name="Komma 2 2 13 8 2 2 4" xfId="16094" xr:uid="{B89CAD5B-D2C9-4ED6-9EB0-D1F1353B30FB}"/>
    <cellStyle name="Komma 2 2 13 8 2 2 5" xfId="20456" xr:uid="{B184699A-A340-455D-8A7A-0BA700FF8893}"/>
    <cellStyle name="Komma 2 2 13 8 2 2 6" xfId="24818" xr:uid="{C3CD97D6-9682-43B2-9504-6C401CD0DD55}"/>
    <cellStyle name="Komma 2 2 13 8 2 2 7" xfId="29181" xr:uid="{6BC96D64-186B-4931-901E-A8A11A555AA7}"/>
    <cellStyle name="Komma 2 2 13 8 2 2 8" xfId="33543" xr:uid="{CF28C428-4C93-4AFD-8CDD-959BAFFE3C77}"/>
    <cellStyle name="Komma 2 2 13 8 2 2 9" xfId="37905" xr:uid="{9AC0E654-A729-4AA0-82AE-FBF8A09A1826}"/>
    <cellStyle name="Komma 2 2 13 8 2 3" xfId="4126" xr:uid="{DDFB0E41-B9DF-4F69-B642-820408406B11}"/>
    <cellStyle name="Komma 2 2 13 8 2 3 10" xfId="43387" xr:uid="{78ED29CE-AC44-4528-A329-3A5EB14D70F9}"/>
    <cellStyle name="Komma 2 2 13 8 2 3 2" xfId="8488" xr:uid="{0F806C94-611E-4A05-90FC-B373BA90E67A}"/>
    <cellStyle name="Komma 2 2 13 8 2 3 3" xfId="12852" xr:uid="{F7CB7259-4AA1-47CA-A4B0-6801D5C25864}"/>
    <cellStyle name="Komma 2 2 13 8 2 3 4" xfId="17214" xr:uid="{9387B87C-210D-4377-87DC-8165FC6F3D37}"/>
    <cellStyle name="Komma 2 2 13 8 2 3 5" xfId="21576" xr:uid="{D82DB190-B3D5-46E6-9A98-94E85694021C}"/>
    <cellStyle name="Komma 2 2 13 8 2 3 6" xfId="25938" xr:uid="{A34A3E45-D551-4F67-ABD4-E32E07E64E87}"/>
    <cellStyle name="Komma 2 2 13 8 2 3 7" xfId="30301" xr:uid="{17B838C5-9C03-4036-9EE8-412B50CC439E}"/>
    <cellStyle name="Komma 2 2 13 8 2 3 8" xfId="34663" xr:uid="{19D8ED90-3830-4586-932B-7859FBBA8AC4}"/>
    <cellStyle name="Komma 2 2 13 8 2 3 9" xfId="39025" xr:uid="{0ABF6E63-414F-4F40-BC8D-E8472488F4BF}"/>
    <cellStyle name="Komma 2 2 13 8 2 4" xfId="5207" xr:uid="{D3360CD0-064E-431E-97B0-EF544BB099AE}"/>
    <cellStyle name="Komma 2 2 13 8 2 5" xfId="9571" xr:uid="{2F77DB67-A90E-4AA4-ADD5-A3EE5DDD0FBF}"/>
    <cellStyle name="Komma 2 2 13 8 2 6" xfId="13933" xr:uid="{D4CD19A3-4CFF-4B38-9041-D0F5FA00DCC1}"/>
    <cellStyle name="Komma 2 2 13 8 2 7" xfId="18295" xr:uid="{C4188E9F-47C6-4EA5-9344-DF7FDFD15850}"/>
    <cellStyle name="Komma 2 2 13 8 2 8" xfId="22657" xr:uid="{7831B40A-4933-46BA-AAA3-4BFCB3C03881}"/>
    <cellStyle name="Komma 2 2 13 8 2 9" xfId="27020" xr:uid="{77383D77-1E5A-4606-AEDD-472752A4CB07}"/>
    <cellStyle name="Komma 2 2 13 8 3" xfId="1365" xr:uid="{00000000-0005-0000-0000-000088000000}"/>
    <cellStyle name="Komma 2 2 13 8 3 10" xfId="40626" xr:uid="{294C15B7-1F68-4202-983F-B4D9560B3576}"/>
    <cellStyle name="Komma 2 2 13 8 3 2" xfId="5727" xr:uid="{FD9485AF-F0B6-4099-AE82-12CE1BD7EDE7}"/>
    <cellStyle name="Komma 2 2 13 8 3 3" xfId="10091" xr:uid="{F1E236FD-08D6-4BDB-9C5F-C2996C7385FB}"/>
    <cellStyle name="Komma 2 2 13 8 3 4" xfId="14453" xr:uid="{1333E120-3A60-40CF-AA45-8092D466C607}"/>
    <cellStyle name="Komma 2 2 13 8 3 5" xfId="18815" xr:uid="{E0AF95E0-BB82-4227-BC3B-829B075218CD}"/>
    <cellStyle name="Komma 2 2 13 8 3 6" xfId="23177" xr:uid="{557EF242-E45D-44AB-94D6-691E4FA75364}"/>
    <cellStyle name="Komma 2 2 13 8 3 7" xfId="27540" xr:uid="{6EAEDBDD-1300-44F0-A366-8D73F35F4B29}"/>
    <cellStyle name="Komma 2 2 13 8 3 8" xfId="31902" xr:uid="{5399F291-114D-4CE2-B965-FD8E029795C2}"/>
    <cellStyle name="Komma 2 2 13 8 3 9" xfId="36264" xr:uid="{B0D45EBD-27C9-4910-A477-06F7E888500D}"/>
    <cellStyle name="Komma 2 2 13 8 4" xfId="1926" xr:uid="{00000000-0005-0000-0000-000088000000}"/>
    <cellStyle name="Komma 2 2 13 8 4 10" xfId="41187" xr:uid="{5123B4BC-87C8-4A83-9A57-9A529F311698}"/>
    <cellStyle name="Komma 2 2 13 8 4 2" xfId="6288" xr:uid="{C63D5F5E-1CFD-4CA0-814A-F4F754C7EA99}"/>
    <cellStyle name="Komma 2 2 13 8 4 3" xfId="10652" xr:uid="{E97BFDF6-1BE7-4733-95EF-6D3946AA9D0F}"/>
    <cellStyle name="Komma 2 2 13 8 4 4" xfId="15014" xr:uid="{D9DBBFCA-8ECA-4720-98B4-239BB9FB6735}"/>
    <cellStyle name="Komma 2 2 13 8 4 5" xfId="19376" xr:uid="{8AF8556C-D000-427D-9CDD-4E227102F7D6}"/>
    <cellStyle name="Komma 2 2 13 8 4 6" xfId="23738" xr:uid="{866A65F5-A0C6-4A12-81D6-A313A5A2F7DA}"/>
    <cellStyle name="Komma 2 2 13 8 4 7" xfId="28101" xr:uid="{74562E61-C71B-4140-BB3B-1D29B08762D1}"/>
    <cellStyle name="Komma 2 2 13 8 4 8" xfId="32463" xr:uid="{8DBD2EDC-4512-4ABD-AC5E-8D45D2EB533C}"/>
    <cellStyle name="Komma 2 2 13 8 4 9" xfId="36825" xr:uid="{0A7853AA-A41C-466D-8AB7-DBBEBADBD670}"/>
    <cellStyle name="Komma 2 2 13 8 5" xfId="2446" xr:uid="{45D2F708-B731-489A-A0F9-66A0182F6917}"/>
    <cellStyle name="Komma 2 2 13 8 5 10" xfId="41707" xr:uid="{96FA9F67-D3D3-4587-B18D-92FDDD741FEC}"/>
    <cellStyle name="Komma 2 2 13 8 5 2" xfId="6808" xr:uid="{C169CD22-A946-474F-96BA-1597C7161C98}"/>
    <cellStyle name="Komma 2 2 13 8 5 3" xfId="11172" xr:uid="{A6036F86-EAC4-4CAD-B7D3-7B3D5F011D1E}"/>
    <cellStyle name="Komma 2 2 13 8 5 4" xfId="15534" xr:uid="{CC401DF7-3E34-4AD5-A451-75AAED6D1814}"/>
    <cellStyle name="Komma 2 2 13 8 5 5" xfId="19896" xr:uid="{997FF5E2-E2EF-45CD-B49D-2775DFA76C7A}"/>
    <cellStyle name="Komma 2 2 13 8 5 6" xfId="24258" xr:uid="{6AA2147D-AF32-4AC8-B790-4E9288816B11}"/>
    <cellStyle name="Komma 2 2 13 8 5 7" xfId="28621" xr:uid="{4DADDE2B-82C4-412F-9FB2-0E2355B42D99}"/>
    <cellStyle name="Komma 2 2 13 8 5 8" xfId="32983" xr:uid="{6123A162-A5CC-48A3-BBC5-C9CB67D2F9BD}"/>
    <cellStyle name="Komma 2 2 13 8 5 9" xfId="37345" xr:uid="{B4EFFDE4-DBFA-4768-83B4-ACEB0FCAB96B}"/>
    <cellStyle name="Komma 2 2 13 8 6" xfId="3566" xr:uid="{25751611-460C-4C05-A569-3ECB5F268BBF}"/>
    <cellStyle name="Komma 2 2 13 8 6 10" xfId="42827" xr:uid="{AE668935-25E4-4F72-9643-F723DE6A545E}"/>
    <cellStyle name="Komma 2 2 13 8 6 2" xfId="7928" xr:uid="{85B43BB8-5FD9-4613-8484-B69F850DE7F8}"/>
    <cellStyle name="Komma 2 2 13 8 6 3" xfId="12292" xr:uid="{535C016B-9A7D-4791-A5F3-87D4FB682010}"/>
    <cellStyle name="Komma 2 2 13 8 6 4" xfId="16654" xr:uid="{E67E76C3-23D3-476D-BCAB-35C560055A5C}"/>
    <cellStyle name="Komma 2 2 13 8 6 5" xfId="21016" xr:uid="{68F219E6-3780-406B-B365-A911E35C68DA}"/>
    <cellStyle name="Komma 2 2 13 8 6 6" xfId="25378" xr:uid="{E21003A6-5773-4B60-BABA-25E5621030B1}"/>
    <cellStyle name="Komma 2 2 13 8 6 7" xfId="29741" xr:uid="{665114CC-D4E0-4649-89B5-5E7F99DC49AF}"/>
    <cellStyle name="Komma 2 2 13 8 6 8" xfId="34103" xr:uid="{6393657C-040C-4946-B44A-CEDF53313B7C}"/>
    <cellStyle name="Komma 2 2 13 8 6 9" xfId="38465" xr:uid="{F14A98E7-8A9F-4020-BD92-DAB0AFA226BB}"/>
    <cellStyle name="Komma 2 2 13 8 7" xfId="4687" xr:uid="{5AA0C206-8E16-44AE-A881-5203BBA0564F}"/>
    <cellStyle name="Komma 2 2 13 8 8" xfId="9051" xr:uid="{383B9093-D4AD-4BB4-881F-7F4351414964}"/>
    <cellStyle name="Komma 2 2 13 8 9" xfId="13413" xr:uid="{51736D7F-A056-4DAC-B8F5-78CBAC5C9F20}"/>
    <cellStyle name="Komma 2 2 13 9" xfId="365" xr:uid="{00000000-0005-0000-0000-00000D000000}"/>
    <cellStyle name="Komma 2 2 13 9 10" xfId="17815" xr:uid="{FDF7B475-F7F4-43A0-BFAA-DD843052D1F5}"/>
    <cellStyle name="Komma 2 2 13 9 11" xfId="22177" xr:uid="{9C57B706-5F0A-4656-8081-3E803F317205}"/>
    <cellStyle name="Komma 2 2 13 9 12" xfId="26540" xr:uid="{31B4B9A1-8F2A-491B-9A65-1BF539076D1B}"/>
    <cellStyle name="Komma 2 2 13 9 13" xfId="30902" xr:uid="{88715166-DA78-4CA9-93F9-D82CF93A4CA2}"/>
    <cellStyle name="Komma 2 2 13 9 14" xfId="35264" xr:uid="{27860C3B-0B18-4778-8F76-593C71EC7085}"/>
    <cellStyle name="Komma 2 2 13 9 15" xfId="39626" xr:uid="{96BD3BC7-1E21-4ABF-A72D-F8941FB39D7A}"/>
    <cellStyle name="Komma 2 2 13 9 2" xfId="885" xr:uid="{00000000-0005-0000-0000-00000D000000}"/>
    <cellStyle name="Komma 2 2 13 9 2 10" xfId="31422" xr:uid="{AD234B1E-30AC-4942-A11F-EA015AF245EB}"/>
    <cellStyle name="Komma 2 2 13 9 2 11" xfId="35784" xr:uid="{A2ECBC12-1FD5-4025-ABEE-0272502BAE46}"/>
    <cellStyle name="Komma 2 2 13 9 2 12" xfId="40146" xr:uid="{E75A7F73-0500-4EE9-A225-C6D5AD2C2EF8}"/>
    <cellStyle name="Komma 2 2 13 9 2 2" xfId="3046" xr:uid="{CD9FA43E-A967-4FE1-AC48-834B10A63223}"/>
    <cellStyle name="Komma 2 2 13 9 2 2 10" xfId="42307" xr:uid="{BFA4531C-74A1-4C0D-B05E-EBDE969099C7}"/>
    <cellStyle name="Komma 2 2 13 9 2 2 2" xfId="7408" xr:uid="{8017E57C-72F1-4155-949E-DF4D3091AE4C}"/>
    <cellStyle name="Komma 2 2 13 9 2 2 3" xfId="11772" xr:uid="{16F25EF8-55AD-442A-BE26-99153C0C5038}"/>
    <cellStyle name="Komma 2 2 13 9 2 2 4" xfId="16134" xr:uid="{3D8C9DA0-650E-424B-AFF6-F2BE9F1EFD45}"/>
    <cellStyle name="Komma 2 2 13 9 2 2 5" xfId="20496" xr:uid="{AA57972D-E5CF-4EFC-A85E-3B58F044E1F3}"/>
    <cellStyle name="Komma 2 2 13 9 2 2 6" xfId="24858" xr:uid="{372547F9-FA6D-468E-ADC3-A59426B24EEF}"/>
    <cellStyle name="Komma 2 2 13 9 2 2 7" xfId="29221" xr:uid="{F1225073-3695-4312-BE57-8A4BD2F1A02D}"/>
    <cellStyle name="Komma 2 2 13 9 2 2 8" xfId="33583" xr:uid="{EA3AEC44-DBB9-4B47-8E51-73A3EB531D13}"/>
    <cellStyle name="Komma 2 2 13 9 2 2 9" xfId="37945" xr:uid="{22DE59B2-1647-4C3D-B0D3-E0B220EB5DBE}"/>
    <cellStyle name="Komma 2 2 13 9 2 3" xfId="4166" xr:uid="{A7CBED2E-03E4-46FD-AC44-020D94F07174}"/>
    <cellStyle name="Komma 2 2 13 9 2 3 10" xfId="43427" xr:uid="{E1BA8CE8-B11E-4692-A917-23DCF3E14F9E}"/>
    <cellStyle name="Komma 2 2 13 9 2 3 2" xfId="8528" xr:uid="{E7B4B76D-DF55-47A5-ABFC-B016266E90D8}"/>
    <cellStyle name="Komma 2 2 13 9 2 3 3" xfId="12892" xr:uid="{58CA1A4A-90F8-43B8-858E-B37FC577603B}"/>
    <cellStyle name="Komma 2 2 13 9 2 3 4" xfId="17254" xr:uid="{DDD78F03-90EB-4A37-83F7-73C7503C51CA}"/>
    <cellStyle name="Komma 2 2 13 9 2 3 5" xfId="21616" xr:uid="{A6208C67-4D8C-4F1C-938C-1259BFCCCCCE}"/>
    <cellStyle name="Komma 2 2 13 9 2 3 6" xfId="25978" xr:uid="{CD44BB99-E73C-49EB-B3CC-A7CA54A3670A}"/>
    <cellStyle name="Komma 2 2 13 9 2 3 7" xfId="30341" xr:uid="{F9AF70AA-E2F7-4883-9D23-C8DBE96CB09A}"/>
    <cellStyle name="Komma 2 2 13 9 2 3 8" xfId="34703" xr:uid="{3936D354-B974-4C62-A75F-9DB5D03370C2}"/>
    <cellStyle name="Komma 2 2 13 9 2 3 9" xfId="39065" xr:uid="{3CEC24DE-C28B-4365-89E0-D713B705C7F3}"/>
    <cellStyle name="Komma 2 2 13 9 2 4" xfId="5247" xr:uid="{2CDCAD44-E58E-4D6E-AF7F-2903023BC8F0}"/>
    <cellStyle name="Komma 2 2 13 9 2 5" xfId="9611" xr:uid="{9E7DAB02-52F8-4F4F-B5BC-B503690BF398}"/>
    <cellStyle name="Komma 2 2 13 9 2 6" xfId="13973" xr:uid="{A9EE7CE9-FAAB-4EC7-82BA-66F59F812399}"/>
    <cellStyle name="Komma 2 2 13 9 2 7" xfId="18335" xr:uid="{EE8D1AEB-6345-4A30-9E2F-307A3D6BE695}"/>
    <cellStyle name="Komma 2 2 13 9 2 8" xfId="22697" xr:uid="{3F5E69E5-2D0F-46D9-AF6C-24B7699AA7A9}"/>
    <cellStyle name="Komma 2 2 13 9 2 9" xfId="27060" xr:uid="{1AB9ED94-E24A-4613-A3BB-65BD46EBF489}"/>
    <cellStyle name="Komma 2 2 13 9 3" xfId="1405" xr:uid="{00000000-0005-0000-0000-000089000000}"/>
    <cellStyle name="Komma 2 2 13 9 3 10" xfId="40666" xr:uid="{94FB0CAA-1B92-4D37-903C-F94A2F16D184}"/>
    <cellStyle name="Komma 2 2 13 9 3 2" xfId="5767" xr:uid="{F4F040CE-EF7D-4E9B-ACF4-223A3AA8FFFD}"/>
    <cellStyle name="Komma 2 2 13 9 3 3" xfId="10131" xr:uid="{A51F807E-7CE8-4983-B6C5-3EE57F44F65E}"/>
    <cellStyle name="Komma 2 2 13 9 3 4" xfId="14493" xr:uid="{97F320F2-C468-457A-9BFA-B0B24AB32703}"/>
    <cellStyle name="Komma 2 2 13 9 3 5" xfId="18855" xr:uid="{58A2F26F-5041-472A-BDD5-86A42B62FB4B}"/>
    <cellStyle name="Komma 2 2 13 9 3 6" xfId="23217" xr:uid="{E7F8D958-D850-4CCB-A406-8CBB9D611344}"/>
    <cellStyle name="Komma 2 2 13 9 3 7" xfId="27580" xr:uid="{14A59593-339E-4193-A2CD-D32ED3EC3202}"/>
    <cellStyle name="Komma 2 2 13 9 3 8" xfId="31942" xr:uid="{7443A90A-4F6B-445F-BF5B-2FDCA57EBA4D}"/>
    <cellStyle name="Komma 2 2 13 9 3 9" xfId="36304" xr:uid="{25D5AC0E-4534-4B3C-A063-AE9DD1184517}"/>
    <cellStyle name="Komma 2 2 13 9 4" xfId="1966" xr:uid="{00000000-0005-0000-0000-000089000000}"/>
    <cellStyle name="Komma 2 2 13 9 4 10" xfId="41227" xr:uid="{7B2CFF12-8AAE-4DF6-8716-621676D49684}"/>
    <cellStyle name="Komma 2 2 13 9 4 2" xfId="6328" xr:uid="{DAB694A9-B73B-46A6-A420-101BD9B3FA2E}"/>
    <cellStyle name="Komma 2 2 13 9 4 3" xfId="10692" xr:uid="{E36E45EF-0F68-4567-989D-5737A45C216B}"/>
    <cellStyle name="Komma 2 2 13 9 4 4" xfId="15054" xr:uid="{917AC036-1FA1-4532-89DD-F72D10176357}"/>
    <cellStyle name="Komma 2 2 13 9 4 5" xfId="19416" xr:uid="{CCE2572A-7E96-436A-A6D0-52F8FA6396FD}"/>
    <cellStyle name="Komma 2 2 13 9 4 6" xfId="23778" xr:uid="{1322B790-8D83-4135-B3AF-E9810BD58544}"/>
    <cellStyle name="Komma 2 2 13 9 4 7" xfId="28141" xr:uid="{35C56AA1-27EB-4B46-9B0B-F834E91F42BF}"/>
    <cellStyle name="Komma 2 2 13 9 4 8" xfId="32503" xr:uid="{8904EDB1-FEC9-45A9-8897-C33B60D1CF0A}"/>
    <cellStyle name="Komma 2 2 13 9 4 9" xfId="36865" xr:uid="{878E12FD-0F7E-40E6-9041-6551B99035D3}"/>
    <cellStyle name="Komma 2 2 13 9 5" xfId="2486" xr:uid="{29097273-E9DA-4F97-8FA8-5C6C98825442}"/>
    <cellStyle name="Komma 2 2 13 9 5 10" xfId="41747" xr:uid="{40B8DD17-962A-461E-B8B8-1FC7149C926F}"/>
    <cellStyle name="Komma 2 2 13 9 5 2" xfId="6848" xr:uid="{98B17C9F-6564-499C-96D6-D6C5068CDF96}"/>
    <cellStyle name="Komma 2 2 13 9 5 3" xfId="11212" xr:uid="{053A09FF-0259-4647-A660-853BFF42FE71}"/>
    <cellStyle name="Komma 2 2 13 9 5 4" xfId="15574" xr:uid="{5310B5CB-34C5-462B-93C3-215710893926}"/>
    <cellStyle name="Komma 2 2 13 9 5 5" xfId="19936" xr:uid="{22D367AF-053E-48C2-9B0A-945B5F5ED354}"/>
    <cellStyle name="Komma 2 2 13 9 5 6" xfId="24298" xr:uid="{CF7D19CF-F1DE-428E-8314-F37FCCAC67A9}"/>
    <cellStyle name="Komma 2 2 13 9 5 7" xfId="28661" xr:uid="{00C5C8E1-A60A-40FB-AAFD-0D66CA6AFA5E}"/>
    <cellStyle name="Komma 2 2 13 9 5 8" xfId="33023" xr:uid="{E9CC9037-5F42-408A-B423-8CD35BF99A63}"/>
    <cellStyle name="Komma 2 2 13 9 5 9" xfId="37385" xr:uid="{856D9BC3-C7B4-47C5-857D-0F721394FCAD}"/>
    <cellStyle name="Komma 2 2 13 9 6" xfId="3606" xr:uid="{8562AA0E-FE0C-4B39-A724-CA378D0D544B}"/>
    <cellStyle name="Komma 2 2 13 9 6 10" xfId="42867" xr:uid="{381E2B53-FEC5-4B04-969C-9E64A09A5212}"/>
    <cellStyle name="Komma 2 2 13 9 6 2" xfId="7968" xr:uid="{D3C37377-7FCB-4AF6-AF54-A26DD9F95AFE}"/>
    <cellStyle name="Komma 2 2 13 9 6 3" xfId="12332" xr:uid="{17EF5707-CA3F-46A8-9DAE-B8144BD1ACC0}"/>
    <cellStyle name="Komma 2 2 13 9 6 4" xfId="16694" xr:uid="{648C8C5A-46A2-45C5-BC59-5FCF0486F7AD}"/>
    <cellStyle name="Komma 2 2 13 9 6 5" xfId="21056" xr:uid="{B1F79D2C-1D2F-4C5E-9A6F-D296A19363E3}"/>
    <cellStyle name="Komma 2 2 13 9 6 6" xfId="25418" xr:uid="{FF1546FE-1C5D-4BF1-B17E-A5C94EFC005A}"/>
    <cellStyle name="Komma 2 2 13 9 6 7" xfId="29781" xr:uid="{2AE83412-AF49-402E-B170-CA352A3AFA98}"/>
    <cellStyle name="Komma 2 2 13 9 6 8" xfId="34143" xr:uid="{03D265F9-D880-4F0A-B58C-8A95FD424696}"/>
    <cellStyle name="Komma 2 2 13 9 6 9" xfId="38505" xr:uid="{C4630BB1-62EB-4441-B7C0-9D13EFA20832}"/>
    <cellStyle name="Komma 2 2 13 9 7" xfId="4727" xr:uid="{BD6F434F-7BDA-409C-A14D-CD0EE95B37FC}"/>
    <cellStyle name="Komma 2 2 13 9 8" xfId="9091" xr:uid="{6962A9C1-1E57-47EF-AB2D-CB827E2680FB}"/>
    <cellStyle name="Komma 2 2 13 9 9" xfId="13453" xr:uid="{944F6600-2165-4046-988F-6C61B38C5674}"/>
    <cellStyle name="Komma 2 2 14" xfId="48" xr:uid="{00000000-0005-0000-0000-000009000000}"/>
    <cellStyle name="Komma 2 2 14 10" xfId="17498" xr:uid="{4407E02E-7866-4AAC-87D6-CE85448E5A45}"/>
    <cellStyle name="Komma 2 2 14 11" xfId="21860" xr:uid="{518A5B34-8530-4365-BB05-FE9F28633500}"/>
    <cellStyle name="Komma 2 2 14 12" xfId="26223" xr:uid="{B4FDE107-C861-4517-A322-AC820C79E9F7}"/>
    <cellStyle name="Komma 2 2 14 13" xfId="30585" xr:uid="{310AE476-B679-4372-9C24-D67E7DE60708}"/>
    <cellStyle name="Komma 2 2 14 14" xfId="34947" xr:uid="{A2A4535E-FF6B-4278-AE9F-C5FB3C7A3CBF}"/>
    <cellStyle name="Komma 2 2 14 15" xfId="39309" xr:uid="{85948CD7-07FD-4E4E-909E-F2B38DBD6DE7}"/>
    <cellStyle name="Komma 2 2 14 2" xfId="568" xr:uid="{00000000-0005-0000-0000-000009000000}"/>
    <cellStyle name="Komma 2 2 14 2 10" xfId="31105" xr:uid="{899C9D5D-AB58-4780-A1D8-5464CACA23C3}"/>
    <cellStyle name="Komma 2 2 14 2 11" xfId="35467" xr:uid="{DB4B3736-05D2-4873-A05F-CBAC748979CA}"/>
    <cellStyle name="Komma 2 2 14 2 12" xfId="39829" xr:uid="{2985D82C-3776-43E2-AD0B-2E3F606586BB}"/>
    <cellStyle name="Komma 2 2 14 2 2" xfId="2729" xr:uid="{F45CA43C-E276-43DC-8996-81792094DBE8}"/>
    <cellStyle name="Komma 2 2 14 2 2 10" xfId="41990" xr:uid="{6340B740-38F0-4217-AE64-1D5E67879D37}"/>
    <cellStyle name="Komma 2 2 14 2 2 2" xfId="7091" xr:uid="{0C04E84F-5068-448C-B368-FEC9AF443B92}"/>
    <cellStyle name="Komma 2 2 14 2 2 3" xfId="11455" xr:uid="{AE415E5A-5444-4974-816B-D55055ADFCAD}"/>
    <cellStyle name="Komma 2 2 14 2 2 4" xfId="15817" xr:uid="{664335DD-A46D-4110-8ED2-A96FAD54101B}"/>
    <cellStyle name="Komma 2 2 14 2 2 5" xfId="20179" xr:uid="{BEC1A772-B56C-45E6-A10B-21275D1359B5}"/>
    <cellStyle name="Komma 2 2 14 2 2 6" xfId="24541" xr:uid="{B783E405-8837-4EC1-B829-175A5984B42C}"/>
    <cellStyle name="Komma 2 2 14 2 2 7" xfId="28904" xr:uid="{F124E5B7-F5C9-4610-913F-5B33CE2D7E42}"/>
    <cellStyle name="Komma 2 2 14 2 2 8" xfId="33266" xr:uid="{CAE435D7-0E20-4B87-B884-916A825E30A8}"/>
    <cellStyle name="Komma 2 2 14 2 2 9" xfId="37628" xr:uid="{A67D2D1D-5ACB-4C51-B17C-B5656257FA9C}"/>
    <cellStyle name="Komma 2 2 14 2 3" xfId="3849" xr:uid="{DEDDA785-A8D5-49F1-AC36-46C8EBEE4675}"/>
    <cellStyle name="Komma 2 2 14 2 3 10" xfId="43110" xr:uid="{15029BAA-CE94-41C9-B137-D659BDE81B83}"/>
    <cellStyle name="Komma 2 2 14 2 3 2" xfId="8211" xr:uid="{A22BC33D-A352-4DE0-9B14-5D4B071FF996}"/>
    <cellStyle name="Komma 2 2 14 2 3 3" xfId="12575" xr:uid="{C81AB350-1F34-4270-A7C4-2AFAB8E645AA}"/>
    <cellStyle name="Komma 2 2 14 2 3 4" xfId="16937" xr:uid="{E2929B61-E7DE-4BFC-8E76-10ABBD6591F8}"/>
    <cellStyle name="Komma 2 2 14 2 3 5" xfId="21299" xr:uid="{DB9C135B-81C0-4042-AD48-881F91F27CEA}"/>
    <cellStyle name="Komma 2 2 14 2 3 6" xfId="25661" xr:uid="{FD603CC2-F19C-43F1-8BEA-FDF14478E0DC}"/>
    <cellStyle name="Komma 2 2 14 2 3 7" xfId="30024" xr:uid="{B37039F2-FDD1-4F67-ACA7-C51F494BFED9}"/>
    <cellStyle name="Komma 2 2 14 2 3 8" xfId="34386" xr:uid="{62C026F3-4157-40EB-BF0B-2DB586156734}"/>
    <cellStyle name="Komma 2 2 14 2 3 9" xfId="38748" xr:uid="{72932A9B-A5DF-4A2C-85CA-347D72152D46}"/>
    <cellStyle name="Komma 2 2 14 2 4" xfId="4930" xr:uid="{6DBEF280-FE99-458F-B27E-B6E0A6136537}"/>
    <cellStyle name="Komma 2 2 14 2 5" xfId="9294" xr:uid="{69133E72-4C6C-458C-8050-592FC91614E1}"/>
    <cellStyle name="Komma 2 2 14 2 6" xfId="13656" xr:uid="{D06743AC-1C36-4845-9A4C-39ED4A2DDE58}"/>
    <cellStyle name="Komma 2 2 14 2 7" xfId="18018" xr:uid="{5B71EE6D-B5CD-4FD4-BA12-4C1D31960DAA}"/>
    <cellStyle name="Komma 2 2 14 2 8" xfId="22380" xr:uid="{65E76608-184B-4F47-B4FA-CC9500284B37}"/>
    <cellStyle name="Komma 2 2 14 2 9" xfId="26743" xr:uid="{79DF99D6-512B-4B85-9832-AD82A20B1BDB}"/>
    <cellStyle name="Komma 2 2 14 3" xfId="1088" xr:uid="{00000000-0005-0000-0000-00008A000000}"/>
    <cellStyle name="Komma 2 2 14 3 10" xfId="40349" xr:uid="{1F91D2E8-B8CB-4DF6-9CB4-E677D8CEF8E1}"/>
    <cellStyle name="Komma 2 2 14 3 2" xfId="5450" xr:uid="{E099F4F9-A673-48BA-9E05-136F8ED5D07F}"/>
    <cellStyle name="Komma 2 2 14 3 3" xfId="9814" xr:uid="{764330CC-2CD8-412F-843A-689C424A7FC8}"/>
    <cellStyle name="Komma 2 2 14 3 4" xfId="14176" xr:uid="{23B8D252-6A50-4965-B0B8-8ACC6BC314F8}"/>
    <cellStyle name="Komma 2 2 14 3 5" xfId="18538" xr:uid="{AC8FBF53-EF6D-4463-9C56-EFADC269DC73}"/>
    <cellStyle name="Komma 2 2 14 3 6" xfId="22900" xr:uid="{A14FFCEB-6762-4880-A8ED-E9D831CC0E71}"/>
    <cellStyle name="Komma 2 2 14 3 7" xfId="27263" xr:uid="{CD480A6B-63DA-45BB-B0E8-9FFC0196CB1B}"/>
    <cellStyle name="Komma 2 2 14 3 8" xfId="31625" xr:uid="{4EAFD80B-1476-457E-9824-F1D786F58E62}"/>
    <cellStyle name="Komma 2 2 14 3 9" xfId="35987" xr:uid="{C5E8EE8C-0428-4806-8715-7606B00A1D6C}"/>
    <cellStyle name="Komma 2 2 14 4" xfId="1649" xr:uid="{00000000-0005-0000-0000-00008A000000}"/>
    <cellStyle name="Komma 2 2 14 4 10" xfId="40910" xr:uid="{7142F691-5A04-4D18-B971-BE466DFD1FE4}"/>
    <cellStyle name="Komma 2 2 14 4 2" xfId="6011" xr:uid="{92BB1E2F-0D2A-4343-BD6D-0BD6099D1995}"/>
    <cellStyle name="Komma 2 2 14 4 3" xfId="10375" xr:uid="{CA494012-3BD4-41E3-84D5-6F34593A1431}"/>
    <cellStyle name="Komma 2 2 14 4 4" xfId="14737" xr:uid="{32FC16B1-4C0E-495E-9D63-35248AB340CC}"/>
    <cellStyle name="Komma 2 2 14 4 5" xfId="19099" xr:uid="{1B2BDF62-F392-48AB-B05B-26FD43E0B2FE}"/>
    <cellStyle name="Komma 2 2 14 4 6" xfId="23461" xr:uid="{2DFC2633-D8B6-49C3-BC3F-869F8776C99A}"/>
    <cellStyle name="Komma 2 2 14 4 7" xfId="27824" xr:uid="{32FB5D97-F6EB-4C2D-92AA-2DAFAD464669}"/>
    <cellStyle name="Komma 2 2 14 4 8" xfId="32186" xr:uid="{A93B81E8-6986-42B3-9078-EE9D1D4B2490}"/>
    <cellStyle name="Komma 2 2 14 4 9" xfId="36548" xr:uid="{8121D1A8-997E-4A82-ACE0-7DBB54BF31A0}"/>
    <cellStyle name="Komma 2 2 14 5" xfId="2169" xr:uid="{A535DD62-8EF8-4E02-A93C-F277A86D8D37}"/>
    <cellStyle name="Komma 2 2 14 5 10" xfId="41430" xr:uid="{6ADB41C7-A1E4-40DB-9F8D-D1E5288DAE80}"/>
    <cellStyle name="Komma 2 2 14 5 2" xfId="6531" xr:uid="{2E83CFE7-A990-4D87-995F-B6AC6AAF00BC}"/>
    <cellStyle name="Komma 2 2 14 5 3" xfId="10895" xr:uid="{BE1D74EC-53B6-4A9B-9A3E-D091846EF518}"/>
    <cellStyle name="Komma 2 2 14 5 4" xfId="15257" xr:uid="{3EC3018C-032B-4FA6-9AD6-21608E03453A}"/>
    <cellStyle name="Komma 2 2 14 5 5" xfId="19619" xr:uid="{D81E2993-B25D-4B6F-A917-85CC289E8847}"/>
    <cellStyle name="Komma 2 2 14 5 6" xfId="23981" xr:uid="{6C8E9810-1392-4E10-A96A-809C557B864B}"/>
    <cellStyle name="Komma 2 2 14 5 7" xfId="28344" xr:uid="{AD64C794-1D8D-4564-9B20-A58ED02823E1}"/>
    <cellStyle name="Komma 2 2 14 5 8" xfId="32706" xr:uid="{87E8244E-6151-44D2-95FF-72570EAE715F}"/>
    <cellStyle name="Komma 2 2 14 5 9" xfId="37068" xr:uid="{1E847D2C-3DBD-4441-BA29-DF30E41DA57F}"/>
    <cellStyle name="Komma 2 2 14 6" xfId="3289" xr:uid="{C47D6EE9-6E81-4B1E-A9D1-E11B3AE864AC}"/>
    <cellStyle name="Komma 2 2 14 6 10" xfId="42550" xr:uid="{BC2A30D7-571F-48C6-912D-63999F9307E3}"/>
    <cellStyle name="Komma 2 2 14 6 2" xfId="7651" xr:uid="{84F9E0AD-086D-49C5-A28F-738C41952FB1}"/>
    <cellStyle name="Komma 2 2 14 6 3" xfId="12015" xr:uid="{4E1F6474-147B-4172-84BD-9F7257331497}"/>
    <cellStyle name="Komma 2 2 14 6 4" xfId="16377" xr:uid="{44E4F880-0DA5-4E86-A7CB-32143CE201F6}"/>
    <cellStyle name="Komma 2 2 14 6 5" xfId="20739" xr:uid="{473FEE6B-64E2-469C-BCF8-B50F8FA0F7CB}"/>
    <cellStyle name="Komma 2 2 14 6 6" xfId="25101" xr:uid="{043DD16A-C617-48B3-BA4C-3FBC68852907}"/>
    <cellStyle name="Komma 2 2 14 6 7" xfId="29464" xr:uid="{89B22866-EFEC-4E1C-8DCF-87C153264B4E}"/>
    <cellStyle name="Komma 2 2 14 6 8" xfId="33826" xr:uid="{735F0AA5-39EE-4457-A7E9-A857FAEEBE1E}"/>
    <cellStyle name="Komma 2 2 14 6 9" xfId="38188" xr:uid="{843BD460-2AA9-4743-B53C-FA5929078BDE}"/>
    <cellStyle name="Komma 2 2 14 7" xfId="4410" xr:uid="{9016C362-4B09-4B93-88A4-16358E4A7E34}"/>
    <cellStyle name="Komma 2 2 14 8" xfId="8774" xr:uid="{94B14713-35AF-4D74-9E6F-F89C49E532F3}"/>
    <cellStyle name="Komma 2 2 14 9" xfId="13136" xr:uid="{AA601588-9A25-4CC5-8F01-1B4DCB2E43E0}"/>
    <cellStyle name="Komma 2 2 15" xfId="88" xr:uid="{00000000-0005-0000-0000-000009000000}"/>
    <cellStyle name="Komma 2 2 15 10" xfId="17538" xr:uid="{A08AC4B9-15BA-49D0-86E1-B583A1F9B8E4}"/>
    <cellStyle name="Komma 2 2 15 11" xfId="21900" xr:uid="{74ABADCE-E709-4611-A3D3-028B429DA0BA}"/>
    <cellStyle name="Komma 2 2 15 12" xfId="26263" xr:uid="{60828034-51CE-4D60-9C5D-ED28A5961901}"/>
    <cellStyle name="Komma 2 2 15 13" xfId="30625" xr:uid="{AF39A050-EE0F-41D8-9854-6390C67B1D8E}"/>
    <cellStyle name="Komma 2 2 15 14" xfId="34987" xr:uid="{7D031680-4DDA-46DA-BD68-26991691F3AD}"/>
    <cellStyle name="Komma 2 2 15 15" xfId="39349" xr:uid="{E1C423AC-67C1-4414-A3BB-2550DF5AD745}"/>
    <cellStyle name="Komma 2 2 15 2" xfId="608" xr:uid="{00000000-0005-0000-0000-000009000000}"/>
    <cellStyle name="Komma 2 2 15 2 10" xfId="31145" xr:uid="{76B0AA64-4AEE-4AA3-AF6E-86651D0F4AA9}"/>
    <cellStyle name="Komma 2 2 15 2 11" xfId="35507" xr:uid="{EC892377-140E-4DC1-A2A1-C6FD5D9F66B7}"/>
    <cellStyle name="Komma 2 2 15 2 12" xfId="39869" xr:uid="{CEB04CD3-38B2-4E09-B49D-B6C787D4FB41}"/>
    <cellStyle name="Komma 2 2 15 2 2" xfId="2769" xr:uid="{DCFB767B-24A2-4F8E-966B-D675FD4F3833}"/>
    <cellStyle name="Komma 2 2 15 2 2 10" xfId="42030" xr:uid="{EEEDAA57-260B-4BC7-920C-A4C849A45718}"/>
    <cellStyle name="Komma 2 2 15 2 2 2" xfId="7131" xr:uid="{7C9A772A-2409-4452-BC1A-D27736E609AA}"/>
    <cellStyle name="Komma 2 2 15 2 2 3" xfId="11495" xr:uid="{EFEA3E12-0CAE-4510-9F77-0653F6311C48}"/>
    <cellStyle name="Komma 2 2 15 2 2 4" xfId="15857" xr:uid="{2000ACAD-C2CE-4CA3-B012-A59985D6262D}"/>
    <cellStyle name="Komma 2 2 15 2 2 5" xfId="20219" xr:uid="{91258BBE-E0A5-4757-9238-DA93C26C7F9D}"/>
    <cellStyle name="Komma 2 2 15 2 2 6" xfId="24581" xr:uid="{D136C61D-65EE-4A17-AA7B-63DCB4F0FA91}"/>
    <cellStyle name="Komma 2 2 15 2 2 7" xfId="28944" xr:uid="{AA0F763F-4DE5-44DA-9BC2-ADEAF55FC2FB}"/>
    <cellStyle name="Komma 2 2 15 2 2 8" xfId="33306" xr:uid="{96567AC6-5405-4741-B335-7102D040F1EB}"/>
    <cellStyle name="Komma 2 2 15 2 2 9" xfId="37668" xr:uid="{50C17C4F-1C87-4B14-BE44-11D0C540D598}"/>
    <cellStyle name="Komma 2 2 15 2 3" xfId="3889" xr:uid="{32B5280D-D1B4-4936-A444-41F5A3CBAC83}"/>
    <cellStyle name="Komma 2 2 15 2 3 10" xfId="43150" xr:uid="{C5B3FB75-6F5A-46B7-B453-37DBB10E084D}"/>
    <cellStyle name="Komma 2 2 15 2 3 2" xfId="8251" xr:uid="{EC2A7E22-8825-4779-99EA-404D7F7BC7D2}"/>
    <cellStyle name="Komma 2 2 15 2 3 3" xfId="12615" xr:uid="{4FF3784F-AE09-486D-B70A-FB801FB25A04}"/>
    <cellStyle name="Komma 2 2 15 2 3 4" xfId="16977" xr:uid="{85B13ADE-6DCA-4F22-8819-34829F9959AD}"/>
    <cellStyle name="Komma 2 2 15 2 3 5" xfId="21339" xr:uid="{7E26592D-555A-4C4D-94FD-2927869A646E}"/>
    <cellStyle name="Komma 2 2 15 2 3 6" xfId="25701" xr:uid="{FA429B5C-374D-491F-8797-8CB915D5575C}"/>
    <cellStyle name="Komma 2 2 15 2 3 7" xfId="30064" xr:uid="{17F290B0-9E98-4EBF-BC2B-10C7B6BBAEBC}"/>
    <cellStyle name="Komma 2 2 15 2 3 8" xfId="34426" xr:uid="{5D613C0A-88A5-431D-8C94-67682E7EE0D8}"/>
    <cellStyle name="Komma 2 2 15 2 3 9" xfId="38788" xr:uid="{9D5F65DB-3D90-4A47-BC2C-D7B6EF42208C}"/>
    <cellStyle name="Komma 2 2 15 2 4" xfId="4970" xr:uid="{94548C82-433B-4473-B5CA-3559FC1E867E}"/>
    <cellStyle name="Komma 2 2 15 2 5" xfId="9334" xr:uid="{A25D23F8-B266-42DB-882A-018A7FDE9F57}"/>
    <cellStyle name="Komma 2 2 15 2 6" xfId="13696" xr:uid="{DFCCB14E-7D33-4B27-BCA4-5C41EBB2D676}"/>
    <cellStyle name="Komma 2 2 15 2 7" xfId="18058" xr:uid="{2F67E43F-FB07-424B-B38B-2074FE14983B}"/>
    <cellStyle name="Komma 2 2 15 2 8" xfId="22420" xr:uid="{A260484F-B9E6-4609-B889-F4C90594A572}"/>
    <cellStyle name="Komma 2 2 15 2 9" xfId="26783" xr:uid="{281340A0-E6BE-4769-B27F-AAA02E0574CC}"/>
    <cellStyle name="Komma 2 2 15 3" xfId="1128" xr:uid="{00000000-0005-0000-0000-00008B000000}"/>
    <cellStyle name="Komma 2 2 15 3 10" xfId="40389" xr:uid="{F17BCEA5-653E-4226-8F75-539F1180F290}"/>
    <cellStyle name="Komma 2 2 15 3 2" xfId="5490" xr:uid="{343B3F01-0ABD-4611-BB37-2383CB46251F}"/>
    <cellStyle name="Komma 2 2 15 3 3" xfId="9854" xr:uid="{487E7BBD-BD16-4CA6-B278-35A800FF8F13}"/>
    <cellStyle name="Komma 2 2 15 3 4" xfId="14216" xr:uid="{55769DA0-70EA-4325-8196-E702DBE68564}"/>
    <cellStyle name="Komma 2 2 15 3 5" xfId="18578" xr:uid="{2175B6DA-B342-4019-8CA9-1B2B0FC9EF47}"/>
    <cellStyle name="Komma 2 2 15 3 6" xfId="22940" xr:uid="{EDC1518C-76D8-478E-9BCA-6B384613C7CE}"/>
    <cellStyle name="Komma 2 2 15 3 7" xfId="27303" xr:uid="{779D58DB-B119-406D-80F1-709B036B323A}"/>
    <cellStyle name="Komma 2 2 15 3 8" xfId="31665" xr:uid="{26888EBD-1674-44E6-9D96-86231C90DA5D}"/>
    <cellStyle name="Komma 2 2 15 3 9" xfId="36027" xr:uid="{3B817F26-9DDB-450F-A83B-C86E602B5854}"/>
    <cellStyle name="Komma 2 2 15 4" xfId="1689" xr:uid="{00000000-0005-0000-0000-00008B000000}"/>
    <cellStyle name="Komma 2 2 15 4 10" xfId="40950" xr:uid="{72A2311B-0824-48FA-84E2-FCABA0264488}"/>
    <cellStyle name="Komma 2 2 15 4 2" xfId="6051" xr:uid="{7B876EFE-AF44-4B8E-962F-A9E7669D27EA}"/>
    <cellStyle name="Komma 2 2 15 4 3" xfId="10415" xr:uid="{F7C8C280-6B99-4769-B461-B9BFAE60001A}"/>
    <cellStyle name="Komma 2 2 15 4 4" xfId="14777" xr:uid="{2575591F-FD0D-40C2-A502-52EEF4D3AB21}"/>
    <cellStyle name="Komma 2 2 15 4 5" xfId="19139" xr:uid="{C01BEEE9-3731-4658-89AA-A0DC13FE2EF0}"/>
    <cellStyle name="Komma 2 2 15 4 6" xfId="23501" xr:uid="{54BA34F9-76FF-4701-831A-E63C186DFC1E}"/>
    <cellStyle name="Komma 2 2 15 4 7" xfId="27864" xr:uid="{72FFCECF-A870-412A-8FF5-64AC466C8244}"/>
    <cellStyle name="Komma 2 2 15 4 8" xfId="32226" xr:uid="{CE0BE8DA-742B-4927-BBED-357DF9144D37}"/>
    <cellStyle name="Komma 2 2 15 4 9" xfId="36588" xr:uid="{75253B63-E5FB-4792-A2E5-CBBD484AC804}"/>
    <cellStyle name="Komma 2 2 15 5" xfId="2209" xr:uid="{8D7A4828-D172-4F0E-A3C2-9A7FFECCD3B7}"/>
    <cellStyle name="Komma 2 2 15 5 10" xfId="41470" xr:uid="{D376379A-F828-4A8D-A716-7DF0BCCE9913}"/>
    <cellStyle name="Komma 2 2 15 5 2" xfId="6571" xr:uid="{86F12E99-DE44-42BC-9531-ED199B9AAADC}"/>
    <cellStyle name="Komma 2 2 15 5 3" xfId="10935" xr:uid="{0F86D26A-61C6-4738-B348-E85370730CF8}"/>
    <cellStyle name="Komma 2 2 15 5 4" xfId="15297" xr:uid="{10239D98-6FDA-48E7-9BA0-E95CA7247D8B}"/>
    <cellStyle name="Komma 2 2 15 5 5" xfId="19659" xr:uid="{94215201-112E-4A12-AE35-F0111E9E2132}"/>
    <cellStyle name="Komma 2 2 15 5 6" xfId="24021" xr:uid="{DD00BAC7-3EEC-4958-B668-C062CDA0F0F9}"/>
    <cellStyle name="Komma 2 2 15 5 7" xfId="28384" xr:uid="{44B24916-B1B7-4240-8E0C-D833B48C241D}"/>
    <cellStyle name="Komma 2 2 15 5 8" xfId="32746" xr:uid="{737C20C2-67C3-468D-AA3E-7CDCF32B3B72}"/>
    <cellStyle name="Komma 2 2 15 5 9" xfId="37108" xr:uid="{FB39258D-BF65-4F95-A1D5-762666E9058D}"/>
    <cellStyle name="Komma 2 2 15 6" xfId="3329" xr:uid="{9E1DCEAB-4299-41D4-8466-99A340CA5F13}"/>
    <cellStyle name="Komma 2 2 15 6 10" xfId="42590" xr:uid="{6326B70F-30C4-44E6-85E2-27CBC582807B}"/>
    <cellStyle name="Komma 2 2 15 6 2" xfId="7691" xr:uid="{6188916D-EF09-482C-99DF-F762C364CFB5}"/>
    <cellStyle name="Komma 2 2 15 6 3" xfId="12055" xr:uid="{FE0C755A-3614-4CAD-AA87-D9C4A8AF36A9}"/>
    <cellStyle name="Komma 2 2 15 6 4" xfId="16417" xr:uid="{94E16187-392C-4119-95FB-BDB214682E71}"/>
    <cellStyle name="Komma 2 2 15 6 5" xfId="20779" xr:uid="{3DD0EBE1-0111-4C74-AF23-0BF41C95FCF0}"/>
    <cellStyle name="Komma 2 2 15 6 6" xfId="25141" xr:uid="{408CC1C2-46E9-47A7-94E7-B6F7CA792B30}"/>
    <cellStyle name="Komma 2 2 15 6 7" xfId="29504" xr:uid="{036439B4-3C40-4088-85A6-08544A188045}"/>
    <cellStyle name="Komma 2 2 15 6 8" xfId="33866" xr:uid="{9D7A8FBD-83EC-4123-9ADF-EE43C38C2BC1}"/>
    <cellStyle name="Komma 2 2 15 6 9" xfId="38228" xr:uid="{18A56A9F-288A-4AFB-84EB-50C2466C1869}"/>
    <cellStyle name="Komma 2 2 15 7" xfId="4450" xr:uid="{41DD72FF-EF75-4EBE-B4C8-B016AB1B45FA}"/>
    <cellStyle name="Komma 2 2 15 8" xfId="8814" xr:uid="{8C524624-CF2A-4E84-B436-E666E2C4ADB3}"/>
    <cellStyle name="Komma 2 2 15 9" xfId="13176" xr:uid="{6522885A-D119-4845-BA9B-CAE37B879D1B}"/>
    <cellStyle name="Komma 2 2 16" xfId="128" xr:uid="{00000000-0005-0000-0000-000009000000}"/>
    <cellStyle name="Komma 2 2 16 10" xfId="17578" xr:uid="{7F9F8F7E-7A23-4AD2-9A52-057147740911}"/>
    <cellStyle name="Komma 2 2 16 11" xfId="21940" xr:uid="{7D7D27A1-1383-4BB9-A7B1-D4D4C1328A0B}"/>
    <cellStyle name="Komma 2 2 16 12" xfId="26303" xr:uid="{CF380F81-8F3E-4E9C-AC68-F36329ED50A0}"/>
    <cellStyle name="Komma 2 2 16 13" xfId="30665" xr:uid="{FEADAAFA-4F6E-4FC7-90DE-DB10DEE34FD8}"/>
    <cellStyle name="Komma 2 2 16 14" xfId="35027" xr:uid="{9279D3D3-E4B1-4143-9AA2-2E720582C648}"/>
    <cellStyle name="Komma 2 2 16 15" xfId="39389" xr:uid="{EB9A279A-4730-4062-BD47-AE4BFCF894C0}"/>
    <cellStyle name="Komma 2 2 16 2" xfId="648" xr:uid="{00000000-0005-0000-0000-000009000000}"/>
    <cellStyle name="Komma 2 2 16 2 10" xfId="31185" xr:uid="{F87F6875-B00A-44CC-9D6A-5FCF113FE9FB}"/>
    <cellStyle name="Komma 2 2 16 2 11" xfId="35547" xr:uid="{5534782D-ED3D-48AE-98AF-96411181BAB0}"/>
    <cellStyle name="Komma 2 2 16 2 12" xfId="39909" xr:uid="{51370139-54E2-44D9-B3AF-58A31BBFFC3B}"/>
    <cellStyle name="Komma 2 2 16 2 2" xfId="2809" xr:uid="{B9E6731B-71D6-46A3-9FD6-5BF494580F68}"/>
    <cellStyle name="Komma 2 2 16 2 2 10" xfId="42070" xr:uid="{A127DDDF-7D6F-4F31-8224-2BA03FD84A73}"/>
    <cellStyle name="Komma 2 2 16 2 2 2" xfId="7171" xr:uid="{5AF1B8D3-9AE9-427C-9DA7-36A2066DCF42}"/>
    <cellStyle name="Komma 2 2 16 2 2 3" xfId="11535" xr:uid="{03E41D34-7966-4641-9071-87F894DAA718}"/>
    <cellStyle name="Komma 2 2 16 2 2 4" xfId="15897" xr:uid="{56CDF46E-4AA0-4852-A30C-B700F88ED4FB}"/>
    <cellStyle name="Komma 2 2 16 2 2 5" xfId="20259" xr:uid="{ABEE7275-8D2F-4931-88CA-9974BCB38F8F}"/>
    <cellStyle name="Komma 2 2 16 2 2 6" xfId="24621" xr:uid="{CE1C3996-4F01-4EB2-B79F-8ED5DAA6145B}"/>
    <cellStyle name="Komma 2 2 16 2 2 7" xfId="28984" xr:uid="{8006B5D2-6128-4428-BCB9-E895B2125D84}"/>
    <cellStyle name="Komma 2 2 16 2 2 8" xfId="33346" xr:uid="{5B1574B8-5862-4AE0-B285-74A0825EE6EB}"/>
    <cellStyle name="Komma 2 2 16 2 2 9" xfId="37708" xr:uid="{888CBC61-2831-411E-A321-56883EBC1E0A}"/>
    <cellStyle name="Komma 2 2 16 2 3" xfId="3929" xr:uid="{C96BFAF5-51D1-4BFE-A51F-71829B015802}"/>
    <cellStyle name="Komma 2 2 16 2 3 10" xfId="43190" xr:uid="{C98950A8-2679-4B51-A586-08358F846DDE}"/>
    <cellStyle name="Komma 2 2 16 2 3 2" xfId="8291" xr:uid="{69C17F5D-D926-45A6-BCB1-56F1656DF7E1}"/>
    <cellStyle name="Komma 2 2 16 2 3 3" xfId="12655" xr:uid="{661E9A43-1D03-4BBB-B589-33EDAF83A7FE}"/>
    <cellStyle name="Komma 2 2 16 2 3 4" xfId="17017" xr:uid="{AF822E20-A4F3-49D8-905A-C11415DA86AA}"/>
    <cellStyle name="Komma 2 2 16 2 3 5" xfId="21379" xr:uid="{217447F2-C49B-4C1D-B013-2DEB0868816E}"/>
    <cellStyle name="Komma 2 2 16 2 3 6" xfId="25741" xr:uid="{A4E715BB-5674-489A-B42C-867537BF3C1D}"/>
    <cellStyle name="Komma 2 2 16 2 3 7" xfId="30104" xr:uid="{017C6274-A718-40DC-BA96-F63482940F0D}"/>
    <cellStyle name="Komma 2 2 16 2 3 8" xfId="34466" xr:uid="{297C5E20-BB5C-4E01-8819-9D3F5D4C6D31}"/>
    <cellStyle name="Komma 2 2 16 2 3 9" xfId="38828" xr:uid="{B2055CF8-A68E-40BC-A9C0-DF0597C2CFA7}"/>
    <cellStyle name="Komma 2 2 16 2 4" xfId="5010" xr:uid="{3685AEEB-7B53-456A-B09F-74FCAB6BBD57}"/>
    <cellStyle name="Komma 2 2 16 2 5" xfId="9374" xr:uid="{51E8C805-FD18-4AC6-B1F1-F73AC1D71762}"/>
    <cellStyle name="Komma 2 2 16 2 6" xfId="13736" xr:uid="{DC62C8EC-3979-480B-83D7-2B81C86D4247}"/>
    <cellStyle name="Komma 2 2 16 2 7" xfId="18098" xr:uid="{1931E851-979D-4A3F-9690-C142CA0F61AD}"/>
    <cellStyle name="Komma 2 2 16 2 8" xfId="22460" xr:uid="{1ADC4F92-3A3A-46EA-8DA3-67E8E0970311}"/>
    <cellStyle name="Komma 2 2 16 2 9" xfId="26823" xr:uid="{55F92900-5FE9-42C2-9B1C-ACE7D4A123C0}"/>
    <cellStyle name="Komma 2 2 16 3" xfId="1168" xr:uid="{00000000-0005-0000-0000-00008C000000}"/>
    <cellStyle name="Komma 2 2 16 3 10" xfId="40429" xr:uid="{600ACD6A-82CC-42AC-AC6F-86A7B504EABF}"/>
    <cellStyle name="Komma 2 2 16 3 2" xfId="5530" xr:uid="{7348CE30-D181-4160-A560-B29C0EB010F5}"/>
    <cellStyle name="Komma 2 2 16 3 3" xfId="9894" xr:uid="{8C6337C8-5591-4667-83FE-58A2D99D3B4B}"/>
    <cellStyle name="Komma 2 2 16 3 4" xfId="14256" xr:uid="{27331C59-1766-4FD6-B7AF-3263587CB8C3}"/>
    <cellStyle name="Komma 2 2 16 3 5" xfId="18618" xr:uid="{DA3C5960-A138-4B75-B65A-0BF596717E99}"/>
    <cellStyle name="Komma 2 2 16 3 6" xfId="22980" xr:uid="{F681286B-DCE0-4E3B-AED8-98D84606284B}"/>
    <cellStyle name="Komma 2 2 16 3 7" xfId="27343" xr:uid="{98242107-A243-4D0F-8B5A-F5B5AA7E4ECD}"/>
    <cellStyle name="Komma 2 2 16 3 8" xfId="31705" xr:uid="{ACD8D051-9C39-426B-9145-C27B1A63B782}"/>
    <cellStyle name="Komma 2 2 16 3 9" xfId="36067" xr:uid="{D69D0FB4-9F4E-4856-8CB3-09AEFC3DA045}"/>
    <cellStyle name="Komma 2 2 16 4" xfId="1729" xr:uid="{00000000-0005-0000-0000-00008C000000}"/>
    <cellStyle name="Komma 2 2 16 4 10" xfId="40990" xr:uid="{500DB369-46D4-4ABC-AF98-D14B4FE2F3A0}"/>
    <cellStyle name="Komma 2 2 16 4 2" xfId="6091" xr:uid="{792C1FF7-6F0A-4114-B373-EA041282FC36}"/>
    <cellStyle name="Komma 2 2 16 4 3" xfId="10455" xr:uid="{63456793-67DA-4CFD-A43A-E1A3425810BD}"/>
    <cellStyle name="Komma 2 2 16 4 4" xfId="14817" xr:uid="{D2467654-E452-4A67-8CDA-CBCECAED924B}"/>
    <cellStyle name="Komma 2 2 16 4 5" xfId="19179" xr:uid="{5E9ECB5A-12F0-4FFC-B870-65CE73E4B130}"/>
    <cellStyle name="Komma 2 2 16 4 6" xfId="23541" xr:uid="{B35DC0CF-E191-49D6-85DB-0D6DD0F447BD}"/>
    <cellStyle name="Komma 2 2 16 4 7" xfId="27904" xr:uid="{CA3CCE1D-BDA5-45C2-B233-89FEA4F45793}"/>
    <cellStyle name="Komma 2 2 16 4 8" xfId="32266" xr:uid="{AF6F7A27-0F41-485C-B221-99D97095CF9F}"/>
    <cellStyle name="Komma 2 2 16 4 9" xfId="36628" xr:uid="{08E7D1F0-CFB6-4A3B-BB45-A30CBA2509D4}"/>
    <cellStyle name="Komma 2 2 16 5" xfId="2249" xr:uid="{2C803400-92EF-44A7-AE41-EDAEC89F78C0}"/>
    <cellStyle name="Komma 2 2 16 5 10" xfId="41510" xr:uid="{9ADAF85D-DCE4-4654-972E-879AAB51232F}"/>
    <cellStyle name="Komma 2 2 16 5 2" xfId="6611" xr:uid="{C776CEA6-C517-4811-B1DE-71F37A971673}"/>
    <cellStyle name="Komma 2 2 16 5 3" xfId="10975" xr:uid="{33993734-A145-4152-9280-F71358017F1E}"/>
    <cellStyle name="Komma 2 2 16 5 4" xfId="15337" xr:uid="{7DB60EB6-9D79-4A07-B211-08164AAE4F75}"/>
    <cellStyle name="Komma 2 2 16 5 5" xfId="19699" xr:uid="{C0916B68-C183-491E-B1E7-C2E670C92069}"/>
    <cellStyle name="Komma 2 2 16 5 6" xfId="24061" xr:uid="{5770C23A-DCD8-4DDD-A363-B1B267F1EC59}"/>
    <cellStyle name="Komma 2 2 16 5 7" xfId="28424" xr:uid="{A97D2A49-8346-40FC-AE50-8F0966A1B054}"/>
    <cellStyle name="Komma 2 2 16 5 8" xfId="32786" xr:uid="{266063DB-0D09-4850-89DD-7A5BF2898137}"/>
    <cellStyle name="Komma 2 2 16 5 9" xfId="37148" xr:uid="{EA958981-F3B7-45A9-8C8F-F0275370288D}"/>
    <cellStyle name="Komma 2 2 16 6" xfId="3369" xr:uid="{A622E899-FC36-42B9-8D8F-D10CF8BC01AF}"/>
    <cellStyle name="Komma 2 2 16 6 10" xfId="42630" xr:uid="{09C7FB1D-ED85-4CD0-AE29-D80091EA7F21}"/>
    <cellStyle name="Komma 2 2 16 6 2" xfId="7731" xr:uid="{97F8C52E-F5ED-4FD7-BC4C-57F87BDCAEC5}"/>
    <cellStyle name="Komma 2 2 16 6 3" xfId="12095" xr:uid="{8F962DAE-21C0-44AD-9B47-42F1937E833E}"/>
    <cellStyle name="Komma 2 2 16 6 4" xfId="16457" xr:uid="{BFDC24D6-328A-4ACD-981D-42B945DE6833}"/>
    <cellStyle name="Komma 2 2 16 6 5" xfId="20819" xr:uid="{0D07088C-AA88-46B3-AE82-AA561B740B77}"/>
    <cellStyle name="Komma 2 2 16 6 6" xfId="25181" xr:uid="{8D9E5393-2BDD-4149-9CF5-95424B1F44DF}"/>
    <cellStyle name="Komma 2 2 16 6 7" xfId="29544" xr:uid="{F757A5C6-19E5-471E-BBE2-66CF4201283D}"/>
    <cellStyle name="Komma 2 2 16 6 8" xfId="33906" xr:uid="{8F3D80EB-46A5-4910-A999-0420DA924925}"/>
    <cellStyle name="Komma 2 2 16 6 9" xfId="38268" xr:uid="{BCFE13B0-C76A-4041-B292-2E2D40F995EE}"/>
    <cellStyle name="Komma 2 2 16 7" xfId="4490" xr:uid="{6F5207B5-3352-4390-B5C0-9848F7A7E0A0}"/>
    <cellStyle name="Komma 2 2 16 8" xfId="8854" xr:uid="{B80255CA-4E6C-42E7-BC39-3F3FD2F83F5B}"/>
    <cellStyle name="Komma 2 2 16 9" xfId="13216" xr:uid="{A6AF85F9-FD54-4537-816F-F234BC015DE4}"/>
    <cellStyle name="Komma 2 2 17" xfId="168" xr:uid="{00000000-0005-0000-0000-000009000000}"/>
    <cellStyle name="Komma 2 2 17 10" xfId="17618" xr:uid="{4926185E-772F-4743-A71A-1A6FB4764D48}"/>
    <cellStyle name="Komma 2 2 17 11" xfId="21980" xr:uid="{BE9E35E9-0D1A-479E-9544-2ACCBC5DFEBE}"/>
    <cellStyle name="Komma 2 2 17 12" xfId="26343" xr:uid="{D0567A39-22BA-4361-A175-9D721C9D8D82}"/>
    <cellStyle name="Komma 2 2 17 13" xfId="30705" xr:uid="{668447F7-43AE-4DA6-82DB-4D593B378EA7}"/>
    <cellStyle name="Komma 2 2 17 14" xfId="35067" xr:uid="{66A858D1-7D14-4A53-A373-0A6876A7B67B}"/>
    <cellStyle name="Komma 2 2 17 15" xfId="39429" xr:uid="{1D32EF8F-2639-40EB-B11B-312B0A80B666}"/>
    <cellStyle name="Komma 2 2 17 2" xfId="688" xr:uid="{00000000-0005-0000-0000-000009000000}"/>
    <cellStyle name="Komma 2 2 17 2 10" xfId="31225" xr:uid="{36485A9A-F49D-4CFC-98DA-69ACD5D89680}"/>
    <cellStyle name="Komma 2 2 17 2 11" xfId="35587" xr:uid="{E4225C5F-D641-4227-A6FA-DD2623BA0A2D}"/>
    <cellStyle name="Komma 2 2 17 2 12" xfId="39949" xr:uid="{83BD2BAE-C0BC-47CD-A22D-514E5ED28771}"/>
    <cellStyle name="Komma 2 2 17 2 2" xfId="2849" xr:uid="{947BDDD8-9823-42E8-8D77-1CD0576D512E}"/>
    <cellStyle name="Komma 2 2 17 2 2 10" xfId="42110" xr:uid="{FC26DDB2-6BDA-406E-8F3C-AE932D1BC0A2}"/>
    <cellStyle name="Komma 2 2 17 2 2 2" xfId="7211" xr:uid="{CBD66A30-B961-45D0-9A6B-4020A18D9028}"/>
    <cellStyle name="Komma 2 2 17 2 2 3" xfId="11575" xr:uid="{E689FB13-1D09-475E-90DA-16D2275D25A6}"/>
    <cellStyle name="Komma 2 2 17 2 2 4" xfId="15937" xr:uid="{6EE043F7-90F3-48A5-8D31-888812FD5A8F}"/>
    <cellStyle name="Komma 2 2 17 2 2 5" xfId="20299" xr:uid="{FCF58A38-1373-4683-8068-9E010B5FBF94}"/>
    <cellStyle name="Komma 2 2 17 2 2 6" xfId="24661" xr:uid="{992D537F-F5A2-4347-A315-0375449B2D9C}"/>
    <cellStyle name="Komma 2 2 17 2 2 7" xfId="29024" xr:uid="{24431E0F-0BEB-4053-BC11-0969DD85880E}"/>
    <cellStyle name="Komma 2 2 17 2 2 8" xfId="33386" xr:uid="{9CEF19B9-F462-4298-944C-1303EF1AF71F}"/>
    <cellStyle name="Komma 2 2 17 2 2 9" xfId="37748" xr:uid="{692639E2-EBAF-4D6D-BC82-E79700860AB6}"/>
    <cellStyle name="Komma 2 2 17 2 3" xfId="3969" xr:uid="{039CD583-1901-427B-A09A-E834913500AE}"/>
    <cellStyle name="Komma 2 2 17 2 3 10" xfId="43230" xr:uid="{6BAEFFA5-C4D0-40A0-B99C-0A4AF0A06561}"/>
    <cellStyle name="Komma 2 2 17 2 3 2" xfId="8331" xr:uid="{1A33CD0E-AB54-40F9-AC14-3402CDEC9A6C}"/>
    <cellStyle name="Komma 2 2 17 2 3 3" xfId="12695" xr:uid="{C6296702-363C-4FAE-A92D-AEF82783D842}"/>
    <cellStyle name="Komma 2 2 17 2 3 4" xfId="17057" xr:uid="{8C68C898-C05E-461D-A3E2-175077E37F6E}"/>
    <cellStyle name="Komma 2 2 17 2 3 5" xfId="21419" xr:uid="{2CC45CAD-9265-4B2B-838B-A4921301B346}"/>
    <cellStyle name="Komma 2 2 17 2 3 6" xfId="25781" xr:uid="{66C8D53F-FD54-4D40-89F3-9E045E9FB8B0}"/>
    <cellStyle name="Komma 2 2 17 2 3 7" xfId="30144" xr:uid="{6E8361D0-08FD-40AC-88FC-1FB1A3105001}"/>
    <cellStyle name="Komma 2 2 17 2 3 8" xfId="34506" xr:uid="{2964678C-BCB8-4DB4-83B1-5F41B689FCE0}"/>
    <cellStyle name="Komma 2 2 17 2 3 9" xfId="38868" xr:uid="{4C85C060-8564-4BA2-92A7-877C815A489A}"/>
    <cellStyle name="Komma 2 2 17 2 4" xfId="5050" xr:uid="{90C8856B-B1CB-4A60-A4D4-0EF83BB58C59}"/>
    <cellStyle name="Komma 2 2 17 2 5" xfId="9414" xr:uid="{81261A3A-0D0F-49FE-811A-325CCE9C9049}"/>
    <cellStyle name="Komma 2 2 17 2 6" xfId="13776" xr:uid="{7D03A65A-37A6-417F-9D5A-1509BDD823D7}"/>
    <cellStyle name="Komma 2 2 17 2 7" xfId="18138" xr:uid="{A7C31715-29C2-49D3-956E-6B6FA5B2ACA4}"/>
    <cellStyle name="Komma 2 2 17 2 8" xfId="22500" xr:uid="{E019EF14-F5A6-4088-A60E-266520E07360}"/>
    <cellStyle name="Komma 2 2 17 2 9" xfId="26863" xr:uid="{D2103F7C-A42C-476E-85CF-AFFA6485480B}"/>
    <cellStyle name="Komma 2 2 17 3" xfId="1208" xr:uid="{00000000-0005-0000-0000-00008D000000}"/>
    <cellStyle name="Komma 2 2 17 3 10" xfId="40469" xr:uid="{C2C4943E-0F64-47F0-8AF3-173E5FBAA653}"/>
    <cellStyle name="Komma 2 2 17 3 2" xfId="5570" xr:uid="{795BB4B4-D368-4FA5-AC1D-C80E708023B7}"/>
    <cellStyle name="Komma 2 2 17 3 3" xfId="9934" xr:uid="{730415D8-39B0-425A-ACDA-9B339D57E3C0}"/>
    <cellStyle name="Komma 2 2 17 3 4" xfId="14296" xr:uid="{6C798BE1-093E-4B3D-8F59-D5FFF6EE9933}"/>
    <cellStyle name="Komma 2 2 17 3 5" xfId="18658" xr:uid="{08CAD5A0-3F36-4E2B-B8B8-F9E1DF60AF56}"/>
    <cellStyle name="Komma 2 2 17 3 6" xfId="23020" xr:uid="{36FAEBDF-66DC-4688-ACB1-703588AAE6D4}"/>
    <cellStyle name="Komma 2 2 17 3 7" xfId="27383" xr:uid="{369171CA-E06D-479E-9DBF-AD1D248D805A}"/>
    <cellStyle name="Komma 2 2 17 3 8" xfId="31745" xr:uid="{F4481444-627F-4B10-8889-E816B48D1D93}"/>
    <cellStyle name="Komma 2 2 17 3 9" xfId="36107" xr:uid="{4AAF7A86-651B-483B-905A-CA8675D66AD9}"/>
    <cellStyle name="Komma 2 2 17 4" xfId="1769" xr:uid="{00000000-0005-0000-0000-00008D000000}"/>
    <cellStyle name="Komma 2 2 17 4 10" xfId="41030" xr:uid="{78E75B91-DBE8-4D6D-8D5A-6CE2669334B4}"/>
    <cellStyle name="Komma 2 2 17 4 2" xfId="6131" xr:uid="{F15346E7-0C1D-4B27-A29C-A85182B2F36C}"/>
    <cellStyle name="Komma 2 2 17 4 3" xfId="10495" xr:uid="{942A5F17-168E-44F6-962C-24CE0972EBAD}"/>
    <cellStyle name="Komma 2 2 17 4 4" xfId="14857" xr:uid="{89C96E45-A92A-420C-925C-1D03CB7267E6}"/>
    <cellStyle name="Komma 2 2 17 4 5" xfId="19219" xr:uid="{5E1CB7A6-4DF0-488F-ACEE-EF56B9660647}"/>
    <cellStyle name="Komma 2 2 17 4 6" xfId="23581" xr:uid="{FD9DD428-7EEC-45E1-9CA6-5C0983637BED}"/>
    <cellStyle name="Komma 2 2 17 4 7" xfId="27944" xr:uid="{DAA90B8E-532B-4D58-9541-0F57B3A584B7}"/>
    <cellStyle name="Komma 2 2 17 4 8" xfId="32306" xr:uid="{D40AB66B-DB50-4EA0-8A46-F3802F0E4975}"/>
    <cellStyle name="Komma 2 2 17 4 9" xfId="36668" xr:uid="{C3220827-24D3-43E1-A253-8F17A99402E8}"/>
    <cellStyle name="Komma 2 2 17 5" xfId="2289" xr:uid="{29D806BD-F1BB-4A26-9FE7-F349A92A65E8}"/>
    <cellStyle name="Komma 2 2 17 5 10" xfId="41550" xr:uid="{E30D79E3-9F69-4E19-8ACF-C89E4F723236}"/>
    <cellStyle name="Komma 2 2 17 5 2" xfId="6651" xr:uid="{A08A5419-0E62-4C5C-9673-CA179139AF14}"/>
    <cellStyle name="Komma 2 2 17 5 3" xfId="11015" xr:uid="{39C32FF7-6F10-4703-B967-7BCA77D3736E}"/>
    <cellStyle name="Komma 2 2 17 5 4" xfId="15377" xr:uid="{F7E7FCAB-39F7-4D20-AD76-D10A1B356D41}"/>
    <cellStyle name="Komma 2 2 17 5 5" xfId="19739" xr:uid="{E6DB44B6-581B-49A6-99EB-9118254BBD33}"/>
    <cellStyle name="Komma 2 2 17 5 6" xfId="24101" xr:uid="{0350BF96-5053-4BDE-930F-30C266F6C836}"/>
    <cellStyle name="Komma 2 2 17 5 7" xfId="28464" xr:uid="{908D61EB-051C-4528-B46D-DDF75797DDED}"/>
    <cellStyle name="Komma 2 2 17 5 8" xfId="32826" xr:uid="{4E23D6DB-4A52-4C3F-B304-9DB26BC74F25}"/>
    <cellStyle name="Komma 2 2 17 5 9" xfId="37188" xr:uid="{02886A11-4B1D-4E80-9F6C-7897B005408C}"/>
    <cellStyle name="Komma 2 2 17 6" xfId="3409" xr:uid="{A53ABA41-D964-4208-B9F9-54812B456CB8}"/>
    <cellStyle name="Komma 2 2 17 6 10" xfId="42670" xr:uid="{429D42F1-5E90-40E6-B960-7DB3EDF1765F}"/>
    <cellStyle name="Komma 2 2 17 6 2" xfId="7771" xr:uid="{D3CC28C7-6C19-4447-94AE-0CE0486CB10C}"/>
    <cellStyle name="Komma 2 2 17 6 3" xfId="12135" xr:uid="{DC21EC1E-9E39-4D7C-B48E-2D799368B712}"/>
    <cellStyle name="Komma 2 2 17 6 4" xfId="16497" xr:uid="{3892AD06-56E9-4923-8620-6A484082C418}"/>
    <cellStyle name="Komma 2 2 17 6 5" xfId="20859" xr:uid="{7D68282A-F88A-47FC-879A-A9914CBF8D2D}"/>
    <cellStyle name="Komma 2 2 17 6 6" xfId="25221" xr:uid="{34D3A026-BC36-4295-BA1F-F7C61B9CD866}"/>
    <cellStyle name="Komma 2 2 17 6 7" xfId="29584" xr:uid="{A948349E-664D-42EF-8A2A-14BE2FF3A1FB}"/>
    <cellStyle name="Komma 2 2 17 6 8" xfId="33946" xr:uid="{092DAB3D-DA7B-47AA-AA1B-6C75D9318971}"/>
    <cellStyle name="Komma 2 2 17 6 9" xfId="38308" xr:uid="{BB18AEBE-BA2E-45E8-9AD7-191A4847BF2D}"/>
    <cellStyle name="Komma 2 2 17 7" xfId="4530" xr:uid="{C9BD8BBE-FF93-41C8-A697-8A176B9ED7F8}"/>
    <cellStyle name="Komma 2 2 17 8" xfId="8894" xr:uid="{4FB8D91B-C6E8-44C8-B8BA-7C7E128A7485}"/>
    <cellStyle name="Komma 2 2 17 9" xfId="13256" xr:uid="{05A07B99-42A4-463E-B97A-3F236436EC34}"/>
    <cellStyle name="Komma 2 2 18" xfId="208" xr:uid="{00000000-0005-0000-0000-000007000000}"/>
    <cellStyle name="Komma 2 2 18 10" xfId="17658" xr:uid="{E6E03AC0-F689-472D-B520-62CB21805884}"/>
    <cellStyle name="Komma 2 2 18 11" xfId="22020" xr:uid="{1750133B-D539-4E11-B5C9-2FACF4A149FD}"/>
    <cellStyle name="Komma 2 2 18 12" xfId="26383" xr:uid="{E8D5BA7A-AB70-4DA4-8E7A-F30EEE969EBF}"/>
    <cellStyle name="Komma 2 2 18 13" xfId="30745" xr:uid="{B1A5FB6B-84B4-42C5-82CF-9CE58B0903EB}"/>
    <cellStyle name="Komma 2 2 18 14" xfId="35107" xr:uid="{06B33265-1057-419C-9BA1-50179BB7343B}"/>
    <cellStyle name="Komma 2 2 18 15" xfId="39469" xr:uid="{6FE6EA53-ADB7-4CE5-AC13-9AD96BFE7232}"/>
    <cellStyle name="Komma 2 2 18 2" xfId="728" xr:uid="{00000000-0005-0000-0000-000007000000}"/>
    <cellStyle name="Komma 2 2 18 2 10" xfId="31265" xr:uid="{29288A10-104B-4812-AAA4-800538D7C9A2}"/>
    <cellStyle name="Komma 2 2 18 2 11" xfId="35627" xr:uid="{8178386A-E995-462E-A381-28E1B0496959}"/>
    <cellStyle name="Komma 2 2 18 2 12" xfId="39989" xr:uid="{605CDA0C-1CDF-4AAE-8634-AA244863C2E9}"/>
    <cellStyle name="Komma 2 2 18 2 2" xfId="2889" xr:uid="{8476F3A7-9249-4042-A351-A1826095D4DD}"/>
    <cellStyle name="Komma 2 2 18 2 2 10" xfId="42150" xr:uid="{D2AF4911-E532-480F-876D-258619D58F1D}"/>
    <cellStyle name="Komma 2 2 18 2 2 2" xfId="7251" xr:uid="{1960AC76-1885-490B-B829-56A85EEDEFD6}"/>
    <cellStyle name="Komma 2 2 18 2 2 3" xfId="11615" xr:uid="{76681944-F291-4543-9039-7B7E0C1F3BF4}"/>
    <cellStyle name="Komma 2 2 18 2 2 4" xfId="15977" xr:uid="{2C174C3A-1C8B-4BC6-B4D9-60C9801B16F6}"/>
    <cellStyle name="Komma 2 2 18 2 2 5" xfId="20339" xr:uid="{C98DD9C6-5830-45E1-90B1-83EE2D11D01F}"/>
    <cellStyle name="Komma 2 2 18 2 2 6" xfId="24701" xr:uid="{520C6276-D206-4053-A34D-D3F523E3F374}"/>
    <cellStyle name="Komma 2 2 18 2 2 7" xfId="29064" xr:uid="{14542B0E-9F17-4E2A-8F82-1EF85F1B0904}"/>
    <cellStyle name="Komma 2 2 18 2 2 8" xfId="33426" xr:uid="{FCA8ECB9-C351-455A-9D09-CF3016F87281}"/>
    <cellStyle name="Komma 2 2 18 2 2 9" xfId="37788" xr:uid="{F1FCD376-D08D-45B2-99F1-6AF803897142}"/>
    <cellStyle name="Komma 2 2 18 2 3" xfId="4009" xr:uid="{E1A7B2B6-CA0C-46EE-8039-FB0B992F3769}"/>
    <cellStyle name="Komma 2 2 18 2 3 10" xfId="43270" xr:uid="{130DE3BC-AC10-408A-8783-09BF8293A43C}"/>
    <cellStyle name="Komma 2 2 18 2 3 2" xfId="8371" xr:uid="{173AA9B6-9B68-42F0-868D-F03BD2B1B4D4}"/>
    <cellStyle name="Komma 2 2 18 2 3 3" xfId="12735" xr:uid="{29B50165-6915-41D8-8C3F-9F4202D1759B}"/>
    <cellStyle name="Komma 2 2 18 2 3 4" xfId="17097" xr:uid="{D604A27C-2EE6-40F9-9737-C91290BA5F99}"/>
    <cellStyle name="Komma 2 2 18 2 3 5" xfId="21459" xr:uid="{42A44A9D-9004-45C2-9972-5DD28EBEC2CC}"/>
    <cellStyle name="Komma 2 2 18 2 3 6" xfId="25821" xr:uid="{711F0E08-E65D-4965-A684-A5028B388006}"/>
    <cellStyle name="Komma 2 2 18 2 3 7" xfId="30184" xr:uid="{1D373628-1CDE-4685-8E79-375F638EE103}"/>
    <cellStyle name="Komma 2 2 18 2 3 8" xfId="34546" xr:uid="{CC4A4152-58D6-4B3C-87AE-EFC15AE12ED4}"/>
    <cellStyle name="Komma 2 2 18 2 3 9" xfId="38908" xr:uid="{FD65D9B0-5640-45A5-8434-1790C33A4243}"/>
    <cellStyle name="Komma 2 2 18 2 4" xfId="5090" xr:uid="{614472ED-4FBB-402A-AB5F-E0CA2BA88879}"/>
    <cellStyle name="Komma 2 2 18 2 5" xfId="9454" xr:uid="{38AAC9D1-7C84-419B-88B6-464E94D53B5A}"/>
    <cellStyle name="Komma 2 2 18 2 6" xfId="13816" xr:uid="{BF1EF5F1-0769-48E0-8E40-B9A6473ACF9C}"/>
    <cellStyle name="Komma 2 2 18 2 7" xfId="18178" xr:uid="{C0A525F9-CCD9-4190-B329-F5F75C73AB2C}"/>
    <cellStyle name="Komma 2 2 18 2 8" xfId="22540" xr:uid="{336C504D-8C80-4922-8650-2A57204C597A}"/>
    <cellStyle name="Komma 2 2 18 2 9" xfId="26903" xr:uid="{A95844BE-6A85-4FE5-BEB6-F7E7AE78BA98}"/>
    <cellStyle name="Komma 2 2 18 3" xfId="1248" xr:uid="{00000000-0005-0000-0000-00008E000000}"/>
    <cellStyle name="Komma 2 2 18 3 10" xfId="40509" xr:uid="{4ADD0BD7-BC65-4049-B635-DB18C2BB0063}"/>
    <cellStyle name="Komma 2 2 18 3 2" xfId="5610" xr:uid="{82FEF186-DF07-4911-AC04-A28760D16149}"/>
    <cellStyle name="Komma 2 2 18 3 3" xfId="9974" xr:uid="{32B88F84-EA4C-444D-A801-DAD8265EC1AA}"/>
    <cellStyle name="Komma 2 2 18 3 4" xfId="14336" xr:uid="{071AF9B8-B9C7-4AA7-82BF-A5FFC9E68384}"/>
    <cellStyle name="Komma 2 2 18 3 5" xfId="18698" xr:uid="{79218CC9-D17C-496E-93AB-64FB4A05BA28}"/>
    <cellStyle name="Komma 2 2 18 3 6" xfId="23060" xr:uid="{781EB671-2338-41A1-A1AB-CF129888B3B5}"/>
    <cellStyle name="Komma 2 2 18 3 7" xfId="27423" xr:uid="{EEB79C92-30F6-49E8-8A2D-D4188BF9CD52}"/>
    <cellStyle name="Komma 2 2 18 3 8" xfId="31785" xr:uid="{4104F93D-063F-43F1-8045-C1075C337BFC}"/>
    <cellStyle name="Komma 2 2 18 3 9" xfId="36147" xr:uid="{F1CB8D1C-CF74-4E86-AADA-7D76DB5C3988}"/>
    <cellStyle name="Komma 2 2 18 4" xfId="1809" xr:uid="{00000000-0005-0000-0000-00008E000000}"/>
    <cellStyle name="Komma 2 2 18 4 10" xfId="41070" xr:uid="{AA152C6E-CF12-4ABB-AF47-E370E39C67DA}"/>
    <cellStyle name="Komma 2 2 18 4 2" xfId="6171" xr:uid="{FA83A007-D876-4E60-9E97-EDCE040D173C}"/>
    <cellStyle name="Komma 2 2 18 4 3" xfId="10535" xr:uid="{E5EF6F2D-0067-4DF4-AB5E-41F872104F3E}"/>
    <cellStyle name="Komma 2 2 18 4 4" xfId="14897" xr:uid="{D2626314-1E8D-4707-A846-A612E48DB5CF}"/>
    <cellStyle name="Komma 2 2 18 4 5" xfId="19259" xr:uid="{6DEFFEB7-BA21-4EEB-83F7-75BB8D107E86}"/>
    <cellStyle name="Komma 2 2 18 4 6" xfId="23621" xr:uid="{E377FA6E-3686-4080-AC46-5E1E07F207D5}"/>
    <cellStyle name="Komma 2 2 18 4 7" xfId="27984" xr:uid="{DED55575-64A9-4A68-A81E-8B95CD146D6F}"/>
    <cellStyle name="Komma 2 2 18 4 8" xfId="32346" xr:uid="{039F23D9-851D-4001-A327-D77B95ECF1EA}"/>
    <cellStyle name="Komma 2 2 18 4 9" xfId="36708" xr:uid="{C3A380AC-D428-4187-B520-1726F6447401}"/>
    <cellStyle name="Komma 2 2 18 5" xfId="2329" xr:uid="{92514ED2-D9B2-4193-993C-5C9226022DF6}"/>
    <cellStyle name="Komma 2 2 18 5 10" xfId="41590" xr:uid="{02A5E100-718A-408E-9467-5F3F29F769B4}"/>
    <cellStyle name="Komma 2 2 18 5 2" xfId="6691" xr:uid="{C9C660D0-D61F-4B80-BE4B-95D3D2F304EB}"/>
    <cellStyle name="Komma 2 2 18 5 3" xfId="11055" xr:uid="{7A554D94-5B7A-4177-B20E-6367938A314C}"/>
    <cellStyle name="Komma 2 2 18 5 4" xfId="15417" xr:uid="{EE5AC8F8-7C39-4E47-9C30-9CA472A5C3B8}"/>
    <cellStyle name="Komma 2 2 18 5 5" xfId="19779" xr:uid="{D32D57E9-F874-4172-A1CE-B8BFA688E400}"/>
    <cellStyle name="Komma 2 2 18 5 6" xfId="24141" xr:uid="{B978C68D-0B44-477C-86F7-564BB4E12F31}"/>
    <cellStyle name="Komma 2 2 18 5 7" xfId="28504" xr:uid="{044CBDB9-13BD-4BAA-8F1B-7E31169E87E4}"/>
    <cellStyle name="Komma 2 2 18 5 8" xfId="32866" xr:uid="{86890FB7-D936-4B3F-B501-A3840FBFEA78}"/>
    <cellStyle name="Komma 2 2 18 5 9" xfId="37228" xr:uid="{904A9D9E-24BB-453F-ACDD-69FA2374B397}"/>
    <cellStyle name="Komma 2 2 18 6" xfId="3449" xr:uid="{2F742DCE-1095-4E37-8171-0201A62B7334}"/>
    <cellStyle name="Komma 2 2 18 6 10" xfId="42710" xr:uid="{ADEC1DCF-AA7E-49B7-BC0D-628A56C2CAB3}"/>
    <cellStyle name="Komma 2 2 18 6 2" xfId="7811" xr:uid="{EC2709AC-BA3E-4DF8-8BD9-2C39520EFE47}"/>
    <cellStyle name="Komma 2 2 18 6 3" xfId="12175" xr:uid="{04B702BA-5BA2-424D-8C0E-A2DA5C28E915}"/>
    <cellStyle name="Komma 2 2 18 6 4" xfId="16537" xr:uid="{25B78C66-4DD5-4407-9D32-CCECCFB87E32}"/>
    <cellStyle name="Komma 2 2 18 6 5" xfId="20899" xr:uid="{24F05628-E389-4AC5-92F8-0C46A145232E}"/>
    <cellStyle name="Komma 2 2 18 6 6" xfId="25261" xr:uid="{416094F6-A953-48D1-A73D-2AAAFE8AD816}"/>
    <cellStyle name="Komma 2 2 18 6 7" xfId="29624" xr:uid="{B75847C7-ED9D-40EB-938B-F3F858701479}"/>
    <cellStyle name="Komma 2 2 18 6 8" xfId="33986" xr:uid="{32B55F4E-D69E-41C6-AA50-56C4527702D5}"/>
    <cellStyle name="Komma 2 2 18 6 9" xfId="38348" xr:uid="{FC5B831B-DC26-4930-A480-8AD5B76495B4}"/>
    <cellStyle name="Komma 2 2 18 7" xfId="4570" xr:uid="{008C3347-7F6A-4F00-86A1-CC9569D44E75}"/>
    <cellStyle name="Komma 2 2 18 8" xfId="8934" xr:uid="{6BB329C8-71BF-441B-97C3-3717E11C9388}"/>
    <cellStyle name="Komma 2 2 18 9" xfId="13296" xr:uid="{6E800C71-43F7-4981-B720-4F0CB55024AF}"/>
    <cellStyle name="Komma 2 2 19" xfId="248" xr:uid="{00000000-0005-0000-0000-000009000000}"/>
    <cellStyle name="Komma 2 2 19 10" xfId="17698" xr:uid="{C8D90039-C287-4C19-B9DB-49AD71BE0848}"/>
    <cellStyle name="Komma 2 2 19 11" xfId="22060" xr:uid="{0BAB72F5-FC8A-46D8-8C2F-1B09A6C59D1F}"/>
    <cellStyle name="Komma 2 2 19 12" xfId="26423" xr:uid="{ABCCCF40-3690-4043-BEC9-DF8473FAA0DC}"/>
    <cellStyle name="Komma 2 2 19 13" xfId="30785" xr:uid="{D6C1E24A-7070-4736-A5FE-AE03C78B9F06}"/>
    <cellStyle name="Komma 2 2 19 14" xfId="35147" xr:uid="{8738C935-68B0-4DAD-A9FF-3D527EAA3CE1}"/>
    <cellStyle name="Komma 2 2 19 15" xfId="39509" xr:uid="{D79A6547-5195-4040-8EBF-B4C13A589511}"/>
    <cellStyle name="Komma 2 2 19 2" xfId="768" xr:uid="{00000000-0005-0000-0000-000009000000}"/>
    <cellStyle name="Komma 2 2 19 2 10" xfId="31305" xr:uid="{C690754B-70D3-40D4-8E83-E8F62F9660EC}"/>
    <cellStyle name="Komma 2 2 19 2 11" xfId="35667" xr:uid="{1870B895-A738-4C13-BEA8-88C05359EB8D}"/>
    <cellStyle name="Komma 2 2 19 2 12" xfId="40029" xr:uid="{21B8DC3B-2CD5-402C-BCA3-40FF60E2D559}"/>
    <cellStyle name="Komma 2 2 19 2 2" xfId="2929" xr:uid="{F7FA346D-CB1C-4722-9011-A99FC45E3083}"/>
    <cellStyle name="Komma 2 2 19 2 2 10" xfId="42190" xr:uid="{753F6785-A0AC-400D-8CAE-CA158E8AED08}"/>
    <cellStyle name="Komma 2 2 19 2 2 2" xfId="7291" xr:uid="{00C30CF4-07BD-458F-BAB0-B76EBA95A235}"/>
    <cellStyle name="Komma 2 2 19 2 2 3" xfId="11655" xr:uid="{29C76BC5-56DB-4284-984D-26CA52290401}"/>
    <cellStyle name="Komma 2 2 19 2 2 4" xfId="16017" xr:uid="{9A367767-9204-4343-A710-2F82D3F6675A}"/>
    <cellStyle name="Komma 2 2 19 2 2 5" xfId="20379" xr:uid="{84466FAD-284D-4FEA-AD72-16C1D4C3A670}"/>
    <cellStyle name="Komma 2 2 19 2 2 6" xfId="24741" xr:uid="{DCFB7689-2F05-4751-82D4-F72A87050F77}"/>
    <cellStyle name="Komma 2 2 19 2 2 7" xfId="29104" xr:uid="{11CB6299-26F5-4186-B1C4-92C391512406}"/>
    <cellStyle name="Komma 2 2 19 2 2 8" xfId="33466" xr:uid="{D30E8886-D4E9-4DD8-90F8-F277A26A975C}"/>
    <cellStyle name="Komma 2 2 19 2 2 9" xfId="37828" xr:uid="{8C15D448-9808-4B04-A4D5-8992A3C2238A}"/>
    <cellStyle name="Komma 2 2 19 2 3" xfId="4049" xr:uid="{33D85D6A-2390-4661-BA6E-9C854AC492C0}"/>
    <cellStyle name="Komma 2 2 19 2 3 10" xfId="43310" xr:uid="{5005AE54-9118-44C2-865C-D2B250C53DCA}"/>
    <cellStyle name="Komma 2 2 19 2 3 2" xfId="8411" xr:uid="{5B45EBED-5467-49CD-8CDD-0143CF1349E6}"/>
    <cellStyle name="Komma 2 2 19 2 3 3" xfId="12775" xr:uid="{C3E9BF0B-5CE4-48D2-9EC3-7539DF287CB7}"/>
    <cellStyle name="Komma 2 2 19 2 3 4" xfId="17137" xr:uid="{1EBB0E5D-2DB7-4465-81EC-8D7CEC2E9870}"/>
    <cellStyle name="Komma 2 2 19 2 3 5" xfId="21499" xr:uid="{AB051D7B-DF14-4D59-B989-447D159780F6}"/>
    <cellStyle name="Komma 2 2 19 2 3 6" xfId="25861" xr:uid="{6F3E6F32-B6AF-4D26-9324-FE94317411DA}"/>
    <cellStyle name="Komma 2 2 19 2 3 7" xfId="30224" xr:uid="{492DFB29-DBB3-4028-88C4-92B50B2D638F}"/>
    <cellStyle name="Komma 2 2 19 2 3 8" xfId="34586" xr:uid="{4328A1E5-0BC5-46AF-BEF1-104759CC38D4}"/>
    <cellStyle name="Komma 2 2 19 2 3 9" xfId="38948" xr:uid="{5A78048F-494D-4DCD-96FD-9CF2AFB9B4B3}"/>
    <cellStyle name="Komma 2 2 19 2 4" xfId="5130" xr:uid="{44E42646-75F9-4E1A-B080-0C8779397E24}"/>
    <cellStyle name="Komma 2 2 19 2 5" xfId="9494" xr:uid="{C30C4513-BDE5-4C5C-B3FC-8C90507E9241}"/>
    <cellStyle name="Komma 2 2 19 2 6" xfId="13856" xr:uid="{011D53D1-A714-4AF8-A4A3-FD7638AFE66D}"/>
    <cellStyle name="Komma 2 2 19 2 7" xfId="18218" xr:uid="{2D924009-9E80-49DC-836B-8B55CA0F13A1}"/>
    <cellStyle name="Komma 2 2 19 2 8" xfId="22580" xr:uid="{DF657CC4-C77D-4990-8E7C-D3F0B7276610}"/>
    <cellStyle name="Komma 2 2 19 2 9" xfId="26943" xr:uid="{26A8C16D-610B-41CA-BEB3-7E4EF3A11895}"/>
    <cellStyle name="Komma 2 2 19 3" xfId="1288" xr:uid="{00000000-0005-0000-0000-00008F000000}"/>
    <cellStyle name="Komma 2 2 19 3 10" xfId="40549" xr:uid="{13B7FCDA-1A89-4360-8516-92A6F360863A}"/>
    <cellStyle name="Komma 2 2 19 3 2" xfId="5650" xr:uid="{F6079B4A-8FAB-475F-A9C3-86416183738B}"/>
    <cellStyle name="Komma 2 2 19 3 3" xfId="10014" xr:uid="{18C91944-B2E2-43EF-BB83-4E4D0E42C603}"/>
    <cellStyle name="Komma 2 2 19 3 4" xfId="14376" xr:uid="{877852D6-97F7-4548-829A-F5F354362D38}"/>
    <cellStyle name="Komma 2 2 19 3 5" xfId="18738" xr:uid="{C89DEB60-8BAB-4C4E-86BE-10D15BD09283}"/>
    <cellStyle name="Komma 2 2 19 3 6" xfId="23100" xr:uid="{662DE3A5-A8ED-4C9B-96E0-99496434D43C}"/>
    <cellStyle name="Komma 2 2 19 3 7" xfId="27463" xr:uid="{2CFA48AB-9A77-4A19-AD63-DE59D31D2937}"/>
    <cellStyle name="Komma 2 2 19 3 8" xfId="31825" xr:uid="{0E557E68-532C-45EE-917F-D2CFC2899466}"/>
    <cellStyle name="Komma 2 2 19 3 9" xfId="36187" xr:uid="{B8409A8F-E2E6-4BFA-A06E-7146441FA067}"/>
    <cellStyle name="Komma 2 2 19 4" xfId="1849" xr:uid="{00000000-0005-0000-0000-00008F000000}"/>
    <cellStyle name="Komma 2 2 19 4 10" xfId="41110" xr:uid="{99EC690C-6DDF-41D9-8F5F-290337761D51}"/>
    <cellStyle name="Komma 2 2 19 4 2" xfId="6211" xr:uid="{B66C9805-02F7-4DA6-979D-216A860EFDD5}"/>
    <cellStyle name="Komma 2 2 19 4 3" xfId="10575" xr:uid="{B66658E4-1378-49F8-AA46-8A221C4AF572}"/>
    <cellStyle name="Komma 2 2 19 4 4" xfId="14937" xr:uid="{476A551D-4996-4642-B7B3-F74A5335E2DC}"/>
    <cellStyle name="Komma 2 2 19 4 5" xfId="19299" xr:uid="{E4DAC451-DC5E-418A-906C-6EFC17B66D47}"/>
    <cellStyle name="Komma 2 2 19 4 6" xfId="23661" xr:uid="{6EA8D64D-3E5E-4E10-A714-C7960E483AE2}"/>
    <cellStyle name="Komma 2 2 19 4 7" xfId="28024" xr:uid="{38295100-CB1D-4682-9329-87BF36D025EF}"/>
    <cellStyle name="Komma 2 2 19 4 8" xfId="32386" xr:uid="{3AD0FF2C-579B-4830-B787-F84F808D8363}"/>
    <cellStyle name="Komma 2 2 19 4 9" xfId="36748" xr:uid="{29878510-D5DF-4A30-A8EA-AC4CD8ECB085}"/>
    <cellStyle name="Komma 2 2 19 5" xfId="2369" xr:uid="{6617B5A2-6CFC-49BC-92F7-28FABA242578}"/>
    <cellStyle name="Komma 2 2 19 5 10" xfId="41630" xr:uid="{A74F0538-AE35-42AE-98AA-AB4FC4DD8929}"/>
    <cellStyle name="Komma 2 2 19 5 2" xfId="6731" xr:uid="{4E414894-3591-4FDD-8684-9954F3563772}"/>
    <cellStyle name="Komma 2 2 19 5 3" xfId="11095" xr:uid="{C83AB02F-63B7-4B43-9D6D-ABFE1037C8CA}"/>
    <cellStyle name="Komma 2 2 19 5 4" xfId="15457" xr:uid="{9B0AE774-800D-4A0E-8D66-85A76FC522B9}"/>
    <cellStyle name="Komma 2 2 19 5 5" xfId="19819" xr:uid="{6EA9F28A-5DE7-449F-8966-5C4CBE54BE5B}"/>
    <cellStyle name="Komma 2 2 19 5 6" xfId="24181" xr:uid="{199A25E9-2822-4E08-B016-48B1F344FEEA}"/>
    <cellStyle name="Komma 2 2 19 5 7" xfId="28544" xr:uid="{36AEFD1E-B7C0-45A0-9899-A53F250C0F12}"/>
    <cellStyle name="Komma 2 2 19 5 8" xfId="32906" xr:uid="{9FAAB709-D96F-4D97-9002-A37028238F3A}"/>
    <cellStyle name="Komma 2 2 19 5 9" xfId="37268" xr:uid="{292DE35F-35C1-472A-8777-46B0140B798B}"/>
    <cellStyle name="Komma 2 2 19 6" xfId="3489" xr:uid="{2502D6B4-B635-40B0-97D1-297EC45C9AC4}"/>
    <cellStyle name="Komma 2 2 19 6 10" xfId="42750" xr:uid="{539F7109-18F1-45CC-80A5-740D079F2B4B}"/>
    <cellStyle name="Komma 2 2 19 6 2" xfId="7851" xr:uid="{E3B37E3D-90B9-47AE-8BE8-3975B3AFA60F}"/>
    <cellStyle name="Komma 2 2 19 6 3" xfId="12215" xr:uid="{EEC3072F-0A99-4026-97E1-89A12320EEEE}"/>
    <cellStyle name="Komma 2 2 19 6 4" xfId="16577" xr:uid="{778F2F0A-E76A-47C3-8895-83035669D749}"/>
    <cellStyle name="Komma 2 2 19 6 5" xfId="20939" xr:uid="{73E7176C-0002-4B0C-94D4-D5842F8A63B2}"/>
    <cellStyle name="Komma 2 2 19 6 6" xfId="25301" xr:uid="{DF2EB7D5-5C3A-475D-8FFF-1FFD93A6736B}"/>
    <cellStyle name="Komma 2 2 19 6 7" xfId="29664" xr:uid="{0E94C123-42D1-484D-B4E8-A156CE5D31FF}"/>
    <cellStyle name="Komma 2 2 19 6 8" xfId="34026" xr:uid="{E703434A-293D-4DF4-95A0-8848558EBCDB}"/>
    <cellStyle name="Komma 2 2 19 6 9" xfId="38388" xr:uid="{55216A44-A06B-45A7-A2AA-AFA2C382B4CD}"/>
    <cellStyle name="Komma 2 2 19 7" xfId="4610" xr:uid="{115BB807-E58A-429E-B646-BA9756B1173F}"/>
    <cellStyle name="Komma 2 2 19 8" xfId="8974" xr:uid="{13D57CFC-BFDD-4838-81A1-7D568BE5F1AE}"/>
    <cellStyle name="Komma 2 2 19 9" xfId="13336" xr:uid="{08C407A1-ED89-42D6-A7B7-E6AE65698F53}"/>
    <cellStyle name="Komma 2 2 2" xfId="10" xr:uid="{00000000-0005-0000-0000-000003000000}"/>
    <cellStyle name="Komma 2 2 2 10" xfId="371" xr:uid="{00000000-0005-0000-0000-00000E000000}"/>
    <cellStyle name="Komma 2 2 2 10 10" xfId="17821" xr:uid="{1C82E868-9D66-47F7-9D43-825ED5147607}"/>
    <cellStyle name="Komma 2 2 2 10 11" xfId="22183" xr:uid="{20957098-DA23-465F-AC39-50B863DBAC55}"/>
    <cellStyle name="Komma 2 2 2 10 12" xfId="26546" xr:uid="{419B60BF-272D-4A7E-948B-CBC53C6DCBD3}"/>
    <cellStyle name="Komma 2 2 2 10 13" xfId="30908" xr:uid="{7585D613-D1D7-4C08-9E52-B868E5498615}"/>
    <cellStyle name="Komma 2 2 2 10 14" xfId="35270" xr:uid="{19052DBC-3075-4575-8C14-79350C703523}"/>
    <cellStyle name="Komma 2 2 2 10 15" xfId="39632" xr:uid="{C53F0945-59BB-4B68-B98F-2066D7012A98}"/>
    <cellStyle name="Komma 2 2 2 10 2" xfId="891" xr:uid="{00000000-0005-0000-0000-00000E000000}"/>
    <cellStyle name="Komma 2 2 2 10 2 10" xfId="31428" xr:uid="{912447E0-8FCB-4FC4-8CEB-248F4026D8C8}"/>
    <cellStyle name="Komma 2 2 2 10 2 11" xfId="35790" xr:uid="{5DF9C0E2-B977-4CDF-8DA6-AEC986BC2D99}"/>
    <cellStyle name="Komma 2 2 2 10 2 12" xfId="40152" xr:uid="{2CB7CC85-39A3-42A3-A293-66937E6F49A8}"/>
    <cellStyle name="Komma 2 2 2 10 2 2" xfId="3052" xr:uid="{0B3DD557-F81A-4240-8CD0-F5C83617BD90}"/>
    <cellStyle name="Komma 2 2 2 10 2 2 10" xfId="42313" xr:uid="{8E9F05A6-C4A6-4D49-B72F-457954036F7F}"/>
    <cellStyle name="Komma 2 2 2 10 2 2 2" xfId="7414" xr:uid="{D63EB06F-9B15-4E83-A362-832A287B8829}"/>
    <cellStyle name="Komma 2 2 2 10 2 2 3" xfId="11778" xr:uid="{16245058-5234-47C5-94AC-013AC5517B2F}"/>
    <cellStyle name="Komma 2 2 2 10 2 2 4" xfId="16140" xr:uid="{AC4AEF83-01FB-4E99-9AB5-FDFA20927426}"/>
    <cellStyle name="Komma 2 2 2 10 2 2 5" xfId="20502" xr:uid="{F789CF28-AB06-44E0-987A-857DE22F77FC}"/>
    <cellStyle name="Komma 2 2 2 10 2 2 6" xfId="24864" xr:uid="{ED42C200-79B4-4278-B134-7D872B185E3D}"/>
    <cellStyle name="Komma 2 2 2 10 2 2 7" xfId="29227" xr:uid="{8F00EAC5-40EE-43D5-BDB9-5BA4B75A22D3}"/>
    <cellStyle name="Komma 2 2 2 10 2 2 8" xfId="33589" xr:uid="{AC1A6E0C-7EFC-4E10-9F97-1A4B7F997FF0}"/>
    <cellStyle name="Komma 2 2 2 10 2 2 9" xfId="37951" xr:uid="{86C5556D-5688-43E1-8ED3-698726607E52}"/>
    <cellStyle name="Komma 2 2 2 10 2 3" xfId="4172" xr:uid="{CE9B1DC6-0CC4-4968-9B11-189F47489A6E}"/>
    <cellStyle name="Komma 2 2 2 10 2 3 10" xfId="43433" xr:uid="{0611E236-F4A4-4F88-9654-33E2D8CC695E}"/>
    <cellStyle name="Komma 2 2 2 10 2 3 2" xfId="8534" xr:uid="{4E5B023C-78A8-4582-BAB1-E3A57B772A1B}"/>
    <cellStyle name="Komma 2 2 2 10 2 3 3" xfId="12898" xr:uid="{BAE724C0-DAB0-4F48-95A7-D80F8C309308}"/>
    <cellStyle name="Komma 2 2 2 10 2 3 4" xfId="17260" xr:uid="{9A6A6814-D992-4AC5-B1AF-A23C3857FC71}"/>
    <cellStyle name="Komma 2 2 2 10 2 3 5" xfId="21622" xr:uid="{8F09B9C4-9A99-4AC3-ABAE-B42CD231EED7}"/>
    <cellStyle name="Komma 2 2 2 10 2 3 6" xfId="25984" xr:uid="{EF162EBF-8417-458B-990C-C23288100764}"/>
    <cellStyle name="Komma 2 2 2 10 2 3 7" xfId="30347" xr:uid="{AEDE3D08-B39C-4648-9903-A3F7CFF9940B}"/>
    <cellStyle name="Komma 2 2 2 10 2 3 8" xfId="34709" xr:uid="{6F5A3C3B-6576-403E-90FB-5DD6FC0B28BF}"/>
    <cellStyle name="Komma 2 2 2 10 2 3 9" xfId="39071" xr:uid="{BEEB30B0-16E3-4C14-A66D-923B4C08B54E}"/>
    <cellStyle name="Komma 2 2 2 10 2 4" xfId="5253" xr:uid="{7196BAE8-2DE1-4755-B058-883727725325}"/>
    <cellStyle name="Komma 2 2 2 10 2 5" xfId="9617" xr:uid="{4AC51FB0-A9DB-4329-A6D3-C30B88AFC7CC}"/>
    <cellStyle name="Komma 2 2 2 10 2 6" xfId="13979" xr:uid="{A1E504A1-E7BB-4FCD-AB00-5C46BC3C77B8}"/>
    <cellStyle name="Komma 2 2 2 10 2 7" xfId="18341" xr:uid="{B043D51B-6CD4-4F7D-A65E-48ECBD083392}"/>
    <cellStyle name="Komma 2 2 2 10 2 8" xfId="22703" xr:uid="{E3E228C8-9602-45FF-8D49-9502283F0FC9}"/>
    <cellStyle name="Komma 2 2 2 10 2 9" xfId="27066" xr:uid="{DFABE47A-0B1F-4EF3-81CA-F22581504C4F}"/>
    <cellStyle name="Komma 2 2 2 10 3" xfId="1411" xr:uid="{00000000-0005-0000-0000-000091000000}"/>
    <cellStyle name="Komma 2 2 2 10 3 10" xfId="40672" xr:uid="{2C7661CA-C62D-42EC-9CCF-3DF400927F0F}"/>
    <cellStyle name="Komma 2 2 2 10 3 2" xfId="5773" xr:uid="{DD47689C-F25E-4A38-908F-1CA5AA4E0F4D}"/>
    <cellStyle name="Komma 2 2 2 10 3 3" xfId="10137" xr:uid="{575C1F4E-C0BF-43F3-BCE3-5887C3014D27}"/>
    <cellStyle name="Komma 2 2 2 10 3 4" xfId="14499" xr:uid="{81ED0703-A071-4BE5-80A2-3F430DD4DFE8}"/>
    <cellStyle name="Komma 2 2 2 10 3 5" xfId="18861" xr:uid="{3EB1A8DE-FAFB-4AC3-8592-F9F016FC827F}"/>
    <cellStyle name="Komma 2 2 2 10 3 6" xfId="23223" xr:uid="{2A611E81-8A0E-4169-8CD7-D4F467BFC81D}"/>
    <cellStyle name="Komma 2 2 2 10 3 7" xfId="27586" xr:uid="{E9BB52B4-CF07-4812-B8B8-FFB1B5662C3D}"/>
    <cellStyle name="Komma 2 2 2 10 3 8" xfId="31948" xr:uid="{0569FDD4-4D42-4760-A43E-13656E904EBC}"/>
    <cellStyle name="Komma 2 2 2 10 3 9" xfId="36310" xr:uid="{B86BA09E-FDD8-4D5E-B357-36106BD6B7BE}"/>
    <cellStyle name="Komma 2 2 2 10 4" xfId="1972" xr:uid="{00000000-0005-0000-0000-000091000000}"/>
    <cellStyle name="Komma 2 2 2 10 4 10" xfId="41233" xr:uid="{871661E4-6FEE-40EC-BFFE-8FD8430EF6C3}"/>
    <cellStyle name="Komma 2 2 2 10 4 2" xfId="6334" xr:uid="{E5B6B9CD-41FD-42CA-BDF7-4C6F422F61F3}"/>
    <cellStyle name="Komma 2 2 2 10 4 3" xfId="10698" xr:uid="{CDDC96DC-37C4-4E03-B5A1-6C7508EAF39B}"/>
    <cellStyle name="Komma 2 2 2 10 4 4" xfId="15060" xr:uid="{FACCFB25-2900-4A30-BB10-C320940D2339}"/>
    <cellStyle name="Komma 2 2 2 10 4 5" xfId="19422" xr:uid="{2A10037E-FA6D-4364-966D-F856CBF890AB}"/>
    <cellStyle name="Komma 2 2 2 10 4 6" xfId="23784" xr:uid="{AC8A2677-AD3D-4E39-BFA1-A926CC011841}"/>
    <cellStyle name="Komma 2 2 2 10 4 7" xfId="28147" xr:uid="{575E8F22-CC78-4FEA-9748-14E9F8CA2FF5}"/>
    <cellStyle name="Komma 2 2 2 10 4 8" xfId="32509" xr:uid="{C32C1F45-9344-41E1-9B8F-18EB5717D731}"/>
    <cellStyle name="Komma 2 2 2 10 4 9" xfId="36871" xr:uid="{F247DA05-27E3-481D-844F-DD336E817FEB}"/>
    <cellStyle name="Komma 2 2 2 10 5" xfId="2492" xr:uid="{7C678461-CF3E-4D03-9032-EDA445619770}"/>
    <cellStyle name="Komma 2 2 2 10 5 10" xfId="41753" xr:uid="{E382DF0E-F274-46C2-B0A2-1FF78804932C}"/>
    <cellStyle name="Komma 2 2 2 10 5 2" xfId="6854" xr:uid="{82026AED-FECE-4D53-9E8D-2FF88B3F039B}"/>
    <cellStyle name="Komma 2 2 2 10 5 3" xfId="11218" xr:uid="{95F958E4-D6CA-4BC0-A1EA-D75EAF7611EE}"/>
    <cellStyle name="Komma 2 2 2 10 5 4" xfId="15580" xr:uid="{40314F34-5087-4898-85DC-5C016F9A451C}"/>
    <cellStyle name="Komma 2 2 2 10 5 5" xfId="19942" xr:uid="{D120B6C4-3C0D-4591-9D1F-EA6476E55B34}"/>
    <cellStyle name="Komma 2 2 2 10 5 6" xfId="24304" xr:uid="{8058CF72-D9C3-4597-8BF1-5A45C450D94C}"/>
    <cellStyle name="Komma 2 2 2 10 5 7" xfId="28667" xr:uid="{6F69851C-74C4-489A-B3DD-BDAF0F8284B6}"/>
    <cellStyle name="Komma 2 2 2 10 5 8" xfId="33029" xr:uid="{03D10597-0FB4-4119-A9F3-E167F8651B6B}"/>
    <cellStyle name="Komma 2 2 2 10 5 9" xfId="37391" xr:uid="{E048C21A-4A47-4C6A-B9C8-D65981502AE2}"/>
    <cellStyle name="Komma 2 2 2 10 6" xfId="3612" xr:uid="{1C441647-F860-4C95-971A-091055212B69}"/>
    <cellStyle name="Komma 2 2 2 10 6 10" xfId="42873" xr:uid="{97E5785A-491B-4E33-8164-9FADF3CDA590}"/>
    <cellStyle name="Komma 2 2 2 10 6 2" xfId="7974" xr:uid="{B1BCA563-D759-4AF1-9914-4A9AC4209AA4}"/>
    <cellStyle name="Komma 2 2 2 10 6 3" xfId="12338" xr:uid="{1A3E2E42-B2D9-4115-87BD-BB7DA412299E}"/>
    <cellStyle name="Komma 2 2 2 10 6 4" xfId="16700" xr:uid="{BF4CC821-B52A-481F-ACE8-93F6BC0E9994}"/>
    <cellStyle name="Komma 2 2 2 10 6 5" xfId="21062" xr:uid="{B04898DA-76E2-4386-9DCF-712BD253DAF3}"/>
    <cellStyle name="Komma 2 2 2 10 6 6" xfId="25424" xr:uid="{CE5B130E-C81A-4D3E-94BB-F1893FE5E7E5}"/>
    <cellStyle name="Komma 2 2 2 10 6 7" xfId="29787" xr:uid="{FE9FC68A-FFF3-4728-8DF0-4BBA86DCB49E}"/>
    <cellStyle name="Komma 2 2 2 10 6 8" xfId="34149" xr:uid="{3D5B7814-1A61-4907-9B41-2E3A288C5B00}"/>
    <cellStyle name="Komma 2 2 2 10 6 9" xfId="38511" xr:uid="{FAC6B382-83ED-4A86-91ED-90B7760EEA61}"/>
    <cellStyle name="Komma 2 2 2 10 7" xfId="4733" xr:uid="{CE5F73EB-9D43-424C-A810-28B3BDFF85D0}"/>
    <cellStyle name="Komma 2 2 2 10 8" xfId="9097" xr:uid="{9AD807B3-E0AD-4FB5-8A36-10E7B616529D}"/>
    <cellStyle name="Komma 2 2 2 10 9" xfId="13459" xr:uid="{BF4A8F43-66EF-427B-855F-E43FEE90890A}"/>
    <cellStyle name="Komma 2 2 2 11" xfId="411" xr:uid="{00000000-0005-0000-0000-000003000000}"/>
    <cellStyle name="Komma 2 2 2 11 10" xfId="17861" xr:uid="{2D918E02-9FE8-4DEF-B668-1E97A15B9BC4}"/>
    <cellStyle name="Komma 2 2 2 11 11" xfId="22223" xr:uid="{E8F536F2-9A2B-40BB-8A08-C08600E39A2D}"/>
    <cellStyle name="Komma 2 2 2 11 12" xfId="26586" xr:uid="{A02BF057-2CD2-4A0A-BCD9-4601EC2E859A}"/>
    <cellStyle name="Komma 2 2 2 11 13" xfId="30948" xr:uid="{0BAF6117-0488-4719-A193-DAFE0ED858B5}"/>
    <cellStyle name="Komma 2 2 2 11 14" xfId="35310" xr:uid="{ABC7EAEF-FDCB-4ED4-8081-593A63F19B0C}"/>
    <cellStyle name="Komma 2 2 2 11 15" xfId="39672" xr:uid="{038C50A0-58F8-4AB7-A871-DD7C07E08037}"/>
    <cellStyle name="Komma 2 2 2 11 2" xfId="931" xr:uid="{00000000-0005-0000-0000-000003000000}"/>
    <cellStyle name="Komma 2 2 2 11 2 10" xfId="31468" xr:uid="{E2078A06-E144-4E19-A348-ADB297BBDE51}"/>
    <cellStyle name="Komma 2 2 2 11 2 11" xfId="35830" xr:uid="{8D775068-2476-43D4-B492-DFE02682863F}"/>
    <cellStyle name="Komma 2 2 2 11 2 12" xfId="40192" xr:uid="{BE89173C-2222-4D5A-90B1-81501D878D90}"/>
    <cellStyle name="Komma 2 2 2 11 2 2" xfId="3092" xr:uid="{65673504-E29F-49C0-A868-306D2E419594}"/>
    <cellStyle name="Komma 2 2 2 11 2 2 10" xfId="42353" xr:uid="{2EE955E9-F25C-405D-B4B9-5BE294729DEF}"/>
    <cellStyle name="Komma 2 2 2 11 2 2 2" xfId="7454" xr:uid="{9AB23597-8A10-4BD5-B1FA-1F478EAA4B34}"/>
    <cellStyle name="Komma 2 2 2 11 2 2 3" xfId="11818" xr:uid="{E9E8E1AC-DB38-4F87-B213-06EA266C6B69}"/>
    <cellStyle name="Komma 2 2 2 11 2 2 4" xfId="16180" xr:uid="{38421DBC-F8DE-42F3-9189-56735375B790}"/>
    <cellStyle name="Komma 2 2 2 11 2 2 5" xfId="20542" xr:uid="{04DD4ECF-5B3D-4391-B0D8-6192DA558EA3}"/>
    <cellStyle name="Komma 2 2 2 11 2 2 6" xfId="24904" xr:uid="{DA236417-24A0-49B2-B0F4-3230A8A203B2}"/>
    <cellStyle name="Komma 2 2 2 11 2 2 7" xfId="29267" xr:uid="{CEEB7FBD-6474-4620-BA66-FCA6F1F093E5}"/>
    <cellStyle name="Komma 2 2 2 11 2 2 8" xfId="33629" xr:uid="{788ACD08-5CF6-4F9C-B264-66B27C68D6D4}"/>
    <cellStyle name="Komma 2 2 2 11 2 2 9" xfId="37991" xr:uid="{51400E28-DC11-4BE0-AAB7-335F40BB6AC7}"/>
    <cellStyle name="Komma 2 2 2 11 2 3" xfId="4212" xr:uid="{C94DC364-99F9-4C7F-8676-3CC4A622902A}"/>
    <cellStyle name="Komma 2 2 2 11 2 3 10" xfId="43473" xr:uid="{B2E63A5C-3BDE-4D40-A9A9-CD277DC37071}"/>
    <cellStyle name="Komma 2 2 2 11 2 3 2" xfId="8574" xr:uid="{11E9881D-6E73-4DB2-A3E1-60C5A97B0EA0}"/>
    <cellStyle name="Komma 2 2 2 11 2 3 3" xfId="12938" xr:uid="{882F0A1B-4938-439A-BBE5-62043E4242BE}"/>
    <cellStyle name="Komma 2 2 2 11 2 3 4" xfId="17300" xr:uid="{3406945A-050C-412E-94EE-89B984524953}"/>
    <cellStyle name="Komma 2 2 2 11 2 3 5" xfId="21662" xr:uid="{03D070B3-6D95-48AC-8A6D-184505689B99}"/>
    <cellStyle name="Komma 2 2 2 11 2 3 6" xfId="26024" xr:uid="{0B1DB607-A8BB-4B6C-9FD6-CB6C6066DC59}"/>
    <cellStyle name="Komma 2 2 2 11 2 3 7" xfId="30387" xr:uid="{F8120C8C-D3C6-445F-8EC0-EEAF9515E11D}"/>
    <cellStyle name="Komma 2 2 2 11 2 3 8" xfId="34749" xr:uid="{5D54FAA4-0064-427F-8BF9-9C90AE6978C6}"/>
    <cellStyle name="Komma 2 2 2 11 2 3 9" xfId="39111" xr:uid="{ABD9AD82-F476-4656-AAB4-05F438B3609B}"/>
    <cellStyle name="Komma 2 2 2 11 2 4" xfId="5293" xr:uid="{44C0DF14-9A55-4530-8D55-0D0E8E0A2F7A}"/>
    <cellStyle name="Komma 2 2 2 11 2 5" xfId="9657" xr:uid="{7CC0CB3E-B3AF-49D8-AA75-10400CF54821}"/>
    <cellStyle name="Komma 2 2 2 11 2 6" xfId="14019" xr:uid="{DDFE70C7-E34E-4B9B-9578-F5E83319E1C4}"/>
    <cellStyle name="Komma 2 2 2 11 2 7" xfId="18381" xr:uid="{ADDBDA2A-EB68-474C-9800-321BAC377E32}"/>
    <cellStyle name="Komma 2 2 2 11 2 8" xfId="22743" xr:uid="{89432BA9-B481-46E0-A97B-5E56A0EF2C43}"/>
    <cellStyle name="Komma 2 2 2 11 2 9" xfId="27106" xr:uid="{DF3D05BA-8EC8-4621-85A4-7A048CAB8D6B}"/>
    <cellStyle name="Komma 2 2 2 11 3" xfId="1451" xr:uid="{00000000-0005-0000-0000-000092000000}"/>
    <cellStyle name="Komma 2 2 2 11 3 10" xfId="40712" xr:uid="{2027C111-5985-4FAF-A2C1-490F8A5E4DB0}"/>
    <cellStyle name="Komma 2 2 2 11 3 2" xfId="5813" xr:uid="{A0A42D32-2725-4E7C-8C91-A722DE801F51}"/>
    <cellStyle name="Komma 2 2 2 11 3 3" xfId="10177" xr:uid="{0D972A7D-D762-4A9E-A39E-76A9200B303E}"/>
    <cellStyle name="Komma 2 2 2 11 3 4" xfId="14539" xr:uid="{10FB9B0D-AF24-4F45-8B8C-89E464D1FF84}"/>
    <cellStyle name="Komma 2 2 2 11 3 5" xfId="18901" xr:uid="{A8A6D94A-F54A-4EE6-BB6A-5E352D03DD63}"/>
    <cellStyle name="Komma 2 2 2 11 3 6" xfId="23263" xr:uid="{9FABD4B0-3392-42AA-B873-B7B06B8C44C5}"/>
    <cellStyle name="Komma 2 2 2 11 3 7" xfId="27626" xr:uid="{CDBD9A0E-7662-4942-BA33-25B792A6F9DD}"/>
    <cellStyle name="Komma 2 2 2 11 3 8" xfId="31988" xr:uid="{70CB080F-3EC9-4E3A-874A-03B3F0C8A91B}"/>
    <cellStyle name="Komma 2 2 2 11 3 9" xfId="36350" xr:uid="{509E3D23-D0EF-4CF0-89E6-3DF9F24A036C}"/>
    <cellStyle name="Komma 2 2 2 11 4" xfId="2012" xr:uid="{00000000-0005-0000-0000-000092000000}"/>
    <cellStyle name="Komma 2 2 2 11 4 10" xfId="41273" xr:uid="{6F4839F2-7C97-497C-B91A-8DAC83992322}"/>
    <cellStyle name="Komma 2 2 2 11 4 2" xfId="6374" xr:uid="{FBE135BC-1A1C-43DC-9EA3-EA811E67295B}"/>
    <cellStyle name="Komma 2 2 2 11 4 3" xfId="10738" xr:uid="{B9DE1917-7205-425A-99B3-94FAA5487BB3}"/>
    <cellStyle name="Komma 2 2 2 11 4 4" xfId="15100" xr:uid="{BEDDBC01-F514-41DE-9DBA-793183071BD1}"/>
    <cellStyle name="Komma 2 2 2 11 4 5" xfId="19462" xr:uid="{C7A7EF5E-6C82-496D-92E4-0A6D7A7CEB83}"/>
    <cellStyle name="Komma 2 2 2 11 4 6" xfId="23824" xr:uid="{44E47FDC-8C65-4087-A855-3C4002918CB0}"/>
    <cellStyle name="Komma 2 2 2 11 4 7" xfId="28187" xr:uid="{F042368E-A52F-4A39-BC4C-9C71D2051A0C}"/>
    <cellStyle name="Komma 2 2 2 11 4 8" xfId="32549" xr:uid="{ACF1C606-E240-4FFB-A5B9-6B0017E04C03}"/>
    <cellStyle name="Komma 2 2 2 11 4 9" xfId="36911" xr:uid="{4D60B44C-464F-4B2E-ADDA-99B671322FDE}"/>
    <cellStyle name="Komma 2 2 2 11 5" xfId="2532" xr:uid="{CB2A6935-2870-4462-BF0F-FB938BD14394}"/>
    <cellStyle name="Komma 2 2 2 11 5 10" xfId="41793" xr:uid="{931D35B4-D2FF-45A0-B589-01B4A748FB3A}"/>
    <cellStyle name="Komma 2 2 2 11 5 2" xfId="6894" xr:uid="{5934588C-6A7A-4C89-873A-C484932153EF}"/>
    <cellStyle name="Komma 2 2 2 11 5 3" xfId="11258" xr:uid="{F8FEC1A4-8198-4937-85B2-4C9777145608}"/>
    <cellStyle name="Komma 2 2 2 11 5 4" xfId="15620" xr:uid="{041A5452-C438-4C45-93F1-F9B2238834E6}"/>
    <cellStyle name="Komma 2 2 2 11 5 5" xfId="19982" xr:uid="{AFC27350-387F-4B00-9FA7-4AA265D8BD40}"/>
    <cellStyle name="Komma 2 2 2 11 5 6" xfId="24344" xr:uid="{78ECF32D-C489-497A-9961-A249B486065A}"/>
    <cellStyle name="Komma 2 2 2 11 5 7" xfId="28707" xr:uid="{11FCAFA3-57EC-4020-A458-80FA5C538396}"/>
    <cellStyle name="Komma 2 2 2 11 5 8" xfId="33069" xr:uid="{3F7A3649-C887-4A7E-920A-B995DC5FB5F5}"/>
    <cellStyle name="Komma 2 2 2 11 5 9" xfId="37431" xr:uid="{F3A02993-893C-45D1-9FE1-20B9898A197F}"/>
    <cellStyle name="Komma 2 2 2 11 6" xfId="3652" xr:uid="{E3405AE6-E76E-44F1-A234-8758E2DC081C}"/>
    <cellStyle name="Komma 2 2 2 11 6 10" xfId="42913" xr:uid="{AE065603-2861-44A0-AEC6-85AE6B4893B9}"/>
    <cellStyle name="Komma 2 2 2 11 6 2" xfId="8014" xr:uid="{78CED631-C079-4924-9FFF-8E8C5EDE087A}"/>
    <cellStyle name="Komma 2 2 2 11 6 3" xfId="12378" xr:uid="{3DD4BC7B-8144-4BE3-9CD9-3BA459BE410F}"/>
    <cellStyle name="Komma 2 2 2 11 6 4" xfId="16740" xr:uid="{169FE3E1-855F-4329-A480-D1D4D7C5FEC5}"/>
    <cellStyle name="Komma 2 2 2 11 6 5" xfId="21102" xr:uid="{2E7C1404-106C-4544-B214-A3C2E6A9FEAB}"/>
    <cellStyle name="Komma 2 2 2 11 6 6" xfId="25464" xr:uid="{F58379C8-007B-4F52-BA65-BD272ECF3874}"/>
    <cellStyle name="Komma 2 2 2 11 6 7" xfId="29827" xr:uid="{3474EC7A-BE47-4384-87ED-424FA3E8A33A}"/>
    <cellStyle name="Komma 2 2 2 11 6 8" xfId="34189" xr:uid="{60121A80-7AE6-41A0-9B28-85B414BECE79}"/>
    <cellStyle name="Komma 2 2 2 11 6 9" xfId="38551" xr:uid="{155C824D-7CCB-4C41-A288-1BA5BF3194EB}"/>
    <cellStyle name="Komma 2 2 2 11 7" xfId="4773" xr:uid="{2004B08C-863B-469D-B7BA-5ED9E24A56DD}"/>
    <cellStyle name="Komma 2 2 2 11 8" xfId="9137" xr:uid="{95575A4B-1C65-475E-80F1-6301FB5A2570}"/>
    <cellStyle name="Komma 2 2 2 11 9" xfId="13499" xr:uid="{C311275D-8B41-4446-A15D-70DDB97B57F5}"/>
    <cellStyle name="Komma 2 2 2 12" xfId="451" xr:uid="{00000000-0005-0000-0000-00000E000000}"/>
    <cellStyle name="Komma 2 2 2 12 10" xfId="17901" xr:uid="{C7BDECFC-F740-4374-963B-35DCCCEB3B61}"/>
    <cellStyle name="Komma 2 2 2 12 11" xfId="22263" xr:uid="{52C3F50C-60C8-4DDD-90E2-761962495D3F}"/>
    <cellStyle name="Komma 2 2 2 12 12" xfId="26626" xr:uid="{1E537E97-58F0-4B6A-97E9-F9E43388AC0D}"/>
    <cellStyle name="Komma 2 2 2 12 13" xfId="30988" xr:uid="{91E8AB72-7A26-4F0B-BC68-D519AF758A9D}"/>
    <cellStyle name="Komma 2 2 2 12 14" xfId="35350" xr:uid="{F199A1CF-A26A-4029-BAF2-65E829A40B5E}"/>
    <cellStyle name="Komma 2 2 2 12 15" xfId="39712" xr:uid="{10FB6995-157E-4989-A618-6E79A54120CF}"/>
    <cellStyle name="Komma 2 2 2 12 2" xfId="971" xr:uid="{00000000-0005-0000-0000-00000E000000}"/>
    <cellStyle name="Komma 2 2 2 12 2 10" xfId="31508" xr:uid="{7DFC9B44-D8FD-41A7-8BA1-5E5176D20938}"/>
    <cellStyle name="Komma 2 2 2 12 2 11" xfId="35870" xr:uid="{FBEEB9AC-E544-4372-BD73-456A8F84F2CB}"/>
    <cellStyle name="Komma 2 2 2 12 2 12" xfId="40232" xr:uid="{F9902DAE-4D35-4683-8977-3DA7527F7375}"/>
    <cellStyle name="Komma 2 2 2 12 2 2" xfId="3132" xr:uid="{4DCCF04A-BCA3-4F14-BA31-616A9EB45034}"/>
    <cellStyle name="Komma 2 2 2 12 2 2 10" xfId="42393" xr:uid="{429DDD60-549F-4292-9D23-89EBA97FB428}"/>
    <cellStyle name="Komma 2 2 2 12 2 2 2" xfId="7494" xr:uid="{2D872A82-8D43-4E33-9908-19AEB2BE5584}"/>
    <cellStyle name="Komma 2 2 2 12 2 2 3" xfId="11858" xr:uid="{2109BEF2-0D3D-413F-B215-DBBE032EFEE8}"/>
    <cellStyle name="Komma 2 2 2 12 2 2 4" xfId="16220" xr:uid="{E36EF7AB-443B-447B-A1A9-8A99377B1617}"/>
    <cellStyle name="Komma 2 2 2 12 2 2 5" xfId="20582" xr:uid="{8A67682A-F92D-446B-B860-58725E29744E}"/>
    <cellStyle name="Komma 2 2 2 12 2 2 6" xfId="24944" xr:uid="{E378448D-8DE2-4E34-A7E4-35DDD5048B6F}"/>
    <cellStyle name="Komma 2 2 2 12 2 2 7" xfId="29307" xr:uid="{A8913993-7E15-4159-91B7-79CF93DF0E3C}"/>
    <cellStyle name="Komma 2 2 2 12 2 2 8" xfId="33669" xr:uid="{248FFF69-BFE8-41F7-9813-004CFE2AE78E}"/>
    <cellStyle name="Komma 2 2 2 12 2 2 9" xfId="38031" xr:uid="{CA364AF0-80FF-4848-8D56-A204AD86933A}"/>
    <cellStyle name="Komma 2 2 2 12 2 3" xfId="4252" xr:uid="{86BB1767-3BF5-45D7-90F4-657DDEA4728F}"/>
    <cellStyle name="Komma 2 2 2 12 2 3 10" xfId="43513" xr:uid="{98143517-C390-4BDE-BCB5-94FCBEFE54DB}"/>
    <cellStyle name="Komma 2 2 2 12 2 3 2" xfId="8614" xr:uid="{4DD9F59A-608C-4845-AC09-8642003EE6F4}"/>
    <cellStyle name="Komma 2 2 2 12 2 3 3" xfId="12978" xr:uid="{109DED66-DE3B-4FA4-83DD-D7F5E82F4629}"/>
    <cellStyle name="Komma 2 2 2 12 2 3 4" xfId="17340" xr:uid="{69719C73-6DDA-4146-88D5-8FB5F9D7430F}"/>
    <cellStyle name="Komma 2 2 2 12 2 3 5" xfId="21702" xr:uid="{06BB3D94-EE8D-4E7F-9439-F11A1FC239E4}"/>
    <cellStyle name="Komma 2 2 2 12 2 3 6" xfId="26064" xr:uid="{39A3CF36-951E-446B-8799-53C0E2B26197}"/>
    <cellStyle name="Komma 2 2 2 12 2 3 7" xfId="30427" xr:uid="{883F6647-F6B2-49D5-800F-3686CC59192F}"/>
    <cellStyle name="Komma 2 2 2 12 2 3 8" xfId="34789" xr:uid="{97FA084D-0690-403E-BD3C-5AD120DABE05}"/>
    <cellStyle name="Komma 2 2 2 12 2 3 9" xfId="39151" xr:uid="{F40E401E-493E-42B8-8347-63A6173DCA1D}"/>
    <cellStyle name="Komma 2 2 2 12 2 4" xfId="5333" xr:uid="{4357A42F-8C17-4A4D-B041-90405F342A70}"/>
    <cellStyle name="Komma 2 2 2 12 2 5" xfId="9697" xr:uid="{A3A79E28-7767-4784-885F-DB0D14DD8634}"/>
    <cellStyle name="Komma 2 2 2 12 2 6" xfId="14059" xr:uid="{F178E07C-3329-451E-B34C-FF0E518C3C09}"/>
    <cellStyle name="Komma 2 2 2 12 2 7" xfId="18421" xr:uid="{515133BE-D9D2-4BEF-93D3-0F5B65D15758}"/>
    <cellStyle name="Komma 2 2 2 12 2 8" xfId="22783" xr:uid="{B18F453F-F691-4B5F-ABC8-ADD587D8D1F0}"/>
    <cellStyle name="Komma 2 2 2 12 2 9" xfId="27146" xr:uid="{A5E6D6C5-5A5F-4F5C-B1FB-E8B8CF4D4E49}"/>
    <cellStyle name="Komma 2 2 2 12 3" xfId="1491" xr:uid="{00000000-0005-0000-0000-000093000000}"/>
    <cellStyle name="Komma 2 2 2 12 3 10" xfId="40752" xr:uid="{C3026B0D-5132-4B80-94AD-B33B94F52E96}"/>
    <cellStyle name="Komma 2 2 2 12 3 2" xfId="5853" xr:uid="{12AAABE6-AC35-4A21-9C1B-E410C6C1CAD5}"/>
    <cellStyle name="Komma 2 2 2 12 3 3" xfId="10217" xr:uid="{3D4961E0-A411-4A1F-9534-C7A9B18965B3}"/>
    <cellStyle name="Komma 2 2 2 12 3 4" xfId="14579" xr:uid="{BEE4941F-CC67-41B6-B0D2-5D56EB3628CA}"/>
    <cellStyle name="Komma 2 2 2 12 3 5" xfId="18941" xr:uid="{FB573125-6C23-42EF-B2A1-548CDCCD2BC4}"/>
    <cellStyle name="Komma 2 2 2 12 3 6" xfId="23303" xr:uid="{EC1C4516-4F11-46FB-A506-176A20D2E424}"/>
    <cellStyle name="Komma 2 2 2 12 3 7" xfId="27666" xr:uid="{99805C78-10C1-4CB5-8189-B427139678E8}"/>
    <cellStyle name="Komma 2 2 2 12 3 8" xfId="32028" xr:uid="{ECE92A80-9473-4D9F-A52B-883BD5C10B21}"/>
    <cellStyle name="Komma 2 2 2 12 3 9" xfId="36390" xr:uid="{A4092112-42B0-4F95-B32A-69FC929B5A72}"/>
    <cellStyle name="Komma 2 2 2 12 4" xfId="2052" xr:uid="{00000000-0005-0000-0000-000093000000}"/>
    <cellStyle name="Komma 2 2 2 12 4 10" xfId="41313" xr:uid="{5B99EE4B-39FF-47DE-80EC-F03409CBC523}"/>
    <cellStyle name="Komma 2 2 2 12 4 2" xfId="6414" xr:uid="{7DF74BF3-CF71-4E39-A6F5-C776894202E9}"/>
    <cellStyle name="Komma 2 2 2 12 4 3" xfId="10778" xr:uid="{3E46E653-50CD-409E-8ABA-8DBB67205318}"/>
    <cellStyle name="Komma 2 2 2 12 4 4" xfId="15140" xr:uid="{2931855D-6AEB-497C-96DC-5F2DE01F6879}"/>
    <cellStyle name="Komma 2 2 2 12 4 5" xfId="19502" xr:uid="{6DA8592E-06F1-492B-9D18-9E20F3D63DBB}"/>
    <cellStyle name="Komma 2 2 2 12 4 6" xfId="23864" xr:uid="{D241A92E-9D53-417D-9D24-6E5BC46CB96B}"/>
    <cellStyle name="Komma 2 2 2 12 4 7" xfId="28227" xr:uid="{4CD1CD6C-8AC0-4F70-8B8A-DF71B23299B4}"/>
    <cellStyle name="Komma 2 2 2 12 4 8" xfId="32589" xr:uid="{60FBB28A-A00D-4A97-B7A3-63884647D296}"/>
    <cellStyle name="Komma 2 2 2 12 4 9" xfId="36951" xr:uid="{0597961D-4E7B-43C8-BFD9-C19F49B64E8E}"/>
    <cellStyle name="Komma 2 2 2 12 5" xfId="2572" xr:uid="{746FACB0-A912-40FC-BAC9-095BF9B08E38}"/>
    <cellStyle name="Komma 2 2 2 12 5 10" xfId="41833" xr:uid="{306B4EB4-E26B-4E2B-8DFB-547FE63B0703}"/>
    <cellStyle name="Komma 2 2 2 12 5 2" xfId="6934" xr:uid="{E448CF34-91C2-48D1-AB81-F43060B4B118}"/>
    <cellStyle name="Komma 2 2 2 12 5 3" xfId="11298" xr:uid="{BBBE677D-8BA0-4261-9E07-921158DC2604}"/>
    <cellStyle name="Komma 2 2 2 12 5 4" xfId="15660" xr:uid="{01B1AF82-776D-4078-A250-50A94FD9F1EC}"/>
    <cellStyle name="Komma 2 2 2 12 5 5" xfId="20022" xr:uid="{1EBD5DFC-19AD-4EF0-B061-2A2B61DED6CE}"/>
    <cellStyle name="Komma 2 2 2 12 5 6" xfId="24384" xr:uid="{58E27380-2201-4CBF-BDF2-7A4ED412D836}"/>
    <cellStyle name="Komma 2 2 2 12 5 7" xfId="28747" xr:uid="{623F86A8-981A-4A9B-A5D6-EA8D20300511}"/>
    <cellStyle name="Komma 2 2 2 12 5 8" xfId="33109" xr:uid="{7EF15C45-1C0F-4637-A544-CBAFBAEE29F1}"/>
    <cellStyle name="Komma 2 2 2 12 5 9" xfId="37471" xr:uid="{BFAC0F04-F101-445F-9123-0D901CA5290E}"/>
    <cellStyle name="Komma 2 2 2 12 6" xfId="3692" xr:uid="{C10440B8-D6A3-4CA2-ACC2-51FB570D7720}"/>
    <cellStyle name="Komma 2 2 2 12 6 10" xfId="42953" xr:uid="{A863E69A-9762-4472-8F78-6E365FEEE3F4}"/>
    <cellStyle name="Komma 2 2 2 12 6 2" xfId="8054" xr:uid="{271F2D05-1BDE-45CF-97D9-1E67D1C51544}"/>
    <cellStyle name="Komma 2 2 2 12 6 3" xfId="12418" xr:uid="{4833CACA-6EFC-4361-ADCE-B0DF5924BDD0}"/>
    <cellStyle name="Komma 2 2 2 12 6 4" xfId="16780" xr:uid="{8CB5C6B1-076D-4E02-A4CE-9147E7D52F71}"/>
    <cellStyle name="Komma 2 2 2 12 6 5" xfId="21142" xr:uid="{F7F809D0-29DA-487A-822C-BFCFA965F0FE}"/>
    <cellStyle name="Komma 2 2 2 12 6 6" xfId="25504" xr:uid="{58A6E99E-C3FA-47A9-8458-C1BAC35BC8FA}"/>
    <cellStyle name="Komma 2 2 2 12 6 7" xfId="29867" xr:uid="{1C83546F-7815-4745-93A5-6319483F5518}"/>
    <cellStyle name="Komma 2 2 2 12 6 8" xfId="34229" xr:uid="{1A55A41E-7BAA-452C-9E62-3DE23EB8021F}"/>
    <cellStyle name="Komma 2 2 2 12 6 9" xfId="38591" xr:uid="{3C35F85B-19CA-4162-B9BC-A53F94DB110D}"/>
    <cellStyle name="Komma 2 2 2 12 7" xfId="4813" xr:uid="{BCA803C6-BF10-4743-B0ED-E90B81B62790}"/>
    <cellStyle name="Komma 2 2 2 12 8" xfId="9177" xr:uid="{E58C1A4B-AC1D-4458-8BAF-12FB8A5C3E1E}"/>
    <cellStyle name="Komma 2 2 2 12 9" xfId="13539" xr:uid="{CBBA655F-1999-4CEF-B5EF-8A273FF5B8F1}"/>
    <cellStyle name="Komma 2 2 2 13" xfId="491" xr:uid="{00000000-0005-0000-0000-00000E000000}"/>
    <cellStyle name="Komma 2 2 2 13 10" xfId="17941" xr:uid="{6552154E-74FA-4EDD-A135-23A8A5C9D4BC}"/>
    <cellStyle name="Komma 2 2 2 13 11" xfId="22303" xr:uid="{2DB081A9-8C8F-4F10-9E96-18286974077C}"/>
    <cellStyle name="Komma 2 2 2 13 12" xfId="26666" xr:uid="{76B0135E-3BE4-48B9-8B14-C05DD362481F}"/>
    <cellStyle name="Komma 2 2 2 13 13" xfId="31028" xr:uid="{BBD742A5-702E-41F5-9D6B-8F71C8D9035E}"/>
    <cellStyle name="Komma 2 2 2 13 14" xfId="35390" xr:uid="{CD0BC508-5B0A-40A5-A99C-0DEC4E38F9A4}"/>
    <cellStyle name="Komma 2 2 2 13 15" xfId="39752" xr:uid="{453A5ED2-6BC9-44F6-B473-9BE2DBE1599A}"/>
    <cellStyle name="Komma 2 2 2 13 2" xfId="1011" xr:uid="{00000000-0005-0000-0000-00000E000000}"/>
    <cellStyle name="Komma 2 2 2 13 2 10" xfId="31548" xr:uid="{F31B19F1-6063-4FBD-ACF4-9DD1A6E118CD}"/>
    <cellStyle name="Komma 2 2 2 13 2 11" xfId="35910" xr:uid="{7716E8B9-9E38-4FB0-B6C0-1DF7FE67B0B5}"/>
    <cellStyle name="Komma 2 2 2 13 2 12" xfId="40272" xr:uid="{522634F0-B5DF-46B4-BA0D-248FF737F746}"/>
    <cellStyle name="Komma 2 2 2 13 2 2" xfId="3172" xr:uid="{E16EBD7A-062D-4F61-98D2-BEA156CBBF92}"/>
    <cellStyle name="Komma 2 2 2 13 2 2 10" xfId="42433" xr:uid="{128502FA-9593-4E5D-AE95-474A4B5F794A}"/>
    <cellStyle name="Komma 2 2 2 13 2 2 2" xfId="7534" xr:uid="{232F2457-02B8-43D3-9699-B01AD5A9D250}"/>
    <cellStyle name="Komma 2 2 2 13 2 2 3" xfId="11898" xr:uid="{2E4F913B-6968-4C95-9030-03A41E15498A}"/>
    <cellStyle name="Komma 2 2 2 13 2 2 4" xfId="16260" xr:uid="{1D7E6BCB-4AFA-4B3E-9881-77A138901F3B}"/>
    <cellStyle name="Komma 2 2 2 13 2 2 5" xfId="20622" xr:uid="{878C4596-4212-45C4-BE21-0738451AE9F1}"/>
    <cellStyle name="Komma 2 2 2 13 2 2 6" xfId="24984" xr:uid="{C59F8A3D-EFB2-4637-BAAE-20A286565126}"/>
    <cellStyle name="Komma 2 2 2 13 2 2 7" xfId="29347" xr:uid="{05BFCA20-FA60-42E0-9499-349A09A76128}"/>
    <cellStyle name="Komma 2 2 2 13 2 2 8" xfId="33709" xr:uid="{D5BD3B4A-DE03-43BF-B7D9-6C0B89ADDAD0}"/>
    <cellStyle name="Komma 2 2 2 13 2 2 9" xfId="38071" xr:uid="{C1167917-8AD5-43F9-9A07-9777713ECC60}"/>
    <cellStyle name="Komma 2 2 2 13 2 3" xfId="4292" xr:uid="{64B8D918-30A1-4BBC-832F-85BCE6509B86}"/>
    <cellStyle name="Komma 2 2 2 13 2 3 10" xfId="43553" xr:uid="{02F3921F-D32D-4597-A26F-7E69439F3102}"/>
    <cellStyle name="Komma 2 2 2 13 2 3 2" xfId="8654" xr:uid="{CADA711C-A378-426F-A6B6-43DD4F1D4226}"/>
    <cellStyle name="Komma 2 2 2 13 2 3 3" xfId="13018" xr:uid="{55EC3A67-DBCF-46B1-9CB5-EF931E64CE71}"/>
    <cellStyle name="Komma 2 2 2 13 2 3 4" xfId="17380" xr:uid="{2B4FC35B-04F8-4BCB-90A9-DF2BEC7EBF86}"/>
    <cellStyle name="Komma 2 2 2 13 2 3 5" xfId="21742" xr:uid="{C572188D-AAD4-49D7-9FEC-17822F85D34A}"/>
    <cellStyle name="Komma 2 2 2 13 2 3 6" xfId="26104" xr:uid="{5C9C761C-D6E4-4C29-A541-A9E0A81A4653}"/>
    <cellStyle name="Komma 2 2 2 13 2 3 7" xfId="30467" xr:uid="{8FC61F04-895B-4EAF-BC58-AC41B6226647}"/>
    <cellStyle name="Komma 2 2 2 13 2 3 8" xfId="34829" xr:uid="{6129CC40-DAC3-4436-927D-2673DB332C3C}"/>
    <cellStyle name="Komma 2 2 2 13 2 3 9" xfId="39191" xr:uid="{E61A5BA4-B66E-4021-97A0-43E662F61B3D}"/>
    <cellStyle name="Komma 2 2 2 13 2 4" xfId="5373" xr:uid="{D997DC31-A6DA-4E0B-908C-DE4F319C5E20}"/>
    <cellStyle name="Komma 2 2 2 13 2 5" xfId="9737" xr:uid="{9468D864-F7ED-4306-831F-D77D5EEFCFD7}"/>
    <cellStyle name="Komma 2 2 2 13 2 6" xfId="14099" xr:uid="{2536E58B-75F8-4115-B50E-90840E7F3165}"/>
    <cellStyle name="Komma 2 2 2 13 2 7" xfId="18461" xr:uid="{6908FA6D-68AF-4764-ABFB-6F8B3B6D749E}"/>
    <cellStyle name="Komma 2 2 2 13 2 8" xfId="22823" xr:uid="{65C5D7A4-247C-4802-B5A0-2FCE77A4DEF6}"/>
    <cellStyle name="Komma 2 2 2 13 2 9" xfId="27186" xr:uid="{36054DDD-B169-424E-919D-F2DDD1AA6055}"/>
    <cellStyle name="Komma 2 2 2 13 3" xfId="1531" xr:uid="{00000000-0005-0000-0000-000094000000}"/>
    <cellStyle name="Komma 2 2 2 13 3 10" xfId="40792" xr:uid="{9C81B420-AED8-49C1-9B25-12EA7B30E083}"/>
    <cellStyle name="Komma 2 2 2 13 3 2" xfId="5893" xr:uid="{EA8BE496-2C72-4A6D-A619-56DC2360D784}"/>
    <cellStyle name="Komma 2 2 2 13 3 3" xfId="10257" xr:uid="{DB34633C-0EAA-48B1-B727-292AC40F5A93}"/>
    <cellStyle name="Komma 2 2 2 13 3 4" xfId="14619" xr:uid="{F2B69B84-C0A3-461E-A557-9C4FB6AFEF70}"/>
    <cellStyle name="Komma 2 2 2 13 3 5" xfId="18981" xr:uid="{D9B99BFF-0B0E-420A-8D97-06E080FCE56E}"/>
    <cellStyle name="Komma 2 2 2 13 3 6" xfId="23343" xr:uid="{76B07579-ECF6-4BF4-9BB4-F00A375BDA3D}"/>
    <cellStyle name="Komma 2 2 2 13 3 7" xfId="27706" xr:uid="{2AC35264-2BB9-4AAF-83FF-9DDC47BE6201}"/>
    <cellStyle name="Komma 2 2 2 13 3 8" xfId="32068" xr:uid="{787CA9FE-E73E-4149-A5D2-1A51DDA1369D}"/>
    <cellStyle name="Komma 2 2 2 13 3 9" xfId="36430" xr:uid="{CABB85D4-038D-46B6-ACCF-F0CBD316668F}"/>
    <cellStyle name="Komma 2 2 2 13 4" xfId="2092" xr:uid="{00000000-0005-0000-0000-000094000000}"/>
    <cellStyle name="Komma 2 2 2 13 4 10" xfId="41353" xr:uid="{3CAF1DFA-CDEC-491F-B396-3650D9AECE96}"/>
    <cellStyle name="Komma 2 2 2 13 4 2" xfId="6454" xr:uid="{6BF1E20F-A2E0-4D80-B9CE-9D6C30236CAC}"/>
    <cellStyle name="Komma 2 2 2 13 4 3" xfId="10818" xr:uid="{2917D35E-1E81-4613-8AEF-9126CE405D29}"/>
    <cellStyle name="Komma 2 2 2 13 4 4" xfId="15180" xr:uid="{2448178F-8056-4AE7-9161-5863CF2C6E6E}"/>
    <cellStyle name="Komma 2 2 2 13 4 5" xfId="19542" xr:uid="{7ABE132D-0467-46A3-ACBF-EF015421C922}"/>
    <cellStyle name="Komma 2 2 2 13 4 6" xfId="23904" xr:uid="{8C423D64-43A2-4093-BFDE-EBED6A2A951B}"/>
    <cellStyle name="Komma 2 2 2 13 4 7" xfId="28267" xr:uid="{A9FB4352-A359-4B0D-B75C-7A23FBF1A7C7}"/>
    <cellStyle name="Komma 2 2 2 13 4 8" xfId="32629" xr:uid="{F1352B0D-716F-4CDC-9A2E-422CA94E24E0}"/>
    <cellStyle name="Komma 2 2 2 13 4 9" xfId="36991" xr:uid="{201C1AB8-39F7-4FA2-A353-E71E303A3206}"/>
    <cellStyle name="Komma 2 2 2 13 5" xfId="2612" xr:uid="{83F869B0-A657-457D-8C04-F8EBD150ED4B}"/>
    <cellStyle name="Komma 2 2 2 13 5 10" xfId="41873" xr:uid="{555346FC-A4D8-447C-8EC7-5CA254DB5728}"/>
    <cellStyle name="Komma 2 2 2 13 5 2" xfId="6974" xr:uid="{ABCD3108-8F08-4890-A5EE-53E402CC9BD5}"/>
    <cellStyle name="Komma 2 2 2 13 5 3" xfId="11338" xr:uid="{1608404E-CCB8-4810-9837-FAD3CCC2DB06}"/>
    <cellStyle name="Komma 2 2 2 13 5 4" xfId="15700" xr:uid="{ECB67945-23C1-4DC5-9171-1E3F726C1DA7}"/>
    <cellStyle name="Komma 2 2 2 13 5 5" xfId="20062" xr:uid="{27ED2243-FAE7-44CF-9846-3E17BF33DC62}"/>
    <cellStyle name="Komma 2 2 2 13 5 6" xfId="24424" xr:uid="{C6FE74D3-A216-46E2-B55D-7C44BC3537B7}"/>
    <cellStyle name="Komma 2 2 2 13 5 7" xfId="28787" xr:uid="{BA0314AA-FCDF-47CD-A185-6525BFE8F2C7}"/>
    <cellStyle name="Komma 2 2 2 13 5 8" xfId="33149" xr:uid="{8CB62BE7-53DB-49F7-8B8C-0CE06F1B97AC}"/>
    <cellStyle name="Komma 2 2 2 13 5 9" xfId="37511" xr:uid="{9AAC447A-C04E-4524-A50A-84356C09C33B}"/>
    <cellStyle name="Komma 2 2 2 13 6" xfId="3732" xr:uid="{8C526368-8563-40A4-86AE-4ABC17182025}"/>
    <cellStyle name="Komma 2 2 2 13 6 10" xfId="42993" xr:uid="{83315648-9F66-45D5-8048-D457753E2A32}"/>
    <cellStyle name="Komma 2 2 2 13 6 2" xfId="8094" xr:uid="{48AE3A26-5EF9-4AFA-A217-CBCFA5042355}"/>
    <cellStyle name="Komma 2 2 2 13 6 3" xfId="12458" xr:uid="{36AB7EE2-91A6-41AB-8C07-6F45113FBA97}"/>
    <cellStyle name="Komma 2 2 2 13 6 4" xfId="16820" xr:uid="{A2248A00-58B1-42A8-9AC4-26DE53615F4B}"/>
    <cellStyle name="Komma 2 2 2 13 6 5" xfId="21182" xr:uid="{6EAA03EC-4EE5-441A-B4B3-2DA2A860D88F}"/>
    <cellStyle name="Komma 2 2 2 13 6 6" xfId="25544" xr:uid="{B0812553-E43F-409A-BDF5-67D0B26C0EC1}"/>
    <cellStyle name="Komma 2 2 2 13 6 7" xfId="29907" xr:uid="{909D45AC-8405-4837-BBE7-D05D11CB3DD2}"/>
    <cellStyle name="Komma 2 2 2 13 6 8" xfId="34269" xr:uid="{BE000380-B059-485B-AE9C-0AC6611EBACB}"/>
    <cellStyle name="Komma 2 2 2 13 6 9" xfId="38631" xr:uid="{550B64C6-7A6D-4E33-B394-6BBDF7A6F2FC}"/>
    <cellStyle name="Komma 2 2 2 13 7" xfId="4853" xr:uid="{53406319-FECC-42FA-81EC-AE4A86EA3242}"/>
    <cellStyle name="Komma 2 2 2 13 8" xfId="9217" xr:uid="{7BBEDA10-8808-46F8-8044-62E73F7F8F31}"/>
    <cellStyle name="Komma 2 2 2 13 9" xfId="13579" xr:uid="{94E982A4-87F7-4479-A786-981347F96F87}"/>
    <cellStyle name="Komma 2 2 2 14" xfId="531" xr:uid="{00000000-0005-0000-0000-000003000000}"/>
    <cellStyle name="Komma 2 2 2 14 10" xfId="26706" xr:uid="{650590FE-9194-4AB7-9FCB-8D4E9635656C}"/>
    <cellStyle name="Komma 2 2 2 14 11" xfId="31068" xr:uid="{CAC99888-C077-42D5-8E1D-BE2F7F97E80C}"/>
    <cellStyle name="Komma 2 2 2 14 12" xfId="35430" xr:uid="{0899B43B-8A59-40E5-87BA-4A8FC040505A}"/>
    <cellStyle name="Komma 2 2 2 14 13" xfId="39792" xr:uid="{309816C4-A922-410E-98BF-02B31D2E778D}"/>
    <cellStyle name="Komma 2 2 2 14 2" xfId="1572" xr:uid="{00000000-0005-0000-0000-00000E000000}"/>
    <cellStyle name="Komma 2 2 2 14 2 10" xfId="32109" xr:uid="{2DFCCDCB-0CFB-4AD3-AF1D-2B4721084FBA}"/>
    <cellStyle name="Komma 2 2 2 14 2 11" xfId="36471" xr:uid="{35DABE2E-B20F-4D92-A6BE-4DC60B4273F5}"/>
    <cellStyle name="Komma 2 2 2 14 2 12" xfId="40833" xr:uid="{E5FD22B9-6DAC-4785-A16E-F8A221859F08}"/>
    <cellStyle name="Komma 2 2 2 14 2 2" xfId="3212" xr:uid="{AFD4AC46-CBF2-4B81-A124-A5ABDC69FB9A}"/>
    <cellStyle name="Komma 2 2 2 14 2 2 10" xfId="42473" xr:uid="{D534C431-E5FE-477F-87E9-584C219A425F}"/>
    <cellStyle name="Komma 2 2 2 14 2 2 2" xfId="7574" xr:uid="{1F6EE044-38A4-48CE-BA0A-8C89DD3F84E5}"/>
    <cellStyle name="Komma 2 2 2 14 2 2 3" xfId="11938" xr:uid="{3FF2395B-C35C-4647-8FBA-9540E5F9CD68}"/>
    <cellStyle name="Komma 2 2 2 14 2 2 4" xfId="16300" xr:uid="{FC82771C-A72A-4475-9D1E-6DDC01AC6FFA}"/>
    <cellStyle name="Komma 2 2 2 14 2 2 5" xfId="20662" xr:uid="{7EFBE5D7-895F-4A3F-A317-C79FF0F24AE2}"/>
    <cellStyle name="Komma 2 2 2 14 2 2 6" xfId="25024" xr:uid="{99D8CB9A-7055-4213-9EC7-31EA04CE37BA}"/>
    <cellStyle name="Komma 2 2 2 14 2 2 7" xfId="29387" xr:uid="{9C4EC7A9-4682-4D7E-9D6E-D4B623EA0E86}"/>
    <cellStyle name="Komma 2 2 2 14 2 2 8" xfId="33749" xr:uid="{04289F04-EDA6-413C-A6B7-700884C5CE89}"/>
    <cellStyle name="Komma 2 2 2 14 2 2 9" xfId="38111" xr:uid="{5FF7C27B-12DF-4349-B21C-D7D5BCB86E38}"/>
    <cellStyle name="Komma 2 2 2 14 2 3" xfId="4332" xr:uid="{3792EC03-31CD-488C-A032-662555753AB4}"/>
    <cellStyle name="Komma 2 2 2 14 2 3 10" xfId="43593" xr:uid="{9BF87561-B239-4B30-9FCE-6522A1D88752}"/>
    <cellStyle name="Komma 2 2 2 14 2 3 2" xfId="8694" xr:uid="{73BD39A3-0B1E-4040-BD36-58E5DD0ACBC4}"/>
    <cellStyle name="Komma 2 2 2 14 2 3 3" xfId="13058" xr:uid="{CB2F599E-7314-471A-B35B-13483F339AE7}"/>
    <cellStyle name="Komma 2 2 2 14 2 3 4" xfId="17420" xr:uid="{9D433058-DB87-4C28-884C-FF10A7AD1284}"/>
    <cellStyle name="Komma 2 2 2 14 2 3 5" xfId="21782" xr:uid="{A9632F9B-56A0-4EC8-8B6A-370009BB4408}"/>
    <cellStyle name="Komma 2 2 2 14 2 3 6" xfId="26144" xr:uid="{D46510D6-E6EA-4C6A-B3F3-F785148EC37B}"/>
    <cellStyle name="Komma 2 2 2 14 2 3 7" xfId="30507" xr:uid="{FA2FFF0F-20D1-4FB1-B770-3F7B0BF8F461}"/>
    <cellStyle name="Komma 2 2 2 14 2 3 8" xfId="34869" xr:uid="{A619A1E0-168F-4CE6-881D-3E50AC418E99}"/>
    <cellStyle name="Komma 2 2 2 14 2 3 9" xfId="39231" xr:uid="{7382CBAC-7FB0-4ED8-9240-EDC4CFD0E25C}"/>
    <cellStyle name="Komma 2 2 2 14 2 4" xfId="5934" xr:uid="{F98C8181-1DA3-43A8-9DF9-92F3E0FF53BF}"/>
    <cellStyle name="Komma 2 2 2 14 2 5" xfId="10298" xr:uid="{DE6E168A-6805-41BA-B774-1FF71681C439}"/>
    <cellStyle name="Komma 2 2 2 14 2 6" xfId="14660" xr:uid="{E3059D40-B2C3-40D8-974B-E030BF281D84}"/>
    <cellStyle name="Komma 2 2 2 14 2 7" xfId="19022" xr:uid="{4117EE15-5F58-4C2D-AE47-E834F189A3CB}"/>
    <cellStyle name="Komma 2 2 2 14 2 8" xfId="23384" xr:uid="{223E786A-44ED-41AA-A0C5-EDDD96B6DEB0}"/>
    <cellStyle name="Komma 2 2 2 14 2 9" xfId="27747" xr:uid="{FB7B96A0-F775-4B44-AAA4-750BD15E9888}"/>
    <cellStyle name="Komma 2 2 2 14 3" xfId="2652" xr:uid="{189FFC7F-393A-4093-A9C2-C475E9C25B2A}"/>
    <cellStyle name="Komma 2 2 2 14 3 10" xfId="41913" xr:uid="{3CB4A149-A23B-4827-8C82-BCC7F0896378}"/>
    <cellStyle name="Komma 2 2 2 14 3 2" xfId="7014" xr:uid="{D3DE1FF7-3843-4A76-B45D-BD32E9E57A3B}"/>
    <cellStyle name="Komma 2 2 2 14 3 3" xfId="11378" xr:uid="{90DC6B28-C87F-40A2-AD46-00B0E4D15146}"/>
    <cellStyle name="Komma 2 2 2 14 3 4" xfId="15740" xr:uid="{61381F71-84EA-4D3D-941C-8757F280731F}"/>
    <cellStyle name="Komma 2 2 2 14 3 5" xfId="20102" xr:uid="{7363F098-84AD-4784-B9EC-6DD2B8121766}"/>
    <cellStyle name="Komma 2 2 2 14 3 6" xfId="24464" xr:uid="{45CE0B02-3695-4DA4-AD7A-FBCD51E58DFA}"/>
    <cellStyle name="Komma 2 2 2 14 3 7" xfId="28827" xr:uid="{936B4128-49DF-483A-9DAB-090B429DBD6B}"/>
    <cellStyle name="Komma 2 2 2 14 3 8" xfId="33189" xr:uid="{1115DAF2-50E0-40ED-81F5-5E491A685CED}"/>
    <cellStyle name="Komma 2 2 2 14 3 9" xfId="37551" xr:uid="{16B6F8CF-9714-4FDE-9328-EA7287E61C6B}"/>
    <cellStyle name="Komma 2 2 2 14 4" xfId="3772" xr:uid="{C27F933D-5195-45AE-8D65-252773470302}"/>
    <cellStyle name="Komma 2 2 2 14 4 10" xfId="43033" xr:uid="{F9482877-0C18-4187-8489-9EB07E7CA503}"/>
    <cellStyle name="Komma 2 2 2 14 4 2" xfId="8134" xr:uid="{C8C0BDA4-FD56-40C7-BAAE-6203303E3E24}"/>
    <cellStyle name="Komma 2 2 2 14 4 3" xfId="12498" xr:uid="{242D1B29-DD67-49EB-B4B6-FB3D4414D8D7}"/>
    <cellStyle name="Komma 2 2 2 14 4 4" xfId="16860" xr:uid="{9E9E9FAC-744E-49ED-828A-F1DE3602B29D}"/>
    <cellStyle name="Komma 2 2 2 14 4 5" xfId="21222" xr:uid="{2EBCCFF7-FD08-4E99-A252-56B37F631B01}"/>
    <cellStyle name="Komma 2 2 2 14 4 6" xfId="25584" xr:uid="{FA27E4CC-AED9-490C-91F1-1617A7F53B6B}"/>
    <cellStyle name="Komma 2 2 2 14 4 7" xfId="29947" xr:uid="{B8C71D67-A5FF-4954-ADAA-5EA7B2D4D978}"/>
    <cellStyle name="Komma 2 2 2 14 4 8" xfId="34309" xr:uid="{5F533BA4-4F99-412B-8AB7-4AC154F0DBE5}"/>
    <cellStyle name="Komma 2 2 2 14 4 9" xfId="38671" xr:uid="{15C055C2-0FE0-40B3-B549-AA7C88C358BD}"/>
    <cellStyle name="Komma 2 2 2 14 5" xfId="4893" xr:uid="{C5A49C0E-FCC7-4954-AA90-1E1A2B99937E}"/>
    <cellStyle name="Komma 2 2 2 14 6" xfId="9257" xr:uid="{03CEC84B-D6EE-48ED-8947-134F593A66E5}"/>
    <cellStyle name="Komma 2 2 2 14 7" xfId="13619" xr:uid="{90E9280E-BC1C-4638-AB7D-94690FE13292}"/>
    <cellStyle name="Komma 2 2 2 14 8" xfId="17981" xr:uid="{B0EAC838-8BD0-4D55-BA21-1423A784E02D}"/>
    <cellStyle name="Komma 2 2 2 14 9" xfId="22343" xr:uid="{B2FE90AD-D54A-465F-A53D-59E82E08C027}"/>
    <cellStyle name="Komma 2 2 2 15" xfId="1051" xr:uid="{00000000-0005-0000-0000-000090000000}"/>
    <cellStyle name="Komma 2 2 2 15 10" xfId="31588" xr:uid="{1D2C5E40-12AE-40FA-8655-EC897E97CB7E}"/>
    <cellStyle name="Komma 2 2 2 15 11" xfId="35950" xr:uid="{41E210B6-02ED-49CF-A6F4-49F514107903}"/>
    <cellStyle name="Komma 2 2 2 15 12" xfId="40312" xr:uid="{D668ABC2-F3C1-4B82-9CA5-4495D9D8B644}"/>
    <cellStyle name="Komma 2 2 2 15 2" xfId="2692" xr:uid="{20A81062-4E9A-4724-87BE-25C9F865EEC4}"/>
    <cellStyle name="Komma 2 2 2 15 2 10" xfId="41953" xr:uid="{B7B0E1CC-5410-4904-B361-CBF85403F78D}"/>
    <cellStyle name="Komma 2 2 2 15 2 2" xfId="7054" xr:uid="{22C5E89A-33B4-4D84-B58C-A3138F462E25}"/>
    <cellStyle name="Komma 2 2 2 15 2 3" xfId="11418" xr:uid="{02CDCB1A-CD7E-46C3-A5FC-BC8DEAF2FB95}"/>
    <cellStyle name="Komma 2 2 2 15 2 4" xfId="15780" xr:uid="{F8938BFE-D31A-4A9E-A7DD-EBC52BF914A2}"/>
    <cellStyle name="Komma 2 2 2 15 2 5" xfId="20142" xr:uid="{5716B9F4-2895-40C1-B7CD-15484BB37E9B}"/>
    <cellStyle name="Komma 2 2 2 15 2 6" xfId="24504" xr:uid="{B45D6F03-1CDD-4EE2-B4F4-822084FD1B46}"/>
    <cellStyle name="Komma 2 2 2 15 2 7" xfId="28867" xr:uid="{E62F686D-54D9-4605-BA65-F73115640BBD}"/>
    <cellStyle name="Komma 2 2 2 15 2 8" xfId="33229" xr:uid="{80BD6343-15C4-471B-9CD6-A533CCDEF985}"/>
    <cellStyle name="Komma 2 2 2 15 2 9" xfId="37591" xr:uid="{18D7D2C0-E054-42C1-AF20-61C5E54F0C74}"/>
    <cellStyle name="Komma 2 2 2 15 3" xfId="3812" xr:uid="{1C3C2C4A-70A9-4F5C-91B1-3A7BC45D5ED1}"/>
    <cellStyle name="Komma 2 2 2 15 3 10" xfId="43073" xr:uid="{9A8B09D0-35B0-4AB7-A6F3-66457E08BF12}"/>
    <cellStyle name="Komma 2 2 2 15 3 2" xfId="8174" xr:uid="{62800ACD-8BD4-4D09-B46A-B0C552D701A2}"/>
    <cellStyle name="Komma 2 2 2 15 3 3" xfId="12538" xr:uid="{31276993-19F9-4C19-91F6-440C49710974}"/>
    <cellStyle name="Komma 2 2 2 15 3 4" xfId="16900" xr:uid="{2A4331E8-E7B5-4E35-AB21-4E838C2AB9F3}"/>
    <cellStyle name="Komma 2 2 2 15 3 5" xfId="21262" xr:uid="{C55F4F6C-912E-4B97-81B8-62392241BEA7}"/>
    <cellStyle name="Komma 2 2 2 15 3 6" xfId="25624" xr:uid="{82A7D4A0-B613-4936-9E64-D0191F7B6265}"/>
    <cellStyle name="Komma 2 2 2 15 3 7" xfId="29987" xr:uid="{D72594F4-C5CC-4887-BEBB-4DFE0E10CBEE}"/>
    <cellStyle name="Komma 2 2 2 15 3 8" xfId="34349" xr:uid="{1033E669-CF33-4A1F-A69B-D42B4F33FBED}"/>
    <cellStyle name="Komma 2 2 2 15 3 9" xfId="38711" xr:uid="{6ABF36C3-6B52-442F-8651-BCFFD012D6C6}"/>
    <cellStyle name="Komma 2 2 2 15 4" xfId="5413" xr:uid="{73704985-6219-4967-9BDB-3DE804DDDFA7}"/>
    <cellStyle name="Komma 2 2 2 15 5" xfId="9777" xr:uid="{51DCD151-49C9-4317-8CEB-4BECBC393B8F}"/>
    <cellStyle name="Komma 2 2 2 15 6" xfId="14139" xr:uid="{4C12C398-8ABC-4918-AD82-F664810259D3}"/>
    <cellStyle name="Komma 2 2 2 15 7" xfId="18501" xr:uid="{AE7A1216-F6D4-4BD6-BCF0-CD8E686B4247}"/>
    <cellStyle name="Komma 2 2 2 15 8" xfId="22863" xr:uid="{6AACBA84-98D8-4583-A9F6-4B4CADE7457B}"/>
    <cellStyle name="Komma 2 2 2 15 9" xfId="27226" xr:uid="{2DB5FC43-829D-434F-BC99-515B5C491402}"/>
    <cellStyle name="Komma 2 2 2 16" xfId="1612" xr:uid="{00000000-0005-0000-0000-000090000000}"/>
    <cellStyle name="Komma 2 2 2 16 10" xfId="40873" xr:uid="{B6F58CBA-4AEA-46B0-8E18-796F46097BC8}"/>
    <cellStyle name="Komma 2 2 2 16 2" xfId="5974" xr:uid="{C25CBA94-F58F-47FA-8354-4D6BB28D7CB0}"/>
    <cellStyle name="Komma 2 2 2 16 3" xfId="10338" xr:uid="{36FAC6EE-603E-4BCE-A6C4-A737DA5513F9}"/>
    <cellStyle name="Komma 2 2 2 16 4" xfId="14700" xr:uid="{D60A6CA5-B1CA-46DB-BF49-937CC434A6AD}"/>
    <cellStyle name="Komma 2 2 2 16 5" xfId="19062" xr:uid="{C3599E24-4580-4D75-B858-C60FE92400DD}"/>
    <cellStyle name="Komma 2 2 2 16 6" xfId="23424" xr:uid="{3C317668-9ACC-49B3-BC01-EABF528C7FC9}"/>
    <cellStyle name="Komma 2 2 2 16 7" xfId="27787" xr:uid="{51961224-A3AB-4C75-9317-48A7A76846A2}"/>
    <cellStyle name="Komma 2 2 2 16 8" xfId="32149" xr:uid="{6EC4A61D-A0B6-463C-B1B1-C779D118C167}"/>
    <cellStyle name="Komma 2 2 2 16 9" xfId="36511" xr:uid="{77128CCA-E868-4011-91F4-BE123A78B53F}"/>
    <cellStyle name="Komma 2 2 2 17" xfId="2132" xr:uid="{E70ED126-E410-493A-BAB6-408C6A8A18B1}"/>
    <cellStyle name="Komma 2 2 2 17 10" xfId="41393" xr:uid="{B4F0D9A3-FFC0-4BDC-8826-04E8FF6B84E5}"/>
    <cellStyle name="Komma 2 2 2 17 2" xfId="6494" xr:uid="{449AAFA6-D2E5-4563-ACEE-28DF79A1A314}"/>
    <cellStyle name="Komma 2 2 2 17 3" xfId="10858" xr:uid="{C0B1FA38-FAC2-4CFE-BA3B-6E2C0205B93C}"/>
    <cellStyle name="Komma 2 2 2 17 4" xfId="15220" xr:uid="{CE118724-2C89-4863-A264-B5AC3BBDC319}"/>
    <cellStyle name="Komma 2 2 2 17 5" xfId="19582" xr:uid="{9B72F074-C8F5-4223-A200-DDC424418A43}"/>
    <cellStyle name="Komma 2 2 2 17 6" xfId="23944" xr:uid="{72DC6CF6-B976-41AD-B82B-BAE9B0EC3219}"/>
    <cellStyle name="Komma 2 2 2 17 7" xfId="28307" xr:uid="{935194F4-ED4E-4C42-80DD-E98AFCE15257}"/>
    <cellStyle name="Komma 2 2 2 17 8" xfId="32669" xr:uid="{B4F352E0-5A14-4DFA-9D90-4F9557A34A14}"/>
    <cellStyle name="Komma 2 2 2 17 9" xfId="37031" xr:uid="{5E5B70F9-78D4-4CCA-9693-A3023599EFCC}"/>
    <cellStyle name="Komma 2 2 2 18" xfId="3252" xr:uid="{00B4A0C8-9118-47FB-8648-0042A7B57FB6}"/>
    <cellStyle name="Komma 2 2 2 18 10" xfId="42513" xr:uid="{08D19448-FC88-4B72-819D-B6C387935F85}"/>
    <cellStyle name="Komma 2 2 2 18 2" xfId="7614" xr:uid="{E4BB03EE-F3C9-4CB6-8688-2570BCF103CC}"/>
    <cellStyle name="Komma 2 2 2 18 3" xfId="11978" xr:uid="{FE0BEF65-C566-4930-9AEB-8FA2F6EF434A}"/>
    <cellStyle name="Komma 2 2 2 18 4" xfId="16340" xr:uid="{95747696-D634-41E2-94DE-0B24D9D08259}"/>
    <cellStyle name="Komma 2 2 2 18 5" xfId="20702" xr:uid="{BE9613D6-B632-4332-BD4A-0710C589C0CE}"/>
    <cellStyle name="Komma 2 2 2 18 6" xfId="25064" xr:uid="{22ADC971-B7BC-4674-911A-B1FF812E55C1}"/>
    <cellStyle name="Komma 2 2 2 18 7" xfId="29427" xr:uid="{68D10B46-AB06-49DB-8A67-8B325D74BADA}"/>
    <cellStyle name="Komma 2 2 2 18 8" xfId="33789" xr:uid="{BB84EF4A-C098-4287-95F7-34962E15CE71}"/>
    <cellStyle name="Komma 2 2 2 18 9" xfId="38151" xr:uid="{C3C5C1C7-ACCE-47D7-AB63-D3542CE5B27C}"/>
    <cellStyle name="Komma 2 2 2 19" xfId="4373" xr:uid="{E685AAA1-4321-4C48-8A04-8B8A1E78BCFF}"/>
    <cellStyle name="Komma 2 2 2 2" xfId="51" xr:uid="{00000000-0005-0000-0000-00000E000000}"/>
    <cellStyle name="Komma 2 2 2 2 10" xfId="17501" xr:uid="{68867201-E625-41A3-8FD4-724B422F1ADA}"/>
    <cellStyle name="Komma 2 2 2 2 11" xfId="21863" xr:uid="{5504DC79-DC0E-4E31-AD47-6B289FF3A44C}"/>
    <cellStyle name="Komma 2 2 2 2 12" xfId="26226" xr:uid="{DF67F540-D9AC-4FB7-90F3-452ED4DE1FE2}"/>
    <cellStyle name="Komma 2 2 2 2 13" xfId="30588" xr:uid="{DCE18FFC-6A46-40C1-BBFF-BA460B182CB6}"/>
    <cellStyle name="Komma 2 2 2 2 14" xfId="34950" xr:uid="{29C22078-882C-4D13-B66C-4012ECAF3806}"/>
    <cellStyle name="Komma 2 2 2 2 15" xfId="39312" xr:uid="{D4A65388-0E4C-4ABF-9098-9789C32B1C85}"/>
    <cellStyle name="Komma 2 2 2 2 2" xfId="571" xr:uid="{00000000-0005-0000-0000-00000E000000}"/>
    <cellStyle name="Komma 2 2 2 2 2 10" xfId="31108" xr:uid="{4BF2907E-8026-4E2A-967F-92CD4319D299}"/>
    <cellStyle name="Komma 2 2 2 2 2 11" xfId="35470" xr:uid="{BB548F2C-A240-405B-8134-4625E88A66F5}"/>
    <cellStyle name="Komma 2 2 2 2 2 12" xfId="39832" xr:uid="{0F0A822A-3CCF-4A5D-BFD4-840D00185C68}"/>
    <cellStyle name="Komma 2 2 2 2 2 2" xfId="2732" xr:uid="{19F82838-EFF1-4A4B-808F-E2D983917AD2}"/>
    <cellStyle name="Komma 2 2 2 2 2 2 10" xfId="41993" xr:uid="{B43D4338-8A77-4BA7-9C8D-B2079C8C9931}"/>
    <cellStyle name="Komma 2 2 2 2 2 2 2" xfId="7094" xr:uid="{AFAAC274-46C0-49B9-9797-C05980CC086D}"/>
    <cellStyle name="Komma 2 2 2 2 2 2 3" xfId="11458" xr:uid="{0955C038-3E32-49A8-89EE-F5FFBB260345}"/>
    <cellStyle name="Komma 2 2 2 2 2 2 4" xfId="15820" xr:uid="{B084D9D5-C164-4305-A5CD-E456DE1CF48E}"/>
    <cellStyle name="Komma 2 2 2 2 2 2 5" xfId="20182" xr:uid="{BAE9B272-8126-4D4D-8953-D80E070F38F5}"/>
    <cellStyle name="Komma 2 2 2 2 2 2 6" xfId="24544" xr:uid="{3CF58698-883A-4CC8-96B5-37D6DBA63F1D}"/>
    <cellStyle name="Komma 2 2 2 2 2 2 7" xfId="28907" xr:uid="{A58EBDF5-518D-4230-8071-1458CEBF26D9}"/>
    <cellStyle name="Komma 2 2 2 2 2 2 8" xfId="33269" xr:uid="{04345FA5-2A10-47FC-891A-C65F553D2106}"/>
    <cellStyle name="Komma 2 2 2 2 2 2 9" xfId="37631" xr:uid="{2B44BF2A-BB64-48DE-BABA-1B7212F903CC}"/>
    <cellStyle name="Komma 2 2 2 2 2 3" xfId="3852" xr:uid="{EAF3F461-27F7-437E-95DD-500DFFC54D2A}"/>
    <cellStyle name="Komma 2 2 2 2 2 3 10" xfId="43113" xr:uid="{CCDDAB10-24E0-4DB0-A0E6-CFC72BC12FBB}"/>
    <cellStyle name="Komma 2 2 2 2 2 3 2" xfId="8214" xr:uid="{BF58ED36-0F08-4ACD-A2A0-8D5C76783390}"/>
    <cellStyle name="Komma 2 2 2 2 2 3 3" xfId="12578" xr:uid="{9A500E33-F2AB-4741-9724-E738E4A90404}"/>
    <cellStyle name="Komma 2 2 2 2 2 3 4" xfId="16940" xr:uid="{2C44748D-DD02-49BF-A8FC-1790650E9118}"/>
    <cellStyle name="Komma 2 2 2 2 2 3 5" xfId="21302" xr:uid="{6D1186F3-32C1-450A-BB64-A7532D5629C1}"/>
    <cellStyle name="Komma 2 2 2 2 2 3 6" xfId="25664" xr:uid="{27A9D8E1-CA2B-4102-815E-4B8820AA515F}"/>
    <cellStyle name="Komma 2 2 2 2 2 3 7" xfId="30027" xr:uid="{93E5058C-F266-4D69-82E3-1FD64C9F8079}"/>
    <cellStyle name="Komma 2 2 2 2 2 3 8" xfId="34389" xr:uid="{4B18CA18-0562-4C60-A052-18A131EB92CD}"/>
    <cellStyle name="Komma 2 2 2 2 2 3 9" xfId="38751" xr:uid="{C71C6F20-6105-4D6D-A222-377B188229C5}"/>
    <cellStyle name="Komma 2 2 2 2 2 4" xfId="4933" xr:uid="{188BC5B3-A93E-4797-83B8-11BB592F58D1}"/>
    <cellStyle name="Komma 2 2 2 2 2 5" xfId="9297" xr:uid="{C5F5F2A4-0DB0-4F75-8BF5-504152EB6F5F}"/>
    <cellStyle name="Komma 2 2 2 2 2 6" xfId="13659" xr:uid="{7B48605E-85C6-4923-8FEF-FA1CAFFD0FAD}"/>
    <cellStyle name="Komma 2 2 2 2 2 7" xfId="18021" xr:uid="{22AC6CF2-7CB9-4306-85F3-9109F5E2A671}"/>
    <cellStyle name="Komma 2 2 2 2 2 8" xfId="22383" xr:uid="{F2DD78D3-F915-4333-B2E4-B4EB54559C53}"/>
    <cellStyle name="Komma 2 2 2 2 2 9" xfId="26746" xr:uid="{A6137FE0-8D3D-4CFE-998F-613F6DC0FDD0}"/>
    <cellStyle name="Komma 2 2 2 2 3" xfId="1091" xr:uid="{00000000-0005-0000-0000-000095000000}"/>
    <cellStyle name="Komma 2 2 2 2 3 10" xfId="40352" xr:uid="{13D55839-B668-4352-BC41-E3D9AA23590C}"/>
    <cellStyle name="Komma 2 2 2 2 3 2" xfId="5453" xr:uid="{66591577-3AF2-4336-93C8-4F9378B47DA3}"/>
    <cellStyle name="Komma 2 2 2 2 3 3" xfId="9817" xr:uid="{7D7A62D0-9B4F-4F85-9EB6-DF8E7F7DEBF1}"/>
    <cellStyle name="Komma 2 2 2 2 3 4" xfId="14179" xr:uid="{2B9C5570-7B85-4CF1-91F8-7207D884ABA7}"/>
    <cellStyle name="Komma 2 2 2 2 3 5" xfId="18541" xr:uid="{9B6BBD46-8400-4F67-ACA0-CA3E57102FD8}"/>
    <cellStyle name="Komma 2 2 2 2 3 6" xfId="22903" xr:uid="{EA1AF9DE-2F37-41E3-947C-6D4036E99B93}"/>
    <cellStyle name="Komma 2 2 2 2 3 7" xfId="27266" xr:uid="{5EB4C3FE-31E1-4C49-BA17-C9C2D6B409F2}"/>
    <cellStyle name="Komma 2 2 2 2 3 8" xfId="31628" xr:uid="{E6176157-F586-47BA-B168-D9B8A6958D00}"/>
    <cellStyle name="Komma 2 2 2 2 3 9" xfId="35990" xr:uid="{CB92A1C6-B669-44FE-AD6D-74AE43CA9053}"/>
    <cellStyle name="Komma 2 2 2 2 4" xfId="1652" xr:uid="{00000000-0005-0000-0000-000095000000}"/>
    <cellStyle name="Komma 2 2 2 2 4 10" xfId="40913" xr:uid="{A50AAD46-66A7-4077-866B-BA7033116289}"/>
    <cellStyle name="Komma 2 2 2 2 4 2" xfId="6014" xr:uid="{2DBDC3EE-F7DA-4913-8EA3-A0F86C21AACA}"/>
    <cellStyle name="Komma 2 2 2 2 4 3" xfId="10378" xr:uid="{AF9F2A7C-5830-4E4E-9D6A-652449A6D08B}"/>
    <cellStyle name="Komma 2 2 2 2 4 4" xfId="14740" xr:uid="{6584DDA0-16F8-40B5-A436-F1BDF8AF0721}"/>
    <cellStyle name="Komma 2 2 2 2 4 5" xfId="19102" xr:uid="{3419A1CA-5EAD-4C1C-91A1-C727F699CC1F}"/>
    <cellStyle name="Komma 2 2 2 2 4 6" xfId="23464" xr:uid="{0A9B96F5-CC92-417E-ACE9-2FDF3DC5F670}"/>
    <cellStyle name="Komma 2 2 2 2 4 7" xfId="27827" xr:uid="{AE4FB9F5-1654-41A8-9AA0-EFAA5C7379AB}"/>
    <cellStyle name="Komma 2 2 2 2 4 8" xfId="32189" xr:uid="{9D37DC94-4DD6-4C29-85AA-EB04E46C8BB5}"/>
    <cellStyle name="Komma 2 2 2 2 4 9" xfId="36551" xr:uid="{C09B5C16-F75E-45D3-BE53-8BEF9B4CF914}"/>
    <cellStyle name="Komma 2 2 2 2 5" xfId="2172" xr:uid="{45CDACC2-2C2B-46FC-936B-541F556B6061}"/>
    <cellStyle name="Komma 2 2 2 2 5 10" xfId="41433" xr:uid="{CFF45EC8-D618-4365-9FE6-3543B13D512B}"/>
    <cellStyle name="Komma 2 2 2 2 5 2" xfId="6534" xr:uid="{5B06E75B-16EB-413F-ACFC-95DA014A2BDF}"/>
    <cellStyle name="Komma 2 2 2 2 5 3" xfId="10898" xr:uid="{D904C0D7-67B4-4C95-A28E-553B17416802}"/>
    <cellStyle name="Komma 2 2 2 2 5 4" xfId="15260" xr:uid="{D8C61461-EF1D-4F66-9B24-0AD35C26F406}"/>
    <cellStyle name="Komma 2 2 2 2 5 5" xfId="19622" xr:uid="{8616DC92-48AF-40E7-A1A9-51E049DCC688}"/>
    <cellStyle name="Komma 2 2 2 2 5 6" xfId="23984" xr:uid="{CDBF3BF8-6097-4648-B407-8C512F5CFDCB}"/>
    <cellStyle name="Komma 2 2 2 2 5 7" xfId="28347" xr:uid="{EE711548-51A6-4837-A7A8-FE4DB335742D}"/>
    <cellStyle name="Komma 2 2 2 2 5 8" xfId="32709" xr:uid="{7E117C2A-2A5C-4355-8785-5F7D00CA5CC4}"/>
    <cellStyle name="Komma 2 2 2 2 5 9" xfId="37071" xr:uid="{7A1E9398-7CC4-4738-8123-5B09C200FA8A}"/>
    <cellStyle name="Komma 2 2 2 2 6" xfId="3292" xr:uid="{914912A8-599A-4B10-B42F-1E62ED0B2C71}"/>
    <cellStyle name="Komma 2 2 2 2 6 10" xfId="42553" xr:uid="{6C8E457B-DE18-47DB-AA3D-21FEEDB01601}"/>
    <cellStyle name="Komma 2 2 2 2 6 2" xfId="7654" xr:uid="{9EE78DD5-52EF-41B1-9FB0-52EB054C7097}"/>
    <cellStyle name="Komma 2 2 2 2 6 3" xfId="12018" xr:uid="{49E1FA31-6486-4A10-96CF-B94A40630552}"/>
    <cellStyle name="Komma 2 2 2 2 6 4" xfId="16380" xr:uid="{0142AAD5-BBE7-42A5-AD73-4E65A8D7AE54}"/>
    <cellStyle name="Komma 2 2 2 2 6 5" xfId="20742" xr:uid="{88C5F500-6038-40CD-B336-DB8947044990}"/>
    <cellStyle name="Komma 2 2 2 2 6 6" xfId="25104" xr:uid="{2E4A7473-A81D-464D-A898-265DC613F811}"/>
    <cellStyle name="Komma 2 2 2 2 6 7" xfId="29467" xr:uid="{E4D328A1-480B-4EFA-A2E1-4FB2F1D187F6}"/>
    <cellStyle name="Komma 2 2 2 2 6 8" xfId="33829" xr:uid="{9F43FBD3-7256-4C82-AECE-21B39250D3D2}"/>
    <cellStyle name="Komma 2 2 2 2 6 9" xfId="38191" xr:uid="{CF0F861C-1C4A-4992-AC89-A971EF7E2EA8}"/>
    <cellStyle name="Komma 2 2 2 2 7" xfId="4413" xr:uid="{834E8FD4-E040-440A-BCA8-873E670A7857}"/>
    <cellStyle name="Komma 2 2 2 2 8" xfId="8777" xr:uid="{70EF82BD-2D73-4447-B7BF-45207202B2D4}"/>
    <cellStyle name="Komma 2 2 2 2 9" xfId="13139" xr:uid="{0FE93A32-988B-4187-AF15-81E1C1C9F944}"/>
    <cellStyle name="Komma 2 2 2 20" xfId="8737" xr:uid="{57167845-03BB-4FAC-A116-71133EF2B030}"/>
    <cellStyle name="Komma 2 2 2 21" xfId="13099" xr:uid="{BDBED717-3939-4299-87FD-C0915A9A995A}"/>
    <cellStyle name="Komma 2 2 2 22" xfId="17461" xr:uid="{57EA3492-06AE-459D-8A6C-40678310197E}"/>
    <cellStyle name="Komma 2 2 2 23" xfId="21823" xr:uid="{72ACFB80-AADF-4F08-9FB7-8D8ED97F2E3C}"/>
    <cellStyle name="Komma 2 2 2 24" xfId="26186" xr:uid="{A339395B-8DF4-408C-A137-421A5889D3AC}"/>
    <cellStyle name="Komma 2 2 2 25" xfId="30548" xr:uid="{EBE94938-E522-456D-8371-3781DC46C5B8}"/>
    <cellStyle name="Komma 2 2 2 26" xfId="34910" xr:uid="{3838474B-06F7-4D3C-B562-79A3B56FA384}"/>
    <cellStyle name="Komma 2 2 2 27" xfId="39272" xr:uid="{4AA97826-3893-40E7-9278-2F03EB3FB107}"/>
    <cellStyle name="Komma 2 2 2 3" xfId="91" xr:uid="{00000000-0005-0000-0000-00000E000000}"/>
    <cellStyle name="Komma 2 2 2 3 10" xfId="17541" xr:uid="{37D88821-35FB-49E9-8221-708EF35BA18E}"/>
    <cellStyle name="Komma 2 2 2 3 11" xfId="21903" xr:uid="{1D168F83-3D47-49F0-A747-BBC0E1BF88A4}"/>
    <cellStyle name="Komma 2 2 2 3 12" xfId="26266" xr:uid="{8EDC908E-BE5A-4352-92A1-B836D6E4870D}"/>
    <cellStyle name="Komma 2 2 2 3 13" xfId="30628" xr:uid="{C6760835-006C-4E6C-ABE1-62D99D6FDB45}"/>
    <cellStyle name="Komma 2 2 2 3 14" xfId="34990" xr:uid="{13F730FF-8135-4D52-9486-3797D8BA6E2E}"/>
    <cellStyle name="Komma 2 2 2 3 15" xfId="39352" xr:uid="{9361C04C-35BE-4B86-9E1A-967581D30128}"/>
    <cellStyle name="Komma 2 2 2 3 2" xfId="611" xr:uid="{00000000-0005-0000-0000-00000E000000}"/>
    <cellStyle name="Komma 2 2 2 3 2 10" xfId="31148" xr:uid="{2E4E525A-98E9-4348-AD84-013B446B83BC}"/>
    <cellStyle name="Komma 2 2 2 3 2 11" xfId="35510" xr:uid="{3BBF4E6E-9457-41E4-A763-14100F1A7C8D}"/>
    <cellStyle name="Komma 2 2 2 3 2 12" xfId="39872" xr:uid="{C299D86B-07BC-443E-83FD-CD898D1D1374}"/>
    <cellStyle name="Komma 2 2 2 3 2 2" xfId="2772" xr:uid="{AFD1BFF2-061E-446E-947C-53D274B603E4}"/>
    <cellStyle name="Komma 2 2 2 3 2 2 10" xfId="42033" xr:uid="{9F101869-82F4-4D82-B127-8CFB2158FBB3}"/>
    <cellStyle name="Komma 2 2 2 3 2 2 2" xfId="7134" xr:uid="{74BC1921-7F07-456C-B69B-870FACEA43A8}"/>
    <cellStyle name="Komma 2 2 2 3 2 2 3" xfId="11498" xr:uid="{11C22D04-9A41-4416-801F-B4DD73EC382A}"/>
    <cellStyle name="Komma 2 2 2 3 2 2 4" xfId="15860" xr:uid="{CCF37374-4630-4B64-AD79-DFB44F9096D7}"/>
    <cellStyle name="Komma 2 2 2 3 2 2 5" xfId="20222" xr:uid="{80BCD789-1B3D-4C42-8FB4-713C3897EE09}"/>
    <cellStyle name="Komma 2 2 2 3 2 2 6" xfId="24584" xr:uid="{98AB860D-7397-4D24-A805-2A9C4D8C3696}"/>
    <cellStyle name="Komma 2 2 2 3 2 2 7" xfId="28947" xr:uid="{14BD3E9A-A566-4DCD-9690-78B74CC3C6C9}"/>
    <cellStyle name="Komma 2 2 2 3 2 2 8" xfId="33309" xr:uid="{93BC3293-2FA3-47F7-BC66-E31D28EE9DD5}"/>
    <cellStyle name="Komma 2 2 2 3 2 2 9" xfId="37671" xr:uid="{B93E8006-1615-4AAC-B170-E7F7E831FFC7}"/>
    <cellStyle name="Komma 2 2 2 3 2 3" xfId="3892" xr:uid="{E579AB96-F0ED-414B-BBE9-C532E63A7846}"/>
    <cellStyle name="Komma 2 2 2 3 2 3 10" xfId="43153" xr:uid="{5B3808C2-CB11-4482-B3F2-0AC423092372}"/>
    <cellStyle name="Komma 2 2 2 3 2 3 2" xfId="8254" xr:uid="{6F3816F4-91A3-4514-9234-0022959E3C94}"/>
    <cellStyle name="Komma 2 2 2 3 2 3 3" xfId="12618" xr:uid="{8943E0FC-AEEC-48C5-A28D-FD57C4E8F209}"/>
    <cellStyle name="Komma 2 2 2 3 2 3 4" xfId="16980" xr:uid="{F51C629E-F57C-4DD9-8381-35BAE282A6C5}"/>
    <cellStyle name="Komma 2 2 2 3 2 3 5" xfId="21342" xr:uid="{89093A97-E0FB-4570-8940-93974C23817C}"/>
    <cellStyle name="Komma 2 2 2 3 2 3 6" xfId="25704" xr:uid="{4AF87B6B-92F4-4960-8F95-3CBFAA69932F}"/>
    <cellStyle name="Komma 2 2 2 3 2 3 7" xfId="30067" xr:uid="{CC0CE3AD-8D4C-4939-B985-5C89BADD2C62}"/>
    <cellStyle name="Komma 2 2 2 3 2 3 8" xfId="34429" xr:uid="{6B32C9B4-E054-4F25-A8F9-5663C4655833}"/>
    <cellStyle name="Komma 2 2 2 3 2 3 9" xfId="38791" xr:uid="{224197B3-09A2-412F-A2E2-34729D587DA5}"/>
    <cellStyle name="Komma 2 2 2 3 2 4" xfId="4973" xr:uid="{9DF02A61-2D8B-4AF3-AC27-E123174F9E7E}"/>
    <cellStyle name="Komma 2 2 2 3 2 5" xfId="9337" xr:uid="{E8EA6140-BC43-40C8-9422-67604C599E53}"/>
    <cellStyle name="Komma 2 2 2 3 2 6" xfId="13699" xr:uid="{2F341FEB-A9FA-4DDC-A057-0B194D124559}"/>
    <cellStyle name="Komma 2 2 2 3 2 7" xfId="18061" xr:uid="{10D11C1A-C11C-459D-ACC7-1462B1A49883}"/>
    <cellStyle name="Komma 2 2 2 3 2 8" xfId="22423" xr:uid="{2338C36F-5F62-4CDF-BE6A-2AB049E55E0F}"/>
    <cellStyle name="Komma 2 2 2 3 2 9" xfId="26786" xr:uid="{B9A9B711-8CE8-4595-95D5-7AF7BF8B4828}"/>
    <cellStyle name="Komma 2 2 2 3 3" xfId="1131" xr:uid="{00000000-0005-0000-0000-000096000000}"/>
    <cellStyle name="Komma 2 2 2 3 3 10" xfId="40392" xr:uid="{6A55321C-E750-4E68-B0B1-787D27B88903}"/>
    <cellStyle name="Komma 2 2 2 3 3 2" xfId="5493" xr:uid="{3A1A8C32-CDA9-435F-AF4C-8445331EABE7}"/>
    <cellStyle name="Komma 2 2 2 3 3 3" xfId="9857" xr:uid="{06305C99-6D8F-43D1-B0F1-D16D16E21CBD}"/>
    <cellStyle name="Komma 2 2 2 3 3 4" xfId="14219" xr:uid="{E66F8C40-E4C3-49A7-BA7B-07E5E9BDEDEA}"/>
    <cellStyle name="Komma 2 2 2 3 3 5" xfId="18581" xr:uid="{43746720-7514-4B32-A716-F1D1F84376A8}"/>
    <cellStyle name="Komma 2 2 2 3 3 6" xfId="22943" xr:uid="{FCDA3860-8614-45C9-82D5-9840F7166B1E}"/>
    <cellStyle name="Komma 2 2 2 3 3 7" xfId="27306" xr:uid="{C07DF5EA-C470-40FE-8514-7410F0746A1A}"/>
    <cellStyle name="Komma 2 2 2 3 3 8" xfId="31668" xr:uid="{6C636D4A-35C3-4B5B-9A72-001F26BA9B47}"/>
    <cellStyle name="Komma 2 2 2 3 3 9" xfId="36030" xr:uid="{765A5102-8997-4123-AA0E-B647324376D9}"/>
    <cellStyle name="Komma 2 2 2 3 4" xfId="1692" xr:uid="{00000000-0005-0000-0000-000096000000}"/>
    <cellStyle name="Komma 2 2 2 3 4 10" xfId="40953" xr:uid="{076F14F4-8B55-4071-9709-E25FFDA64ECC}"/>
    <cellStyle name="Komma 2 2 2 3 4 2" xfId="6054" xr:uid="{342693AD-4D65-4066-ADA9-BE18DC77AA1F}"/>
    <cellStyle name="Komma 2 2 2 3 4 3" xfId="10418" xr:uid="{4112910F-E707-4546-9D6E-3686AA3E47CE}"/>
    <cellStyle name="Komma 2 2 2 3 4 4" xfId="14780" xr:uid="{BD40FDAC-F408-4AD8-A328-6A99514F4AE8}"/>
    <cellStyle name="Komma 2 2 2 3 4 5" xfId="19142" xr:uid="{66693CF3-207B-4A28-8547-21A79C65928B}"/>
    <cellStyle name="Komma 2 2 2 3 4 6" xfId="23504" xr:uid="{A12754C9-EE8A-4FB8-9AED-94E1A870417C}"/>
    <cellStyle name="Komma 2 2 2 3 4 7" xfId="27867" xr:uid="{FD08DE28-3887-49BE-B90F-EBBED23A4D04}"/>
    <cellStyle name="Komma 2 2 2 3 4 8" xfId="32229" xr:uid="{E0A2D699-F038-481C-9671-53B574E47975}"/>
    <cellStyle name="Komma 2 2 2 3 4 9" xfId="36591" xr:uid="{202B1FFE-3704-4991-B320-70A9D423C307}"/>
    <cellStyle name="Komma 2 2 2 3 5" xfId="2212" xr:uid="{4A853A56-FF07-4992-B222-12E8A5BC1DED}"/>
    <cellStyle name="Komma 2 2 2 3 5 10" xfId="41473" xr:uid="{CF43DBB5-E764-4E7C-824F-4E0BF23FDCD1}"/>
    <cellStyle name="Komma 2 2 2 3 5 2" xfId="6574" xr:uid="{7F259F1A-5B83-4E04-AC53-94ACA985BA7F}"/>
    <cellStyle name="Komma 2 2 2 3 5 3" xfId="10938" xr:uid="{9BAF04EA-ADC2-497E-9D0A-EFE6604132D7}"/>
    <cellStyle name="Komma 2 2 2 3 5 4" xfId="15300" xr:uid="{9582CC46-58E8-4859-B2C7-4FD374149993}"/>
    <cellStyle name="Komma 2 2 2 3 5 5" xfId="19662" xr:uid="{95F5C4CC-5EEB-4129-891D-24F05273AB6F}"/>
    <cellStyle name="Komma 2 2 2 3 5 6" xfId="24024" xr:uid="{76F8F9B0-4F11-4958-8F5E-9ED0B6C69111}"/>
    <cellStyle name="Komma 2 2 2 3 5 7" xfId="28387" xr:uid="{5874FB00-4CB6-4818-B945-ADA5E6D653E1}"/>
    <cellStyle name="Komma 2 2 2 3 5 8" xfId="32749" xr:uid="{5949FA69-9F1D-4439-A55E-A6BCA30B6D88}"/>
    <cellStyle name="Komma 2 2 2 3 5 9" xfId="37111" xr:uid="{AF2E55E3-46C3-44BD-B013-DB57174830C0}"/>
    <cellStyle name="Komma 2 2 2 3 6" xfId="3332" xr:uid="{44704BCD-5DBC-41F5-8E44-03463D80FE25}"/>
    <cellStyle name="Komma 2 2 2 3 6 10" xfId="42593" xr:uid="{6A5F56D4-9819-4418-BA03-E454642C7086}"/>
    <cellStyle name="Komma 2 2 2 3 6 2" xfId="7694" xr:uid="{622E13AA-A93C-4E80-AFBB-7F2EA9E1EBBA}"/>
    <cellStyle name="Komma 2 2 2 3 6 3" xfId="12058" xr:uid="{8341FF09-98D9-4703-B88D-F63A65491A76}"/>
    <cellStyle name="Komma 2 2 2 3 6 4" xfId="16420" xr:uid="{1FFAD298-6D3F-4449-9845-8DE715D6F453}"/>
    <cellStyle name="Komma 2 2 2 3 6 5" xfId="20782" xr:uid="{46935A36-143E-4BDB-A3AF-76FABD31A16E}"/>
    <cellStyle name="Komma 2 2 2 3 6 6" xfId="25144" xr:uid="{3F56461F-046B-4B9D-BE43-857F8320A0B6}"/>
    <cellStyle name="Komma 2 2 2 3 6 7" xfId="29507" xr:uid="{1AC2A940-5D34-4BF7-B7EF-BFB7DE14CEA0}"/>
    <cellStyle name="Komma 2 2 2 3 6 8" xfId="33869" xr:uid="{134B7B25-1FCF-436E-BC49-444DA91C7F1E}"/>
    <cellStyle name="Komma 2 2 2 3 6 9" xfId="38231" xr:uid="{2A9F5A4E-87B5-47BF-9571-52BD1BAD3674}"/>
    <cellStyle name="Komma 2 2 2 3 7" xfId="4453" xr:uid="{924B34D2-EE76-4E9B-B84A-7D3576FB558C}"/>
    <cellStyle name="Komma 2 2 2 3 8" xfId="8817" xr:uid="{281C3B01-F5EC-484D-BB83-8E655299F713}"/>
    <cellStyle name="Komma 2 2 2 3 9" xfId="13179" xr:uid="{515FB7A5-F076-42A5-9987-455C404F5F86}"/>
    <cellStyle name="Komma 2 2 2 4" xfId="131" xr:uid="{00000000-0005-0000-0000-00000E000000}"/>
    <cellStyle name="Komma 2 2 2 4 10" xfId="17581" xr:uid="{5C059050-A7B3-44A2-96B7-576BEC5F30F2}"/>
    <cellStyle name="Komma 2 2 2 4 11" xfId="21943" xr:uid="{6AF1D8E2-C61B-4FBE-AD45-4D3E967616DE}"/>
    <cellStyle name="Komma 2 2 2 4 12" xfId="26306" xr:uid="{48C37F51-5587-4D18-B59F-D7A2C8F64F84}"/>
    <cellStyle name="Komma 2 2 2 4 13" xfId="30668" xr:uid="{9AE28294-024A-4A96-9688-6C2EA128B92F}"/>
    <cellStyle name="Komma 2 2 2 4 14" xfId="35030" xr:uid="{1FEA0D30-71A8-48C6-BEA9-05D845867FC5}"/>
    <cellStyle name="Komma 2 2 2 4 15" xfId="39392" xr:uid="{B7D071C9-B5D3-4E77-AF0D-D03387DC01CE}"/>
    <cellStyle name="Komma 2 2 2 4 2" xfId="651" xr:uid="{00000000-0005-0000-0000-00000E000000}"/>
    <cellStyle name="Komma 2 2 2 4 2 10" xfId="31188" xr:uid="{9B91C857-7282-4F6A-B64F-71201C4B07DC}"/>
    <cellStyle name="Komma 2 2 2 4 2 11" xfId="35550" xr:uid="{5A8FEA22-8D65-4B4D-89FD-ADA21BE2622C}"/>
    <cellStyle name="Komma 2 2 2 4 2 12" xfId="39912" xr:uid="{A94D121E-1EFA-4CEC-9B84-5E7DBB4219FD}"/>
    <cellStyle name="Komma 2 2 2 4 2 2" xfId="2812" xr:uid="{173E2666-9D09-4A0D-97F1-78E18CC1EB76}"/>
    <cellStyle name="Komma 2 2 2 4 2 2 10" xfId="42073" xr:uid="{BE92597B-55CA-4D4F-B472-EEFAAA9EED12}"/>
    <cellStyle name="Komma 2 2 2 4 2 2 2" xfId="7174" xr:uid="{E1B0F437-739F-4147-9AF1-0F2A46CF4589}"/>
    <cellStyle name="Komma 2 2 2 4 2 2 3" xfId="11538" xr:uid="{E347D9F6-1BC6-4382-B410-A453AF4B51DB}"/>
    <cellStyle name="Komma 2 2 2 4 2 2 4" xfId="15900" xr:uid="{F5C5C7AD-8D69-4571-9E16-C30BD03D79AC}"/>
    <cellStyle name="Komma 2 2 2 4 2 2 5" xfId="20262" xr:uid="{95EDE66B-8CCD-4025-8546-9D1A0CE7B954}"/>
    <cellStyle name="Komma 2 2 2 4 2 2 6" xfId="24624" xr:uid="{40B763E8-7849-435F-887A-02E56FC4D72B}"/>
    <cellStyle name="Komma 2 2 2 4 2 2 7" xfId="28987" xr:uid="{873E0CD6-5AE5-444C-A903-E2C52205FEDB}"/>
    <cellStyle name="Komma 2 2 2 4 2 2 8" xfId="33349" xr:uid="{CE671CE9-C381-460C-AEEE-AA596EA6514A}"/>
    <cellStyle name="Komma 2 2 2 4 2 2 9" xfId="37711" xr:uid="{19D2C9FA-ACEA-4A06-A2EE-485364A4A35D}"/>
    <cellStyle name="Komma 2 2 2 4 2 3" xfId="3932" xr:uid="{AAD621F1-D2DF-41CB-A718-4D53D5DE3848}"/>
    <cellStyle name="Komma 2 2 2 4 2 3 10" xfId="43193" xr:uid="{03FE7BC0-8758-474D-8988-69B1255792D8}"/>
    <cellStyle name="Komma 2 2 2 4 2 3 2" xfId="8294" xr:uid="{BBD3F73F-D3EB-4A47-BE7E-F334676D5CB4}"/>
    <cellStyle name="Komma 2 2 2 4 2 3 3" xfId="12658" xr:uid="{B62E8B7C-E58F-4CDD-8A5F-50E2762FDACD}"/>
    <cellStyle name="Komma 2 2 2 4 2 3 4" xfId="17020" xr:uid="{8D1ED14C-2842-403D-8928-CF86FBD09200}"/>
    <cellStyle name="Komma 2 2 2 4 2 3 5" xfId="21382" xr:uid="{285FF2BB-4F46-4266-BF99-DE4131E2F124}"/>
    <cellStyle name="Komma 2 2 2 4 2 3 6" xfId="25744" xr:uid="{D98CD879-871E-4226-87B6-73B1C9809FB0}"/>
    <cellStyle name="Komma 2 2 2 4 2 3 7" xfId="30107" xr:uid="{246354E1-7F76-40E1-B3FC-201F3B877786}"/>
    <cellStyle name="Komma 2 2 2 4 2 3 8" xfId="34469" xr:uid="{B26779B6-0708-4868-B203-5329B7224C14}"/>
    <cellStyle name="Komma 2 2 2 4 2 3 9" xfId="38831" xr:uid="{51696958-4895-4B3E-898A-8DE6E321ACFF}"/>
    <cellStyle name="Komma 2 2 2 4 2 4" xfId="5013" xr:uid="{40F0CE00-5558-4377-9F44-E1F9A5797572}"/>
    <cellStyle name="Komma 2 2 2 4 2 5" xfId="9377" xr:uid="{CF540524-A753-438F-945F-52B96FBC6668}"/>
    <cellStyle name="Komma 2 2 2 4 2 6" xfId="13739" xr:uid="{DA8C9A9B-28FC-4312-9BE3-43E1C6D0A70C}"/>
    <cellStyle name="Komma 2 2 2 4 2 7" xfId="18101" xr:uid="{AA2BD0E4-316E-4791-8418-7E538A2845AB}"/>
    <cellStyle name="Komma 2 2 2 4 2 8" xfId="22463" xr:uid="{48B8943D-64CB-48D3-B225-A8B46B7ED60F}"/>
    <cellStyle name="Komma 2 2 2 4 2 9" xfId="26826" xr:uid="{3507C85E-E3BA-4C26-B8CB-E699CA2D92E0}"/>
    <cellStyle name="Komma 2 2 2 4 3" xfId="1171" xr:uid="{00000000-0005-0000-0000-000097000000}"/>
    <cellStyle name="Komma 2 2 2 4 3 10" xfId="40432" xr:uid="{16FF9A5A-D9B5-4E66-9079-7C20EFE430EF}"/>
    <cellStyle name="Komma 2 2 2 4 3 2" xfId="5533" xr:uid="{00D75ACA-7076-4134-A927-DD7FB7B03F6E}"/>
    <cellStyle name="Komma 2 2 2 4 3 3" xfId="9897" xr:uid="{AB32B5A9-8528-47CB-BE78-11A9D5605654}"/>
    <cellStyle name="Komma 2 2 2 4 3 4" xfId="14259" xr:uid="{0D16FD6E-D958-4CE9-BC28-0CBEFCEEDA45}"/>
    <cellStyle name="Komma 2 2 2 4 3 5" xfId="18621" xr:uid="{0CB88777-7564-4DF5-917A-3414F97A2DF5}"/>
    <cellStyle name="Komma 2 2 2 4 3 6" xfId="22983" xr:uid="{1D9FC46A-2D17-496B-9B67-EBA949D6B5EE}"/>
    <cellStyle name="Komma 2 2 2 4 3 7" xfId="27346" xr:uid="{69CE985A-23F8-463E-8745-69AEAA363A97}"/>
    <cellStyle name="Komma 2 2 2 4 3 8" xfId="31708" xr:uid="{96FB852A-9112-4E37-A0A4-E000A4298C31}"/>
    <cellStyle name="Komma 2 2 2 4 3 9" xfId="36070" xr:uid="{F80CD376-66FF-4413-A4B6-C6952188B096}"/>
    <cellStyle name="Komma 2 2 2 4 4" xfId="1732" xr:uid="{00000000-0005-0000-0000-000097000000}"/>
    <cellStyle name="Komma 2 2 2 4 4 10" xfId="40993" xr:uid="{A976AFA4-3B9E-470A-83F8-76203FCBDE4D}"/>
    <cellStyle name="Komma 2 2 2 4 4 2" xfId="6094" xr:uid="{258C234E-1AEB-4181-8191-40B902EED52E}"/>
    <cellStyle name="Komma 2 2 2 4 4 3" xfId="10458" xr:uid="{6190C161-6721-48A8-AA6D-3287B2E8F140}"/>
    <cellStyle name="Komma 2 2 2 4 4 4" xfId="14820" xr:uid="{7226E6B4-3254-4E66-B517-448EFF6BB777}"/>
    <cellStyle name="Komma 2 2 2 4 4 5" xfId="19182" xr:uid="{3DBBEBDC-46A8-488B-8EBC-36E7A01593A1}"/>
    <cellStyle name="Komma 2 2 2 4 4 6" xfId="23544" xr:uid="{C26879D5-A906-44D4-8E17-797F6B2CCF97}"/>
    <cellStyle name="Komma 2 2 2 4 4 7" xfId="27907" xr:uid="{3752A0B1-DA93-4306-9781-7BDD1167F363}"/>
    <cellStyle name="Komma 2 2 2 4 4 8" xfId="32269" xr:uid="{74E81907-9D66-4F56-84B6-6056CD716B1F}"/>
    <cellStyle name="Komma 2 2 2 4 4 9" xfId="36631" xr:uid="{ED362737-7CBF-467D-9F28-9B7DE1D26BB2}"/>
    <cellStyle name="Komma 2 2 2 4 5" xfId="2252" xr:uid="{0375A837-E297-462A-82BA-700CC57B7566}"/>
    <cellStyle name="Komma 2 2 2 4 5 10" xfId="41513" xr:uid="{FDD2C131-3BBA-41F4-92F3-60102C08E9B3}"/>
    <cellStyle name="Komma 2 2 2 4 5 2" xfId="6614" xr:uid="{B95B6692-534C-453A-9D04-1DE7761535F5}"/>
    <cellStyle name="Komma 2 2 2 4 5 3" xfId="10978" xr:uid="{BD814C3B-7559-454F-BB2E-488D53C44F68}"/>
    <cellStyle name="Komma 2 2 2 4 5 4" xfId="15340" xr:uid="{9295FFF5-E998-4D06-96D1-D9BB7CD28DDB}"/>
    <cellStyle name="Komma 2 2 2 4 5 5" xfId="19702" xr:uid="{1D8C6862-0840-4942-8751-4E073C22EFD8}"/>
    <cellStyle name="Komma 2 2 2 4 5 6" xfId="24064" xr:uid="{EEFAC6AB-AB71-44EC-AE0B-19214CF46D83}"/>
    <cellStyle name="Komma 2 2 2 4 5 7" xfId="28427" xr:uid="{C093CD52-15B5-4422-88AF-116CC178A8D5}"/>
    <cellStyle name="Komma 2 2 2 4 5 8" xfId="32789" xr:uid="{3BFD5935-83DE-4F87-9CA0-94913D2CE224}"/>
    <cellStyle name="Komma 2 2 2 4 5 9" xfId="37151" xr:uid="{C442BB19-BD16-417B-A6E1-7D1A6A804A23}"/>
    <cellStyle name="Komma 2 2 2 4 6" xfId="3372" xr:uid="{4EAF4ED9-693B-4201-97AD-FF839D3F4DD0}"/>
    <cellStyle name="Komma 2 2 2 4 6 10" xfId="42633" xr:uid="{B90DC22B-7FF7-4072-A427-58EE14B67E0D}"/>
    <cellStyle name="Komma 2 2 2 4 6 2" xfId="7734" xr:uid="{2398229D-EE97-4D0C-AE45-9412D056EA49}"/>
    <cellStyle name="Komma 2 2 2 4 6 3" xfId="12098" xr:uid="{1249A7EB-F165-449A-B503-1BBE621AFA58}"/>
    <cellStyle name="Komma 2 2 2 4 6 4" xfId="16460" xr:uid="{4E7EF3E9-0C59-40C2-AB2A-970CFC3D9A9F}"/>
    <cellStyle name="Komma 2 2 2 4 6 5" xfId="20822" xr:uid="{FDF41F12-A6D0-44C1-B602-12EB51D35BFE}"/>
    <cellStyle name="Komma 2 2 2 4 6 6" xfId="25184" xr:uid="{702AB24D-742A-4F2E-A514-DE7130CFECE2}"/>
    <cellStyle name="Komma 2 2 2 4 6 7" xfId="29547" xr:uid="{57AE9C96-F0A1-4B23-AA15-BFED27B62DC2}"/>
    <cellStyle name="Komma 2 2 2 4 6 8" xfId="33909" xr:uid="{843C99E9-D486-4DCE-AF04-95233EF8A8FB}"/>
    <cellStyle name="Komma 2 2 2 4 6 9" xfId="38271" xr:uid="{87501386-4EAD-4FA9-B787-C885E345D867}"/>
    <cellStyle name="Komma 2 2 2 4 7" xfId="4493" xr:uid="{25F9EFDB-904A-423B-BD35-84528EE5263A}"/>
    <cellStyle name="Komma 2 2 2 4 8" xfId="8857" xr:uid="{CAD69220-9BFE-4875-9CFC-EBAEC8094A12}"/>
    <cellStyle name="Komma 2 2 2 4 9" xfId="13219" xr:uid="{09293B9A-6D87-4D7B-A97D-7582360DD721}"/>
    <cellStyle name="Komma 2 2 2 5" xfId="171" xr:uid="{00000000-0005-0000-0000-00000E000000}"/>
    <cellStyle name="Komma 2 2 2 5 10" xfId="17621" xr:uid="{9842B838-8922-43DE-94A3-957CFF8EB7E0}"/>
    <cellStyle name="Komma 2 2 2 5 11" xfId="21983" xr:uid="{11D1B887-9824-487D-B30A-0819FFE46316}"/>
    <cellStyle name="Komma 2 2 2 5 12" xfId="26346" xr:uid="{D9F88132-2FB4-4234-ADEA-80B49610FEC5}"/>
    <cellStyle name="Komma 2 2 2 5 13" xfId="30708" xr:uid="{79D8466D-837A-44CE-AEE2-82483821D191}"/>
    <cellStyle name="Komma 2 2 2 5 14" xfId="35070" xr:uid="{5A4E0E04-2DFB-4CAF-A0F6-CCCAD92362FA}"/>
    <cellStyle name="Komma 2 2 2 5 15" xfId="39432" xr:uid="{3394D076-0A5F-4DDF-B085-978AC9BB5B67}"/>
    <cellStyle name="Komma 2 2 2 5 2" xfId="691" xr:uid="{00000000-0005-0000-0000-00000E000000}"/>
    <cellStyle name="Komma 2 2 2 5 2 10" xfId="31228" xr:uid="{B030ACF2-93A8-407A-8D16-012FEAC6760E}"/>
    <cellStyle name="Komma 2 2 2 5 2 11" xfId="35590" xr:uid="{7867B494-31FE-45B0-9DE9-C0452F7702D4}"/>
    <cellStyle name="Komma 2 2 2 5 2 12" xfId="39952" xr:uid="{ADCA6463-4DFA-4203-B779-C69D930B4718}"/>
    <cellStyle name="Komma 2 2 2 5 2 2" xfId="2852" xr:uid="{FAFB9755-597A-4264-8B8D-D2B3773471FF}"/>
    <cellStyle name="Komma 2 2 2 5 2 2 10" xfId="42113" xr:uid="{29EFB282-37D7-4CB0-A9A4-81F522D4A18C}"/>
    <cellStyle name="Komma 2 2 2 5 2 2 2" xfId="7214" xr:uid="{08F3671D-10B4-4D4E-A09A-FF0B7973AA68}"/>
    <cellStyle name="Komma 2 2 2 5 2 2 3" xfId="11578" xr:uid="{5DF8B0C8-D28E-4562-A1AE-B3549C3F3EC8}"/>
    <cellStyle name="Komma 2 2 2 5 2 2 4" xfId="15940" xr:uid="{F90CE3E4-4B3C-41D1-8943-7BF3E1C39B23}"/>
    <cellStyle name="Komma 2 2 2 5 2 2 5" xfId="20302" xr:uid="{14E6BCDE-354B-406E-A8D4-38E600879F05}"/>
    <cellStyle name="Komma 2 2 2 5 2 2 6" xfId="24664" xr:uid="{8C7B57E0-7894-4C92-AD8C-9784933AE7C0}"/>
    <cellStyle name="Komma 2 2 2 5 2 2 7" xfId="29027" xr:uid="{09752242-1460-40EB-957F-1E153E7E6845}"/>
    <cellStyle name="Komma 2 2 2 5 2 2 8" xfId="33389" xr:uid="{5E6CC6A9-B050-410B-AC52-D4AA29C508EB}"/>
    <cellStyle name="Komma 2 2 2 5 2 2 9" xfId="37751" xr:uid="{3CC2615B-D0B5-42EF-A539-33E64BC72A18}"/>
    <cellStyle name="Komma 2 2 2 5 2 3" xfId="3972" xr:uid="{F7C656FE-AA2D-4EDA-A2C3-DA875759ABC2}"/>
    <cellStyle name="Komma 2 2 2 5 2 3 10" xfId="43233" xr:uid="{D9FDEBAA-FCCA-499E-B519-A4C5DAB0032D}"/>
    <cellStyle name="Komma 2 2 2 5 2 3 2" xfId="8334" xr:uid="{1395185E-0E4B-430B-8260-2082525C13D1}"/>
    <cellStyle name="Komma 2 2 2 5 2 3 3" xfId="12698" xr:uid="{263E67A4-8DCC-4A5A-A58D-B7AC5AAD4A13}"/>
    <cellStyle name="Komma 2 2 2 5 2 3 4" xfId="17060" xr:uid="{85DCB562-D631-4011-B9F0-20330187EB5D}"/>
    <cellStyle name="Komma 2 2 2 5 2 3 5" xfId="21422" xr:uid="{79FA4327-1617-4E34-96BD-B379A263894F}"/>
    <cellStyle name="Komma 2 2 2 5 2 3 6" xfId="25784" xr:uid="{FA62CBC6-0F2E-4A71-86E5-A47D91FA9087}"/>
    <cellStyle name="Komma 2 2 2 5 2 3 7" xfId="30147" xr:uid="{C8773FE6-183F-4A81-ACCC-9C4D5DA7AF5E}"/>
    <cellStyle name="Komma 2 2 2 5 2 3 8" xfId="34509" xr:uid="{2EF9A972-8092-4F23-BD3A-6AEE99FDAA84}"/>
    <cellStyle name="Komma 2 2 2 5 2 3 9" xfId="38871" xr:uid="{7CB8AEA8-C4FB-4CF0-9EF6-387C03192A24}"/>
    <cellStyle name="Komma 2 2 2 5 2 4" xfId="5053" xr:uid="{2796471A-C5DF-4BA6-A4D2-AF5A16C50D2D}"/>
    <cellStyle name="Komma 2 2 2 5 2 5" xfId="9417" xr:uid="{60A0692A-2F5D-4EC9-87CE-9C6533605539}"/>
    <cellStyle name="Komma 2 2 2 5 2 6" xfId="13779" xr:uid="{A7F2562B-3E19-435D-BA2E-18D997B13175}"/>
    <cellStyle name="Komma 2 2 2 5 2 7" xfId="18141" xr:uid="{974FC4D5-9F39-4C46-92EB-7D5E4B9209AE}"/>
    <cellStyle name="Komma 2 2 2 5 2 8" xfId="22503" xr:uid="{DFC90BEC-A0D2-4C56-91B8-06694D9DAAF1}"/>
    <cellStyle name="Komma 2 2 2 5 2 9" xfId="26866" xr:uid="{88B07627-A05E-4113-8D65-371535D58F1D}"/>
    <cellStyle name="Komma 2 2 2 5 3" xfId="1211" xr:uid="{00000000-0005-0000-0000-000098000000}"/>
    <cellStyle name="Komma 2 2 2 5 3 10" xfId="40472" xr:uid="{9C66C15E-7437-4BDE-A3F6-57EE0558372B}"/>
    <cellStyle name="Komma 2 2 2 5 3 2" xfId="5573" xr:uid="{E9FF38BB-923C-4B19-A282-1785EFA2F215}"/>
    <cellStyle name="Komma 2 2 2 5 3 3" xfId="9937" xr:uid="{47D0CD71-2DE7-4472-9FE6-835D0016974C}"/>
    <cellStyle name="Komma 2 2 2 5 3 4" xfId="14299" xr:uid="{602D489B-2BC6-492A-A992-C73BF2E1E088}"/>
    <cellStyle name="Komma 2 2 2 5 3 5" xfId="18661" xr:uid="{4FC6A166-0BEF-4319-9607-25B9B2F1627C}"/>
    <cellStyle name="Komma 2 2 2 5 3 6" xfId="23023" xr:uid="{1265FCAC-AAD2-40E0-A6DF-F2C3E4214F76}"/>
    <cellStyle name="Komma 2 2 2 5 3 7" xfId="27386" xr:uid="{AC04D94D-7634-4D4A-B787-A4ED223AC679}"/>
    <cellStyle name="Komma 2 2 2 5 3 8" xfId="31748" xr:uid="{C97A6ED1-0E49-43C1-BBB4-EC562856F015}"/>
    <cellStyle name="Komma 2 2 2 5 3 9" xfId="36110" xr:uid="{C79862B5-F964-41F4-B83D-9344D6EBEF92}"/>
    <cellStyle name="Komma 2 2 2 5 4" xfId="1772" xr:uid="{00000000-0005-0000-0000-000098000000}"/>
    <cellStyle name="Komma 2 2 2 5 4 10" xfId="41033" xr:uid="{C387773A-D714-4405-A720-92FC7D987449}"/>
    <cellStyle name="Komma 2 2 2 5 4 2" xfId="6134" xr:uid="{C77CA18D-3835-4FB9-8609-AEB9C62B43BD}"/>
    <cellStyle name="Komma 2 2 2 5 4 3" xfId="10498" xr:uid="{8ED0122E-E56B-4D9C-A6BD-88649C554DFA}"/>
    <cellStyle name="Komma 2 2 2 5 4 4" xfId="14860" xr:uid="{D22886C3-5C6F-40CA-82A8-3F99E671011C}"/>
    <cellStyle name="Komma 2 2 2 5 4 5" xfId="19222" xr:uid="{5C7EC26E-4FA1-4830-AEB2-A25160C3EC44}"/>
    <cellStyle name="Komma 2 2 2 5 4 6" xfId="23584" xr:uid="{C4CD6B2F-FA13-4CF7-98D0-74D31B40539F}"/>
    <cellStyle name="Komma 2 2 2 5 4 7" xfId="27947" xr:uid="{8923F737-D9BE-4164-B47F-F69311B8CBBF}"/>
    <cellStyle name="Komma 2 2 2 5 4 8" xfId="32309" xr:uid="{03E9043B-1BD5-41B5-83BC-2F2B29A5F3C6}"/>
    <cellStyle name="Komma 2 2 2 5 4 9" xfId="36671" xr:uid="{FDB78D37-CDBE-4997-9AB8-0622B5CFF7F9}"/>
    <cellStyle name="Komma 2 2 2 5 5" xfId="2292" xr:uid="{845F3964-296C-433B-B4E7-56ACC21506E3}"/>
    <cellStyle name="Komma 2 2 2 5 5 10" xfId="41553" xr:uid="{1B07059A-32E4-494D-8E59-CB1D9027352E}"/>
    <cellStyle name="Komma 2 2 2 5 5 2" xfId="6654" xr:uid="{669DF032-10FE-40E1-AF52-B86E7C94E8AE}"/>
    <cellStyle name="Komma 2 2 2 5 5 3" xfId="11018" xr:uid="{6748E6A1-5709-4ECB-8FA4-D81510953438}"/>
    <cellStyle name="Komma 2 2 2 5 5 4" xfId="15380" xr:uid="{02EE47C5-7780-4C29-A588-0B362EFC13DD}"/>
    <cellStyle name="Komma 2 2 2 5 5 5" xfId="19742" xr:uid="{43E0D8D2-9B57-4B84-B456-562687C34BD5}"/>
    <cellStyle name="Komma 2 2 2 5 5 6" xfId="24104" xr:uid="{3ED395D8-DABA-43F5-981C-34D755237ED7}"/>
    <cellStyle name="Komma 2 2 2 5 5 7" xfId="28467" xr:uid="{864EEE99-B5B2-4210-9B62-BC8891982FBB}"/>
    <cellStyle name="Komma 2 2 2 5 5 8" xfId="32829" xr:uid="{F6494A4A-DFE4-459A-B05B-CE0BF5ACB2A7}"/>
    <cellStyle name="Komma 2 2 2 5 5 9" xfId="37191" xr:uid="{4BCEFA36-BFC8-4F7E-B622-EE2587BAA3E4}"/>
    <cellStyle name="Komma 2 2 2 5 6" xfId="3412" xr:uid="{C1306FE2-A85E-43EB-A752-36ADD23DA139}"/>
    <cellStyle name="Komma 2 2 2 5 6 10" xfId="42673" xr:uid="{DA04C505-55DB-4EF2-B85B-44B0667A313A}"/>
    <cellStyle name="Komma 2 2 2 5 6 2" xfId="7774" xr:uid="{1C627632-920B-443A-B0B0-FDB74C03CD4B}"/>
    <cellStyle name="Komma 2 2 2 5 6 3" xfId="12138" xr:uid="{0332BE4E-B5A7-4E5C-8A2F-B057DCE1B324}"/>
    <cellStyle name="Komma 2 2 2 5 6 4" xfId="16500" xr:uid="{6C66BE20-0954-4D19-9542-9B8B6859BD3C}"/>
    <cellStyle name="Komma 2 2 2 5 6 5" xfId="20862" xr:uid="{9A752B04-866F-4007-877D-2B2C3F561537}"/>
    <cellStyle name="Komma 2 2 2 5 6 6" xfId="25224" xr:uid="{986D2FE1-8D11-49B4-9168-01F74D2FB104}"/>
    <cellStyle name="Komma 2 2 2 5 6 7" xfId="29587" xr:uid="{3FB50269-AF53-4F09-A32A-85DA962EC68D}"/>
    <cellStyle name="Komma 2 2 2 5 6 8" xfId="33949" xr:uid="{24EBE30B-8520-48D6-8261-C22F5F3FC034}"/>
    <cellStyle name="Komma 2 2 2 5 6 9" xfId="38311" xr:uid="{F6A497D6-2A05-4EB0-BA0D-693C68E0ACCA}"/>
    <cellStyle name="Komma 2 2 2 5 7" xfId="4533" xr:uid="{316D9270-CC87-45FA-96BE-C4D1F8228B09}"/>
    <cellStyle name="Komma 2 2 2 5 8" xfId="8897" xr:uid="{48FB4380-8A2E-4E94-8E17-AE8E38C833DB}"/>
    <cellStyle name="Komma 2 2 2 5 9" xfId="13259" xr:uid="{7A5D5BF6-619D-49A1-9291-1E595534EC4F}"/>
    <cellStyle name="Komma 2 2 2 6" xfId="211" xr:uid="{00000000-0005-0000-0000-00000C000000}"/>
    <cellStyle name="Komma 2 2 2 6 10" xfId="17661" xr:uid="{85D0F9E3-AD05-4DB0-8461-B9BDF2FCEBE4}"/>
    <cellStyle name="Komma 2 2 2 6 11" xfId="22023" xr:uid="{3F7A62AF-14DE-4A1D-AE94-906A15D8859E}"/>
    <cellStyle name="Komma 2 2 2 6 12" xfId="26386" xr:uid="{2031EF38-F15E-439D-8BF6-B0DD2CE5F273}"/>
    <cellStyle name="Komma 2 2 2 6 13" xfId="30748" xr:uid="{F7338577-7BE0-4107-A4B6-736978F61E0B}"/>
    <cellStyle name="Komma 2 2 2 6 14" xfId="35110" xr:uid="{70819F09-142A-4869-B70E-162D504F376A}"/>
    <cellStyle name="Komma 2 2 2 6 15" xfId="39472" xr:uid="{F924B9B0-F49C-47BC-8D1B-F8D4ACDCF070}"/>
    <cellStyle name="Komma 2 2 2 6 2" xfId="731" xr:uid="{00000000-0005-0000-0000-00000C000000}"/>
    <cellStyle name="Komma 2 2 2 6 2 10" xfId="31268" xr:uid="{9722B0DA-0908-42FC-A159-0BCD14427FCA}"/>
    <cellStyle name="Komma 2 2 2 6 2 11" xfId="35630" xr:uid="{57DCD987-BFED-42ED-8AF5-87F0332BD045}"/>
    <cellStyle name="Komma 2 2 2 6 2 12" xfId="39992" xr:uid="{1DE4FAEA-1F1C-418A-B3BB-E79F0AE56C25}"/>
    <cellStyle name="Komma 2 2 2 6 2 2" xfId="2892" xr:uid="{8EE50C66-EFB4-471A-8207-53BA0A9784B4}"/>
    <cellStyle name="Komma 2 2 2 6 2 2 10" xfId="42153" xr:uid="{C4EDCB4E-BE45-48AF-90C2-E966CD81376C}"/>
    <cellStyle name="Komma 2 2 2 6 2 2 2" xfId="7254" xr:uid="{9EDD6D27-6831-4582-96B0-FF850B7F37A7}"/>
    <cellStyle name="Komma 2 2 2 6 2 2 3" xfId="11618" xr:uid="{D6E5A613-E9C0-49B3-9563-D74791EF626B}"/>
    <cellStyle name="Komma 2 2 2 6 2 2 4" xfId="15980" xr:uid="{567933C3-0187-4144-B1DA-EEAF3F23C67C}"/>
    <cellStyle name="Komma 2 2 2 6 2 2 5" xfId="20342" xr:uid="{352ED66D-3362-4737-AA39-DE93058A2859}"/>
    <cellStyle name="Komma 2 2 2 6 2 2 6" xfId="24704" xr:uid="{DBDC8E8F-DF31-4CF5-AB03-957169D656F5}"/>
    <cellStyle name="Komma 2 2 2 6 2 2 7" xfId="29067" xr:uid="{A2071A05-4D03-4823-822E-2FB9E446A46B}"/>
    <cellStyle name="Komma 2 2 2 6 2 2 8" xfId="33429" xr:uid="{86357CF3-4E3C-4B52-AB1E-FDEB53AC11CD}"/>
    <cellStyle name="Komma 2 2 2 6 2 2 9" xfId="37791" xr:uid="{E199C885-E10E-4855-AAB0-6A407115792A}"/>
    <cellStyle name="Komma 2 2 2 6 2 3" xfId="4012" xr:uid="{F2E99487-FE03-489A-AAF5-95F254344E00}"/>
    <cellStyle name="Komma 2 2 2 6 2 3 10" xfId="43273" xr:uid="{78754E57-F88F-4155-AEB5-DA935309401F}"/>
    <cellStyle name="Komma 2 2 2 6 2 3 2" xfId="8374" xr:uid="{78AF0045-F04C-4006-94DE-4AFDA3131E86}"/>
    <cellStyle name="Komma 2 2 2 6 2 3 3" xfId="12738" xr:uid="{20BD7018-4310-4A8E-BB6A-33C17790E481}"/>
    <cellStyle name="Komma 2 2 2 6 2 3 4" xfId="17100" xr:uid="{366F8639-5433-4AE3-A26D-6DAD3B727222}"/>
    <cellStyle name="Komma 2 2 2 6 2 3 5" xfId="21462" xr:uid="{AD58BB8C-C49C-4C7C-ACB7-708F7EEAD079}"/>
    <cellStyle name="Komma 2 2 2 6 2 3 6" xfId="25824" xr:uid="{05F2D554-21AD-4E98-9461-55114D6AA0EA}"/>
    <cellStyle name="Komma 2 2 2 6 2 3 7" xfId="30187" xr:uid="{36BFCC94-AAFE-4C62-B249-05A2D92BB514}"/>
    <cellStyle name="Komma 2 2 2 6 2 3 8" xfId="34549" xr:uid="{97DE3670-4C81-41C7-9F48-A4296C7C235F}"/>
    <cellStyle name="Komma 2 2 2 6 2 3 9" xfId="38911" xr:uid="{46010C93-0D22-4B43-900A-90ADC225843B}"/>
    <cellStyle name="Komma 2 2 2 6 2 4" xfId="5093" xr:uid="{24390095-11A7-4FB8-A81F-925412026B9F}"/>
    <cellStyle name="Komma 2 2 2 6 2 5" xfId="9457" xr:uid="{8736D56F-07E1-4E1D-8CC3-524D1BB56D43}"/>
    <cellStyle name="Komma 2 2 2 6 2 6" xfId="13819" xr:uid="{2544F6E9-5857-4259-93E8-2051E1BE1385}"/>
    <cellStyle name="Komma 2 2 2 6 2 7" xfId="18181" xr:uid="{671B31FE-5025-41B7-8030-232CF708A1D1}"/>
    <cellStyle name="Komma 2 2 2 6 2 8" xfId="22543" xr:uid="{7067371C-EFC0-4857-82D0-51B0D747CA14}"/>
    <cellStyle name="Komma 2 2 2 6 2 9" xfId="26906" xr:uid="{29F822DD-254A-468C-B813-9C5A27DC8F97}"/>
    <cellStyle name="Komma 2 2 2 6 3" xfId="1251" xr:uid="{00000000-0005-0000-0000-000099000000}"/>
    <cellStyle name="Komma 2 2 2 6 3 10" xfId="40512" xr:uid="{C2497E8D-96F8-4520-AF5E-ED26EA33E1FB}"/>
    <cellStyle name="Komma 2 2 2 6 3 2" xfId="5613" xr:uid="{3D47B2B6-5FDC-4AF3-9065-73A8C7A05910}"/>
    <cellStyle name="Komma 2 2 2 6 3 3" xfId="9977" xr:uid="{DF2D0D59-AE0D-4796-8EE9-81E75A7FC149}"/>
    <cellStyle name="Komma 2 2 2 6 3 4" xfId="14339" xr:uid="{98D15F1C-67FB-442C-99B6-734A5FF8E1D4}"/>
    <cellStyle name="Komma 2 2 2 6 3 5" xfId="18701" xr:uid="{1DA84565-29A4-47FD-B624-CEAF7F8A8CC1}"/>
    <cellStyle name="Komma 2 2 2 6 3 6" xfId="23063" xr:uid="{CCEC19FE-60C9-4CAA-B0B9-85E784DC32CA}"/>
    <cellStyle name="Komma 2 2 2 6 3 7" xfId="27426" xr:uid="{D65CA069-8243-4C90-BDFE-1D3389C350A9}"/>
    <cellStyle name="Komma 2 2 2 6 3 8" xfId="31788" xr:uid="{06248FBA-0A34-42BF-BECE-210DF0F594D1}"/>
    <cellStyle name="Komma 2 2 2 6 3 9" xfId="36150" xr:uid="{EDB77B11-A950-4A53-8FB9-CBB685C43868}"/>
    <cellStyle name="Komma 2 2 2 6 4" xfId="1812" xr:uid="{00000000-0005-0000-0000-000099000000}"/>
    <cellStyle name="Komma 2 2 2 6 4 10" xfId="41073" xr:uid="{C3F37B52-B01F-45DB-8351-2AC9DA2C5611}"/>
    <cellStyle name="Komma 2 2 2 6 4 2" xfId="6174" xr:uid="{21E1113B-7EDD-4123-9596-466694E88133}"/>
    <cellStyle name="Komma 2 2 2 6 4 3" xfId="10538" xr:uid="{964A9F1E-8F90-4433-8F56-6A1C402B193D}"/>
    <cellStyle name="Komma 2 2 2 6 4 4" xfId="14900" xr:uid="{8E5C44FD-33A0-47C7-990B-AC0678733325}"/>
    <cellStyle name="Komma 2 2 2 6 4 5" xfId="19262" xr:uid="{A4BF41F7-67BE-42C3-A114-4C8DFA3D6623}"/>
    <cellStyle name="Komma 2 2 2 6 4 6" xfId="23624" xr:uid="{707649C7-6E5E-463F-94F7-460412E811AD}"/>
    <cellStyle name="Komma 2 2 2 6 4 7" xfId="27987" xr:uid="{C2C8BE00-3CD6-4AA5-8650-DC79E167E999}"/>
    <cellStyle name="Komma 2 2 2 6 4 8" xfId="32349" xr:uid="{E2A8994D-8EE2-42CF-9DF9-52A986858283}"/>
    <cellStyle name="Komma 2 2 2 6 4 9" xfId="36711" xr:uid="{F6282006-D239-42C4-99E2-2F0BE0DDD3E3}"/>
    <cellStyle name="Komma 2 2 2 6 5" xfId="2332" xr:uid="{7568C3F9-92DD-45D3-A67F-248192A10F13}"/>
    <cellStyle name="Komma 2 2 2 6 5 10" xfId="41593" xr:uid="{224F3108-34AE-4A1C-B315-32403E93BF03}"/>
    <cellStyle name="Komma 2 2 2 6 5 2" xfId="6694" xr:uid="{88AFE034-7BF9-4F00-8C62-0BDD82535A56}"/>
    <cellStyle name="Komma 2 2 2 6 5 3" xfId="11058" xr:uid="{588EAD7D-818A-477C-BEF4-9F8A2ADBB1B7}"/>
    <cellStyle name="Komma 2 2 2 6 5 4" xfId="15420" xr:uid="{A61E0E20-4A1A-465E-A73D-21221071E99B}"/>
    <cellStyle name="Komma 2 2 2 6 5 5" xfId="19782" xr:uid="{076B2236-7478-43DA-B918-C0DE5C1B4862}"/>
    <cellStyle name="Komma 2 2 2 6 5 6" xfId="24144" xr:uid="{E41FAE2E-0789-4466-AA39-B28DBAFC93FD}"/>
    <cellStyle name="Komma 2 2 2 6 5 7" xfId="28507" xr:uid="{B4595611-6C78-4940-9441-FB95173F7188}"/>
    <cellStyle name="Komma 2 2 2 6 5 8" xfId="32869" xr:uid="{844160EE-48B2-46F1-9AE0-ACAB1C628CC5}"/>
    <cellStyle name="Komma 2 2 2 6 5 9" xfId="37231" xr:uid="{184DC9F0-3AAA-47F2-AB45-9F6C20B7819B}"/>
    <cellStyle name="Komma 2 2 2 6 6" xfId="3452" xr:uid="{5BAB21D4-1DD4-4D30-84A9-759645B9BA91}"/>
    <cellStyle name="Komma 2 2 2 6 6 10" xfId="42713" xr:uid="{C9052EF9-2B26-4B91-9507-E8BE0379E489}"/>
    <cellStyle name="Komma 2 2 2 6 6 2" xfId="7814" xr:uid="{074C75CC-746E-428E-B7D1-2325E4998CEA}"/>
    <cellStyle name="Komma 2 2 2 6 6 3" xfId="12178" xr:uid="{018165A2-C19B-4A3A-8396-673DF91295DC}"/>
    <cellStyle name="Komma 2 2 2 6 6 4" xfId="16540" xr:uid="{5EF56ACA-0499-47F2-9B87-521416328007}"/>
    <cellStyle name="Komma 2 2 2 6 6 5" xfId="20902" xr:uid="{1E3EEEFB-0C57-48A7-A527-0887E7116839}"/>
    <cellStyle name="Komma 2 2 2 6 6 6" xfId="25264" xr:uid="{6FB7B653-01B1-4588-9CB0-62EEAC69EC1D}"/>
    <cellStyle name="Komma 2 2 2 6 6 7" xfId="29627" xr:uid="{4BE1CCD9-E7E1-4C81-BBBC-74E2ED064D2E}"/>
    <cellStyle name="Komma 2 2 2 6 6 8" xfId="33989" xr:uid="{855093FB-C304-4FAA-ABEC-6368C51EB8F7}"/>
    <cellStyle name="Komma 2 2 2 6 6 9" xfId="38351" xr:uid="{B7BDAEC7-3B2A-47A2-8F3C-1FF118FD91A1}"/>
    <cellStyle name="Komma 2 2 2 6 7" xfId="4573" xr:uid="{1520365F-D698-4761-A449-DF0CAC976E0F}"/>
    <cellStyle name="Komma 2 2 2 6 8" xfId="8937" xr:uid="{12D92BD1-12F9-4855-BA75-102B6608A94D}"/>
    <cellStyle name="Komma 2 2 2 6 9" xfId="13299" xr:uid="{171C50DB-753C-4DA3-835E-78668E023304}"/>
    <cellStyle name="Komma 2 2 2 7" xfId="251" xr:uid="{00000000-0005-0000-0000-00000E000000}"/>
    <cellStyle name="Komma 2 2 2 7 10" xfId="17701" xr:uid="{D36E6DA6-49D4-491D-924E-F6701F51567B}"/>
    <cellStyle name="Komma 2 2 2 7 11" xfId="22063" xr:uid="{60429C9E-5880-4E44-8833-75A59ED209F7}"/>
    <cellStyle name="Komma 2 2 2 7 12" xfId="26426" xr:uid="{3BC5242D-7FA4-41BE-9E9C-BDD2915CB422}"/>
    <cellStyle name="Komma 2 2 2 7 13" xfId="30788" xr:uid="{5F5256DD-4F43-4257-873C-CDBFA847DE88}"/>
    <cellStyle name="Komma 2 2 2 7 14" xfId="35150" xr:uid="{A1CC2A27-6440-4BD2-994D-AC7FE4E2BC4E}"/>
    <cellStyle name="Komma 2 2 2 7 15" xfId="39512" xr:uid="{E0577C44-CA46-47CF-B62B-FE799C0647F4}"/>
    <cellStyle name="Komma 2 2 2 7 2" xfId="771" xr:uid="{00000000-0005-0000-0000-00000E000000}"/>
    <cellStyle name="Komma 2 2 2 7 2 10" xfId="31308" xr:uid="{C1D38942-E669-4280-9B3E-33A0AECC275A}"/>
    <cellStyle name="Komma 2 2 2 7 2 11" xfId="35670" xr:uid="{9A5E9302-B60C-4E1C-BE3F-BC193D004D70}"/>
    <cellStyle name="Komma 2 2 2 7 2 12" xfId="40032" xr:uid="{FA470D97-F045-4D58-89EF-63E78FA13691}"/>
    <cellStyle name="Komma 2 2 2 7 2 2" xfId="2932" xr:uid="{18D9632F-4C68-4AE2-A601-780691B5F008}"/>
    <cellStyle name="Komma 2 2 2 7 2 2 10" xfId="42193" xr:uid="{71770117-A114-4658-B712-64AD8F80C797}"/>
    <cellStyle name="Komma 2 2 2 7 2 2 2" xfId="7294" xr:uid="{E2EF082D-F637-4E70-9EC9-CECBB8302A94}"/>
    <cellStyle name="Komma 2 2 2 7 2 2 3" xfId="11658" xr:uid="{2ECC33E4-1FCA-4E2C-A34D-7949158E6B4D}"/>
    <cellStyle name="Komma 2 2 2 7 2 2 4" xfId="16020" xr:uid="{B1B30F17-1E87-4943-A08E-6E6AF741E738}"/>
    <cellStyle name="Komma 2 2 2 7 2 2 5" xfId="20382" xr:uid="{65A830C2-E7B7-4A78-B389-F43BACCFD4A0}"/>
    <cellStyle name="Komma 2 2 2 7 2 2 6" xfId="24744" xr:uid="{C714004D-986C-4AEA-8773-1D91CFBD2835}"/>
    <cellStyle name="Komma 2 2 2 7 2 2 7" xfId="29107" xr:uid="{391AA4E6-DF02-45D8-A34D-3E273E49D0CF}"/>
    <cellStyle name="Komma 2 2 2 7 2 2 8" xfId="33469" xr:uid="{BED6D2EC-C4CC-437C-993E-F529E0E32218}"/>
    <cellStyle name="Komma 2 2 2 7 2 2 9" xfId="37831" xr:uid="{DFB21718-E1E1-4961-81DC-27B46EDCA50B}"/>
    <cellStyle name="Komma 2 2 2 7 2 3" xfId="4052" xr:uid="{AF3B0BE1-7800-43A0-A080-9D21DEBD6CB7}"/>
    <cellStyle name="Komma 2 2 2 7 2 3 10" xfId="43313" xr:uid="{315951CD-2126-41E2-A9E4-FD3B934E7D8F}"/>
    <cellStyle name="Komma 2 2 2 7 2 3 2" xfId="8414" xr:uid="{7624C61F-9CFD-474F-A5F6-794A9408F427}"/>
    <cellStyle name="Komma 2 2 2 7 2 3 3" xfId="12778" xr:uid="{54460126-BF75-4BE5-918F-BEB45BBBC2E3}"/>
    <cellStyle name="Komma 2 2 2 7 2 3 4" xfId="17140" xr:uid="{887446F9-0B4E-481F-B897-87171E563C51}"/>
    <cellStyle name="Komma 2 2 2 7 2 3 5" xfId="21502" xr:uid="{3673926C-D6F1-4FC5-AA83-AC945ADB066A}"/>
    <cellStyle name="Komma 2 2 2 7 2 3 6" xfId="25864" xr:uid="{05301DDC-6395-4C8E-AC9E-B49BAEDD70ED}"/>
    <cellStyle name="Komma 2 2 2 7 2 3 7" xfId="30227" xr:uid="{CE655149-9417-400D-AB35-4FAFAA9396B4}"/>
    <cellStyle name="Komma 2 2 2 7 2 3 8" xfId="34589" xr:uid="{1C4E3B76-02CC-4FA6-B1EE-99E7037008CA}"/>
    <cellStyle name="Komma 2 2 2 7 2 3 9" xfId="38951" xr:uid="{8DC27EC0-24DB-4FCC-B5B8-32F71379ACB0}"/>
    <cellStyle name="Komma 2 2 2 7 2 4" xfId="5133" xr:uid="{09F5B2E1-CD87-417A-AD4F-E2756AF84A36}"/>
    <cellStyle name="Komma 2 2 2 7 2 5" xfId="9497" xr:uid="{5B34B1F8-17AB-423E-8EF1-936987EA02A9}"/>
    <cellStyle name="Komma 2 2 2 7 2 6" xfId="13859" xr:uid="{0FBE1DEC-270F-4F58-8DE5-4E0B972FB4FC}"/>
    <cellStyle name="Komma 2 2 2 7 2 7" xfId="18221" xr:uid="{4835B167-8352-46A7-AD31-D52527A02EA5}"/>
    <cellStyle name="Komma 2 2 2 7 2 8" xfId="22583" xr:uid="{748A1D64-06F9-4D8A-8644-8369F6256193}"/>
    <cellStyle name="Komma 2 2 2 7 2 9" xfId="26946" xr:uid="{FEAFA300-6241-4CE2-B8C0-86420C5244D8}"/>
    <cellStyle name="Komma 2 2 2 7 3" xfId="1291" xr:uid="{00000000-0005-0000-0000-00009A000000}"/>
    <cellStyle name="Komma 2 2 2 7 3 10" xfId="40552" xr:uid="{7AE42D36-91B6-44E8-B34A-6ACB94E925F6}"/>
    <cellStyle name="Komma 2 2 2 7 3 2" xfId="5653" xr:uid="{58D2AD40-FE52-45D7-959D-70D720F0A8AB}"/>
    <cellStyle name="Komma 2 2 2 7 3 3" xfId="10017" xr:uid="{BF10E12F-F22E-459B-BA1E-ED17AF2BF59F}"/>
    <cellStyle name="Komma 2 2 2 7 3 4" xfId="14379" xr:uid="{E136666F-0C0C-435F-98D4-89EE61365784}"/>
    <cellStyle name="Komma 2 2 2 7 3 5" xfId="18741" xr:uid="{433BEA2E-F8FC-4BA9-8A4B-2F95AA66A35D}"/>
    <cellStyle name="Komma 2 2 2 7 3 6" xfId="23103" xr:uid="{D04D7B7D-FD2A-45D9-A99D-E60CDD4B504E}"/>
    <cellStyle name="Komma 2 2 2 7 3 7" xfId="27466" xr:uid="{BD2CB865-A6E8-4943-BD5E-479C9F169261}"/>
    <cellStyle name="Komma 2 2 2 7 3 8" xfId="31828" xr:uid="{0EBF788D-3471-408A-9A06-B024273CBE6E}"/>
    <cellStyle name="Komma 2 2 2 7 3 9" xfId="36190" xr:uid="{7CDDADD9-85DE-4A3F-8DD3-27A78843888F}"/>
    <cellStyle name="Komma 2 2 2 7 4" xfId="1852" xr:uid="{00000000-0005-0000-0000-00009A000000}"/>
    <cellStyle name="Komma 2 2 2 7 4 10" xfId="41113" xr:uid="{B60B28CD-6293-41C9-829F-F2B284C7B24F}"/>
    <cellStyle name="Komma 2 2 2 7 4 2" xfId="6214" xr:uid="{3B698C3E-2A99-46F5-B5E8-28AFD7C43C33}"/>
    <cellStyle name="Komma 2 2 2 7 4 3" xfId="10578" xr:uid="{6E3D943C-8B24-4BCA-9392-93648E1688B4}"/>
    <cellStyle name="Komma 2 2 2 7 4 4" xfId="14940" xr:uid="{BBE9ECF2-22EC-49CF-8612-618D94A54A8E}"/>
    <cellStyle name="Komma 2 2 2 7 4 5" xfId="19302" xr:uid="{0D92316D-98BE-455A-A568-3782F73D997B}"/>
    <cellStyle name="Komma 2 2 2 7 4 6" xfId="23664" xr:uid="{65AB5D5E-1A1C-48DB-BADA-438385380D0A}"/>
    <cellStyle name="Komma 2 2 2 7 4 7" xfId="28027" xr:uid="{C4BB9CC6-C790-422F-8CD2-677840D6C8D0}"/>
    <cellStyle name="Komma 2 2 2 7 4 8" xfId="32389" xr:uid="{18FC3D8A-7EE7-40D1-AF93-43C38DAE14C8}"/>
    <cellStyle name="Komma 2 2 2 7 4 9" xfId="36751" xr:uid="{E14F5CAD-0E21-4A08-BAAD-6A0D410097AE}"/>
    <cellStyle name="Komma 2 2 2 7 5" xfId="2372" xr:uid="{F389BC62-3588-430E-8C11-C4AE86D42492}"/>
    <cellStyle name="Komma 2 2 2 7 5 10" xfId="41633" xr:uid="{3B5B1812-EC92-4DCB-85BF-5F3817F67014}"/>
    <cellStyle name="Komma 2 2 2 7 5 2" xfId="6734" xr:uid="{8B3DDF1C-57F8-4432-B66F-ECED3C350917}"/>
    <cellStyle name="Komma 2 2 2 7 5 3" xfId="11098" xr:uid="{885D68EC-C2FD-474C-AFDA-70EB252FE851}"/>
    <cellStyle name="Komma 2 2 2 7 5 4" xfId="15460" xr:uid="{C7EADB7A-5A20-4F19-A0E9-73BD275E58D7}"/>
    <cellStyle name="Komma 2 2 2 7 5 5" xfId="19822" xr:uid="{E6AAE4DC-5C00-44BD-B62E-C681844E53CD}"/>
    <cellStyle name="Komma 2 2 2 7 5 6" xfId="24184" xr:uid="{0651A95C-9421-4F42-8FE7-B932B131BE5B}"/>
    <cellStyle name="Komma 2 2 2 7 5 7" xfId="28547" xr:uid="{E22B5BA7-F4FF-4982-85CD-5D3A01BF09D3}"/>
    <cellStyle name="Komma 2 2 2 7 5 8" xfId="32909" xr:uid="{FF5A885D-BD70-4CAD-AB10-A8254144C3BF}"/>
    <cellStyle name="Komma 2 2 2 7 5 9" xfId="37271" xr:uid="{3C93597D-807A-4AF5-89CA-C640C6416D66}"/>
    <cellStyle name="Komma 2 2 2 7 6" xfId="3492" xr:uid="{57D8E7A7-D7CA-4972-BA4F-073C979BCC5A}"/>
    <cellStyle name="Komma 2 2 2 7 6 10" xfId="42753" xr:uid="{7AFA91CB-2B20-4D0D-A48A-33723E76DB6D}"/>
    <cellStyle name="Komma 2 2 2 7 6 2" xfId="7854" xr:uid="{E6BA1B7C-8BA3-4DF1-A5B5-B2038CF30870}"/>
    <cellStyle name="Komma 2 2 2 7 6 3" xfId="12218" xr:uid="{16BCBE8A-F9B0-4697-99E7-023071664D80}"/>
    <cellStyle name="Komma 2 2 2 7 6 4" xfId="16580" xr:uid="{037A6888-CBE2-45E0-A644-E772E4026427}"/>
    <cellStyle name="Komma 2 2 2 7 6 5" xfId="20942" xr:uid="{9B0F1C4F-3A6C-4EAA-A1F5-76660C12BC1F}"/>
    <cellStyle name="Komma 2 2 2 7 6 6" xfId="25304" xr:uid="{B7C3B9A6-904D-4546-964D-AF3938F77033}"/>
    <cellStyle name="Komma 2 2 2 7 6 7" xfId="29667" xr:uid="{F562B71C-CB2E-4249-A49E-02B83456A467}"/>
    <cellStyle name="Komma 2 2 2 7 6 8" xfId="34029" xr:uid="{50AC3226-7CF6-4C30-9DAF-92794EA012F6}"/>
    <cellStyle name="Komma 2 2 2 7 6 9" xfId="38391" xr:uid="{5E8A0899-8518-4EB2-87ED-79CCA7C97C9B}"/>
    <cellStyle name="Komma 2 2 2 7 7" xfId="4613" xr:uid="{39D31FA2-B67F-41B5-A977-9C81B9590C83}"/>
    <cellStyle name="Komma 2 2 2 7 8" xfId="8977" xr:uid="{2798CCC0-2756-486E-B9EF-EDE2F1B74AA5}"/>
    <cellStyle name="Komma 2 2 2 7 9" xfId="13339" xr:uid="{CBDA6096-216E-4D08-A626-940DDA19581F}"/>
    <cellStyle name="Komma 2 2 2 8" xfId="291" xr:uid="{00000000-0005-0000-0000-00000E000000}"/>
    <cellStyle name="Komma 2 2 2 8 10" xfId="17741" xr:uid="{F4FF94BD-39D1-498F-801A-70D46DE234EC}"/>
    <cellStyle name="Komma 2 2 2 8 11" xfId="22103" xr:uid="{8AA34248-BFB0-4E6C-A9E3-03A83BA2BE22}"/>
    <cellStyle name="Komma 2 2 2 8 12" xfId="26466" xr:uid="{35093B2F-ABD9-454B-BBD5-677BAD1CE7C2}"/>
    <cellStyle name="Komma 2 2 2 8 13" xfId="30828" xr:uid="{540FD068-6251-486B-B199-2B6979D42EFA}"/>
    <cellStyle name="Komma 2 2 2 8 14" xfId="35190" xr:uid="{601F876C-9914-4166-B154-6B3045EC636A}"/>
    <cellStyle name="Komma 2 2 2 8 15" xfId="39552" xr:uid="{E301D97F-CF8E-4E89-AEF2-E7719F1A7DFC}"/>
    <cellStyle name="Komma 2 2 2 8 2" xfId="811" xr:uid="{00000000-0005-0000-0000-00000E000000}"/>
    <cellStyle name="Komma 2 2 2 8 2 10" xfId="31348" xr:uid="{FAB3A335-5DDA-4A47-9019-9526644A6F3A}"/>
    <cellStyle name="Komma 2 2 2 8 2 11" xfId="35710" xr:uid="{08CCCFE0-A919-47F3-B84C-1E74AFD9FF91}"/>
    <cellStyle name="Komma 2 2 2 8 2 12" xfId="40072" xr:uid="{87A69082-CA01-43AE-9202-4B4F1D1F7A2F}"/>
    <cellStyle name="Komma 2 2 2 8 2 2" xfId="2972" xr:uid="{69EFAAAF-FC93-4191-8AEF-19464F22D31D}"/>
    <cellStyle name="Komma 2 2 2 8 2 2 10" xfId="42233" xr:uid="{B8A04DEA-66C6-45B7-82E7-F2E29FBA1486}"/>
    <cellStyle name="Komma 2 2 2 8 2 2 2" xfId="7334" xr:uid="{C14E5BB2-1F8A-4907-8976-EC61C2523C9A}"/>
    <cellStyle name="Komma 2 2 2 8 2 2 3" xfId="11698" xr:uid="{917EE8F3-C249-4F99-A710-CE97C67B9194}"/>
    <cellStyle name="Komma 2 2 2 8 2 2 4" xfId="16060" xr:uid="{FE13F779-B474-4E6C-AF31-0060B06D7841}"/>
    <cellStyle name="Komma 2 2 2 8 2 2 5" xfId="20422" xr:uid="{8EAD5861-BF0A-461B-86C7-A5FDE6C2A2CD}"/>
    <cellStyle name="Komma 2 2 2 8 2 2 6" xfId="24784" xr:uid="{0F638E62-AD38-402D-A4A8-451AF8C58CCD}"/>
    <cellStyle name="Komma 2 2 2 8 2 2 7" xfId="29147" xr:uid="{CD59AA8A-AF29-4241-9467-9DB25C9B6C1C}"/>
    <cellStyle name="Komma 2 2 2 8 2 2 8" xfId="33509" xr:uid="{6BBF4639-7A1D-469B-B3FE-3F380E96A243}"/>
    <cellStyle name="Komma 2 2 2 8 2 2 9" xfId="37871" xr:uid="{7B8F7046-DE94-4851-A9EC-21BF969B8449}"/>
    <cellStyle name="Komma 2 2 2 8 2 3" xfId="4092" xr:uid="{C0AE15E7-A0FB-4635-AC89-23EAFE57A7D5}"/>
    <cellStyle name="Komma 2 2 2 8 2 3 10" xfId="43353" xr:uid="{FDD81B52-D694-4602-AE53-78179786E448}"/>
    <cellStyle name="Komma 2 2 2 8 2 3 2" xfId="8454" xr:uid="{B7EAB6CD-BF74-463A-BAAC-6A5917C7930A}"/>
    <cellStyle name="Komma 2 2 2 8 2 3 3" xfId="12818" xr:uid="{1DD7B775-9208-43DF-B897-A84B7DC3827D}"/>
    <cellStyle name="Komma 2 2 2 8 2 3 4" xfId="17180" xr:uid="{C7571742-BB63-475C-BD66-75A0D8A0F775}"/>
    <cellStyle name="Komma 2 2 2 8 2 3 5" xfId="21542" xr:uid="{D4F9336C-60ED-4A85-BCFB-B4B26B96C39D}"/>
    <cellStyle name="Komma 2 2 2 8 2 3 6" xfId="25904" xr:uid="{1663FAF2-1B5E-487B-B5EE-17BD69C9ECE0}"/>
    <cellStyle name="Komma 2 2 2 8 2 3 7" xfId="30267" xr:uid="{F25329D5-3653-4697-90E3-BD2C7A73CFC0}"/>
    <cellStyle name="Komma 2 2 2 8 2 3 8" xfId="34629" xr:uid="{EA8EFF57-4AA7-4B0F-A8F7-876AF00F1DC2}"/>
    <cellStyle name="Komma 2 2 2 8 2 3 9" xfId="38991" xr:uid="{CAD052F4-56B7-43EB-BD01-521021255B23}"/>
    <cellStyle name="Komma 2 2 2 8 2 4" xfId="5173" xr:uid="{0F9E650A-84A9-4582-82FA-4FB1D47C320D}"/>
    <cellStyle name="Komma 2 2 2 8 2 5" xfId="9537" xr:uid="{E02AAC39-608B-4424-A6DC-64FF6EB0D8BC}"/>
    <cellStyle name="Komma 2 2 2 8 2 6" xfId="13899" xr:uid="{80825949-32FC-4FA3-8EAC-78A1FD0F339D}"/>
    <cellStyle name="Komma 2 2 2 8 2 7" xfId="18261" xr:uid="{5235106C-8CA9-472F-8590-C2EB0991939B}"/>
    <cellStyle name="Komma 2 2 2 8 2 8" xfId="22623" xr:uid="{3F9EDCE8-A5A4-4B9A-83F1-FEDEE707AB0B}"/>
    <cellStyle name="Komma 2 2 2 8 2 9" xfId="26986" xr:uid="{3FFD2862-D5DD-4C25-83DF-4D3125C10E71}"/>
    <cellStyle name="Komma 2 2 2 8 3" xfId="1331" xr:uid="{00000000-0005-0000-0000-00009B000000}"/>
    <cellStyle name="Komma 2 2 2 8 3 10" xfId="40592" xr:uid="{9F496895-FB11-4391-83D9-818873177F62}"/>
    <cellStyle name="Komma 2 2 2 8 3 2" xfId="5693" xr:uid="{1843F8C6-F1EE-4A88-9C6E-FDDF748BD24A}"/>
    <cellStyle name="Komma 2 2 2 8 3 3" xfId="10057" xr:uid="{4622D28C-2512-4EF0-BEE6-EE5144F0151F}"/>
    <cellStyle name="Komma 2 2 2 8 3 4" xfId="14419" xr:uid="{DE5391A8-C840-4936-87EB-0AF7E9D0106B}"/>
    <cellStyle name="Komma 2 2 2 8 3 5" xfId="18781" xr:uid="{DB48CBC2-E3DA-4C01-B96B-E87E3A96FF8B}"/>
    <cellStyle name="Komma 2 2 2 8 3 6" xfId="23143" xr:uid="{E414466D-48D7-41B9-9DB0-D43AF07D4A60}"/>
    <cellStyle name="Komma 2 2 2 8 3 7" xfId="27506" xr:uid="{40CFF529-3F91-44D4-9A29-0924088E660F}"/>
    <cellStyle name="Komma 2 2 2 8 3 8" xfId="31868" xr:uid="{A98E91CA-9244-459F-86B4-4F0BCC839AD0}"/>
    <cellStyle name="Komma 2 2 2 8 3 9" xfId="36230" xr:uid="{3FFF98A3-203D-4CD3-9DCF-701C995EF76B}"/>
    <cellStyle name="Komma 2 2 2 8 4" xfId="1892" xr:uid="{00000000-0005-0000-0000-00009B000000}"/>
    <cellStyle name="Komma 2 2 2 8 4 10" xfId="41153" xr:uid="{45FFA2B8-37D2-4B63-8BA8-5451A0399637}"/>
    <cellStyle name="Komma 2 2 2 8 4 2" xfId="6254" xr:uid="{90ADB89F-3A8C-4313-822E-69B3B3D5785B}"/>
    <cellStyle name="Komma 2 2 2 8 4 3" xfId="10618" xr:uid="{EE6315B6-CF2B-4A66-94E2-8E636F231D76}"/>
    <cellStyle name="Komma 2 2 2 8 4 4" xfId="14980" xr:uid="{15E0CB71-1A62-486B-BF87-5216899FCA87}"/>
    <cellStyle name="Komma 2 2 2 8 4 5" xfId="19342" xr:uid="{F7DECDF5-DF65-446D-8119-4E25FC6F704D}"/>
    <cellStyle name="Komma 2 2 2 8 4 6" xfId="23704" xr:uid="{220A30BD-D9D4-436A-8C19-86A8EA9D4DD7}"/>
    <cellStyle name="Komma 2 2 2 8 4 7" xfId="28067" xr:uid="{8E4E18C1-9178-47D9-9A12-3A7631943FC7}"/>
    <cellStyle name="Komma 2 2 2 8 4 8" xfId="32429" xr:uid="{68E9A0E7-876D-4CD7-8F55-3033AFB01292}"/>
    <cellStyle name="Komma 2 2 2 8 4 9" xfId="36791" xr:uid="{D04547AD-542B-438E-91FF-34702C4AECB4}"/>
    <cellStyle name="Komma 2 2 2 8 5" xfId="2412" xr:uid="{96A33541-C08B-45D0-A64C-7D8F6507E3BF}"/>
    <cellStyle name="Komma 2 2 2 8 5 10" xfId="41673" xr:uid="{C19E0E84-1A1F-473A-8B55-B472D374C564}"/>
    <cellStyle name="Komma 2 2 2 8 5 2" xfId="6774" xr:uid="{C83FCC36-4CAC-4E56-AA79-68E4EE98F0E7}"/>
    <cellStyle name="Komma 2 2 2 8 5 3" xfId="11138" xr:uid="{43DD6E3D-F8BA-4A3C-B149-88E01E5D31E2}"/>
    <cellStyle name="Komma 2 2 2 8 5 4" xfId="15500" xr:uid="{D4266D2D-6047-401F-A5FF-A7723F8B0136}"/>
    <cellStyle name="Komma 2 2 2 8 5 5" xfId="19862" xr:uid="{67417ACE-FB83-4461-B1BB-2B6117D6C185}"/>
    <cellStyle name="Komma 2 2 2 8 5 6" xfId="24224" xr:uid="{8A971098-14C6-4FAE-B2BD-5743D98A20F7}"/>
    <cellStyle name="Komma 2 2 2 8 5 7" xfId="28587" xr:uid="{C8AF4D2B-A6EA-4F94-83D1-2183ACACC646}"/>
    <cellStyle name="Komma 2 2 2 8 5 8" xfId="32949" xr:uid="{E05E78D4-CF66-4569-903D-13A229D92863}"/>
    <cellStyle name="Komma 2 2 2 8 5 9" xfId="37311" xr:uid="{2DD05167-54D4-4508-BBCD-F3A44668BC6C}"/>
    <cellStyle name="Komma 2 2 2 8 6" xfId="3532" xr:uid="{8B68A4F9-80C7-48D5-95A8-ABED8F71A454}"/>
    <cellStyle name="Komma 2 2 2 8 6 10" xfId="42793" xr:uid="{2118FA58-0239-4E80-BA8C-E68419BC07EA}"/>
    <cellStyle name="Komma 2 2 2 8 6 2" xfId="7894" xr:uid="{564B8F20-D77F-40B1-AD63-597503EBB405}"/>
    <cellStyle name="Komma 2 2 2 8 6 3" xfId="12258" xr:uid="{77767593-078E-4C2F-9996-D7CD3F671F7E}"/>
    <cellStyle name="Komma 2 2 2 8 6 4" xfId="16620" xr:uid="{AFF2C7DA-E7B4-4DC9-B0D8-E67C11594CB7}"/>
    <cellStyle name="Komma 2 2 2 8 6 5" xfId="20982" xr:uid="{64741CE1-1D55-4BFE-B421-9A6D5B312570}"/>
    <cellStyle name="Komma 2 2 2 8 6 6" xfId="25344" xr:uid="{56BA172D-7122-4E34-83E6-20E22E614567}"/>
    <cellStyle name="Komma 2 2 2 8 6 7" xfId="29707" xr:uid="{1E1BF3A7-4944-47A4-B452-B29F44F9E3BF}"/>
    <cellStyle name="Komma 2 2 2 8 6 8" xfId="34069" xr:uid="{DDEF0368-90E6-4D07-83F9-7A4FED0F44B6}"/>
    <cellStyle name="Komma 2 2 2 8 6 9" xfId="38431" xr:uid="{CAE20F10-3098-4C84-BBC6-8017CE3C43FB}"/>
    <cellStyle name="Komma 2 2 2 8 7" xfId="4653" xr:uid="{B243798D-E8CA-446F-87BB-5ED2F90EB8C8}"/>
    <cellStyle name="Komma 2 2 2 8 8" xfId="9017" xr:uid="{4177E2C8-7D2C-4243-81EF-F1B004669C2F}"/>
    <cellStyle name="Komma 2 2 2 8 9" xfId="13379" xr:uid="{F02DE491-0FB2-4F80-B0DD-A37BBB418F14}"/>
    <cellStyle name="Komma 2 2 2 9" xfId="331" xr:uid="{00000000-0005-0000-0000-00000E000000}"/>
    <cellStyle name="Komma 2 2 2 9 10" xfId="17781" xr:uid="{F99D2087-A065-4155-AFA7-6B955D69D466}"/>
    <cellStyle name="Komma 2 2 2 9 11" xfId="22143" xr:uid="{5FD923A8-8A25-464D-B405-D33BAEFB6C56}"/>
    <cellStyle name="Komma 2 2 2 9 12" xfId="26506" xr:uid="{7E9400AA-C330-4D42-B34F-D63E96FFEC0A}"/>
    <cellStyle name="Komma 2 2 2 9 13" xfId="30868" xr:uid="{0135F107-1B03-4F83-8D1F-E4AB53F87649}"/>
    <cellStyle name="Komma 2 2 2 9 14" xfId="35230" xr:uid="{2BD37C13-2B00-4851-9120-23FE7340DBBB}"/>
    <cellStyle name="Komma 2 2 2 9 15" xfId="39592" xr:uid="{BFB83C40-4BE8-4D6A-B75B-3F65E78BC11E}"/>
    <cellStyle name="Komma 2 2 2 9 2" xfId="851" xr:uid="{00000000-0005-0000-0000-00000E000000}"/>
    <cellStyle name="Komma 2 2 2 9 2 10" xfId="31388" xr:uid="{E0A09CD9-A200-462F-9A9A-48D73E55A600}"/>
    <cellStyle name="Komma 2 2 2 9 2 11" xfId="35750" xr:uid="{195E6D31-F7D3-475F-B9C9-6B0E2D2E99AB}"/>
    <cellStyle name="Komma 2 2 2 9 2 12" xfId="40112" xr:uid="{DB8534C6-597C-4C17-808B-E3C9916C98EE}"/>
    <cellStyle name="Komma 2 2 2 9 2 2" xfId="3012" xr:uid="{B6BC3715-2BFA-4CD9-8F18-2F90BF7A7238}"/>
    <cellStyle name="Komma 2 2 2 9 2 2 10" xfId="42273" xr:uid="{31B34CB3-2533-4E56-AE74-3AA598FF9B7C}"/>
    <cellStyle name="Komma 2 2 2 9 2 2 2" xfId="7374" xr:uid="{7DF250CF-2E7B-477F-8ADE-44A0B5FCCA7A}"/>
    <cellStyle name="Komma 2 2 2 9 2 2 3" xfId="11738" xr:uid="{6FF63DED-A861-41C4-8DE5-83AC62B58DDF}"/>
    <cellStyle name="Komma 2 2 2 9 2 2 4" xfId="16100" xr:uid="{27E43037-C1C1-4877-9FE6-FE23F802CD66}"/>
    <cellStyle name="Komma 2 2 2 9 2 2 5" xfId="20462" xr:uid="{89F17A3C-4FA9-4D31-BBAF-D4B5DCEFA8DE}"/>
    <cellStyle name="Komma 2 2 2 9 2 2 6" xfId="24824" xr:uid="{3F2FCEC9-1E57-42D5-A98F-07E28617FBF8}"/>
    <cellStyle name="Komma 2 2 2 9 2 2 7" xfId="29187" xr:uid="{C6380172-91AF-4B32-8017-F8B5A2A11E32}"/>
    <cellStyle name="Komma 2 2 2 9 2 2 8" xfId="33549" xr:uid="{0C100EF9-77FA-4E9F-AD6B-9C4A432326BE}"/>
    <cellStyle name="Komma 2 2 2 9 2 2 9" xfId="37911" xr:uid="{0570A619-46DC-4520-883C-86F64CC2A0B9}"/>
    <cellStyle name="Komma 2 2 2 9 2 3" xfId="4132" xr:uid="{5C4D9DEA-C2D7-4845-AA56-243CC0860AF4}"/>
    <cellStyle name="Komma 2 2 2 9 2 3 10" xfId="43393" xr:uid="{2F373C19-FBD5-419C-9557-7525EA3B3459}"/>
    <cellStyle name="Komma 2 2 2 9 2 3 2" xfId="8494" xr:uid="{59E5B32E-E6DF-40AB-8A4C-6648431A0D09}"/>
    <cellStyle name="Komma 2 2 2 9 2 3 3" xfId="12858" xr:uid="{A3A1553A-C848-437F-AB99-3DB41E9D25B7}"/>
    <cellStyle name="Komma 2 2 2 9 2 3 4" xfId="17220" xr:uid="{08F367AA-1B93-44E0-BE1B-3CE23D6B1668}"/>
    <cellStyle name="Komma 2 2 2 9 2 3 5" xfId="21582" xr:uid="{D656A8FD-CED6-4F42-8AA8-1717FE852F99}"/>
    <cellStyle name="Komma 2 2 2 9 2 3 6" xfId="25944" xr:uid="{703D961F-D1C1-4293-8CAF-AE28A60184ED}"/>
    <cellStyle name="Komma 2 2 2 9 2 3 7" xfId="30307" xr:uid="{D0B332D2-5457-4BD5-9965-B03C75FDA260}"/>
    <cellStyle name="Komma 2 2 2 9 2 3 8" xfId="34669" xr:uid="{38DB4E9E-BEFD-4517-9C8D-436B88309D56}"/>
    <cellStyle name="Komma 2 2 2 9 2 3 9" xfId="39031" xr:uid="{25D9A57F-3211-4C59-8795-D3CE2ED611F7}"/>
    <cellStyle name="Komma 2 2 2 9 2 4" xfId="5213" xr:uid="{A216A39A-8FD8-426A-A477-7BB39F4315C6}"/>
    <cellStyle name="Komma 2 2 2 9 2 5" xfId="9577" xr:uid="{862F454F-3BD2-40F1-9586-DF864CF3CD57}"/>
    <cellStyle name="Komma 2 2 2 9 2 6" xfId="13939" xr:uid="{70AB0391-307F-4F72-A3D1-62D6CAC137A2}"/>
    <cellStyle name="Komma 2 2 2 9 2 7" xfId="18301" xr:uid="{8E0D68D8-125C-4A47-9D03-11664632D7F5}"/>
    <cellStyle name="Komma 2 2 2 9 2 8" xfId="22663" xr:uid="{AC32FB77-6C0B-431C-93E2-1236CAC80A4A}"/>
    <cellStyle name="Komma 2 2 2 9 2 9" xfId="27026" xr:uid="{E78A565E-02F7-43B2-A38F-B9532174EFDB}"/>
    <cellStyle name="Komma 2 2 2 9 3" xfId="1371" xr:uid="{00000000-0005-0000-0000-00009C000000}"/>
    <cellStyle name="Komma 2 2 2 9 3 10" xfId="40632" xr:uid="{E6E633A3-AAE9-4BBE-9126-E5F22DD5E573}"/>
    <cellStyle name="Komma 2 2 2 9 3 2" xfId="5733" xr:uid="{624D7042-3BCB-427B-BA75-1FFA33759189}"/>
    <cellStyle name="Komma 2 2 2 9 3 3" xfId="10097" xr:uid="{AB920310-6E2D-4AD1-A7C7-F5A688EA4B07}"/>
    <cellStyle name="Komma 2 2 2 9 3 4" xfId="14459" xr:uid="{E633AE5B-4148-4B0C-952B-A592772BC458}"/>
    <cellStyle name="Komma 2 2 2 9 3 5" xfId="18821" xr:uid="{1EA5AA50-6379-4BBE-A83B-654E65D2521D}"/>
    <cellStyle name="Komma 2 2 2 9 3 6" xfId="23183" xr:uid="{9F5B9BEC-EF5B-41E0-B9FD-F0E487852FA6}"/>
    <cellStyle name="Komma 2 2 2 9 3 7" xfId="27546" xr:uid="{CE18C9AB-7B2F-4F8D-994B-5D1723F3251E}"/>
    <cellStyle name="Komma 2 2 2 9 3 8" xfId="31908" xr:uid="{E93B0C72-D224-4D0C-A46A-DFB38A6F4E23}"/>
    <cellStyle name="Komma 2 2 2 9 3 9" xfId="36270" xr:uid="{76644969-7733-4D4D-99AD-0372C103CBEA}"/>
    <cellStyle name="Komma 2 2 2 9 4" xfId="1932" xr:uid="{00000000-0005-0000-0000-00009C000000}"/>
    <cellStyle name="Komma 2 2 2 9 4 10" xfId="41193" xr:uid="{CC0F3DFF-E790-4179-BD90-112F953AF5B7}"/>
    <cellStyle name="Komma 2 2 2 9 4 2" xfId="6294" xr:uid="{16DD9518-798C-4D35-828A-CCB383FCC7D8}"/>
    <cellStyle name="Komma 2 2 2 9 4 3" xfId="10658" xr:uid="{B7D5E7DE-CA14-4C45-9B6C-E4C1C1E1FF3D}"/>
    <cellStyle name="Komma 2 2 2 9 4 4" xfId="15020" xr:uid="{233D8396-81A5-4545-B510-DD639239E829}"/>
    <cellStyle name="Komma 2 2 2 9 4 5" xfId="19382" xr:uid="{E1982992-B0C2-44B3-95E0-B3D8D10BC857}"/>
    <cellStyle name="Komma 2 2 2 9 4 6" xfId="23744" xr:uid="{56E002DE-E31E-4CDA-9245-35846E3D0DD7}"/>
    <cellStyle name="Komma 2 2 2 9 4 7" xfId="28107" xr:uid="{0AC08D23-86E6-4EB4-A839-172620622AB3}"/>
    <cellStyle name="Komma 2 2 2 9 4 8" xfId="32469" xr:uid="{28AB7E73-7E89-4BFF-AD64-CA26F4ADD16F}"/>
    <cellStyle name="Komma 2 2 2 9 4 9" xfId="36831" xr:uid="{3C85F552-D1EF-4B7F-99EC-C43333931318}"/>
    <cellStyle name="Komma 2 2 2 9 5" xfId="2452" xr:uid="{D2B3E420-28A0-43B0-974D-585389F383A7}"/>
    <cellStyle name="Komma 2 2 2 9 5 10" xfId="41713" xr:uid="{7DDE00F8-D93A-4799-9DAA-7ADAED64A4FC}"/>
    <cellStyle name="Komma 2 2 2 9 5 2" xfId="6814" xr:uid="{41BAC0FB-43BF-455B-8CE0-B8E6B2891534}"/>
    <cellStyle name="Komma 2 2 2 9 5 3" xfId="11178" xr:uid="{2B0F044B-EA79-4D13-8E60-D82653C24DE9}"/>
    <cellStyle name="Komma 2 2 2 9 5 4" xfId="15540" xr:uid="{F4742B56-1DA8-4131-AB9D-A53A76342966}"/>
    <cellStyle name="Komma 2 2 2 9 5 5" xfId="19902" xr:uid="{9C71E0BA-AC99-4A43-A34D-24F046853EEB}"/>
    <cellStyle name="Komma 2 2 2 9 5 6" xfId="24264" xr:uid="{05DF7AEF-50C8-4B49-827D-5B5690B829AC}"/>
    <cellStyle name="Komma 2 2 2 9 5 7" xfId="28627" xr:uid="{AAF35A1B-EA9F-4090-BD12-86A590B61F20}"/>
    <cellStyle name="Komma 2 2 2 9 5 8" xfId="32989" xr:uid="{A6AAD153-2D31-4F8C-B6D6-AD318910504C}"/>
    <cellStyle name="Komma 2 2 2 9 5 9" xfId="37351" xr:uid="{0FE72F6A-D542-437E-9CF6-423E23558D9B}"/>
    <cellStyle name="Komma 2 2 2 9 6" xfId="3572" xr:uid="{600920F0-3CD9-4173-892B-1D13CD4EECBC}"/>
    <cellStyle name="Komma 2 2 2 9 6 10" xfId="42833" xr:uid="{5BCA3B0C-BDD8-4DEE-9D3C-D99EFDDFBAAC}"/>
    <cellStyle name="Komma 2 2 2 9 6 2" xfId="7934" xr:uid="{05BD4AD6-9CEE-41F9-ACAA-25B697D583F1}"/>
    <cellStyle name="Komma 2 2 2 9 6 3" xfId="12298" xr:uid="{ACF01FDB-9B1F-455B-9DEB-8DF489009AA7}"/>
    <cellStyle name="Komma 2 2 2 9 6 4" xfId="16660" xr:uid="{EFFDADCD-F36D-43E2-ACD6-A397F171BBE1}"/>
    <cellStyle name="Komma 2 2 2 9 6 5" xfId="21022" xr:uid="{EEC6B958-AAB9-4932-949A-D383A4EF151D}"/>
    <cellStyle name="Komma 2 2 2 9 6 6" xfId="25384" xr:uid="{70021D01-A7E9-4D19-A5C9-72C6837CC4E3}"/>
    <cellStyle name="Komma 2 2 2 9 6 7" xfId="29747" xr:uid="{FA0491AD-15C6-410B-B57B-41A22C72102E}"/>
    <cellStyle name="Komma 2 2 2 9 6 8" xfId="34109" xr:uid="{A787F635-E45B-4DEC-973C-30DCB4B6F7D5}"/>
    <cellStyle name="Komma 2 2 2 9 6 9" xfId="38471" xr:uid="{619C1808-CFC4-446A-8E22-D0DE8F3DA7E5}"/>
    <cellStyle name="Komma 2 2 2 9 7" xfId="4693" xr:uid="{56D8C00A-A8F7-4A1D-949D-05F90C06D5EC}"/>
    <cellStyle name="Komma 2 2 2 9 8" xfId="9057" xr:uid="{3641E879-D492-48C4-99B9-F22EAECB4554}"/>
    <cellStyle name="Komma 2 2 2 9 9" xfId="13419" xr:uid="{DF06D5A1-4C68-4E68-A0F1-62460DB68651}"/>
    <cellStyle name="Komma 2 2 20" xfId="288" xr:uid="{00000000-0005-0000-0000-000009000000}"/>
    <cellStyle name="Komma 2 2 20 10" xfId="17738" xr:uid="{25F2C98E-C853-4E89-A547-57058CDEA2B1}"/>
    <cellStyle name="Komma 2 2 20 11" xfId="22100" xr:uid="{B9144169-913E-4DCE-AF1D-3EE021EFFBF6}"/>
    <cellStyle name="Komma 2 2 20 12" xfId="26463" xr:uid="{BD4FFB65-D1F5-468B-A939-FDA89DDD6C80}"/>
    <cellStyle name="Komma 2 2 20 13" xfId="30825" xr:uid="{A4419E95-AA5D-42C7-9F5C-05F9785CDAEA}"/>
    <cellStyle name="Komma 2 2 20 14" xfId="35187" xr:uid="{2BEEA7D5-6FA4-416D-B03D-6E77FEC89194}"/>
    <cellStyle name="Komma 2 2 20 15" xfId="39549" xr:uid="{8A1B3ADD-2A3C-4DE3-B7B8-F7326FA6FA85}"/>
    <cellStyle name="Komma 2 2 20 2" xfId="808" xr:uid="{00000000-0005-0000-0000-000009000000}"/>
    <cellStyle name="Komma 2 2 20 2 10" xfId="31345" xr:uid="{0E10A5AD-FD6A-4EB7-A1C0-CC750C34E7A1}"/>
    <cellStyle name="Komma 2 2 20 2 11" xfId="35707" xr:uid="{EF16146D-0A3F-4D36-AC64-876BD9DE681C}"/>
    <cellStyle name="Komma 2 2 20 2 12" xfId="40069" xr:uid="{DC074F15-E179-4F34-B92B-86279E124FCB}"/>
    <cellStyle name="Komma 2 2 20 2 2" xfId="2969" xr:uid="{105CA97A-D826-4967-9580-FA99B071B0C2}"/>
    <cellStyle name="Komma 2 2 20 2 2 10" xfId="42230" xr:uid="{BB591BA0-EAE7-4834-9863-53639D5F5E6E}"/>
    <cellStyle name="Komma 2 2 20 2 2 2" xfId="7331" xr:uid="{06B8E9D1-B189-4F33-80E6-C2A1D70FB7E8}"/>
    <cellStyle name="Komma 2 2 20 2 2 3" xfId="11695" xr:uid="{2CEFB9CB-ACE8-4DC5-AC24-A279779A086D}"/>
    <cellStyle name="Komma 2 2 20 2 2 4" xfId="16057" xr:uid="{09C966AF-A685-4F8F-9518-9E905B37AF87}"/>
    <cellStyle name="Komma 2 2 20 2 2 5" xfId="20419" xr:uid="{F2DD817E-1A8B-4764-A9C1-092EF70E6CBE}"/>
    <cellStyle name="Komma 2 2 20 2 2 6" xfId="24781" xr:uid="{218954D9-E865-4EF3-AE91-AF4676D1481C}"/>
    <cellStyle name="Komma 2 2 20 2 2 7" xfId="29144" xr:uid="{FDE7C356-9789-4654-8A0D-B25F5047E77A}"/>
    <cellStyle name="Komma 2 2 20 2 2 8" xfId="33506" xr:uid="{9C6B15FA-979E-4AA4-AE04-B201892AEEA3}"/>
    <cellStyle name="Komma 2 2 20 2 2 9" xfId="37868" xr:uid="{ED4491F6-43DD-4965-AA07-9EAD86511692}"/>
    <cellStyle name="Komma 2 2 20 2 3" xfId="4089" xr:uid="{A37AF57A-4E22-49FE-B311-ED3B50C0780E}"/>
    <cellStyle name="Komma 2 2 20 2 3 10" xfId="43350" xr:uid="{E789274F-B3C5-4002-ADE7-DEB9EE6527ED}"/>
    <cellStyle name="Komma 2 2 20 2 3 2" xfId="8451" xr:uid="{15A9F694-3D19-472D-AE8D-D0100B3EAC40}"/>
    <cellStyle name="Komma 2 2 20 2 3 3" xfId="12815" xr:uid="{FC6F06B4-6122-46E6-8427-96F9EC75FE44}"/>
    <cellStyle name="Komma 2 2 20 2 3 4" xfId="17177" xr:uid="{445430AA-F208-4217-B658-72F4885E386C}"/>
    <cellStyle name="Komma 2 2 20 2 3 5" xfId="21539" xr:uid="{CB50FDEE-F3D4-4940-BAE2-978530BBEF8B}"/>
    <cellStyle name="Komma 2 2 20 2 3 6" xfId="25901" xr:uid="{222829EC-4CB4-4CEA-B5E7-CA7308D18BCC}"/>
    <cellStyle name="Komma 2 2 20 2 3 7" xfId="30264" xr:uid="{FB58740A-70CC-4678-9A6B-24988F405938}"/>
    <cellStyle name="Komma 2 2 20 2 3 8" xfId="34626" xr:uid="{654183D9-6801-465C-8D82-07152C75E1D6}"/>
    <cellStyle name="Komma 2 2 20 2 3 9" xfId="38988" xr:uid="{0BADEBC1-490A-4377-9B4C-8BF5F2FB6A07}"/>
    <cellStyle name="Komma 2 2 20 2 4" xfId="5170" xr:uid="{3968558F-C3C2-43E3-AB58-3C9387528922}"/>
    <cellStyle name="Komma 2 2 20 2 5" xfId="9534" xr:uid="{7BE667BC-B6E2-414C-A00A-C8DCD0D4C89F}"/>
    <cellStyle name="Komma 2 2 20 2 6" xfId="13896" xr:uid="{F0B0ED64-4A51-4E92-92BF-434F50B46201}"/>
    <cellStyle name="Komma 2 2 20 2 7" xfId="18258" xr:uid="{72D0FEF1-D241-45BE-B475-AA4C48DFA523}"/>
    <cellStyle name="Komma 2 2 20 2 8" xfId="22620" xr:uid="{72612972-367D-41D8-856E-741494369EB8}"/>
    <cellStyle name="Komma 2 2 20 2 9" xfId="26983" xr:uid="{D44B861C-941B-4610-9BF5-23CB6A175970}"/>
    <cellStyle name="Komma 2 2 20 3" xfId="1328" xr:uid="{00000000-0005-0000-0000-00009D000000}"/>
    <cellStyle name="Komma 2 2 20 3 10" xfId="40589" xr:uid="{D2E05939-A4B3-4A79-8EE6-C4B502E51AB1}"/>
    <cellStyle name="Komma 2 2 20 3 2" xfId="5690" xr:uid="{1921E91F-E504-4D18-8837-DDA2D6926A76}"/>
    <cellStyle name="Komma 2 2 20 3 3" xfId="10054" xr:uid="{13D8C2C2-DE6E-41D8-B113-14F5AE5B27B2}"/>
    <cellStyle name="Komma 2 2 20 3 4" xfId="14416" xr:uid="{71829343-5823-429B-A9EB-1A5655881CEE}"/>
    <cellStyle name="Komma 2 2 20 3 5" xfId="18778" xr:uid="{DEDE9501-47F8-482A-91EE-0C14DC151892}"/>
    <cellStyle name="Komma 2 2 20 3 6" xfId="23140" xr:uid="{052B47CC-DE76-45C1-BBA8-23E72C3FCF4B}"/>
    <cellStyle name="Komma 2 2 20 3 7" xfId="27503" xr:uid="{75373F7A-031C-4D32-BEAB-BFD3362C0776}"/>
    <cellStyle name="Komma 2 2 20 3 8" xfId="31865" xr:uid="{22579D80-CFC5-4CF6-AB70-8A4C0BB1EF00}"/>
    <cellStyle name="Komma 2 2 20 3 9" xfId="36227" xr:uid="{47C87545-7977-4B29-9B31-70E6A57EC91A}"/>
    <cellStyle name="Komma 2 2 20 4" xfId="1889" xr:uid="{00000000-0005-0000-0000-00009D000000}"/>
    <cellStyle name="Komma 2 2 20 4 10" xfId="41150" xr:uid="{FECAEE54-B347-4B62-8923-142E7DC0D3DD}"/>
    <cellStyle name="Komma 2 2 20 4 2" xfId="6251" xr:uid="{BB090602-2F0F-49C2-AC96-317FC1ED49D5}"/>
    <cellStyle name="Komma 2 2 20 4 3" xfId="10615" xr:uid="{056EC7AA-E8A0-4BEB-9BDF-E0409DE1FDB3}"/>
    <cellStyle name="Komma 2 2 20 4 4" xfId="14977" xr:uid="{1BB52F19-67A3-497F-85BF-4A6DDD71A84B}"/>
    <cellStyle name="Komma 2 2 20 4 5" xfId="19339" xr:uid="{C945F28A-3CC8-46B2-A6CC-A9EEE78DE1B8}"/>
    <cellStyle name="Komma 2 2 20 4 6" xfId="23701" xr:uid="{4C6EEA30-775F-4982-A904-F308B74C13AA}"/>
    <cellStyle name="Komma 2 2 20 4 7" xfId="28064" xr:uid="{E6E8C5CE-6857-445B-9031-56FC35B7DC16}"/>
    <cellStyle name="Komma 2 2 20 4 8" xfId="32426" xr:uid="{5C598876-3FEA-4A94-8D64-59F97B6E0EE2}"/>
    <cellStyle name="Komma 2 2 20 4 9" xfId="36788" xr:uid="{CC584B80-EF80-4879-A5EA-4A4B1AE138C0}"/>
    <cellStyle name="Komma 2 2 20 5" xfId="2409" xr:uid="{2AE96BBE-96E4-4CE2-950F-5F8C5A4B3FE1}"/>
    <cellStyle name="Komma 2 2 20 5 10" xfId="41670" xr:uid="{1C11533E-A382-49B6-B35B-649F8752A6B0}"/>
    <cellStyle name="Komma 2 2 20 5 2" xfId="6771" xr:uid="{9E2A6D05-FEDE-4C46-BBE9-A1A6D9ABDA2E}"/>
    <cellStyle name="Komma 2 2 20 5 3" xfId="11135" xr:uid="{537CCA70-651C-48E1-99B7-003DA84D8DB9}"/>
    <cellStyle name="Komma 2 2 20 5 4" xfId="15497" xr:uid="{F34DCBC1-12B1-42E9-B1C3-92B4DC1CAD51}"/>
    <cellStyle name="Komma 2 2 20 5 5" xfId="19859" xr:uid="{58B2F987-8D28-4092-9DB2-E124665679FA}"/>
    <cellStyle name="Komma 2 2 20 5 6" xfId="24221" xr:uid="{8DB9B743-4ED7-412C-87A5-090FC30192C6}"/>
    <cellStyle name="Komma 2 2 20 5 7" xfId="28584" xr:uid="{0A380E75-5FE2-4F52-AA89-A3AE5DC2D9ED}"/>
    <cellStyle name="Komma 2 2 20 5 8" xfId="32946" xr:uid="{551E75DC-455A-4AEC-9149-D07E767E72A4}"/>
    <cellStyle name="Komma 2 2 20 5 9" xfId="37308" xr:uid="{1FA87EA7-1D45-4653-91E5-A557144EF6FB}"/>
    <cellStyle name="Komma 2 2 20 6" xfId="3529" xr:uid="{681B40EF-05A9-4050-910A-E5B333846460}"/>
    <cellStyle name="Komma 2 2 20 6 10" xfId="42790" xr:uid="{97104F4D-6460-44E4-839B-21288BE0EB48}"/>
    <cellStyle name="Komma 2 2 20 6 2" xfId="7891" xr:uid="{C8D608A7-305D-45B9-8DB3-8D5563528B45}"/>
    <cellStyle name="Komma 2 2 20 6 3" xfId="12255" xr:uid="{85F0EE3B-02E2-4FBB-BA4F-542CA8EB8307}"/>
    <cellStyle name="Komma 2 2 20 6 4" xfId="16617" xr:uid="{40AB8183-90F6-4E89-BD12-F6E75A4C8DB7}"/>
    <cellStyle name="Komma 2 2 20 6 5" xfId="20979" xr:uid="{B4A026F3-4EFC-4717-B1D2-242A584A60C0}"/>
    <cellStyle name="Komma 2 2 20 6 6" xfId="25341" xr:uid="{2815FAC4-6CA7-4510-91B4-F3F7EDDD2ACB}"/>
    <cellStyle name="Komma 2 2 20 6 7" xfId="29704" xr:uid="{0F1FB40A-D357-416B-8EDA-EEFDF03A6C70}"/>
    <cellStyle name="Komma 2 2 20 6 8" xfId="34066" xr:uid="{C51E111B-B772-41D7-AB67-6BF379053F7B}"/>
    <cellStyle name="Komma 2 2 20 6 9" xfId="38428" xr:uid="{23503E7C-2546-4FAC-9F4D-A1C0B97353E5}"/>
    <cellStyle name="Komma 2 2 20 7" xfId="4650" xr:uid="{816B367B-903E-4C3F-A1C3-CDA894612290}"/>
    <cellStyle name="Komma 2 2 20 8" xfId="9014" xr:uid="{A057FF33-FF1A-4D7A-B8FE-CF49B84A87D6}"/>
    <cellStyle name="Komma 2 2 20 9" xfId="13376" xr:uid="{084BC1B1-0321-44F6-AF10-C3ACB277C0A7}"/>
    <cellStyle name="Komma 2 2 21" xfId="328" xr:uid="{00000000-0005-0000-0000-000009000000}"/>
    <cellStyle name="Komma 2 2 21 10" xfId="17778" xr:uid="{D587E3EA-7113-4AAC-A985-417830739912}"/>
    <cellStyle name="Komma 2 2 21 11" xfId="22140" xr:uid="{97A0CDC9-CD56-4599-8FD3-D1171781EAB3}"/>
    <cellStyle name="Komma 2 2 21 12" xfId="26503" xr:uid="{DF71A544-4DDD-4561-AEEC-FB216301A85C}"/>
    <cellStyle name="Komma 2 2 21 13" xfId="30865" xr:uid="{7A44E577-C27B-452B-85A5-80D21A2BA8B6}"/>
    <cellStyle name="Komma 2 2 21 14" xfId="35227" xr:uid="{912B375C-9585-4A37-96E6-04B3654DFADE}"/>
    <cellStyle name="Komma 2 2 21 15" xfId="39589" xr:uid="{559D7D88-9284-44AB-A6A4-01B12833631E}"/>
    <cellStyle name="Komma 2 2 21 2" xfId="848" xr:uid="{00000000-0005-0000-0000-000009000000}"/>
    <cellStyle name="Komma 2 2 21 2 10" xfId="31385" xr:uid="{7C8260CA-300D-4CDB-A913-146AB714828D}"/>
    <cellStyle name="Komma 2 2 21 2 11" xfId="35747" xr:uid="{6A179521-DD83-458E-8645-1D2E87B01EBB}"/>
    <cellStyle name="Komma 2 2 21 2 12" xfId="40109" xr:uid="{2C9B7FD9-8B71-44EF-AA95-3D9B7B386901}"/>
    <cellStyle name="Komma 2 2 21 2 2" xfId="3009" xr:uid="{67DF6384-431F-4174-8DC8-6342D164357E}"/>
    <cellStyle name="Komma 2 2 21 2 2 10" xfId="42270" xr:uid="{143FEBC1-EBF5-4336-B272-73223A5272A0}"/>
    <cellStyle name="Komma 2 2 21 2 2 2" xfId="7371" xr:uid="{F94A1EF9-3992-4E55-838C-08F1C31419D3}"/>
    <cellStyle name="Komma 2 2 21 2 2 3" xfId="11735" xr:uid="{170A1EE7-0CAC-4A49-8024-D9A3E0F4AAEA}"/>
    <cellStyle name="Komma 2 2 21 2 2 4" xfId="16097" xr:uid="{98ECF539-51BB-4E66-834C-95808E4A565B}"/>
    <cellStyle name="Komma 2 2 21 2 2 5" xfId="20459" xr:uid="{966F2603-EB9F-4ACA-9A6E-BBE1E62FDA5A}"/>
    <cellStyle name="Komma 2 2 21 2 2 6" xfId="24821" xr:uid="{8E0F09AA-DC95-41D9-82D6-E22601C4DC1C}"/>
    <cellStyle name="Komma 2 2 21 2 2 7" xfId="29184" xr:uid="{2FD6A173-9D99-4EB4-A382-63235D7AB8B3}"/>
    <cellStyle name="Komma 2 2 21 2 2 8" xfId="33546" xr:uid="{B4D0AD2C-30F8-4F23-8AA2-81F700DFA9CE}"/>
    <cellStyle name="Komma 2 2 21 2 2 9" xfId="37908" xr:uid="{F289858A-008E-42FD-AB2C-DFEA1F1EFF48}"/>
    <cellStyle name="Komma 2 2 21 2 3" xfId="4129" xr:uid="{EC76137A-0887-42DE-B84D-B14D36FD5B13}"/>
    <cellStyle name="Komma 2 2 21 2 3 10" xfId="43390" xr:uid="{3F68E439-1BEE-434E-AEE5-0A97FC8E33CD}"/>
    <cellStyle name="Komma 2 2 21 2 3 2" xfId="8491" xr:uid="{7AD17863-0A22-459E-A70C-68F715FEAD92}"/>
    <cellStyle name="Komma 2 2 21 2 3 3" xfId="12855" xr:uid="{25B65B3C-297D-414E-9135-67E72C855594}"/>
    <cellStyle name="Komma 2 2 21 2 3 4" xfId="17217" xr:uid="{DC48E9FC-E9C0-4C05-9A01-D9D275ECFFE0}"/>
    <cellStyle name="Komma 2 2 21 2 3 5" xfId="21579" xr:uid="{E2CC120A-AC42-454F-9B1E-047CEE876B6D}"/>
    <cellStyle name="Komma 2 2 21 2 3 6" xfId="25941" xr:uid="{3899A38C-4BB2-4529-BF51-AF1510AE3204}"/>
    <cellStyle name="Komma 2 2 21 2 3 7" xfId="30304" xr:uid="{F0F47C0C-6950-4B70-9885-CD01A5C246B0}"/>
    <cellStyle name="Komma 2 2 21 2 3 8" xfId="34666" xr:uid="{B91102D7-7735-4A16-ACBE-56C472E9A2BA}"/>
    <cellStyle name="Komma 2 2 21 2 3 9" xfId="39028" xr:uid="{3FBA0364-EA4A-4352-BF3D-30A8081D119A}"/>
    <cellStyle name="Komma 2 2 21 2 4" xfId="5210" xr:uid="{89AEF01E-E531-4D16-B4E2-2457B65E8C43}"/>
    <cellStyle name="Komma 2 2 21 2 5" xfId="9574" xr:uid="{597BAF86-14FB-45E6-8E3F-7CC44F4D96FA}"/>
    <cellStyle name="Komma 2 2 21 2 6" xfId="13936" xr:uid="{2F47BEB9-03B3-4A63-AB07-119D3959FF16}"/>
    <cellStyle name="Komma 2 2 21 2 7" xfId="18298" xr:uid="{DB50B911-F7F6-4DB3-8A70-54ABDB780CCB}"/>
    <cellStyle name="Komma 2 2 21 2 8" xfId="22660" xr:uid="{0692D803-8C36-4915-85FF-7540400D51E2}"/>
    <cellStyle name="Komma 2 2 21 2 9" xfId="27023" xr:uid="{0346F03E-6D4C-4A71-8E4B-AEC364C45A3B}"/>
    <cellStyle name="Komma 2 2 21 3" xfId="1368" xr:uid="{00000000-0005-0000-0000-00009E000000}"/>
    <cellStyle name="Komma 2 2 21 3 10" xfId="40629" xr:uid="{B63BC176-D546-4E83-87E5-AE44B8DF7C2C}"/>
    <cellStyle name="Komma 2 2 21 3 2" xfId="5730" xr:uid="{52DA9CC3-6757-4C7C-88F0-19B306B9C99A}"/>
    <cellStyle name="Komma 2 2 21 3 3" xfId="10094" xr:uid="{13E47AF1-8F4B-4717-BF3C-674572878F9A}"/>
    <cellStyle name="Komma 2 2 21 3 4" xfId="14456" xr:uid="{F6CCF461-7F98-4A19-B8EE-E36A88CA6673}"/>
    <cellStyle name="Komma 2 2 21 3 5" xfId="18818" xr:uid="{F0F6CBFC-B4B2-4EE5-95DE-7B35D44C8FD0}"/>
    <cellStyle name="Komma 2 2 21 3 6" xfId="23180" xr:uid="{A5E0A983-FADB-4F56-9713-979BFCD11EFA}"/>
    <cellStyle name="Komma 2 2 21 3 7" xfId="27543" xr:uid="{084A38FD-CFE9-4D36-AD90-E4F8407A16CF}"/>
    <cellStyle name="Komma 2 2 21 3 8" xfId="31905" xr:uid="{A0823AF3-453F-468B-99DF-F7C9E303F84A}"/>
    <cellStyle name="Komma 2 2 21 3 9" xfId="36267" xr:uid="{63FFA7E3-7C77-4D5A-BA65-F350F1275D46}"/>
    <cellStyle name="Komma 2 2 21 4" xfId="1929" xr:uid="{00000000-0005-0000-0000-00009E000000}"/>
    <cellStyle name="Komma 2 2 21 4 10" xfId="41190" xr:uid="{FA3E1E10-4233-4355-89EA-21F0D071C94F}"/>
    <cellStyle name="Komma 2 2 21 4 2" xfId="6291" xr:uid="{3A51BF13-8840-45B7-A4C4-8F5712D43D01}"/>
    <cellStyle name="Komma 2 2 21 4 3" xfId="10655" xr:uid="{BEA1F268-E1E9-4EF9-814E-F746A9BACA2B}"/>
    <cellStyle name="Komma 2 2 21 4 4" xfId="15017" xr:uid="{2B2F78C5-1B1E-4693-A9DD-0B9900286B6C}"/>
    <cellStyle name="Komma 2 2 21 4 5" xfId="19379" xr:uid="{2BBAADAC-3156-48DF-990E-08F0E2B06CB4}"/>
    <cellStyle name="Komma 2 2 21 4 6" xfId="23741" xr:uid="{29648E0A-3C26-4630-84A5-EAE9F9A239DC}"/>
    <cellStyle name="Komma 2 2 21 4 7" xfId="28104" xr:uid="{99BE6D5D-6F6A-462B-8A97-82217439453A}"/>
    <cellStyle name="Komma 2 2 21 4 8" xfId="32466" xr:uid="{3C9872A6-E83B-4A7B-AFD3-6C7D5C3F512E}"/>
    <cellStyle name="Komma 2 2 21 4 9" xfId="36828" xr:uid="{E4060F30-B47A-4E12-ADD8-A05E2ED85C23}"/>
    <cellStyle name="Komma 2 2 21 5" xfId="2449" xr:uid="{A2F636D3-3500-4E7E-8B9F-EF6C2570A877}"/>
    <cellStyle name="Komma 2 2 21 5 10" xfId="41710" xr:uid="{8EA2BA46-B10F-4FB4-AEDF-FCC7C988F44F}"/>
    <cellStyle name="Komma 2 2 21 5 2" xfId="6811" xr:uid="{8C5DFA0D-00C2-4266-A068-5CFAF7996DBE}"/>
    <cellStyle name="Komma 2 2 21 5 3" xfId="11175" xr:uid="{753115C2-C5E1-47E2-ADB0-79D30D272F0B}"/>
    <cellStyle name="Komma 2 2 21 5 4" xfId="15537" xr:uid="{4ECBB037-DC0A-469F-ABA1-438AC0C3920D}"/>
    <cellStyle name="Komma 2 2 21 5 5" xfId="19899" xr:uid="{FD7C3E00-7B01-429E-B71F-9A2F83BBB683}"/>
    <cellStyle name="Komma 2 2 21 5 6" xfId="24261" xr:uid="{3919A464-97AE-45E1-BCE2-5B22A74DECDF}"/>
    <cellStyle name="Komma 2 2 21 5 7" xfId="28624" xr:uid="{7BF97983-87D2-4856-A001-FF984953E82A}"/>
    <cellStyle name="Komma 2 2 21 5 8" xfId="32986" xr:uid="{4767FE04-34BC-42A4-A323-A9A9BEA4B0D5}"/>
    <cellStyle name="Komma 2 2 21 5 9" xfId="37348" xr:uid="{BF1B60DA-27AB-42AC-A629-533D84A53114}"/>
    <cellStyle name="Komma 2 2 21 6" xfId="3569" xr:uid="{81D66B1B-9A3E-4D82-B7CA-CE0D34ADEAE7}"/>
    <cellStyle name="Komma 2 2 21 6 10" xfId="42830" xr:uid="{E305379D-F88D-462D-9D3F-1940E41561AD}"/>
    <cellStyle name="Komma 2 2 21 6 2" xfId="7931" xr:uid="{609001B6-0C0E-4D64-95A7-96253697D8AB}"/>
    <cellStyle name="Komma 2 2 21 6 3" xfId="12295" xr:uid="{CA1A204F-860D-406A-9768-F20CA5B32EB5}"/>
    <cellStyle name="Komma 2 2 21 6 4" xfId="16657" xr:uid="{1BB6E582-0AA2-4A8F-B961-87844150BA0E}"/>
    <cellStyle name="Komma 2 2 21 6 5" xfId="21019" xr:uid="{0B1F3EAD-0678-4B17-BA42-3B5103B6814C}"/>
    <cellStyle name="Komma 2 2 21 6 6" xfId="25381" xr:uid="{C4DEFEF3-4CC4-469B-A453-5B0C879E278A}"/>
    <cellStyle name="Komma 2 2 21 6 7" xfId="29744" xr:uid="{777DABD4-2859-4D60-BE41-50722B8BDAEC}"/>
    <cellStyle name="Komma 2 2 21 6 8" xfId="34106" xr:uid="{B7111821-37E1-4240-B093-E4FFA6BF2237}"/>
    <cellStyle name="Komma 2 2 21 6 9" xfId="38468" xr:uid="{A64CE2A1-196C-4B98-87F1-15931B0BB498}"/>
    <cellStyle name="Komma 2 2 21 7" xfId="4690" xr:uid="{835F448C-5153-40B8-9359-F0F0E5468EEE}"/>
    <cellStyle name="Komma 2 2 21 8" xfId="9054" xr:uid="{E796A817-0936-4B5A-A57B-D9B2B7654819}"/>
    <cellStyle name="Komma 2 2 21 9" xfId="13416" xr:uid="{E756E534-24C3-4E05-9811-A58B768810D7}"/>
    <cellStyle name="Komma 2 2 22" xfId="368" xr:uid="{00000000-0005-0000-0000-000009000000}"/>
    <cellStyle name="Komma 2 2 22 10" xfId="17818" xr:uid="{B9B5A9F3-FA93-4162-AEEB-9574B655D90E}"/>
    <cellStyle name="Komma 2 2 22 11" xfId="22180" xr:uid="{8E000086-DB74-4CC5-89D8-7F5DCC0FA359}"/>
    <cellStyle name="Komma 2 2 22 12" xfId="26543" xr:uid="{508603FB-62FD-42A9-8C30-8F5F255B48B9}"/>
    <cellStyle name="Komma 2 2 22 13" xfId="30905" xr:uid="{814890A4-5CA5-4EA4-8389-AC8CDF5A632E}"/>
    <cellStyle name="Komma 2 2 22 14" xfId="35267" xr:uid="{0E22BC52-450F-465D-80BE-C2AE47BF2EF6}"/>
    <cellStyle name="Komma 2 2 22 15" xfId="39629" xr:uid="{69C7FD0D-E55D-4238-9108-113FA6DB818B}"/>
    <cellStyle name="Komma 2 2 22 2" xfId="888" xr:uid="{00000000-0005-0000-0000-000009000000}"/>
    <cellStyle name="Komma 2 2 22 2 10" xfId="31425" xr:uid="{2CAC4B24-C81A-4CFB-A068-B062DD16E407}"/>
    <cellStyle name="Komma 2 2 22 2 11" xfId="35787" xr:uid="{D1FAF885-7BDE-4B5F-A562-0A1A78601B54}"/>
    <cellStyle name="Komma 2 2 22 2 12" xfId="40149" xr:uid="{38C93D3D-8CA8-4C67-9C09-88B97BE60B8D}"/>
    <cellStyle name="Komma 2 2 22 2 2" xfId="3049" xr:uid="{857203A1-B966-4357-80A9-26A26EA70797}"/>
    <cellStyle name="Komma 2 2 22 2 2 10" xfId="42310" xr:uid="{FC7E4013-362A-431F-9E4E-4E37D30B8007}"/>
    <cellStyle name="Komma 2 2 22 2 2 2" xfId="7411" xr:uid="{44850E79-3D3B-4129-B2E9-A49B6579E01C}"/>
    <cellStyle name="Komma 2 2 22 2 2 3" xfId="11775" xr:uid="{94EF21FB-ED64-4F3A-9ED1-53EE66A94537}"/>
    <cellStyle name="Komma 2 2 22 2 2 4" xfId="16137" xr:uid="{E075249D-F8FC-4455-B542-9BD8013D8BFE}"/>
    <cellStyle name="Komma 2 2 22 2 2 5" xfId="20499" xr:uid="{A1FA2BC5-1D32-4046-9306-953972B893A3}"/>
    <cellStyle name="Komma 2 2 22 2 2 6" xfId="24861" xr:uid="{EFC37550-E28C-4A46-86A6-04B69723273C}"/>
    <cellStyle name="Komma 2 2 22 2 2 7" xfId="29224" xr:uid="{594AB8E0-E821-4E02-85D9-6EDC9B5E249E}"/>
    <cellStyle name="Komma 2 2 22 2 2 8" xfId="33586" xr:uid="{95843411-BC54-4ABF-95EB-A90CE7EC5F38}"/>
    <cellStyle name="Komma 2 2 22 2 2 9" xfId="37948" xr:uid="{6087B1F6-B8ED-4427-B332-4498CF7F3F74}"/>
    <cellStyle name="Komma 2 2 22 2 3" xfId="4169" xr:uid="{56C98777-BADA-492A-B88B-C1D7186CE646}"/>
    <cellStyle name="Komma 2 2 22 2 3 10" xfId="43430" xr:uid="{CBA01356-9CFC-416D-8DC4-208C797441F6}"/>
    <cellStyle name="Komma 2 2 22 2 3 2" xfId="8531" xr:uid="{6A061E77-69FC-48C7-9468-990EBDFF23CE}"/>
    <cellStyle name="Komma 2 2 22 2 3 3" xfId="12895" xr:uid="{E812B732-48B5-43C1-97DE-2186B3559E90}"/>
    <cellStyle name="Komma 2 2 22 2 3 4" xfId="17257" xr:uid="{5C390D4F-5A6C-43CC-973E-58375B4FDF7E}"/>
    <cellStyle name="Komma 2 2 22 2 3 5" xfId="21619" xr:uid="{6E3275F3-7956-40BA-BD40-AE4EC0AEBFC5}"/>
    <cellStyle name="Komma 2 2 22 2 3 6" xfId="25981" xr:uid="{D1432F44-7D60-47C9-BA60-EC06831B91DD}"/>
    <cellStyle name="Komma 2 2 22 2 3 7" xfId="30344" xr:uid="{029DB43E-5546-49FB-B87C-7B3D61A01C2E}"/>
    <cellStyle name="Komma 2 2 22 2 3 8" xfId="34706" xr:uid="{AE9A20FE-7519-4B62-9FA7-90CC0026A94A}"/>
    <cellStyle name="Komma 2 2 22 2 3 9" xfId="39068" xr:uid="{58903FB9-647D-404A-B697-D248F9B6DCF4}"/>
    <cellStyle name="Komma 2 2 22 2 4" xfId="5250" xr:uid="{2AEC4EA1-C38F-4E83-B8B0-635F9D0018B9}"/>
    <cellStyle name="Komma 2 2 22 2 5" xfId="9614" xr:uid="{ABC91CE5-3BA8-47DE-9AD0-E1325606C853}"/>
    <cellStyle name="Komma 2 2 22 2 6" xfId="13976" xr:uid="{CB888BB0-1CF4-4876-8BBE-A9A84E54C160}"/>
    <cellStyle name="Komma 2 2 22 2 7" xfId="18338" xr:uid="{1121F9AA-C60F-4604-BE0C-18A623374356}"/>
    <cellStyle name="Komma 2 2 22 2 8" xfId="22700" xr:uid="{E12B8AC9-A137-4AD0-B0DE-BCF64E611E5A}"/>
    <cellStyle name="Komma 2 2 22 2 9" xfId="27063" xr:uid="{A4EE1777-B4FF-4E99-827F-A23B66ACE663}"/>
    <cellStyle name="Komma 2 2 22 3" xfId="1408" xr:uid="{00000000-0005-0000-0000-00009F000000}"/>
    <cellStyle name="Komma 2 2 22 3 10" xfId="40669" xr:uid="{F37FEA64-9DED-441A-B68C-D3875920180F}"/>
    <cellStyle name="Komma 2 2 22 3 2" xfId="5770" xr:uid="{9C770998-3280-4375-B605-4F2006F306D2}"/>
    <cellStyle name="Komma 2 2 22 3 3" xfId="10134" xr:uid="{47C99835-13D2-446D-983F-11DF73C6997E}"/>
    <cellStyle name="Komma 2 2 22 3 4" xfId="14496" xr:uid="{3DECECFE-FF3E-4177-817A-3FBC1FDFAC5E}"/>
    <cellStyle name="Komma 2 2 22 3 5" xfId="18858" xr:uid="{9AA00E0D-95C9-47F4-856E-07FE43357DD2}"/>
    <cellStyle name="Komma 2 2 22 3 6" xfId="23220" xr:uid="{C0F1BB13-1683-4361-B570-660A63149186}"/>
    <cellStyle name="Komma 2 2 22 3 7" xfId="27583" xr:uid="{F517ADC8-93C8-4DF6-B92B-B9FE04F3AD69}"/>
    <cellStyle name="Komma 2 2 22 3 8" xfId="31945" xr:uid="{995714FA-6ACC-4D55-BBE3-C274FC0C3025}"/>
    <cellStyle name="Komma 2 2 22 3 9" xfId="36307" xr:uid="{984C5032-52FF-4D29-B931-0A7D60E7A08D}"/>
    <cellStyle name="Komma 2 2 22 4" xfId="1969" xr:uid="{00000000-0005-0000-0000-00009F000000}"/>
    <cellStyle name="Komma 2 2 22 4 10" xfId="41230" xr:uid="{A03217E5-33C9-4753-B4B4-81E1F39B5A96}"/>
    <cellStyle name="Komma 2 2 22 4 2" xfId="6331" xr:uid="{B7251308-DCC5-4CA7-8390-A639867E219B}"/>
    <cellStyle name="Komma 2 2 22 4 3" xfId="10695" xr:uid="{FDC8C94B-075A-441D-9E96-A31C85181D5E}"/>
    <cellStyle name="Komma 2 2 22 4 4" xfId="15057" xr:uid="{8C9BDE57-9E4F-48A4-87BB-1404FAB6F1C0}"/>
    <cellStyle name="Komma 2 2 22 4 5" xfId="19419" xr:uid="{0FF213ED-881E-4275-B26B-70FDA67A84F1}"/>
    <cellStyle name="Komma 2 2 22 4 6" xfId="23781" xr:uid="{1A80834D-637B-472F-B47D-E09BF94295E0}"/>
    <cellStyle name="Komma 2 2 22 4 7" xfId="28144" xr:uid="{7E378A9B-6BE0-407F-9C7B-4D6D1F55EAFA}"/>
    <cellStyle name="Komma 2 2 22 4 8" xfId="32506" xr:uid="{A26C5DF7-4245-4236-A9C9-6C7CF65A4D25}"/>
    <cellStyle name="Komma 2 2 22 4 9" xfId="36868" xr:uid="{9B106FFC-BC33-49F9-8C01-6D01A43D534A}"/>
    <cellStyle name="Komma 2 2 22 5" xfId="2489" xr:uid="{94F29074-BABF-412D-B3DD-86B61B836EBB}"/>
    <cellStyle name="Komma 2 2 22 5 10" xfId="41750" xr:uid="{730079F8-7A58-47D0-A80D-D0FC82D351CA}"/>
    <cellStyle name="Komma 2 2 22 5 2" xfId="6851" xr:uid="{618FC7BA-8BF6-4861-849B-197A4B8381A2}"/>
    <cellStyle name="Komma 2 2 22 5 3" xfId="11215" xr:uid="{1D6EC782-71CD-4298-BCE7-16F4A1285F29}"/>
    <cellStyle name="Komma 2 2 22 5 4" xfId="15577" xr:uid="{4716F8B6-B1C5-445D-A7D3-1D2B5D9FDB8C}"/>
    <cellStyle name="Komma 2 2 22 5 5" xfId="19939" xr:uid="{981A9C17-7DCA-4F40-A0BF-EA27FC53581D}"/>
    <cellStyle name="Komma 2 2 22 5 6" xfId="24301" xr:uid="{EA3E3B45-7ACA-4465-81B3-2AF4776BA36E}"/>
    <cellStyle name="Komma 2 2 22 5 7" xfId="28664" xr:uid="{2B97F621-5800-4B60-AB53-50D44B8AE1C1}"/>
    <cellStyle name="Komma 2 2 22 5 8" xfId="33026" xr:uid="{BE37AAE2-9636-4751-927B-3190DA15A0E9}"/>
    <cellStyle name="Komma 2 2 22 5 9" xfId="37388" xr:uid="{D01CBAFB-7B67-4AA4-B83C-0853031CB186}"/>
    <cellStyle name="Komma 2 2 22 6" xfId="3609" xr:uid="{A2E8FB3A-9748-40B5-995E-4748BFCE8B08}"/>
    <cellStyle name="Komma 2 2 22 6 10" xfId="42870" xr:uid="{BF083F5D-8354-479C-9AE8-4E62C048E108}"/>
    <cellStyle name="Komma 2 2 22 6 2" xfId="7971" xr:uid="{09DF1B9D-8E78-4EDD-948E-90821565A6E8}"/>
    <cellStyle name="Komma 2 2 22 6 3" xfId="12335" xr:uid="{6AA27140-EBDA-4517-A978-997F9368F131}"/>
    <cellStyle name="Komma 2 2 22 6 4" xfId="16697" xr:uid="{2D8A505D-F498-4C45-BA8C-A83EDC60713A}"/>
    <cellStyle name="Komma 2 2 22 6 5" xfId="21059" xr:uid="{CCCF518D-0D3D-4C44-B835-831BAE55DBDF}"/>
    <cellStyle name="Komma 2 2 22 6 6" xfId="25421" xr:uid="{213D6198-5A1E-416D-B38F-C2E717D7A7D6}"/>
    <cellStyle name="Komma 2 2 22 6 7" xfId="29784" xr:uid="{F88EC87C-6951-4859-A3BE-BB52B0C74D94}"/>
    <cellStyle name="Komma 2 2 22 6 8" xfId="34146" xr:uid="{97787CBF-A885-4201-A2AC-3D642094187E}"/>
    <cellStyle name="Komma 2 2 22 6 9" xfId="38508" xr:uid="{E137E85E-DED1-499C-ADB6-69C466F3F726}"/>
    <cellStyle name="Komma 2 2 22 7" xfId="4730" xr:uid="{92F3C8D5-4830-4B92-BB42-8DF3207F2C70}"/>
    <cellStyle name="Komma 2 2 22 8" xfId="9094" xr:uid="{3D7F74F2-9AA4-4DF3-A802-B78822D59E7B}"/>
    <cellStyle name="Komma 2 2 22 9" xfId="13456" xr:uid="{8F0776EB-9F25-4743-B509-A1A7D46880C7}"/>
    <cellStyle name="Komma 2 2 23" xfId="408" xr:uid="{00000000-0005-0000-0000-000001000000}"/>
    <cellStyle name="Komma 2 2 23 10" xfId="17858" xr:uid="{AF874D42-35C6-4921-AF1F-E21F68340B43}"/>
    <cellStyle name="Komma 2 2 23 11" xfId="22220" xr:uid="{B0378677-45C1-49B0-9B65-2B4A33A68C59}"/>
    <cellStyle name="Komma 2 2 23 12" xfId="26583" xr:uid="{D30986BF-532B-47F3-AA1A-71972679B6C1}"/>
    <cellStyle name="Komma 2 2 23 13" xfId="30945" xr:uid="{FD197458-2A9A-46DB-87D0-A261FF2101AC}"/>
    <cellStyle name="Komma 2 2 23 14" xfId="35307" xr:uid="{A6288D75-8283-45FD-AF1D-534EAB0372B1}"/>
    <cellStyle name="Komma 2 2 23 15" xfId="39669" xr:uid="{90680478-C936-4176-8E2A-35D8B0184103}"/>
    <cellStyle name="Komma 2 2 23 2" xfId="928" xr:uid="{00000000-0005-0000-0000-000001000000}"/>
    <cellStyle name="Komma 2 2 23 2 10" xfId="31465" xr:uid="{3B4B0CCD-8A12-4CB7-823C-69E4B7191151}"/>
    <cellStyle name="Komma 2 2 23 2 11" xfId="35827" xr:uid="{B3D59984-D226-4725-95F2-18F7BFA3565C}"/>
    <cellStyle name="Komma 2 2 23 2 12" xfId="40189" xr:uid="{06D9510C-9888-4340-BA22-69045EA51ED8}"/>
    <cellStyle name="Komma 2 2 23 2 2" xfId="3089" xr:uid="{39C3F026-10C3-4CCB-9738-4CD2B5D21721}"/>
    <cellStyle name="Komma 2 2 23 2 2 10" xfId="42350" xr:uid="{A818C225-3F14-4115-AD27-C98A24B322CB}"/>
    <cellStyle name="Komma 2 2 23 2 2 2" xfId="7451" xr:uid="{285CB8D5-4E2C-48D4-87B6-D0A7BB57327A}"/>
    <cellStyle name="Komma 2 2 23 2 2 3" xfId="11815" xr:uid="{723B13CE-462E-44A1-8DCE-9863DC89F67A}"/>
    <cellStyle name="Komma 2 2 23 2 2 4" xfId="16177" xr:uid="{3451A841-04A3-45A1-A414-5DE36F819785}"/>
    <cellStyle name="Komma 2 2 23 2 2 5" xfId="20539" xr:uid="{1D013399-A568-4430-8BC5-AFC158BDCCE4}"/>
    <cellStyle name="Komma 2 2 23 2 2 6" xfId="24901" xr:uid="{E312AA87-B513-4F90-AB4F-4C64F7BE4937}"/>
    <cellStyle name="Komma 2 2 23 2 2 7" xfId="29264" xr:uid="{AFF58803-95CD-4748-97C6-0CE105577B5C}"/>
    <cellStyle name="Komma 2 2 23 2 2 8" xfId="33626" xr:uid="{C4CAD416-4DD0-41B6-9575-17CDBFB701AF}"/>
    <cellStyle name="Komma 2 2 23 2 2 9" xfId="37988" xr:uid="{7DA76963-9269-4E2D-BA64-E62E64B1279D}"/>
    <cellStyle name="Komma 2 2 23 2 3" xfId="4209" xr:uid="{6AD27C44-4256-44CB-B7CE-1238630429AA}"/>
    <cellStyle name="Komma 2 2 23 2 3 10" xfId="43470" xr:uid="{46642848-DD47-4EF7-A48C-D8A33914307B}"/>
    <cellStyle name="Komma 2 2 23 2 3 2" xfId="8571" xr:uid="{C2E1AC80-DF76-47B1-B34D-EF5A36B74FAB}"/>
    <cellStyle name="Komma 2 2 23 2 3 3" xfId="12935" xr:uid="{1165FC1E-4B25-4874-99AD-46D73B2EC418}"/>
    <cellStyle name="Komma 2 2 23 2 3 4" xfId="17297" xr:uid="{C8874A95-D447-428E-87EF-A23C2544BD7A}"/>
    <cellStyle name="Komma 2 2 23 2 3 5" xfId="21659" xr:uid="{2212783A-A4F2-4077-AFF6-9358E84C963B}"/>
    <cellStyle name="Komma 2 2 23 2 3 6" xfId="26021" xr:uid="{85AA6BA5-9F1A-41C3-831E-F2D8E514776A}"/>
    <cellStyle name="Komma 2 2 23 2 3 7" xfId="30384" xr:uid="{312F59D6-04AB-4BAC-8B0F-576C4568A5FB}"/>
    <cellStyle name="Komma 2 2 23 2 3 8" xfId="34746" xr:uid="{BC00FB42-D446-4125-B8C6-81539466A564}"/>
    <cellStyle name="Komma 2 2 23 2 3 9" xfId="39108" xr:uid="{76306002-AA8C-4DA2-B88E-AD8378B84CF5}"/>
    <cellStyle name="Komma 2 2 23 2 4" xfId="5290" xr:uid="{9B892B5F-683F-46A8-9783-F39EA17E8725}"/>
    <cellStyle name="Komma 2 2 23 2 5" xfId="9654" xr:uid="{4CA4D471-7A20-4776-B6C3-92D650977D96}"/>
    <cellStyle name="Komma 2 2 23 2 6" xfId="14016" xr:uid="{D101A8DA-83C9-4528-9807-672B284140B9}"/>
    <cellStyle name="Komma 2 2 23 2 7" xfId="18378" xr:uid="{C7F6510D-787B-484E-8B37-5207F99F5667}"/>
    <cellStyle name="Komma 2 2 23 2 8" xfId="22740" xr:uid="{788A69A6-99FC-4F2D-BFD3-9A6E648A0245}"/>
    <cellStyle name="Komma 2 2 23 2 9" xfId="27103" xr:uid="{6F109BCB-25B0-4E52-93C3-094C672DDC6F}"/>
    <cellStyle name="Komma 2 2 23 3" xfId="1448" xr:uid="{00000000-0005-0000-0000-0000A0000000}"/>
    <cellStyle name="Komma 2 2 23 3 10" xfId="40709" xr:uid="{C2E6A253-26FA-4E6D-A057-148A95E7BB45}"/>
    <cellStyle name="Komma 2 2 23 3 2" xfId="5810" xr:uid="{FAFBA2A5-37E5-453E-B755-7C350063C81A}"/>
    <cellStyle name="Komma 2 2 23 3 3" xfId="10174" xr:uid="{34B97606-AD2B-4716-A0AE-959D614A1275}"/>
    <cellStyle name="Komma 2 2 23 3 4" xfId="14536" xr:uid="{C1514D62-F108-415E-AA9E-3C6707EFF5E8}"/>
    <cellStyle name="Komma 2 2 23 3 5" xfId="18898" xr:uid="{C1E4D6AF-82EC-4DC9-81CE-2FBED83065EB}"/>
    <cellStyle name="Komma 2 2 23 3 6" xfId="23260" xr:uid="{30EC9A46-7EA8-46BE-BED7-E9A45FCB41FA}"/>
    <cellStyle name="Komma 2 2 23 3 7" xfId="27623" xr:uid="{A3B98D97-CB9F-47BB-9AF5-657A663122A6}"/>
    <cellStyle name="Komma 2 2 23 3 8" xfId="31985" xr:uid="{FE705620-6E4D-48C2-8C35-0234F1422196}"/>
    <cellStyle name="Komma 2 2 23 3 9" xfId="36347" xr:uid="{C82317E1-1E78-418F-9D94-813ECA9FF88A}"/>
    <cellStyle name="Komma 2 2 23 4" xfId="2009" xr:uid="{00000000-0005-0000-0000-0000A0000000}"/>
    <cellStyle name="Komma 2 2 23 4 10" xfId="41270" xr:uid="{829734A0-AB5D-4EA6-BEEC-2CB43B694FAC}"/>
    <cellStyle name="Komma 2 2 23 4 2" xfId="6371" xr:uid="{F634450E-A9E7-497B-AC25-4CAA1A555EDC}"/>
    <cellStyle name="Komma 2 2 23 4 3" xfId="10735" xr:uid="{E2108354-ED50-4FB5-8A42-D4974E2EBA62}"/>
    <cellStyle name="Komma 2 2 23 4 4" xfId="15097" xr:uid="{8599E34E-EDA4-4782-AE4E-DBFF7AD9602D}"/>
    <cellStyle name="Komma 2 2 23 4 5" xfId="19459" xr:uid="{CE53DC4D-DEE2-4A10-A00D-53585AA0B52C}"/>
    <cellStyle name="Komma 2 2 23 4 6" xfId="23821" xr:uid="{BBAD6541-4810-4023-B188-7D389C2034E2}"/>
    <cellStyle name="Komma 2 2 23 4 7" xfId="28184" xr:uid="{BD6A3B52-3F9C-4ABA-A614-E1C3D2F36BBD}"/>
    <cellStyle name="Komma 2 2 23 4 8" xfId="32546" xr:uid="{BD7B9DE3-D0E9-40A5-AE5B-A93282949C30}"/>
    <cellStyle name="Komma 2 2 23 4 9" xfId="36908" xr:uid="{B6B1D8DA-1B53-41EE-A37B-F06D0E640D23}"/>
    <cellStyle name="Komma 2 2 23 5" xfId="2529" xr:uid="{F02BF2C5-B21E-4065-B157-CB3E9C67C8C5}"/>
    <cellStyle name="Komma 2 2 23 5 10" xfId="41790" xr:uid="{ED2151F7-E578-4D1B-BCE6-6B07AC13B008}"/>
    <cellStyle name="Komma 2 2 23 5 2" xfId="6891" xr:uid="{F2E934EA-8D4E-4EF2-A395-2E212B065639}"/>
    <cellStyle name="Komma 2 2 23 5 3" xfId="11255" xr:uid="{C76E51D0-D8C9-468A-B6C5-906CA62A96EB}"/>
    <cellStyle name="Komma 2 2 23 5 4" xfId="15617" xr:uid="{A7927FB7-E971-49CB-83E1-8C722DCD63C8}"/>
    <cellStyle name="Komma 2 2 23 5 5" xfId="19979" xr:uid="{DD642A77-F250-481D-BF28-869316E77E85}"/>
    <cellStyle name="Komma 2 2 23 5 6" xfId="24341" xr:uid="{AAF77A2D-EC4B-469C-9E06-B669C7532A26}"/>
    <cellStyle name="Komma 2 2 23 5 7" xfId="28704" xr:uid="{19A868A9-60EC-444B-80D0-38D025A1EC72}"/>
    <cellStyle name="Komma 2 2 23 5 8" xfId="33066" xr:uid="{40EDE5D9-1C85-47E1-9823-415D158A545B}"/>
    <cellStyle name="Komma 2 2 23 5 9" xfId="37428" xr:uid="{D1203E91-AE15-4F3B-8F63-BB2102545C24}"/>
    <cellStyle name="Komma 2 2 23 6" xfId="3649" xr:uid="{882B05EC-3AD8-494E-8BDC-EA2F0F149139}"/>
    <cellStyle name="Komma 2 2 23 6 10" xfId="42910" xr:uid="{5DE18571-522E-4F8B-BA99-BFF568823085}"/>
    <cellStyle name="Komma 2 2 23 6 2" xfId="8011" xr:uid="{51D4F3C9-8218-4FA8-8311-1E53718DA15A}"/>
    <cellStyle name="Komma 2 2 23 6 3" xfId="12375" xr:uid="{C5BD28AE-4A5B-4123-B29F-42951678A085}"/>
    <cellStyle name="Komma 2 2 23 6 4" xfId="16737" xr:uid="{296BF823-C3E5-4E63-8E40-8539112D31F3}"/>
    <cellStyle name="Komma 2 2 23 6 5" xfId="21099" xr:uid="{7EBA29E2-FFA2-4004-AE44-AA7B2746755D}"/>
    <cellStyle name="Komma 2 2 23 6 6" xfId="25461" xr:uid="{D3E114C3-E4DD-4687-BF2A-9CDBD831D684}"/>
    <cellStyle name="Komma 2 2 23 6 7" xfId="29824" xr:uid="{D616A454-93E1-41F4-B783-D3A102713416}"/>
    <cellStyle name="Komma 2 2 23 6 8" xfId="34186" xr:uid="{4F9FDC6E-2BC9-4CD4-9566-D6A5F9BB3F30}"/>
    <cellStyle name="Komma 2 2 23 6 9" xfId="38548" xr:uid="{B55873AA-B4F2-4464-8DDC-25B817524A30}"/>
    <cellStyle name="Komma 2 2 23 7" xfId="4770" xr:uid="{E358270C-18EE-4912-A596-C2E5FF0A166D}"/>
    <cellStyle name="Komma 2 2 23 8" xfId="9134" xr:uid="{E72D1650-C3F3-4361-A2E3-73A85C93F3FC}"/>
    <cellStyle name="Komma 2 2 23 9" xfId="13496" xr:uid="{6BB4EC25-E439-47E9-B3F7-E9328FF35F77}"/>
    <cellStyle name="Komma 2 2 24" xfId="448" xr:uid="{00000000-0005-0000-0000-000009000000}"/>
    <cellStyle name="Komma 2 2 24 10" xfId="17898" xr:uid="{F8F8F730-6A40-487F-9188-E5F6DAD2BDD1}"/>
    <cellStyle name="Komma 2 2 24 11" xfId="22260" xr:uid="{DC15B27E-E65D-48C4-B66F-A392CBA090C5}"/>
    <cellStyle name="Komma 2 2 24 12" xfId="26623" xr:uid="{8E6A3DEB-9D8F-4D88-B6B6-55C5FD9A3368}"/>
    <cellStyle name="Komma 2 2 24 13" xfId="30985" xr:uid="{B18B3050-BACF-4D04-975C-E26ABC09FF92}"/>
    <cellStyle name="Komma 2 2 24 14" xfId="35347" xr:uid="{9194BCCF-19A2-4D84-8F3F-1EB6B94C19E4}"/>
    <cellStyle name="Komma 2 2 24 15" xfId="39709" xr:uid="{B23673B3-4EBB-40F3-BD59-CEFEF1D78689}"/>
    <cellStyle name="Komma 2 2 24 2" xfId="968" xr:uid="{00000000-0005-0000-0000-000009000000}"/>
    <cellStyle name="Komma 2 2 24 2 10" xfId="31505" xr:uid="{1DB5402B-A543-4B28-9CFE-56A709A0742A}"/>
    <cellStyle name="Komma 2 2 24 2 11" xfId="35867" xr:uid="{F82C3D78-BC07-493F-9603-3984B870318F}"/>
    <cellStyle name="Komma 2 2 24 2 12" xfId="40229" xr:uid="{64AC62A5-A39E-4D69-BA12-8D751DD71EBF}"/>
    <cellStyle name="Komma 2 2 24 2 2" xfId="3129" xr:uid="{25E26E91-C1AB-4290-BD9F-CE7D30613316}"/>
    <cellStyle name="Komma 2 2 24 2 2 10" xfId="42390" xr:uid="{BB7BB3D8-0B3B-40ED-8830-33488184E67F}"/>
    <cellStyle name="Komma 2 2 24 2 2 2" xfId="7491" xr:uid="{332D0779-189F-4CA1-B8C9-7F9CE072D5FB}"/>
    <cellStyle name="Komma 2 2 24 2 2 3" xfId="11855" xr:uid="{4A55D14B-D7AA-41C1-A1F7-4DB6F8662807}"/>
    <cellStyle name="Komma 2 2 24 2 2 4" xfId="16217" xr:uid="{7D1AFDAD-18C3-4576-8F28-888679AACAB8}"/>
    <cellStyle name="Komma 2 2 24 2 2 5" xfId="20579" xr:uid="{8F411D54-26A2-464A-AA8C-034D6285B514}"/>
    <cellStyle name="Komma 2 2 24 2 2 6" xfId="24941" xr:uid="{0C7C1DFC-DF2F-43BC-97BA-613560C9C41F}"/>
    <cellStyle name="Komma 2 2 24 2 2 7" xfId="29304" xr:uid="{268F9005-A8EE-4087-B413-359AFD06C357}"/>
    <cellStyle name="Komma 2 2 24 2 2 8" xfId="33666" xr:uid="{1377C625-C09C-4AF5-A059-F34653AFA9D0}"/>
    <cellStyle name="Komma 2 2 24 2 2 9" xfId="38028" xr:uid="{C6331CCD-E1A6-48AD-9EAE-ED3AE58D99FB}"/>
    <cellStyle name="Komma 2 2 24 2 3" xfId="4249" xr:uid="{7E06E82A-16A4-4DDA-9876-0C4930B267AD}"/>
    <cellStyle name="Komma 2 2 24 2 3 10" xfId="43510" xr:uid="{39434800-2F45-4B5C-BD97-09A83C60D39A}"/>
    <cellStyle name="Komma 2 2 24 2 3 2" xfId="8611" xr:uid="{B90F60C8-EDCA-43CB-BA06-21EC29930787}"/>
    <cellStyle name="Komma 2 2 24 2 3 3" xfId="12975" xr:uid="{F51CD755-729F-40F1-9F6B-3A1CEB009AB9}"/>
    <cellStyle name="Komma 2 2 24 2 3 4" xfId="17337" xr:uid="{EFDC6F80-CE0B-41C9-AB54-BFF974F2BBD0}"/>
    <cellStyle name="Komma 2 2 24 2 3 5" xfId="21699" xr:uid="{7FB8F813-CAE1-4C36-8CD7-09F54DF4795D}"/>
    <cellStyle name="Komma 2 2 24 2 3 6" xfId="26061" xr:uid="{7745EE2B-2611-4174-BA97-173550823753}"/>
    <cellStyle name="Komma 2 2 24 2 3 7" xfId="30424" xr:uid="{69120BEA-9E23-4194-A8E0-1E26875B4528}"/>
    <cellStyle name="Komma 2 2 24 2 3 8" xfId="34786" xr:uid="{A56AB852-E171-4F38-8659-54384CEF0960}"/>
    <cellStyle name="Komma 2 2 24 2 3 9" xfId="39148" xr:uid="{E034141F-E6B2-4CC2-BAC7-AB30D6471E87}"/>
    <cellStyle name="Komma 2 2 24 2 4" xfId="5330" xr:uid="{C648845C-A709-404E-989F-C4DDEADAEF89}"/>
    <cellStyle name="Komma 2 2 24 2 5" xfId="9694" xr:uid="{A0B89920-93FF-439C-8BB5-1F12189104AE}"/>
    <cellStyle name="Komma 2 2 24 2 6" xfId="14056" xr:uid="{B5DC1AED-C1D2-49B1-A01E-FE00A4E400EE}"/>
    <cellStyle name="Komma 2 2 24 2 7" xfId="18418" xr:uid="{5FAE5BE2-55BF-42D1-AA06-A50F4309F8C2}"/>
    <cellStyle name="Komma 2 2 24 2 8" xfId="22780" xr:uid="{6E699DB6-AB60-4083-884F-BE9C839825E7}"/>
    <cellStyle name="Komma 2 2 24 2 9" xfId="27143" xr:uid="{8AAA2273-F545-4420-9360-40E5AB7DCDDD}"/>
    <cellStyle name="Komma 2 2 24 3" xfId="1488" xr:uid="{00000000-0005-0000-0000-0000A1000000}"/>
    <cellStyle name="Komma 2 2 24 3 10" xfId="40749" xr:uid="{FFC28A46-C761-4EAA-A509-91806FBAF3A8}"/>
    <cellStyle name="Komma 2 2 24 3 2" xfId="5850" xr:uid="{3874612D-001F-4793-9C60-9BE333C94541}"/>
    <cellStyle name="Komma 2 2 24 3 3" xfId="10214" xr:uid="{096F83C4-13CD-492B-BA7A-A66C8A442BB5}"/>
    <cellStyle name="Komma 2 2 24 3 4" xfId="14576" xr:uid="{D2503D10-D74F-4933-A9C8-8779B1D67ADB}"/>
    <cellStyle name="Komma 2 2 24 3 5" xfId="18938" xr:uid="{708A7037-06FC-4BB0-AFF1-975A626A9C40}"/>
    <cellStyle name="Komma 2 2 24 3 6" xfId="23300" xr:uid="{17EF9B2C-D612-4C70-9E39-081625B802EC}"/>
    <cellStyle name="Komma 2 2 24 3 7" xfId="27663" xr:uid="{519F991D-BE34-47D6-8605-EBE97B53B4FD}"/>
    <cellStyle name="Komma 2 2 24 3 8" xfId="32025" xr:uid="{4AAA7A92-CC70-4972-B0C4-D8DB71A8375A}"/>
    <cellStyle name="Komma 2 2 24 3 9" xfId="36387" xr:uid="{27E151CA-6689-4F61-A428-D7C05E3F8857}"/>
    <cellStyle name="Komma 2 2 24 4" xfId="2049" xr:uid="{00000000-0005-0000-0000-0000A1000000}"/>
    <cellStyle name="Komma 2 2 24 4 10" xfId="41310" xr:uid="{5352356B-1E41-497C-B098-868BD79018BF}"/>
    <cellStyle name="Komma 2 2 24 4 2" xfId="6411" xr:uid="{8026A0B0-B138-4176-BAED-08EEC1E8D8AA}"/>
    <cellStyle name="Komma 2 2 24 4 3" xfId="10775" xr:uid="{DF646739-EB46-44C4-BD4F-3E71437DBC92}"/>
    <cellStyle name="Komma 2 2 24 4 4" xfId="15137" xr:uid="{2ADE9583-84C0-4F51-B688-D87D8F4C2B1E}"/>
    <cellStyle name="Komma 2 2 24 4 5" xfId="19499" xr:uid="{89856E87-5670-4B64-8504-45A341B62FDD}"/>
    <cellStyle name="Komma 2 2 24 4 6" xfId="23861" xr:uid="{26AA2F90-4FA9-430A-8135-9658AA0CF90A}"/>
    <cellStyle name="Komma 2 2 24 4 7" xfId="28224" xr:uid="{1612EE2A-153E-413F-AAD8-B26EAC68B8DC}"/>
    <cellStyle name="Komma 2 2 24 4 8" xfId="32586" xr:uid="{6307E136-5BF9-4B50-AA97-73A24C9E298F}"/>
    <cellStyle name="Komma 2 2 24 4 9" xfId="36948" xr:uid="{1574DB8D-01EA-4F2F-8581-D747866C4DFD}"/>
    <cellStyle name="Komma 2 2 24 5" xfId="2569" xr:uid="{BE9BB982-5235-4715-BD63-4368FA928C94}"/>
    <cellStyle name="Komma 2 2 24 5 10" xfId="41830" xr:uid="{6032BDDE-BF2F-4F77-BD0B-266AA9DA0F84}"/>
    <cellStyle name="Komma 2 2 24 5 2" xfId="6931" xr:uid="{97E9CA26-8845-4AF8-B420-FDBD3CF792D3}"/>
    <cellStyle name="Komma 2 2 24 5 3" xfId="11295" xr:uid="{7A4189F0-CC14-4151-A279-1F292990A7DD}"/>
    <cellStyle name="Komma 2 2 24 5 4" xfId="15657" xr:uid="{1A22057D-D761-4499-B7FD-4AF81FC0922B}"/>
    <cellStyle name="Komma 2 2 24 5 5" xfId="20019" xr:uid="{AFCB11C5-29EB-4A03-B6E0-CF34C47650D7}"/>
    <cellStyle name="Komma 2 2 24 5 6" xfId="24381" xr:uid="{1FF99F57-8329-4E0C-8BBB-4734B848896B}"/>
    <cellStyle name="Komma 2 2 24 5 7" xfId="28744" xr:uid="{449E408D-E5A8-49C7-B840-620FFBB53E4A}"/>
    <cellStyle name="Komma 2 2 24 5 8" xfId="33106" xr:uid="{7D8FC0B2-4D77-4BD1-BE51-7A6731E2E063}"/>
    <cellStyle name="Komma 2 2 24 5 9" xfId="37468" xr:uid="{421D458A-2C4F-472A-AC1D-E6CDB9D49003}"/>
    <cellStyle name="Komma 2 2 24 6" xfId="3689" xr:uid="{C0727E8A-849D-4867-91AB-F11735BACEBF}"/>
    <cellStyle name="Komma 2 2 24 6 10" xfId="42950" xr:uid="{0BB0A87C-541A-4D5F-9DA7-3BAAD221C332}"/>
    <cellStyle name="Komma 2 2 24 6 2" xfId="8051" xr:uid="{2C125AEE-9F31-415B-B0A5-5B3EF29F7A3F}"/>
    <cellStyle name="Komma 2 2 24 6 3" xfId="12415" xr:uid="{D998E622-22AF-4AE9-8B7E-55E3EE55A813}"/>
    <cellStyle name="Komma 2 2 24 6 4" xfId="16777" xr:uid="{6BDDAEF8-4C58-4ED0-9232-1565B3649A2E}"/>
    <cellStyle name="Komma 2 2 24 6 5" xfId="21139" xr:uid="{40872224-7193-4C70-9B3C-BE50CA69CE3E}"/>
    <cellStyle name="Komma 2 2 24 6 6" xfId="25501" xr:uid="{190D9995-3821-43C2-9E7D-E3DA70C8A1F8}"/>
    <cellStyle name="Komma 2 2 24 6 7" xfId="29864" xr:uid="{965F9106-A200-4968-8E9A-306B34A67A4D}"/>
    <cellStyle name="Komma 2 2 24 6 8" xfId="34226" xr:uid="{7C7CC3BE-E923-4E60-B363-CEA5800E1A4A}"/>
    <cellStyle name="Komma 2 2 24 6 9" xfId="38588" xr:uid="{0AD9658B-E6E6-4F24-B313-BADD26CE65E3}"/>
    <cellStyle name="Komma 2 2 24 7" xfId="4810" xr:uid="{AD58ADC7-CFBE-4273-A190-71BE46F6DED6}"/>
    <cellStyle name="Komma 2 2 24 8" xfId="9174" xr:uid="{3913DFE5-F1C9-4851-B8E5-3EB2BCAFEC4A}"/>
    <cellStyle name="Komma 2 2 24 9" xfId="13536" xr:uid="{06549065-A508-446E-AC8E-E0160966C4C1}"/>
    <cellStyle name="Komma 2 2 25" xfId="488" xr:uid="{00000000-0005-0000-0000-000009000000}"/>
    <cellStyle name="Komma 2 2 25 10" xfId="17938" xr:uid="{9BBD7A1F-FCDE-4ACD-B7B6-9ED997471B8F}"/>
    <cellStyle name="Komma 2 2 25 11" xfId="22300" xr:uid="{195B6E60-631E-4D28-AB56-3972084E2D5C}"/>
    <cellStyle name="Komma 2 2 25 12" xfId="26663" xr:uid="{32704266-A217-4061-A482-2AFAC69507A8}"/>
    <cellStyle name="Komma 2 2 25 13" xfId="31025" xr:uid="{AE560D3F-9576-4D9E-8E30-1AFC5807A0D1}"/>
    <cellStyle name="Komma 2 2 25 14" xfId="35387" xr:uid="{34BA51F3-5E48-42C5-A8ED-90C3CA97CCE5}"/>
    <cellStyle name="Komma 2 2 25 15" xfId="39749" xr:uid="{1A18A677-D6C0-488F-AB8C-D1CF4CF9F9F5}"/>
    <cellStyle name="Komma 2 2 25 2" xfId="1008" xr:uid="{00000000-0005-0000-0000-000009000000}"/>
    <cellStyle name="Komma 2 2 25 2 10" xfId="31545" xr:uid="{9DA1A194-4072-4815-9033-3175C5FB9A1E}"/>
    <cellStyle name="Komma 2 2 25 2 11" xfId="35907" xr:uid="{E1C3EB5E-6D74-451D-9231-0256B3BA2AB5}"/>
    <cellStyle name="Komma 2 2 25 2 12" xfId="40269" xr:uid="{5969D392-A0A4-4C0E-A847-4CBE32CB7E9E}"/>
    <cellStyle name="Komma 2 2 25 2 2" xfId="3169" xr:uid="{9BDEED49-59EB-4649-B73F-E3991DC54681}"/>
    <cellStyle name="Komma 2 2 25 2 2 10" xfId="42430" xr:uid="{9695323A-C468-41D7-A482-E3679935203A}"/>
    <cellStyle name="Komma 2 2 25 2 2 2" xfId="7531" xr:uid="{254F5E04-C7F3-4DC1-AA1E-DFAAE6D155CB}"/>
    <cellStyle name="Komma 2 2 25 2 2 3" xfId="11895" xr:uid="{0AA48C5A-C53B-4D71-B105-D3703FE839F6}"/>
    <cellStyle name="Komma 2 2 25 2 2 4" xfId="16257" xr:uid="{B1ADC7C0-1A39-4FFD-A89B-573512942CDB}"/>
    <cellStyle name="Komma 2 2 25 2 2 5" xfId="20619" xr:uid="{E3015726-E54E-40AA-9956-DD7CE76A11A3}"/>
    <cellStyle name="Komma 2 2 25 2 2 6" xfId="24981" xr:uid="{45D6F155-4DFF-437A-9A95-E6C3833DA1C6}"/>
    <cellStyle name="Komma 2 2 25 2 2 7" xfId="29344" xr:uid="{F57CDC7A-0271-4F4D-9C48-9959AD01D20E}"/>
    <cellStyle name="Komma 2 2 25 2 2 8" xfId="33706" xr:uid="{A472E31B-F264-4BF1-8D70-8652D7CA20C4}"/>
    <cellStyle name="Komma 2 2 25 2 2 9" xfId="38068" xr:uid="{6267874C-F7FA-4356-B433-BE798C665167}"/>
    <cellStyle name="Komma 2 2 25 2 3" xfId="4289" xr:uid="{E146BDE2-4C07-4A11-86C3-53532D9F1962}"/>
    <cellStyle name="Komma 2 2 25 2 3 10" xfId="43550" xr:uid="{9072C747-6B1B-41AD-8642-F0FB81871469}"/>
    <cellStyle name="Komma 2 2 25 2 3 2" xfId="8651" xr:uid="{1ABED0F6-73CB-41BB-A412-C11ED64CB43E}"/>
    <cellStyle name="Komma 2 2 25 2 3 3" xfId="13015" xr:uid="{6A9A57F3-9247-49C7-A2F5-1A0042D52544}"/>
    <cellStyle name="Komma 2 2 25 2 3 4" xfId="17377" xr:uid="{12818986-1981-4CBD-8CAE-FF564987074E}"/>
    <cellStyle name="Komma 2 2 25 2 3 5" xfId="21739" xr:uid="{E9942134-3EF4-4716-AD2D-E5D92626A053}"/>
    <cellStyle name="Komma 2 2 25 2 3 6" xfId="26101" xr:uid="{1E8ADD50-7EE3-4684-B81D-B18C8CEFD0A8}"/>
    <cellStyle name="Komma 2 2 25 2 3 7" xfId="30464" xr:uid="{C62A6C51-F835-445F-BD47-FB115BC87455}"/>
    <cellStyle name="Komma 2 2 25 2 3 8" xfId="34826" xr:uid="{7B4C8720-847F-4484-965B-5D15AE10BB56}"/>
    <cellStyle name="Komma 2 2 25 2 3 9" xfId="39188" xr:uid="{24F79B84-1777-47D0-9C94-C97F9EB614E3}"/>
    <cellStyle name="Komma 2 2 25 2 4" xfId="5370" xr:uid="{D5743FDD-58D4-4BB9-A8BF-9A7E767B060F}"/>
    <cellStyle name="Komma 2 2 25 2 5" xfId="9734" xr:uid="{4B1BF3CB-7546-4FD1-88A8-C444B96B3492}"/>
    <cellStyle name="Komma 2 2 25 2 6" xfId="14096" xr:uid="{63891807-2016-40E7-9DD7-000E1CEBA142}"/>
    <cellStyle name="Komma 2 2 25 2 7" xfId="18458" xr:uid="{C9B77514-AF0E-4EE1-AD27-33C52F94F3A0}"/>
    <cellStyle name="Komma 2 2 25 2 8" xfId="22820" xr:uid="{BBF3CE31-AE57-43B9-B3FD-0DFBF56B75B8}"/>
    <cellStyle name="Komma 2 2 25 2 9" xfId="27183" xr:uid="{2F407D9B-BE30-4526-AB85-B80EBC3F2F16}"/>
    <cellStyle name="Komma 2 2 25 3" xfId="1528" xr:uid="{00000000-0005-0000-0000-0000A2000000}"/>
    <cellStyle name="Komma 2 2 25 3 10" xfId="40789" xr:uid="{FC5009D9-D3A2-4E5C-A30D-E5548CAC04AE}"/>
    <cellStyle name="Komma 2 2 25 3 2" xfId="5890" xr:uid="{FF6D9D03-FE1B-4C80-9D8F-7AC80B2E217E}"/>
    <cellStyle name="Komma 2 2 25 3 3" xfId="10254" xr:uid="{E9681060-6FB9-43F4-9F6D-E48442FE9D54}"/>
    <cellStyle name="Komma 2 2 25 3 4" xfId="14616" xr:uid="{426266F3-4755-4AF6-9C23-FC243F4C7C38}"/>
    <cellStyle name="Komma 2 2 25 3 5" xfId="18978" xr:uid="{E064D096-773D-4050-84E5-5F37265BF332}"/>
    <cellStyle name="Komma 2 2 25 3 6" xfId="23340" xr:uid="{D9B181A1-0BCA-44CB-9D9B-AECD2430F677}"/>
    <cellStyle name="Komma 2 2 25 3 7" xfId="27703" xr:uid="{98DD624B-4DB8-4CAC-B64E-7D66C0867123}"/>
    <cellStyle name="Komma 2 2 25 3 8" xfId="32065" xr:uid="{105A843A-DEDE-49B9-A90C-6A1DAFFB9FD2}"/>
    <cellStyle name="Komma 2 2 25 3 9" xfId="36427" xr:uid="{8354849F-C7D8-4354-A526-EC839471F6D0}"/>
    <cellStyle name="Komma 2 2 25 4" xfId="2089" xr:uid="{00000000-0005-0000-0000-0000A2000000}"/>
    <cellStyle name="Komma 2 2 25 4 10" xfId="41350" xr:uid="{535613CB-CD79-463F-97B1-790B2EF8BA34}"/>
    <cellStyle name="Komma 2 2 25 4 2" xfId="6451" xr:uid="{1EC16E54-1D91-475A-9D08-B0318FF9E9E7}"/>
    <cellStyle name="Komma 2 2 25 4 3" xfId="10815" xr:uid="{57BC3148-8154-4BCC-9CCC-A015066A8E53}"/>
    <cellStyle name="Komma 2 2 25 4 4" xfId="15177" xr:uid="{DDDFE9B5-E6BF-4315-9507-7ABF06C8E9F1}"/>
    <cellStyle name="Komma 2 2 25 4 5" xfId="19539" xr:uid="{2FD70337-B2DD-448C-81CE-85419CB08EF1}"/>
    <cellStyle name="Komma 2 2 25 4 6" xfId="23901" xr:uid="{864DF1CB-11F2-4D01-943F-89962062374D}"/>
    <cellStyle name="Komma 2 2 25 4 7" xfId="28264" xr:uid="{AD6A464A-061B-46B7-A1C0-46FECDA95EB1}"/>
    <cellStyle name="Komma 2 2 25 4 8" xfId="32626" xr:uid="{2F3FC6D9-B647-40EB-9265-AEA25C4286A8}"/>
    <cellStyle name="Komma 2 2 25 4 9" xfId="36988" xr:uid="{B1A7D4FE-6052-4A7D-AE4C-3C25D09E934F}"/>
    <cellStyle name="Komma 2 2 25 5" xfId="2609" xr:uid="{21D7CC8B-A22E-4465-859A-FDE8AE23E17F}"/>
    <cellStyle name="Komma 2 2 25 5 10" xfId="41870" xr:uid="{AC07CCE7-3063-4F0E-BD6F-60BCBFB9B346}"/>
    <cellStyle name="Komma 2 2 25 5 2" xfId="6971" xr:uid="{26DD6A35-C67F-4A20-A2EE-FD43574AEFC3}"/>
    <cellStyle name="Komma 2 2 25 5 3" xfId="11335" xr:uid="{31D19AEE-B546-49A2-835C-2AD6B0F23E80}"/>
    <cellStyle name="Komma 2 2 25 5 4" xfId="15697" xr:uid="{567ABED2-1E04-4933-967D-5AA3EA336103}"/>
    <cellStyle name="Komma 2 2 25 5 5" xfId="20059" xr:uid="{01E1E85B-8C0C-4683-BCBD-4031E8A801FE}"/>
    <cellStyle name="Komma 2 2 25 5 6" xfId="24421" xr:uid="{913904A2-149C-45EE-9D24-A40E60018E15}"/>
    <cellStyle name="Komma 2 2 25 5 7" xfId="28784" xr:uid="{D8598C91-AD95-4B2A-96F8-8EE90DF5A015}"/>
    <cellStyle name="Komma 2 2 25 5 8" xfId="33146" xr:uid="{F7389A93-6244-4060-8EF5-19A57C03E8DF}"/>
    <cellStyle name="Komma 2 2 25 5 9" xfId="37508" xr:uid="{F114290A-A989-4570-B86F-222ECBEB47DC}"/>
    <cellStyle name="Komma 2 2 25 6" xfId="3729" xr:uid="{1D7226B2-A2F3-4E1F-BC25-9CB3AEFDDBA4}"/>
    <cellStyle name="Komma 2 2 25 6 10" xfId="42990" xr:uid="{F8372CB6-B4E9-42AD-BB59-4BAD17E22F7C}"/>
    <cellStyle name="Komma 2 2 25 6 2" xfId="8091" xr:uid="{88819F47-BBA7-4C00-98AA-EFB6ED499829}"/>
    <cellStyle name="Komma 2 2 25 6 3" xfId="12455" xr:uid="{2ABE3533-8721-4389-A1D7-28023E167B7F}"/>
    <cellStyle name="Komma 2 2 25 6 4" xfId="16817" xr:uid="{C6CEB209-E111-4FB9-AA3C-50C99F9D1F33}"/>
    <cellStyle name="Komma 2 2 25 6 5" xfId="21179" xr:uid="{DCB805D4-2C48-49FC-8128-EBE2711BE736}"/>
    <cellStyle name="Komma 2 2 25 6 6" xfId="25541" xr:uid="{D116EAA2-5917-4DFA-8B41-5469BB4B9864}"/>
    <cellStyle name="Komma 2 2 25 6 7" xfId="29904" xr:uid="{81E5250B-374D-4483-9E4A-4FE3265519AB}"/>
    <cellStyle name="Komma 2 2 25 6 8" xfId="34266" xr:uid="{0E4B00F8-5FD0-46A7-B897-AE9ADEF7A205}"/>
    <cellStyle name="Komma 2 2 25 6 9" xfId="38628" xr:uid="{6F3485E5-963B-4708-B657-EA4533237861}"/>
    <cellStyle name="Komma 2 2 25 7" xfId="4850" xr:uid="{F52F1625-7AD8-4BF3-B2C9-6D1417599103}"/>
    <cellStyle name="Komma 2 2 25 8" xfId="9214" xr:uid="{7F2184F0-B064-4E1A-839B-E6D1F8B6B6AB}"/>
    <cellStyle name="Komma 2 2 25 9" xfId="13576" xr:uid="{C19381DA-92F4-46AD-AA1B-A092883BCA49}"/>
    <cellStyle name="Komma 2 2 26" xfId="528" xr:uid="{00000000-0005-0000-0000-000001000000}"/>
    <cellStyle name="Komma 2 2 26 10" xfId="26703" xr:uid="{2BE7BE90-416D-4D51-824E-E806A8E97F78}"/>
    <cellStyle name="Komma 2 2 26 11" xfId="31065" xr:uid="{BA3DBD35-3A61-4C82-A97E-4747EF2276D4}"/>
    <cellStyle name="Komma 2 2 26 12" xfId="35427" xr:uid="{F91AA220-9E06-4670-B2B5-9A36D26A87A7}"/>
    <cellStyle name="Komma 2 2 26 13" xfId="39789" xr:uid="{E4477D02-76DE-4849-BDCD-782AE0C3BDBF}"/>
    <cellStyle name="Komma 2 2 26 2" xfId="1569" xr:uid="{00000000-0005-0000-0000-000009000000}"/>
    <cellStyle name="Komma 2 2 26 2 10" xfId="32106" xr:uid="{C4C9E705-6293-4347-9318-2A47DAEC447A}"/>
    <cellStyle name="Komma 2 2 26 2 11" xfId="36468" xr:uid="{07C03421-08A4-4A98-B903-8DAC25D4C8F2}"/>
    <cellStyle name="Komma 2 2 26 2 12" xfId="40830" xr:uid="{3D841F06-117E-40B4-BAB3-9B91E319BB5C}"/>
    <cellStyle name="Komma 2 2 26 2 2" xfId="3209" xr:uid="{9A081A41-C560-4E4A-A327-F9230BCE5C64}"/>
    <cellStyle name="Komma 2 2 26 2 2 10" xfId="42470" xr:uid="{1C7DFC07-1808-414B-8BE7-062D52057E29}"/>
    <cellStyle name="Komma 2 2 26 2 2 2" xfId="7571" xr:uid="{C5DED99B-E358-4546-9BD7-48CC2A937708}"/>
    <cellStyle name="Komma 2 2 26 2 2 3" xfId="11935" xr:uid="{E703A4BE-D60A-4B8B-9C93-BE92ED24FF63}"/>
    <cellStyle name="Komma 2 2 26 2 2 4" xfId="16297" xr:uid="{3AF6A23A-5EB7-4B05-9C46-B007BB55561E}"/>
    <cellStyle name="Komma 2 2 26 2 2 5" xfId="20659" xr:uid="{D86B83CC-28BB-4B75-BCA1-A204B305FF7A}"/>
    <cellStyle name="Komma 2 2 26 2 2 6" xfId="25021" xr:uid="{CC4EFD49-1C1D-444D-A082-5AC64FFC018E}"/>
    <cellStyle name="Komma 2 2 26 2 2 7" xfId="29384" xr:uid="{1D13EDDB-99D8-453A-B41D-C2E3F8BA78E2}"/>
    <cellStyle name="Komma 2 2 26 2 2 8" xfId="33746" xr:uid="{58A33BB4-F0EC-4991-B560-1D099525A4B8}"/>
    <cellStyle name="Komma 2 2 26 2 2 9" xfId="38108" xr:uid="{2331CCC9-DDF6-4DE7-969D-24A439B14EB7}"/>
    <cellStyle name="Komma 2 2 26 2 3" xfId="4329" xr:uid="{3A0DFDC2-508F-42F8-8999-9B1365DB830E}"/>
    <cellStyle name="Komma 2 2 26 2 3 10" xfId="43590" xr:uid="{A80CD95C-2409-4201-8F8C-ECC9C41F1F90}"/>
    <cellStyle name="Komma 2 2 26 2 3 2" xfId="8691" xr:uid="{A358AB35-B6F3-4BB0-8F7A-2A55A1FE8F11}"/>
    <cellStyle name="Komma 2 2 26 2 3 3" xfId="13055" xr:uid="{02B9DB5C-22D2-49F3-A226-6B4B22F56BB7}"/>
    <cellStyle name="Komma 2 2 26 2 3 4" xfId="17417" xr:uid="{DA334FCB-971A-4249-B084-E8915693ABD3}"/>
    <cellStyle name="Komma 2 2 26 2 3 5" xfId="21779" xr:uid="{94E54139-6578-4A76-B7DE-61A52D8B81A0}"/>
    <cellStyle name="Komma 2 2 26 2 3 6" xfId="26141" xr:uid="{7B04664C-E77B-4B9A-ACAA-A098A2A5EF0F}"/>
    <cellStyle name="Komma 2 2 26 2 3 7" xfId="30504" xr:uid="{919F6305-F370-40F3-8133-449465642FD0}"/>
    <cellStyle name="Komma 2 2 26 2 3 8" xfId="34866" xr:uid="{AFA72FF7-0F9D-4188-9521-1D01FF87DEE3}"/>
    <cellStyle name="Komma 2 2 26 2 3 9" xfId="39228" xr:uid="{49B083BF-4DE3-44ED-91B0-9A772D8AFF0C}"/>
    <cellStyle name="Komma 2 2 26 2 4" xfId="5931" xr:uid="{3F23872A-378F-4E96-A3E6-422C01FC2315}"/>
    <cellStyle name="Komma 2 2 26 2 5" xfId="10295" xr:uid="{7239AA6F-5AD1-4CE0-B5E8-61914C189AA7}"/>
    <cellStyle name="Komma 2 2 26 2 6" xfId="14657" xr:uid="{E800C521-1A1C-46C8-B2AA-7274F39597A1}"/>
    <cellStyle name="Komma 2 2 26 2 7" xfId="19019" xr:uid="{4ADB5199-9BA1-4289-8C5F-4E68DFFF7F2E}"/>
    <cellStyle name="Komma 2 2 26 2 8" xfId="23381" xr:uid="{808D9A17-69AB-43B8-B3C0-7BE93C49C5B3}"/>
    <cellStyle name="Komma 2 2 26 2 9" xfId="27744" xr:uid="{693B1EC0-F873-4EB8-B439-459B6B543538}"/>
    <cellStyle name="Komma 2 2 26 3" xfId="2649" xr:uid="{07EE12FD-073B-48D7-8846-E74ED68339D9}"/>
    <cellStyle name="Komma 2 2 26 3 10" xfId="41910" xr:uid="{C3E75430-0C9D-4503-B181-D74B291D5D7E}"/>
    <cellStyle name="Komma 2 2 26 3 2" xfId="7011" xr:uid="{4A56D961-62BE-4BD7-B2A1-CE49B5509379}"/>
    <cellStyle name="Komma 2 2 26 3 3" xfId="11375" xr:uid="{B797D55C-2AC2-4053-A114-CE6BCCE739C8}"/>
    <cellStyle name="Komma 2 2 26 3 4" xfId="15737" xr:uid="{21245AEB-F7D1-4B6E-BB9B-BFF4AFF3ED4F}"/>
    <cellStyle name="Komma 2 2 26 3 5" xfId="20099" xr:uid="{4D201CEB-18D3-4A8B-8C84-15AEB8330F11}"/>
    <cellStyle name="Komma 2 2 26 3 6" xfId="24461" xr:uid="{D4B55034-C728-42AA-9339-A14562EE9122}"/>
    <cellStyle name="Komma 2 2 26 3 7" xfId="28824" xr:uid="{799AB8E7-0352-46E2-BE27-39A5EC356B05}"/>
    <cellStyle name="Komma 2 2 26 3 8" xfId="33186" xr:uid="{D9869F78-A790-4811-8423-006A12974C4C}"/>
    <cellStyle name="Komma 2 2 26 3 9" xfId="37548" xr:uid="{918564AC-9996-4601-B089-9AC192E4D5C3}"/>
    <cellStyle name="Komma 2 2 26 4" xfId="3769" xr:uid="{CE63A7F6-0B99-4502-943B-C552F5E98FEB}"/>
    <cellStyle name="Komma 2 2 26 4 10" xfId="43030" xr:uid="{0EECE3F0-D604-4785-BD77-81EE4FF7A075}"/>
    <cellStyle name="Komma 2 2 26 4 2" xfId="8131" xr:uid="{5F670098-355F-4232-A284-2B5689FDBE17}"/>
    <cellStyle name="Komma 2 2 26 4 3" xfId="12495" xr:uid="{7842B7BB-58FF-499C-A5BD-983F42F4948D}"/>
    <cellStyle name="Komma 2 2 26 4 4" xfId="16857" xr:uid="{FDF20B28-3835-457A-9D03-6B503C6216E6}"/>
    <cellStyle name="Komma 2 2 26 4 5" xfId="21219" xr:uid="{748A09E6-F1F9-447F-B162-6F9BAEB9C3ED}"/>
    <cellStyle name="Komma 2 2 26 4 6" xfId="25581" xr:uid="{2FA162F8-4394-4879-A82C-C204B65CB82A}"/>
    <cellStyle name="Komma 2 2 26 4 7" xfId="29944" xr:uid="{E8007773-048B-4BB0-BFD0-68625E9A5222}"/>
    <cellStyle name="Komma 2 2 26 4 8" xfId="34306" xr:uid="{B34ABE03-4765-47E5-AF0E-FC0F2F80F650}"/>
    <cellStyle name="Komma 2 2 26 4 9" xfId="38668" xr:uid="{377890EC-B798-43D6-9DA0-7DEA36DDF434}"/>
    <cellStyle name="Komma 2 2 26 5" xfId="4890" xr:uid="{A379CACF-C32D-46E8-AC35-F9B3E4CA6998}"/>
    <cellStyle name="Komma 2 2 26 6" xfId="9254" xr:uid="{DF14D5D2-4CF3-42E3-B16F-971D19C1158D}"/>
    <cellStyle name="Komma 2 2 26 7" xfId="13616" xr:uid="{762B43D6-D380-441C-BCE9-873047732A69}"/>
    <cellStyle name="Komma 2 2 26 8" xfId="17978" xr:uid="{2A616C50-1315-4406-867F-60E7320CD87C}"/>
    <cellStyle name="Komma 2 2 26 9" xfId="22340" xr:uid="{785B25E9-70B1-4B2C-980C-0929F63C9DAA}"/>
    <cellStyle name="Komma 2 2 27" xfId="1048" xr:uid="{00000000-0005-0000-0000-000055000000}"/>
    <cellStyle name="Komma 2 2 27 10" xfId="31585" xr:uid="{03C46975-0910-4CE6-BB1B-FBE474A071AB}"/>
    <cellStyle name="Komma 2 2 27 11" xfId="35947" xr:uid="{413CF1DE-7808-4AA3-BDE1-27F7C3B4225F}"/>
    <cellStyle name="Komma 2 2 27 12" xfId="40309" xr:uid="{EE487CB9-64F2-428C-B34C-D2EC2DE42BF3}"/>
    <cellStyle name="Komma 2 2 27 2" xfId="2689" xr:uid="{E2BC7864-1359-41CC-907B-511043922B6A}"/>
    <cellStyle name="Komma 2 2 27 2 10" xfId="41950" xr:uid="{AAD1A0ED-C50F-4F4D-8AC3-45AD6FF92B4F}"/>
    <cellStyle name="Komma 2 2 27 2 2" xfId="7051" xr:uid="{50B43833-4FD1-42C2-BD14-AC0F2E3232B5}"/>
    <cellStyle name="Komma 2 2 27 2 3" xfId="11415" xr:uid="{CCF4DE0C-66A3-47E8-8D15-225BFE317855}"/>
    <cellStyle name="Komma 2 2 27 2 4" xfId="15777" xr:uid="{F58E7935-2629-4F95-BB29-A81F2F32C5B9}"/>
    <cellStyle name="Komma 2 2 27 2 5" xfId="20139" xr:uid="{53F01B95-AB66-4C87-B556-F5E3563E106F}"/>
    <cellStyle name="Komma 2 2 27 2 6" xfId="24501" xr:uid="{08B2F0C6-F397-41F2-8232-35F2837996F4}"/>
    <cellStyle name="Komma 2 2 27 2 7" xfId="28864" xr:uid="{5D215005-BD3B-4365-9879-4C752A29B958}"/>
    <cellStyle name="Komma 2 2 27 2 8" xfId="33226" xr:uid="{EBD0429E-84C0-4064-BC3D-3BCDC2914F83}"/>
    <cellStyle name="Komma 2 2 27 2 9" xfId="37588" xr:uid="{A0838BC3-2095-48A9-8707-FA36FBE7647A}"/>
    <cellStyle name="Komma 2 2 27 3" xfId="3809" xr:uid="{598E0D65-F428-495A-8796-549DF0B7A4C4}"/>
    <cellStyle name="Komma 2 2 27 3 10" xfId="43070" xr:uid="{6EF4C02D-919D-41F3-B2BF-7FC641F72E32}"/>
    <cellStyle name="Komma 2 2 27 3 2" xfId="8171" xr:uid="{ADEFB5C0-35A0-468F-8A03-3C9B82DC4B7B}"/>
    <cellStyle name="Komma 2 2 27 3 3" xfId="12535" xr:uid="{AC513487-FD70-46FE-96A9-07B1015D727B}"/>
    <cellStyle name="Komma 2 2 27 3 4" xfId="16897" xr:uid="{E926FCFB-5753-4515-B10C-F9003FF26ECA}"/>
    <cellStyle name="Komma 2 2 27 3 5" xfId="21259" xr:uid="{03382FEE-3395-4EF9-8138-3309BE6FD85B}"/>
    <cellStyle name="Komma 2 2 27 3 6" xfId="25621" xr:uid="{58353671-25B1-478B-9C9C-01C0BFACD1D0}"/>
    <cellStyle name="Komma 2 2 27 3 7" xfId="29984" xr:uid="{1DDAD9CB-03C0-488E-9E4E-1864539A0FCB}"/>
    <cellStyle name="Komma 2 2 27 3 8" xfId="34346" xr:uid="{1CCBE096-75BC-4EF2-8C5C-8DE43E58A1EA}"/>
    <cellStyle name="Komma 2 2 27 3 9" xfId="38708" xr:uid="{EEDF6F03-A3CF-4D47-8378-CB10453808F6}"/>
    <cellStyle name="Komma 2 2 27 4" xfId="5410" xr:uid="{606F1CB8-8024-4541-8834-D263D2A8FA4B}"/>
    <cellStyle name="Komma 2 2 27 5" xfId="9774" xr:uid="{D2676072-375A-4E8C-BC70-8A40517EE226}"/>
    <cellStyle name="Komma 2 2 27 6" xfId="14136" xr:uid="{40D867C9-EF7B-4CFD-A201-271832B150D3}"/>
    <cellStyle name="Komma 2 2 27 7" xfId="18498" xr:uid="{777F1E1C-9DE0-4B03-8738-C6C37B0F1304}"/>
    <cellStyle name="Komma 2 2 27 8" xfId="22860" xr:uid="{BABBFA72-9FB6-4C96-8E3C-A1E6158A6F77}"/>
    <cellStyle name="Komma 2 2 27 9" xfId="27223" xr:uid="{5CB1DFAB-2C4C-4AE5-A106-2C2140B31523}"/>
    <cellStyle name="Komma 2 2 28" xfId="1609" xr:uid="{00000000-0005-0000-0000-000055000000}"/>
    <cellStyle name="Komma 2 2 28 10" xfId="40870" xr:uid="{8BD3EBB6-A5E6-4081-B423-30620815D1C9}"/>
    <cellStyle name="Komma 2 2 28 2" xfId="5971" xr:uid="{18226761-2B7F-4625-B9A6-75D2FBE42DD2}"/>
    <cellStyle name="Komma 2 2 28 3" xfId="10335" xr:uid="{2B04C82B-ECCB-49A4-9087-B4B53E146B93}"/>
    <cellStyle name="Komma 2 2 28 4" xfId="14697" xr:uid="{3D4C3CC6-C0AA-4203-BC03-0E3A0D86564E}"/>
    <cellStyle name="Komma 2 2 28 5" xfId="19059" xr:uid="{F6B492C9-1148-4968-AB90-0ED300265694}"/>
    <cellStyle name="Komma 2 2 28 6" xfId="23421" xr:uid="{D7A48DC7-ED8E-4F4F-A642-6B399E02B859}"/>
    <cellStyle name="Komma 2 2 28 7" xfId="27784" xr:uid="{87489047-D867-4F27-AD35-E2CA4FCD3217}"/>
    <cellStyle name="Komma 2 2 28 8" xfId="32146" xr:uid="{BF58E02F-BD32-4DE3-9AAB-D87C001810EE}"/>
    <cellStyle name="Komma 2 2 28 9" xfId="36508" xr:uid="{BA85E07D-B0D5-489E-BC61-F89D0EF0ACFD}"/>
    <cellStyle name="Komma 2 2 29" xfId="2129" xr:uid="{F605F1AF-73D1-4EAC-80CA-9A74913EC7FA}"/>
    <cellStyle name="Komma 2 2 29 10" xfId="41390" xr:uid="{AE4E613D-6D8B-4F33-9E6B-7C9B306E2854}"/>
    <cellStyle name="Komma 2 2 29 2" xfId="6491" xr:uid="{DAF15D0F-51BF-4110-A393-2D39BC8A6743}"/>
    <cellStyle name="Komma 2 2 29 3" xfId="10855" xr:uid="{60383F7D-0681-4C1E-988C-6DD03A8733B3}"/>
    <cellStyle name="Komma 2 2 29 4" xfId="15217" xr:uid="{FEC4BB5A-DBCE-4243-99DC-98D5F775B7A0}"/>
    <cellStyle name="Komma 2 2 29 5" xfId="19579" xr:uid="{E91EAB2A-FFCF-4456-8CC4-961E70E0DACA}"/>
    <cellStyle name="Komma 2 2 29 6" xfId="23941" xr:uid="{2CE37B9A-C1E5-44C5-B6B6-08930307AD52}"/>
    <cellStyle name="Komma 2 2 29 7" xfId="28304" xr:uid="{2279A5EB-9C98-4C39-B334-22D60436A8BC}"/>
    <cellStyle name="Komma 2 2 29 8" xfId="32666" xr:uid="{60108C7D-93CC-4489-82B6-E03A8F2F01E8}"/>
    <cellStyle name="Komma 2 2 29 9" xfId="37028" xr:uid="{7C781625-081D-4D3B-B914-37E99A33D27E}"/>
    <cellStyle name="Komma 2 2 3" xfId="13" xr:uid="{00000000-0005-0000-0000-000003000000}"/>
    <cellStyle name="Komma 2 2 3 10" xfId="374" xr:uid="{00000000-0005-0000-0000-00000F000000}"/>
    <cellStyle name="Komma 2 2 3 10 10" xfId="17824" xr:uid="{2F86D51B-B07F-4090-9567-604182579B7E}"/>
    <cellStyle name="Komma 2 2 3 10 11" xfId="22186" xr:uid="{740B0C05-0649-4433-AFA1-DC73A3941CF5}"/>
    <cellStyle name="Komma 2 2 3 10 12" xfId="26549" xr:uid="{7F20E9FF-C6D5-4722-B1B1-2AD32B84435B}"/>
    <cellStyle name="Komma 2 2 3 10 13" xfId="30911" xr:uid="{C17F6DCE-1D04-4FF1-953E-49348286629F}"/>
    <cellStyle name="Komma 2 2 3 10 14" xfId="35273" xr:uid="{C3CA9AEB-7F0C-4765-B1FA-FC990CD8E848}"/>
    <cellStyle name="Komma 2 2 3 10 15" xfId="39635" xr:uid="{D5882E37-3D00-43A9-B64C-030484042C28}"/>
    <cellStyle name="Komma 2 2 3 10 2" xfId="894" xr:uid="{00000000-0005-0000-0000-00000F000000}"/>
    <cellStyle name="Komma 2 2 3 10 2 10" xfId="31431" xr:uid="{2B594493-6213-424D-813D-595D323E1BF7}"/>
    <cellStyle name="Komma 2 2 3 10 2 11" xfId="35793" xr:uid="{2A9C5B06-1757-4ADE-ACD5-5095D3AF0C7D}"/>
    <cellStyle name="Komma 2 2 3 10 2 12" xfId="40155" xr:uid="{6AE89041-F981-45B6-A0D4-402F471BFCAD}"/>
    <cellStyle name="Komma 2 2 3 10 2 2" xfId="3055" xr:uid="{2A734110-1764-4FED-9CED-87C1F57C81FD}"/>
    <cellStyle name="Komma 2 2 3 10 2 2 10" xfId="42316" xr:uid="{F02475FC-0935-4CE5-974E-DF3B5762384D}"/>
    <cellStyle name="Komma 2 2 3 10 2 2 2" xfId="7417" xr:uid="{0CE65593-F8A5-417F-85E6-7413EEB522E0}"/>
    <cellStyle name="Komma 2 2 3 10 2 2 3" xfId="11781" xr:uid="{A71647DD-9037-443A-8FE1-000936E9F128}"/>
    <cellStyle name="Komma 2 2 3 10 2 2 4" xfId="16143" xr:uid="{04A16FDE-54B8-4500-92DD-367F8421BD7D}"/>
    <cellStyle name="Komma 2 2 3 10 2 2 5" xfId="20505" xr:uid="{1E43C883-4549-41E1-BBE9-E8E8A10AF0CE}"/>
    <cellStyle name="Komma 2 2 3 10 2 2 6" xfId="24867" xr:uid="{E69A0FAB-D34E-4595-A026-ACD5BEFDA351}"/>
    <cellStyle name="Komma 2 2 3 10 2 2 7" xfId="29230" xr:uid="{ABFF5EEE-4A39-431E-9795-6608C5A937EF}"/>
    <cellStyle name="Komma 2 2 3 10 2 2 8" xfId="33592" xr:uid="{26BB554A-6CDC-4548-9EED-58BDCD884BFF}"/>
    <cellStyle name="Komma 2 2 3 10 2 2 9" xfId="37954" xr:uid="{6AED8DB2-4EC5-45AD-8CF5-A8015E9984AD}"/>
    <cellStyle name="Komma 2 2 3 10 2 3" xfId="4175" xr:uid="{6B0B2C53-4813-4565-BE9C-5B1E468B9FA6}"/>
    <cellStyle name="Komma 2 2 3 10 2 3 10" xfId="43436" xr:uid="{233AE21A-9D21-44F1-81C0-9359A133BC56}"/>
    <cellStyle name="Komma 2 2 3 10 2 3 2" xfId="8537" xr:uid="{5F50F547-3D73-42CD-BE26-01DD1E265C08}"/>
    <cellStyle name="Komma 2 2 3 10 2 3 3" xfId="12901" xr:uid="{B61F63A7-03AB-46B0-B103-0F2DE3945DCF}"/>
    <cellStyle name="Komma 2 2 3 10 2 3 4" xfId="17263" xr:uid="{1D0BF058-DF8B-4AAC-8BE2-52C48DC98814}"/>
    <cellStyle name="Komma 2 2 3 10 2 3 5" xfId="21625" xr:uid="{9D7BDDBD-569F-4237-BDAC-E3D1AC554071}"/>
    <cellStyle name="Komma 2 2 3 10 2 3 6" xfId="25987" xr:uid="{8C3BA17B-C303-4E24-AF41-FB970194D358}"/>
    <cellStyle name="Komma 2 2 3 10 2 3 7" xfId="30350" xr:uid="{11865AA4-19C8-4E0E-97F6-FBA5B9DDC62F}"/>
    <cellStyle name="Komma 2 2 3 10 2 3 8" xfId="34712" xr:uid="{8C65F216-93EB-4478-A5BA-4C492C28AF6D}"/>
    <cellStyle name="Komma 2 2 3 10 2 3 9" xfId="39074" xr:uid="{C27F79BC-4B2E-4D8B-A7DB-789B556366F5}"/>
    <cellStyle name="Komma 2 2 3 10 2 4" xfId="5256" xr:uid="{CEF8748D-339A-45F9-A3E7-0FB5B5C75F55}"/>
    <cellStyle name="Komma 2 2 3 10 2 5" xfId="9620" xr:uid="{C4E19AEE-5008-4A6F-8165-558B1C004B5C}"/>
    <cellStyle name="Komma 2 2 3 10 2 6" xfId="13982" xr:uid="{5F62A51B-D57E-4696-9057-E028A1C70007}"/>
    <cellStyle name="Komma 2 2 3 10 2 7" xfId="18344" xr:uid="{C9255E01-FCE2-4867-841F-3872FA7AB7FB}"/>
    <cellStyle name="Komma 2 2 3 10 2 8" xfId="22706" xr:uid="{70CE5E2B-939B-4D46-A8C9-0D0065D8CABE}"/>
    <cellStyle name="Komma 2 2 3 10 2 9" xfId="27069" xr:uid="{7DE6E32F-898D-4C94-9F19-51B687D522A1}"/>
    <cellStyle name="Komma 2 2 3 10 3" xfId="1414" xr:uid="{00000000-0005-0000-0000-0000A4000000}"/>
    <cellStyle name="Komma 2 2 3 10 3 10" xfId="40675" xr:uid="{47594546-4DD5-44C5-BB1F-B692F1EAAD5B}"/>
    <cellStyle name="Komma 2 2 3 10 3 2" xfId="5776" xr:uid="{40CD767C-C4C0-4E80-A7BE-F65DF6C97BC0}"/>
    <cellStyle name="Komma 2 2 3 10 3 3" xfId="10140" xr:uid="{9001B0FD-37F5-4F44-B287-00ABDF8E0C12}"/>
    <cellStyle name="Komma 2 2 3 10 3 4" xfId="14502" xr:uid="{E6EBFF2D-C75E-44FA-8414-3B0A77A31058}"/>
    <cellStyle name="Komma 2 2 3 10 3 5" xfId="18864" xr:uid="{F53814FB-ADA4-495C-90EE-D6AF5F1B6EC6}"/>
    <cellStyle name="Komma 2 2 3 10 3 6" xfId="23226" xr:uid="{23C5ECB7-2CA4-4050-9505-D35BD62CBA3D}"/>
    <cellStyle name="Komma 2 2 3 10 3 7" xfId="27589" xr:uid="{3FAC165A-9EA3-4933-A14A-21C35410171E}"/>
    <cellStyle name="Komma 2 2 3 10 3 8" xfId="31951" xr:uid="{D9D1E7D1-F2FC-4CF2-BBEA-76E5A978906B}"/>
    <cellStyle name="Komma 2 2 3 10 3 9" xfId="36313" xr:uid="{8DD948D0-70F1-46FD-91EA-CADFC1ABC360}"/>
    <cellStyle name="Komma 2 2 3 10 4" xfId="1975" xr:uid="{00000000-0005-0000-0000-0000A4000000}"/>
    <cellStyle name="Komma 2 2 3 10 4 10" xfId="41236" xr:uid="{CCE08194-50AB-43F0-A27F-A3A908737444}"/>
    <cellStyle name="Komma 2 2 3 10 4 2" xfId="6337" xr:uid="{3DBCE918-B849-43B8-814C-F6EBDAD01171}"/>
    <cellStyle name="Komma 2 2 3 10 4 3" xfId="10701" xr:uid="{5B40430D-9A61-4B10-B79F-37912014EABB}"/>
    <cellStyle name="Komma 2 2 3 10 4 4" xfId="15063" xr:uid="{6A09EFF6-FF0D-4D21-94D9-DB9ACFD2D067}"/>
    <cellStyle name="Komma 2 2 3 10 4 5" xfId="19425" xr:uid="{EDD0ED35-4114-4F5D-B073-1A94572CFB7C}"/>
    <cellStyle name="Komma 2 2 3 10 4 6" xfId="23787" xr:uid="{A10E1452-4CED-477A-BC90-58B095CFCA81}"/>
    <cellStyle name="Komma 2 2 3 10 4 7" xfId="28150" xr:uid="{21F43777-6D09-40C7-8A21-D85F56B1F2BE}"/>
    <cellStyle name="Komma 2 2 3 10 4 8" xfId="32512" xr:uid="{DFE084D1-E272-4F58-A6DF-50E951BB4F3A}"/>
    <cellStyle name="Komma 2 2 3 10 4 9" xfId="36874" xr:uid="{065C4672-8377-484A-869A-615ECFF9AD0A}"/>
    <cellStyle name="Komma 2 2 3 10 5" xfId="2495" xr:uid="{A83BF7A3-4B97-46B4-9913-BAC100D34D02}"/>
    <cellStyle name="Komma 2 2 3 10 5 10" xfId="41756" xr:uid="{939EA5DD-9604-4E20-90B5-38D52D383711}"/>
    <cellStyle name="Komma 2 2 3 10 5 2" xfId="6857" xr:uid="{6BBEB09F-4EBC-4443-8CC5-45BD17C261D5}"/>
    <cellStyle name="Komma 2 2 3 10 5 3" xfId="11221" xr:uid="{5C8A1CFD-1009-43F0-B72F-2A99CEB49965}"/>
    <cellStyle name="Komma 2 2 3 10 5 4" xfId="15583" xr:uid="{C2D5E8CB-ADB5-4B0B-8DB9-EAA822B59CB1}"/>
    <cellStyle name="Komma 2 2 3 10 5 5" xfId="19945" xr:uid="{AF250BEC-0DAC-494F-86BE-D6D8ABC8477E}"/>
    <cellStyle name="Komma 2 2 3 10 5 6" xfId="24307" xr:uid="{21D07437-CF4F-4A66-9CF7-FE526C2586E6}"/>
    <cellStyle name="Komma 2 2 3 10 5 7" xfId="28670" xr:uid="{72C4E9A4-E106-4690-8FCD-C96AA0E57EEA}"/>
    <cellStyle name="Komma 2 2 3 10 5 8" xfId="33032" xr:uid="{CB0C71B8-759F-4C26-BABB-1E27C605A8C7}"/>
    <cellStyle name="Komma 2 2 3 10 5 9" xfId="37394" xr:uid="{C455087B-813A-475A-8B8E-2A361E4243C0}"/>
    <cellStyle name="Komma 2 2 3 10 6" xfId="3615" xr:uid="{D5DF3B09-DEC1-4891-9FAC-6A080DDD0A3C}"/>
    <cellStyle name="Komma 2 2 3 10 6 10" xfId="42876" xr:uid="{94C4D851-AC8B-491E-B5D7-E4322D2EAD7D}"/>
    <cellStyle name="Komma 2 2 3 10 6 2" xfId="7977" xr:uid="{1D607CC4-185A-434E-8922-EAE373791846}"/>
    <cellStyle name="Komma 2 2 3 10 6 3" xfId="12341" xr:uid="{1A2D7844-6F11-4637-8082-F26C91A0A5A6}"/>
    <cellStyle name="Komma 2 2 3 10 6 4" xfId="16703" xr:uid="{68D6966B-593E-4D73-8C10-8F7919F0D17B}"/>
    <cellStyle name="Komma 2 2 3 10 6 5" xfId="21065" xr:uid="{458A5649-9FB4-4D02-9C72-7C374693126C}"/>
    <cellStyle name="Komma 2 2 3 10 6 6" xfId="25427" xr:uid="{965D2796-EC81-4F58-B79B-231CCD1AB6C6}"/>
    <cellStyle name="Komma 2 2 3 10 6 7" xfId="29790" xr:uid="{56803548-C192-45EB-A08F-8AB6DDB9F458}"/>
    <cellStyle name="Komma 2 2 3 10 6 8" xfId="34152" xr:uid="{B53D5208-B76A-4869-B265-B1CC5CE5325B}"/>
    <cellStyle name="Komma 2 2 3 10 6 9" xfId="38514" xr:uid="{EED07E07-C0C6-47E9-92CB-AAB86B080E96}"/>
    <cellStyle name="Komma 2 2 3 10 7" xfId="4736" xr:uid="{B688D8B4-6E2E-47CE-9B39-DCE8FD515F4D}"/>
    <cellStyle name="Komma 2 2 3 10 8" xfId="9100" xr:uid="{AF7F0770-69D7-4919-B44C-88D8417246F2}"/>
    <cellStyle name="Komma 2 2 3 10 9" xfId="13462" xr:uid="{B55DAF71-1902-426A-B8A6-7946D09222C9}"/>
    <cellStyle name="Komma 2 2 3 11" xfId="414" xr:uid="{00000000-0005-0000-0000-000003000000}"/>
    <cellStyle name="Komma 2 2 3 11 10" xfId="17864" xr:uid="{46DA46C9-AFCF-4B06-B40B-455D481C01E7}"/>
    <cellStyle name="Komma 2 2 3 11 11" xfId="22226" xr:uid="{65B8D71C-CE3E-4BDE-A210-939EA6526D71}"/>
    <cellStyle name="Komma 2 2 3 11 12" xfId="26589" xr:uid="{F9094257-F0E5-4ADE-874F-A16F778036A1}"/>
    <cellStyle name="Komma 2 2 3 11 13" xfId="30951" xr:uid="{D334353F-9F0B-4CFB-B26F-914507538D89}"/>
    <cellStyle name="Komma 2 2 3 11 14" xfId="35313" xr:uid="{3DCA41D5-BA37-4ACD-887D-2FED133F48E3}"/>
    <cellStyle name="Komma 2 2 3 11 15" xfId="39675" xr:uid="{4C93CE32-556A-49BA-ADB1-D5B9D105BE19}"/>
    <cellStyle name="Komma 2 2 3 11 2" xfId="934" xr:uid="{00000000-0005-0000-0000-000003000000}"/>
    <cellStyle name="Komma 2 2 3 11 2 10" xfId="31471" xr:uid="{B26F80AF-787C-43A5-9D05-F9882452287A}"/>
    <cellStyle name="Komma 2 2 3 11 2 11" xfId="35833" xr:uid="{490D840C-6CF4-413D-BADD-D5100B03C07E}"/>
    <cellStyle name="Komma 2 2 3 11 2 12" xfId="40195" xr:uid="{6423C42B-2A59-4BD2-BF3D-806EB6033B5A}"/>
    <cellStyle name="Komma 2 2 3 11 2 2" xfId="3095" xr:uid="{43924DDA-E7B4-48CC-BB17-A583ABA7E159}"/>
    <cellStyle name="Komma 2 2 3 11 2 2 10" xfId="42356" xr:uid="{790DF79B-27C0-4FA8-950C-0C881F9E8747}"/>
    <cellStyle name="Komma 2 2 3 11 2 2 2" xfId="7457" xr:uid="{DD4E9D99-1BB1-41C1-9CCC-4502D6B3C9F9}"/>
    <cellStyle name="Komma 2 2 3 11 2 2 3" xfId="11821" xr:uid="{419B456F-0D44-4486-A556-5BCE4DDFA8AF}"/>
    <cellStyle name="Komma 2 2 3 11 2 2 4" xfId="16183" xr:uid="{528EC9E4-C241-417B-8404-B710317C01FF}"/>
    <cellStyle name="Komma 2 2 3 11 2 2 5" xfId="20545" xr:uid="{B0F73FC9-A331-4C8F-A380-51C7284443F1}"/>
    <cellStyle name="Komma 2 2 3 11 2 2 6" xfId="24907" xr:uid="{EEEEA0D2-2258-49CC-A26E-1CA67BBD3581}"/>
    <cellStyle name="Komma 2 2 3 11 2 2 7" xfId="29270" xr:uid="{8EB4C220-5297-4743-B7EC-594BB2FDD601}"/>
    <cellStyle name="Komma 2 2 3 11 2 2 8" xfId="33632" xr:uid="{972C844E-EA3C-47BC-9026-F3FC6B88CD36}"/>
    <cellStyle name="Komma 2 2 3 11 2 2 9" xfId="37994" xr:uid="{CC31C7A8-80BB-44AC-AFCB-26B9203C9C99}"/>
    <cellStyle name="Komma 2 2 3 11 2 3" xfId="4215" xr:uid="{4C799A40-8AA8-482E-8D7D-98DA5AD4500C}"/>
    <cellStyle name="Komma 2 2 3 11 2 3 10" xfId="43476" xr:uid="{22201D2D-B2D0-45A5-9DC1-6C0456503658}"/>
    <cellStyle name="Komma 2 2 3 11 2 3 2" xfId="8577" xr:uid="{83EF01B6-CB55-40EE-A9F3-674808A034E9}"/>
    <cellStyle name="Komma 2 2 3 11 2 3 3" xfId="12941" xr:uid="{AA634384-A258-4746-8DA2-25B37D1AADFC}"/>
    <cellStyle name="Komma 2 2 3 11 2 3 4" xfId="17303" xr:uid="{216EF12F-685D-4099-869E-E39D9F260988}"/>
    <cellStyle name="Komma 2 2 3 11 2 3 5" xfId="21665" xr:uid="{A9A6D07B-FDB6-4225-8B61-9D4FD3F6BAE5}"/>
    <cellStyle name="Komma 2 2 3 11 2 3 6" xfId="26027" xr:uid="{0E656E69-3030-4DD3-8C2B-93E5E2FFF479}"/>
    <cellStyle name="Komma 2 2 3 11 2 3 7" xfId="30390" xr:uid="{D38B4485-BF68-4532-956D-FC9BED7EF63A}"/>
    <cellStyle name="Komma 2 2 3 11 2 3 8" xfId="34752" xr:uid="{D198D42C-3138-457B-9C38-39BB7DB7D124}"/>
    <cellStyle name="Komma 2 2 3 11 2 3 9" xfId="39114" xr:uid="{ACCB367C-6B22-40CF-ABCA-4E018ED7DFFD}"/>
    <cellStyle name="Komma 2 2 3 11 2 4" xfId="5296" xr:uid="{670B0159-7F4E-496A-B6FE-9A75D9912F32}"/>
    <cellStyle name="Komma 2 2 3 11 2 5" xfId="9660" xr:uid="{36BF2E71-FB05-4EB1-8347-98693A9A0A77}"/>
    <cellStyle name="Komma 2 2 3 11 2 6" xfId="14022" xr:uid="{BA289566-F067-42EA-885F-345F770E78D5}"/>
    <cellStyle name="Komma 2 2 3 11 2 7" xfId="18384" xr:uid="{CDC069B6-669D-4C37-947B-ED477FE16FF6}"/>
    <cellStyle name="Komma 2 2 3 11 2 8" xfId="22746" xr:uid="{AC894165-5507-4BA6-BF27-AC51BC9BCA02}"/>
    <cellStyle name="Komma 2 2 3 11 2 9" xfId="27109" xr:uid="{E6043893-98EA-4B88-88FF-FB85185F68D2}"/>
    <cellStyle name="Komma 2 2 3 11 3" xfId="1454" xr:uid="{00000000-0005-0000-0000-0000A5000000}"/>
    <cellStyle name="Komma 2 2 3 11 3 10" xfId="40715" xr:uid="{10C5D1FA-445A-4751-87F4-AC604CE14011}"/>
    <cellStyle name="Komma 2 2 3 11 3 2" xfId="5816" xr:uid="{CB413B83-0689-40C7-9A60-BAF111DA0575}"/>
    <cellStyle name="Komma 2 2 3 11 3 3" xfId="10180" xr:uid="{6114FA27-3050-4C16-9D6B-802E75733828}"/>
    <cellStyle name="Komma 2 2 3 11 3 4" xfId="14542" xr:uid="{39644329-1443-412C-95F0-5FF915CD18BB}"/>
    <cellStyle name="Komma 2 2 3 11 3 5" xfId="18904" xr:uid="{C7ABC46E-7516-4724-9168-04B201EBF67D}"/>
    <cellStyle name="Komma 2 2 3 11 3 6" xfId="23266" xr:uid="{1EE490ED-F1E6-4DEE-A728-C41F1EF959A4}"/>
    <cellStyle name="Komma 2 2 3 11 3 7" xfId="27629" xr:uid="{4488C980-EC54-4231-A394-27656D6900AE}"/>
    <cellStyle name="Komma 2 2 3 11 3 8" xfId="31991" xr:uid="{B70B3A0E-A261-41BA-82BF-7074F428E67D}"/>
    <cellStyle name="Komma 2 2 3 11 3 9" xfId="36353" xr:uid="{45D7BA55-C361-4505-A01D-5665D9AFF67E}"/>
    <cellStyle name="Komma 2 2 3 11 4" xfId="2015" xr:uid="{00000000-0005-0000-0000-0000A5000000}"/>
    <cellStyle name="Komma 2 2 3 11 4 10" xfId="41276" xr:uid="{49CB1CE6-69FB-4E57-9340-78FDCECB15F5}"/>
    <cellStyle name="Komma 2 2 3 11 4 2" xfId="6377" xr:uid="{52921A76-AFA6-49AF-96CE-E8EE029A7E22}"/>
    <cellStyle name="Komma 2 2 3 11 4 3" xfId="10741" xr:uid="{C8967312-0EE6-451E-8269-92387B802372}"/>
    <cellStyle name="Komma 2 2 3 11 4 4" xfId="15103" xr:uid="{3B5EE2FD-3E19-446F-B69D-3877FCCADD52}"/>
    <cellStyle name="Komma 2 2 3 11 4 5" xfId="19465" xr:uid="{2DE42D5C-1814-4800-8D36-AEEC95A9FB6B}"/>
    <cellStyle name="Komma 2 2 3 11 4 6" xfId="23827" xr:uid="{1E7F2D96-7382-4E58-8E37-CE63D96ED2DD}"/>
    <cellStyle name="Komma 2 2 3 11 4 7" xfId="28190" xr:uid="{785F53F8-2836-41BC-942D-EFF346F7B10A}"/>
    <cellStyle name="Komma 2 2 3 11 4 8" xfId="32552" xr:uid="{D85DE43A-106A-4336-9873-1D49D87DBEAF}"/>
    <cellStyle name="Komma 2 2 3 11 4 9" xfId="36914" xr:uid="{32BF75A0-A275-4DCB-941D-BB226A753578}"/>
    <cellStyle name="Komma 2 2 3 11 5" xfId="2535" xr:uid="{1F8BA7AF-FE52-4C39-895F-8C44C0851424}"/>
    <cellStyle name="Komma 2 2 3 11 5 10" xfId="41796" xr:uid="{06514FFB-60E9-4352-B855-7A16222A10DC}"/>
    <cellStyle name="Komma 2 2 3 11 5 2" xfId="6897" xr:uid="{FF2987DE-3E49-4D20-BD06-EA386085590F}"/>
    <cellStyle name="Komma 2 2 3 11 5 3" xfId="11261" xr:uid="{38F6B3B1-AD1B-4258-AC1E-0E88676936F4}"/>
    <cellStyle name="Komma 2 2 3 11 5 4" xfId="15623" xr:uid="{B24DE1A4-8A26-49D2-84D5-5402D4EC2B2C}"/>
    <cellStyle name="Komma 2 2 3 11 5 5" xfId="19985" xr:uid="{942937B0-AF1F-452D-835A-2B4797CF28FA}"/>
    <cellStyle name="Komma 2 2 3 11 5 6" xfId="24347" xr:uid="{60FEAF49-DC05-4C3D-8DE6-AF70BBB0C310}"/>
    <cellStyle name="Komma 2 2 3 11 5 7" xfId="28710" xr:uid="{F72E9BE1-FF16-4084-BAD6-9F117D1EC1CE}"/>
    <cellStyle name="Komma 2 2 3 11 5 8" xfId="33072" xr:uid="{EFD6084C-4165-4F75-A240-16DE8354BFFE}"/>
    <cellStyle name="Komma 2 2 3 11 5 9" xfId="37434" xr:uid="{7A615A29-7545-4FD5-95B6-1060C78A0D52}"/>
    <cellStyle name="Komma 2 2 3 11 6" xfId="3655" xr:uid="{73F354D5-46DD-451C-ADF2-70A52A4201E9}"/>
    <cellStyle name="Komma 2 2 3 11 6 10" xfId="42916" xr:uid="{8EEADF2B-3FE7-4F72-A81E-0EC80ADF33F5}"/>
    <cellStyle name="Komma 2 2 3 11 6 2" xfId="8017" xr:uid="{B2B889FA-30A7-446A-B3B5-EAC3E596714D}"/>
    <cellStyle name="Komma 2 2 3 11 6 3" xfId="12381" xr:uid="{BAB35648-C19C-4E07-8644-F7FB7DA487B2}"/>
    <cellStyle name="Komma 2 2 3 11 6 4" xfId="16743" xr:uid="{136A54E1-2E67-45C4-9D3C-B03B72497AAF}"/>
    <cellStyle name="Komma 2 2 3 11 6 5" xfId="21105" xr:uid="{2E2D1875-57D8-43F1-8969-1CA03E5616F0}"/>
    <cellStyle name="Komma 2 2 3 11 6 6" xfId="25467" xr:uid="{15F96849-8428-4D66-8BA9-BD81157A763A}"/>
    <cellStyle name="Komma 2 2 3 11 6 7" xfId="29830" xr:uid="{1E1FFC06-E5EA-4D63-B632-524BA1989994}"/>
    <cellStyle name="Komma 2 2 3 11 6 8" xfId="34192" xr:uid="{14E1710D-76DA-4D05-B34A-A276490E6971}"/>
    <cellStyle name="Komma 2 2 3 11 6 9" xfId="38554" xr:uid="{1D16F3EC-2D28-4958-82CD-41A5D751B4E7}"/>
    <cellStyle name="Komma 2 2 3 11 7" xfId="4776" xr:uid="{027F2E79-8313-413A-B831-F530A8E4C35E}"/>
    <cellStyle name="Komma 2 2 3 11 8" xfId="9140" xr:uid="{A9D3BF64-A098-4B6B-9A37-593F48E0672A}"/>
    <cellStyle name="Komma 2 2 3 11 9" xfId="13502" xr:uid="{B0981098-2E87-4B36-BA3D-C67492BB99B0}"/>
    <cellStyle name="Komma 2 2 3 12" xfId="454" xr:uid="{00000000-0005-0000-0000-00000F000000}"/>
    <cellStyle name="Komma 2 2 3 12 10" xfId="17904" xr:uid="{A9B7DB9A-B15F-43D0-B631-682F7A4BEDD6}"/>
    <cellStyle name="Komma 2 2 3 12 11" xfId="22266" xr:uid="{AC59C088-2BA6-426A-AD4A-87ADDA7FDB4C}"/>
    <cellStyle name="Komma 2 2 3 12 12" xfId="26629" xr:uid="{CDECD77E-B223-4293-B135-98700A43A0A5}"/>
    <cellStyle name="Komma 2 2 3 12 13" xfId="30991" xr:uid="{AB6A70F1-8D78-4B00-B339-5DF0D0A7E4D6}"/>
    <cellStyle name="Komma 2 2 3 12 14" xfId="35353" xr:uid="{4B03FB41-C897-40AB-82E0-B1328E0D2529}"/>
    <cellStyle name="Komma 2 2 3 12 15" xfId="39715" xr:uid="{81E0FFF9-25D8-4728-9BF5-67E6BC0A312A}"/>
    <cellStyle name="Komma 2 2 3 12 2" xfId="974" xr:uid="{00000000-0005-0000-0000-00000F000000}"/>
    <cellStyle name="Komma 2 2 3 12 2 10" xfId="31511" xr:uid="{4BE33DA0-7FF6-4DC1-856B-29780C082013}"/>
    <cellStyle name="Komma 2 2 3 12 2 11" xfId="35873" xr:uid="{E9F4BE28-E728-4F68-A801-D041692E9EE0}"/>
    <cellStyle name="Komma 2 2 3 12 2 12" xfId="40235" xr:uid="{27587CD8-E84F-4840-B34F-884D8365C859}"/>
    <cellStyle name="Komma 2 2 3 12 2 2" xfId="3135" xr:uid="{E9CEF14B-1F4D-4A67-9593-B68ED105252A}"/>
    <cellStyle name="Komma 2 2 3 12 2 2 10" xfId="42396" xr:uid="{25D1C0E0-106D-482E-A0CD-B52FBBDFDC4D}"/>
    <cellStyle name="Komma 2 2 3 12 2 2 2" xfId="7497" xr:uid="{3EACDA3B-4DF3-4D75-B106-B5A505C448E2}"/>
    <cellStyle name="Komma 2 2 3 12 2 2 3" xfId="11861" xr:uid="{B141F56F-BB5A-47B1-9EE1-81FEC441409E}"/>
    <cellStyle name="Komma 2 2 3 12 2 2 4" xfId="16223" xr:uid="{65AE6AF8-B63E-4357-A68D-BDAFBD90E397}"/>
    <cellStyle name="Komma 2 2 3 12 2 2 5" xfId="20585" xr:uid="{7B30EBD4-8A9D-4CDE-9A5D-B6E5B1AB77DF}"/>
    <cellStyle name="Komma 2 2 3 12 2 2 6" xfId="24947" xr:uid="{2107A8AF-A68A-469E-B197-43E33724D7B6}"/>
    <cellStyle name="Komma 2 2 3 12 2 2 7" xfId="29310" xr:uid="{E6101222-978A-4590-993A-1E195CC8821E}"/>
    <cellStyle name="Komma 2 2 3 12 2 2 8" xfId="33672" xr:uid="{889D211D-DA50-435A-BFCB-5878405DCF15}"/>
    <cellStyle name="Komma 2 2 3 12 2 2 9" xfId="38034" xr:uid="{11070B10-4944-43C8-93AA-83364821B86C}"/>
    <cellStyle name="Komma 2 2 3 12 2 3" xfId="4255" xr:uid="{C28F1147-8B5E-409C-A993-79C6CC20C91A}"/>
    <cellStyle name="Komma 2 2 3 12 2 3 10" xfId="43516" xr:uid="{49E44DBA-5B02-445E-A2E2-86970DEE6ED3}"/>
    <cellStyle name="Komma 2 2 3 12 2 3 2" xfId="8617" xr:uid="{81C4E79C-4FF2-4E59-B56E-1D7790EEF228}"/>
    <cellStyle name="Komma 2 2 3 12 2 3 3" xfId="12981" xr:uid="{06233D56-B67D-4879-B293-84A932D504D0}"/>
    <cellStyle name="Komma 2 2 3 12 2 3 4" xfId="17343" xr:uid="{70CB5F05-FD53-4C9C-95E0-70E456C68E0E}"/>
    <cellStyle name="Komma 2 2 3 12 2 3 5" xfId="21705" xr:uid="{20B3ECF7-1C60-4269-909C-CE50E48403C1}"/>
    <cellStyle name="Komma 2 2 3 12 2 3 6" xfId="26067" xr:uid="{2115EAC3-DB79-4749-B993-30BD7D09EA9F}"/>
    <cellStyle name="Komma 2 2 3 12 2 3 7" xfId="30430" xr:uid="{5C3575A6-BA6F-4C83-A44D-625EBB77013A}"/>
    <cellStyle name="Komma 2 2 3 12 2 3 8" xfId="34792" xr:uid="{57CE7631-AC8D-417F-BF35-03EFE7BC1842}"/>
    <cellStyle name="Komma 2 2 3 12 2 3 9" xfId="39154" xr:uid="{21434441-4B10-49FB-87AC-97E9A1E9BA4D}"/>
    <cellStyle name="Komma 2 2 3 12 2 4" xfId="5336" xr:uid="{E6C2A1B8-F619-4518-83B0-770B576B68B1}"/>
    <cellStyle name="Komma 2 2 3 12 2 5" xfId="9700" xr:uid="{B3C18912-58EA-4309-A625-D609FD699874}"/>
    <cellStyle name="Komma 2 2 3 12 2 6" xfId="14062" xr:uid="{8BB718A7-68B7-4D39-B4E3-62B6E26CA40A}"/>
    <cellStyle name="Komma 2 2 3 12 2 7" xfId="18424" xr:uid="{80B6A7F5-13A5-4A20-AFA5-A2EC7738E64A}"/>
    <cellStyle name="Komma 2 2 3 12 2 8" xfId="22786" xr:uid="{B67FFA34-ECFF-4A66-8A8E-E89EBB4D2A99}"/>
    <cellStyle name="Komma 2 2 3 12 2 9" xfId="27149" xr:uid="{0E8F6441-C78B-467E-8749-7F83E3B539C5}"/>
    <cellStyle name="Komma 2 2 3 12 3" xfId="1494" xr:uid="{00000000-0005-0000-0000-0000A6000000}"/>
    <cellStyle name="Komma 2 2 3 12 3 10" xfId="40755" xr:uid="{308BFECD-90CA-4D0F-8B14-ABB395738549}"/>
    <cellStyle name="Komma 2 2 3 12 3 2" xfId="5856" xr:uid="{210F4CD7-13BC-406B-95C1-21A06525CCA7}"/>
    <cellStyle name="Komma 2 2 3 12 3 3" xfId="10220" xr:uid="{76570E40-1584-4738-80DA-4FDAC00937EF}"/>
    <cellStyle name="Komma 2 2 3 12 3 4" xfId="14582" xr:uid="{BD86BD0F-862D-45DF-B5C5-3AC88167CA57}"/>
    <cellStyle name="Komma 2 2 3 12 3 5" xfId="18944" xr:uid="{72D744A6-C238-4E7D-9E70-E82AA5F4396B}"/>
    <cellStyle name="Komma 2 2 3 12 3 6" xfId="23306" xr:uid="{6C9822C2-C1F2-4EAC-86FB-F5098E8EDAEB}"/>
    <cellStyle name="Komma 2 2 3 12 3 7" xfId="27669" xr:uid="{11AE30CD-4611-4948-B761-654872037DB7}"/>
    <cellStyle name="Komma 2 2 3 12 3 8" xfId="32031" xr:uid="{90A14BAB-F424-47F6-A25E-BDB8ABD407DA}"/>
    <cellStyle name="Komma 2 2 3 12 3 9" xfId="36393" xr:uid="{49FC79A7-0C8D-4655-8D45-8FCEE3F0A5AF}"/>
    <cellStyle name="Komma 2 2 3 12 4" xfId="2055" xr:uid="{00000000-0005-0000-0000-0000A6000000}"/>
    <cellStyle name="Komma 2 2 3 12 4 10" xfId="41316" xr:uid="{1ABD90F6-E439-4CAA-8731-9A0574E48640}"/>
    <cellStyle name="Komma 2 2 3 12 4 2" xfId="6417" xr:uid="{5C3B6C69-70E3-4442-A26D-BAA8B04DCA03}"/>
    <cellStyle name="Komma 2 2 3 12 4 3" xfId="10781" xr:uid="{732F3938-5816-4372-8946-4B8131E7551B}"/>
    <cellStyle name="Komma 2 2 3 12 4 4" xfId="15143" xr:uid="{1DB54515-B34E-4BC9-9AEF-DDAD21B61A65}"/>
    <cellStyle name="Komma 2 2 3 12 4 5" xfId="19505" xr:uid="{93FB6545-4DF9-4608-9409-5A0B2196F8DF}"/>
    <cellStyle name="Komma 2 2 3 12 4 6" xfId="23867" xr:uid="{0DB63266-E171-44F3-BD98-198B7B6C7851}"/>
    <cellStyle name="Komma 2 2 3 12 4 7" xfId="28230" xr:uid="{D73B7682-B23F-4878-BD69-DF9893B7EFE1}"/>
    <cellStyle name="Komma 2 2 3 12 4 8" xfId="32592" xr:uid="{B9188E69-A75C-4DD2-9BE5-CC56810A6098}"/>
    <cellStyle name="Komma 2 2 3 12 4 9" xfId="36954" xr:uid="{79D7005D-AF90-46F7-A549-D82B2DB91AE7}"/>
    <cellStyle name="Komma 2 2 3 12 5" xfId="2575" xr:uid="{81D13910-7DCF-4E26-A5FE-D5F0E8118524}"/>
    <cellStyle name="Komma 2 2 3 12 5 10" xfId="41836" xr:uid="{EEE9AEA5-7F82-434B-8731-839A86179049}"/>
    <cellStyle name="Komma 2 2 3 12 5 2" xfId="6937" xr:uid="{54FFA0C7-74A7-4FAA-B54C-57047030A080}"/>
    <cellStyle name="Komma 2 2 3 12 5 3" xfId="11301" xr:uid="{6B77BD8B-081D-4997-82F7-93B4A035C514}"/>
    <cellStyle name="Komma 2 2 3 12 5 4" xfId="15663" xr:uid="{318FB62A-D2AF-4DCC-8DFD-ECE58FEB08A6}"/>
    <cellStyle name="Komma 2 2 3 12 5 5" xfId="20025" xr:uid="{CE7C2029-C8CD-4837-A0AC-8A4CEECA7E0A}"/>
    <cellStyle name="Komma 2 2 3 12 5 6" xfId="24387" xr:uid="{4C7CF66C-F655-40DA-AC46-B0077F4AE96F}"/>
    <cellStyle name="Komma 2 2 3 12 5 7" xfId="28750" xr:uid="{253F715B-991D-4891-BBDD-AC9C46DD797A}"/>
    <cellStyle name="Komma 2 2 3 12 5 8" xfId="33112" xr:uid="{FE6A7339-F7EC-43B3-BB78-D795984218FE}"/>
    <cellStyle name="Komma 2 2 3 12 5 9" xfId="37474" xr:uid="{AA18D0DC-07BE-4BFC-A86D-47E4B15FD926}"/>
    <cellStyle name="Komma 2 2 3 12 6" xfId="3695" xr:uid="{79D8D29B-B2EB-43A1-8708-16A9B5302010}"/>
    <cellStyle name="Komma 2 2 3 12 6 10" xfId="42956" xr:uid="{417D5195-47F2-4E3C-9410-223375695456}"/>
    <cellStyle name="Komma 2 2 3 12 6 2" xfId="8057" xr:uid="{959BAB43-3833-4754-B3A9-1CD0AC2EC600}"/>
    <cellStyle name="Komma 2 2 3 12 6 3" xfId="12421" xr:uid="{375FD39F-6C93-415F-BD15-87057D97CD28}"/>
    <cellStyle name="Komma 2 2 3 12 6 4" xfId="16783" xr:uid="{E431F53C-0F0B-48C1-80B6-875EED616C05}"/>
    <cellStyle name="Komma 2 2 3 12 6 5" xfId="21145" xr:uid="{597BFCC7-A8B9-45AD-BBC9-18E4756915A6}"/>
    <cellStyle name="Komma 2 2 3 12 6 6" xfId="25507" xr:uid="{AD609172-A8AC-4306-AC0F-464A0114D3A5}"/>
    <cellStyle name="Komma 2 2 3 12 6 7" xfId="29870" xr:uid="{21CBF8A9-94E8-4584-A07B-ED4A9E4CC9A8}"/>
    <cellStyle name="Komma 2 2 3 12 6 8" xfId="34232" xr:uid="{2D8B5158-DD23-4119-A684-B0BA9C60D671}"/>
    <cellStyle name="Komma 2 2 3 12 6 9" xfId="38594" xr:uid="{1E537A49-AB6C-4CCB-A959-31BB6181FFBF}"/>
    <cellStyle name="Komma 2 2 3 12 7" xfId="4816" xr:uid="{BD1050C4-2465-4348-A4AD-684FAFF752E7}"/>
    <cellStyle name="Komma 2 2 3 12 8" xfId="9180" xr:uid="{35BFF98C-149F-45E1-A907-42D1ECA9BDC7}"/>
    <cellStyle name="Komma 2 2 3 12 9" xfId="13542" xr:uid="{04E5F0FA-D8E3-430D-8D73-D385FD9FDC86}"/>
    <cellStyle name="Komma 2 2 3 13" xfId="494" xr:uid="{00000000-0005-0000-0000-00000F000000}"/>
    <cellStyle name="Komma 2 2 3 13 10" xfId="17944" xr:uid="{2C0DCB37-DD52-4910-A6C3-F16FE9CBE5CD}"/>
    <cellStyle name="Komma 2 2 3 13 11" xfId="22306" xr:uid="{F60FE316-E251-4922-9689-2D0E9C6369DF}"/>
    <cellStyle name="Komma 2 2 3 13 12" xfId="26669" xr:uid="{594A6FD6-8B14-438C-8E4B-1DB83456E568}"/>
    <cellStyle name="Komma 2 2 3 13 13" xfId="31031" xr:uid="{8B6E7196-6805-436D-8043-E690ACDD7182}"/>
    <cellStyle name="Komma 2 2 3 13 14" xfId="35393" xr:uid="{FA1674E0-1BC2-4E34-8FC5-A7054D171FA8}"/>
    <cellStyle name="Komma 2 2 3 13 15" xfId="39755" xr:uid="{8106137E-1593-4C0A-B5F1-3DBD1E1554A0}"/>
    <cellStyle name="Komma 2 2 3 13 2" xfId="1014" xr:uid="{00000000-0005-0000-0000-00000F000000}"/>
    <cellStyle name="Komma 2 2 3 13 2 10" xfId="31551" xr:uid="{80B5BF84-4962-4D42-A215-FBD0567296F6}"/>
    <cellStyle name="Komma 2 2 3 13 2 11" xfId="35913" xr:uid="{A769B995-22FF-4346-B343-A478BFC6FD8C}"/>
    <cellStyle name="Komma 2 2 3 13 2 12" xfId="40275" xr:uid="{93FD578B-6C52-401A-AAB8-BC6251A06248}"/>
    <cellStyle name="Komma 2 2 3 13 2 2" xfId="3175" xr:uid="{D8B5077A-BD14-4AA8-A8B2-656B62C2E1E1}"/>
    <cellStyle name="Komma 2 2 3 13 2 2 10" xfId="42436" xr:uid="{E1BC4FF2-5323-4240-A8E7-E8044567F3C0}"/>
    <cellStyle name="Komma 2 2 3 13 2 2 2" xfId="7537" xr:uid="{03F99C95-7EBF-42DF-96E4-64E717272D35}"/>
    <cellStyle name="Komma 2 2 3 13 2 2 3" xfId="11901" xr:uid="{B1A75902-58EE-4B0C-8244-EEE7597F124B}"/>
    <cellStyle name="Komma 2 2 3 13 2 2 4" xfId="16263" xr:uid="{A3EB6325-550C-4D40-B254-67AE9BA51354}"/>
    <cellStyle name="Komma 2 2 3 13 2 2 5" xfId="20625" xr:uid="{AFFF8CC9-3A3E-46EB-8815-2A84EEC7FCA5}"/>
    <cellStyle name="Komma 2 2 3 13 2 2 6" xfId="24987" xr:uid="{1F759EBE-BE4E-4AF5-ABBC-F2049E485C9B}"/>
    <cellStyle name="Komma 2 2 3 13 2 2 7" xfId="29350" xr:uid="{8BABCFA6-D237-4E65-BFF1-A9F43A34B8E1}"/>
    <cellStyle name="Komma 2 2 3 13 2 2 8" xfId="33712" xr:uid="{C586A422-D4AA-424E-9412-E70F6830453C}"/>
    <cellStyle name="Komma 2 2 3 13 2 2 9" xfId="38074" xr:uid="{CDB4DCEB-42FE-45E0-A2AA-A30B204EC993}"/>
    <cellStyle name="Komma 2 2 3 13 2 3" xfId="4295" xr:uid="{F4E6E0F9-BE9A-40B7-A052-95836B24F5AB}"/>
    <cellStyle name="Komma 2 2 3 13 2 3 10" xfId="43556" xr:uid="{4AF88435-F55E-4C5C-9CDC-58D35206A10C}"/>
    <cellStyle name="Komma 2 2 3 13 2 3 2" xfId="8657" xr:uid="{13A7C77E-8750-401C-9F79-E03CB1BB9620}"/>
    <cellStyle name="Komma 2 2 3 13 2 3 3" xfId="13021" xr:uid="{F32F3605-9E4B-4F52-BEAB-0816B94C36A0}"/>
    <cellStyle name="Komma 2 2 3 13 2 3 4" xfId="17383" xr:uid="{C8DCBA84-4FCF-4D19-B19D-F7A2B66CC08E}"/>
    <cellStyle name="Komma 2 2 3 13 2 3 5" xfId="21745" xr:uid="{1B9B50A7-C07C-492E-8108-E59A71BB2E1A}"/>
    <cellStyle name="Komma 2 2 3 13 2 3 6" xfId="26107" xr:uid="{6E7430A1-9F75-4FFD-AC8D-C30EB01C2FFF}"/>
    <cellStyle name="Komma 2 2 3 13 2 3 7" xfId="30470" xr:uid="{DF96FBBB-E118-4835-AAA5-B557759E4387}"/>
    <cellStyle name="Komma 2 2 3 13 2 3 8" xfId="34832" xr:uid="{BF78E24A-8A5E-4942-AA39-513786283D86}"/>
    <cellStyle name="Komma 2 2 3 13 2 3 9" xfId="39194" xr:uid="{461AF15A-03BB-477D-8A57-624708CA23D4}"/>
    <cellStyle name="Komma 2 2 3 13 2 4" xfId="5376" xr:uid="{4FF86E08-CA61-458E-A68C-A6D3A21CBC75}"/>
    <cellStyle name="Komma 2 2 3 13 2 5" xfId="9740" xr:uid="{90AABB34-317C-4846-A351-9E5F8B52ECDB}"/>
    <cellStyle name="Komma 2 2 3 13 2 6" xfId="14102" xr:uid="{2F1734E7-259B-4A10-97DE-164D934D3D67}"/>
    <cellStyle name="Komma 2 2 3 13 2 7" xfId="18464" xr:uid="{2BBAA503-450D-494F-BF37-DF45FD6FFB3B}"/>
    <cellStyle name="Komma 2 2 3 13 2 8" xfId="22826" xr:uid="{22163765-868D-43A4-8361-0B09F3ED5F98}"/>
    <cellStyle name="Komma 2 2 3 13 2 9" xfId="27189" xr:uid="{81A0984D-EF9D-4B6B-A460-EC8887AD440B}"/>
    <cellStyle name="Komma 2 2 3 13 3" xfId="1534" xr:uid="{00000000-0005-0000-0000-0000A7000000}"/>
    <cellStyle name="Komma 2 2 3 13 3 10" xfId="40795" xr:uid="{22BF1316-1606-48F3-A34B-F08C7D01E4CE}"/>
    <cellStyle name="Komma 2 2 3 13 3 2" xfId="5896" xr:uid="{C49C1A1E-09CE-48E3-8408-19E3E776D248}"/>
    <cellStyle name="Komma 2 2 3 13 3 3" xfId="10260" xr:uid="{F74BF938-EB0B-4F2F-837E-40B3FB7542FA}"/>
    <cellStyle name="Komma 2 2 3 13 3 4" xfId="14622" xr:uid="{4B4E583C-BE89-4D8E-8292-3AB2880F5169}"/>
    <cellStyle name="Komma 2 2 3 13 3 5" xfId="18984" xr:uid="{DD1CD90D-4691-4221-9D00-0C1029C4F37B}"/>
    <cellStyle name="Komma 2 2 3 13 3 6" xfId="23346" xr:uid="{C3352E77-66B3-49C7-91BC-726883BEB1B5}"/>
    <cellStyle name="Komma 2 2 3 13 3 7" xfId="27709" xr:uid="{4BCC6CB5-28E3-483C-A445-81EE6695A80A}"/>
    <cellStyle name="Komma 2 2 3 13 3 8" xfId="32071" xr:uid="{DE1E0A66-EF91-4A3E-A40E-F9A47A16BD5B}"/>
    <cellStyle name="Komma 2 2 3 13 3 9" xfId="36433" xr:uid="{C0383D77-6FF6-4563-8B0B-5B3EC89EC8B6}"/>
    <cellStyle name="Komma 2 2 3 13 4" xfId="2095" xr:uid="{00000000-0005-0000-0000-0000A7000000}"/>
    <cellStyle name="Komma 2 2 3 13 4 10" xfId="41356" xr:uid="{D70714E3-4646-4D77-8F47-3B44D478BA81}"/>
    <cellStyle name="Komma 2 2 3 13 4 2" xfId="6457" xr:uid="{72EEA06C-C2DB-4255-BC66-01BDE3BDFDBA}"/>
    <cellStyle name="Komma 2 2 3 13 4 3" xfId="10821" xr:uid="{6C713A44-04AA-4F00-9A0A-B71CCABC852A}"/>
    <cellStyle name="Komma 2 2 3 13 4 4" xfId="15183" xr:uid="{659E0CF7-6D7E-4BBD-8E7E-EC527AF63BE8}"/>
    <cellStyle name="Komma 2 2 3 13 4 5" xfId="19545" xr:uid="{08E6DAE0-6006-4807-9B82-8DD680303463}"/>
    <cellStyle name="Komma 2 2 3 13 4 6" xfId="23907" xr:uid="{86FD7F47-C48C-494A-B0B9-A2E3D6CFD260}"/>
    <cellStyle name="Komma 2 2 3 13 4 7" xfId="28270" xr:uid="{B16EA4A4-7192-476F-AA35-5E1B72A0C530}"/>
    <cellStyle name="Komma 2 2 3 13 4 8" xfId="32632" xr:uid="{B49266FB-17EF-4A98-83EB-44BA2E710F6F}"/>
    <cellStyle name="Komma 2 2 3 13 4 9" xfId="36994" xr:uid="{4CA1BEBC-251F-4D5F-8DDF-FF948A4B4485}"/>
    <cellStyle name="Komma 2 2 3 13 5" xfId="2615" xr:uid="{2149C79B-C540-41B7-892A-ACA9E3AF4AF8}"/>
    <cellStyle name="Komma 2 2 3 13 5 10" xfId="41876" xr:uid="{5F1A4770-BF0B-4E23-A722-EDAB2BEB00D4}"/>
    <cellStyle name="Komma 2 2 3 13 5 2" xfId="6977" xr:uid="{5F340425-6917-4E2B-81AD-C2073567A7F0}"/>
    <cellStyle name="Komma 2 2 3 13 5 3" xfId="11341" xr:uid="{78226C3D-345A-4252-987B-BEE73A0E8D9C}"/>
    <cellStyle name="Komma 2 2 3 13 5 4" xfId="15703" xr:uid="{94F8C1F2-411B-4F95-A9A9-864E21B7443C}"/>
    <cellStyle name="Komma 2 2 3 13 5 5" xfId="20065" xr:uid="{F692A3EF-C71D-481D-B703-38E57F8F0233}"/>
    <cellStyle name="Komma 2 2 3 13 5 6" xfId="24427" xr:uid="{AA912D5B-ED2E-4C91-941C-C7DF8D276BCC}"/>
    <cellStyle name="Komma 2 2 3 13 5 7" xfId="28790" xr:uid="{D2270B39-C32F-42F2-9C7A-3B97079B7705}"/>
    <cellStyle name="Komma 2 2 3 13 5 8" xfId="33152" xr:uid="{40CB7183-ABBE-40EE-9BD8-A7516E659937}"/>
    <cellStyle name="Komma 2 2 3 13 5 9" xfId="37514" xr:uid="{0C38D926-9D91-47EE-A1EC-658D1B6B5B92}"/>
    <cellStyle name="Komma 2 2 3 13 6" xfId="3735" xr:uid="{80E32B27-2370-40DF-99A7-DE594786BF22}"/>
    <cellStyle name="Komma 2 2 3 13 6 10" xfId="42996" xr:uid="{73E9A66D-1776-413A-8FF9-FAAD1344FBFC}"/>
    <cellStyle name="Komma 2 2 3 13 6 2" xfId="8097" xr:uid="{C627696B-0A30-482E-BF27-F51E5F0C728B}"/>
    <cellStyle name="Komma 2 2 3 13 6 3" xfId="12461" xr:uid="{EA42AB1C-BE49-404D-8B12-8A118D130ECA}"/>
    <cellStyle name="Komma 2 2 3 13 6 4" xfId="16823" xr:uid="{C5E51912-1C52-4686-BF43-8182BC99895D}"/>
    <cellStyle name="Komma 2 2 3 13 6 5" xfId="21185" xr:uid="{AA16AF05-CF4E-4C05-9AAE-8C6F8C269B47}"/>
    <cellStyle name="Komma 2 2 3 13 6 6" xfId="25547" xr:uid="{27D59E84-5A74-41BB-8BD8-3B7AEF786E2A}"/>
    <cellStyle name="Komma 2 2 3 13 6 7" xfId="29910" xr:uid="{855754AA-6E31-474B-B7A2-786DB629CF7C}"/>
    <cellStyle name="Komma 2 2 3 13 6 8" xfId="34272" xr:uid="{85D71B44-0633-408B-83AA-156CA3FC527A}"/>
    <cellStyle name="Komma 2 2 3 13 6 9" xfId="38634" xr:uid="{56D52FDA-CBE6-45FA-92A0-7F2E68BCE9DC}"/>
    <cellStyle name="Komma 2 2 3 13 7" xfId="4856" xr:uid="{D1BF5726-0B71-4D39-9197-7D0CE98D7BE5}"/>
    <cellStyle name="Komma 2 2 3 13 8" xfId="9220" xr:uid="{6C0ACF6A-C93B-484F-9B20-632193C5B9CE}"/>
    <cellStyle name="Komma 2 2 3 13 9" xfId="13582" xr:uid="{F3AEDD6E-5CCE-4069-93BD-375F9E8050A0}"/>
    <cellStyle name="Komma 2 2 3 14" xfId="534" xr:uid="{00000000-0005-0000-0000-000003000000}"/>
    <cellStyle name="Komma 2 2 3 14 10" xfId="26709" xr:uid="{0BD54BA7-323F-47DC-9C90-B6A331A3B52D}"/>
    <cellStyle name="Komma 2 2 3 14 11" xfId="31071" xr:uid="{C8ADB509-C83F-41D1-A58B-BD9F717046AD}"/>
    <cellStyle name="Komma 2 2 3 14 12" xfId="35433" xr:uid="{11DF839C-D791-41BE-9F30-BD4CC0B5BE93}"/>
    <cellStyle name="Komma 2 2 3 14 13" xfId="39795" xr:uid="{1E02387F-3E7B-435F-8A2B-B5D9C4382FDC}"/>
    <cellStyle name="Komma 2 2 3 14 2" xfId="1575" xr:uid="{00000000-0005-0000-0000-00000F000000}"/>
    <cellStyle name="Komma 2 2 3 14 2 10" xfId="32112" xr:uid="{CF8477BC-7BB7-4004-9EB3-0D65819A2ADA}"/>
    <cellStyle name="Komma 2 2 3 14 2 11" xfId="36474" xr:uid="{E9A80D7A-08EF-4301-AE3B-E09126702CA9}"/>
    <cellStyle name="Komma 2 2 3 14 2 12" xfId="40836" xr:uid="{1892D890-C691-467E-9E06-E050B0FF97C0}"/>
    <cellStyle name="Komma 2 2 3 14 2 2" xfId="3215" xr:uid="{02D09978-1FF2-4422-B494-C4BE306C564C}"/>
    <cellStyle name="Komma 2 2 3 14 2 2 10" xfId="42476" xr:uid="{752FDCC0-9C9C-438F-956F-5B2997AD42DC}"/>
    <cellStyle name="Komma 2 2 3 14 2 2 2" xfId="7577" xr:uid="{EE38BBC0-20CD-4B51-985E-0EC8406ED66E}"/>
    <cellStyle name="Komma 2 2 3 14 2 2 3" xfId="11941" xr:uid="{EEC30446-9B21-420A-B00A-510C6E911CC8}"/>
    <cellStyle name="Komma 2 2 3 14 2 2 4" xfId="16303" xr:uid="{1A5A565A-90E5-44D0-B5FB-4A2A0F61D633}"/>
    <cellStyle name="Komma 2 2 3 14 2 2 5" xfId="20665" xr:uid="{73A82A3D-E66A-44BF-8573-4F4BEFC19FD3}"/>
    <cellStyle name="Komma 2 2 3 14 2 2 6" xfId="25027" xr:uid="{2BC3CA4F-2F42-4E7E-A49C-972E7F92240E}"/>
    <cellStyle name="Komma 2 2 3 14 2 2 7" xfId="29390" xr:uid="{335BA8B1-46CC-4673-A555-A1934F00FF86}"/>
    <cellStyle name="Komma 2 2 3 14 2 2 8" xfId="33752" xr:uid="{2BA21C3F-03BD-4E28-8815-E76A66D0C6F3}"/>
    <cellStyle name="Komma 2 2 3 14 2 2 9" xfId="38114" xr:uid="{0AD201A3-D009-45F4-8440-1ECAD2132574}"/>
    <cellStyle name="Komma 2 2 3 14 2 3" xfId="4335" xr:uid="{2B02C734-5FCA-4FE7-8BFC-8F2B83AC66DA}"/>
    <cellStyle name="Komma 2 2 3 14 2 3 10" xfId="43596" xr:uid="{D9AF9618-FEAD-4219-A2E8-6206C4CB4861}"/>
    <cellStyle name="Komma 2 2 3 14 2 3 2" xfId="8697" xr:uid="{5E5C5486-681F-4493-BFAC-8C7F1303971B}"/>
    <cellStyle name="Komma 2 2 3 14 2 3 3" xfId="13061" xr:uid="{ECE3CA65-1E8B-4B73-B20A-9FA3AA290AED}"/>
    <cellStyle name="Komma 2 2 3 14 2 3 4" xfId="17423" xr:uid="{C5A3E646-D3A0-4266-A19C-B46898985800}"/>
    <cellStyle name="Komma 2 2 3 14 2 3 5" xfId="21785" xr:uid="{D46D4987-C039-4E3D-A88F-9E5345F9CDF0}"/>
    <cellStyle name="Komma 2 2 3 14 2 3 6" xfId="26147" xr:uid="{74137ECD-56DB-41D6-9544-1A468896BF24}"/>
    <cellStyle name="Komma 2 2 3 14 2 3 7" xfId="30510" xr:uid="{5315C5AA-58E3-4650-AE1D-DD7C97CCBF3C}"/>
    <cellStyle name="Komma 2 2 3 14 2 3 8" xfId="34872" xr:uid="{0F31A666-2016-4AE8-B6E1-713750638169}"/>
    <cellStyle name="Komma 2 2 3 14 2 3 9" xfId="39234" xr:uid="{E6FEEB50-90F7-44F5-A6F0-4110ECCC6BD9}"/>
    <cellStyle name="Komma 2 2 3 14 2 4" xfId="5937" xr:uid="{06E3FBB9-60E1-476F-9F45-46E2A14BCE83}"/>
    <cellStyle name="Komma 2 2 3 14 2 5" xfId="10301" xr:uid="{837CEB45-FE56-4797-A581-BF6EB46D3018}"/>
    <cellStyle name="Komma 2 2 3 14 2 6" xfId="14663" xr:uid="{5912BFFF-5FAD-4EA1-8685-D8E4C013F4F3}"/>
    <cellStyle name="Komma 2 2 3 14 2 7" xfId="19025" xr:uid="{BC3F74AA-DD32-4CAA-8197-8C20B8CA9820}"/>
    <cellStyle name="Komma 2 2 3 14 2 8" xfId="23387" xr:uid="{A241F404-EFD8-4725-A0B6-045D915C29E5}"/>
    <cellStyle name="Komma 2 2 3 14 2 9" xfId="27750" xr:uid="{CE252DAA-CCCE-419F-8343-F065A14CAA88}"/>
    <cellStyle name="Komma 2 2 3 14 3" xfId="2655" xr:uid="{3DC84FA6-C0DD-4430-8A01-4CD283255527}"/>
    <cellStyle name="Komma 2 2 3 14 3 10" xfId="41916" xr:uid="{14D970D2-5951-48B0-9E8F-4636C5E753D2}"/>
    <cellStyle name="Komma 2 2 3 14 3 2" xfId="7017" xr:uid="{BD439F54-81EF-4662-ABAA-49D94C163A3E}"/>
    <cellStyle name="Komma 2 2 3 14 3 3" xfId="11381" xr:uid="{45A2F078-6ED1-43BB-B3EA-A6D9C3E5DFC2}"/>
    <cellStyle name="Komma 2 2 3 14 3 4" xfId="15743" xr:uid="{501EB67A-BB18-4AA5-B853-0E89BB08479E}"/>
    <cellStyle name="Komma 2 2 3 14 3 5" xfId="20105" xr:uid="{42CA72AB-5B7F-4A1A-B3A8-F0EE840FCAEA}"/>
    <cellStyle name="Komma 2 2 3 14 3 6" xfId="24467" xr:uid="{5C55BEC9-15FE-43FF-B90F-0F7E48F9639C}"/>
    <cellStyle name="Komma 2 2 3 14 3 7" xfId="28830" xr:uid="{0DECB6AE-F8AC-4738-B184-5F796BD769DB}"/>
    <cellStyle name="Komma 2 2 3 14 3 8" xfId="33192" xr:uid="{F983EB04-F43D-4F2E-8122-BCE159CF92D6}"/>
    <cellStyle name="Komma 2 2 3 14 3 9" xfId="37554" xr:uid="{5EF56B8B-F6E3-4074-84C8-CC1FA2760E5B}"/>
    <cellStyle name="Komma 2 2 3 14 4" xfId="3775" xr:uid="{8E45A2CB-805B-4E3B-903E-45831D34DA2F}"/>
    <cellStyle name="Komma 2 2 3 14 4 10" xfId="43036" xr:uid="{31D551EC-6537-40BF-BF77-D8834885419F}"/>
    <cellStyle name="Komma 2 2 3 14 4 2" xfId="8137" xr:uid="{E7895B1E-F5AE-40A7-B656-24F5B9AE2078}"/>
    <cellStyle name="Komma 2 2 3 14 4 3" xfId="12501" xr:uid="{A2F276A0-E7C3-44D5-A258-51176862BE9F}"/>
    <cellStyle name="Komma 2 2 3 14 4 4" xfId="16863" xr:uid="{AB5F95E2-45CD-4BBF-80F1-F7D2B9667844}"/>
    <cellStyle name="Komma 2 2 3 14 4 5" xfId="21225" xr:uid="{E809E5D2-0732-40CF-8640-DB8290DB1F16}"/>
    <cellStyle name="Komma 2 2 3 14 4 6" xfId="25587" xr:uid="{33E9E36C-6521-494B-8A54-A79B904AF24D}"/>
    <cellStyle name="Komma 2 2 3 14 4 7" xfId="29950" xr:uid="{983D04B4-BA0E-42A6-84EF-E2B93A25C387}"/>
    <cellStyle name="Komma 2 2 3 14 4 8" xfId="34312" xr:uid="{30F4BF2C-6F89-4A52-98AD-4768204D33CB}"/>
    <cellStyle name="Komma 2 2 3 14 4 9" xfId="38674" xr:uid="{EC004763-BA30-48A2-BDA5-88A869F9FE92}"/>
    <cellStyle name="Komma 2 2 3 14 5" xfId="4896" xr:uid="{124FA6B6-4F0A-45DB-A836-FDE2F6397FEA}"/>
    <cellStyle name="Komma 2 2 3 14 6" xfId="9260" xr:uid="{ACD3CDC8-5940-42A6-B352-7276DD37283B}"/>
    <cellStyle name="Komma 2 2 3 14 7" xfId="13622" xr:uid="{CC50CA2D-74B3-4CE8-AA0A-D80205587FDB}"/>
    <cellStyle name="Komma 2 2 3 14 8" xfId="17984" xr:uid="{881742EE-F127-4DE1-BDE0-E4908E94FAC6}"/>
    <cellStyle name="Komma 2 2 3 14 9" xfId="22346" xr:uid="{F3BB4109-A797-4066-9DBC-DB42BA890777}"/>
    <cellStyle name="Komma 2 2 3 15" xfId="1054" xr:uid="{00000000-0005-0000-0000-0000A3000000}"/>
    <cellStyle name="Komma 2 2 3 15 10" xfId="31591" xr:uid="{E1113E99-9AC2-4041-A033-37EA78567A29}"/>
    <cellStyle name="Komma 2 2 3 15 11" xfId="35953" xr:uid="{D256FA1D-F5CA-41BD-9EAC-06A6ACADA7D8}"/>
    <cellStyle name="Komma 2 2 3 15 12" xfId="40315" xr:uid="{E70ECEBF-A2BB-42B8-AC91-BA62D8783D9D}"/>
    <cellStyle name="Komma 2 2 3 15 2" xfId="2695" xr:uid="{BA7ACA48-9741-4EB0-B68B-A673D2C41C1D}"/>
    <cellStyle name="Komma 2 2 3 15 2 10" xfId="41956" xr:uid="{6939D979-304B-4F9A-902B-4C136AD7BA1F}"/>
    <cellStyle name="Komma 2 2 3 15 2 2" xfId="7057" xr:uid="{575A4D42-8984-4BC2-8E35-2A2B34E4F531}"/>
    <cellStyle name="Komma 2 2 3 15 2 3" xfId="11421" xr:uid="{757CA51C-7D2A-46ED-834A-B59C12A0A526}"/>
    <cellStyle name="Komma 2 2 3 15 2 4" xfId="15783" xr:uid="{A6E5C265-3CF0-46D6-84C8-01CDB1725E84}"/>
    <cellStyle name="Komma 2 2 3 15 2 5" xfId="20145" xr:uid="{E8906EDD-6279-4BFB-BA16-8C7AD21EA050}"/>
    <cellStyle name="Komma 2 2 3 15 2 6" xfId="24507" xr:uid="{97E315AE-CA74-41BB-8A6C-E7C186EDDEF9}"/>
    <cellStyle name="Komma 2 2 3 15 2 7" xfId="28870" xr:uid="{D14A387C-6C24-4936-818B-41D1319F054E}"/>
    <cellStyle name="Komma 2 2 3 15 2 8" xfId="33232" xr:uid="{451FD1C9-35C3-440C-9AC5-A1F560198BAD}"/>
    <cellStyle name="Komma 2 2 3 15 2 9" xfId="37594" xr:uid="{BB82652E-A96A-490B-92B0-32074259F12A}"/>
    <cellStyle name="Komma 2 2 3 15 3" xfId="3815" xr:uid="{F1CE1D6C-28D5-40A3-95CC-ABE4ABD0182A}"/>
    <cellStyle name="Komma 2 2 3 15 3 10" xfId="43076" xr:uid="{79786CB2-D8BC-459F-82E6-A0D2A7F5AA61}"/>
    <cellStyle name="Komma 2 2 3 15 3 2" xfId="8177" xr:uid="{807FF439-8254-41B2-9950-FD2ACB8026C5}"/>
    <cellStyle name="Komma 2 2 3 15 3 3" xfId="12541" xr:uid="{7DC954A1-044B-4A2F-B1D5-AB7FDF3D89FB}"/>
    <cellStyle name="Komma 2 2 3 15 3 4" xfId="16903" xr:uid="{E2D11A68-3828-487C-8D39-D037325087B3}"/>
    <cellStyle name="Komma 2 2 3 15 3 5" xfId="21265" xr:uid="{E9A7E910-2DB1-461B-96AB-C5F70F2CCCC2}"/>
    <cellStyle name="Komma 2 2 3 15 3 6" xfId="25627" xr:uid="{474391B6-D858-4623-B8CB-4D3D809A7483}"/>
    <cellStyle name="Komma 2 2 3 15 3 7" xfId="29990" xr:uid="{2577157D-BE6E-44FF-8B93-923C54CC7635}"/>
    <cellStyle name="Komma 2 2 3 15 3 8" xfId="34352" xr:uid="{5417AA26-5534-42CF-A48C-2160FC2F0A07}"/>
    <cellStyle name="Komma 2 2 3 15 3 9" xfId="38714" xr:uid="{FBD39C89-5F91-451D-9253-EA7B93576D10}"/>
    <cellStyle name="Komma 2 2 3 15 4" xfId="5416" xr:uid="{39E50333-567B-41EE-AB1C-320FD9CBDB53}"/>
    <cellStyle name="Komma 2 2 3 15 5" xfId="9780" xr:uid="{1A10D595-D9B1-4C87-AF8A-2AC6F0A70E6E}"/>
    <cellStyle name="Komma 2 2 3 15 6" xfId="14142" xr:uid="{C0E5D928-748C-4F0A-89EA-1DAD1131AD97}"/>
    <cellStyle name="Komma 2 2 3 15 7" xfId="18504" xr:uid="{556698B6-63E4-4B0B-A99F-60CF43AF67B7}"/>
    <cellStyle name="Komma 2 2 3 15 8" xfId="22866" xr:uid="{5B2FF251-DAC3-46F1-8A62-A7BA00C657AD}"/>
    <cellStyle name="Komma 2 2 3 15 9" xfId="27229" xr:uid="{8A4D0207-EA12-446F-BAC8-F853632CD2CE}"/>
    <cellStyle name="Komma 2 2 3 16" xfId="1615" xr:uid="{00000000-0005-0000-0000-0000A3000000}"/>
    <cellStyle name="Komma 2 2 3 16 10" xfId="40876" xr:uid="{2AC9FAE7-81A2-499C-B47E-1C77DD856745}"/>
    <cellStyle name="Komma 2 2 3 16 2" xfId="5977" xr:uid="{D6FC6889-80A7-4577-ACF3-91AA93775EFC}"/>
    <cellStyle name="Komma 2 2 3 16 3" xfId="10341" xr:uid="{403894D0-C8AD-4DEB-B41E-DEB2DE81832C}"/>
    <cellStyle name="Komma 2 2 3 16 4" xfId="14703" xr:uid="{FA28F29D-1B8C-461A-A87A-8BC424EDACDA}"/>
    <cellStyle name="Komma 2 2 3 16 5" xfId="19065" xr:uid="{BF8AA3EC-1A85-420E-8349-889E75AF6CE6}"/>
    <cellStyle name="Komma 2 2 3 16 6" xfId="23427" xr:uid="{39115EFA-B884-487A-BCFD-F97C744565E1}"/>
    <cellStyle name="Komma 2 2 3 16 7" xfId="27790" xr:uid="{69674796-8631-4EA7-9665-1DAC182E0A6A}"/>
    <cellStyle name="Komma 2 2 3 16 8" xfId="32152" xr:uid="{32927950-D3C0-4665-B5D3-B1BEC941EEE1}"/>
    <cellStyle name="Komma 2 2 3 16 9" xfId="36514" xr:uid="{884667C1-85F8-4540-A358-196240386FFB}"/>
    <cellStyle name="Komma 2 2 3 17" xfId="2135" xr:uid="{1172F6B7-3140-4D71-B696-254D18ACCBF5}"/>
    <cellStyle name="Komma 2 2 3 17 10" xfId="41396" xr:uid="{358A2C03-0EE2-4C9D-8CF0-20E303DA642B}"/>
    <cellStyle name="Komma 2 2 3 17 2" xfId="6497" xr:uid="{C0B12528-C0A4-41FD-BB34-F6453BEC4D08}"/>
    <cellStyle name="Komma 2 2 3 17 3" xfId="10861" xr:uid="{AE152A21-BBB2-448A-A3E3-F5F97DC02C7B}"/>
    <cellStyle name="Komma 2 2 3 17 4" xfId="15223" xr:uid="{0B748BE2-8B1B-4730-87F2-01C354ED292F}"/>
    <cellStyle name="Komma 2 2 3 17 5" xfId="19585" xr:uid="{91917949-1E59-4B87-BDBE-3B37A4B1C423}"/>
    <cellStyle name="Komma 2 2 3 17 6" xfId="23947" xr:uid="{44564DB1-BE71-4384-8EB5-A26042423F1B}"/>
    <cellStyle name="Komma 2 2 3 17 7" xfId="28310" xr:uid="{05F49C0E-D42C-404F-B9D7-F0DF01622DCD}"/>
    <cellStyle name="Komma 2 2 3 17 8" xfId="32672" xr:uid="{D5ED95E5-896E-4A52-8C86-47001E9837AD}"/>
    <cellStyle name="Komma 2 2 3 17 9" xfId="37034" xr:uid="{FE8C9006-8709-4EFD-A4D7-DB769109566F}"/>
    <cellStyle name="Komma 2 2 3 18" xfId="3255" xr:uid="{AC106FEB-6832-4701-AE40-EA13D3F91871}"/>
    <cellStyle name="Komma 2 2 3 18 10" xfId="42516" xr:uid="{8796A207-9124-4891-ACE7-6BC6E7DEA9E5}"/>
    <cellStyle name="Komma 2 2 3 18 2" xfId="7617" xr:uid="{05BB3E15-08E4-4E09-860D-F00D1DE27962}"/>
    <cellStyle name="Komma 2 2 3 18 3" xfId="11981" xr:uid="{06326C73-21C0-4A09-BCDC-F74461775BA1}"/>
    <cellStyle name="Komma 2 2 3 18 4" xfId="16343" xr:uid="{00DEA596-4216-4F5D-A809-71C4AD99A950}"/>
    <cellStyle name="Komma 2 2 3 18 5" xfId="20705" xr:uid="{6AC5A051-AADC-45A1-9AB6-8A63F8491262}"/>
    <cellStyle name="Komma 2 2 3 18 6" xfId="25067" xr:uid="{F9F7FD4F-25BF-4909-9967-668FBC35CD20}"/>
    <cellStyle name="Komma 2 2 3 18 7" xfId="29430" xr:uid="{2475556C-AF12-42EF-A6E9-E16A6670F1AC}"/>
    <cellStyle name="Komma 2 2 3 18 8" xfId="33792" xr:uid="{6DC95E53-45B8-4D80-9396-4DF5C5E5A9C2}"/>
    <cellStyle name="Komma 2 2 3 18 9" xfId="38154" xr:uid="{F8FB2AE8-C43B-4F8B-8E1D-59F9FFDE3661}"/>
    <cellStyle name="Komma 2 2 3 19" xfId="4376" xr:uid="{95BDB8F2-ED2A-477D-B59F-31EB882AFBC1}"/>
    <cellStyle name="Komma 2 2 3 2" xfId="54" xr:uid="{00000000-0005-0000-0000-00000F000000}"/>
    <cellStyle name="Komma 2 2 3 2 10" xfId="17504" xr:uid="{60DD39E6-60F0-48E1-8346-0020B264BFC0}"/>
    <cellStyle name="Komma 2 2 3 2 11" xfId="21866" xr:uid="{9024DC54-7A87-4418-B076-CEC68FA087F4}"/>
    <cellStyle name="Komma 2 2 3 2 12" xfId="26229" xr:uid="{ED22E01A-7A5A-40E8-BAAE-91C95785310F}"/>
    <cellStyle name="Komma 2 2 3 2 13" xfId="30591" xr:uid="{8C3C6E73-7DFE-4530-8E57-075FB73B015E}"/>
    <cellStyle name="Komma 2 2 3 2 14" xfId="34953" xr:uid="{6ED42C84-A17F-4A05-970D-D2C071AC496C}"/>
    <cellStyle name="Komma 2 2 3 2 15" xfId="39315" xr:uid="{1DB34A1E-8AEC-46AA-952E-6A1D89683C4B}"/>
    <cellStyle name="Komma 2 2 3 2 2" xfId="574" xr:uid="{00000000-0005-0000-0000-00000F000000}"/>
    <cellStyle name="Komma 2 2 3 2 2 10" xfId="31111" xr:uid="{5D6075CB-46F6-4541-8AB7-1B38DD7904C3}"/>
    <cellStyle name="Komma 2 2 3 2 2 11" xfId="35473" xr:uid="{65B6004F-7A79-4273-A7FC-7135BFA21FAE}"/>
    <cellStyle name="Komma 2 2 3 2 2 12" xfId="39835" xr:uid="{32E7BA25-9D9C-40AB-BEF7-C6CF71964571}"/>
    <cellStyle name="Komma 2 2 3 2 2 2" xfId="2735" xr:uid="{3796D33E-A4A4-491E-BEEB-30C8CAE98D37}"/>
    <cellStyle name="Komma 2 2 3 2 2 2 10" xfId="41996" xr:uid="{863C3EE2-C53B-47FD-8EFD-63ADB62015EF}"/>
    <cellStyle name="Komma 2 2 3 2 2 2 2" xfId="7097" xr:uid="{54EC6A4B-BFFE-401D-85A4-988271C60475}"/>
    <cellStyle name="Komma 2 2 3 2 2 2 3" xfId="11461" xr:uid="{92723B88-94FF-4AAD-A62D-13E1D60BB826}"/>
    <cellStyle name="Komma 2 2 3 2 2 2 4" xfId="15823" xr:uid="{3D97C3AB-7845-46A5-9DD5-AEEE36FB1D49}"/>
    <cellStyle name="Komma 2 2 3 2 2 2 5" xfId="20185" xr:uid="{EF22EB26-03DF-43B9-829B-932584ED4E4D}"/>
    <cellStyle name="Komma 2 2 3 2 2 2 6" xfId="24547" xr:uid="{51DE81CF-17BC-4A4D-A385-683E0B9A5110}"/>
    <cellStyle name="Komma 2 2 3 2 2 2 7" xfId="28910" xr:uid="{4F6477F8-0A8F-4D86-8A78-7AFBCDAAB5C3}"/>
    <cellStyle name="Komma 2 2 3 2 2 2 8" xfId="33272" xr:uid="{CC0FAF2A-EC8A-4EF4-94D0-58E1CE05BCAA}"/>
    <cellStyle name="Komma 2 2 3 2 2 2 9" xfId="37634" xr:uid="{BE0905AF-6356-4190-AB18-6D735E252A71}"/>
    <cellStyle name="Komma 2 2 3 2 2 3" xfId="3855" xr:uid="{D500DD04-CB43-4D1E-816D-616EC1A4804C}"/>
    <cellStyle name="Komma 2 2 3 2 2 3 10" xfId="43116" xr:uid="{E94F31FE-C560-4269-A713-90B065A1351C}"/>
    <cellStyle name="Komma 2 2 3 2 2 3 2" xfId="8217" xr:uid="{549FB805-A2D2-44BA-97FA-FB542D8CADE0}"/>
    <cellStyle name="Komma 2 2 3 2 2 3 3" xfId="12581" xr:uid="{5D9361B7-EBE6-45D9-ADEC-13CD481C5276}"/>
    <cellStyle name="Komma 2 2 3 2 2 3 4" xfId="16943" xr:uid="{02918C61-C751-4353-B21C-9AD5C4723420}"/>
    <cellStyle name="Komma 2 2 3 2 2 3 5" xfId="21305" xr:uid="{2E3BC275-4526-494C-8637-ED83CFE5F1C9}"/>
    <cellStyle name="Komma 2 2 3 2 2 3 6" xfId="25667" xr:uid="{FFC3A6F7-AC3A-41E6-9D36-B6B024CACCF3}"/>
    <cellStyle name="Komma 2 2 3 2 2 3 7" xfId="30030" xr:uid="{A1188CBE-286B-4578-A875-0BDBC652C29F}"/>
    <cellStyle name="Komma 2 2 3 2 2 3 8" xfId="34392" xr:uid="{3E6CB04E-1741-4E77-8CE3-DFDDC7D6BE1F}"/>
    <cellStyle name="Komma 2 2 3 2 2 3 9" xfId="38754" xr:uid="{8B614BF8-5479-4E95-8A09-7A2F9719ABD7}"/>
    <cellStyle name="Komma 2 2 3 2 2 4" xfId="4936" xr:uid="{6863CD6B-0D76-4275-887F-0458E0899EEA}"/>
    <cellStyle name="Komma 2 2 3 2 2 5" xfId="9300" xr:uid="{321501E5-D25F-490E-B977-BA48FD27BC97}"/>
    <cellStyle name="Komma 2 2 3 2 2 6" xfId="13662" xr:uid="{8E789309-D82F-4E86-AC38-5A71B140E8FD}"/>
    <cellStyle name="Komma 2 2 3 2 2 7" xfId="18024" xr:uid="{27A70EC5-159D-4296-8DA3-579529BAE435}"/>
    <cellStyle name="Komma 2 2 3 2 2 8" xfId="22386" xr:uid="{46517AC0-5853-4EE3-9227-CB4264360B12}"/>
    <cellStyle name="Komma 2 2 3 2 2 9" xfId="26749" xr:uid="{F27F6838-167F-494A-9B63-CBD9AA60D337}"/>
    <cellStyle name="Komma 2 2 3 2 3" xfId="1094" xr:uid="{00000000-0005-0000-0000-0000A8000000}"/>
    <cellStyle name="Komma 2 2 3 2 3 10" xfId="40355" xr:uid="{744413BA-DEE7-4230-89A5-0ACAB8795602}"/>
    <cellStyle name="Komma 2 2 3 2 3 2" xfId="5456" xr:uid="{1DBDD236-2B90-4E88-874E-7B834C80DA73}"/>
    <cellStyle name="Komma 2 2 3 2 3 3" xfId="9820" xr:uid="{CC3AE3A3-6201-4146-9E1F-B4D908E37C90}"/>
    <cellStyle name="Komma 2 2 3 2 3 4" xfId="14182" xr:uid="{E16E312D-4AC3-4942-88CD-2C991503CD59}"/>
    <cellStyle name="Komma 2 2 3 2 3 5" xfId="18544" xr:uid="{72C02D58-45FC-4B2F-843E-8EF86392EAAA}"/>
    <cellStyle name="Komma 2 2 3 2 3 6" xfId="22906" xr:uid="{95E79325-708D-47EC-BB68-36BC8720FE98}"/>
    <cellStyle name="Komma 2 2 3 2 3 7" xfId="27269" xr:uid="{BF1EA2A3-89F0-42DB-BED4-D08F6C4B51CA}"/>
    <cellStyle name="Komma 2 2 3 2 3 8" xfId="31631" xr:uid="{6256B3C5-E723-4B8F-94D1-40C732730442}"/>
    <cellStyle name="Komma 2 2 3 2 3 9" xfId="35993" xr:uid="{A60D08EB-FCB5-4FA7-AE37-969BC17B1EC0}"/>
    <cellStyle name="Komma 2 2 3 2 4" xfId="1655" xr:uid="{00000000-0005-0000-0000-0000A8000000}"/>
    <cellStyle name="Komma 2 2 3 2 4 10" xfId="40916" xr:uid="{CD74A80A-6B6A-41ED-8F13-F8B70D5A54A0}"/>
    <cellStyle name="Komma 2 2 3 2 4 2" xfId="6017" xr:uid="{233C0D6A-34E9-4DDE-B8C7-30FCB1BE5739}"/>
    <cellStyle name="Komma 2 2 3 2 4 3" xfId="10381" xr:uid="{9371496A-7ECA-4DF3-BCE6-ED4DA8BADF96}"/>
    <cellStyle name="Komma 2 2 3 2 4 4" xfId="14743" xr:uid="{5384FD3C-D4BC-44F0-9A8D-0C8097E86339}"/>
    <cellStyle name="Komma 2 2 3 2 4 5" xfId="19105" xr:uid="{DE7FD35E-3929-4FC4-8453-21D04421EABA}"/>
    <cellStyle name="Komma 2 2 3 2 4 6" xfId="23467" xr:uid="{2AC20342-B233-4C76-BD69-B016DE98F4D6}"/>
    <cellStyle name="Komma 2 2 3 2 4 7" xfId="27830" xr:uid="{2D61949B-8340-4CFA-9209-38F9C4C325DA}"/>
    <cellStyle name="Komma 2 2 3 2 4 8" xfId="32192" xr:uid="{3A10B77F-32B8-419A-85C9-9E88303EDCDC}"/>
    <cellStyle name="Komma 2 2 3 2 4 9" xfId="36554" xr:uid="{64AA31D1-F9C1-4860-B54D-533CADD769C2}"/>
    <cellStyle name="Komma 2 2 3 2 5" xfId="2175" xr:uid="{0514873A-6FC2-4BA5-B835-53462913AE34}"/>
    <cellStyle name="Komma 2 2 3 2 5 10" xfId="41436" xr:uid="{A7AC9893-2D52-423B-B2B0-B9DF3CAD6ADA}"/>
    <cellStyle name="Komma 2 2 3 2 5 2" xfId="6537" xr:uid="{AFF9F0EF-F68B-406E-9279-95D36311108A}"/>
    <cellStyle name="Komma 2 2 3 2 5 3" xfId="10901" xr:uid="{A655C70B-C157-4996-97AF-615349275D86}"/>
    <cellStyle name="Komma 2 2 3 2 5 4" xfId="15263" xr:uid="{3197E1A8-1BAC-496F-B7DE-C95B722F2AC8}"/>
    <cellStyle name="Komma 2 2 3 2 5 5" xfId="19625" xr:uid="{334D36AD-3D01-408D-924F-CD383E1CC644}"/>
    <cellStyle name="Komma 2 2 3 2 5 6" xfId="23987" xr:uid="{63CFC92F-37E9-41B8-968D-1D9EB8AF2182}"/>
    <cellStyle name="Komma 2 2 3 2 5 7" xfId="28350" xr:uid="{4E7202F7-3E34-4ED9-A751-B9A3BCB530E0}"/>
    <cellStyle name="Komma 2 2 3 2 5 8" xfId="32712" xr:uid="{56F82436-E20E-4A8A-8EFF-A03BD36EA351}"/>
    <cellStyle name="Komma 2 2 3 2 5 9" xfId="37074" xr:uid="{B3895F78-E0D4-4465-8FD7-21B4E1744F65}"/>
    <cellStyle name="Komma 2 2 3 2 6" xfId="3295" xr:uid="{A8A5D232-90BC-4CFA-A051-AC129EF23437}"/>
    <cellStyle name="Komma 2 2 3 2 6 10" xfId="42556" xr:uid="{E043CD38-AF7E-4C9F-98AF-C20ECB3C19EB}"/>
    <cellStyle name="Komma 2 2 3 2 6 2" xfId="7657" xr:uid="{7819480D-3F4B-43FD-9A7C-5928C769E611}"/>
    <cellStyle name="Komma 2 2 3 2 6 3" xfId="12021" xr:uid="{C2F915C4-7BEA-4638-81C7-29B368C2D19B}"/>
    <cellStyle name="Komma 2 2 3 2 6 4" xfId="16383" xr:uid="{AD8886D1-C5AA-4F0B-BA49-32DCD5141E49}"/>
    <cellStyle name="Komma 2 2 3 2 6 5" xfId="20745" xr:uid="{2465DF93-482B-46DA-BA88-1448821A9ECF}"/>
    <cellStyle name="Komma 2 2 3 2 6 6" xfId="25107" xr:uid="{0AEF41A5-FC2A-437A-980A-9489E16B7325}"/>
    <cellStyle name="Komma 2 2 3 2 6 7" xfId="29470" xr:uid="{8B2198CC-14D4-42BA-AB71-BE456D61521D}"/>
    <cellStyle name="Komma 2 2 3 2 6 8" xfId="33832" xr:uid="{8A15E7A8-F395-45A2-ABED-BD9EF4BF5744}"/>
    <cellStyle name="Komma 2 2 3 2 6 9" xfId="38194" xr:uid="{9760323A-F21E-4CDB-A4A3-90EC18B43636}"/>
    <cellStyle name="Komma 2 2 3 2 7" xfId="4416" xr:uid="{94018682-6577-4EF0-9492-1A4B1666B1EF}"/>
    <cellStyle name="Komma 2 2 3 2 8" xfId="8780" xr:uid="{74B826AC-0559-4CD9-9CB3-0F7345E410C2}"/>
    <cellStyle name="Komma 2 2 3 2 9" xfId="13142" xr:uid="{8CC2C820-66C5-4475-80FD-7E8C2C6DF8C9}"/>
    <cellStyle name="Komma 2 2 3 20" xfId="8740" xr:uid="{BA04C676-D106-4417-9CA3-B4F6C6F72B6C}"/>
    <cellStyle name="Komma 2 2 3 21" xfId="13102" xr:uid="{239C1BA1-B7BA-48C1-8C89-F8E0192B8160}"/>
    <cellStyle name="Komma 2 2 3 22" xfId="17464" xr:uid="{5DA1D7AB-AFBA-4E10-829F-8FA142C09C09}"/>
    <cellStyle name="Komma 2 2 3 23" xfId="21826" xr:uid="{43152390-659B-45C5-8D8D-A545E830E47C}"/>
    <cellStyle name="Komma 2 2 3 24" xfId="26189" xr:uid="{E0BD010A-CBBE-419F-B449-9F20E700C4B0}"/>
    <cellStyle name="Komma 2 2 3 25" xfId="30551" xr:uid="{491E3FE3-15A7-4951-AE90-6F3900AFB232}"/>
    <cellStyle name="Komma 2 2 3 26" xfId="34913" xr:uid="{BEC3EEBE-D940-4946-93D8-542FE59E2B06}"/>
    <cellStyle name="Komma 2 2 3 27" xfId="39275" xr:uid="{130B997A-13BA-4221-871F-7A03E8A64BA2}"/>
    <cellStyle name="Komma 2 2 3 3" xfId="94" xr:uid="{00000000-0005-0000-0000-00000F000000}"/>
    <cellStyle name="Komma 2 2 3 3 10" xfId="17544" xr:uid="{5B5718BF-BA98-45C6-959F-9EDB12601A4A}"/>
    <cellStyle name="Komma 2 2 3 3 11" xfId="21906" xr:uid="{374F2521-0109-404A-AE9E-D3A3316E43CE}"/>
    <cellStyle name="Komma 2 2 3 3 12" xfId="26269" xr:uid="{A19DDF36-0FF3-4A8C-93EC-02445B73E48F}"/>
    <cellStyle name="Komma 2 2 3 3 13" xfId="30631" xr:uid="{1115B008-1859-4C31-8726-D9E849EA5F88}"/>
    <cellStyle name="Komma 2 2 3 3 14" xfId="34993" xr:uid="{B758046A-A16F-44F1-AB50-B181D2D80FE4}"/>
    <cellStyle name="Komma 2 2 3 3 15" xfId="39355" xr:uid="{290AB67A-D4F6-429C-8C95-B1FE355D16D7}"/>
    <cellStyle name="Komma 2 2 3 3 2" xfId="614" xr:uid="{00000000-0005-0000-0000-00000F000000}"/>
    <cellStyle name="Komma 2 2 3 3 2 10" xfId="31151" xr:uid="{E9297F8C-BE10-4F4E-B521-B2409703975E}"/>
    <cellStyle name="Komma 2 2 3 3 2 11" xfId="35513" xr:uid="{57A1EF83-226A-43FE-A682-AEEC0FEEAA6F}"/>
    <cellStyle name="Komma 2 2 3 3 2 12" xfId="39875" xr:uid="{5CC27DFE-A005-4F68-8DB1-B7DBD9DE56A1}"/>
    <cellStyle name="Komma 2 2 3 3 2 2" xfId="2775" xr:uid="{38AFCD34-DA47-40C6-9532-067B7A1AFE91}"/>
    <cellStyle name="Komma 2 2 3 3 2 2 10" xfId="42036" xr:uid="{CF23D1DD-8E48-4E7B-98C7-98E2C7D087E0}"/>
    <cellStyle name="Komma 2 2 3 3 2 2 2" xfId="7137" xr:uid="{5A4ABA32-C0A5-42BE-87BF-667EA703DE6C}"/>
    <cellStyle name="Komma 2 2 3 3 2 2 3" xfId="11501" xr:uid="{E3F196E3-3A26-4415-93C1-FA36252E5D64}"/>
    <cellStyle name="Komma 2 2 3 3 2 2 4" xfId="15863" xr:uid="{2C33FF3F-6C59-43B0-B8BE-8DA2687D0AAC}"/>
    <cellStyle name="Komma 2 2 3 3 2 2 5" xfId="20225" xr:uid="{258BAD27-5373-418B-86A6-9249205DC013}"/>
    <cellStyle name="Komma 2 2 3 3 2 2 6" xfId="24587" xr:uid="{16002C54-4D57-4D33-A6C4-C97BC1751D96}"/>
    <cellStyle name="Komma 2 2 3 3 2 2 7" xfId="28950" xr:uid="{31F27A2E-23C2-4D9F-99D1-F929C4676FE7}"/>
    <cellStyle name="Komma 2 2 3 3 2 2 8" xfId="33312" xr:uid="{3CAC50EB-2615-42BF-A4F3-11A68E585E87}"/>
    <cellStyle name="Komma 2 2 3 3 2 2 9" xfId="37674" xr:uid="{39854660-80AC-43C7-88A3-09EB1D95261B}"/>
    <cellStyle name="Komma 2 2 3 3 2 3" xfId="3895" xr:uid="{2B0739C0-ACE5-48F1-9A08-3A3C09CFD5BF}"/>
    <cellStyle name="Komma 2 2 3 3 2 3 10" xfId="43156" xr:uid="{944C5214-7178-4D96-82E7-869246DCC926}"/>
    <cellStyle name="Komma 2 2 3 3 2 3 2" xfId="8257" xr:uid="{DC4AB1B2-2573-4D92-A51A-563A785CBCBC}"/>
    <cellStyle name="Komma 2 2 3 3 2 3 3" xfId="12621" xr:uid="{E9493E23-0616-42E7-AED7-640F03C75DA0}"/>
    <cellStyle name="Komma 2 2 3 3 2 3 4" xfId="16983" xr:uid="{954FF3BC-4E40-4F15-8E2C-32847B95FF25}"/>
    <cellStyle name="Komma 2 2 3 3 2 3 5" xfId="21345" xr:uid="{DAB2112B-2357-48A0-B23B-5F9B6EA6731E}"/>
    <cellStyle name="Komma 2 2 3 3 2 3 6" xfId="25707" xr:uid="{735D5A6C-17B4-4E63-95E8-9AE541C40187}"/>
    <cellStyle name="Komma 2 2 3 3 2 3 7" xfId="30070" xr:uid="{80E23568-3503-47E2-B2BB-F6E41A56CB7D}"/>
    <cellStyle name="Komma 2 2 3 3 2 3 8" xfId="34432" xr:uid="{E0C19505-641C-49EE-9B6B-79C6203B578E}"/>
    <cellStyle name="Komma 2 2 3 3 2 3 9" xfId="38794" xr:uid="{F96F1229-ABDF-416F-AD8E-E120F89A5E59}"/>
    <cellStyle name="Komma 2 2 3 3 2 4" xfId="4976" xr:uid="{C9173530-60C8-4A7A-BBED-83B49EB82D83}"/>
    <cellStyle name="Komma 2 2 3 3 2 5" xfId="9340" xr:uid="{E2FF8A23-8DFC-47B0-B1A7-34F9AE81A481}"/>
    <cellStyle name="Komma 2 2 3 3 2 6" xfId="13702" xr:uid="{C5B37966-D9E4-4998-A694-42C4A7035D92}"/>
    <cellStyle name="Komma 2 2 3 3 2 7" xfId="18064" xr:uid="{2A64F42F-4186-4A1A-8A74-93F8D2D4754F}"/>
    <cellStyle name="Komma 2 2 3 3 2 8" xfId="22426" xr:uid="{25E2E3CD-F8E4-428F-AA77-E37E5414142C}"/>
    <cellStyle name="Komma 2 2 3 3 2 9" xfId="26789" xr:uid="{860139A9-D190-4B77-8D22-F7D5CA79B293}"/>
    <cellStyle name="Komma 2 2 3 3 3" xfId="1134" xr:uid="{00000000-0005-0000-0000-0000A9000000}"/>
    <cellStyle name="Komma 2 2 3 3 3 10" xfId="40395" xr:uid="{4BD89D15-FA44-4F6E-9043-112386D637F4}"/>
    <cellStyle name="Komma 2 2 3 3 3 2" xfId="5496" xr:uid="{5551872F-D524-43FA-AA0C-52469A38C64E}"/>
    <cellStyle name="Komma 2 2 3 3 3 3" xfId="9860" xr:uid="{A50A7662-FD87-4232-8387-1C80CB23951F}"/>
    <cellStyle name="Komma 2 2 3 3 3 4" xfId="14222" xr:uid="{D7526D86-12A0-4A9C-AB2A-B02F56F5168A}"/>
    <cellStyle name="Komma 2 2 3 3 3 5" xfId="18584" xr:uid="{0DCC92A8-D1FD-40EF-B708-02AEC7465CBE}"/>
    <cellStyle name="Komma 2 2 3 3 3 6" xfId="22946" xr:uid="{88932266-D012-45D7-B6F7-D62F2E98BEB7}"/>
    <cellStyle name="Komma 2 2 3 3 3 7" xfId="27309" xr:uid="{CE671394-2AC4-4166-9953-9F104DCC41FD}"/>
    <cellStyle name="Komma 2 2 3 3 3 8" xfId="31671" xr:uid="{153D0CA5-D5E8-4FCA-A509-67BF7FC97BAE}"/>
    <cellStyle name="Komma 2 2 3 3 3 9" xfId="36033" xr:uid="{32E49737-EE2D-4081-808D-FF628B7619D6}"/>
    <cellStyle name="Komma 2 2 3 3 4" xfId="1695" xr:uid="{00000000-0005-0000-0000-0000A9000000}"/>
    <cellStyle name="Komma 2 2 3 3 4 10" xfId="40956" xr:uid="{625041BC-136D-46D4-8CC4-E989B0C5F515}"/>
    <cellStyle name="Komma 2 2 3 3 4 2" xfId="6057" xr:uid="{0E64B0B2-0D5F-4541-95A0-07F46624B26A}"/>
    <cellStyle name="Komma 2 2 3 3 4 3" xfId="10421" xr:uid="{6AF1AE2B-E2C0-406E-ADAE-97D5834EE55F}"/>
    <cellStyle name="Komma 2 2 3 3 4 4" xfId="14783" xr:uid="{7FB3B72E-797C-4C24-A210-5C6C0F29E5E4}"/>
    <cellStyle name="Komma 2 2 3 3 4 5" xfId="19145" xr:uid="{A3E8B873-09BF-4C67-9B72-FD20BE8D2860}"/>
    <cellStyle name="Komma 2 2 3 3 4 6" xfId="23507" xr:uid="{FFC900BC-F51F-47B2-B6C7-2DF9BB097550}"/>
    <cellStyle name="Komma 2 2 3 3 4 7" xfId="27870" xr:uid="{DE45452E-5CBA-4EEE-87C8-21B174BEB268}"/>
    <cellStyle name="Komma 2 2 3 3 4 8" xfId="32232" xr:uid="{CFC4EC0B-801A-4015-B643-3649C5420046}"/>
    <cellStyle name="Komma 2 2 3 3 4 9" xfId="36594" xr:uid="{CA261BB8-0010-44CD-969E-CA4902F32A59}"/>
    <cellStyle name="Komma 2 2 3 3 5" xfId="2215" xr:uid="{33DD43B6-BAAD-419D-A800-805715243370}"/>
    <cellStyle name="Komma 2 2 3 3 5 10" xfId="41476" xr:uid="{6D93F086-A036-492D-A594-202A536C8A4C}"/>
    <cellStyle name="Komma 2 2 3 3 5 2" xfId="6577" xr:uid="{E0EB8E50-CB01-40A4-9E81-E7681A3F888A}"/>
    <cellStyle name="Komma 2 2 3 3 5 3" xfId="10941" xr:uid="{357ABDC8-0BA2-4B6B-9D42-19520257025D}"/>
    <cellStyle name="Komma 2 2 3 3 5 4" xfId="15303" xr:uid="{A2D37D26-C8B2-4B7E-AA67-41B634FC1BDA}"/>
    <cellStyle name="Komma 2 2 3 3 5 5" xfId="19665" xr:uid="{F5E84B0C-C390-4B19-BAFA-3802CE9EAC7D}"/>
    <cellStyle name="Komma 2 2 3 3 5 6" xfId="24027" xr:uid="{93489029-78B8-49A7-ACDF-362C47266890}"/>
    <cellStyle name="Komma 2 2 3 3 5 7" xfId="28390" xr:uid="{027ECAB4-60AA-4DE8-A5F1-A70A142EDD76}"/>
    <cellStyle name="Komma 2 2 3 3 5 8" xfId="32752" xr:uid="{F4AA934E-903C-4E8C-A59D-90C74F1C1D91}"/>
    <cellStyle name="Komma 2 2 3 3 5 9" xfId="37114" xr:uid="{266C39AC-41F2-462C-8E28-F52F1293A80D}"/>
    <cellStyle name="Komma 2 2 3 3 6" xfId="3335" xr:uid="{9FA2CD79-2A02-419A-861A-CE9056B95509}"/>
    <cellStyle name="Komma 2 2 3 3 6 10" xfId="42596" xr:uid="{8AB3A91E-9961-4BBA-8DD4-14D98AD1C04F}"/>
    <cellStyle name="Komma 2 2 3 3 6 2" xfId="7697" xr:uid="{AC46EBC5-A22A-4B1C-BF9C-4B4869378ACF}"/>
    <cellStyle name="Komma 2 2 3 3 6 3" xfId="12061" xr:uid="{B7143AFA-7AAF-4945-A9F5-1911D23882A5}"/>
    <cellStyle name="Komma 2 2 3 3 6 4" xfId="16423" xr:uid="{164A3C41-1794-48A1-9036-B58062D8E395}"/>
    <cellStyle name="Komma 2 2 3 3 6 5" xfId="20785" xr:uid="{F4658B0E-F17A-4037-9303-AE61B61B5534}"/>
    <cellStyle name="Komma 2 2 3 3 6 6" xfId="25147" xr:uid="{D37C8C6A-9297-4160-B545-A4FAC79CE62F}"/>
    <cellStyle name="Komma 2 2 3 3 6 7" xfId="29510" xr:uid="{A492E282-9D06-49ED-A226-39ACAFDE3A0A}"/>
    <cellStyle name="Komma 2 2 3 3 6 8" xfId="33872" xr:uid="{1594E6B1-76B4-4D67-9185-4A4668F22594}"/>
    <cellStyle name="Komma 2 2 3 3 6 9" xfId="38234" xr:uid="{D29A8195-7331-4AC8-BAB0-6533704B0D0C}"/>
    <cellStyle name="Komma 2 2 3 3 7" xfId="4456" xr:uid="{1C0BC3BB-4E97-4DA6-AE9D-90F1FA8279F2}"/>
    <cellStyle name="Komma 2 2 3 3 8" xfId="8820" xr:uid="{EBE875B0-2C6F-4C19-A990-51B61BCACFE7}"/>
    <cellStyle name="Komma 2 2 3 3 9" xfId="13182" xr:uid="{D9660DC5-D3EB-4817-9023-40317D037BCC}"/>
    <cellStyle name="Komma 2 2 3 4" xfId="134" xr:uid="{00000000-0005-0000-0000-00000F000000}"/>
    <cellStyle name="Komma 2 2 3 4 10" xfId="17584" xr:uid="{BA1CD3EA-E44A-46D8-AF49-99CC24A87441}"/>
    <cellStyle name="Komma 2 2 3 4 11" xfId="21946" xr:uid="{476D444F-39F7-4FDB-B49B-8237A58A4FDA}"/>
    <cellStyle name="Komma 2 2 3 4 12" xfId="26309" xr:uid="{327E2031-6DE4-476E-A6D9-F4B44F960902}"/>
    <cellStyle name="Komma 2 2 3 4 13" xfId="30671" xr:uid="{1C24F1EF-8720-4B43-B199-366F25CC68F9}"/>
    <cellStyle name="Komma 2 2 3 4 14" xfId="35033" xr:uid="{8051436F-2661-4D5F-B30F-453C21B18517}"/>
    <cellStyle name="Komma 2 2 3 4 15" xfId="39395" xr:uid="{5E15A20A-5D3D-46AB-9D42-D41EDBB1B749}"/>
    <cellStyle name="Komma 2 2 3 4 2" xfId="654" xr:uid="{00000000-0005-0000-0000-00000F000000}"/>
    <cellStyle name="Komma 2 2 3 4 2 10" xfId="31191" xr:uid="{904ADB60-76D7-41DB-A0F5-353F2F02F857}"/>
    <cellStyle name="Komma 2 2 3 4 2 11" xfId="35553" xr:uid="{0CD938CB-DED7-4C77-A555-A2EE435C67C0}"/>
    <cellStyle name="Komma 2 2 3 4 2 12" xfId="39915" xr:uid="{41D2A46C-F52D-489D-9EA7-288C0E334395}"/>
    <cellStyle name="Komma 2 2 3 4 2 2" xfId="2815" xr:uid="{A8F6F32E-B773-46D3-A14C-9923FCBA7E40}"/>
    <cellStyle name="Komma 2 2 3 4 2 2 10" xfId="42076" xr:uid="{A53118FA-F1F7-4EC4-A91D-721C912B70F6}"/>
    <cellStyle name="Komma 2 2 3 4 2 2 2" xfId="7177" xr:uid="{CA086692-8503-4A76-B35C-A28E373DFABE}"/>
    <cellStyle name="Komma 2 2 3 4 2 2 3" xfId="11541" xr:uid="{9170FB75-FD78-4E1E-8B1C-C022A5D34184}"/>
    <cellStyle name="Komma 2 2 3 4 2 2 4" xfId="15903" xr:uid="{580DBD01-439C-4C25-BCE1-185FAAE1E7CC}"/>
    <cellStyle name="Komma 2 2 3 4 2 2 5" xfId="20265" xr:uid="{C515F619-373E-4E9D-B4CF-584F416514ED}"/>
    <cellStyle name="Komma 2 2 3 4 2 2 6" xfId="24627" xr:uid="{8CAA1E07-3F25-4679-9420-A4B8DC560613}"/>
    <cellStyle name="Komma 2 2 3 4 2 2 7" xfId="28990" xr:uid="{7E29FC11-9851-40F2-A9CA-7CA35EF706A1}"/>
    <cellStyle name="Komma 2 2 3 4 2 2 8" xfId="33352" xr:uid="{AD48600B-EFE4-4E5C-8287-7AD442581320}"/>
    <cellStyle name="Komma 2 2 3 4 2 2 9" xfId="37714" xr:uid="{1CADAC28-FDDE-43DD-8C75-06ACD71405AC}"/>
    <cellStyle name="Komma 2 2 3 4 2 3" xfId="3935" xr:uid="{E1F0713B-A6A4-437F-A9B3-491B62D4E7BA}"/>
    <cellStyle name="Komma 2 2 3 4 2 3 10" xfId="43196" xr:uid="{9506630B-40A8-40A5-9EEB-5CD7C3FD6141}"/>
    <cellStyle name="Komma 2 2 3 4 2 3 2" xfId="8297" xr:uid="{BD8F0311-A45C-41AA-85B8-EB781932F8B2}"/>
    <cellStyle name="Komma 2 2 3 4 2 3 3" xfId="12661" xr:uid="{26DE36F0-B2C5-4FA1-811E-4FCE8E3785D2}"/>
    <cellStyle name="Komma 2 2 3 4 2 3 4" xfId="17023" xr:uid="{BE529B9E-64F2-41FA-9799-737B7DB52E40}"/>
    <cellStyle name="Komma 2 2 3 4 2 3 5" xfId="21385" xr:uid="{B03DA27D-0131-4591-B795-82482FD67117}"/>
    <cellStyle name="Komma 2 2 3 4 2 3 6" xfId="25747" xr:uid="{808A5DDC-AF56-402F-B4B5-5E009CCFDDEE}"/>
    <cellStyle name="Komma 2 2 3 4 2 3 7" xfId="30110" xr:uid="{50804509-873F-4A97-A4A2-94F59D88E924}"/>
    <cellStyle name="Komma 2 2 3 4 2 3 8" xfId="34472" xr:uid="{25DA8C8B-E6B5-40A7-BFE3-C1644A9F778A}"/>
    <cellStyle name="Komma 2 2 3 4 2 3 9" xfId="38834" xr:uid="{3E6FB7B6-2D14-4689-9058-E50DC54E0C7B}"/>
    <cellStyle name="Komma 2 2 3 4 2 4" xfId="5016" xr:uid="{41E503A1-BC8E-443B-B333-AAD54C62300A}"/>
    <cellStyle name="Komma 2 2 3 4 2 5" xfId="9380" xr:uid="{570FF92E-DBCB-432E-81EA-10A08B425314}"/>
    <cellStyle name="Komma 2 2 3 4 2 6" xfId="13742" xr:uid="{5E0D0597-7C61-4F37-9FD8-658844FFA8FF}"/>
    <cellStyle name="Komma 2 2 3 4 2 7" xfId="18104" xr:uid="{CC5ADEDC-D9FD-48BF-81CF-34732EFF2F69}"/>
    <cellStyle name="Komma 2 2 3 4 2 8" xfId="22466" xr:uid="{2452D908-053A-4EE5-B7A3-048C40B5002A}"/>
    <cellStyle name="Komma 2 2 3 4 2 9" xfId="26829" xr:uid="{06B9B667-95DF-4B3D-AE50-2E7D9C440BE0}"/>
    <cellStyle name="Komma 2 2 3 4 3" xfId="1174" xr:uid="{00000000-0005-0000-0000-0000AA000000}"/>
    <cellStyle name="Komma 2 2 3 4 3 10" xfId="40435" xr:uid="{75CB13FF-282B-40CA-B2B6-1F69C707DD32}"/>
    <cellStyle name="Komma 2 2 3 4 3 2" xfId="5536" xr:uid="{7FAF6B0D-0CB2-43C7-960D-DFE981FFF781}"/>
    <cellStyle name="Komma 2 2 3 4 3 3" xfId="9900" xr:uid="{3ACDD9AC-A6A8-488D-8266-41D59F6934B4}"/>
    <cellStyle name="Komma 2 2 3 4 3 4" xfId="14262" xr:uid="{04F1A183-4D76-4E6E-98C6-974C648A036F}"/>
    <cellStyle name="Komma 2 2 3 4 3 5" xfId="18624" xr:uid="{29C9FB69-7658-41E4-8282-62FE49259D9A}"/>
    <cellStyle name="Komma 2 2 3 4 3 6" xfId="22986" xr:uid="{8BD0D5CD-76E0-4C5A-9384-CC3620F12202}"/>
    <cellStyle name="Komma 2 2 3 4 3 7" xfId="27349" xr:uid="{BFD349C0-C7B1-4EAE-A384-D78CAB83C07E}"/>
    <cellStyle name="Komma 2 2 3 4 3 8" xfId="31711" xr:uid="{99ABE0E4-6A65-453C-A0BD-8F608ACAD68C}"/>
    <cellStyle name="Komma 2 2 3 4 3 9" xfId="36073" xr:uid="{4934B54A-3AD2-4C9A-8B70-87B44E2BD3C5}"/>
    <cellStyle name="Komma 2 2 3 4 4" xfId="1735" xr:uid="{00000000-0005-0000-0000-0000AA000000}"/>
    <cellStyle name="Komma 2 2 3 4 4 10" xfId="40996" xr:uid="{75EE4217-5AAE-4207-90AA-C0B0AAFB8F04}"/>
    <cellStyle name="Komma 2 2 3 4 4 2" xfId="6097" xr:uid="{B557FA28-7606-4FF0-8A06-E5D449CA8683}"/>
    <cellStyle name="Komma 2 2 3 4 4 3" xfId="10461" xr:uid="{98816161-7BD8-4096-A9BC-B60E42E4D700}"/>
    <cellStyle name="Komma 2 2 3 4 4 4" xfId="14823" xr:uid="{AF73DC6F-03D0-499E-B238-12C96700D3E8}"/>
    <cellStyle name="Komma 2 2 3 4 4 5" xfId="19185" xr:uid="{DFD3928E-E8BD-4521-B086-D250CB4A794F}"/>
    <cellStyle name="Komma 2 2 3 4 4 6" xfId="23547" xr:uid="{DB5CF691-E8B7-4503-881A-208278E8871B}"/>
    <cellStyle name="Komma 2 2 3 4 4 7" xfId="27910" xr:uid="{867734DD-8A35-4E3E-AB86-2BCFF693D841}"/>
    <cellStyle name="Komma 2 2 3 4 4 8" xfId="32272" xr:uid="{2392FCBA-ECFD-413C-9A45-1AA236ECE25B}"/>
    <cellStyle name="Komma 2 2 3 4 4 9" xfId="36634" xr:uid="{8723B741-8212-469C-A325-6DBDECBAE5BF}"/>
    <cellStyle name="Komma 2 2 3 4 5" xfId="2255" xr:uid="{ED8B5745-5EEE-4679-8470-39DDEA6D14FC}"/>
    <cellStyle name="Komma 2 2 3 4 5 10" xfId="41516" xr:uid="{94A9EEA0-843D-41EE-AD98-B607C0A655EF}"/>
    <cellStyle name="Komma 2 2 3 4 5 2" xfId="6617" xr:uid="{836955FF-87E7-491C-AD3F-835F5036229A}"/>
    <cellStyle name="Komma 2 2 3 4 5 3" xfId="10981" xr:uid="{1275EEEA-01E7-450D-A9C1-04886A1C552D}"/>
    <cellStyle name="Komma 2 2 3 4 5 4" xfId="15343" xr:uid="{9CC129D9-2A9F-4508-B4E9-9069A40ECEFB}"/>
    <cellStyle name="Komma 2 2 3 4 5 5" xfId="19705" xr:uid="{731E06C2-E074-4894-80AA-3B81CD657D48}"/>
    <cellStyle name="Komma 2 2 3 4 5 6" xfId="24067" xr:uid="{80DC12D2-35DA-44AC-81AF-0A7A15E395B7}"/>
    <cellStyle name="Komma 2 2 3 4 5 7" xfId="28430" xr:uid="{B1FE8DFB-1537-4BBD-8B4E-BDC14588D2A7}"/>
    <cellStyle name="Komma 2 2 3 4 5 8" xfId="32792" xr:uid="{F0485333-67F8-45E8-AD73-861E776CDD23}"/>
    <cellStyle name="Komma 2 2 3 4 5 9" xfId="37154" xr:uid="{FA429106-E5F8-40FF-807F-D49D71E119F9}"/>
    <cellStyle name="Komma 2 2 3 4 6" xfId="3375" xr:uid="{C2C3E0A2-07DE-4C7D-AF2A-F7233BC190B4}"/>
    <cellStyle name="Komma 2 2 3 4 6 10" xfId="42636" xr:uid="{E72DAD88-242E-4971-830E-C9470834D9BF}"/>
    <cellStyle name="Komma 2 2 3 4 6 2" xfId="7737" xr:uid="{11A340C6-FA9A-4010-8CDA-BD6CE1E8E698}"/>
    <cellStyle name="Komma 2 2 3 4 6 3" xfId="12101" xr:uid="{9A7BD3D5-D333-4FDC-B7A1-7B1279421D90}"/>
    <cellStyle name="Komma 2 2 3 4 6 4" xfId="16463" xr:uid="{53F32046-214F-4CB5-93A8-50B84D1912CD}"/>
    <cellStyle name="Komma 2 2 3 4 6 5" xfId="20825" xr:uid="{30A1C879-A923-4E52-9587-C9BD2C12AB4A}"/>
    <cellStyle name="Komma 2 2 3 4 6 6" xfId="25187" xr:uid="{3A70C069-40A3-4118-9355-7D219C08EDD9}"/>
    <cellStyle name="Komma 2 2 3 4 6 7" xfId="29550" xr:uid="{2A9EC6B5-2887-4DD1-8414-710DBE54A07D}"/>
    <cellStyle name="Komma 2 2 3 4 6 8" xfId="33912" xr:uid="{9497A4DB-EDF5-49DA-9702-E5B4541B6325}"/>
    <cellStyle name="Komma 2 2 3 4 6 9" xfId="38274" xr:uid="{5A9142D9-6856-41F1-A1AD-F35CD76B57AF}"/>
    <cellStyle name="Komma 2 2 3 4 7" xfId="4496" xr:uid="{C93C536E-DEAB-485F-8BB0-0B4DCDA51312}"/>
    <cellStyle name="Komma 2 2 3 4 8" xfId="8860" xr:uid="{437A1D22-9A67-4CB5-AF36-C88F84AC1527}"/>
    <cellStyle name="Komma 2 2 3 4 9" xfId="13222" xr:uid="{7CEDCEB8-C2A8-4F5B-8A24-F1104AA2E0AC}"/>
    <cellStyle name="Komma 2 2 3 5" xfId="174" xr:uid="{00000000-0005-0000-0000-00000F000000}"/>
    <cellStyle name="Komma 2 2 3 5 10" xfId="17624" xr:uid="{495EB867-0875-496E-B5B8-71EB50316016}"/>
    <cellStyle name="Komma 2 2 3 5 11" xfId="21986" xr:uid="{864D2EF7-867D-4EC2-A936-99506471B42F}"/>
    <cellStyle name="Komma 2 2 3 5 12" xfId="26349" xr:uid="{F20A990F-197A-4A27-898D-DF01B149A574}"/>
    <cellStyle name="Komma 2 2 3 5 13" xfId="30711" xr:uid="{F0BAB305-70E2-4BF1-A2B7-35AB21D56A4E}"/>
    <cellStyle name="Komma 2 2 3 5 14" xfId="35073" xr:uid="{58DA1B24-3F98-43E9-97AB-4E52DA79A7D0}"/>
    <cellStyle name="Komma 2 2 3 5 15" xfId="39435" xr:uid="{3F55951C-3880-4BE6-8DEC-F10C1418C53C}"/>
    <cellStyle name="Komma 2 2 3 5 2" xfId="694" xr:uid="{00000000-0005-0000-0000-00000F000000}"/>
    <cellStyle name="Komma 2 2 3 5 2 10" xfId="31231" xr:uid="{B49AFE1B-E0AC-433D-A09C-2287BA4AA7D7}"/>
    <cellStyle name="Komma 2 2 3 5 2 11" xfId="35593" xr:uid="{5F13CEBD-8BF2-490F-BCB6-3232BAE6CF0A}"/>
    <cellStyle name="Komma 2 2 3 5 2 12" xfId="39955" xr:uid="{F5A9E605-E1D5-4DA4-BE63-27AE6EE4F84E}"/>
    <cellStyle name="Komma 2 2 3 5 2 2" xfId="2855" xr:uid="{80298CC2-B834-47D0-83CC-A6963EF445D1}"/>
    <cellStyle name="Komma 2 2 3 5 2 2 10" xfId="42116" xr:uid="{3B038479-1387-4F8C-8EE4-919024E0677E}"/>
    <cellStyle name="Komma 2 2 3 5 2 2 2" xfId="7217" xr:uid="{73B59FD5-4CAF-48D6-86E8-CF7E548D209A}"/>
    <cellStyle name="Komma 2 2 3 5 2 2 3" xfId="11581" xr:uid="{60D597C5-DA6C-49C5-99BA-8F33E54D9536}"/>
    <cellStyle name="Komma 2 2 3 5 2 2 4" xfId="15943" xr:uid="{4301D516-4A0E-44D6-947E-9B1BB220B13A}"/>
    <cellStyle name="Komma 2 2 3 5 2 2 5" xfId="20305" xr:uid="{FE14C1BF-D15D-4446-8EDC-47CCE8DC1EAC}"/>
    <cellStyle name="Komma 2 2 3 5 2 2 6" xfId="24667" xr:uid="{7AEA0FBC-4ABA-4282-949F-2C399C02F68E}"/>
    <cellStyle name="Komma 2 2 3 5 2 2 7" xfId="29030" xr:uid="{6C6526D1-4EE3-4223-A507-4BF7DD86C840}"/>
    <cellStyle name="Komma 2 2 3 5 2 2 8" xfId="33392" xr:uid="{61AF33B7-E7B8-4AC4-A6DA-CC967BF3FC3F}"/>
    <cellStyle name="Komma 2 2 3 5 2 2 9" xfId="37754" xr:uid="{016077F0-AF37-45CC-9FE1-0C705EA304EB}"/>
    <cellStyle name="Komma 2 2 3 5 2 3" xfId="3975" xr:uid="{AD5FB2DC-65B2-4203-8E96-56FE7ED8BDBD}"/>
    <cellStyle name="Komma 2 2 3 5 2 3 10" xfId="43236" xr:uid="{E787E9FF-542C-44CF-851F-7DC712FECEF5}"/>
    <cellStyle name="Komma 2 2 3 5 2 3 2" xfId="8337" xr:uid="{B97ED500-FE69-4540-B970-C06BCF00921D}"/>
    <cellStyle name="Komma 2 2 3 5 2 3 3" xfId="12701" xr:uid="{CF379D8A-5143-4A08-939D-0EDAC1E711A5}"/>
    <cellStyle name="Komma 2 2 3 5 2 3 4" xfId="17063" xr:uid="{DF7C912E-91ED-4477-9A39-BFDDA343B19B}"/>
    <cellStyle name="Komma 2 2 3 5 2 3 5" xfId="21425" xr:uid="{2A7D0260-F20B-4598-B19E-0907697420BD}"/>
    <cellStyle name="Komma 2 2 3 5 2 3 6" xfId="25787" xr:uid="{B7D6E8BB-DEE6-4DF6-B855-C0ACF481774B}"/>
    <cellStyle name="Komma 2 2 3 5 2 3 7" xfId="30150" xr:uid="{2C70488B-68E4-4E05-BBFA-602DC9C19BFE}"/>
    <cellStyle name="Komma 2 2 3 5 2 3 8" xfId="34512" xr:uid="{EAC76ADF-5DA4-41D6-BF03-44609125055F}"/>
    <cellStyle name="Komma 2 2 3 5 2 3 9" xfId="38874" xr:uid="{528949FF-E591-41FB-A743-458A3E3B4E05}"/>
    <cellStyle name="Komma 2 2 3 5 2 4" xfId="5056" xr:uid="{27663576-FCE1-4C04-B220-1BF4517322F6}"/>
    <cellStyle name="Komma 2 2 3 5 2 5" xfId="9420" xr:uid="{97B732D2-2D53-4EBC-B188-02E40BBDD5C8}"/>
    <cellStyle name="Komma 2 2 3 5 2 6" xfId="13782" xr:uid="{182F4387-3CF2-412F-8824-CC2654E25D15}"/>
    <cellStyle name="Komma 2 2 3 5 2 7" xfId="18144" xr:uid="{C7B9371F-7BF6-454F-9101-719ACB5C34FB}"/>
    <cellStyle name="Komma 2 2 3 5 2 8" xfId="22506" xr:uid="{EE2D2058-73B5-4998-8F7D-AE7D23EBB842}"/>
    <cellStyle name="Komma 2 2 3 5 2 9" xfId="26869" xr:uid="{A0E64542-B213-4D7C-811B-7E3F2F65E592}"/>
    <cellStyle name="Komma 2 2 3 5 3" xfId="1214" xr:uid="{00000000-0005-0000-0000-0000AB000000}"/>
    <cellStyle name="Komma 2 2 3 5 3 10" xfId="40475" xr:uid="{A2E48BB9-82E8-4700-8F9D-EBE3A7F1F7E1}"/>
    <cellStyle name="Komma 2 2 3 5 3 2" xfId="5576" xr:uid="{6BC71D9C-7870-402D-9A82-2A832D9B4FE5}"/>
    <cellStyle name="Komma 2 2 3 5 3 3" xfId="9940" xr:uid="{FEEBB4C6-1AE7-44E6-B3D7-53898336B242}"/>
    <cellStyle name="Komma 2 2 3 5 3 4" xfId="14302" xr:uid="{0F310410-D102-4D82-AC55-C6D3E7271C65}"/>
    <cellStyle name="Komma 2 2 3 5 3 5" xfId="18664" xr:uid="{C9057F1B-FA96-4826-B43B-E2A9A8D2CEA0}"/>
    <cellStyle name="Komma 2 2 3 5 3 6" xfId="23026" xr:uid="{52F8BE28-EC0E-477E-9DE5-537EAD8B9D6F}"/>
    <cellStyle name="Komma 2 2 3 5 3 7" xfId="27389" xr:uid="{1A0E549B-320F-42CE-9ADF-406F89C022D8}"/>
    <cellStyle name="Komma 2 2 3 5 3 8" xfId="31751" xr:uid="{3AC4E81A-BA59-4694-B7BE-BB3D490D9343}"/>
    <cellStyle name="Komma 2 2 3 5 3 9" xfId="36113" xr:uid="{680B8041-275A-4C2E-9F07-891FE54142BF}"/>
    <cellStyle name="Komma 2 2 3 5 4" xfId="1775" xr:uid="{00000000-0005-0000-0000-0000AB000000}"/>
    <cellStyle name="Komma 2 2 3 5 4 10" xfId="41036" xr:uid="{DDE399AC-1C3C-4958-B466-04AED7CE6A39}"/>
    <cellStyle name="Komma 2 2 3 5 4 2" xfId="6137" xr:uid="{57358458-B09A-4568-BAAD-22BAA11BB182}"/>
    <cellStyle name="Komma 2 2 3 5 4 3" xfId="10501" xr:uid="{368C308B-972E-428D-9E94-813B31434899}"/>
    <cellStyle name="Komma 2 2 3 5 4 4" xfId="14863" xr:uid="{F2F53C6D-EB83-4E7A-BDA5-7FD7EC5CBC11}"/>
    <cellStyle name="Komma 2 2 3 5 4 5" xfId="19225" xr:uid="{0A09FF0F-6E2B-4B58-86FE-56CF14C5459B}"/>
    <cellStyle name="Komma 2 2 3 5 4 6" xfId="23587" xr:uid="{489E75FF-4320-4B80-9A0F-148126FB4AEA}"/>
    <cellStyle name="Komma 2 2 3 5 4 7" xfId="27950" xr:uid="{E2F6A67F-20D7-4FB3-AA74-5BC2325E8AC9}"/>
    <cellStyle name="Komma 2 2 3 5 4 8" xfId="32312" xr:uid="{53CBDEA9-E420-4F85-BAB3-D2690D5175C7}"/>
    <cellStyle name="Komma 2 2 3 5 4 9" xfId="36674" xr:uid="{F9A60037-0A31-4EA4-B4BB-C72CCB0D86B3}"/>
    <cellStyle name="Komma 2 2 3 5 5" xfId="2295" xr:uid="{B5007092-E5DB-4701-893E-61EC8860772F}"/>
    <cellStyle name="Komma 2 2 3 5 5 10" xfId="41556" xr:uid="{6CD9086E-540B-4FF9-8A97-1B5767D2F2AA}"/>
    <cellStyle name="Komma 2 2 3 5 5 2" xfId="6657" xr:uid="{DDC4DF9F-3214-4154-AEE0-E808B81A3149}"/>
    <cellStyle name="Komma 2 2 3 5 5 3" xfId="11021" xr:uid="{6DEE9B5E-112B-4650-8C8F-F7FC5E4B931F}"/>
    <cellStyle name="Komma 2 2 3 5 5 4" xfId="15383" xr:uid="{FDF15F65-3F29-4E4D-B346-81DB84C2254A}"/>
    <cellStyle name="Komma 2 2 3 5 5 5" xfId="19745" xr:uid="{113AA898-5A85-4FE4-892E-7743B8175BB5}"/>
    <cellStyle name="Komma 2 2 3 5 5 6" xfId="24107" xr:uid="{51256A88-C2BB-47F2-9528-D95F8218350E}"/>
    <cellStyle name="Komma 2 2 3 5 5 7" xfId="28470" xr:uid="{D79EBE3A-BE6B-443E-B97F-166AD2EDA589}"/>
    <cellStyle name="Komma 2 2 3 5 5 8" xfId="32832" xr:uid="{9410D55A-AC2A-4953-8806-5B0B3DF47FC2}"/>
    <cellStyle name="Komma 2 2 3 5 5 9" xfId="37194" xr:uid="{BAD7067B-224C-420D-B20D-0A0D661DEE08}"/>
    <cellStyle name="Komma 2 2 3 5 6" xfId="3415" xr:uid="{C2B9B2C8-D2A1-4F48-9168-73DE3343AB85}"/>
    <cellStyle name="Komma 2 2 3 5 6 10" xfId="42676" xr:uid="{9538B5A1-2692-4ECF-A21C-0ED4D4C024CF}"/>
    <cellStyle name="Komma 2 2 3 5 6 2" xfId="7777" xr:uid="{F0E3C16B-9F48-4943-94DD-7002049CC250}"/>
    <cellStyle name="Komma 2 2 3 5 6 3" xfId="12141" xr:uid="{35F44EEA-F0DB-4925-B128-B91555754C8E}"/>
    <cellStyle name="Komma 2 2 3 5 6 4" xfId="16503" xr:uid="{CB94DAF1-DA3F-4799-8D0F-28CD42AFC41B}"/>
    <cellStyle name="Komma 2 2 3 5 6 5" xfId="20865" xr:uid="{C186F120-ED5A-4725-B263-8D415C253F61}"/>
    <cellStyle name="Komma 2 2 3 5 6 6" xfId="25227" xr:uid="{8CC2FB50-4C50-41A9-804E-D7FD69474217}"/>
    <cellStyle name="Komma 2 2 3 5 6 7" xfId="29590" xr:uid="{465101DE-E0AE-49B8-9B16-9155ED7F6EC9}"/>
    <cellStyle name="Komma 2 2 3 5 6 8" xfId="33952" xr:uid="{BC7ACE6E-D2BF-4083-B926-7C2BC5F8745C}"/>
    <cellStyle name="Komma 2 2 3 5 6 9" xfId="38314" xr:uid="{AFEBAC1A-679B-4F2F-AE79-E07D04C65397}"/>
    <cellStyle name="Komma 2 2 3 5 7" xfId="4536" xr:uid="{28403610-1B80-4E38-9DB4-0B2952ED3FDA}"/>
    <cellStyle name="Komma 2 2 3 5 8" xfId="8900" xr:uid="{AA4EB744-7D63-4004-BD2C-68DB9303289D}"/>
    <cellStyle name="Komma 2 2 3 5 9" xfId="13262" xr:uid="{2D29E5F0-AE33-4CEF-A89E-4DCA6C51B68E}"/>
    <cellStyle name="Komma 2 2 3 6" xfId="214" xr:uid="{00000000-0005-0000-0000-00000D000000}"/>
    <cellStyle name="Komma 2 2 3 6 10" xfId="17664" xr:uid="{3C5C000B-0DE2-4355-A22A-26BE0641C46E}"/>
    <cellStyle name="Komma 2 2 3 6 11" xfId="22026" xr:uid="{8A3690A3-FAE5-4548-AEA4-A62C5EC39836}"/>
    <cellStyle name="Komma 2 2 3 6 12" xfId="26389" xr:uid="{B7EA0818-B33C-4C1E-A560-4739BF4FB700}"/>
    <cellStyle name="Komma 2 2 3 6 13" xfId="30751" xr:uid="{9508AAA2-196A-49E6-AC32-ADBB16953455}"/>
    <cellStyle name="Komma 2 2 3 6 14" xfId="35113" xr:uid="{13D590BC-D847-44B3-9445-79DE5ACA905F}"/>
    <cellStyle name="Komma 2 2 3 6 15" xfId="39475" xr:uid="{0B4C7516-36AA-48D6-8784-831DAAE74EBD}"/>
    <cellStyle name="Komma 2 2 3 6 2" xfId="734" xr:uid="{00000000-0005-0000-0000-00000D000000}"/>
    <cellStyle name="Komma 2 2 3 6 2 10" xfId="31271" xr:uid="{40D1FB52-6842-49BD-8A95-DF8E769F9F2F}"/>
    <cellStyle name="Komma 2 2 3 6 2 11" xfId="35633" xr:uid="{1C3FD407-EE8E-4B06-9E94-D38DE6BBE6A6}"/>
    <cellStyle name="Komma 2 2 3 6 2 12" xfId="39995" xr:uid="{C1D24401-C80F-4DB5-8B1B-83888D6963E8}"/>
    <cellStyle name="Komma 2 2 3 6 2 2" xfId="2895" xr:uid="{37C8DC48-6947-48C8-BF37-1423BD79B041}"/>
    <cellStyle name="Komma 2 2 3 6 2 2 10" xfId="42156" xr:uid="{984A6922-8EF5-4C55-8D70-81E69285EBA3}"/>
    <cellStyle name="Komma 2 2 3 6 2 2 2" xfId="7257" xr:uid="{05133E68-A185-4BEA-91A4-CA7F6A1B7BFC}"/>
    <cellStyle name="Komma 2 2 3 6 2 2 3" xfId="11621" xr:uid="{C2C35D52-D337-44CA-B880-FBC7FD3E1B43}"/>
    <cellStyle name="Komma 2 2 3 6 2 2 4" xfId="15983" xr:uid="{47B9B6BD-0843-491E-A4A5-BBF57C549D17}"/>
    <cellStyle name="Komma 2 2 3 6 2 2 5" xfId="20345" xr:uid="{D9E57F21-78CB-4A49-AAFE-06DFEAC466EF}"/>
    <cellStyle name="Komma 2 2 3 6 2 2 6" xfId="24707" xr:uid="{0E5D6ACF-F61C-4F54-BB09-944B45F9A4F2}"/>
    <cellStyle name="Komma 2 2 3 6 2 2 7" xfId="29070" xr:uid="{6B4BBBD0-B413-472C-8808-5548F96464D3}"/>
    <cellStyle name="Komma 2 2 3 6 2 2 8" xfId="33432" xr:uid="{B8BC0854-C2CC-4820-A4DE-4FA41122237A}"/>
    <cellStyle name="Komma 2 2 3 6 2 2 9" xfId="37794" xr:uid="{67562D92-18B6-4547-A580-B37D06414B00}"/>
    <cellStyle name="Komma 2 2 3 6 2 3" xfId="4015" xr:uid="{0863D9C9-97B0-40C3-B906-1C36E3135411}"/>
    <cellStyle name="Komma 2 2 3 6 2 3 10" xfId="43276" xr:uid="{73A6140A-8BE1-460B-AA6A-FE5471D0C15C}"/>
    <cellStyle name="Komma 2 2 3 6 2 3 2" xfId="8377" xr:uid="{4F902DA7-41C1-4615-BE29-4CE40581A77D}"/>
    <cellStyle name="Komma 2 2 3 6 2 3 3" xfId="12741" xr:uid="{868781BD-E833-4655-B259-95CB520CFEBB}"/>
    <cellStyle name="Komma 2 2 3 6 2 3 4" xfId="17103" xr:uid="{0E3BC88D-D352-4594-9677-9832E7A1D8B1}"/>
    <cellStyle name="Komma 2 2 3 6 2 3 5" xfId="21465" xr:uid="{2B288F72-3FC6-453C-9F32-164565EB7B3A}"/>
    <cellStyle name="Komma 2 2 3 6 2 3 6" xfId="25827" xr:uid="{999D17EC-F9A5-4E7F-BDE6-651B4DC53B00}"/>
    <cellStyle name="Komma 2 2 3 6 2 3 7" xfId="30190" xr:uid="{4D964027-C0D9-4773-8CD1-AA605707588A}"/>
    <cellStyle name="Komma 2 2 3 6 2 3 8" xfId="34552" xr:uid="{B1C848AF-7D14-4115-A34E-5DC1DC097A13}"/>
    <cellStyle name="Komma 2 2 3 6 2 3 9" xfId="38914" xr:uid="{C41E7F96-DEA3-418B-969E-3FC85401011F}"/>
    <cellStyle name="Komma 2 2 3 6 2 4" xfId="5096" xr:uid="{59608B17-56CD-4D1A-AA44-15FC517AC768}"/>
    <cellStyle name="Komma 2 2 3 6 2 5" xfId="9460" xr:uid="{0721BB2F-D317-4FBD-8653-C8ED58ACC3F7}"/>
    <cellStyle name="Komma 2 2 3 6 2 6" xfId="13822" xr:uid="{BB537E79-F053-44A1-984A-BF59D214EE70}"/>
    <cellStyle name="Komma 2 2 3 6 2 7" xfId="18184" xr:uid="{1A20ACFF-6361-47A2-B73A-ACF0A759E26C}"/>
    <cellStyle name="Komma 2 2 3 6 2 8" xfId="22546" xr:uid="{436879AD-293C-4BE2-91DE-7F295275D6E3}"/>
    <cellStyle name="Komma 2 2 3 6 2 9" xfId="26909" xr:uid="{02EDD64D-85C1-4ABA-964D-EC5B80E642D7}"/>
    <cellStyle name="Komma 2 2 3 6 3" xfId="1254" xr:uid="{00000000-0005-0000-0000-0000AC000000}"/>
    <cellStyle name="Komma 2 2 3 6 3 10" xfId="40515" xr:uid="{0C2F9525-4289-4933-B115-DD00D0F95BE9}"/>
    <cellStyle name="Komma 2 2 3 6 3 2" xfId="5616" xr:uid="{9F23BB73-E147-4BD9-A815-3B698F2DF98F}"/>
    <cellStyle name="Komma 2 2 3 6 3 3" xfId="9980" xr:uid="{8E8B6FA0-CCE3-4327-9C79-3E69F2996CA3}"/>
    <cellStyle name="Komma 2 2 3 6 3 4" xfId="14342" xr:uid="{6AC6844C-63BE-4A98-A149-AACCC0C359C7}"/>
    <cellStyle name="Komma 2 2 3 6 3 5" xfId="18704" xr:uid="{0F1C83F3-9561-4FBE-9B43-2AA3C2E3215A}"/>
    <cellStyle name="Komma 2 2 3 6 3 6" xfId="23066" xr:uid="{8E95F1F8-B9C5-411C-A527-5E61DF18A371}"/>
    <cellStyle name="Komma 2 2 3 6 3 7" xfId="27429" xr:uid="{628A5184-EE04-4DC5-BE42-157CA48E5012}"/>
    <cellStyle name="Komma 2 2 3 6 3 8" xfId="31791" xr:uid="{875B91AE-74A5-4E57-B47A-0A1F3A9C144F}"/>
    <cellStyle name="Komma 2 2 3 6 3 9" xfId="36153" xr:uid="{DDBBC2BB-5F8E-4219-A835-11A932F22C8F}"/>
    <cellStyle name="Komma 2 2 3 6 4" xfId="1815" xr:uid="{00000000-0005-0000-0000-0000AC000000}"/>
    <cellStyle name="Komma 2 2 3 6 4 10" xfId="41076" xr:uid="{FF5BBD4D-88D3-4E02-A39A-F3635FC9AF1C}"/>
    <cellStyle name="Komma 2 2 3 6 4 2" xfId="6177" xr:uid="{91D35757-294B-4794-A928-3DA215E3E4AC}"/>
    <cellStyle name="Komma 2 2 3 6 4 3" xfId="10541" xr:uid="{2DC0DC90-5E10-43A7-9E85-3B0D5A287BA4}"/>
    <cellStyle name="Komma 2 2 3 6 4 4" xfId="14903" xr:uid="{629B9EC9-FC34-4698-8D64-A729C298633E}"/>
    <cellStyle name="Komma 2 2 3 6 4 5" xfId="19265" xr:uid="{8FD75AB9-D4DF-4274-9D8E-2FA730CA44C9}"/>
    <cellStyle name="Komma 2 2 3 6 4 6" xfId="23627" xr:uid="{D6EDCB9D-71BA-4C37-B1A6-14494F7A0D9F}"/>
    <cellStyle name="Komma 2 2 3 6 4 7" xfId="27990" xr:uid="{416F28C7-AB01-4DF7-8BB6-FA6D0FFA5EBA}"/>
    <cellStyle name="Komma 2 2 3 6 4 8" xfId="32352" xr:uid="{6E315585-19FA-4159-8C08-403A4A2BE584}"/>
    <cellStyle name="Komma 2 2 3 6 4 9" xfId="36714" xr:uid="{76B2C011-752A-4D2A-802E-86B659062155}"/>
    <cellStyle name="Komma 2 2 3 6 5" xfId="2335" xr:uid="{E4520424-05DB-4D69-8314-699977DD08A8}"/>
    <cellStyle name="Komma 2 2 3 6 5 10" xfId="41596" xr:uid="{BC18927D-8C22-46FD-966F-5E9C3F8E774F}"/>
    <cellStyle name="Komma 2 2 3 6 5 2" xfId="6697" xr:uid="{CA952791-B5FA-4E18-82B1-483B5FF94989}"/>
    <cellStyle name="Komma 2 2 3 6 5 3" xfId="11061" xr:uid="{CF92570C-BFCB-4CC4-BE60-9BC9E4E03123}"/>
    <cellStyle name="Komma 2 2 3 6 5 4" xfId="15423" xr:uid="{07AD8F5B-2D44-444F-8BF0-7E16D50312D6}"/>
    <cellStyle name="Komma 2 2 3 6 5 5" xfId="19785" xr:uid="{CCCBFEF2-5B33-48B7-AA38-7F88BFE54CA6}"/>
    <cellStyle name="Komma 2 2 3 6 5 6" xfId="24147" xr:uid="{D2C58906-A653-4E40-975A-D03E318E589E}"/>
    <cellStyle name="Komma 2 2 3 6 5 7" xfId="28510" xr:uid="{04070C10-C88D-4759-B896-4AE6D8E9A019}"/>
    <cellStyle name="Komma 2 2 3 6 5 8" xfId="32872" xr:uid="{346438B7-791E-4E41-9525-7AD49568CF3C}"/>
    <cellStyle name="Komma 2 2 3 6 5 9" xfId="37234" xr:uid="{D0A22BB8-4F04-4388-9D72-BB2522F92205}"/>
    <cellStyle name="Komma 2 2 3 6 6" xfId="3455" xr:uid="{438C4E25-40CD-4F62-9C76-B72A16731881}"/>
    <cellStyle name="Komma 2 2 3 6 6 10" xfId="42716" xr:uid="{9802F249-EBB0-459A-85EA-34A5DDB808D7}"/>
    <cellStyle name="Komma 2 2 3 6 6 2" xfId="7817" xr:uid="{056BDC0A-EC72-4D7F-ACD3-FAE78BA44819}"/>
    <cellStyle name="Komma 2 2 3 6 6 3" xfId="12181" xr:uid="{157AE5D5-6350-412E-8FE4-635EAAF968DC}"/>
    <cellStyle name="Komma 2 2 3 6 6 4" xfId="16543" xr:uid="{689C1158-644D-453C-8663-E75BDEB28673}"/>
    <cellStyle name="Komma 2 2 3 6 6 5" xfId="20905" xr:uid="{B1B517EC-67B5-4F74-9969-BC90E3D83932}"/>
    <cellStyle name="Komma 2 2 3 6 6 6" xfId="25267" xr:uid="{DD97FE92-213E-4F59-AE38-CF1033F32C07}"/>
    <cellStyle name="Komma 2 2 3 6 6 7" xfId="29630" xr:uid="{FD0FF4E3-2A41-49C3-9F99-9EF35567E64A}"/>
    <cellStyle name="Komma 2 2 3 6 6 8" xfId="33992" xr:uid="{9499AB41-54E0-42B6-BD1B-AF8D12C49DEC}"/>
    <cellStyle name="Komma 2 2 3 6 6 9" xfId="38354" xr:uid="{951661C6-11D1-4157-B942-97981D7F4471}"/>
    <cellStyle name="Komma 2 2 3 6 7" xfId="4576" xr:uid="{EFA8E808-6DDD-42F8-913A-845E458215BC}"/>
    <cellStyle name="Komma 2 2 3 6 8" xfId="8940" xr:uid="{CB8E533C-B481-46D6-82B1-646114BE8654}"/>
    <cellStyle name="Komma 2 2 3 6 9" xfId="13302" xr:uid="{AB9E7D6E-60DA-4BE4-AE97-17EF7A0A745A}"/>
    <cellStyle name="Komma 2 2 3 7" xfId="254" xr:uid="{00000000-0005-0000-0000-00000F000000}"/>
    <cellStyle name="Komma 2 2 3 7 10" xfId="17704" xr:uid="{8BDB58B2-6841-4572-9AA4-4232848FC251}"/>
    <cellStyle name="Komma 2 2 3 7 11" xfId="22066" xr:uid="{B0429FFC-7D37-47AA-8630-8F411A3CA345}"/>
    <cellStyle name="Komma 2 2 3 7 12" xfId="26429" xr:uid="{91D6962F-F226-4837-B1BB-8EF9A281B978}"/>
    <cellStyle name="Komma 2 2 3 7 13" xfId="30791" xr:uid="{92686057-2D28-4579-8694-941E14F09F13}"/>
    <cellStyle name="Komma 2 2 3 7 14" xfId="35153" xr:uid="{BAB4A05C-68EC-487F-BBA2-C702023C8E4E}"/>
    <cellStyle name="Komma 2 2 3 7 15" xfId="39515" xr:uid="{9F60887C-84D0-4C6B-958D-6DA2E72B455E}"/>
    <cellStyle name="Komma 2 2 3 7 2" xfId="774" xr:uid="{00000000-0005-0000-0000-00000F000000}"/>
    <cellStyle name="Komma 2 2 3 7 2 10" xfId="31311" xr:uid="{4D10F10D-E832-4ADA-87EB-2B6265E7AA4A}"/>
    <cellStyle name="Komma 2 2 3 7 2 11" xfId="35673" xr:uid="{9270AB98-FD3E-4D46-8609-52253A62B9FF}"/>
    <cellStyle name="Komma 2 2 3 7 2 12" xfId="40035" xr:uid="{5533DB16-8B2C-4CDA-8488-A238FD361916}"/>
    <cellStyle name="Komma 2 2 3 7 2 2" xfId="2935" xr:uid="{2B7C9A06-8161-4135-9C80-9825217C79B0}"/>
    <cellStyle name="Komma 2 2 3 7 2 2 10" xfId="42196" xr:uid="{6F5B9916-1524-44D6-AC80-D26642674D8D}"/>
    <cellStyle name="Komma 2 2 3 7 2 2 2" xfId="7297" xr:uid="{9B736F97-414E-46BE-8135-5184F47F2041}"/>
    <cellStyle name="Komma 2 2 3 7 2 2 3" xfId="11661" xr:uid="{07DE5B0F-481C-4929-BB2D-AFAD739C8F48}"/>
    <cellStyle name="Komma 2 2 3 7 2 2 4" xfId="16023" xr:uid="{97D7BE33-55EF-4E6B-A2BD-B02B042D3F63}"/>
    <cellStyle name="Komma 2 2 3 7 2 2 5" xfId="20385" xr:uid="{D1572C0F-426D-4126-960D-B72809EB8A85}"/>
    <cellStyle name="Komma 2 2 3 7 2 2 6" xfId="24747" xr:uid="{F6095DE0-B643-41EA-B6EE-3175A545BCFA}"/>
    <cellStyle name="Komma 2 2 3 7 2 2 7" xfId="29110" xr:uid="{63981D27-AEE6-49F9-93C1-331FEA4CB91A}"/>
    <cellStyle name="Komma 2 2 3 7 2 2 8" xfId="33472" xr:uid="{0605421C-6764-4C15-98A7-A047FBABF549}"/>
    <cellStyle name="Komma 2 2 3 7 2 2 9" xfId="37834" xr:uid="{9247D18C-3E8D-47BC-AC71-3CDBEDCF9B2D}"/>
    <cellStyle name="Komma 2 2 3 7 2 3" xfId="4055" xr:uid="{73570333-8D14-4A9A-894D-FDFF52AC06EC}"/>
    <cellStyle name="Komma 2 2 3 7 2 3 10" xfId="43316" xr:uid="{1B06C1DA-4963-4B96-9820-1C0C68FF9EE0}"/>
    <cellStyle name="Komma 2 2 3 7 2 3 2" xfId="8417" xr:uid="{9BA9AAC5-A53D-476E-93E5-09F236D18FEB}"/>
    <cellStyle name="Komma 2 2 3 7 2 3 3" xfId="12781" xr:uid="{9EA809B5-A2A9-471D-A017-73CF2DD4C7E4}"/>
    <cellStyle name="Komma 2 2 3 7 2 3 4" xfId="17143" xr:uid="{B5F006ED-4EB3-4DF3-9B4E-9562EEF75633}"/>
    <cellStyle name="Komma 2 2 3 7 2 3 5" xfId="21505" xr:uid="{8D16DA06-F137-4994-BACD-D777F1A9F3CA}"/>
    <cellStyle name="Komma 2 2 3 7 2 3 6" xfId="25867" xr:uid="{1A76D610-277A-4ADE-954C-D5DC0BD2942F}"/>
    <cellStyle name="Komma 2 2 3 7 2 3 7" xfId="30230" xr:uid="{452F2479-B08E-42D9-9B9D-6E4EF0E0C03B}"/>
    <cellStyle name="Komma 2 2 3 7 2 3 8" xfId="34592" xr:uid="{D52C0FE0-469D-45D0-82F6-311DC5C68D61}"/>
    <cellStyle name="Komma 2 2 3 7 2 3 9" xfId="38954" xr:uid="{2E8B9DCD-E9B9-4F24-9B4A-D30418309A39}"/>
    <cellStyle name="Komma 2 2 3 7 2 4" xfId="5136" xr:uid="{6E9919B5-F6FF-445A-A2E6-F0EC3A3AF6FE}"/>
    <cellStyle name="Komma 2 2 3 7 2 5" xfId="9500" xr:uid="{F4EBAE47-775D-4AA9-ACC9-4037EDEB9C5C}"/>
    <cellStyle name="Komma 2 2 3 7 2 6" xfId="13862" xr:uid="{F65A9727-DB56-4B2E-BC94-DA1D73CB8B94}"/>
    <cellStyle name="Komma 2 2 3 7 2 7" xfId="18224" xr:uid="{A5B050FE-401E-43BB-B18A-1E17DAB7312A}"/>
    <cellStyle name="Komma 2 2 3 7 2 8" xfId="22586" xr:uid="{79417050-8056-4F6D-B5B8-91714E67832E}"/>
    <cellStyle name="Komma 2 2 3 7 2 9" xfId="26949" xr:uid="{97ECD014-ED13-443C-9FFA-43368E33A312}"/>
    <cellStyle name="Komma 2 2 3 7 3" xfId="1294" xr:uid="{00000000-0005-0000-0000-0000AD000000}"/>
    <cellStyle name="Komma 2 2 3 7 3 10" xfId="40555" xr:uid="{C1B21969-9338-4F7B-859E-7D36109B1367}"/>
    <cellStyle name="Komma 2 2 3 7 3 2" xfId="5656" xr:uid="{370D1A44-317E-4494-BFF8-4414FAEB90D9}"/>
    <cellStyle name="Komma 2 2 3 7 3 3" xfId="10020" xr:uid="{37D30EFC-1A79-4947-ACBD-0259C99BC2DF}"/>
    <cellStyle name="Komma 2 2 3 7 3 4" xfId="14382" xr:uid="{E61AA2E7-B89D-40BC-9AAD-471330690980}"/>
    <cellStyle name="Komma 2 2 3 7 3 5" xfId="18744" xr:uid="{65DF0628-E4AC-418F-9D14-F92B6EA745DA}"/>
    <cellStyle name="Komma 2 2 3 7 3 6" xfId="23106" xr:uid="{CCD0467F-58DD-470D-A881-5823B67F77E8}"/>
    <cellStyle name="Komma 2 2 3 7 3 7" xfId="27469" xr:uid="{3DA7A342-8B62-4598-9548-434E98325FF7}"/>
    <cellStyle name="Komma 2 2 3 7 3 8" xfId="31831" xr:uid="{A747A2AF-8F84-448C-BA6C-79A87CE4D0DD}"/>
    <cellStyle name="Komma 2 2 3 7 3 9" xfId="36193" xr:uid="{F3FECCF9-8062-4EB8-9BB7-5ED148EE979A}"/>
    <cellStyle name="Komma 2 2 3 7 4" xfId="1855" xr:uid="{00000000-0005-0000-0000-0000AD000000}"/>
    <cellStyle name="Komma 2 2 3 7 4 10" xfId="41116" xr:uid="{68FE0541-9F21-47A9-B6CC-BD6544C86F54}"/>
    <cellStyle name="Komma 2 2 3 7 4 2" xfId="6217" xr:uid="{7C70014C-F35C-4C56-AB85-08223E6433E3}"/>
    <cellStyle name="Komma 2 2 3 7 4 3" xfId="10581" xr:uid="{F37E478C-E2E9-47EF-80F4-E3F8813A05EF}"/>
    <cellStyle name="Komma 2 2 3 7 4 4" xfId="14943" xr:uid="{2253795F-7FF0-483D-AB26-6DDF0FE62834}"/>
    <cellStyle name="Komma 2 2 3 7 4 5" xfId="19305" xr:uid="{542C016F-D03E-41AB-9CD7-2CB87F88F872}"/>
    <cellStyle name="Komma 2 2 3 7 4 6" xfId="23667" xr:uid="{0C6FDABE-FB09-4A1E-A006-939787DE143C}"/>
    <cellStyle name="Komma 2 2 3 7 4 7" xfId="28030" xr:uid="{9A0E89EC-F3DD-4696-BE96-032E2EB25DA2}"/>
    <cellStyle name="Komma 2 2 3 7 4 8" xfId="32392" xr:uid="{235CE58D-9137-4792-B9BE-A4FB1DBE9F9E}"/>
    <cellStyle name="Komma 2 2 3 7 4 9" xfId="36754" xr:uid="{6D1FE181-DB14-4E4B-8F09-FB8934FE6790}"/>
    <cellStyle name="Komma 2 2 3 7 5" xfId="2375" xr:uid="{6E32D3F0-DFFA-4F7C-AB0B-F6ED83076196}"/>
    <cellStyle name="Komma 2 2 3 7 5 10" xfId="41636" xr:uid="{7E3D1CF1-F633-4074-974E-6BEFC9A9F737}"/>
    <cellStyle name="Komma 2 2 3 7 5 2" xfId="6737" xr:uid="{409A0E32-ABBB-4661-905C-4AB26425DDCE}"/>
    <cellStyle name="Komma 2 2 3 7 5 3" xfId="11101" xr:uid="{F51737C9-808C-45DB-BC82-56CCA28F5EBC}"/>
    <cellStyle name="Komma 2 2 3 7 5 4" xfId="15463" xr:uid="{A69A1934-177C-4C98-AA14-966EC4E8BBF0}"/>
    <cellStyle name="Komma 2 2 3 7 5 5" xfId="19825" xr:uid="{A1F76A5B-DAD2-4197-82FD-B369F2B2AA4D}"/>
    <cellStyle name="Komma 2 2 3 7 5 6" xfId="24187" xr:uid="{FD57D3E5-F8C1-4261-95BB-BE7E0A7C6E2B}"/>
    <cellStyle name="Komma 2 2 3 7 5 7" xfId="28550" xr:uid="{13D920F1-8788-4A3A-AD0E-724C11A4467B}"/>
    <cellStyle name="Komma 2 2 3 7 5 8" xfId="32912" xr:uid="{30D6D2A0-4E89-4ECD-8173-2BB879D13AEA}"/>
    <cellStyle name="Komma 2 2 3 7 5 9" xfId="37274" xr:uid="{57ACD57A-E046-490E-83EA-0E383EBF4623}"/>
    <cellStyle name="Komma 2 2 3 7 6" xfId="3495" xr:uid="{2607A00C-60D2-45A0-A2B4-F04E5F7EA8FB}"/>
    <cellStyle name="Komma 2 2 3 7 6 10" xfId="42756" xr:uid="{1F87D369-447E-4639-9416-A49F86ACC17B}"/>
    <cellStyle name="Komma 2 2 3 7 6 2" xfId="7857" xr:uid="{BF52CAA3-7488-43F9-888A-DAEDA6752ED8}"/>
    <cellStyle name="Komma 2 2 3 7 6 3" xfId="12221" xr:uid="{FC1A8F33-7E4A-42D4-A753-A56AFB479B14}"/>
    <cellStyle name="Komma 2 2 3 7 6 4" xfId="16583" xr:uid="{AF6E12A7-55A7-4904-B820-702DBBC516F6}"/>
    <cellStyle name="Komma 2 2 3 7 6 5" xfId="20945" xr:uid="{C3E6D304-2DBF-437B-B0FB-E8B455EE9B3E}"/>
    <cellStyle name="Komma 2 2 3 7 6 6" xfId="25307" xr:uid="{C3C6BDBA-0863-4F1A-982E-3CF85521F2C3}"/>
    <cellStyle name="Komma 2 2 3 7 6 7" xfId="29670" xr:uid="{D61E9199-2BFD-4CA1-BC98-A2A5894F3CD2}"/>
    <cellStyle name="Komma 2 2 3 7 6 8" xfId="34032" xr:uid="{19211C23-8FCE-4BAD-9DC5-E98992C0F3DA}"/>
    <cellStyle name="Komma 2 2 3 7 6 9" xfId="38394" xr:uid="{BAADD1ED-8E6E-4B05-A8BF-7E75C686C64A}"/>
    <cellStyle name="Komma 2 2 3 7 7" xfId="4616" xr:uid="{C5006F43-CE82-4CF6-8565-E1FFBA6A3CCF}"/>
    <cellStyle name="Komma 2 2 3 7 8" xfId="8980" xr:uid="{EB889454-B471-492C-89AE-13D7045DCF72}"/>
    <cellStyle name="Komma 2 2 3 7 9" xfId="13342" xr:uid="{00960BDF-AFDC-4E5A-BE6E-7DC74CCFE48B}"/>
    <cellStyle name="Komma 2 2 3 8" xfId="294" xr:uid="{00000000-0005-0000-0000-00000F000000}"/>
    <cellStyle name="Komma 2 2 3 8 10" xfId="17744" xr:uid="{65D13191-A49B-47B8-8121-C71ADCD77CCD}"/>
    <cellStyle name="Komma 2 2 3 8 11" xfId="22106" xr:uid="{F829BB93-5F59-43EC-B784-87FBAFB7BAAC}"/>
    <cellStyle name="Komma 2 2 3 8 12" xfId="26469" xr:uid="{27B4894B-BC1D-43ED-9E49-74205986F132}"/>
    <cellStyle name="Komma 2 2 3 8 13" xfId="30831" xr:uid="{28BD30A7-856D-40D9-9ACA-9B13E9AF8628}"/>
    <cellStyle name="Komma 2 2 3 8 14" xfId="35193" xr:uid="{08FE9195-3E1A-4745-B3B4-F6A15A09806A}"/>
    <cellStyle name="Komma 2 2 3 8 15" xfId="39555" xr:uid="{02C1269A-DB46-47C9-8117-177D8AF872C8}"/>
    <cellStyle name="Komma 2 2 3 8 2" xfId="814" xr:uid="{00000000-0005-0000-0000-00000F000000}"/>
    <cellStyle name="Komma 2 2 3 8 2 10" xfId="31351" xr:uid="{82706447-D893-488A-A687-6FC09DAFD7F7}"/>
    <cellStyle name="Komma 2 2 3 8 2 11" xfId="35713" xr:uid="{CA629FD2-B722-4039-8499-C940CE59947F}"/>
    <cellStyle name="Komma 2 2 3 8 2 12" xfId="40075" xr:uid="{338745B0-8F40-47E8-9E18-F2B8F040C796}"/>
    <cellStyle name="Komma 2 2 3 8 2 2" xfId="2975" xr:uid="{7D797561-C818-432D-8A08-6BD9748B6030}"/>
    <cellStyle name="Komma 2 2 3 8 2 2 10" xfId="42236" xr:uid="{DDDBF680-F441-4026-AC11-CEF9AA4CA9AC}"/>
    <cellStyle name="Komma 2 2 3 8 2 2 2" xfId="7337" xr:uid="{98E604A8-12D1-48A4-8ACF-A7323B949659}"/>
    <cellStyle name="Komma 2 2 3 8 2 2 3" xfId="11701" xr:uid="{E7A3509E-C7B6-4A6F-B04D-1011913EBFD4}"/>
    <cellStyle name="Komma 2 2 3 8 2 2 4" xfId="16063" xr:uid="{C365A410-23F9-452A-B2F4-D285AC3197F3}"/>
    <cellStyle name="Komma 2 2 3 8 2 2 5" xfId="20425" xr:uid="{A820461E-9F58-4F11-9597-6EE6E0BD9FB7}"/>
    <cellStyle name="Komma 2 2 3 8 2 2 6" xfId="24787" xr:uid="{8A36F865-CB05-4D71-AC38-EA5B0A4D7191}"/>
    <cellStyle name="Komma 2 2 3 8 2 2 7" xfId="29150" xr:uid="{FF2E2901-2768-4D10-81B8-B2A4B96F4601}"/>
    <cellStyle name="Komma 2 2 3 8 2 2 8" xfId="33512" xr:uid="{0A467A02-FBA0-469E-85F7-60966B12D660}"/>
    <cellStyle name="Komma 2 2 3 8 2 2 9" xfId="37874" xr:uid="{B9F88402-809A-40DA-AE69-716FE6C538A8}"/>
    <cellStyle name="Komma 2 2 3 8 2 3" xfId="4095" xr:uid="{16F5103C-0EF6-46C1-92BC-D4687A5B2813}"/>
    <cellStyle name="Komma 2 2 3 8 2 3 10" xfId="43356" xr:uid="{2F26403C-45C1-4F6A-BFD8-326D9C54CA18}"/>
    <cellStyle name="Komma 2 2 3 8 2 3 2" xfId="8457" xr:uid="{411B8893-1BA2-4DDD-8D82-59DA0647DABB}"/>
    <cellStyle name="Komma 2 2 3 8 2 3 3" xfId="12821" xr:uid="{3CF17559-F59E-4D4B-8B22-F1D04927A42D}"/>
    <cellStyle name="Komma 2 2 3 8 2 3 4" xfId="17183" xr:uid="{E6AF59DD-225A-49C3-B79B-44BD7DA43A9A}"/>
    <cellStyle name="Komma 2 2 3 8 2 3 5" xfId="21545" xr:uid="{05623BDA-D161-4FF8-9D10-71D196154968}"/>
    <cellStyle name="Komma 2 2 3 8 2 3 6" xfId="25907" xr:uid="{322BC91E-4E36-42C5-B31B-42CA9959BA3D}"/>
    <cellStyle name="Komma 2 2 3 8 2 3 7" xfId="30270" xr:uid="{22EC0FD9-5D6B-4E93-B16A-8E29D188C00F}"/>
    <cellStyle name="Komma 2 2 3 8 2 3 8" xfId="34632" xr:uid="{0E5F096F-BF00-4957-852A-89588AC4D21C}"/>
    <cellStyle name="Komma 2 2 3 8 2 3 9" xfId="38994" xr:uid="{27401A60-EFF5-449A-9BCE-3330A3E35737}"/>
    <cellStyle name="Komma 2 2 3 8 2 4" xfId="5176" xr:uid="{179A3A9A-DDFD-4562-8B6A-C3B97217E09A}"/>
    <cellStyle name="Komma 2 2 3 8 2 5" xfId="9540" xr:uid="{E9A2F9B9-7A10-42B4-AE5E-C9214E88E515}"/>
    <cellStyle name="Komma 2 2 3 8 2 6" xfId="13902" xr:uid="{BBB2AC7B-0728-4D59-BF3D-094DA541802D}"/>
    <cellStyle name="Komma 2 2 3 8 2 7" xfId="18264" xr:uid="{95C9BEF0-5530-4A54-86F4-DB4BE22014B8}"/>
    <cellStyle name="Komma 2 2 3 8 2 8" xfId="22626" xr:uid="{CA4B03B7-3E82-4DCB-9C7A-C14E0A3B6EEC}"/>
    <cellStyle name="Komma 2 2 3 8 2 9" xfId="26989" xr:uid="{9C2EB89D-4FC1-4CE1-B121-FD0A0ADC2B76}"/>
    <cellStyle name="Komma 2 2 3 8 3" xfId="1334" xr:uid="{00000000-0005-0000-0000-0000AE000000}"/>
    <cellStyle name="Komma 2 2 3 8 3 10" xfId="40595" xr:uid="{55479E4C-0FEA-4BAC-AD42-F4C85678348C}"/>
    <cellStyle name="Komma 2 2 3 8 3 2" xfId="5696" xr:uid="{EAFD7688-C98D-4F05-9DAF-6A7C9585CF08}"/>
    <cellStyle name="Komma 2 2 3 8 3 3" xfId="10060" xr:uid="{AC179EE5-1EB3-4376-97ED-ACF8F0946765}"/>
    <cellStyle name="Komma 2 2 3 8 3 4" xfId="14422" xr:uid="{747C0B4C-42A1-4EE2-903C-ECA4AEF60917}"/>
    <cellStyle name="Komma 2 2 3 8 3 5" xfId="18784" xr:uid="{BEF07A0C-4F72-4D36-A4FE-95C98ABC7FEC}"/>
    <cellStyle name="Komma 2 2 3 8 3 6" xfId="23146" xr:uid="{96C96D9A-9B76-44DE-A564-7654607E0E9C}"/>
    <cellStyle name="Komma 2 2 3 8 3 7" xfId="27509" xr:uid="{CB1992B0-708A-42D6-8413-D5D1FBB0B3B4}"/>
    <cellStyle name="Komma 2 2 3 8 3 8" xfId="31871" xr:uid="{28519ADD-C494-4F8B-B94A-A6EE88188AF8}"/>
    <cellStyle name="Komma 2 2 3 8 3 9" xfId="36233" xr:uid="{93DB1EAD-4E09-4E1B-9CB0-B56619C1E547}"/>
    <cellStyle name="Komma 2 2 3 8 4" xfId="1895" xr:uid="{00000000-0005-0000-0000-0000AE000000}"/>
    <cellStyle name="Komma 2 2 3 8 4 10" xfId="41156" xr:uid="{307B2E79-0D75-4D15-97AF-8842E612E032}"/>
    <cellStyle name="Komma 2 2 3 8 4 2" xfId="6257" xr:uid="{C3DF0B5D-92C0-4C8F-8DEB-6A740D17C54A}"/>
    <cellStyle name="Komma 2 2 3 8 4 3" xfId="10621" xr:uid="{12498807-2DC4-4EAA-B14C-491EA0E4083C}"/>
    <cellStyle name="Komma 2 2 3 8 4 4" xfId="14983" xr:uid="{F7BFA662-E549-462A-A387-1C50E3027EC6}"/>
    <cellStyle name="Komma 2 2 3 8 4 5" xfId="19345" xr:uid="{8225F18E-CDBA-4436-AFB2-C4D7812B9D65}"/>
    <cellStyle name="Komma 2 2 3 8 4 6" xfId="23707" xr:uid="{412F4AAC-1C31-4F11-A5E1-3861C83A5ACB}"/>
    <cellStyle name="Komma 2 2 3 8 4 7" xfId="28070" xr:uid="{80E24829-E034-4386-B5F6-1A811B12201F}"/>
    <cellStyle name="Komma 2 2 3 8 4 8" xfId="32432" xr:uid="{0D25FAC3-348F-408A-851B-242E0481054E}"/>
    <cellStyle name="Komma 2 2 3 8 4 9" xfId="36794" xr:uid="{A6D28122-54D1-42F0-A6A6-71612ED2F078}"/>
    <cellStyle name="Komma 2 2 3 8 5" xfId="2415" xr:uid="{5BD8D067-BED9-458D-882E-0B20C8B074CD}"/>
    <cellStyle name="Komma 2 2 3 8 5 10" xfId="41676" xr:uid="{78212559-D0E9-43AF-85DF-428D25329F58}"/>
    <cellStyle name="Komma 2 2 3 8 5 2" xfId="6777" xr:uid="{81165494-9772-4F34-853E-378D371F66E8}"/>
    <cellStyle name="Komma 2 2 3 8 5 3" xfId="11141" xr:uid="{22064A8C-175F-47D3-8D57-D859B120B9AF}"/>
    <cellStyle name="Komma 2 2 3 8 5 4" xfId="15503" xr:uid="{5F6E33CA-D4BE-4492-ACC4-720BD6C7C484}"/>
    <cellStyle name="Komma 2 2 3 8 5 5" xfId="19865" xr:uid="{E4935D26-42A8-416F-AA1E-7F6DC5DF2808}"/>
    <cellStyle name="Komma 2 2 3 8 5 6" xfId="24227" xr:uid="{8DBDFAB5-ECC3-4C85-9AE2-0A8AEF7CB98C}"/>
    <cellStyle name="Komma 2 2 3 8 5 7" xfId="28590" xr:uid="{2EF8AFF6-FE0B-4BA9-9DE4-26EF67B9DB1C}"/>
    <cellStyle name="Komma 2 2 3 8 5 8" xfId="32952" xr:uid="{9BC0AEE6-010D-4101-9F12-473160C14EAD}"/>
    <cellStyle name="Komma 2 2 3 8 5 9" xfId="37314" xr:uid="{BE04628B-D394-4CEF-9DD7-CCBD18790E04}"/>
    <cellStyle name="Komma 2 2 3 8 6" xfId="3535" xr:uid="{508E71FF-D1E4-4E79-A0E3-CA374892A852}"/>
    <cellStyle name="Komma 2 2 3 8 6 10" xfId="42796" xr:uid="{CA6CAC7C-88A6-48CB-8082-21CE8C894CA3}"/>
    <cellStyle name="Komma 2 2 3 8 6 2" xfId="7897" xr:uid="{4473EA09-B161-41C4-9AC0-83E82C3CC62D}"/>
    <cellStyle name="Komma 2 2 3 8 6 3" xfId="12261" xr:uid="{B0B4802E-E556-484B-B242-6B6524EC460A}"/>
    <cellStyle name="Komma 2 2 3 8 6 4" xfId="16623" xr:uid="{AB68B532-62CE-49DF-B89D-EDFCB587210C}"/>
    <cellStyle name="Komma 2 2 3 8 6 5" xfId="20985" xr:uid="{073B2F9A-4E3D-418F-9662-F265D8857478}"/>
    <cellStyle name="Komma 2 2 3 8 6 6" xfId="25347" xr:uid="{D02D3D89-FC5E-484B-A6B2-8407517D66AA}"/>
    <cellStyle name="Komma 2 2 3 8 6 7" xfId="29710" xr:uid="{D2A6D92E-B104-46DC-B42A-578CC64A2813}"/>
    <cellStyle name="Komma 2 2 3 8 6 8" xfId="34072" xr:uid="{A180BA9E-EFF2-4AA8-9AA5-E677B0C76DC4}"/>
    <cellStyle name="Komma 2 2 3 8 6 9" xfId="38434" xr:uid="{091527A2-8263-4394-8A7B-EE95C027BBEF}"/>
    <cellStyle name="Komma 2 2 3 8 7" xfId="4656" xr:uid="{3D1622D2-48E4-4C5B-807A-0E4E28869EBA}"/>
    <cellStyle name="Komma 2 2 3 8 8" xfId="9020" xr:uid="{EA7BE46A-DB0E-40AC-80C4-D8B5A9325582}"/>
    <cellStyle name="Komma 2 2 3 8 9" xfId="13382" xr:uid="{D1D82DE9-872B-430A-9CBF-5BC36A3C22A9}"/>
    <cellStyle name="Komma 2 2 3 9" xfId="334" xr:uid="{00000000-0005-0000-0000-00000F000000}"/>
    <cellStyle name="Komma 2 2 3 9 10" xfId="17784" xr:uid="{3AD0DA6E-C3D6-442D-AD97-87B2CEAFBEB1}"/>
    <cellStyle name="Komma 2 2 3 9 11" xfId="22146" xr:uid="{2D7BB35B-126D-4D65-BEE9-B548CB581337}"/>
    <cellStyle name="Komma 2 2 3 9 12" xfId="26509" xr:uid="{6C895E75-4264-4D86-9020-94F04188E3B4}"/>
    <cellStyle name="Komma 2 2 3 9 13" xfId="30871" xr:uid="{20F4FB05-42F0-4829-B1F1-0FBA84A1D55F}"/>
    <cellStyle name="Komma 2 2 3 9 14" xfId="35233" xr:uid="{118C6044-6DB9-4159-BF7A-6F9A572636CA}"/>
    <cellStyle name="Komma 2 2 3 9 15" xfId="39595" xr:uid="{42EFFD3F-3783-4916-A977-0504F000A3BE}"/>
    <cellStyle name="Komma 2 2 3 9 2" xfId="854" xr:uid="{00000000-0005-0000-0000-00000F000000}"/>
    <cellStyle name="Komma 2 2 3 9 2 10" xfId="31391" xr:uid="{C160A775-CA6B-42AD-AAC7-294A0B51495F}"/>
    <cellStyle name="Komma 2 2 3 9 2 11" xfId="35753" xr:uid="{0F22B3CD-D5BB-49F3-A5CB-CADF7F9628E3}"/>
    <cellStyle name="Komma 2 2 3 9 2 12" xfId="40115" xr:uid="{D025F937-7F6F-4E9A-8677-5176737105E0}"/>
    <cellStyle name="Komma 2 2 3 9 2 2" xfId="3015" xr:uid="{E813514D-AA63-4083-B46C-50B6C5869870}"/>
    <cellStyle name="Komma 2 2 3 9 2 2 10" xfId="42276" xr:uid="{1F8B2CDE-6E1D-4BD6-B781-E78B6F51AC23}"/>
    <cellStyle name="Komma 2 2 3 9 2 2 2" xfId="7377" xr:uid="{F46E70A0-AF15-4A8F-BC56-53A1250147CC}"/>
    <cellStyle name="Komma 2 2 3 9 2 2 3" xfId="11741" xr:uid="{3D858124-63BF-4EC7-BE5E-29CB000BB926}"/>
    <cellStyle name="Komma 2 2 3 9 2 2 4" xfId="16103" xr:uid="{CCA3F4D8-CEA3-497D-9D3A-E903A4602AAD}"/>
    <cellStyle name="Komma 2 2 3 9 2 2 5" xfId="20465" xr:uid="{AE744419-065C-403B-88B9-2F139E290738}"/>
    <cellStyle name="Komma 2 2 3 9 2 2 6" xfId="24827" xr:uid="{92BF8B71-0E2E-4FA6-8B2C-EAD089288A97}"/>
    <cellStyle name="Komma 2 2 3 9 2 2 7" xfId="29190" xr:uid="{FE880B09-E37D-4025-98FC-0B64D5154603}"/>
    <cellStyle name="Komma 2 2 3 9 2 2 8" xfId="33552" xr:uid="{276E23AE-F7B4-4896-9B1D-DEE2932E9DB0}"/>
    <cellStyle name="Komma 2 2 3 9 2 2 9" xfId="37914" xr:uid="{18992711-150B-425A-A3CF-7196253CC5A6}"/>
    <cellStyle name="Komma 2 2 3 9 2 3" xfId="4135" xr:uid="{F57DDBE6-9587-4B72-90F1-960A09FE0056}"/>
    <cellStyle name="Komma 2 2 3 9 2 3 10" xfId="43396" xr:uid="{1D4843E4-C8F5-4376-BA44-A913C16BAB3A}"/>
    <cellStyle name="Komma 2 2 3 9 2 3 2" xfId="8497" xr:uid="{2AACF4C5-07D2-42F7-8DD7-B6E0208E6618}"/>
    <cellStyle name="Komma 2 2 3 9 2 3 3" xfId="12861" xr:uid="{F47D039E-C7F6-42BE-AF5F-5598D140CA12}"/>
    <cellStyle name="Komma 2 2 3 9 2 3 4" xfId="17223" xr:uid="{37676650-3D67-49F1-A584-D44C6F404A83}"/>
    <cellStyle name="Komma 2 2 3 9 2 3 5" xfId="21585" xr:uid="{FE059B15-37B6-4194-B7CD-7D32B4E62787}"/>
    <cellStyle name="Komma 2 2 3 9 2 3 6" xfId="25947" xr:uid="{AC289E6B-11B0-46F7-8A34-F17E2E9B9315}"/>
    <cellStyle name="Komma 2 2 3 9 2 3 7" xfId="30310" xr:uid="{C42F17A6-E6AE-4BAF-A701-530A496322BF}"/>
    <cellStyle name="Komma 2 2 3 9 2 3 8" xfId="34672" xr:uid="{D8501950-3F5E-420D-8A8C-2B3A9989DC64}"/>
    <cellStyle name="Komma 2 2 3 9 2 3 9" xfId="39034" xr:uid="{AF691C50-5CC0-4A1D-A953-DA34CB3EF691}"/>
    <cellStyle name="Komma 2 2 3 9 2 4" xfId="5216" xr:uid="{1DE83AA1-981C-4F3D-8F3C-E964BBB0733E}"/>
    <cellStyle name="Komma 2 2 3 9 2 5" xfId="9580" xr:uid="{F4AAAD60-E731-4E46-9F40-BB46F4F5BBB4}"/>
    <cellStyle name="Komma 2 2 3 9 2 6" xfId="13942" xr:uid="{744E1B41-3BD6-4DD8-B205-3FB0EA6632FB}"/>
    <cellStyle name="Komma 2 2 3 9 2 7" xfId="18304" xr:uid="{9779FCCF-EA1E-48B1-9405-6826CDA32A1B}"/>
    <cellStyle name="Komma 2 2 3 9 2 8" xfId="22666" xr:uid="{B27E3770-34B7-4C48-9D10-9467B3E12EA5}"/>
    <cellStyle name="Komma 2 2 3 9 2 9" xfId="27029" xr:uid="{A3D1A06A-50DA-43BB-B1C9-F806993511BB}"/>
    <cellStyle name="Komma 2 2 3 9 3" xfId="1374" xr:uid="{00000000-0005-0000-0000-0000AF000000}"/>
    <cellStyle name="Komma 2 2 3 9 3 10" xfId="40635" xr:uid="{773E9D74-39EF-4BB9-A1B4-99DB75326C6B}"/>
    <cellStyle name="Komma 2 2 3 9 3 2" xfId="5736" xr:uid="{C74D0D97-E3AB-4D96-84D9-9A5082DA6544}"/>
    <cellStyle name="Komma 2 2 3 9 3 3" xfId="10100" xr:uid="{92C52A13-8124-4EE1-9CF6-5D1D5F2B140C}"/>
    <cellStyle name="Komma 2 2 3 9 3 4" xfId="14462" xr:uid="{D055D1B8-A349-4B6B-A8C4-20FD7C3AF360}"/>
    <cellStyle name="Komma 2 2 3 9 3 5" xfId="18824" xr:uid="{8C0040A1-8834-4B31-98A2-59CD14D52DB0}"/>
    <cellStyle name="Komma 2 2 3 9 3 6" xfId="23186" xr:uid="{58D02745-D624-438B-B46C-ACA5C31E6E15}"/>
    <cellStyle name="Komma 2 2 3 9 3 7" xfId="27549" xr:uid="{5978CBFF-E5E1-4C32-B564-19685ED20B2C}"/>
    <cellStyle name="Komma 2 2 3 9 3 8" xfId="31911" xr:uid="{73FD5BD8-67F4-4C23-9A6A-B537DDCE78C4}"/>
    <cellStyle name="Komma 2 2 3 9 3 9" xfId="36273" xr:uid="{2D29DFD1-2CA1-4AC8-BF57-B7D5312B027F}"/>
    <cellStyle name="Komma 2 2 3 9 4" xfId="1935" xr:uid="{00000000-0005-0000-0000-0000AF000000}"/>
    <cellStyle name="Komma 2 2 3 9 4 10" xfId="41196" xr:uid="{5159E23E-746B-4CCA-B50A-1281D9C33D03}"/>
    <cellStyle name="Komma 2 2 3 9 4 2" xfId="6297" xr:uid="{43AF3306-5986-484D-8872-887D949729A7}"/>
    <cellStyle name="Komma 2 2 3 9 4 3" xfId="10661" xr:uid="{6456953B-EB3A-4ACC-A65D-770429E1326B}"/>
    <cellStyle name="Komma 2 2 3 9 4 4" xfId="15023" xr:uid="{95100C16-7462-4FFC-B772-2410E78CC9B2}"/>
    <cellStyle name="Komma 2 2 3 9 4 5" xfId="19385" xr:uid="{A89BD5BF-9657-4BE9-82B7-ADA7C0AD7984}"/>
    <cellStyle name="Komma 2 2 3 9 4 6" xfId="23747" xr:uid="{BCA26D3D-649C-4BEA-BB23-82A15CC28D10}"/>
    <cellStyle name="Komma 2 2 3 9 4 7" xfId="28110" xr:uid="{5AB4FCA6-2FD0-4B06-9D47-28AD1F988A9F}"/>
    <cellStyle name="Komma 2 2 3 9 4 8" xfId="32472" xr:uid="{EA7E94FF-A258-430F-9498-D97E3158BDA0}"/>
    <cellStyle name="Komma 2 2 3 9 4 9" xfId="36834" xr:uid="{AC3206F8-8CFB-47DD-99C9-B28D1F35A4E9}"/>
    <cellStyle name="Komma 2 2 3 9 5" xfId="2455" xr:uid="{696E45D1-7EC6-4549-9BAF-829666FB55D8}"/>
    <cellStyle name="Komma 2 2 3 9 5 10" xfId="41716" xr:uid="{54EC5573-FEB0-4167-A179-15296DAEF395}"/>
    <cellStyle name="Komma 2 2 3 9 5 2" xfId="6817" xr:uid="{F2D5BC2B-9CF8-470A-BD9C-94008E32D288}"/>
    <cellStyle name="Komma 2 2 3 9 5 3" xfId="11181" xr:uid="{5EC0884C-E51A-490E-999C-DFD4D1B76004}"/>
    <cellStyle name="Komma 2 2 3 9 5 4" xfId="15543" xr:uid="{E7899BF7-6EE6-4B1D-85C1-CD555D6021D1}"/>
    <cellStyle name="Komma 2 2 3 9 5 5" xfId="19905" xr:uid="{D64CFC9E-031B-4E8C-A2E4-EF5C5FD41893}"/>
    <cellStyle name="Komma 2 2 3 9 5 6" xfId="24267" xr:uid="{5CA08F64-F8E7-4AAB-BE9B-277419D24BC4}"/>
    <cellStyle name="Komma 2 2 3 9 5 7" xfId="28630" xr:uid="{51F4B7EF-9A93-427F-9164-9CC06589611B}"/>
    <cellStyle name="Komma 2 2 3 9 5 8" xfId="32992" xr:uid="{80E7AE97-AD5C-4256-AC1A-F291C642191F}"/>
    <cellStyle name="Komma 2 2 3 9 5 9" xfId="37354" xr:uid="{E112BB6F-AF51-4B52-A0FD-6F940234E986}"/>
    <cellStyle name="Komma 2 2 3 9 6" xfId="3575" xr:uid="{91182C33-C7BD-4304-BCDA-CB90A300476D}"/>
    <cellStyle name="Komma 2 2 3 9 6 10" xfId="42836" xr:uid="{5FB610DB-CA50-46A9-9435-47D6A4F5B926}"/>
    <cellStyle name="Komma 2 2 3 9 6 2" xfId="7937" xr:uid="{71B1EE33-C858-4500-A066-19C739F929FB}"/>
    <cellStyle name="Komma 2 2 3 9 6 3" xfId="12301" xr:uid="{27C89222-ABD1-467B-9A77-161FF1549A56}"/>
    <cellStyle name="Komma 2 2 3 9 6 4" xfId="16663" xr:uid="{E93EE1B4-1648-452A-ABAF-CE54465CD24C}"/>
    <cellStyle name="Komma 2 2 3 9 6 5" xfId="21025" xr:uid="{57FD97B4-EBDF-47F9-A3F2-1DA9A7D78C55}"/>
    <cellStyle name="Komma 2 2 3 9 6 6" xfId="25387" xr:uid="{DE0497B7-3AA8-4683-AE5D-A6B4F446C16D}"/>
    <cellStyle name="Komma 2 2 3 9 6 7" xfId="29750" xr:uid="{71EF23D4-1C88-4B4D-9EB1-AE5555C07F42}"/>
    <cellStyle name="Komma 2 2 3 9 6 8" xfId="34112" xr:uid="{6AC6E079-E4F8-4DB0-9995-CF9DAC28166C}"/>
    <cellStyle name="Komma 2 2 3 9 6 9" xfId="38474" xr:uid="{5EAD3EDB-A4C6-4768-A313-15FE776EE265}"/>
    <cellStyle name="Komma 2 2 3 9 7" xfId="4696" xr:uid="{2777146F-5EA3-4B65-BB40-F2A5ED6A3236}"/>
    <cellStyle name="Komma 2 2 3 9 8" xfId="9060" xr:uid="{A3FAFFE7-8BE2-4B5A-AA03-C3275FC2EDD8}"/>
    <cellStyle name="Komma 2 2 3 9 9" xfId="13422" xr:uid="{66776F06-F2CA-454A-BCE3-3DB3F38E5BF3}"/>
    <cellStyle name="Komma 2 2 30" xfId="3249" xr:uid="{2E2D8549-2120-42D5-88FE-6ED6D533F187}"/>
    <cellStyle name="Komma 2 2 30 10" xfId="42510" xr:uid="{2054DD45-ED4C-406C-9F7D-7E729A893617}"/>
    <cellStyle name="Komma 2 2 30 2" xfId="7611" xr:uid="{AEEA980A-4418-4647-945C-8B8F933752AD}"/>
    <cellStyle name="Komma 2 2 30 3" xfId="11975" xr:uid="{8EB2FAF2-C7F4-4152-A52B-3739258C1906}"/>
    <cellStyle name="Komma 2 2 30 4" xfId="16337" xr:uid="{F06ADC43-7DC6-4EE4-B35B-4C6D77CCC9B2}"/>
    <cellStyle name="Komma 2 2 30 5" xfId="20699" xr:uid="{230ECE69-13CA-46C4-8F31-D890D03E8F16}"/>
    <cellStyle name="Komma 2 2 30 6" xfId="25061" xr:uid="{8EC49B80-AAEF-416E-A176-0ECE5E8E9F67}"/>
    <cellStyle name="Komma 2 2 30 7" xfId="29424" xr:uid="{37102CBF-6A45-4EBD-9FCD-A566574AE472}"/>
    <cellStyle name="Komma 2 2 30 8" xfId="33786" xr:uid="{A011FF9F-7889-4D38-BCF0-F7024EF601F9}"/>
    <cellStyle name="Komma 2 2 30 9" xfId="38148" xr:uid="{7CD37383-2A76-4C40-AA42-87008BA7F3D3}"/>
    <cellStyle name="Komma 2 2 31" xfId="4370" xr:uid="{9D7B57B8-714D-4314-8825-04164BA82C83}"/>
    <cellStyle name="Komma 2 2 32" xfId="8734" xr:uid="{FC59AD3A-A9C2-4EE0-A1D0-2BCAE7A02B11}"/>
    <cellStyle name="Komma 2 2 33" xfId="13096" xr:uid="{8FD0CE54-737E-4D66-825E-A5E517B1693D}"/>
    <cellStyle name="Komma 2 2 34" xfId="17458" xr:uid="{5098FBC1-44E2-49BC-8684-4630E6149B6D}"/>
    <cellStyle name="Komma 2 2 35" xfId="21820" xr:uid="{3E98D28C-4D52-4DE4-8B14-A13E3ADB1B04}"/>
    <cellStyle name="Komma 2 2 36" xfId="26183" xr:uid="{357189D9-EE98-430E-96E7-195EF5FBAF02}"/>
    <cellStyle name="Komma 2 2 37" xfId="30545" xr:uid="{CF4AEA3E-F002-4414-A4A1-E9DC9DB5A0D8}"/>
    <cellStyle name="Komma 2 2 38" xfId="34907" xr:uid="{56DA27BC-4E19-4167-BF41-2927C94C96A5}"/>
    <cellStyle name="Komma 2 2 39" xfId="39269" xr:uid="{C2DEC268-9994-44FD-9C34-52F5FD003C82}"/>
    <cellStyle name="Komma 2 2 4" xfId="16" xr:uid="{00000000-0005-0000-0000-000003000000}"/>
    <cellStyle name="Komma 2 2 4 10" xfId="377" xr:uid="{00000000-0005-0000-0000-000010000000}"/>
    <cellStyle name="Komma 2 2 4 10 10" xfId="17827" xr:uid="{5F6E847C-CC77-4CAC-AFC1-5122E3507D2D}"/>
    <cellStyle name="Komma 2 2 4 10 11" xfId="22189" xr:uid="{2B27B43A-B0A8-4BD8-B139-5DB47912A851}"/>
    <cellStyle name="Komma 2 2 4 10 12" xfId="26552" xr:uid="{32E1DF76-D5A1-4E74-82E4-5338542D7C00}"/>
    <cellStyle name="Komma 2 2 4 10 13" xfId="30914" xr:uid="{0F991E1B-9AFD-44D9-B65A-6E8C4498783F}"/>
    <cellStyle name="Komma 2 2 4 10 14" xfId="35276" xr:uid="{A4570A1C-F57B-4F7D-84EF-AE6DBB5ED2B3}"/>
    <cellStyle name="Komma 2 2 4 10 15" xfId="39638" xr:uid="{01181981-C89E-41F7-8A7C-DF2C8C722220}"/>
    <cellStyle name="Komma 2 2 4 10 2" xfId="897" xr:uid="{00000000-0005-0000-0000-000010000000}"/>
    <cellStyle name="Komma 2 2 4 10 2 10" xfId="31434" xr:uid="{11DE9664-5487-42E4-84B5-EEDD42195C23}"/>
    <cellStyle name="Komma 2 2 4 10 2 11" xfId="35796" xr:uid="{59AF157E-101B-4250-9E72-50DF269182D2}"/>
    <cellStyle name="Komma 2 2 4 10 2 12" xfId="40158" xr:uid="{38F1E651-E20F-4166-9E4E-7AB921B9876C}"/>
    <cellStyle name="Komma 2 2 4 10 2 2" xfId="3058" xr:uid="{5776D66E-FA82-420C-8F71-06D783F70B43}"/>
    <cellStyle name="Komma 2 2 4 10 2 2 10" xfId="42319" xr:uid="{CB195A7B-F8FA-4BED-970F-288EF9383AB1}"/>
    <cellStyle name="Komma 2 2 4 10 2 2 2" xfId="7420" xr:uid="{62F8F639-9709-4248-8E89-82818F2202B8}"/>
    <cellStyle name="Komma 2 2 4 10 2 2 3" xfId="11784" xr:uid="{6FD51B0A-3DFF-4ED7-B0F2-DAF841DD27D2}"/>
    <cellStyle name="Komma 2 2 4 10 2 2 4" xfId="16146" xr:uid="{2FACC448-DA69-44B6-8EE3-E14B4C80E13A}"/>
    <cellStyle name="Komma 2 2 4 10 2 2 5" xfId="20508" xr:uid="{913B7EFE-C426-4AFF-9DC0-EA3C341DA9CE}"/>
    <cellStyle name="Komma 2 2 4 10 2 2 6" xfId="24870" xr:uid="{D90A67ED-4F31-4FB9-9FDF-4793166DE45B}"/>
    <cellStyle name="Komma 2 2 4 10 2 2 7" xfId="29233" xr:uid="{D203A36B-02D0-476F-A43E-C4A860BF41CF}"/>
    <cellStyle name="Komma 2 2 4 10 2 2 8" xfId="33595" xr:uid="{32992BF8-3506-4F20-B386-BB0EE6C0B91D}"/>
    <cellStyle name="Komma 2 2 4 10 2 2 9" xfId="37957" xr:uid="{B458822C-A8D0-406C-88B5-EFE8244C9BF7}"/>
    <cellStyle name="Komma 2 2 4 10 2 3" xfId="4178" xr:uid="{4A71B611-B085-46F8-8F57-FB926D907152}"/>
    <cellStyle name="Komma 2 2 4 10 2 3 10" xfId="43439" xr:uid="{786157AE-4FEF-4FFE-9AC3-E922CE519800}"/>
    <cellStyle name="Komma 2 2 4 10 2 3 2" xfId="8540" xr:uid="{5B7E1F3B-5655-4C1E-9EF5-983BCDED7EE7}"/>
    <cellStyle name="Komma 2 2 4 10 2 3 3" xfId="12904" xr:uid="{0610F030-83D5-4EC7-B207-A7E6473FF86B}"/>
    <cellStyle name="Komma 2 2 4 10 2 3 4" xfId="17266" xr:uid="{BFA1F43A-65A1-42DA-9850-23FD43A6420D}"/>
    <cellStyle name="Komma 2 2 4 10 2 3 5" xfId="21628" xr:uid="{CB0B6BC9-DD99-447D-9931-50C972752D2A}"/>
    <cellStyle name="Komma 2 2 4 10 2 3 6" xfId="25990" xr:uid="{E5B94470-047F-45EA-9B29-A5DFAB16907C}"/>
    <cellStyle name="Komma 2 2 4 10 2 3 7" xfId="30353" xr:uid="{80AAD8B7-134D-4E9D-93C8-1467A08A8F33}"/>
    <cellStyle name="Komma 2 2 4 10 2 3 8" xfId="34715" xr:uid="{9950C49E-53CF-413C-A92F-B69494F7EFF3}"/>
    <cellStyle name="Komma 2 2 4 10 2 3 9" xfId="39077" xr:uid="{CA4FD926-9509-46C9-B006-BC4DF4811947}"/>
    <cellStyle name="Komma 2 2 4 10 2 4" xfId="5259" xr:uid="{C05E5FA7-AAFC-4243-B5D6-06697D3AAE02}"/>
    <cellStyle name="Komma 2 2 4 10 2 5" xfId="9623" xr:uid="{D356BE54-AA68-4783-8CBE-82E420ABAF75}"/>
    <cellStyle name="Komma 2 2 4 10 2 6" xfId="13985" xr:uid="{4B60FF84-6B69-440F-84E5-840F473214A9}"/>
    <cellStyle name="Komma 2 2 4 10 2 7" xfId="18347" xr:uid="{810B33A2-484A-40F5-B36A-6063E4440661}"/>
    <cellStyle name="Komma 2 2 4 10 2 8" xfId="22709" xr:uid="{978FC859-19AE-4369-B1A0-73C1FBD1EDBE}"/>
    <cellStyle name="Komma 2 2 4 10 2 9" xfId="27072" xr:uid="{9D77FBC5-8E90-4383-B480-4D6485931772}"/>
    <cellStyle name="Komma 2 2 4 10 3" xfId="1417" xr:uid="{00000000-0005-0000-0000-0000B1000000}"/>
    <cellStyle name="Komma 2 2 4 10 3 10" xfId="40678" xr:uid="{82ECFA3F-DD65-4887-80B9-0AB943AEEF95}"/>
    <cellStyle name="Komma 2 2 4 10 3 2" xfId="5779" xr:uid="{E6A0F75D-3884-4D47-88E4-132EE3F4876C}"/>
    <cellStyle name="Komma 2 2 4 10 3 3" xfId="10143" xr:uid="{137045AA-2BD0-447E-93CE-4B5EB8E2AB6D}"/>
    <cellStyle name="Komma 2 2 4 10 3 4" xfId="14505" xr:uid="{C9255DF3-71EC-4416-877A-EEBA8BE55DFA}"/>
    <cellStyle name="Komma 2 2 4 10 3 5" xfId="18867" xr:uid="{FFB788D9-819E-415C-B45F-B86715D1EC86}"/>
    <cellStyle name="Komma 2 2 4 10 3 6" xfId="23229" xr:uid="{4EC68021-9AB5-4BE3-AC47-D5560A6A5421}"/>
    <cellStyle name="Komma 2 2 4 10 3 7" xfId="27592" xr:uid="{280E7859-34A5-43EF-8C2D-15DB112C349A}"/>
    <cellStyle name="Komma 2 2 4 10 3 8" xfId="31954" xr:uid="{D0B2C2EC-53B3-415E-B0A3-FB5712370DD9}"/>
    <cellStyle name="Komma 2 2 4 10 3 9" xfId="36316" xr:uid="{561DC015-6758-4850-BD5E-33D136AD33F8}"/>
    <cellStyle name="Komma 2 2 4 10 4" xfId="1978" xr:uid="{00000000-0005-0000-0000-0000B1000000}"/>
    <cellStyle name="Komma 2 2 4 10 4 10" xfId="41239" xr:uid="{4FF650A0-D7A5-4870-9700-4F51FE53DF7E}"/>
    <cellStyle name="Komma 2 2 4 10 4 2" xfId="6340" xr:uid="{98F93042-F57E-4F60-B7F6-D26A4A0CA387}"/>
    <cellStyle name="Komma 2 2 4 10 4 3" xfId="10704" xr:uid="{5C27DD76-6C97-4741-9209-06E9E41903B3}"/>
    <cellStyle name="Komma 2 2 4 10 4 4" xfId="15066" xr:uid="{DFC856D3-E4F5-4782-97D6-04BE8EA53AD2}"/>
    <cellStyle name="Komma 2 2 4 10 4 5" xfId="19428" xr:uid="{E5D74B93-785A-4B2E-98F2-23C079F547F5}"/>
    <cellStyle name="Komma 2 2 4 10 4 6" xfId="23790" xr:uid="{B991DCEF-5C48-4B10-8EE7-F9C875B64065}"/>
    <cellStyle name="Komma 2 2 4 10 4 7" xfId="28153" xr:uid="{96FADA30-6872-4D27-A9EE-5774C2B0A196}"/>
    <cellStyle name="Komma 2 2 4 10 4 8" xfId="32515" xr:uid="{B20A55EA-3804-4A7C-A9D6-E4398E72FA31}"/>
    <cellStyle name="Komma 2 2 4 10 4 9" xfId="36877" xr:uid="{C0FC6BCD-3FC6-4E66-98AF-49D80F361E7B}"/>
    <cellStyle name="Komma 2 2 4 10 5" xfId="2498" xr:uid="{D07C1722-71E6-49E4-9D40-4B93A614F0B8}"/>
    <cellStyle name="Komma 2 2 4 10 5 10" xfId="41759" xr:uid="{A1F4AFF5-7322-4AC4-AB31-3CF445CA9406}"/>
    <cellStyle name="Komma 2 2 4 10 5 2" xfId="6860" xr:uid="{2AB4B524-DE96-4E19-8597-D23B2F976B6A}"/>
    <cellStyle name="Komma 2 2 4 10 5 3" xfId="11224" xr:uid="{55693791-A494-4402-B689-C66D3C8EC117}"/>
    <cellStyle name="Komma 2 2 4 10 5 4" xfId="15586" xr:uid="{04166A6A-A3AC-4233-92F9-484C05686650}"/>
    <cellStyle name="Komma 2 2 4 10 5 5" xfId="19948" xr:uid="{E829F462-34F2-451B-9E43-BF2293729F93}"/>
    <cellStyle name="Komma 2 2 4 10 5 6" xfId="24310" xr:uid="{BB3B9D81-35D2-4861-A69B-C0B0BC05FEA2}"/>
    <cellStyle name="Komma 2 2 4 10 5 7" xfId="28673" xr:uid="{BDA4C854-146E-468F-B332-64DBBD9D350B}"/>
    <cellStyle name="Komma 2 2 4 10 5 8" xfId="33035" xr:uid="{C030245C-BFCD-4914-903C-53CA95BD1057}"/>
    <cellStyle name="Komma 2 2 4 10 5 9" xfId="37397" xr:uid="{0AD68BB2-515E-4470-A413-432CA62900C3}"/>
    <cellStyle name="Komma 2 2 4 10 6" xfId="3618" xr:uid="{3177E9FE-326E-4C78-ADFE-AF2CCA40A533}"/>
    <cellStyle name="Komma 2 2 4 10 6 10" xfId="42879" xr:uid="{ACD14A6F-CC77-4889-8B6D-6E2213801082}"/>
    <cellStyle name="Komma 2 2 4 10 6 2" xfId="7980" xr:uid="{36FDBE74-E00D-4805-8F4C-C34DA32ECF30}"/>
    <cellStyle name="Komma 2 2 4 10 6 3" xfId="12344" xr:uid="{70169549-8258-41E2-B9DB-93F8DCAA4E0C}"/>
    <cellStyle name="Komma 2 2 4 10 6 4" xfId="16706" xr:uid="{BFBFCF55-D56F-40C5-9F81-EA4FFBF6B3A8}"/>
    <cellStyle name="Komma 2 2 4 10 6 5" xfId="21068" xr:uid="{4AF6FEED-4CE8-4A6A-9F71-0CE0BA6582AA}"/>
    <cellStyle name="Komma 2 2 4 10 6 6" xfId="25430" xr:uid="{F616D0C6-B11E-472D-A13E-E4698122EB82}"/>
    <cellStyle name="Komma 2 2 4 10 6 7" xfId="29793" xr:uid="{7CDAFD52-8FD4-4510-8422-8B0732674D53}"/>
    <cellStyle name="Komma 2 2 4 10 6 8" xfId="34155" xr:uid="{BC190460-4F64-4066-98FE-C55E5F8F40AB}"/>
    <cellStyle name="Komma 2 2 4 10 6 9" xfId="38517" xr:uid="{E0097289-32F3-401E-AC4F-2EDE42A8DFEB}"/>
    <cellStyle name="Komma 2 2 4 10 7" xfId="4739" xr:uid="{EB778A41-B7AF-469F-ABFD-97ADAF404878}"/>
    <cellStyle name="Komma 2 2 4 10 8" xfId="9103" xr:uid="{C87940E8-E7CE-48F1-B511-88DFE520A676}"/>
    <cellStyle name="Komma 2 2 4 10 9" xfId="13465" xr:uid="{2B2298C2-BC53-4FA4-9A8C-DBE85275EB85}"/>
    <cellStyle name="Komma 2 2 4 11" xfId="417" xr:uid="{00000000-0005-0000-0000-000003000000}"/>
    <cellStyle name="Komma 2 2 4 11 10" xfId="17867" xr:uid="{0BECE879-0FA8-4F51-92F8-41796AE9B82D}"/>
    <cellStyle name="Komma 2 2 4 11 11" xfId="22229" xr:uid="{BD65C234-5D65-44C9-A138-18A2A9CD96C9}"/>
    <cellStyle name="Komma 2 2 4 11 12" xfId="26592" xr:uid="{F9F8FE08-BC85-4026-B4BF-5EC32EB37036}"/>
    <cellStyle name="Komma 2 2 4 11 13" xfId="30954" xr:uid="{7434124B-A464-4674-A7E9-8362B68CC356}"/>
    <cellStyle name="Komma 2 2 4 11 14" xfId="35316" xr:uid="{2DD6CE71-51D5-46B1-A839-AF0D63B3B78B}"/>
    <cellStyle name="Komma 2 2 4 11 15" xfId="39678" xr:uid="{4D23795D-ED81-41ED-A0EC-234274A09463}"/>
    <cellStyle name="Komma 2 2 4 11 2" xfId="937" xr:uid="{00000000-0005-0000-0000-000003000000}"/>
    <cellStyle name="Komma 2 2 4 11 2 10" xfId="31474" xr:uid="{46511738-6DDD-4E24-9A61-BF7068E7942C}"/>
    <cellStyle name="Komma 2 2 4 11 2 11" xfId="35836" xr:uid="{F75F851A-42B8-4827-9D5C-94FCCFF06311}"/>
    <cellStyle name="Komma 2 2 4 11 2 12" xfId="40198" xr:uid="{A8A006A7-DE3C-46D0-B6F5-2A87891440CD}"/>
    <cellStyle name="Komma 2 2 4 11 2 2" xfId="3098" xr:uid="{EC5DB4A5-9F39-4C77-9E7B-5BCD6C231C30}"/>
    <cellStyle name="Komma 2 2 4 11 2 2 10" xfId="42359" xr:uid="{CB861E7C-B3E4-4D1C-8DBC-C35106AB4983}"/>
    <cellStyle name="Komma 2 2 4 11 2 2 2" xfId="7460" xr:uid="{7687078F-9439-4828-81DB-D6AF52BC5C3C}"/>
    <cellStyle name="Komma 2 2 4 11 2 2 3" xfId="11824" xr:uid="{03334CAF-0A69-4569-B924-A0E80D6A65C8}"/>
    <cellStyle name="Komma 2 2 4 11 2 2 4" xfId="16186" xr:uid="{2554DA16-677A-4653-B59E-51BB71A62099}"/>
    <cellStyle name="Komma 2 2 4 11 2 2 5" xfId="20548" xr:uid="{53E87827-01AF-4713-ADEB-B2F79CAFF3D9}"/>
    <cellStyle name="Komma 2 2 4 11 2 2 6" xfId="24910" xr:uid="{21D99C9D-6041-429A-BE65-CE8748921B62}"/>
    <cellStyle name="Komma 2 2 4 11 2 2 7" xfId="29273" xr:uid="{DC01B0DD-A973-44E3-A8C3-0DAC844217AF}"/>
    <cellStyle name="Komma 2 2 4 11 2 2 8" xfId="33635" xr:uid="{7171BA12-8B93-4730-8E16-AD16200B5897}"/>
    <cellStyle name="Komma 2 2 4 11 2 2 9" xfId="37997" xr:uid="{CAF18C5B-DC06-4141-BC9F-8C64AEB45B1A}"/>
    <cellStyle name="Komma 2 2 4 11 2 3" xfId="4218" xr:uid="{16F08D60-9B78-4901-8A97-E1590E31E593}"/>
    <cellStyle name="Komma 2 2 4 11 2 3 10" xfId="43479" xr:uid="{D544297F-731B-4466-BED6-F0711FEF7228}"/>
    <cellStyle name="Komma 2 2 4 11 2 3 2" xfId="8580" xr:uid="{8DD79088-2B62-4178-A969-22810D00FE34}"/>
    <cellStyle name="Komma 2 2 4 11 2 3 3" xfId="12944" xr:uid="{701060BB-B901-475D-8A6D-062AF9358FFF}"/>
    <cellStyle name="Komma 2 2 4 11 2 3 4" xfId="17306" xr:uid="{D23A2E22-D8E6-42BA-B082-3C3BAE60AA67}"/>
    <cellStyle name="Komma 2 2 4 11 2 3 5" xfId="21668" xr:uid="{72DBBAAD-2C38-45F6-A44A-599B13963E62}"/>
    <cellStyle name="Komma 2 2 4 11 2 3 6" xfId="26030" xr:uid="{DC9DAD9A-8546-4184-A126-979CF33B4BC5}"/>
    <cellStyle name="Komma 2 2 4 11 2 3 7" xfId="30393" xr:uid="{21A99750-5EB3-4561-9B40-F7F388D5440B}"/>
    <cellStyle name="Komma 2 2 4 11 2 3 8" xfId="34755" xr:uid="{CFE5CF73-FDD0-4D34-A395-0A886A520DD7}"/>
    <cellStyle name="Komma 2 2 4 11 2 3 9" xfId="39117" xr:uid="{D69610D9-7E3D-41C5-9220-68BB619A13CF}"/>
    <cellStyle name="Komma 2 2 4 11 2 4" xfId="5299" xr:uid="{9673FCAE-795B-4751-A9D0-B119CD39CB73}"/>
    <cellStyle name="Komma 2 2 4 11 2 5" xfId="9663" xr:uid="{ABC85EBF-F1E3-4CCA-8DD2-B858DDF58FE8}"/>
    <cellStyle name="Komma 2 2 4 11 2 6" xfId="14025" xr:uid="{A61909F2-F798-4D78-AAFB-7A3F5B1D2D9C}"/>
    <cellStyle name="Komma 2 2 4 11 2 7" xfId="18387" xr:uid="{5AD0B060-23CC-4B9D-BA3E-54997B282D46}"/>
    <cellStyle name="Komma 2 2 4 11 2 8" xfId="22749" xr:uid="{9EA7B3BD-1CBB-47FA-86C7-7E19261EA846}"/>
    <cellStyle name="Komma 2 2 4 11 2 9" xfId="27112" xr:uid="{30A7E225-8AAC-46ED-BFE6-B8F159AF55DE}"/>
    <cellStyle name="Komma 2 2 4 11 3" xfId="1457" xr:uid="{00000000-0005-0000-0000-0000B2000000}"/>
    <cellStyle name="Komma 2 2 4 11 3 10" xfId="40718" xr:uid="{5E3E9CF4-D5FE-4AF4-A6D8-C9C2E5EE10BF}"/>
    <cellStyle name="Komma 2 2 4 11 3 2" xfId="5819" xr:uid="{810FC5F2-9581-4DCC-8760-A45A26C27651}"/>
    <cellStyle name="Komma 2 2 4 11 3 3" xfId="10183" xr:uid="{010EC1D3-7350-450E-8AF8-9CAA0565A356}"/>
    <cellStyle name="Komma 2 2 4 11 3 4" xfId="14545" xr:uid="{13F150E5-DB5B-4A9D-B159-60ACACD81949}"/>
    <cellStyle name="Komma 2 2 4 11 3 5" xfId="18907" xr:uid="{473F98E1-AA29-482F-8FC1-46DF481382AC}"/>
    <cellStyle name="Komma 2 2 4 11 3 6" xfId="23269" xr:uid="{FF10B041-8245-4AD5-BFC0-A7E5C5834FDF}"/>
    <cellStyle name="Komma 2 2 4 11 3 7" xfId="27632" xr:uid="{6280C1AF-3DDD-4AA8-B15E-A6F1841383EF}"/>
    <cellStyle name="Komma 2 2 4 11 3 8" xfId="31994" xr:uid="{132B1EF9-C6FF-4370-930E-AFBEDFB340C1}"/>
    <cellStyle name="Komma 2 2 4 11 3 9" xfId="36356" xr:uid="{0C52FAD8-F3D9-426C-A1B3-4BC3AC336B2F}"/>
    <cellStyle name="Komma 2 2 4 11 4" xfId="2018" xr:uid="{00000000-0005-0000-0000-0000B2000000}"/>
    <cellStyle name="Komma 2 2 4 11 4 10" xfId="41279" xr:uid="{8BDDCA04-BCD4-42A1-88DE-5C90F2DBFF68}"/>
    <cellStyle name="Komma 2 2 4 11 4 2" xfId="6380" xr:uid="{7A7A7F61-4591-4691-AC7D-2C54FBAEF713}"/>
    <cellStyle name="Komma 2 2 4 11 4 3" xfId="10744" xr:uid="{39F6A572-23B3-4D23-9CDE-C765C3B15B04}"/>
    <cellStyle name="Komma 2 2 4 11 4 4" xfId="15106" xr:uid="{DBD7A0D2-04F2-4892-AA41-05666075F763}"/>
    <cellStyle name="Komma 2 2 4 11 4 5" xfId="19468" xr:uid="{FB486755-A636-495D-B589-06D72398F716}"/>
    <cellStyle name="Komma 2 2 4 11 4 6" xfId="23830" xr:uid="{83702954-CED3-4742-9D0A-1E090AD8645D}"/>
    <cellStyle name="Komma 2 2 4 11 4 7" xfId="28193" xr:uid="{1F5F441F-CD8E-4E45-AEB5-B79FEC5A9A84}"/>
    <cellStyle name="Komma 2 2 4 11 4 8" xfId="32555" xr:uid="{B5124496-5B72-4BF4-B609-472E12AEA51E}"/>
    <cellStyle name="Komma 2 2 4 11 4 9" xfId="36917" xr:uid="{D0F1922D-BD8F-4A92-A559-48A0F316E959}"/>
    <cellStyle name="Komma 2 2 4 11 5" xfId="2538" xr:uid="{8B804C41-2A42-4EC4-8EC2-E2E6385C8664}"/>
    <cellStyle name="Komma 2 2 4 11 5 10" xfId="41799" xr:uid="{33E5118D-CFA5-419D-BB5A-88F597F45096}"/>
    <cellStyle name="Komma 2 2 4 11 5 2" xfId="6900" xr:uid="{95AE845A-6EE3-4EFE-9197-69F25C70ED78}"/>
    <cellStyle name="Komma 2 2 4 11 5 3" xfId="11264" xr:uid="{06F24122-D2A0-400E-95CC-4DDA37F3EEFC}"/>
    <cellStyle name="Komma 2 2 4 11 5 4" xfId="15626" xr:uid="{C81960AF-5B9F-4A07-8B0A-3EFAA4841190}"/>
    <cellStyle name="Komma 2 2 4 11 5 5" xfId="19988" xr:uid="{44FE7685-D0F4-4055-A7EF-C7EE53EA81F2}"/>
    <cellStyle name="Komma 2 2 4 11 5 6" xfId="24350" xr:uid="{F76FD1C9-C3AE-410F-8BF5-9BF5C3B2DDE1}"/>
    <cellStyle name="Komma 2 2 4 11 5 7" xfId="28713" xr:uid="{65EB12B7-20E6-4D0D-B768-6564D1B12AFB}"/>
    <cellStyle name="Komma 2 2 4 11 5 8" xfId="33075" xr:uid="{8052805F-3877-41B3-BD14-3EF6E85478D4}"/>
    <cellStyle name="Komma 2 2 4 11 5 9" xfId="37437" xr:uid="{813DAB52-C709-4B67-A7B8-F321F60188BB}"/>
    <cellStyle name="Komma 2 2 4 11 6" xfId="3658" xr:uid="{06F7AE52-5D06-4786-85E4-662987CD199B}"/>
    <cellStyle name="Komma 2 2 4 11 6 10" xfId="42919" xr:uid="{C36CE89D-B382-4706-A1DB-F867BE0A1C14}"/>
    <cellStyle name="Komma 2 2 4 11 6 2" xfId="8020" xr:uid="{EDD81552-0F79-443A-8869-BD8E7893A289}"/>
    <cellStyle name="Komma 2 2 4 11 6 3" xfId="12384" xr:uid="{B485DF4C-D91D-4EEB-AE9C-1AC88D7BFD2B}"/>
    <cellStyle name="Komma 2 2 4 11 6 4" xfId="16746" xr:uid="{ABCF4957-BEF6-48DB-BA5F-63C77B14D682}"/>
    <cellStyle name="Komma 2 2 4 11 6 5" xfId="21108" xr:uid="{84A2092E-79C9-4E90-86FD-6687BFD0F600}"/>
    <cellStyle name="Komma 2 2 4 11 6 6" xfId="25470" xr:uid="{079D5271-613D-4130-9A4B-B410B1749317}"/>
    <cellStyle name="Komma 2 2 4 11 6 7" xfId="29833" xr:uid="{F511A45B-A4DE-44C1-AFEE-EA06AD7ED28E}"/>
    <cellStyle name="Komma 2 2 4 11 6 8" xfId="34195" xr:uid="{E21AA287-6980-431C-B27E-AF437D842882}"/>
    <cellStyle name="Komma 2 2 4 11 6 9" xfId="38557" xr:uid="{FFABB913-E823-4917-B95C-9BBB4BC85C68}"/>
    <cellStyle name="Komma 2 2 4 11 7" xfId="4779" xr:uid="{F5C9F6ED-FE87-4871-937C-ABE23666F150}"/>
    <cellStyle name="Komma 2 2 4 11 8" xfId="9143" xr:uid="{C57F6ED2-BC2C-47E3-B1B2-767DA8C9A125}"/>
    <cellStyle name="Komma 2 2 4 11 9" xfId="13505" xr:uid="{0F3DAAB9-C55A-4329-82C8-8FA5F1C20B11}"/>
    <cellStyle name="Komma 2 2 4 12" xfId="457" xr:uid="{00000000-0005-0000-0000-000010000000}"/>
    <cellStyle name="Komma 2 2 4 12 10" xfId="17907" xr:uid="{A0867E62-AD4B-4B1C-A803-057C3964499C}"/>
    <cellStyle name="Komma 2 2 4 12 11" xfId="22269" xr:uid="{B18E76C7-C093-4416-ACE9-9AD556E732A5}"/>
    <cellStyle name="Komma 2 2 4 12 12" xfId="26632" xr:uid="{D550B67B-F3A6-4662-AF5F-C4B523B5DD3A}"/>
    <cellStyle name="Komma 2 2 4 12 13" xfId="30994" xr:uid="{8D6034C1-9B78-438B-A63B-FA11B1205FA0}"/>
    <cellStyle name="Komma 2 2 4 12 14" xfId="35356" xr:uid="{D0FC1C29-F8C8-4A20-98BB-7C18A4C2FFF0}"/>
    <cellStyle name="Komma 2 2 4 12 15" xfId="39718" xr:uid="{CA131207-E699-424B-8326-E109A6BC73EA}"/>
    <cellStyle name="Komma 2 2 4 12 2" xfId="977" xr:uid="{00000000-0005-0000-0000-000010000000}"/>
    <cellStyle name="Komma 2 2 4 12 2 10" xfId="31514" xr:uid="{6E7A5C2B-1D32-4B5E-8606-3227C004E93F}"/>
    <cellStyle name="Komma 2 2 4 12 2 11" xfId="35876" xr:uid="{FAAD65A5-578E-4617-870A-3BADED591BFC}"/>
    <cellStyle name="Komma 2 2 4 12 2 12" xfId="40238" xr:uid="{FE1DC9BB-1AE2-4C69-B7E5-48CE0698B5BF}"/>
    <cellStyle name="Komma 2 2 4 12 2 2" xfId="3138" xr:uid="{15E1C1C0-8F72-474B-ADEE-B19810833C50}"/>
    <cellStyle name="Komma 2 2 4 12 2 2 10" xfId="42399" xr:uid="{C0AEF77F-B209-4AC6-9660-A819AC18835B}"/>
    <cellStyle name="Komma 2 2 4 12 2 2 2" xfId="7500" xr:uid="{745EC652-15F1-432A-9A43-7DAAEA135533}"/>
    <cellStyle name="Komma 2 2 4 12 2 2 3" xfId="11864" xr:uid="{56E6C641-FEA7-4A61-B52F-6F364C1B86BF}"/>
    <cellStyle name="Komma 2 2 4 12 2 2 4" xfId="16226" xr:uid="{80750FC5-6B35-4011-ABBE-DE3EE3B44D3D}"/>
    <cellStyle name="Komma 2 2 4 12 2 2 5" xfId="20588" xr:uid="{316655BA-559B-47ED-8379-1C9AD7C05203}"/>
    <cellStyle name="Komma 2 2 4 12 2 2 6" xfId="24950" xr:uid="{3B7AABAA-32C2-45F6-BC24-2E8659F40549}"/>
    <cellStyle name="Komma 2 2 4 12 2 2 7" xfId="29313" xr:uid="{D83502A4-FB74-4F29-A565-2886DB1C8D9C}"/>
    <cellStyle name="Komma 2 2 4 12 2 2 8" xfId="33675" xr:uid="{DF3965C2-75CD-4927-AEA6-35C4FE8BE7E1}"/>
    <cellStyle name="Komma 2 2 4 12 2 2 9" xfId="38037" xr:uid="{D0CCBFA0-C69D-46AF-8856-839EF6D69CE9}"/>
    <cellStyle name="Komma 2 2 4 12 2 3" xfId="4258" xr:uid="{2F43C6AD-64FB-477A-9CE8-94E7D7EDEADB}"/>
    <cellStyle name="Komma 2 2 4 12 2 3 10" xfId="43519" xr:uid="{64E57993-8B56-42FE-B78F-AA870796474F}"/>
    <cellStyle name="Komma 2 2 4 12 2 3 2" xfId="8620" xr:uid="{6CC75FDB-3257-4114-9874-1454AAA98272}"/>
    <cellStyle name="Komma 2 2 4 12 2 3 3" xfId="12984" xr:uid="{3A0F6BE0-75D9-462F-A314-5BC21605464F}"/>
    <cellStyle name="Komma 2 2 4 12 2 3 4" xfId="17346" xr:uid="{AD431380-3108-45AD-A123-DBBF71F0EFC3}"/>
    <cellStyle name="Komma 2 2 4 12 2 3 5" xfId="21708" xr:uid="{AB820D78-6284-4586-B0DA-D243F2887E6F}"/>
    <cellStyle name="Komma 2 2 4 12 2 3 6" xfId="26070" xr:uid="{5F6C7C03-AA92-49AB-B3A3-FA8BDE09CBAF}"/>
    <cellStyle name="Komma 2 2 4 12 2 3 7" xfId="30433" xr:uid="{0E38E482-317D-417E-B841-9003D1D71FE0}"/>
    <cellStyle name="Komma 2 2 4 12 2 3 8" xfId="34795" xr:uid="{3FAB739F-A8A9-40E2-8FCB-716CE9FA9D27}"/>
    <cellStyle name="Komma 2 2 4 12 2 3 9" xfId="39157" xr:uid="{81469352-5D97-400C-B111-036A2A841608}"/>
    <cellStyle name="Komma 2 2 4 12 2 4" xfId="5339" xr:uid="{59C8DDF9-A4A6-440E-B80E-724389FF3EAA}"/>
    <cellStyle name="Komma 2 2 4 12 2 5" xfId="9703" xr:uid="{C87A4E3A-F474-467E-98E8-287ADC5A3173}"/>
    <cellStyle name="Komma 2 2 4 12 2 6" xfId="14065" xr:uid="{49A6299A-F606-47B9-A1D9-922A6727D1C5}"/>
    <cellStyle name="Komma 2 2 4 12 2 7" xfId="18427" xr:uid="{83914436-6A7B-46AB-AE2A-4B1CDFBE3035}"/>
    <cellStyle name="Komma 2 2 4 12 2 8" xfId="22789" xr:uid="{66211933-D71F-4308-A5EC-3D077795DC4D}"/>
    <cellStyle name="Komma 2 2 4 12 2 9" xfId="27152" xr:uid="{C818B7BC-8960-47AE-BAF7-B0BC2B804B44}"/>
    <cellStyle name="Komma 2 2 4 12 3" xfId="1497" xr:uid="{00000000-0005-0000-0000-0000B3000000}"/>
    <cellStyle name="Komma 2 2 4 12 3 10" xfId="40758" xr:uid="{3BD589C7-D361-4C26-940F-3A4C89BCA79B}"/>
    <cellStyle name="Komma 2 2 4 12 3 2" xfId="5859" xr:uid="{D9B6AC2F-9A64-495B-AD57-3D41FD0C2711}"/>
    <cellStyle name="Komma 2 2 4 12 3 3" xfId="10223" xr:uid="{293C33E4-4E94-4498-B9F6-2AF78E2A661D}"/>
    <cellStyle name="Komma 2 2 4 12 3 4" xfId="14585" xr:uid="{67B27304-088A-455C-B3AC-5EFF2DABDDA1}"/>
    <cellStyle name="Komma 2 2 4 12 3 5" xfId="18947" xr:uid="{7A02EA5F-9BF5-4437-B915-5958877208D6}"/>
    <cellStyle name="Komma 2 2 4 12 3 6" xfId="23309" xr:uid="{B13B0D0A-31CD-4A6E-96D8-C5CFB1543348}"/>
    <cellStyle name="Komma 2 2 4 12 3 7" xfId="27672" xr:uid="{7F9F77AC-8E72-4B4E-8753-887D11A0EFDE}"/>
    <cellStyle name="Komma 2 2 4 12 3 8" xfId="32034" xr:uid="{BE988503-84CE-4E71-94FC-FF9CB9EFCA1F}"/>
    <cellStyle name="Komma 2 2 4 12 3 9" xfId="36396" xr:uid="{5DD6D324-DF3A-454F-B358-9298A1B4B647}"/>
    <cellStyle name="Komma 2 2 4 12 4" xfId="2058" xr:uid="{00000000-0005-0000-0000-0000B3000000}"/>
    <cellStyle name="Komma 2 2 4 12 4 10" xfId="41319" xr:uid="{6AA84211-FE7E-4034-BFD5-6B323396F325}"/>
    <cellStyle name="Komma 2 2 4 12 4 2" xfId="6420" xr:uid="{2FF1E4C1-336D-4AC7-8D9C-8DB186B770B6}"/>
    <cellStyle name="Komma 2 2 4 12 4 3" xfId="10784" xr:uid="{ACF54E34-1C39-46D5-B2A1-EF665B7C589E}"/>
    <cellStyle name="Komma 2 2 4 12 4 4" xfId="15146" xr:uid="{317D439D-E0D8-487F-85DA-4F9A35229D70}"/>
    <cellStyle name="Komma 2 2 4 12 4 5" xfId="19508" xr:uid="{0D4308D6-E932-4921-B65F-CF50103ED0AC}"/>
    <cellStyle name="Komma 2 2 4 12 4 6" xfId="23870" xr:uid="{FB353A0C-216B-47D5-8C2A-923EEC144A72}"/>
    <cellStyle name="Komma 2 2 4 12 4 7" xfId="28233" xr:uid="{FCD23814-2D54-42C8-82FB-A98CAD528294}"/>
    <cellStyle name="Komma 2 2 4 12 4 8" xfId="32595" xr:uid="{A649D74B-5809-43D8-8FF4-EBD10E30F24C}"/>
    <cellStyle name="Komma 2 2 4 12 4 9" xfId="36957" xr:uid="{EF8527AA-BD3B-4DF6-BD1D-0487A50349BE}"/>
    <cellStyle name="Komma 2 2 4 12 5" xfId="2578" xr:uid="{1A41C742-E6EA-43AF-B0E9-200F9F34D8FB}"/>
    <cellStyle name="Komma 2 2 4 12 5 10" xfId="41839" xr:uid="{7A7E3536-2781-4C51-811E-94107129235B}"/>
    <cellStyle name="Komma 2 2 4 12 5 2" xfId="6940" xr:uid="{00C0CE16-576F-4C79-984F-80D0552A9B1C}"/>
    <cellStyle name="Komma 2 2 4 12 5 3" xfId="11304" xr:uid="{50856672-40FA-4DE0-B404-485FC9543CC4}"/>
    <cellStyle name="Komma 2 2 4 12 5 4" xfId="15666" xr:uid="{55BEC7A1-A7F7-45F5-A467-003534EB1F70}"/>
    <cellStyle name="Komma 2 2 4 12 5 5" xfId="20028" xr:uid="{3D0C81F3-583B-4543-8E0B-7EAD407B91A1}"/>
    <cellStyle name="Komma 2 2 4 12 5 6" xfId="24390" xr:uid="{13633945-6FEA-48CC-B1C1-5B7B8FFAFAA9}"/>
    <cellStyle name="Komma 2 2 4 12 5 7" xfId="28753" xr:uid="{6799890E-18D4-47E0-BD98-CF8C3E437EA4}"/>
    <cellStyle name="Komma 2 2 4 12 5 8" xfId="33115" xr:uid="{9EEB4EDB-CB05-4793-987B-E2BBDB49C29E}"/>
    <cellStyle name="Komma 2 2 4 12 5 9" xfId="37477" xr:uid="{E7AEB11F-595D-4FCC-8434-A1BE1153B4F5}"/>
    <cellStyle name="Komma 2 2 4 12 6" xfId="3698" xr:uid="{2922C629-46AC-4A90-A51D-BAFF5656F7EB}"/>
    <cellStyle name="Komma 2 2 4 12 6 10" xfId="42959" xr:uid="{35793DAE-A7A9-4E56-89CC-D456F5052BAD}"/>
    <cellStyle name="Komma 2 2 4 12 6 2" xfId="8060" xr:uid="{2696BE08-88DD-440E-B178-BB785E7170C9}"/>
    <cellStyle name="Komma 2 2 4 12 6 3" xfId="12424" xr:uid="{AF9FB431-A886-44B3-B9AE-DCB60BA2AB0D}"/>
    <cellStyle name="Komma 2 2 4 12 6 4" xfId="16786" xr:uid="{6ACFD074-849D-407B-8369-BBDA174C675A}"/>
    <cellStyle name="Komma 2 2 4 12 6 5" xfId="21148" xr:uid="{CBEACF43-5A13-43E3-BBDA-51A96841DA67}"/>
    <cellStyle name="Komma 2 2 4 12 6 6" xfId="25510" xr:uid="{1A0E98B2-63D1-49D1-BDE2-DB641A061A3F}"/>
    <cellStyle name="Komma 2 2 4 12 6 7" xfId="29873" xr:uid="{F7695D42-29A1-4C4A-9619-5E504A78669C}"/>
    <cellStyle name="Komma 2 2 4 12 6 8" xfId="34235" xr:uid="{DCB2E717-6768-4112-A055-D32D88E63A27}"/>
    <cellStyle name="Komma 2 2 4 12 6 9" xfId="38597" xr:uid="{77B5D2A4-73B6-4E93-9C3C-E4D780396D5D}"/>
    <cellStyle name="Komma 2 2 4 12 7" xfId="4819" xr:uid="{E966E4A1-7365-4DE3-AD8D-82873B34B068}"/>
    <cellStyle name="Komma 2 2 4 12 8" xfId="9183" xr:uid="{B30AA362-47A4-4274-92CC-6053341A898F}"/>
    <cellStyle name="Komma 2 2 4 12 9" xfId="13545" xr:uid="{1D26ADF3-665C-494A-A43A-B2CD09CC04D9}"/>
    <cellStyle name="Komma 2 2 4 13" xfId="497" xr:uid="{00000000-0005-0000-0000-000010000000}"/>
    <cellStyle name="Komma 2 2 4 13 10" xfId="17947" xr:uid="{C1519855-FE83-47EC-A3AB-9BA3E31D51B1}"/>
    <cellStyle name="Komma 2 2 4 13 11" xfId="22309" xr:uid="{E65F3A98-6897-420A-B698-9EB0FBD85F07}"/>
    <cellStyle name="Komma 2 2 4 13 12" xfId="26672" xr:uid="{83316093-730B-412A-9A85-1F9A5466C750}"/>
    <cellStyle name="Komma 2 2 4 13 13" xfId="31034" xr:uid="{BA825DA7-C772-432A-841B-E3D48656D797}"/>
    <cellStyle name="Komma 2 2 4 13 14" xfId="35396" xr:uid="{58EFC82B-0E40-44B0-A986-16CA5860044E}"/>
    <cellStyle name="Komma 2 2 4 13 15" xfId="39758" xr:uid="{EB2702E1-D5AB-4666-A963-B65D74AC953A}"/>
    <cellStyle name="Komma 2 2 4 13 2" xfId="1017" xr:uid="{00000000-0005-0000-0000-000010000000}"/>
    <cellStyle name="Komma 2 2 4 13 2 10" xfId="31554" xr:uid="{52098640-652E-4B9F-B7FD-158AD92A5027}"/>
    <cellStyle name="Komma 2 2 4 13 2 11" xfId="35916" xr:uid="{B47B8E99-B300-4A38-9F3F-41AF3C5C155D}"/>
    <cellStyle name="Komma 2 2 4 13 2 12" xfId="40278" xr:uid="{1C5B313F-0A1A-47EE-ABDC-B702175B6196}"/>
    <cellStyle name="Komma 2 2 4 13 2 2" xfId="3178" xr:uid="{A21A222A-AC4C-4319-911C-DD87AD11F0D5}"/>
    <cellStyle name="Komma 2 2 4 13 2 2 10" xfId="42439" xr:uid="{36C02D84-A73F-405C-8FA2-A5936BD8BD1E}"/>
    <cellStyle name="Komma 2 2 4 13 2 2 2" xfId="7540" xr:uid="{E8053E26-D34F-4A7F-95CE-25A0D9D022F0}"/>
    <cellStyle name="Komma 2 2 4 13 2 2 3" xfId="11904" xr:uid="{3FD6207D-F2C0-4099-8551-542FC58BAD31}"/>
    <cellStyle name="Komma 2 2 4 13 2 2 4" xfId="16266" xr:uid="{C83A3D91-BC6C-4CC3-9976-015E370856D4}"/>
    <cellStyle name="Komma 2 2 4 13 2 2 5" xfId="20628" xr:uid="{42DFE74B-8036-400E-8DEC-3D41B5188DDF}"/>
    <cellStyle name="Komma 2 2 4 13 2 2 6" xfId="24990" xr:uid="{2C414536-B544-4028-B4BD-9B0AA9BB22BB}"/>
    <cellStyle name="Komma 2 2 4 13 2 2 7" xfId="29353" xr:uid="{DDB83CE8-956C-4EA8-B7BC-942778255311}"/>
    <cellStyle name="Komma 2 2 4 13 2 2 8" xfId="33715" xr:uid="{6291958C-9708-4B8E-9CED-B77AAD0D055F}"/>
    <cellStyle name="Komma 2 2 4 13 2 2 9" xfId="38077" xr:uid="{AAEC21E4-95EC-4709-8F0B-C6096703F5D5}"/>
    <cellStyle name="Komma 2 2 4 13 2 3" xfId="4298" xr:uid="{A477844C-DA3E-47B4-9BB2-23BAA6469A58}"/>
    <cellStyle name="Komma 2 2 4 13 2 3 10" xfId="43559" xr:uid="{4B5984F9-DA0A-4CF9-BA37-F0AF1ACF52DA}"/>
    <cellStyle name="Komma 2 2 4 13 2 3 2" xfId="8660" xr:uid="{9415A9E2-8BB9-4292-8FE7-7C905BEB8CDF}"/>
    <cellStyle name="Komma 2 2 4 13 2 3 3" xfId="13024" xr:uid="{DB1CF86B-9863-4183-B3B5-EEF3CCBA6168}"/>
    <cellStyle name="Komma 2 2 4 13 2 3 4" xfId="17386" xr:uid="{1F41C302-EBDE-4770-A238-D8A40A6FFED3}"/>
    <cellStyle name="Komma 2 2 4 13 2 3 5" xfId="21748" xr:uid="{13EC31DD-EF64-4564-8D80-D7C7BEC307E9}"/>
    <cellStyle name="Komma 2 2 4 13 2 3 6" xfId="26110" xr:uid="{7FFBBFD3-258A-4F8C-AC3D-CF982C3FECD6}"/>
    <cellStyle name="Komma 2 2 4 13 2 3 7" xfId="30473" xr:uid="{4B953FFE-EF49-4D5F-BBB3-730374575BE4}"/>
    <cellStyle name="Komma 2 2 4 13 2 3 8" xfId="34835" xr:uid="{704907C5-8B9B-4EDE-B360-7D58CFD97678}"/>
    <cellStyle name="Komma 2 2 4 13 2 3 9" xfId="39197" xr:uid="{982B61A7-5924-4310-95A7-735DF491B8AA}"/>
    <cellStyle name="Komma 2 2 4 13 2 4" xfId="5379" xr:uid="{D4F46DA6-08AE-4364-AF3F-6C8D3E97F313}"/>
    <cellStyle name="Komma 2 2 4 13 2 5" xfId="9743" xr:uid="{BA7CD6AF-2593-40FD-9352-6A85233BB4BA}"/>
    <cellStyle name="Komma 2 2 4 13 2 6" xfId="14105" xr:uid="{6C9FF8CB-F4EE-42C4-A899-15D4EA489F11}"/>
    <cellStyle name="Komma 2 2 4 13 2 7" xfId="18467" xr:uid="{14FD2E88-0628-4A0E-BB9D-264AEB2A4A47}"/>
    <cellStyle name="Komma 2 2 4 13 2 8" xfId="22829" xr:uid="{76649B0E-D007-49A0-BC7C-CA34E2CB3BCF}"/>
    <cellStyle name="Komma 2 2 4 13 2 9" xfId="27192" xr:uid="{53084CC3-85AF-49E9-9220-EB64C8E9F414}"/>
    <cellStyle name="Komma 2 2 4 13 3" xfId="1537" xr:uid="{00000000-0005-0000-0000-0000B4000000}"/>
    <cellStyle name="Komma 2 2 4 13 3 10" xfId="40798" xr:uid="{D432D3D7-8254-4EB7-8D2B-327C01C73543}"/>
    <cellStyle name="Komma 2 2 4 13 3 2" xfId="5899" xr:uid="{3464EC6E-0979-4BE2-A0AA-F0855E26BC80}"/>
    <cellStyle name="Komma 2 2 4 13 3 3" xfId="10263" xr:uid="{5E538DD9-C0F1-4172-A783-BA342E541DE8}"/>
    <cellStyle name="Komma 2 2 4 13 3 4" xfId="14625" xr:uid="{86D0FA76-9697-4B16-8028-FFCA9CD2C9C4}"/>
    <cellStyle name="Komma 2 2 4 13 3 5" xfId="18987" xr:uid="{34636D63-6E0A-4CE8-A008-731140058987}"/>
    <cellStyle name="Komma 2 2 4 13 3 6" xfId="23349" xr:uid="{07E291AB-3F75-4D15-BAC5-EEBAC7F72E70}"/>
    <cellStyle name="Komma 2 2 4 13 3 7" xfId="27712" xr:uid="{8871CEA2-20A0-46B3-A652-6A429D723EE0}"/>
    <cellStyle name="Komma 2 2 4 13 3 8" xfId="32074" xr:uid="{34899C83-9194-4198-928A-3D0686BAF025}"/>
    <cellStyle name="Komma 2 2 4 13 3 9" xfId="36436" xr:uid="{9EDAB8EA-AB06-446F-B1F7-A613C3889848}"/>
    <cellStyle name="Komma 2 2 4 13 4" xfId="2098" xr:uid="{00000000-0005-0000-0000-0000B4000000}"/>
    <cellStyle name="Komma 2 2 4 13 4 10" xfId="41359" xr:uid="{8B2624A9-4BD3-41E1-8F06-BE8CBD0C1BB9}"/>
    <cellStyle name="Komma 2 2 4 13 4 2" xfId="6460" xr:uid="{AF2E6603-9C8F-4EB4-9DCB-EA1C107D1DC9}"/>
    <cellStyle name="Komma 2 2 4 13 4 3" xfId="10824" xr:uid="{91E0F0A8-DD01-4A49-8660-EDB6752C6128}"/>
    <cellStyle name="Komma 2 2 4 13 4 4" xfId="15186" xr:uid="{D70AD481-CCCA-4FC6-AF4E-7E3AEE62F544}"/>
    <cellStyle name="Komma 2 2 4 13 4 5" xfId="19548" xr:uid="{791CF5C1-462C-4141-B611-170B6C709749}"/>
    <cellStyle name="Komma 2 2 4 13 4 6" xfId="23910" xr:uid="{0FCA97FC-E37F-4DA8-8794-8C0B0CA81BAF}"/>
    <cellStyle name="Komma 2 2 4 13 4 7" xfId="28273" xr:uid="{E28A7125-508E-426D-B899-DC27D9EF5AAC}"/>
    <cellStyle name="Komma 2 2 4 13 4 8" xfId="32635" xr:uid="{99FFB6D6-5A02-4A74-AC12-B0814AFE76F7}"/>
    <cellStyle name="Komma 2 2 4 13 4 9" xfId="36997" xr:uid="{6EA256B1-4946-492D-A4FA-C614ADCBF654}"/>
    <cellStyle name="Komma 2 2 4 13 5" xfId="2618" xr:uid="{C8460BD4-4CB3-4FCA-AFCE-ABF049FBB936}"/>
    <cellStyle name="Komma 2 2 4 13 5 10" xfId="41879" xr:uid="{E2A63D9F-5766-45F1-BC78-475652611619}"/>
    <cellStyle name="Komma 2 2 4 13 5 2" xfId="6980" xr:uid="{6EA8A3D5-23E4-4873-809C-FDF248CB260B}"/>
    <cellStyle name="Komma 2 2 4 13 5 3" xfId="11344" xr:uid="{1A85C537-348D-4915-9D99-4B9DA1BC9929}"/>
    <cellStyle name="Komma 2 2 4 13 5 4" xfId="15706" xr:uid="{2E2D565A-6235-4798-81B3-EB491AEF482D}"/>
    <cellStyle name="Komma 2 2 4 13 5 5" xfId="20068" xr:uid="{DC1BA793-93DB-4C91-BFCC-75C7A6BD9852}"/>
    <cellStyle name="Komma 2 2 4 13 5 6" xfId="24430" xr:uid="{890F372E-4F0A-45CB-8FC9-DD13380D70A6}"/>
    <cellStyle name="Komma 2 2 4 13 5 7" xfId="28793" xr:uid="{4FD3AFA4-F72D-4402-BD05-CA45DF822A58}"/>
    <cellStyle name="Komma 2 2 4 13 5 8" xfId="33155" xr:uid="{DD7D9972-EA71-4AF9-A0DB-E5AAD352BA1B}"/>
    <cellStyle name="Komma 2 2 4 13 5 9" xfId="37517" xr:uid="{A0850312-8FD0-4CC3-81F2-43DFDD5102E8}"/>
    <cellStyle name="Komma 2 2 4 13 6" xfId="3738" xr:uid="{CDBC56CA-2F58-4A2D-82D8-643892AD3849}"/>
    <cellStyle name="Komma 2 2 4 13 6 10" xfId="42999" xr:uid="{ED065B3F-F2D1-4E0C-A0E6-FF27E82FED56}"/>
    <cellStyle name="Komma 2 2 4 13 6 2" xfId="8100" xr:uid="{F3B97E42-3474-4CA4-8ED1-92C51CEBAF03}"/>
    <cellStyle name="Komma 2 2 4 13 6 3" xfId="12464" xr:uid="{5F34BE00-A151-4D26-A474-DC9CD3A1979C}"/>
    <cellStyle name="Komma 2 2 4 13 6 4" xfId="16826" xr:uid="{A0510B9F-04DA-47BA-BD4A-CD67BCCFADAD}"/>
    <cellStyle name="Komma 2 2 4 13 6 5" xfId="21188" xr:uid="{4560B252-1CFF-46F8-B9FA-56CDB97DED29}"/>
    <cellStyle name="Komma 2 2 4 13 6 6" xfId="25550" xr:uid="{B3FB5B2D-0B51-4591-80CA-94BEFA05AAF6}"/>
    <cellStyle name="Komma 2 2 4 13 6 7" xfId="29913" xr:uid="{F7E8F142-1286-4476-8A62-88B9F180FACA}"/>
    <cellStyle name="Komma 2 2 4 13 6 8" xfId="34275" xr:uid="{15CF8C44-17EF-44D7-9E67-5B2EB4FF0B5F}"/>
    <cellStyle name="Komma 2 2 4 13 6 9" xfId="38637" xr:uid="{3C2C389B-17F2-4419-A9B6-4227492BB726}"/>
    <cellStyle name="Komma 2 2 4 13 7" xfId="4859" xr:uid="{3B8C947E-C18A-4A18-9DE1-203BDFFF05FE}"/>
    <cellStyle name="Komma 2 2 4 13 8" xfId="9223" xr:uid="{6E75E0BE-3BDD-4DB7-9451-3BD218EE2268}"/>
    <cellStyle name="Komma 2 2 4 13 9" xfId="13585" xr:uid="{32612DFB-CE52-44B0-A538-7E09375C5E27}"/>
    <cellStyle name="Komma 2 2 4 14" xfId="537" xr:uid="{00000000-0005-0000-0000-000003000000}"/>
    <cellStyle name="Komma 2 2 4 14 10" xfId="26712" xr:uid="{3A1DE4DC-F278-4274-8AA7-CD1C6154571C}"/>
    <cellStyle name="Komma 2 2 4 14 11" xfId="31074" xr:uid="{2D350F9F-27DA-4F27-933C-CE73A68C3383}"/>
    <cellStyle name="Komma 2 2 4 14 12" xfId="35436" xr:uid="{B31A9B65-821E-494B-B059-318E52F6CDCA}"/>
    <cellStyle name="Komma 2 2 4 14 13" xfId="39798" xr:uid="{9AEBC283-F181-456C-BFFA-D9DDD09CBB96}"/>
    <cellStyle name="Komma 2 2 4 14 2" xfId="1578" xr:uid="{00000000-0005-0000-0000-000010000000}"/>
    <cellStyle name="Komma 2 2 4 14 2 10" xfId="32115" xr:uid="{D4BF6CD8-A705-4649-B45C-44C4EB646662}"/>
    <cellStyle name="Komma 2 2 4 14 2 11" xfId="36477" xr:uid="{80C60F7D-3C9D-4736-803E-4E97D00A7046}"/>
    <cellStyle name="Komma 2 2 4 14 2 12" xfId="40839" xr:uid="{7943ED05-6A02-4C4D-9BD8-4A1C5293797C}"/>
    <cellStyle name="Komma 2 2 4 14 2 2" xfId="3218" xr:uid="{9A927C24-53FE-459C-86D5-D9A93AC807F1}"/>
    <cellStyle name="Komma 2 2 4 14 2 2 10" xfId="42479" xr:uid="{BA728D77-6323-4B28-9056-82F51C4A413D}"/>
    <cellStyle name="Komma 2 2 4 14 2 2 2" xfId="7580" xr:uid="{D061C19C-E2F5-48DA-B129-2F5FB0C0EB93}"/>
    <cellStyle name="Komma 2 2 4 14 2 2 3" xfId="11944" xr:uid="{3B5BE5FB-F710-4DA9-9FE9-3EFF34605173}"/>
    <cellStyle name="Komma 2 2 4 14 2 2 4" xfId="16306" xr:uid="{CDDE160A-9539-497C-8CFA-A5D177779B10}"/>
    <cellStyle name="Komma 2 2 4 14 2 2 5" xfId="20668" xr:uid="{A899BC69-D23A-4F8F-BBE3-5FEEFC6FDAE4}"/>
    <cellStyle name="Komma 2 2 4 14 2 2 6" xfId="25030" xr:uid="{D344BDEB-D13C-4B59-A9DA-9A84043A394F}"/>
    <cellStyle name="Komma 2 2 4 14 2 2 7" xfId="29393" xr:uid="{C44F55FC-47BB-477F-94A5-A46BF886DC6F}"/>
    <cellStyle name="Komma 2 2 4 14 2 2 8" xfId="33755" xr:uid="{ABFE3AB7-A9A3-46D2-98E3-4EDF9686C21D}"/>
    <cellStyle name="Komma 2 2 4 14 2 2 9" xfId="38117" xr:uid="{592642EF-C4C2-459A-A2F2-34C1FA666D2E}"/>
    <cellStyle name="Komma 2 2 4 14 2 3" xfId="4338" xr:uid="{0B87F4C4-9FE4-4D2C-8338-44DC2A90A848}"/>
    <cellStyle name="Komma 2 2 4 14 2 3 10" xfId="43599" xr:uid="{E72F4153-A709-496E-8255-C1B77262768F}"/>
    <cellStyle name="Komma 2 2 4 14 2 3 2" xfId="8700" xr:uid="{06C44974-19B6-4C0A-8F90-F2ECC58C133E}"/>
    <cellStyle name="Komma 2 2 4 14 2 3 3" xfId="13064" xr:uid="{ABF64C27-E63E-48B5-B102-269024393226}"/>
    <cellStyle name="Komma 2 2 4 14 2 3 4" xfId="17426" xr:uid="{6AB3CABB-2279-4517-9E20-55576ED60AE7}"/>
    <cellStyle name="Komma 2 2 4 14 2 3 5" xfId="21788" xr:uid="{63D937BE-893A-4754-A66D-81C46607BED9}"/>
    <cellStyle name="Komma 2 2 4 14 2 3 6" xfId="26150" xr:uid="{28F6C5B4-B186-486D-85DA-7EC3EF70BEBA}"/>
    <cellStyle name="Komma 2 2 4 14 2 3 7" xfId="30513" xr:uid="{89D887FA-5B4A-49DD-82D7-22723734FF48}"/>
    <cellStyle name="Komma 2 2 4 14 2 3 8" xfId="34875" xr:uid="{B247AA0B-87CC-4277-BD4A-4D81839F023A}"/>
    <cellStyle name="Komma 2 2 4 14 2 3 9" xfId="39237" xr:uid="{DE9F26A9-7C93-4FEB-BDC1-E5D841570977}"/>
    <cellStyle name="Komma 2 2 4 14 2 4" xfId="5940" xr:uid="{10028181-9D45-406B-8C6A-DF5D3A4CD5B5}"/>
    <cellStyle name="Komma 2 2 4 14 2 5" xfId="10304" xr:uid="{09ADF13F-251B-47C1-8A3E-FD43AEB42DDE}"/>
    <cellStyle name="Komma 2 2 4 14 2 6" xfId="14666" xr:uid="{9D51C2F3-3A3F-471D-99BA-77C87CE0F4F5}"/>
    <cellStyle name="Komma 2 2 4 14 2 7" xfId="19028" xr:uid="{6807437F-E50D-4B99-89DC-ABD2F2E9D203}"/>
    <cellStyle name="Komma 2 2 4 14 2 8" xfId="23390" xr:uid="{9570A74A-016A-4A10-8355-5058BCCE80D1}"/>
    <cellStyle name="Komma 2 2 4 14 2 9" xfId="27753" xr:uid="{48715792-28DD-4161-9A6B-98B9344BD748}"/>
    <cellStyle name="Komma 2 2 4 14 3" xfId="2658" xr:uid="{6B326B67-E58F-487D-87A2-EC1642C51F8A}"/>
    <cellStyle name="Komma 2 2 4 14 3 10" xfId="41919" xr:uid="{F8B9C700-FC31-4EA2-A1C2-7DAE4DCCA2DC}"/>
    <cellStyle name="Komma 2 2 4 14 3 2" xfId="7020" xr:uid="{94804EB5-856B-4DE1-9EC0-340D6EA24AE0}"/>
    <cellStyle name="Komma 2 2 4 14 3 3" xfId="11384" xr:uid="{6EEA8D15-1205-4456-8DB7-A5C109DFCFCE}"/>
    <cellStyle name="Komma 2 2 4 14 3 4" xfId="15746" xr:uid="{519CCC98-4529-44DC-9411-0E564F48463B}"/>
    <cellStyle name="Komma 2 2 4 14 3 5" xfId="20108" xr:uid="{BCA796E0-B45B-491C-B784-9367960B2BE9}"/>
    <cellStyle name="Komma 2 2 4 14 3 6" xfId="24470" xr:uid="{7CC57967-9A7C-4FC8-8AA2-9AAD378F74C3}"/>
    <cellStyle name="Komma 2 2 4 14 3 7" xfId="28833" xr:uid="{377BB6CD-FFB9-4073-BC31-C230F053CDC4}"/>
    <cellStyle name="Komma 2 2 4 14 3 8" xfId="33195" xr:uid="{D669A7A0-BA49-4060-8AF3-757A658465AC}"/>
    <cellStyle name="Komma 2 2 4 14 3 9" xfId="37557" xr:uid="{042EBC07-EF0C-4DA7-B947-9AFDB672ED96}"/>
    <cellStyle name="Komma 2 2 4 14 4" xfId="3778" xr:uid="{3B7F3E42-9B7B-45C9-93A7-DE137BFA8BF0}"/>
    <cellStyle name="Komma 2 2 4 14 4 10" xfId="43039" xr:uid="{6738BB83-6FA8-49AD-A15A-53A836516854}"/>
    <cellStyle name="Komma 2 2 4 14 4 2" xfId="8140" xr:uid="{5AC829CF-4B29-48E4-A989-54460C0EEDCE}"/>
    <cellStyle name="Komma 2 2 4 14 4 3" xfId="12504" xr:uid="{755F1359-28CB-4FEB-9BC6-6801563CFD6F}"/>
    <cellStyle name="Komma 2 2 4 14 4 4" xfId="16866" xr:uid="{29A2DE8D-5761-4D0C-B1E9-2CED9EB7DD3D}"/>
    <cellStyle name="Komma 2 2 4 14 4 5" xfId="21228" xr:uid="{C8321044-5980-4FF8-8B11-336C2D135058}"/>
    <cellStyle name="Komma 2 2 4 14 4 6" xfId="25590" xr:uid="{F9EFE8ED-DFB6-4A70-B9F0-DA8313C74C42}"/>
    <cellStyle name="Komma 2 2 4 14 4 7" xfId="29953" xr:uid="{1DC656AB-391F-4642-B44B-72304543A571}"/>
    <cellStyle name="Komma 2 2 4 14 4 8" xfId="34315" xr:uid="{C0BC8D44-D8AD-4C9A-851C-06D8FB7C82A9}"/>
    <cellStyle name="Komma 2 2 4 14 4 9" xfId="38677" xr:uid="{447302DE-CE54-4999-8DD6-8CD79D62DB8B}"/>
    <cellStyle name="Komma 2 2 4 14 5" xfId="4899" xr:uid="{63A6C20A-BF6A-4D38-A209-F8C33B8BAB78}"/>
    <cellStyle name="Komma 2 2 4 14 6" xfId="9263" xr:uid="{6486534E-9533-4FB7-A36A-171AC5E18F05}"/>
    <cellStyle name="Komma 2 2 4 14 7" xfId="13625" xr:uid="{F4405566-1ABC-453B-A6F6-1913E143E4CE}"/>
    <cellStyle name="Komma 2 2 4 14 8" xfId="17987" xr:uid="{B503E808-5528-409B-98D9-71DCCCCA85A1}"/>
    <cellStyle name="Komma 2 2 4 14 9" xfId="22349" xr:uid="{FDD76DBB-7BA5-4380-BA19-6CB5EF132FD8}"/>
    <cellStyle name="Komma 2 2 4 15" xfId="1057" xr:uid="{00000000-0005-0000-0000-0000B0000000}"/>
    <cellStyle name="Komma 2 2 4 15 10" xfId="31594" xr:uid="{A63A5A7B-EAA0-4A64-87AC-60A14304D399}"/>
    <cellStyle name="Komma 2 2 4 15 11" xfId="35956" xr:uid="{DDCB89C0-5292-4D6B-BE1B-53972B0F677C}"/>
    <cellStyle name="Komma 2 2 4 15 12" xfId="40318" xr:uid="{C6D9C6B2-0724-4C5D-919D-52F5AAF7E536}"/>
    <cellStyle name="Komma 2 2 4 15 2" xfId="2698" xr:uid="{7A6A7639-6430-484E-8B89-12B848B32EC2}"/>
    <cellStyle name="Komma 2 2 4 15 2 10" xfId="41959" xr:uid="{5566C579-B2DD-4D90-A57B-7F5E4605D5FA}"/>
    <cellStyle name="Komma 2 2 4 15 2 2" xfId="7060" xr:uid="{A4DFFC34-B578-4756-9175-984A34D22AD8}"/>
    <cellStyle name="Komma 2 2 4 15 2 3" xfId="11424" xr:uid="{FE612293-3A76-4BF1-9801-FDE48ECCF67C}"/>
    <cellStyle name="Komma 2 2 4 15 2 4" xfId="15786" xr:uid="{4B6142D2-D40A-4E5F-B772-91A236AAD2AB}"/>
    <cellStyle name="Komma 2 2 4 15 2 5" xfId="20148" xr:uid="{478765B3-443F-48E7-97F7-08DB9870A210}"/>
    <cellStyle name="Komma 2 2 4 15 2 6" xfId="24510" xr:uid="{6946D45C-0912-4C44-9FA9-489317D0B8A9}"/>
    <cellStyle name="Komma 2 2 4 15 2 7" xfId="28873" xr:uid="{A4F19B63-5141-46B0-AEFD-700E939D6D37}"/>
    <cellStyle name="Komma 2 2 4 15 2 8" xfId="33235" xr:uid="{D7B51779-2520-44AD-BEAC-34B3AE981433}"/>
    <cellStyle name="Komma 2 2 4 15 2 9" xfId="37597" xr:uid="{0EF6BD34-E301-4002-B41B-AD7C86B40E2E}"/>
    <cellStyle name="Komma 2 2 4 15 3" xfId="3818" xr:uid="{588BA79C-404F-41F9-B7FF-87CC80B4D6EB}"/>
    <cellStyle name="Komma 2 2 4 15 3 10" xfId="43079" xr:uid="{C022EB3A-32D1-48DA-B08B-7917C464EF24}"/>
    <cellStyle name="Komma 2 2 4 15 3 2" xfId="8180" xr:uid="{1149FB9E-EBBA-42B7-B91E-A09E54D71C5F}"/>
    <cellStyle name="Komma 2 2 4 15 3 3" xfId="12544" xr:uid="{2A2F6BCE-8353-44A9-92C5-0CFB23DE70D7}"/>
    <cellStyle name="Komma 2 2 4 15 3 4" xfId="16906" xr:uid="{476626EA-B196-4ADB-BB93-449450467170}"/>
    <cellStyle name="Komma 2 2 4 15 3 5" xfId="21268" xr:uid="{E8F05B4C-96A3-47F6-AAB3-7BF23949C342}"/>
    <cellStyle name="Komma 2 2 4 15 3 6" xfId="25630" xr:uid="{48B3214D-1571-4DAC-9EF5-74AECCC09159}"/>
    <cellStyle name="Komma 2 2 4 15 3 7" xfId="29993" xr:uid="{A8C6028F-8521-4A5F-AA6A-5196320E2930}"/>
    <cellStyle name="Komma 2 2 4 15 3 8" xfId="34355" xr:uid="{9273A407-8967-4724-A233-C78A6C288C90}"/>
    <cellStyle name="Komma 2 2 4 15 3 9" xfId="38717" xr:uid="{FA0CA52E-3782-4DC5-A931-7D5F8527BC62}"/>
    <cellStyle name="Komma 2 2 4 15 4" xfId="5419" xr:uid="{7D5AC54B-CC21-462B-BCBD-5F245B627A4E}"/>
    <cellStyle name="Komma 2 2 4 15 5" xfId="9783" xr:uid="{59F3E7FD-B379-418F-B49C-DC084A5B26A5}"/>
    <cellStyle name="Komma 2 2 4 15 6" xfId="14145" xr:uid="{03FC1D8B-8944-4181-9CD3-B5C9BD35F92A}"/>
    <cellStyle name="Komma 2 2 4 15 7" xfId="18507" xr:uid="{CCB8F910-2E38-43EC-AA02-722227383AAA}"/>
    <cellStyle name="Komma 2 2 4 15 8" xfId="22869" xr:uid="{F9AF949F-5877-4B36-8491-1D0176945B42}"/>
    <cellStyle name="Komma 2 2 4 15 9" xfId="27232" xr:uid="{E1EA1EAD-76AA-4181-9263-CD7B96B3F3EA}"/>
    <cellStyle name="Komma 2 2 4 16" xfId="1618" xr:uid="{00000000-0005-0000-0000-0000B0000000}"/>
    <cellStyle name="Komma 2 2 4 16 10" xfId="40879" xr:uid="{68DCA972-A65B-4742-8682-2738F22F4E9C}"/>
    <cellStyle name="Komma 2 2 4 16 2" xfId="5980" xr:uid="{2996B02C-A6E7-4804-ABBB-2C1D125ED4A7}"/>
    <cellStyle name="Komma 2 2 4 16 3" xfId="10344" xr:uid="{4D78F15B-1186-43EF-AE39-2DCA48133DA1}"/>
    <cellStyle name="Komma 2 2 4 16 4" xfId="14706" xr:uid="{4B5CB3C2-A940-4BC8-906D-94CDB7F651F1}"/>
    <cellStyle name="Komma 2 2 4 16 5" xfId="19068" xr:uid="{08539335-7CEB-4038-A410-1B55B40E201F}"/>
    <cellStyle name="Komma 2 2 4 16 6" xfId="23430" xr:uid="{2DCF7BC0-4D9B-4EF5-A23F-BF4D9A40E629}"/>
    <cellStyle name="Komma 2 2 4 16 7" xfId="27793" xr:uid="{F213A205-1E51-4E6F-80DC-1713360DC44B}"/>
    <cellStyle name="Komma 2 2 4 16 8" xfId="32155" xr:uid="{EF2AC29A-B582-4CC6-93EB-5DA98B8A4360}"/>
    <cellStyle name="Komma 2 2 4 16 9" xfId="36517" xr:uid="{FEB92041-90DC-4D8B-B10B-A75D3E312149}"/>
    <cellStyle name="Komma 2 2 4 17" xfId="2138" xr:uid="{3A63B825-BA6B-495D-B9F6-3488F4905AC5}"/>
    <cellStyle name="Komma 2 2 4 17 10" xfId="41399" xr:uid="{41A2DBAC-CBFC-4753-ABA7-C2D46619ABE4}"/>
    <cellStyle name="Komma 2 2 4 17 2" xfId="6500" xr:uid="{27C677D8-58DF-4A12-B724-B3D8C05D9B37}"/>
    <cellStyle name="Komma 2 2 4 17 3" xfId="10864" xr:uid="{8A6EE161-C9C5-4BB3-98D6-EF38E6AFB06C}"/>
    <cellStyle name="Komma 2 2 4 17 4" xfId="15226" xr:uid="{5DEF72D5-9268-4EE8-B305-E5AAC5FBC52C}"/>
    <cellStyle name="Komma 2 2 4 17 5" xfId="19588" xr:uid="{4CD1896F-7EEC-402B-883F-93AF276F446C}"/>
    <cellStyle name="Komma 2 2 4 17 6" xfId="23950" xr:uid="{057565CB-8EDA-4FA2-9D39-C755DA6B1E25}"/>
    <cellStyle name="Komma 2 2 4 17 7" xfId="28313" xr:uid="{D147A787-96D1-4095-8839-F07C5D7371B6}"/>
    <cellStyle name="Komma 2 2 4 17 8" xfId="32675" xr:uid="{5F2EB1D7-91E8-4C58-956E-929D070F3081}"/>
    <cellStyle name="Komma 2 2 4 17 9" xfId="37037" xr:uid="{A69DDB28-90D4-48CD-B57D-8CDC3C4343B6}"/>
    <cellStyle name="Komma 2 2 4 18" xfId="3258" xr:uid="{87978258-0465-45F2-956B-2E2975D95950}"/>
    <cellStyle name="Komma 2 2 4 18 10" xfId="42519" xr:uid="{BC45369D-0620-4397-B127-C011298B6206}"/>
    <cellStyle name="Komma 2 2 4 18 2" xfId="7620" xr:uid="{45D535C9-5847-49E1-84C3-04C30DD43481}"/>
    <cellStyle name="Komma 2 2 4 18 3" xfId="11984" xr:uid="{54708AAD-0E77-436A-B5F7-88EEA1304C28}"/>
    <cellStyle name="Komma 2 2 4 18 4" xfId="16346" xr:uid="{75D074E2-7755-494A-8680-658A44F7B8DE}"/>
    <cellStyle name="Komma 2 2 4 18 5" xfId="20708" xr:uid="{449C4E52-BBD5-4569-BD3C-F9C41CC83DAB}"/>
    <cellStyle name="Komma 2 2 4 18 6" xfId="25070" xr:uid="{760133C4-13D7-4503-8C79-4F6954F70AAD}"/>
    <cellStyle name="Komma 2 2 4 18 7" xfId="29433" xr:uid="{53844695-6E9B-4F4F-B28A-E25590DDA5A5}"/>
    <cellStyle name="Komma 2 2 4 18 8" xfId="33795" xr:uid="{D859C03E-4857-40BA-AD3F-FB4369ABF280}"/>
    <cellStyle name="Komma 2 2 4 18 9" xfId="38157" xr:uid="{25B0573E-BB8A-4CC9-B4B1-4708162A3482}"/>
    <cellStyle name="Komma 2 2 4 19" xfId="4379" xr:uid="{3BFCC715-01B1-4229-B6C9-217BAED2FEB2}"/>
    <cellStyle name="Komma 2 2 4 2" xfId="57" xr:uid="{00000000-0005-0000-0000-000010000000}"/>
    <cellStyle name="Komma 2 2 4 2 10" xfId="17507" xr:uid="{71D41506-E8E3-4CE6-A655-9F50CC79A69B}"/>
    <cellStyle name="Komma 2 2 4 2 11" xfId="21869" xr:uid="{CC1A67AE-AF91-43BB-97B5-549BC863DA0E}"/>
    <cellStyle name="Komma 2 2 4 2 12" xfId="26232" xr:uid="{279D1355-9935-49ED-B0D2-3CB023322B37}"/>
    <cellStyle name="Komma 2 2 4 2 13" xfId="30594" xr:uid="{A2EAA70B-F29F-41E9-96D6-5F1319C09613}"/>
    <cellStyle name="Komma 2 2 4 2 14" xfId="34956" xr:uid="{4D679592-104E-45B0-BF07-97B2E9806F9A}"/>
    <cellStyle name="Komma 2 2 4 2 15" xfId="39318" xr:uid="{BBED786E-611A-4ACC-B951-290B78EF5884}"/>
    <cellStyle name="Komma 2 2 4 2 2" xfId="577" xr:uid="{00000000-0005-0000-0000-000010000000}"/>
    <cellStyle name="Komma 2 2 4 2 2 10" xfId="31114" xr:uid="{4BC9A724-A0D4-4FCC-999D-F6FD68D2E720}"/>
    <cellStyle name="Komma 2 2 4 2 2 11" xfId="35476" xr:uid="{B5CAEFEC-F557-4A09-9685-D577F6EA9DD8}"/>
    <cellStyle name="Komma 2 2 4 2 2 12" xfId="39838" xr:uid="{0A87D433-F5D8-4ACA-9580-A507916B16F8}"/>
    <cellStyle name="Komma 2 2 4 2 2 2" xfId="2738" xr:uid="{0D540940-D76B-40EB-AECA-DF85CF635EF5}"/>
    <cellStyle name="Komma 2 2 4 2 2 2 10" xfId="41999" xr:uid="{F3AA50B1-E14F-4BE8-A131-7A1260D1DED4}"/>
    <cellStyle name="Komma 2 2 4 2 2 2 2" xfId="7100" xr:uid="{41D58E13-96F2-43FB-983B-828C332B6662}"/>
    <cellStyle name="Komma 2 2 4 2 2 2 3" xfId="11464" xr:uid="{20E26D8D-7194-46D1-96D0-E75E74BBDED0}"/>
    <cellStyle name="Komma 2 2 4 2 2 2 4" xfId="15826" xr:uid="{2FD512EB-8565-4DE8-9F88-6C45172C0257}"/>
    <cellStyle name="Komma 2 2 4 2 2 2 5" xfId="20188" xr:uid="{3AB2B779-0382-4759-9F73-4B9B14C2DCBA}"/>
    <cellStyle name="Komma 2 2 4 2 2 2 6" xfId="24550" xr:uid="{78EEF15E-1C6B-458F-8068-FD6C53CF5348}"/>
    <cellStyle name="Komma 2 2 4 2 2 2 7" xfId="28913" xr:uid="{CE246BB6-7CE2-42C2-94CC-E00577F5BB08}"/>
    <cellStyle name="Komma 2 2 4 2 2 2 8" xfId="33275" xr:uid="{036F78D5-394F-42AD-A6ED-BF0838EB3083}"/>
    <cellStyle name="Komma 2 2 4 2 2 2 9" xfId="37637" xr:uid="{160D6577-50D8-4F94-BCFB-D33B69C3DAE1}"/>
    <cellStyle name="Komma 2 2 4 2 2 3" xfId="3858" xr:uid="{E1CF3497-F23A-4CCB-90C3-28772D84115F}"/>
    <cellStyle name="Komma 2 2 4 2 2 3 10" xfId="43119" xr:uid="{87002F0F-6F98-40BC-A098-41808EDB3319}"/>
    <cellStyle name="Komma 2 2 4 2 2 3 2" xfId="8220" xr:uid="{08D2C79F-927C-4B42-96C5-D095BCD18F00}"/>
    <cellStyle name="Komma 2 2 4 2 2 3 3" xfId="12584" xr:uid="{32A0D0D9-9414-450F-BE0C-308D1B128B48}"/>
    <cellStyle name="Komma 2 2 4 2 2 3 4" xfId="16946" xr:uid="{C863652B-E7F1-4E80-9577-E440655E4441}"/>
    <cellStyle name="Komma 2 2 4 2 2 3 5" xfId="21308" xr:uid="{EF1A3B82-2A56-4D93-8628-35545A0D2C89}"/>
    <cellStyle name="Komma 2 2 4 2 2 3 6" xfId="25670" xr:uid="{12604D91-20F1-4C68-AA37-2857F6D98521}"/>
    <cellStyle name="Komma 2 2 4 2 2 3 7" xfId="30033" xr:uid="{7699A061-2954-4673-8B5B-AA2F8F8D5C63}"/>
    <cellStyle name="Komma 2 2 4 2 2 3 8" xfId="34395" xr:uid="{DBCDE2B7-8ADE-4179-9A19-2E64CC9B37A7}"/>
    <cellStyle name="Komma 2 2 4 2 2 3 9" xfId="38757" xr:uid="{A7F6CE92-70DC-45E6-ABA2-6B80E4A4D809}"/>
    <cellStyle name="Komma 2 2 4 2 2 4" xfId="4939" xr:uid="{79171DD0-3B62-445C-A564-C12C7644B9F8}"/>
    <cellStyle name="Komma 2 2 4 2 2 5" xfId="9303" xr:uid="{E31A2550-F719-4547-8C8C-C83BDF64719D}"/>
    <cellStyle name="Komma 2 2 4 2 2 6" xfId="13665" xr:uid="{F064FD68-AF8C-4C99-AA07-B17A3437A080}"/>
    <cellStyle name="Komma 2 2 4 2 2 7" xfId="18027" xr:uid="{9692B1C1-3925-4207-95A3-BE5B868F2986}"/>
    <cellStyle name="Komma 2 2 4 2 2 8" xfId="22389" xr:uid="{F0703AAA-4999-49E6-A68B-3AD6D9E0E866}"/>
    <cellStyle name="Komma 2 2 4 2 2 9" xfId="26752" xr:uid="{061A595C-EC22-443E-8085-DC58546E8C24}"/>
    <cellStyle name="Komma 2 2 4 2 3" xfId="1097" xr:uid="{00000000-0005-0000-0000-0000B5000000}"/>
    <cellStyle name="Komma 2 2 4 2 3 10" xfId="40358" xr:uid="{CB720CC2-1AAF-4D98-B889-A5F9E7D6F253}"/>
    <cellStyle name="Komma 2 2 4 2 3 2" xfId="5459" xr:uid="{6BEEA91C-18B3-490D-9202-C1B6720467F6}"/>
    <cellStyle name="Komma 2 2 4 2 3 3" xfId="9823" xr:uid="{ED7111CE-E109-41CA-9A05-DA8B7BEEE73F}"/>
    <cellStyle name="Komma 2 2 4 2 3 4" xfId="14185" xr:uid="{1CA24B63-26EA-4A9F-A6E0-73A327D02D95}"/>
    <cellStyle name="Komma 2 2 4 2 3 5" xfId="18547" xr:uid="{E4447955-09AB-41E9-A266-9E07B30130EA}"/>
    <cellStyle name="Komma 2 2 4 2 3 6" xfId="22909" xr:uid="{4176C48B-3B5B-4931-ADDC-5250D0301B94}"/>
    <cellStyle name="Komma 2 2 4 2 3 7" xfId="27272" xr:uid="{D4AACB3B-98CB-43B3-8990-C42EEA99E0B9}"/>
    <cellStyle name="Komma 2 2 4 2 3 8" xfId="31634" xr:uid="{43D07394-9DA7-485D-A8EC-FA9B6A23E5E3}"/>
    <cellStyle name="Komma 2 2 4 2 3 9" xfId="35996" xr:uid="{BD13D049-C1A6-45FE-B1A7-A7723E24274A}"/>
    <cellStyle name="Komma 2 2 4 2 4" xfId="1658" xr:uid="{00000000-0005-0000-0000-0000B5000000}"/>
    <cellStyle name="Komma 2 2 4 2 4 10" xfId="40919" xr:uid="{5724148B-157D-4FF0-981F-0B818554FAB2}"/>
    <cellStyle name="Komma 2 2 4 2 4 2" xfId="6020" xr:uid="{BB93124B-830F-42E2-B941-C9150D970072}"/>
    <cellStyle name="Komma 2 2 4 2 4 3" xfId="10384" xr:uid="{5BA15E0D-F3BC-4714-825F-0FFEBAD3892D}"/>
    <cellStyle name="Komma 2 2 4 2 4 4" xfId="14746" xr:uid="{ECA4F333-6F57-40F8-AEA1-56E9260579E3}"/>
    <cellStyle name="Komma 2 2 4 2 4 5" xfId="19108" xr:uid="{EC126204-1704-43AD-A251-04AC05EBB2A6}"/>
    <cellStyle name="Komma 2 2 4 2 4 6" xfId="23470" xr:uid="{112C7587-EE15-4288-BC63-78F34C1F6EA3}"/>
    <cellStyle name="Komma 2 2 4 2 4 7" xfId="27833" xr:uid="{86E0F406-5DE1-47CC-B30A-D761B844D4A2}"/>
    <cellStyle name="Komma 2 2 4 2 4 8" xfId="32195" xr:uid="{91519A51-EB71-4FD1-85B0-6969F55B3DB4}"/>
    <cellStyle name="Komma 2 2 4 2 4 9" xfId="36557" xr:uid="{116C6BC3-6558-4F3F-8FDA-61E0F1A94B8F}"/>
    <cellStyle name="Komma 2 2 4 2 5" xfId="2178" xr:uid="{3E1235AF-5353-474E-848E-FA1788C1728D}"/>
    <cellStyle name="Komma 2 2 4 2 5 10" xfId="41439" xr:uid="{685C87BD-0DAB-4632-ABC4-EFF724C91FDA}"/>
    <cellStyle name="Komma 2 2 4 2 5 2" xfId="6540" xr:uid="{26008158-FDCB-4C09-BA01-4749A9C8EB59}"/>
    <cellStyle name="Komma 2 2 4 2 5 3" xfId="10904" xr:uid="{F3AEF5FC-F37C-4B8B-B034-44C13BD97E2D}"/>
    <cellStyle name="Komma 2 2 4 2 5 4" xfId="15266" xr:uid="{85369CE1-6D2F-4859-A8FC-DFEC49D69822}"/>
    <cellStyle name="Komma 2 2 4 2 5 5" xfId="19628" xr:uid="{6E0D8337-E614-482B-A087-EB182FCBA0EB}"/>
    <cellStyle name="Komma 2 2 4 2 5 6" xfId="23990" xr:uid="{DBDDDC12-F54C-4C22-ACB0-6237F209FFD0}"/>
    <cellStyle name="Komma 2 2 4 2 5 7" xfId="28353" xr:uid="{8D5CEFED-80EE-4708-932C-1770A15918C8}"/>
    <cellStyle name="Komma 2 2 4 2 5 8" xfId="32715" xr:uid="{83030D39-3521-4568-BEB6-C5EE57DB1C61}"/>
    <cellStyle name="Komma 2 2 4 2 5 9" xfId="37077" xr:uid="{4CD51361-10B7-41EE-B564-67D04673B564}"/>
    <cellStyle name="Komma 2 2 4 2 6" xfId="3298" xr:uid="{797DD694-CB53-4834-99E9-EE6301EA044E}"/>
    <cellStyle name="Komma 2 2 4 2 6 10" xfId="42559" xr:uid="{7A5CEA2C-5D72-4C1D-A754-523D24CA0EB4}"/>
    <cellStyle name="Komma 2 2 4 2 6 2" xfId="7660" xr:uid="{480F4A55-FD86-433F-B1D7-59379867470E}"/>
    <cellStyle name="Komma 2 2 4 2 6 3" xfId="12024" xr:uid="{A4DE64D5-04A9-4BE3-B187-7863EE8D4AC4}"/>
    <cellStyle name="Komma 2 2 4 2 6 4" xfId="16386" xr:uid="{1D775DA3-A511-4506-9B39-66331C36A4D4}"/>
    <cellStyle name="Komma 2 2 4 2 6 5" xfId="20748" xr:uid="{299E05DF-B0F8-4F60-9EE3-9B6F85841044}"/>
    <cellStyle name="Komma 2 2 4 2 6 6" xfId="25110" xr:uid="{29954DA1-0E15-4EFF-8EEA-E49AB99B8BA5}"/>
    <cellStyle name="Komma 2 2 4 2 6 7" xfId="29473" xr:uid="{5C95C5F9-3009-4570-86BF-626C614E5266}"/>
    <cellStyle name="Komma 2 2 4 2 6 8" xfId="33835" xr:uid="{9638D354-251E-497C-80F5-A22F55FB3752}"/>
    <cellStyle name="Komma 2 2 4 2 6 9" xfId="38197" xr:uid="{174692C4-E3F3-4423-882E-848EA27956D1}"/>
    <cellStyle name="Komma 2 2 4 2 7" xfId="4419" xr:uid="{E1804A0E-4C77-4283-95D4-D5D14F76335A}"/>
    <cellStyle name="Komma 2 2 4 2 8" xfId="8783" xr:uid="{99F84A43-5D9C-4EB8-84AC-BDBCA39A31C3}"/>
    <cellStyle name="Komma 2 2 4 2 9" xfId="13145" xr:uid="{F471A63E-1C36-4F54-BD51-AD5B0C48D7FE}"/>
    <cellStyle name="Komma 2 2 4 20" xfId="8743" xr:uid="{7AF74795-224C-422A-B773-01C49A05FFCB}"/>
    <cellStyle name="Komma 2 2 4 21" xfId="13105" xr:uid="{083238D9-7066-4E03-B10F-951156DAF948}"/>
    <cellStyle name="Komma 2 2 4 22" xfId="17467" xr:uid="{FE90E8F8-0CE8-42D6-BDFA-2F583562FDC0}"/>
    <cellStyle name="Komma 2 2 4 23" xfId="21829" xr:uid="{CA9DC093-93E6-459E-97AB-BE13C04EA6D2}"/>
    <cellStyle name="Komma 2 2 4 24" xfId="26192" xr:uid="{3F417380-7FDE-439F-81E4-08DE4BF88902}"/>
    <cellStyle name="Komma 2 2 4 25" xfId="30554" xr:uid="{954D2B20-012D-4591-8235-1F86E7C11E91}"/>
    <cellStyle name="Komma 2 2 4 26" xfId="34916" xr:uid="{1272F8E0-F91D-40C2-814D-3AB50D7058C0}"/>
    <cellStyle name="Komma 2 2 4 27" xfId="39278" xr:uid="{F7FBC3FE-CD37-4853-873F-EE4DC4FE1C3E}"/>
    <cellStyle name="Komma 2 2 4 3" xfId="97" xr:uid="{00000000-0005-0000-0000-000010000000}"/>
    <cellStyle name="Komma 2 2 4 3 10" xfId="17547" xr:uid="{118D1B95-E960-442F-A7AA-3257C99A8DFB}"/>
    <cellStyle name="Komma 2 2 4 3 11" xfId="21909" xr:uid="{A025A198-8C66-4EEB-B706-DE1540247890}"/>
    <cellStyle name="Komma 2 2 4 3 12" xfId="26272" xr:uid="{0562E453-EB90-4BC7-8DEB-D9653028E30A}"/>
    <cellStyle name="Komma 2 2 4 3 13" xfId="30634" xr:uid="{0A8C4B91-D2A0-4B78-894E-FAB90CAA88C8}"/>
    <cellStyle name="Komma 2 2 4 3 14" xfId="34996" xr:uid="{B77BD4D8-C6A8-4D56-8CE1-8BD5BABAA3BB}"/>
    <cellStyle name="Komma 2 2 4 3 15" xfId="39358" xr:uid="{5AF3B50A-DF17-450B-BD82-5E5122B2F1B9}"/>
    <cellStyle name="Komma 2 2 4 3 2" xfId="617" xr:uid="{00000000-0005-0000-0000-000010000000}"/>
    <cellStyle name="Komma 2 2 4 3 2 10" xfId="31154" xr:uid="{A6B84D02-3F26-4601-B69B-DED8BBD21A68}"/>
    <cellStyle name="Komma 2 2 4 3 2 11" xfId="35516" xr:uid="{B023010C-ECAE-47F8-A370-8E3BEEC47687}"/>
    <cellStyle name="Komma 2 2 4 3 2 12" xfId="39878" xr:uid="{33E1B9D2-DAF6-4752-BC57-5EEBD4029D4A}"/>
    <cellStyle name="Komma 2 2 4 3 2 2" xfId="2778" xr:uid="{93D6FD1C-86B8-4F49-BE1A-C2F31FC95835}"/>
    <cellStyle name="Komma 2 2 4 3 2 2 10" xfId="42039" xr:uid="{8966C027-3027-48B5-A731-2DCED67A6D71}"/>
    <cellStyle name="Komma 2 2 4 3 2 2 2" xfId="7140" xr:uid="{2D882B3C-C401-48F3-B811-42BFA122618A}"/>
    <cellStyle name="Komma 2 2 4 3 2 2 3" xfId="11504" xr:uid="{26AF8038-AD47-4E44-AC0A-E4CA62B49ADB}"/>
    <cellStyle name="Komma 2 2 4 3 2 2 4" xfId="15866" xr:uid="{BB61680B-B73A-4305-B34A-C0A3DB2708A8}"/>
    <cellStyle name="Komma 2 2 4 3 2 2 5" xfId="20228" xr:uid="{89FD0E2A-FC90-4DF4-A0C4-A1EA4A3505D1}"/>
    <cellStyle name="Komma 2 2 4 3 2 2 6" xfId="24590" xr:uid="{D18E6DCE-B21D-4736-8DAE-9F3A3F505002}"/>
    <cellStyle name="Komma 2 2 4 3 2 2 7" xfId="28953" xr:uid="{BCA3B6EA-19A5-43FE-B25E-F51A0FB9CC4B}"/>
    <cellStyle name="Komma 2 2 4 3 2 2 8" xfId="33315" xr:uid="{860295B8-D2F9-4E37-96C8-B366CDBF6F6C}"/>
    <cellStyle name="Komma 2 2 4 3 2 2 9" xfId="37677" xr:uid="{65995153-7D5F-4D55-AB33-4CE3EC2A185E}"/>
    <cellStyle name="Komma 2 2 4 3 2 3" xfId="3898" xr:uid="{151B1825-8ABC-4257-88E5-F149EBCA887E}"/>
    <cellStyle name="Komma 2 2 4 3 2 3 10" xfId="43159" xr:uid="{13798210-DCB0-413A-A2FD-9FF0FD5899A7}"/>
    <cellStyle name="Komma 2 2 4 3 2 3 2" xfId="8260" xr:uid="{E4C4B277-F1D4-4D0F-9652-F4BA3C304874}"/>
    <cellStyle name="Komma 2 2 4 3 2 3 3" xfId="12624" xr:uid="{CC4283AA-EB6C-4B27-833D-2E1821944A26}"/>
    <cellStyle name="Komma 2 2 4 3 2 3 4" xfId="16986" xr:uid="{B417B37A-1EDE-4AEA-85F1-9586A35CD8C1}"/>
    <cellStyle name="Komma 2 2 4 3 2 3 5" xfId="21348" xr:uid="{65FE79D3-60AB-4235-9062-19F1AB1B444A}"/>
    <cellStyle name="Komma 2 2 4 3 2 3 6" xfId="25710" xr:uid="{437E2D0F-6A18-4DFC-9551-63DFA2B0D0BB}"/>
    <cellStyle name="Komma 2 2 4 3 2 3 7" xfId="30073" xr:uid="{28C5C4B5-8E9E-4127-8FB0-BB4C97F2B159}"/>
    <cellStyle name="Komma 2 2 4 3 2 3 8" xfId="34435" xr:uid="{AD787007-E820-42D5-AFD1-B8AD0E9813D3}"/>
    <cellStyle name="Komma 2 2 4 3 2 3 9" xfId="38797" xr:uid="{F2497A89-BCF0-4425-A309-7319C19C955E}"/>
    <cellStyle name="Komma 2 2 4 3 2 4" xfId="4979" xr:uid="{185CF41B-C789-40CD-84B8-AA065C07250A}"/>
    <cellStyle name="Komma 2 2 4 3 2 5" xfId="9343" xr:uid="{6E518A02-1D27-4516-A43C-45CA3F7E1BBD}"/>
    <cellStyle name="Komma 2 2 4 3 2 6" xfId="13705" xr:uid="{F5D6BC3E-916B-4459-91BF-182BC31F92B3}"/>
    <cellStyle name="Komma 2 2 4 3 2 7" xfId="18067" xr:uid="{B1DE2CE0-DBC9-4D04-B421-464429340F59}"/>
    <cellStyle name="Komma 2 2 4 3 2 8" xfId="22429" xr:uid="{FCEBD4F5-9700-4031-9C2B-F60E7E695AAD}"/>
    <cellStyle name="Komma 2 2 4 3 2 9" xfId="26792" xr:uid="{4C713590-9F60-40B2-95C1-070A69A0A462}"/>
    <cellStyle name="Komma 2 2 4 3 3" xfId="1137" xr:uid="{00000000-0005-0000-0000-0000B6000000}"/>
    <cellStyle name="Komma 2 2 4 3 3 10" xfId="40398" xr:uid="{9F348B69-30A3-40F2-924C-AD5DA58E225C}"/>
    <cellStyle name="Komma 2 2 4 3 3 2" xfId="5499" xr:uid="{1100DC35-00AA-4A6C-8E84-AA865F30193C}"/>
    <cellStyle name="Komma 2 2 4 3 3 3" xfId="9863" xr:uid="{7EE874BA-7BD0-43C4-AACF-2E647E55245C}"/>
    <cellStyle name="Komma 2 2 4 3 3 4" xfId="14225" xr:uid="{FE6D33F8-7886-4CD8-8179-61EF05144BF6}"/>
    <cellStyle name="Komma 2 2 4 3 3 5" xfId="18587" xr:uid="{C85557E6-07B8-4852-987C-0811416F3ACB}"/>
    <cellStyle name="Komma 2 2 4 3 3 6" xfId="22949" xr:uid="{22A82939-91EF-42FC-8667-52BA63CC2ADF}"/>
    <cellStyle name="Komma 2 2 4 3 3 7" xfId="27312" xr:uid="{41458E7F-B6BF-4DEC-BC41-9B525F262F0F}"/>
    <cellStyle name="Komma 2 2 4 3 3 8" xfId="31674" xr:uid="{B0AAFF8F-87FE-417A-87F5-9559F8408D37}"/>
    <cellStyle name="Komma 2 2 4 3 3 9" xfId="36036" xr:uid="{0B24A3A2-4D65-49ED-8B4B-F3C08F32FBF8}"/>
    <cellStyle name="Komma 2 2 4 3 4" xfId="1698" xr:uid="{00000000-0005-0000-0000-0000B6000000}"/>
    <cellStyle name="Komma 2 2 4 3 4 10" xfId="40959" xr:uid="{81BCE360-5702-4D5B-B23D-023FF91F4594}"/>
    <cellStyle name="Komma 2 2 4 3 4 2" xfId="6060" xr:uid="{8A17B5C0-11C1-4CF8-A327-90B779E6D5B5}"/>
    <cellStyle name="Komma 2 2 4 3 4 3" xfId="10424" xr:uid="{CE3C02FB-E20E-4DF2-98EF-C5011E7FD0E0}"/>
    <cellStyle name="Komma 2 2 4 3 4 4" xfId="14786" xr:uid="{636FF2EE-BCBA-4373-9FAE-E5218962E3D8}"/>
    <cellStyle name="Komma 2 2 4 3 4 5" xfId="19148" xr:uid="{FAAD01EB-B5D4-4792-8A0B-05D6A4CB6AE2}"/>
    <cellStyle name="Komma 2 2 4 3 4 6" xfId="23510" xr:uid="{83049974-CEC7-49CC-A6F4-B7A7B0518E7B}"/>
    <cellStyle name="Komma 2 2 4 3 4 7" xfId="27873" xr:uid="{353726A6-C896-447F-A7DA-5EE81D24CDB8}"/>
    <cellStyle name="Komma 2 2 4 3 4 8" xfId="32235" xr:uid="{E610EE30-E772-49DA-9EB4-6AF21F8D0371}"/>
    <cellStyle name="Komma 2 2 4 3 4 9" xfId="36597" xr:uid="{87B24BE2-5331-44C2-A041-609C1DA43871}"/>
    <cellStyle name="Komma 2 2 4 3 5" xfId="2218" xr:uid="{805D2E67-468A-4442-81CF-46B925F0FF40}"/>
    <cellStyle name="Komma 2 2 4 3 5 10" xfId="41479" xr:uid="{6E8092B7-FF5B-4F7D-B37F-F85BE2476FE3}"/>
    <cellStyle name="Komma 2 2 4 3 5 2" xfId="6580" xr:uid="{92386C6B-4022-4209-BD9C-2D17E0AFF42C}"/>
    <cellStyle name="Komma 2 2 4 3 5 3" xfId="10944" xr:uid="{B8294BA0-B3DE-4CB2-972C-4F350CA1DC0A}"/>
    <cellStyle name="Komma 2 2 4 3 5 4" xfId="15306" xr:uid="{4B693404-661E-480C-91B9-A1A6419DC3BB}"/>
    <cellStyle name="Komma 2 2 4 3 5 5" xfId="19668" xr:uid="{50D21CC4-A39A-436A-8B0C-75A000ADA079}"/>
    <cellStyle name="Komma 2 2 4 3 5 6" xfId="24030" xr:uid="{2FECB12A-0D7A-4F3C-9DFD-D961E35E0FB8}"/>
    <cellStyle name="Komma 2 2 4 3 5 7" xfId="28393" xr:uid="{D9225EAD-C812-4B2A-9B4F-4BA9EA06D10D}"/>
    <cellStyle name="Komma 2 2 4 3 5 8" xfId="32755" xr:uid="{C47D6ED9-657F-4988-BBB9-EDA468824725}"/>
    <cellStyle name="Komma 2 2 4 3 5 9" xfId="37117" xr:uid="{2B82DE10-9172-45D5-98C0-5EEBE5D06A12}"/>
    <cellStyle name="Komma 2 2 4 3 6" xfId="3338" xr:uid="{08D849CA-6C22-489E-B9C3-74CB53DC3559}"/>
    <cellStyle name="Komma 2 2 4 3 6 10" xfId="42599" xr:uid="{59A4D082-5771-4F49-95E5-AE586E847A20}"/>
    <cellStyle name="Komma 2 2 4 3 6 2" xfId="7700" xr:uid="{9C2DE290-F984-4BD2-A0B4-20F0D7F3691C}"/>
    <cellStyle name="Komma 2 2 4 3 6 3" xfId="12064" xr:uid="{BD8B9380-060B-423C-A291-C94BB6226E8A}"/>
    <cellStyle name="Komma 2 2 4 3 6 4" xfId="16426" xr:uid="{25349AE8-DDD1-47DE-B589-B8B3F463D114}"/>
    <cellStyle name="Komma 2 2 4 3 6 5" xfId="20788" xr:uid="{09B9D1E7-2B74-49FB-932E-20DBD3607CA1}"/>
    <cellStyle name="Komma 2 2 4 3 6 6" xfId="25150" xr:uid="{737CB067-79D3-4AAB-A923-3E0DFDD3FC77}"/>
    <cellStyle name="Komma 2 2 4 3 6 7" xfId="29513" xr:uid="{414A3001-FC3B-4E39-AEFD-84D88F872E34}"/>
    <cellStyle name="Komma 2 2 4 3 6 8" xfId="33875" xr:uid="{61FA6D76-D06F-4241-9CC3-D5659C58C7FA}"/>
    <cellStyle name="Komma 2 2 4 3 6 9" xfId="38237" xr:uid="{31F96185-0A0D-4A7A-98C1-752BA3244A29}"/>
    <cellStyle name="Komma 2 2 4 3 7" xfId="4459" xr:uid="{D37FED64-ADA7-4EC0-92DB-D93782E7394A}"/>
    <cellStyle name="Komma 2 2 4 3 8" xfId="8823" xr:uid="{A7EE8373-08B4-4001-9E0A-4874BA6FBCEE}"/>
    <cellStyle name="Komma 2 2 4 3 9" xfId="13185" xr:uid="{EAC2EDC7-98B1-424B-B24E-141AE341D95D}"/>
    <cellStyle name="Komma 2 2 4 4" xfId="137" xr:uid="{00000000-0005-0000-0000-000010000000}"/>
    <cellStyle name="Komma 2 2 4 4 10" xfId="17587" xr:uid="{550831BE-A7C8-4A49-A71F-6EC383656F55}"/>
    <cellStyle name="Komma 2 2 4 4 11" xfId="21949" xr:uid="{02C9C217-AB47-4223-9B24-D19E1F3E03AF}"/>
    <cellStyle name="Komma 2 2 4 4 12" xfId="26312" xr:uid="{616E7FF9-5030-4187-AF99-3CB0DF515C1D}"/>
    <cellStyle name="Komma 2 2 4 4 13" xfId="30674" xr:uid="{43098354-ABB7-44AB-8713-39F413CB9694}"/>
    <cellStyle name="Komma 2 2 4 4 14" xfId="35036" xr:uid="{487C2545-E1E3-4C24-984A-5CBAFAE5A52C}"/>
    <cellStyle name="Komma 2 2 4 4 15" xfId="39398" xr:uid="{BBA27A8A-9829-410D-AA8B-22FE4AAB6295}"/>
    <cellStyle name="Komma 2 2 4 4 2" xfId="657" xr:uid="{00000000-0005-0000-0000-000010000000}"/>
    <cellStyle name="Komma 2 2 4 4 2 10" xfId="31194" xr:uid="{F055BCDC-0CBA-4520-ACF4-F472A6977E6B}"/>
    <cellStyle name="Komma 2 2 4 4 2 11" xfId="35556" xr:uid="{D346FF6C-5690-4FBA-ADE9-1A18E803F9B0}"/>
    <cellStyle name="Komma 2 2 4 4 2 12" xfId="39918" xr:uid="{DF1AE257-B19A-41A2-AE94-6D76FAB0DC3F}"/>
    <cellStyle name="Komma 2 2 4 4 2 2" xfId="2818" xr:uid="{A1694B6E-9B27-4B36-92A2-117073479DC0}"/>
    <cellStyle name="Komma 2 2 4 4 2 2 10" xfId="42079" xr:uid="{85434E5B-8F95-4E60-A1C0-2842BE97E122}"/>
    <cellStyle name="Komma 2 2 4 4 2 2 2" xfId="7180" xr:uid="{6A344C2D-7648-4C48-AA7B-B33FCFC52A95}"/>
    <cellStyle name="Komma 2 2 4 4 2 2 3" xfId="11544" xr:uid="{2906054E-721D-4C2D-8284-B191A6D292F6}"/>
    <cellStyle name="Komma 2 2 4 4 2 2 4" xfId="15906" xr:uid="{FC044724-BC9C-4329-91F4-1CE389BC4ED7}"/>
    <cellStyle name="Komma 2 2 4 4 2 2 5" xfId="20268" xr:uid="{835B95EB-EE68-4F5F-94A7-A2E54845CB35}"/>
    <cellStyle name="Komma 2 2 4 4 2 2 6" xfId="24630" xr:uid="{B33DCE81-5657-4445-801D-3777A9AE4EC9}"/>
    <cellStyle name="Komma 2 2 4 4 2 2 7" xfId="28993" xr:uid="{D80239BB-9336-4D85-83C5-C1E4DF5D4106}"/>
    <cellStyle name="Komma 2 2 4 4 2 2 8" xfId="33355" xr:uid="{99A8624B-339E-4B19-9DF4-D0515EA4F234}"/>
    <cellStyle name="Komma 2 2 4 4 2 2 9" xfId="37717" xr:uid="{D74E435E-5B1B-4F03-8E65-D3A61ABC35C6}"/>
    <cellStyle name="Komma 2 2 4 4 2 3" xfId="3938" xr:uid="{02A41884-634C-44B0-8ABA-4500B9662C46}"/>
    <cellStyle name="Komma 2 2 4 4 2 3 10" xfId="43199" xr:uid="{77CC5258-A979-4B11-B217-76EFB46744C3}"/>
    <cellStyle name="Komma 2 2 4 4 2 3 2" xfId="8300" xr:uid="{EBAFE779-E7EF-4A8E-B681-A8218438197D}"/>
    <cellStyle name="Komma 2 2 4 4 2 3 3" xfId="12664" xr:uid="{F3FBE921-CCFF-49A0-932D-881CC86AEC35}"/>
    <cellStyle name="Komma 2 2 4 4 2 3 4" xfId="17026" xr:uid="{31DE8E26-F4BF-4403-BA2F-6E7B577853BD}"/>
    <cellStyle name="Komma 2 2 4 4 2 3 5" xfId="21388" xr:uid="{E3B7122E-DC1F-453A-90B1-AA605B4CB1AB}"/>
    <cellStyle name="Komma 2 2 4 4 2 3 6" xfId="25750" xr:uid="{81C521A3-E661-4026-A813-5333527B6C71}"/>
    <cellStyle name="Komma 2 2 4 4 2 3 7" xfId="30113" xr:uid="{9A872350-F0E4-497E-8B6E-EA21D1659EBE}"/>
    <cellStyle name="Komma 2 2 4 4 2 3 8" xfId="34475" xr:uid="{F67ED33A-7434-4210-9688-8431C467D28B}"/>
    <cellStyle name="Komma 2 2 4 4 2 3 9" xfId="38837" xr:uid="{4FDD224F-BCE3-43D8-A614-94F758DD00C2}"/>
    <cellStyle name="Komma 2 2 4 4 2 4" xfId="5019" xr:uid="{8B805169-E331-4ABE-890D-118903948315}"/>
    <cellStyle name="Komma 2 2 4 4 2 5" xfId="9383" xr:uid="{21B48BC5-466A-486A-AACF-3B689CBCC3BA}"/>
    <cellStyle name="Komma 2 2 4 4 2 6" xfId="13745" xr:uid="{1FCBC221-BAEA-453D-B0F6-4C429355C68D}"/>
    <cellStyle name="Komma 2 2 4 4 2 7" xfId="18107" xr:uid="{F55B543F-7ED9-42D9-83B8-E1C34D135F66}"/>
    <cellStyle name="Komma 2 2 4 4 2 8" xfId="22469" xr:uid="{DCE36128-F9F2-4802-A0E4-C907B6ACBE77}"/>
    <cellStyle name="Komma 2 2 4 4 2 9" xfId="26832" xr:uid="{54D1397B-7599-447E-B6D6-7FFA28154FED}"/>
    <cellStyle name="Komma 2 2 4 4 3" xfId="1177" xr:uid="{00000000-0005-0000-0000-0000B7000000}"/>
    <cellStyle name="Komma 2 2 4 4 3 10" xfId="40438" xr:uid="{DA201422-DE96-469A-BD3A-E61093F2F26C}"/>
    <cellStyle name="Komma 2 2 4 4 3 2" xfId="5539" xr:uid="{FB3C7991-6E69-4F44-8EFA-85F1DEF135DA}"/>
    <cellStyle name="Komma 2 2 4 4 3 3" xfId="9903" xr:uid="{867EC007-6C53-4004-8CC1-543931D5D8E5}"/>
    <cellStyle name="Komma 2 2 4 4 3 4" xfId="14265" xr:uid="{5FB64B25-1DC3-43A0-9336-48E26C776B5E}"/>
    <cellStyle name="Komma 2 2 4 4 3 5" xfId="18627" xr:uid="{EF224D60-EABB-4D7C-90EF-0246E093EE6C}"/>
    <cellStyle name="Komma 2 2 4 4 3 6" xfId="22989" xr:uid="{7EF4CEF6-9CB3-40B1-9184-9DCC4ABC7343}"/>
    <cellStyle name="Komma 2 2 4 4 3 7" xfId="27352" xr:uid="{F4D4A0CF-497E-479E-9648-48E463C6B2F5}"/>
    <cellStyle name="Komma 2 2 4 4 3 8" xfId="31714" xr:uid="{2FEE7B2E-3576-4481-9F6C-298C53A166E8}"/>
    <cellStyle name="Komma 2 2 4 4 3 9" xfId="36076" xr:uid="{353F08F6-346E-4DFA-BC7F-EE8113DBB105}"/>
    <cellStyle name="Komma 2 2 4 4 4" xfId="1738" xr:uid="{00000000-0005-0000-0000-0000B7000000}"/>
    <cellStyle name="Komma 2 2 4 4 4 10" xfId="40999" xr:uid="{E7D5B0D3-8903-4366-A416-B09A877F02A1}"/>
    <cellStyle name="Komma 2 2 4 4 4 2" xfId="6100" xr:uid="{81F94FDA-B89C-443C-A804-4720DC84B7D6}"/>
    <cellStyle name="Komma 2 2 4 4 4 3" xfId="10464" xr:uid="{45121F1A-2BE6-4C1A-BB0B-8C371E8B6B36}"/>
    <cellStyle name="Komma 2 2 4 4 4 4" xfId="14826" xr:uid="{258567EA-A7D1-4F36-926A-6F12A97FFBA8}"/>
    <cellStyle name="Komma 2 2 4 4 4 5" xfId="19188" xr:uid="{D95621C0-5416-4309-9E0A-DDCDE0EEF5AC}"/>
    <cellStyle name="Komma 2 2 4 4 4 6" xfId="23550" xr:uid="{7A55C2DF-BC96-438C-A7D2-A84733899285}"/>
    <cellStyle name="Komma 2 2 4 4 4 7" xfId="27913" xr:uid="{1235D744-494B-47E5-A795-786857051010}"/>
    <cellStyle name="Komma 2 2 4 4 4 8" xfId="32275" xr:uid="{7BA25080-29A3-47D5-8D1B-254265E0117E}"/>
    <cellStyle name="Komma 2 2 4 4 4 9" xfId="36637" xr:uid="{4446D900-D995-46C3-87F7-F3905E4161A4}"/>
    <cellStyle name="Komma 2 2 4 4 5" xfId="2258" xr:uid="{8743166D-1719-4E8A-BD3B-3EBA877C9202}"/>
    <cellStyle name="Komma 2 2 4 4 5 10" xfId="41519" xr:uid="{AC41BAFA-BF14-446E-830F-F1EC10B6F9C3}"/>
    <cellStyle name="Komma 2 2 4 4 5 2" xfId="6620" xr:uid="{FD6C2473-6923-4F96-B7FA-9B9A0CAE511F}"/>
    <cellStyle name="Komma 2 2 4 4 5 3" xfId="10984" xr:uid="{B5213181-7B70-44F7-9879-B365730347F4}"/>
    <cellStyle name="Komma 2 2 4 4 5 4" xfId="15346" xr:uid="{7244A3CE-7D1C-437B-94C9-0025B9BBCDFE}"/>
    <cellStyle name="Komma 2 2 4 4 5 5" xfId="19708" xr:uid="{F4B85204-8593-4D31-B5F7-0677BA1F0AED}"/>
    <cellStyle name="Komma 2 2 4 4 5 6" xfId="24070" xr:uid="{0A2DD130-1F34-400F-8D7C-61F8076F25DD}"/>
    <cellStyle name="Komma 2 2 4 4 5 7" xfId="28433" xr:uid="{4C8631C9-C0D5-461F-87F3-17EC52E9E440}"/>
    <cellStyle name="Komma 2 2 4 4 5 8" xfId="32795" xr:uid="{8023DA0D-069B-47F7-9249-18A9927F5724}"/>
    <cellStyle name="Komma 2 2 4 4 5 9" xfId="37157" xr:uid="{C256D879-EFD3-4FA7-9999-4D7AF864338A}"/>
    <cellStyle name="Komma 2 2 4 4 6" xfId="3378" xr:uid="{7FF650A5-78A9-4B21-B2FF-B2E1C79947F3}"/>
    <cellStyle name="Komma 2 2 4 4 6 10" xfId="42639" xr:uid="{B1689C0D-2F87-4CE6-9872-D5C40BE4A24E}"/>
    <cellStyle name="Komma 2 2 4 4 6 2" xfId="7740" xr:uid="{C2A3598B-F425-43DA-9472-66CC549EC08A}"/>
    <cellStyle name="Komma 2 2 4 4 6 3" xfId="12104" xr:uid="{9FFE94CC-2FFE-49B1-A8AF-C97CDDA5D649}"/>
    <cellStyle name="Komma 2 2 4 4 6 4" xfId="16466" xr:uid="{00C7EAAF-6554-490F-944E-E129B66781DC}"/>
    <cellStyle name="Komma 2 2 4 4 6 5" xfId="20828" xr:uid="{2B5C06C3-230D-4A6E-83E9-07D75D2D97FF}"/>
    <cellStyle name="Komma 2 2 4 4 6 6" xfId="25190" xr:uid="{5FFDA6B7-EFEE-413D-9851-D72953BF02F0}"/>
    <cellStyle name="Komma 2 2 4 4 6 7" xfId="29553" xr:uid="{22441E4E-D7CC-44B3-ABFB-192F5E8336B0}"/>
    <cellStyle name="Komma 2 2 4 4 6 8" xfId="33915" xr:uid="{E31135B7-C695-41DB-81EB-E32048AA94CC}"/>
    <cellStyle name="Komma 2 2 4 4 6 9" xfId="38277" xr:uid="{C242669D-9C3F-4B5E-A733-98EB44B4DB05}"/>
    <cellStyle name="Komma 2 2 4 4 7" xfId="4499" xr:uid="{6E2301D3-76BC-4C41-AFEB-C178EB9B60A9}"/>
    <cellStyle name="Komma 2 2 4 4 8" xfId="8863" xr:uid="{41177D3E-3A63-4F88-A66B-447830DBF4D1}"/>
    <cellStyle name="Komma 2 2 4 4 9" xfId="13225" xr:uid="{737B228C-18B7-4390-AC43-E5E058B55A6B}"/>
    <cellStyle name="Komma 2 2 4 5" xfId="177" xr:uid="{00000000-0005-0000-0000-000010000000}"/>
    <cellStyle name="Komma 2 2 4 5 10" xfId="17627" xr:uid="{B3106F4D-A62D-473A-B779-75872923D1B1}"/>
    <cellStyle name="Komma 2 2 4 5 11" xfId="21989" xr:uid="{9D6253A7-D2D1-487C-BE64-FC33AB208357}"/>
    <cellStyle name="Komma 2 2 4 5 12" xfId="26352" xr:uid="{1F97F8D5-8C61-4ABF-AB14-46989235B91F}"/>
    <cellStyle name="Komma 2 2 4 5 13" xfId="30714" xr:uid="{9E498111-9372-4939-BB8A-26A3B5DBE227}"/>
    <cellStyle name="Komma 2 2 4 5 14" xfId="35076" xr:uid="{41E7B8E4-F8E4-41E5-84FB-F3952E562F56}"/>
    <cellStyle name="Komma 2 2 4 5 15" xfId="39438" xr:uid="{85F7737D-F9F3-4F05-AC38-CE17C63FD01E}"/>
    <cellStyle name="Komma 2 2 4 5 2" xfId="697" xr:uid="{00000000-0005-0000-0000-000010000000}"/>
    <cellStyle name="Komma 2 2 4 5 2 10" xfId="31234" xr:uid="{F6A64191-7D2C-4F96-A27C-4999EEFCDB7F}"/>
    <cellStyle name="Komma 2 2 4 5 2 11" xfId="35596" xr:uid="{8DC8DB51-FE66-4CD5-BFCB-F16189A0D494}"/>
    <cellStyle name="Komma 2 2 4 5 2 12" xfId="39958" xr:uid="{C5DCDD1F-733D-4E7F-8161-E76A15904900}"/>
    <cellStyle name="Komma 2 2 4 5 2 2" xfId="2858" xr:uid="{B075C2A5-7FEF-4C98-BDDC-790797C4C56C}"/>
    <cellStyle name="Komma 2 2 4 5 2 2 10" xfId="42119" xr:uid="{6207C99D-6EEE-4A0F-BED2-65DF07A8B00E}"/>
    <cellStyle name="Komma 2 2 4 5 2 2 2" xfId="7220" xr:uid="{A4B26CE0-1DB3-44E1-A4B0-B39D63DBFD40}"/>
    <cellStyle name="Komma 2 2 4 5 2 2 3" xfId="11584" xr:uid="{474AFDB3-F48E-4611-ABB9-0274D9BF3C7F}"/>
    <cellStyle name="Komma 2 2 4 5 2 2 4" xfId="15946" xr:uid="{FC7FD39B-30D3-40DA-BDDD-FE661A3B651D}"/>
    <cellStyle name="Komma 2 2 4 5 2 2 5" xfId="20308" xr:uid="{D8ED0DF9-77F6-4008-85F4-1F8868565AA2}"/>
    <cellStyle name="Komma 2 2 4 5 2 2 6" xfId="24670" xr:uid="{A01404C5-3398-415B-88DE-53A4EE6F820F}"/>
    <cellStyle name="Komma 2 2 4 5 2 2 7" xfId="29033" xr:uid="{C12607AF-5FAD-44E7-A0B3-2A039A29FB51}"/>
    <cellStyle name="Komma 2 2 4 5 2 2 8" xfId="33395" xr:uid="{F7CA02D2-0FBE-4816-96D1-9A3CE73B0C03}"/>
    <cellStyle name="Komma 2 2 4 5 2 2 9" xfId="37757" xr:uid="{B733330D-EEDE-461D-8638-DEA83A0C9594}"/>
    <cellStyle name="Komma 2 2 4 5 2 3" xfId="3978" xr:uid="{AE8BFAE4-41E2-48FE-B3A0-5998C1F00B45}"/>
    <cellStyle name="Komma 2 2 4 5 2 3 10" xfId="43239" xr:uid="{0BC4B4C4-0882-419D-88F5-B8D9ED5F363F}"/>
    <cellStyle name="Komma 2 2 4 5 2 3 2" xfId="8340" xr:uid="{130FDA92-B594-4F04-81F3-BE23C908EC41}"/>
    <cellStyle name="Komma 2 2 4 5 2 3 3" xfId="12704" xr:uid="{FA95C6D4-8F96-4871-B91E-F39DE7D933AA}"/>
    <cellStyle name="Komma 2 2 4 5 2 3 4" xfId="17066" xr:uid="{CE7B63CF-4162-4D93-B47D-DAE752A30610}"/>
    <cellStyle name="Komma 2 2 4 5 2 3 5" xfId="21428" xr:uid="{0DE5473E-7084-4577-97CE-2871BEE8C90A}"/>
    <cellStyle name="Komma 2 2 4 5 2 3 6" xfId="25790" xr:uid="{178A7577-BB7C-440D-8A28-6862985C55CA}"/>
    <cellStyle name="Komma 2 2 4 5 2 3 7" xfId="30153" xr:uid="{6BC10740-6962-4EBC-89C0-2D22D90FBB49}"/>
    <cellStyle name="Komma 2 2 4 5 2 3 8" xfId="34515" xr:uid="{393E53FD-28F8-467E-8159-69FEADF94EDD}"/>
    <cellStyle name="Komma 2 2 4 5 2 3 9" xfId="38877" xr:uid="{4EE147D4-008D-4D17-A5AD-EB84BE6122A9}"/>
    <cellStyle name="Komma 2 2 4 5 2 4" xfId="5059" xr:uid="{879ACAF7-BA38-4421-8DE9-A68071D0B150}"/>
    <cellStyle name="Komma 2 2 4 5 2 5" xfId="9423" xr:uid="{5CCC548C-DE14-449E-AD8E-A44722CF0500}"/>
    <cellStyle name="Komma 2 2 4 5 2 6" xfId="13785" xr:uid="{4AE0EB1E-18DB-43D6-8494-0B58E3561C72}"/>
    <cellStyle name="Komma 2 2 4 5 2 7" xfId="18147" xr:uid="{931E3191-0CD8-48B9-A7FF-A7A6C94F7CA9}"/>
    <cellStyle name="Komma 2 2 4 5 2 8" xfId="22509" xr:uid="{F0004561-64BB-4C59-B6C7-C2E749404838}"/>
    <cellStyle name="Komma 2 2 4 5 2 9" xfId="26872" xr:uid="{4A83A8E5-814E-4909-B898-35882CA0394A}"/>
    <cellStyle name="Komma 2 2 4 5 3" xfId="1217" xr:uid="{00000000-0005-0000-0000-0000B8000000}"/>
    <cellStyle name="Komma 2 2 4 5 3 10" xfId="40478" xr:uid="{F87BC596-F0F9-40F3-BD81-A670E0135892}"/>
    <cellStyle name="Komma 2 2 4 5 3 2" xfId="5579" xr:uid="{60ED8137-709B-401A-A953-63FE329D95DC}"/>
    <cellStyle name="Komma 2 2 4 5 3 3" xfId="9943" xr:uid="{6AAC836A-E262-4BA0-AC99-2139715E7AF8}"/>
    <cellStyle name="Komma 2 2 4 5 3 4" xfId="14305" xr:uid="{08D513F7-9BFF-4C84-938F-D6F28A7393D7}"/>
    <cellStyle name="Komma 2 2 4 5 3 5" xfId="18667" xr:uid="{519F1D06-64BB-4469-85D0-90E6FCB22D82}"/>
    <cellStyle name="Komma 2 2 4 5 3 6" xfId="23029" xr:uid="{CB62BBEC-B20D-4135-814F-4D157CEB22EE}"/>
    <cellStyle name="Komma 2 2 4 5 3 7" xfId="27392" xr:uid="{3FA8BFB6-5450-4C51-8656-6DD0E5F8BEB1}"/>
    <cellStyle name="Komma 2 2 4 5 3 8" xfId="31754" xr:uid="{37215C98-4678-4AAA-81FD-0755FF6A52BF}"/>
    <cellStyle name="Komma 2 2 4 5 3 9" xfId="36116" xr:uid="{C72D05B4-D2B1-4E4C-A8D8-F6A0648B1F84}"/>
    <cellStyle name="Komma 2 2 4 5 4" xfId="1778" xr:uid="{00000000-0005-0000-0000-0000B8000000}"/>
    <cellStyle name="Komma 2 2 4 5 4 10" xfId="41039" xr:uid="{60C8DF36-86B6-46E1-BB6B-4B4CEAE80BDE}"/>
    <cellStyle name="Komma 2 2 4 5 4 2" xfId="6140" xr:uid="{EB998565-4056-4D32-A5C0-B555D7D0E863}"/>
    <cellStyle name="Komma 2 2 4 5 4 3" xfId="10504" xr:uid="{17F07F0F-7856-472F-8D91-D6103632D137}"/>
    <cellStyle name="Komma 2 2 4 5 4 4" xfId="14866" xr:uid="{FCCF7A23-D9AA-46B5-9C41-4E2E62C80637}"/>
    <cellStyle name="Komma 2 2 4 5 4 5" xfId="19228" xr:uid="{C3B9198A-DAB6-49C8-9E09-183EAE183595}"/>
    <cellStyle name="Komma 2 2 4 5 4 6" xfId="23590" xr:uid="{54EFF3CD-2D33-42B1-98DC-9A46D7CBFEE4}"/>
    <cellStyle name="Komma 2 2 4 5 4 7" xfId="27953" xr:uid="{C3779155-1EA2-4DE9-96A7-9D7A47CD85FB}"/>
    <cellStyle name="Komma 2 2 4 5 4 8" xfId="32315" xr:uid="{C086B32A-716D-41E7-902F-CDF9B2702FD8}"/>
    <cellStyle name="Komma 2 2 4 5 4 9" xfId="36677" xr:uid="{7030B81F-CFC3-410F-B30F-E6E6B0198D07}"/>
    <cellStyle name="Komma 2 2 4 5 5" xfId="2298" xr:uid="{10CED71D-4E14-49B9-9165-BAF38251B6D1}"/>
    <cellStyle name="Komma 2 2 4 5 5 10" xfId="41559" xr:uid="{F83700F8-190C-4D2B-9686-437386AF8C3A}"/>
    <cellStyle name="Komma 2 2 4 5 5 2" xfId="6660" xr:uid="{9C9DE6B9-9AC4-421F-AC23-37C21333AF21}"/>
    <cellStyle name="Komma 2 2 4 5 5 3" xfId="11024" xr:uid="{6FC36FAF-A18C-4EEB-842F-26CA594DDE93}"/>
    <cellStyle name="Komma 2 2 4 5 5 4" xfId="15386" xr:uid="{AFF43490-427C-434D-A873-821D750333C4}"/>
    <cellStyle name="Komma 2 2 4 5 5 5" xfId="19748" xr:uid="{A3884334-219B-486F-A612-01E456377B4E}"/>
    <cellStyle name="Komma 2 2 4 5 5 6" xfId="24110" xr:uid="{3C43C2C5-C8EC-4991-8AD7-B2447EA7197D}"/>
    <cellStyle name="Komma 2 2 4 5 5 7" xfId="28473" xr:uid="{33D264BC-1D08-4C1D-AE84-18359CC215C6}"/>
    <cellStyle name="Komma 2 2 4 5 5 8" xfId="32835" xr:uid="{C3802FE7-2E9A-40CE-901D-005F3F593075}"/>
    <cellStyle name="Komma 2 2 4 5 5 9" xfId="37197" xr:uid="{2D500412-CE80-48CA-BB24-504DFCCDE0F2}"/>
    <cellStyle name="Komma 2 2 4 5 6" xfId="3418" xr:uid="{E0DA2C86-07C8-4112-A21F-3E38F8313DB7}"/>
    <cellStyle name="Komma 2 2 4 5 6 10" xfId="42679" xr:uid="{B8FBFE0B-A087-4EA1-8B2A-52666282F7E3}"/>
    <cellStyle name="Komma 2 2 4 5 6 2" xfId="7780" xr:uid="{83F182CD-3B88-4185-8C88-607C4E961F3D}"/>
    <cellStyle name="Komma 2 2 4 5 6 3" xfId="12144" xr:uid="{7008B7B3-55E3-413D-B5A3-6F5865806C7B}"/>
    <cellStyle name="Komma 2 2 4 5 6 4" xfId="16506" xr:uid="{A405A4C1-C82C-44C4-8332-6244F03A71E1}"/>
    <cellStyle name="Komma 2 2 4 5 6 5" xfId="20868" xr:uid="{A6CB9391-C396-4A19-8F54-BA62A3ED8617}"/>
    <cellStyle name="Komma 2 2 4 5 6 6" xfId="25230" xr:uid="{E4B58E07-5224-4579-BED4-4D8FEA2F0699}"/>
    <cellStyle name="Komma 2 2 4 5 6 7" xfId="29593" xr:uid="{44230D64-A18E-429E-ACCF-EACA9DD97A08}"/>
    <cellStyle name="Komma 2 2 4 5 6 8" xfId="33955" xr:uid="{6BD836B2-A8ED-484C-A1E5-FF33200E2C54}"/>
    <cellStyle name="Komma 2 2 4 5 6 9" xfId="38317" xr:uid="{48914F1A-B3A1-4D4C-8BAC-56CA112B975A}"/>
    <cellStyle name="Komma 2 2 4 5 7" xfId="4539" xr:uid="{80E42BD4-3D27-45E6-BBFF-632C1043B87F}"/>
    <cellStyle name="Komma 2 2 4 5 8" xfId="8903" xr:uid="{C555D643-D2EB-47DF-B85E-690B1D52462B}"/>
    <cellStyle name="Komma 2 2 4 5 9" xfId="13265" xr:uid="{131F8A1F-28F2-4AE4-923E-031B405A8726}"/>
    <cellStyle name="Komma 2 2 4 6" xfId="217" xr:uid="{00000000-0005-0000-0000-00000E000000}"/>
    <cellStyle name="Komma 2 2 4 6 10" xfId="17667" xr:uid="{3E1D4B36-A780-4FC2-AA71-79CB75715DF1}"/>
    <cellStyle name="Komma 2 2 4 6 11" xfId="22029" xr:uid="{B7DE518A-478F-4F19-87BB-5F78C7E7BF37}"/>
    <cellStyle name="Komma 2 2 4 6 12" xfId="26392" xr:uid="{79668BFD-3F22-4C5B-BD29-BFFF4902F730}"/>
    <cellStyle name="Komma 2 2 4 6 13" xfId="30754" xr:uid="{61D0255E-E0A6-437F-B404-A73A73F00C8C}"/>
    <cellStyle name="Komma 2 2 4 6 14" xfId="35116" xr:uid="{13AF9FBF-FC92-4187-BE5D-2C2F9EC1623A}"/>
    <cellStyle name="Komma 2 2 4 6 15" xfId="39478" xr:uid="{6BCDC5ED-DA61-4128-8D32-F3471A771053}"/>
    <cellStyle name="Komma 2 2 4 6 2" xfId="737" xr:uid="{00000000-0005-0000-0000-00000E000000}"/>
    <cellStyle name="Komma 2 2 4 6 2 10" xfId="31274" xr:uid="{13A2BA01-AC0D-4322-A2F4-D689FE4EDB2E}"/>
    <cellStyle name="Komma 2 2 4 6 2 11" xfId="35636" xr:uid="{52C24030-040B-44E1-A8F2-DD2DA076E83B}"/>
    <cellStyle name="Komma 2 2 4 6 2 12" xfId="39998" xr:uid="{2D11A492-9145-4609-AB8E-61500B6078B5}"/>
    <cellStyle name="Komma 2 2 4 6 2 2" xfId="2898" xr:uid="{F95703D7-E06A-4EF7-94F1-7A443877A618}"/>
    <cellStyle name="Komma 2 2 4 6 2 2 10" xfId="42159" xr:uid="{8A9D5109-A1E5-4EF9-B9AB-531BFCCD669E}"/>
    <cellStyle name="Komma 2 2 4 6 2 2 2" xfId="7260" xr:uid="{AA636177-4AE5-4883-A833-7A00C5D4C27D}"/>
    <cellStyle name="Komma 2 2 4 6 2 2 3" xfId="11624" xr:uid="{85B1A90F-DD91-42FC-AA76-3D3E24033144}"/>
    <cellStyle name="Komma 2 2 4 6 2 2 4" xfId="15986" xr:uid="{D7062EBD-BD8E-498D-85F9-D987FFA064D0}"/>
    <cellStyle name="Komma 2 2 4 6 2 2 5" xfId="20348" xr:uid="{68FF58DD-01BB-412E-9811-7228EB554FD9}"/>
    <cellStyle name="Komma 2 2 4 6 2 2 6" xfId="24710" xr:uid="{954BDA0B-F4C6-4FC1-B841-8D818EF59853}"/>
    <cellStyle name="Komma 2 2 4 6 2 2 7" xfId="29073" xr:uid="{4A75FD8C-953D-43B8-9868-DCEE01F9ACBD}"/>
    <cellStyle name="Komma 2 2 4 6 2 2 8" xfId="33435" xr:uid="{9B260CDE-DB6E-4F8E-A8F0-0F3F90B32BE7}"/>
    <cellStyle name="Komma 2 2 4 6 2 2 9" xfId="37797" xr:uid="{91C1141C-EFAC-4674-AD87-D1EE51041E3B}"/>
    <cellStyle name="Komma 2 2 4 6 2 3" xfId="4018" xr:uid="{0B4E9244-806D-4C0C-B516-3573829F3227}"/>
    <cellStyle name="Komma 2 2 4 6 2 3 10" xfId="43279" xr:uid="{2B270278-B55D-4680-956B-066EAD059381}"/>
    <cellStyle name="Komma 2 2 4 6 2 3 2" xfId="8380" xr:uid="{F2623163-34EA-411E-83EB-F2A86725D9F4}"/>
    <cellStyle name="Komma 2 2 4 6 2 3 3" xfId="12744" xr:uid="{E14A9C85-A7FC-4828-AD10-95454A9F0579}"/>
    <cellStyle name="Komma 2 2 4 6 2 3 4" xfId="17106" xr:uid="{9052C6BB-EF04-4603-B865-2D3160195D82}"/>
    <cellStyle name="Komma 2 2 4 6 2 3 5" xfId="21468" xr:uid="{B11B4901-C233-4B42-8AD0-0E8799E4A3E6}"/>
    <cellStyle name="Komma 2 2 4 6 2 3 6" xfId="25830" xr:uid="{028E9E46-2355-4E4A-975D-81B1AFFAA095}"/>
    <cellStyle name="Komma 2 2 4 6 2 3 7" xfId="30193" xr:uid="{8DD98C62-B42F-4E3B-BA1D-D79C1A9639CF}"/>
    <cellStyle name="Komma 2 2 4 6 2 3 8" xfId="34555" xr:uid="{E0F40633-3014-4B18-97DF-26197610061E}"/>
    <cellStyle name="Komma 2 2 4 6 2 3 9" xfId="38917" xr:uid="{C7107A06-25C7-473B-877F-B5B2EC9DCB89}"/>
    <cellStyle name="Komma 2 2 4 6 2 4" xfId="5099" xr:uid="{2796F22D-1D00-4330-A4AC-2FABA73956CA}"/>
    <cellStyle name="Komma 2 2 4 6 2 5" xfId="9463" xr:uid="{6338D103-A2D5-4921-B59E-D67AFD786A71}"/>
    <cellStyle name="Komma 2 2 4 6 2 6" xfId="13825" xr:uid="{B10C38C2-38B2-4041-B013-A54B6150FAC5}"/>
    <cellStyle name="Komma 2 2 4 6 2 7" xfId="18187" xr:uid="{847AC1E4-3CDF-4268-9A19-02B2EF5640C0}"/>
    <cellStyle name="Komma 2 2 4 6 2 8" xfId="22549" xr:uid="{A832F7D3-6FCF-4058-99B2-1612BEEA397F}"/>
    <cellStyle name="Komma 2 2 4 6 2 9" xfId="26912" xr:uid="{B07ACAD1-A1D0-4D10-A20F-1F621155A8A6}"/>
    <cellStyle name="Komma 2 2 4 6 3" xfId="1257" xr:uid="{00000000-0005-0000-0000-0000B9000000}"/>
    <cellStyle name="Komma 2 2 4 6 3 10" xfId="40518" xr:uid="{5772597B-B0D9-4622-B15C-1848C83488ED}"/>
    <cellStyle name="Komma 2 2 4 6 3 2" xfId="5619" xr:uid="{BCD10712-9D4D-4FE1-89A1-5BE8A5332A3C}"/>
    <cellStyle name="Komma 2 2 4 6 3 3" xfId="9983" xr:uid="{BD46F68B-0152-4172-B2C1-4C53134C62AB}"/>
    <cellStyle name="Komma 2 2 4 6 3 4" xfId="14345" xr:uid="{1886D831-38D7-4FDF-9493-998CE97A36A4}"/>
    <cellStyle name="Komma 2 2 4 6 3 5" xfId="18707" xr:uid="{89B4CEEA-906A-484F-AFB4-3A0EB5B2DED7}"/>
    <cellStyle name="Komma 2 2 4 6 3 6" xfId="23069" xr:uid="{0CD298BB-BEFA-468C-BD27-6CA7144E9155}"/>
    <cellStyle name="Komma 2 2 4 6 3 7" xfId="27432" xr:uid="{772EB8B3-CC9C-4DC5-BD94-22272D9EB806}"/>
    <cellStyle name="Komma 2 2 4 6 3 8" xfId="31794" xr:uid="{FBE9F593-5A1F-49DA-B8AA-AA3550C4C28E}"/>
    <cellStyle name="Komma 2 2 4 6 3 9" xfId="36156" xr:uid="{6603F6A3-4CF5-441E-A24F-24C97F48193F}"/>
    <cellStyle name="Komma 2 2 4 6 4" xfId="1818" xr:uid="{00000000-0005-0000-0000-0000B9000000}"/>
    <cellStyle name="Komma 2 2 4 6 4 10" xfId="41079" xr:uid="{871DA665-4FF6-4DA2-A838-34BD9EAF4FD5}"/>
    <cellStyle name="Komma 2 2 4 6 4 2" xfId="6180" xr:uid="{C57FA5F2-70FD-49EF-838D-7E980F001FBA}"/>
    <cellStyle name="Komma 2 2 4 6 4 3" xfId="10544" xr:uid="{BF5C3801-952C-4CDB-B124-B45518E5A7F0}"/>
    <cellStyle name="Komma 2 2 4 6 4 4" xfId="14906" xr:uid="{C3C5743D-87BE-4B01-8B45-663C18D23CD4}"/>
    <cellStyle name="Komma 2 2 4 6 4 5" xfId="19268" xr:uid="{928E2E76-A1CA-494F-BFA3-D16E3601218E}"/>
    <cellStyle name="Komma 2 2 4 6 4 6" xfId="23630" xr:uid="{DA19FE04-8208-4BB6-9F97-1EA2964DD694}"/>
    <cellStyle name="Komma 2 2 4 6 4 7" xfId="27993" xr:uid="{71ABCDEA-3544-4962-AC8E-4C46B9342FB8}"/>
    <cellStyle name="Komma 2 2 4 6 4 8" xfId="32355" xr:uid="{D4E2504E-5B17-4916-8095-8F47079BC50C}"/>
    <cellStyle name="Komma 2 2 4 6 4 9" xfId="36717" xr:uid="{EFDD18D4-9B90-48BC-BD42-0AFE958D6176}"/>
    <cellStyle name="Komma 2 2 4 6 5" xfId="2338" xr:uid="{C8DE3F49-10F1-4302-8476-768855549CE5}"/>
    <cellStyle name="Komma 2 2 4 6 5 10" xfId="41599" xr:uid="{62E855B5-D068-4477-9F23-DDC4230758F9}"/>
    <cellStyle name="Komma 2 2 4 6 5 2" xfId="6700" xr:uid="{C1A8EB7B-ED1A-43C2-A7C0-53CDA38DB67A}"/>
    <cellStyle name="Komma 2 2 4 6 5 3" xfId="11064" xr:uid="{22B90D75-08D4-44C9-A6A4-447A8E0148E1}"/>
    <cellStyle name="Komma 2 2 4 6 5 4" xfId="15426" xr:uid="{30A80C40-99BF-4C1D-BC27-532D4ED71AC1}"/>
    <cellStyle name="Komma 2 2 4 6 5 5" xfId="19788" xr:uid="{60F0BCEC-1FEA-4FE9-86E2-E87371EB11BD}"/>
    <cellStyle name="Komma 2 2 4 6 5 6" xfId="24150" xr:uid="{20B56E2E-F054-4147-A8B4-33A3F49055E0}"/>
    <cellStyle name="Komma 2 2 4 6 5 7" xfId="28513" xr:uid="{32494922-4930-4625-97B9-80D5A27C807B}"/>
    <cellStyle name="Komma 2 2 4 6 5 8" xfId="32875" xr:uid="{DABABE0F-2974-48FA-803F-0C15E0749CC1}"/>
    <cellStyle name="Komma 2 2 4 6 5 9" xfId="37237" xr:uid="{F9E1E9CC-4220-4D5A-8F30-90B393817999}"/>
    <cellStyle name="Komma 2 2 4 6 6" xfId="3458" xr:uid="{58E639DD-9E73-45FB-8FD9-C99A20F0FB81}"/>
    <cellStyle name="Komma 2 2 4 6 6 10" xfId="42719" xr:uid="{630507E1-D5CB-4DEF-A441-1788998F9ED3}"/>
    <cellStyle name="Komma 2 2 4 6 6 2" xfId="7820" xr:uid="{9822137E-570B-44DF-A9DA-6AEB3DA086CA}"/>
    <cellStyle name="Komma 2 2 4 6 6 3" xfId="12184" xr:uid="{A11D7C19-5A5A-4B5F-B34B-EB378FAF3183}"/>
    <cellStyle name="Komma 2 2 4 6 6 4" xfId="16546" xr:uid="{5E209B8B-1F3B-475D-B2CF-F2143DDC563E}"/>
    <cellStyle name="Komma 2 2 4 6 6 5" xfId="20908" xr:uid="{CE260F3F-C2D4-4BC1-B5E3-C6478D28B39B}"/>
    <cellStyle name="Komma 2 2 4 6 6 6" xfId="25270" xr:uid="{B5563713-BEE3-48A4-9068-3D0462D4AC29}"/>
    <cellStyle name="Komma 2 2 4 6 6 7" xfId="29633" xr:uid="{DC5E5D3D-B131-4AC0-8D0B-6F3F16F8CA18}"/>
    <cellStyle name="Komma 2 2 4 6 6 8" xfId="33995" xr:uid="{B4046B4B-4F8C-4C21-88C6-DAA9EEFBF3E9}"/>
    <cellStyle name="Komma 2 2 4 6 6 9" xfId="38357" xr:uid="{52A56F46-4C13-48B2-9ECB-4680FF0943FD}"/>
    <cellStyle name="Komma 2 2 4 6 7" xfId="4579" xr:uid="{660A1A29-942A-485D-B8E3-ED3184A366C9}"/>
    <cellStyle name="Komma 2 2 4 6 8" xfId="8943" xr:uid="{926BF8F8-F90C-4EDA-84C8-98C56423CF2D}"/>
    <cellStyle name="Komma 2 2 4 6 9" xfId="13305" xr:uid="{ECCF98CE-C9C9-4050-8C31-4551C356F864}"/>
    <cellStyle name="Komma 2 2 4 7" xfId="257" xr:uid="{00000000-0005-0000-0000-000010000000}"/>
    <cellStyle name="Komma 2 2 4 7 10" xfId="17707" xr:uid="{FD29CDF9-E7B1-4217-9E56-C636A901ED57}"/>
    <cellStyle name="Komma 2 2 4 7 11" xfId="22069" xr:uid="{07C11293-16AB-4C60-9C74-1FE02D9C74DD}"/>
    <cellStyle name="Komma 2 2 4 7 12" xfId="26432" xr:uid="{78F2E5F7-C30D-4B1F-ADE1-795830844277}"/>
    <cellStyle name="Komma 2 2 4 7 13" xfId="30794" xr:uid="{8B41EF5D-62B2-4B5B-8EE2-F53A0667A77A}"/>
    <cellStyle name="Komma 2 2 4 7 14" xfId="35156" xr:uid="{41FA0513-9BCD-4DC6-86AF-50E0ACEB47E7}"/>
    <cellStyle name="Komma 2 2 4 7 15" xfId="39518" xr:uid="{E6111E66-A9A8-420A-8258-101C91446372}"/>
    <cellStyle name="Komma 2 2 4 7 2" xfId="777" xr:uid="{00000000-0005-0000-0000-000010000000}"/>
    <cellStyle name="Komma 2 2 4 7 2 10" xfId="31314" xr:uid="{8E2BD4FE-8D77-4B54-92E3-0E62742E2D42}"/>
    <cellStyle name="Komma 2 2 4 7 2 11" xfId="35676" xr:uid="{E559191F-195E-4660-9696-27267ECA0F6C}"/>
    <cellStyle name="Komma 2 2 4 7 2 12" xfId="40038" xr:uid="{D15E4326-2B61-4BC1-8CB6-39539F48BAED}"/>
    <cellStyle name="Komma 2 2 4 7 2 2" xfId="2938" xr:uid="{CF011FCD-47EE-467F-844D-8B912DB82A02}"/>
    <cellStyle name="Komma 2 2 4 7 2 2 10" xfId="42199" xr:uid="{762F91D4-888B-4C27-9D37-14D3495F6536}"/>
    <cellStyle name="Komma 2 2 4 7 2 2 2" xfId="7300" xr:uid="{D7CC2C71-E4FC-4815-BAD0-DB5D490BE66E}"/>
    <cellStyle name="Komma 2 2 4 7 2 2 3" xfId="11664" xr:uid="{FCF6F1E4-2588-4A0D-9819-956541AE3572}"/>
    <cellStyle name="Komma 2 2 4 7 2 2 4" xfId="16026" xr:uid="{06404742-5A6F-41D8-8923-0A65C6B3DBD1}"/>
    <cellStyle name="Komma 2 2 4 7 2 2 5" xfId="20388" xr:uid="{D46F46EB-7707-4713-A7CE-67512B356A58}"/>
    <cellStyle name="Komma 2 2 4 7 2 2 6" xfId="24750" xr:uid="{5D1B241D-C1BA-4C57-BCE8-7E61A9557530}"/>
    <cellStyle name="Komma 2 2 4 7 2 2 7" xfId="29113" xr:uid="{C11F1680-3A1A-4440-8FDA-A1549656FE01}"/>
    <cellStyle name="Komma 2 2 4 7 2 2 8" xfId="33475" xr:uid="{0BCDD7BA-ECA7-416B-B9B8-052ABBFE4BBD}"/>
    <cellStyle name="Komma 2 2 4 7 2 2 9" xfId="37837" xr:uid="{7FC1E822-AC66-4B3F-B90D-55E214A9D8FC}"/>
    <cellStyle name="Komma 2 2 4 7 2 3" xfId="4058" xr:uid="{869B6A41-7410-49DB-9883-627B5067D40B}"/>
    <cellStyle name="Komma 2 2 4 7 2 3 10" xfId="43319" xr:uid="{9C2C3742-E37F-431B-9B87-BA3C44B20611}"/>
    <cellStyle name="Komma 2 2 4 7 2 3 2" xfId="8420" xr:uid="{C1BC07F9-C70B-4353-9CBA-92B5DCA23FEC}"/>
    <cellStyle name="Komma 2 2 4 7 2 3 3" xfId="12784" xr:uid="{6A0BB8D4-60F4-43B8-98B1-937E2A0FAD35}"/>
    <cellStyle name="Komma 2 2 4 7 2 3 4" xfId="17146" xr:uid="{A2AC0348-571E-422A-ACBF-87CC85AAE26C}"/>
    <cellStyle name="Komma 2 2 4 7 2 3 5" xfId="21508" xr:uid="{1B190146-AA38-47D0-9249-9E6F87B37D82}"/>
    <cellStyle name="Komma 2 2 4 7 2 3 6" xfId="25870" xr:uid="{9E673CB4-AC35-41C0-B11C-7DC5D496BAEC}"/>
    <cellStyle name="Komma 2 2 4 7 2 3 7" xfId="30233" xr:uid="{A301D986-1A35-4737-AEC5-9EB6A5F08819}"/>
    <cellStyle name="Komma 2 2 4 7 2 3 8" xfId="34595" xr:uid="{83953FC7-4029-46CB-A3FF-9AEBB2535107}"/>
    <cellStyle name="Komma 2 2 4 7 2 3 9" xfId="38957" xr:uid="{E58D97B3-F296-4B59-8CAA-B43E78DC83FC}"/>
    <cellStyle name="Komma 2 2 4 7 2 4" xfId="5139" xr:uid="{90915315-887E-4A99-9ADC-7541F76BE76C}"/>
    <cellStyle name="Komma 2 2 4 7 2 5" xfId="9503" xr:uid="{352F389A-83F3-4D0B-ABB8-64B418E681EB}"/>
    <cellStyle name="Komma 2 2 4 7 2 6" xfId="13865" xr:uid="{0378AE15-DE17-4B23-AF92-9490339078BF}"/>
    <cellStyle name="Komma 2 2 4 7 2 7" xfId="18227" xr:uid="{689D300A-F55D-41A7-A844-A064BD792F8F}"/>
    <cellStyle name="Komma 2 2 4 7 2 8" xfId="22589" xr:uid="{E8465236-7554-4FFF-B7F6-D36939F6A2F0}"/>
    <cellStyle name="Komma 2 2 4 7 2 9" xfId="26952" xr:uid="{A79C1C77-162E-4398-B868-4011349C313A}"/>
    <cellStyle name="Komma 2 2 4 7 3" xfId="1297" xr:uid="{00000000-0005-0000-0000-0000BA000000}"/>
    <cellStyle name="Komma 2 2 4 7 3 10" xfId="40558" xr:uid="{9D07615A-F7C4-4AD2-8031-F9AF39C3B31C}"/>
    <cellStyle name="Komma 2 2 4 7 3 2" xfId="5659" xr:uid="{C1F43470-CA0C-4078-ACEC-150B25A70C57}"/>
    <cellStyle name="Komma 2 2 4 7 3 3" xfId="10023" xr:uid="{8CD53E6A-381F-4EED-8630-E0DB683DEE36}"/>
    <cellStyle name="Komma 2 2 4 7 3 4" xfId="14385" xr:uid="{BE866A3B-B2DC-4A4F-B0AB-8340459D8D70}"/>
    <cellStyle name="Komma 2 2 4 7 3 5" xfId="18747" xr:uid="{D3014F58-C013-4240-958F-8CAB34ECB766}"/>
    <cellStyle name="Komma 2 2 4 7 3 6" xfId="23109" xr:uid="{C8CBDCF3-4E23-42D6-894C-0C776E044ECE}"/>
    <cellStyle name="Komma 2 2 4 7 3 7" xfId="27472" xr:uid="{4F786756-1D6A-4309-B9CE-000339B693F2}"/>
    <cellStyle name="Komma 2 2 4 7 3 8" xfId="31834" xr:uid="{451FC02D-4D64-44D6-9666-97ACBF3B00E5}"/>
    <cellStyle name="Komma 2 2 4 7 3 9" xfId="36196" xr:uid="{2793B2AA-240D-433D-A639-85E3E0BC6C07}"/>
    <cellStyle name="Komma 2 2 4 7 4" xfId="1858" xr:uid="{00000000-0005-0000-0000-0000BA000000}"/>
    <cellStyle name="Komma 2 2 4 7 4 10" xfId="41119" xr:uid="{4BE875FE-6A2B-4A8D-9A09-9ABD48817A13}"/>
    <cellStyle name="Komma 2 2 4 7 4 2" xfId="6220" xr:uid="{580B0E76-BA72-4F34-B33E-E11EF1470DAB}"/>
    <cellStyle name="Komma 2 2 4 7 4 3" xfId="10584" xr:uid="{CC00CFEC-A2F5-4EC0-B174-E2D9932722A5}"/>
    <cellStyle name="Komma 2 2 4 7 4 4" xfId="14946" xr:uid="{50AE782D-21E0-4AED-8DE1-D916ACAD603C}"/>
    <cellStyle name="Komma 2 2 4 7 4 5" xfId="19308" xr:uid="{52CEACEE-F5B0-4194-868D-17BDA7017083}"/>
    <cellStyle name="Komma 2 2 4 7 4 6" xfId="23670" xr:uid="{9D4D0C85-0E52-4A2C-9B3E-5621B172AC1B}"/>
    <cellStyle name="Komma 2 2 4 7 4 7" xfId="28033" xr:uid="{7F19EFA6-4DE1-43F1-B929-8819B8F5F357}"/>
    <cellStyle name="Komma 2 2 4 7 4 8" xfId="32395" xr:uid="{AFB1259E-1CFB-479C-B453-CF7441A57922}"/>
    <cellStyle name="Komma 2 2 4 7 4 9" xfId="36757" xr:uid="{87B6B5A3-7019-4B6A-A2CF-E5DB85C9B87A}"/>
    <cellStyle name="Komma 2 2 4 7 5" xfId="2378" xr:uid="{258D12E3-0C20-45C9-A449-E69E90E7C4F3}"/>
    <cellStyle name="Komma 2 2 4 7 5 10" xfId="41639" xr:uid="{71090362-0AE7-4331-A127-35E595F215BF}"/>
    <cellStyle name="Komma 2 2 4 7 5 2" xfId="6740" xr:uid="{3F0D432E-9526-4934-8EB0-8F0B37E8BBCE}"/>
    <cellStyle name="Komma 2 2 4 7 5 3" xfId="11104" xr:uid="{73DF84B8-076E-410E-A9F0-A52E67BBF583}"/>
    <cellStyle name="Komma 2 2 4 7 5 4" xfId="15466" xr:uid="{7CA49AD6-902F-4347-93B1-40D435409D3E}"/>
    <cellStyle name="Komma 2 2 4 7 5 5" xfId="19828" xr:uid="{6E137AE9-385F-4902-A9EC-C62EEF5138E1}"/>
    <cellStyle name="Komma 2 2 4 7 5 6" xfId="24190" xr:uid="{84B3C94C-0E74-4247-8405-CA5240E291DD}"/>
    <cellStyle name="Komma 2 2 4 7 5 7" xfId="28553" xr:uid="{A494FC97-14B9-4BFF-951B-78027DF4CAE4}"/>
    <cellStyle name="Komma 2 2 4 7 5 8" xfId="32915" xr:uid="{AF109521-6858-4328-8E6C-B2CABF7EAE7D}"/>
    <cellStyle name="Komma 2 2 4 7 5 9" xfId="37277" xr:uid="{16345D66-1DC2-431E-98B1-A50E41805C84}"/>
    <cellStyle name="Komma 2 2 4 7 6" xfId="3498" xr:uid="{A5E8B06C-C884-41D4-AB29-1F1E8838ED7C}"/>
    <cellStyle name="Komma 2 2 4 7 6 10" xfId="42759" xr:uid="{136E0630-6A57-4A4E-8AC4-90DC5C30B25C}"/>
    <cellStyle name="Komma 2 2 4 7 6 2" xfId="7860" xr:uid="{71ACB723-7B33-4D22-8820-0750A9F8BB5E}"/>
    <cellStyle name="Komma 2 2 4 7 6 3" xfId="12224" xr:uid="{9C95BC35-42E4-42D5-814A-546150D3C552}"/>
    <cellStyle name="Komma 2 2 4 7 6 4" xfId="16586" xr:uid="{F28668A4-FE65-4DD1-A0E7-3964CA0A0BCC}"/>
    <cellStyle name="Komma 2 2 4 7 6 5" xfId="20948" xr:uid="{8DA9645A-5231-463F-AF50-44D16D5C87A1}"/>
    <cellStyle name="Komma 2 2 4 7 6 6" xfId="25310" xr:uid="{0CE28968-9A85-4D98-BB67-1E11D76EEC37}"/>
    <cellStyle name="Komma 2 2 4 7 6 7" xfId="29673" xr:uid="{D87C54AF-3A92-4A56-B85C-64E2E58FCDAD}"/>
    <cellStyle name="Komma 2 2 4 7 6 8" xfId="34035" xr:uid="{8851A0B1-29BA-4520-9720-BCE6FECB86DF}"/>
    <cellStyle name="Komma 2 2 4 7 6 9" xfId="38397" xr:uid="{C85541DD-F534-4BB6-8971-830E05C093E9}"/>
    <cellStyle name="Komma 2 2 4 7 7" xfId="4619" xr:uid="{665F4A3F-4C88-438A-B01A-2CB34AA77F38}"/>
    <cellStyle name="Komma 2 2 4 7 8" xfId="8983" xr:uid="{6F423C00-7B52-4A94-AC6D-CF5A5A5589DF}"/>
    <cellStyle name="Komma 2 2 4 7 9" xfId="13345" xr:uid="{954F2F13-AD41-4EA4-8CB0-1CACEB648291}"/>
    <cellStyle name="Komma 2 2 4 8" xfId="297" xr:uid="{00000000-0005-0000-0000-000010000000}"/>
    <cellStyle name="Komma 2 2 4 8 10" xfId="17747" xr:uid="{0E00D44F-F2FF-42CA-81F8-56AA75A9C958}"/>
    <cellStyle name="Komma 2 2 4 8 11" xfId="22109" xr:uid="{DB7474DF-AE56-4E2B-90BE-D98A4C20BD1E}"/>
    <cellStyle name="Komma 2 2 4 8 12" xfId="26472" xr:uid="{A55078C4-CE72-4562-8217-40C5FC393263}"/>
    <cellStyle name="Komma 2 2 4 8 13" xfId="30834" xr:uid="{9F0AE72B-7348-4CC9-90E4-EF3E9726A51E}"/>
    <cellStyle name="Komma 2 2 4 8 14" xfId="35196" xr:uid="{58C87F9B-48C9-470A-87D2-67A475A367BA}"/>
    <cellStyle name="Komma 2 2 4 8 15" xfId="39558" xr:uid="{E5E2130F-6DB8-48C4-83D7-4587175583FF}"/>
    <cellStyle name="Komma 2 2 4 8 2" xfId="817" xr:uid="{00000000-0005-0000-0000-000010000000}"/>
    <cellStyle name="Komma 2 2 4 8 2 10" xfId="31354" xr:uid="{D9F17B07-3E89-4A63-97EC-FDAEB0ADC57C}"/>
    <cellStyle name="Komma 2 2 4 8 2 11" xfId="35716" xr:uid="{715974FC-15F6-4CEB-BDC4-35767609F0C3}"/>
    <cellStyle name="Komma 2 2 4 8 2 12" xfId="40078" xr:uid="{9DB1ED7B-5723-469E-84E5-B96937C22127}"/>
    <cellStyle name="Komma 2 2 4 8 2 2" xfId="2978" xr:uid="{AE267738-AAAC-421C-AB8B-546122A770F4}"/>
    <cellStyle name="Komma 2 2 4 8 2 2 10" xfId="42239" xr:uid="{6D43B812-9E2D-499E-B45D-DD0A393880E1}"/>
    <cellStyle name="Komma 2 2 4 8 2 2 2" xfId="7340" xr:uid="{4D70CE15-A185-4DA6-B8E3-1B3E2659DD06}"/>
    <cellStyle name="Komma 2 2 4 8 2 2 3" xfId="11704" xr:uid="{DD0F6EA1-F4E7-4D50-8607-ECD0146DFBA8}"/>
    <cellStyle name="Komma 2 2 4 8 2 2 4" xfId="16066" xr:uid="{E6BF5F63-BE5C-4DB0-A543-D9230B03832F}"/>
    <cellStyle name="Komma 2 2 4 8 2 2 5" xfId="20428" xr:uid="{F83D3B81-6E9B-48C8-90CE-7567A16B35B1}"/>
    <cellStyle name="Komma 2 2 4 8 2 2 6" xfId="24790" xr:uid="{D65C3A95-734C-4FCA-BCA5-02D324D25D8C}"/>
    <cellStyle name="Komma 2 2 4 8 2 2 7" xfId="29153" xr:uid="{95DA2304-F3BF-41B9-B25E-078E43A82297}"/>
    <cellStyle name="Komma 2 2 4 8 2 2 8" xfId="33515" xr:uid="{C334923B-A44F-413A-BEE5-AB66B14ED50E}"/>
    <cellStyle name="Komma 2 2 4 8 2 2 9" xfId="37877" xr:uid="{33D50420-5716-4A91-943D-2B3E6A75978F}"/>
    <cellStyle name="Komma 2 2 4 8 2 3" xfId="4098" xr:uid="{44D218CD-D25D-45FC-820A-9F4F2742EB73}"/>
    <cellStyle name="Komma 2 2 4 8 2 3 10" xfId="43359" xr:uid="{A2FEB95F-99B9-44C4-8649-2BE952C1597B}"/>
    <cellStyle name="Komma 2 2 4 8 2 3 2" xfId="8460" xr:uid="{0E3BD99D-E0E9-46A4-B629-4997070E5E68}"/>
    <cellStyle name="Komma 2 2 4 8 2 3 3" xfId="12824" xr:uid="{D9F5EDD2-637B-4C05-89B7-E1AC3C39A84C}"/>
    <cellStyle name="Komma 2 2 4 8 2 3 4" xfId="17186" xr:uid="{F34E687F-ECE1-4078-8333-D97FB452F2D9}"/>
    <cellStyle name="Komma 2 2 4 8 2 3 5" xfId="21548" xr:uid="{83E2BB17-93CF-4075-97B4-E4D4D47B9351}"/>
    <cellStyle name="Komma 2 2 4 8 2 3 6" xfId="25910" xr:uid="{69F2DEBC-DF0A-4C25-A02E-D15A4B7CD776}"/>
    <cellStyle name="Komma 2 2 4 8 2 3 7" xfId="30273" xr:uid="{A95DE89A-46D5-4CAB-BB0B-B371565A99C9}"/>
    <cellStyle name="Komma 2 2 4 8 2 3 8" xfId="34635" xr:uid="{D24ACE88-ED57-47E7-B4FD-458A98B27EE1}"/>
    <cellStyle name="Komma 2 2 4 8 2 3 9" xfId="38997" xr:uid="{0FC0F0EB-E054-47FA-A32F-E5AAB1236109}"/>
    <cellStyle name="Komma 2 2 4 8 2 4" xfId="5179" xr:uid="{0979F8F0-E78B-41EF-81BA-40A1A525E13D}"/>
    <cellStyle name="Komma 2 2 4 8 2 5" xfId="9543" xr:uid="{A216AED9-CD5B-4E4E-9A6F-7021C0E6FA43}"/>
    <cellStyle name="Komma 2 2 4 8 2 6" xfId="13905" xr:uid="{2F64F797-D82A-435F-B2BF-124E8AF260A2}"/>
    <cellStyle name="Komma 2 2 4 8 2 7" xfId="18267" xr:uid="{75630B44-CB4B-41DC-9F62-AB843F5F2C95}"/>
    <cellStyle name="Komma 2 2 4 8 2 8" xfId="22629" xr:uid="{6484D329-AA75-4CAB-8AFC-B254C4CEB1CD}"/>
    <cellStyle name="Komma 2 2 4 8 2 9" xfId="26992" xr:uid="{77CB0327-79EC-420F-AFBA-EE8FCF478FD7}"/>
    <cellStyle name="Komma 2 2 4 8 3" xfId="1337" xr:uid="{00000000-0005-0000-0000-0000BB000000}"/>
    <cellStyle name="Komma 2 2 4 8 3 10" xfId="40598" xr:uid="{D7C98477-C1D4-4F9F-A755-9096B9DB814A}"/>
    <cellStyle name="Komma 2 2 4 8 3 2" xfId="5699" xr:uid="{ABBD50FD-7032-423C-B613-C9A73043BFA8}"/>
    <cellStyle name="Komma 2 2 4 8 3 3" xfId="10063" xr:uid="{F857429F-5A73-478C-977B-5C971399FA71}"/>
    <cellStyle name="Komma 2 2 4 8 3 4" xfId="14425" xr:uid="{9C3FAA5D-9F86-4C83-93F2-D793E814C790}"/>
    <cellStyle name="Komma 2 2 4 8 3 5" xfId="18787" xr:uid="{4F28C741-4D2E-4C69-857D-5D199E20F775}"/>
    <cellStyle name="Komma 2 2 4 8 3 6" xfId="23149" xr:uid="{1F576D94-A9F8-40DA-BC1D-BFA89EF2DEA6}"/>
    <cellStyle name="Komma 2 2 4 8 3 7" xfId="27512" xr:uid="{E206E09F-8E90-4CEF-B5E9-EDA54A274DC1}"/>
    <cellStyle name="Komma 2 2 4 8 3 8" xfId="31874" xr:uid="{AD3039F2-A6C1-4924-A2E9-36BFCCB8EFBD}"/>
    <cellStyle name="Komma 2 2 4 8 3 9" xfId="36236" xr:uid="{E17A8330-A1D1-4EB8-8BAF-047E3C1E337C}"/>
    <cellStyle name="Komma 2 2 4 8 4" xfId="1898" xr:uid="{00000000-0005-0000-0000-0000BB000000}"/>
    <cellStyle name="Komma 2 2 4 8 4 10" xfId="41159" xr:uid="{0DFC340A-8D11-48A1-AADE-E763AEFA082C}"/>
    <cellStyle name="Komma 2 2 4 8 4 2" xfId="6260" xr:uid="{D49FB561-3D08-43FD-90C5-9E6C2C12521F}"/>
    <cellStyle name="Komma 2 2 4 8 4 3" xfId="10624" xr:uid="{7AA719B8-04D4-41CD-B561-6360515BCB26}"/>
    <cellStyle name="Komma 2 2 4 8 4 4" xfId="14986" xr:uid="{50C07282-2669-4394-BB75-7E034AC96CD4}"/>
    <cellStyle name="Komma 2 2 4 8 4 5" xfId="19348" xr:uid="{F002A207-B1BC-41C8-9703-2FDBA8580B38}"/>
    <cellStyle name="Komma 2 2 4 8 4 6" xfId="23710" xr:uid="{39467559-59BC-44D9-A4D6-1B394BC820DB}"/>
    <cellStyle name="Komma 2 2 4 8 4 7" xfId="28073" xr:uid="{98B5027F-AA48-43DA-A531-ED3ACC59A956}"/>
    <cellStyle name="Komma 2 2 4 8 4 8" xfId="32435" xr:uid="{96715DEE-1901-4842-B604-E221478D9A4C}"/>
    <cellStyle name="Komma 2 2 4 8 4 9" xfId="36797" xr:uid="{AFD38AA0-998F-488F-B198-0CE7E1CAFF71}"/>
    <cellStyle name="Komma 2 2 4 8 5" xfId="2418" xr:uid="{E2DFE8A3-1741-4510-8918-20186363DAB5}"/>
    <cellStyle name="Komma 2 2 4 8 5 10" xfId="41679" xr:uid="{D26F22AB-5CCD-4942-8F41-05A573743D46}"/>
    <cellStyle name="Komma 2 2 4 8 5 2" xfId="6780" xr:uid="{64F61C77-32F1-4167-A974-B0D7005E6EA5}"/>
    <cellStyle name="Komma 2 2 4 8 5 3" xfId="11144" xr:uid="{067D3CC6-8C1D-4FB0-B1C0-DDF7C574586D}"/>
    <cellStyle name="Komma 2 2 4 8 5 4" xfId="15506" xr:uid="{F1ADBC55-21BE-4082-BC0E-ACB1F5369100}"/>
    <cellStyle name="Komma 2 2 4 8 5 5" xfId="19868" xr:uid="{D19F9011-070B-465A-9E2A-479CBBCBA306}"/>
    <cellStyle name="Komma 2 2 4 8 5 6" xfId="24230" xr:uid="{B9FCBE0B-F091-4670-AE9C-BDE468B7E8F7}"/>
    <cellStyle name="Komma 2 2 4 8 5 7" xfId="28593" xr:uid="{B3977035-5515-46C0-8C12-85B35DFAAC42}"/>
    <cellStyle name="Komma 2 2 4 8 5 8" xfId="32955" xr:uid="{268D15FC-B38C-4A99-92CE-FD3BB15FB269}"/>
    <cellStyle name="Komma 2 2 4 8 5 9" xfId="37317" xr:uid="{7F5358A5-2105-4B9D-BA48-F38494C327B3}"/>
    <cellStyle name="Komma 2 2 4 8 6" xfId="3538" xr:uid="{604634C8-F373-42EF-9053-CADD0C36DE0B}"/>
    <cellStyle name="Komma 2 2 4 8 6 10" xfId="42799" xr:uid="{D14A93E7-EC12-412D-8F8A-EF1DBDCFCFDE}"/>
    <cellStyle name="Komma 2 2 4 8 6 2" xfId="7900" xr:uid="{D2ABD1D4-5763-42FF-938B-C27E2CA3CF9D}"/>
    <cellStyle name="Komma 2 2 4 8 6 3" xfId="12264" xr:uid="{8AEA883D-7905-4BCE-96DE-494346F43CE6}"/>
    <cellStyle name="Komma 2 2 4 8 6 4" xfId="16626" xr:uid="{23B80761-35F0-4490-ACBA-E1AB90E16ED8}"/>
    <cellStyle name="Komma 2 2 4 8 6 5" xfId="20988" xr:uid="{F56D5C91-0309-4266-B24C-182481FA0056}"/>
    <cellStyle name="Komma 2 2 4 8 6 6" xfId="25350" xr:uid="{8EFF9CEB-6E1D-4537-83AC-8BCACFF68EA6}"/>
    <cellStyle name="Komma 2 2 4 8 6 7" xfId="29713" xr:uid="{EDCA8B90-2540-4726-94ED-562147EA951B}"/>
    <cellStyle name="Komma 2 2 4 8 6 8" xfId="34075" xr:uid="{9A86C0DC-4897-4E94-9E94-23D8C55A3D8D}"/>
    <cellStyle name="Komma 2 2 4 8 6 9" xfId="38437" xr:uid="{027FDC7A-8FF8-440D-9484-674D1A09CC9F}"/>
    <cellStyle name="Komma 2 2 4 8 7" xfId="4659" xr:uid="{68EAEE0E-997B-49F5-B499-16B16B424AEC}"/>
    <cellStyle name="Komma 2 2 4 8 8" xfId="9023" xr:uid="{A446A047-0BD6-4871-ABFC-5BD470FA75C5}"/>
    <cellStyle name="Komma 2 2 4 8 9" xfId="13385" xr:uid="{61239A3B-B673-4D08-A976-2348759F115C}"/>
    <cellStyle name="Komma 2 2 4 9" xfId="337" xr:uid="{00000000-0005-0000-0000-000010000000}"/>
    <cellStyle name="Komma 2 2 4 9 10" xfId="17787" xr:uid="{8501293E-ED81-44B7-AB1F-FD64BEE4EF54}"/>
    <cellStyle name="Komma 2 2 4 9 11" xfId="22149" xr:uid="{0747BAF3-E140-49CA-8D87-6C431304926A}"/>
    <cellStyle name="Komma 2 2 4 9 12" xfId="26512" xr:uid="{35C30BE8-3325-4147-A102-D04AD75EC5B7}"/>
    <cellStyle name="Komma 2 2 4 9 13" xfId="30874" xr:uid="{3EF967B9-4271-42BE-9590-17BA10F2FA37}"/>
    <cellStyle name="Komma 2 2 4 9 14" xfId="35236" xr:uid="{E1E02131-A3C3-4449-BC64-B521B9C7055B}"/>
    <cellStyle name="Komma 2 2 4 9 15" xfId="39598" xr:uid="{CF8F5E86-0FB7-47B1-A6EA-0361ABE946D2}"/>
    <cellStyle name="Komma 2 2 4 9 2" xfId="857" xr:uid="{00000000-0005-0000-0000-000010000000}"/>
    <cellStyle name="Komma 2 2 4 9 2 10" xfId="31394" xr:uid="{3D1F1A0B-65CA-4916-82E1-41A6F91EE1CF}"/>
    <cellStyle name="Komma 2 2 4 9 2 11" xfId="35756" xr:uid="{D959AFD0-6031-49F1-B1CE-46DFB9995C51}"/>
    <cellStyle name="Komma 2 2 4 9 2 12" xfId="40118" xr:uid="{49BCC826-6B98-445B-8A33-3782C97479F4}"/>
    <cellStyle name="Komma 2 2 4 9 2 2" xfId="3018" xr:uid="{7C426B4A-7D01-4763-95E3-D27AF40D3BCB}"/>
    <cellStyle name="Komma 2 2 4 9 2 2 10" xfId="42279" xr:uid="{030384BE-3852-4112-BF26-E10F1D1DED22}"/>
    <cellStyle name="Komma 2 2 4 9 2 2 2" xfId="7380" xr:uid="{9B207287-0EC8-4FBA-B212-23261CF3AB9E}"/>
    <cellStyle name="Komma 2 2 4 9 2 2 3" xfId="11744" xr:uid="{B3498103-8A78-475E-ABDA-9E4E5C7A842B}"/>
    <cellStyle name="Komma 2 2 4 9 2 2 4" xfId="16106" xr:uid="{A7E6C518-D471-4962-8B7F-D17203CF3630}"/>
    <cellStyle name="Komma 2 2 4 9 2 2 5" xfId="20468" xr:uid="{EA531A89-E8A5-4D0B-AFA4-0E863EB0C043}"/>
    <cellStyle name="Komma 2 2 4 9 2 2 6" xfId="24830" xr:uid="{99A01B20-6577-4406-B2F6-6DE6DF6C7CCB}"/>
    <cellStyle name="Komma 2 2 4 9 2 2 7" xfId="29193" xr:uid="{B295F7BB-F50C-4402-8BA0-3A435CDE898B}"/>
    <cellStyle name="Komma 2 2 4 9 2 2 8" xfId="33555" xr:uid="{BE2D1093-1602-41C8-8C69-8DE28981BE23}"/>
    <cellStyle name="Komma 2 2 4 9 2 2 9" xfId="37917" xr:uid="{5642C8D8-A532-48BB-BA5A-C1AE1EE78F26}"/>
    <cellStyle name="Komma 2 2 4 9 2 3" xfId="4138" xr:uid="{21D64DB5-3455-45AB-9C18-3D7FFDFAA012}"/>
    <cellStyle name="Komma 2 2 4 9 2 3 10" xfId="43399" xr:uid="{A0DC8C74-EB1E-41A5-B225-ACAE8635C409}"/>
    <cellStyle name="Komma 2 2 4 9 2 3 2" xfId="8500" xr:uid="{0DBF5DA4-E8AC-4F31-808A-D014DC1497CE}"/>
    <cellStyle name="Komma 2 2 4 9 2 3 3" xfId="12864" xr:uid="{38E203DA-F4C5-4216-A507-0BA00335EBEE}"/>
    <cellStyle name="Komma 2 2 4 9 2 3 4" xfId="17226" xr:uid="{443269BD-5D16-4684-9981-D7B093CD7DA6}"/>
    <cellStyle name="Komma 2 2 4 9 2 3 5" xfId="21588" xr:uid="{82B7B32B-B104-4704-8410-040ACC7CE115}"/>
    <cellStyle name="Komma 2 2 4 9 2 3 6" xfId="25950" xr:uid="{19A8223C-EA33-49F6-8581-64FBFE1CC957}"/>
    <cellStyle name="Komma 2 2 4 9 2 3 7" xfId="30313" xr:uid="{BDC0E679-ED6C-4846-A630-3B3766E80603}"/>
    <cellStyle name="Komma 2 2 4 9 2 3 8" xfId="34675" xr:uid="{CF49A785-FCB0-4047-BCB7-9B513609B329}"/>
    <cellStyle name="Komma 2 2 4 9 2 3 9" xfId="39037" xr:uid="{A817FF4B-65DD-4CBF-81CB-EBDBD5E1618D}"/>
    <cellStyle name="Komma 2 2 4 9 2 4" xfId="5219" xr:uid="{8DCC2149-4CA9-480D-A058-64CAF104FC6E}"/>
    <cellStyle name="Komma 2 2 4 9 2 5" xfId="9583" xr:uid="{9984482A-95CF-4CB7-87E0-C13A1EDD51A4}"/>
    <cellStyle name="Komma 2 2 4 9 2 6" xfId="13945" xr:uid="{5C8592B2-C081-4B78-9CA1-E71202C46249}"/>
    <cellStyle name="Komma 2 2 4 9 2 7" xfId="18307" xr:uid="{4B43C56F-AD58-47D9-839F-D61125A72049}"/>
    <cellStyle name="Komma 2 2 4 9 2 8" xfId="22669" xr:uid="{3762551F-F359-4D99-AF13-2DD784C3403B}"/>
    <cellStyle name="Komma 2 2 4 9 2 9" xfId="27032" xr:uid="{B195903B-5D67-4FC5-9E83-4CC4C9D91854}"/>
    <cellStyle name="Komma 2 2 4 9 3" xfId="1377" xr:uid="{00000000-0005-0000-0000-0000BC000000}"/>
    <cellStyle name="Komma 2 2 4 9 3 10" xfId="40638" xr:uid="{1C31A7F8-2445-45B3-92AA-2E4559BBBB72}"/>
    <cellStyle name="Komma 2 2 4 9 3 2" xfId="5739" xr:uid="{DF75BFA8-12C0-45FD-B66D-8C3D40F89706}"/>
    <cellStyle name="Komma 2 2 4 9 3 3" xfId="10103" xr:uid="{7C0A0458-0393-4920-B2D9-036A97777813}"/>
    <cellStyle name="Komma 2 2 4 9 3 4" xfId="14465" xr:uid="{7393D562-3CEA-4625-B251-75F8AF8D5F0D}"/>
    <cellStyle name="Komma 2 2 4 9 3 5" xfId="18827" xr:uid="{525D76E6-C285-4C1F-AB0C-AC69AF450756}"/>
    <cellStyle name="Komma 2 2 4 9 3 6" xfId="23189" xr:uid="{5A416317-96E1-48DB-9A63-078674983EB5}"/>
    <cellStyle name="Komma 2 2 4 9 3 7" xfId="27552" xr:uid="{6E6469BC-55F3-40C2-85ED-0596FD817136}"/>
    <cellStyle name="Komma 2 2 4 9 3 8" xfId="31914" xr:uid="{F40603FA-2334-4082-9274-2DD1262A0E11}"/>
    <cellStyle name="Komma 2 2 4 9 3 9" xfId="36276" xr:uid="{26CAA3A2-F5AE-4886-A810-FD152AF14190}"/>
    <cellStyle name="Komma 2 2 4 9 4" xfId="1938" xr:uid="{00000000-0005-0000-0000-0000BC000000}"/>
    <cellStyle name="Komma 2 2 4 9 4 10" xfId="41199" xr:uid="{99F76597-2825-4C46-A045-E4B9007991E9}"/>
    <cellStyle name="Komma 2 2 4 9 4 2" xfId="6300" xr:uid="{9C259D32-05A9-424D-B2F2-4A288DD14CEC}"/>
    <cellStyle name="Komma 2 2 4 9 4 3" xfId="10664" xr:uid="{B8881FB7-EEC5-41A5-9402-373084E3C355}"/>
    <cellStyle name="Komma 2 2 4 9 4 4" xfId="15026" xr:uid="{CDB5649F-99BE-4F7F-97A2-11ED8D5FE95F}"/>
    <cellStyle name="Komma 2 2 4 9 4 5" xfId="19388" xr:uid="{05B7C6BC-574D-4038-9100-E62770E1375B}"/>
    <cellStyle name="Komma 2 2 4 9 4 6" xfId="23750" xr:uid="{3F4589BA-4937-4234-B5A5-8FD9B13388DE}"/>
    <cellStyle name="Komma 2 2 4 9 4 7" xfId="28113" xr:uid="{14440B74-9238-459E-B4E7-0683C8F995EC}"/>
    <cellStyle name="Komma 2 2 4 9 4 8" xfId="32475" xr:uid="{B7E733FD-F83E-4DAE-B868-AACC374FADCF}"/>
    <cellStyle name="Komma 2 2 4 9 4 9" xfId="36837" xr:uid="{0A6CA1E8-DF1E-4B4C-AF64-A610A301AB69}"/>
    <cellStyle name="Komma 2 2 4 9 5" xfId="2458" xr:uid="{47A4ACC5-A26C-4A81-8992-910C9979F0F4}"/>
    <cellStyle name="Komma 2 2 4 9 5 10" xfId="41719" xr:uid="{69DCE6CA-F02F-4D73-8B59-5F333F1606F2}"/>
    <cellStyle name="Komma 2 2 4 9 5 2" xfId="6820" xr:uid="{E09812DC-5711-4436-A27A-A709EE2FB2C6}"/>
    <cellStyle name="Komma 2 2 4 9 5 3" xfId="11184" xr:uid="{0ACE2C1C-5FFF-4144-951F-17F78776845B}"/>
    <cellStyle name="Komma 2 2 4 9 5 4" xfId="15546" xr:uid="{9F9E21D1-8260-4E93-954E-185B73E61461}"/>
    <cellStyle name="Komma 2 2 4 9 5 5" xfId="19908" xr:uid="{52F0A83C-83F4-4F65-BD06-C70BAAF82C08}"/>
    <cellStyle name="Komma 2 2 4 9 5 6" xfId="24270" xr:uid="{C168D6DF-4F7B-464D-B1DB-2D3C97C0045B}"/>
    <cellStyle name="Komma 2 2 4 9 5 7" xfId="28633" xr:uid="{55D92815-F323-49E9-BB5F-2D8B56DD6B37}"/>
    <cellStyle name="Komma 2 2 4 9 5 8" xfId="32995" xr:uid="{80348655-7F99-4EFD-A1B0-28A987CAA0FD}"/>
    <cellStyle name="Komma 2 2 4 9 5 9" xfId="37357" xr:uid="{3E431742-8614-408D-8F6C-1EBB7C9D1206}"/>
    <cellStyle name="Komma 2 2 4 9 6" xfId="3578" xr:uid="{4A1DB438-5547-4966-AE64-C1B23CC99F5B}"/>
    <cellStyle name="Komma 2 2 4 9 6 10" xfId="42839" xr:uid="{3D5032E3-162B-4F06-8698-2D93269219A5}"/>
    <cellStyle name="Komma 2 2 4 9 6 2" xfId="7940" xr:uid="{56A3107E-F977-4923-BFC6-AE60948A34A3}"/>
    <cellStyle name="Komma 2 2 4 9 6 3" xfId="12304" xr:uid="{79B36EA1-D3EB-4735-B6F3-131EE8574A13}"/>
    <cellStyle name="Komma 2 2 4 9 6 4" xfId="16666" xr:uid="{476E9C44-A407-49AA-98D9-37882022FF33}"/>
    <cellStyle name="Komma 2 2 4 9 6 5" xfId="21028" xr:uid="{4F254387-12C8-467B-AA15-55C894545DC8}"/>
    <cellStyle name="Komma 2 2 4 9 6 6" xfId="25390" xr:uid="{5BD66A55-19CE-4779-9B81-180B184D4263}"/>
    <cellStyle name="Komma 2 2 4 9 6 7" xfId="29753" xr:uid="{6BCBD4CC-1B70-46F2-B21E-916909C694F4}"/>
    <cellStyle name="Komma 2 2 4 9 6 8" xfId="34115" xr:uid="{2E3A65D7-1CA8-4DA4-BA2D-9CB0342252C7}"/>
    <cellStyle name="Komma 2 2 4 9 6 9" xfId="38477" xr:uid="{C596E3BB-652D-451A-8554-2CD69BDB10E2}"/>
    <cellStyle name="Komma 2 2 4 9 7" xfId="4699" xr:uid="{C484052B-7C83-4C4F-8D4A-60ED0D6E32E7}"/>
    <cellStyle name="Komma 2 2 4 9 8" xfId="9063" xr:uid="{CCCBFF28-523D-4964-87BC-EF48803BDBBD}"/>
    <cellStyle name="Komma 2 2 4 9 9" xfId="13425" xr:uid="{C01E3CFA-B690-4E09-AFD9-4231848CE656}"/>
    <cellStyle name="Komma 2 2 5" xfId="19" xr:uid="{00000000-0005-0000-0000-000003000000}"/>
    <cellStyle name="Komma 2 2 5 10" xfId="380" xr:uid="{00000000-0005-0000-0000-000011000000}"/>
    <cellStyle name="Komma 2 2 5 10 10" xfId="17830" xr:uid="{FFDA3976-FFC6-4087-8006-7F9E5B16F701}"/>
    <cellStyle name="Komma 2 2 5 10 11" xfId="22192" xr:uid="{8F294A09-1358-44BB-8BA6-E2905ED72034}"/>
    <cellStyle name="Komma 2 2 5 10 12" xfId="26555" xr:uid="{C6047697-6DA7-4BCB-8F31-938AFF7BEBBD}"/>
    <cellStyle name="Komma 2 2 5 10 13" xfId="30917" xr:uid="{CA4F3BA0-F1AA-40E6-99CE-0E6F4B53CBEB}"/>
    <cellStyle name="Komma 2 2 5 10 14" xfId="35279" xr:uid="{28F8E66A-17B0-4FB1-A138-5F1A0F9B1CD7}"/>
    <cellStyle name="Komma 2 2 5 10 15" xfId="39641" xr:uid="{4C1BAF56-C49D-4C4A-90E7-B4E2FC828659}"/>
    <cellStyle name="Komma 2 2 5 10 2" xfId="900" xr:uid="{00000000-0005-0000-0000-000011000000}"/>
    <cellStyle name="Komma 2 2 5 10 2 10" xfId="31437" xr:uid="{DABC6203-52A0-49D1-B20A-41A4169E7E0E}"/>
    <cellStyle name="Komma 2 2 5 10 2 11" xfId="35799" xr:uid="{27A0E60B-5A28-4247-8C7E-8B328D72C89F}"/>
    <cellStyle name="Komma 2 2 5 10 2 12" xfId="40161" xr:uid="{9B991DDD-661E-47B4-A4D3-AF4C3E3493AA}"/>
    <cellStyle name="Komma 2 2 5 10 2 2" xfId="3061" xr:uid="{1E422288-F520-45DC-B205-412344030FE7}"/>
    <cellStyle name="Komma 2 2 5 10 2 2 10" xfId="42322" xr:uid="{DE427E7E-7033-4104-888A-50FF2651DAF7}"/>
    <cellStyle name="Komma 2 2 5 10 2 2 2" xfId="7423" xr:uid="{DA649A04-2FAC-4960-A4E9-985F2567E0B0}"/>
    <cellStyle name="Komma 2 2 5 10 2 2 3" xfId="11787" xr:uid="{F8B574EB-1B37-4784-9D4E-68B4A1C6A4BD}"/>
    <cellStyle name="Komma 2 2 5 10 2 2 4" xfId="16149" xr:uid="{E0964529-D52B-4219-8A63-3E75E1DFF7D5}"/>
    <cellStyle name="Komma 2 2 5 10 2 2 5" xfId="20511" xr:uid="{139E253F-FD6F-45DE-820B-E581DF2D7C02}"/>
    <cellStyle name="Komma 2 2 5 10 2 2 6" xfId="24873" xr:uid="{10352A75-AE3E-4523-8C89-E7C13DA906E5}"/>
    <cellStyle name="Komma 2 2 5 10 2 2 7" xfId="29236" xr:uid="{09507A24-D173-4E02-B9D4-2A2C89CE2A84}"/>
    <cellStyle name="Komma 2 2 5 10 2 2 8" xfId="33598" xr:uid="{B9C7701E-8CC1-4797-A8D2-9FCC132DDAB0}"/>
    <cellStyle name="Komma 2 2 5 10 2 2 9" xfId="37960" xr:uid="{156DAC31-2A59-4511-B235-A22746739137}"/>
    <cellStyle name="Komma 2 2 5 10 2 3" xfId="4181" xr:uid="{AE4CA9E4-89B7-4044-859C-CA670D9E290D}"/>
    <cellStyle name="Komma 2 2 5 10 2 3 10" xfId="43442" xr:uid="{BE339C18-B7CF-4F5F-A348-BA396AD39F4C}"/>
    <cellStyle name="Komma 2 2 5 10 2 3 2" xfId="8543" xr:uid="{A52A4995-2054-463A-A619-459C83E6B1C0}"/>
    <cellStyle name="Komma 2 2 5 10 2 3 3" xfId="12907" xr:uid="{41783685-C9B7-4AB1-A466-E32A2D027F32}"/>
    <cellStyle name="Komma 2 2 5 10 2 3 4" xfId="17269" xr:uid="{E2C3689D-B797-4B59-B742-2C028BBB037B}"/>
    <cellStyle name="Komma 2 2 5 10 2 3 5" xfId="21631" xr:uid="{1B69A8EA-820C-482E-A5AD-F6083CD76B56}"/>
    <cellStyle name="Komma 2 2 5 10 2 3 6" xfId="25993" xr:uid="{94AC8A8B-FF65-4B8A-9098-F4C158E88135}"/>
    <cellStyle name="Komma 2 2 5 10 2 3 7" xfId="30356" xr:uid="{944740B2-7428-49A0-B3D1-CF0353E15B22}"/>
    <cellStyle name="Komma 2 2 5 10 2 3 8" xfId="34718" xr:uid="{7678744E-490E-4FEA-82DA-AFC1B713F555}"/>
    <cellStyle name="Komma 2 2 5 10 2 3 9" xfId="39080" xr:uid="{4AFAE728-62F2-46CC-9BF6-16D1C48E2279}"/>
    <cellStyle name="Komma 2 2 5 10 2 4" xfId="5262" xr:uid="{8082BF57-FF14-4DEA-81BA-B03149881824}"/>
    <cellStyle name="Komma 2 2 5 10 2 5" xfId="9626" xr:uid="{ACBC453B-3A48-4BAC-AA7A-DDF40C8BD34C}"/>
    <cellStyle name="Komma 2 2 5 10 2 6" xfId="13988" xr:uid="{0984391F-FCEA-4672-BD54-7FD13A9F4938}"/>
    <cellStyle name="Komma 2 2 5 10 2 7" xfId="18350" xr:uid="{5011D8C5-F93E-4DBD-A761-45A87F253657}"/>
    <cellStyle name="Komma 2 2 5 10 2 8" xfId="22712" xr:uid="{EF18D980-A3D8-465E-A7AF-163DA97015B7}"/>
    <cellStyle name="Komma 2 2 5 10 2 9" xfId="27075" xr:uid="{1D0358C9-63E3-4F91-80F5-777FC7DC0771}"/>
    <cellStyle name="Komma 2 2 5 10 3" xfId="1420" xr:uid="{00000000-0005-0000-0000-0000BE000000}"/>
    <cellStyle name="Komma 2 2 5 10 3 10" xfId="40681" xr:uid="{1B4A74B4-00A1-4B68-A7DD-7FC56730CDBB}"/>
    <cellStyle name="Komma 2 2 5 10 3 2" xfId="5782" xr:uid="{98F62E73-F63D-486B-A39D-378E5C718112}"/>
    <cellStyle name="Komma 2 2 5 10 3 3" xfId="10146" xr:uid="{4E2D376A-B266-4A3C-A168-8EB6B2C44063}"/>
    <cellStyle name="Komma 2 2 5 10 3 4" xfId="14508" xr:uid="{B1B2A21E-A8E1-494A-AFEE-86A42193004E}"/>
    <cellStyle name="Komma 2 2 5 10 3 5" xfId="18870" xr:uid="{3FCD40F6-7237-4D13-8C41-0A8C282BBA33}"/>
    <cellStyle name="Komma 2 2 5 10 3 6" xfId="23232" xr:uid="{2C461075-9847-484C-A2B5-464B7A4032C7}"/>
    <cellStyle name="Komma 2 2 5 10 3 7" xfId="27595" xr:uid="{96FB2BA9-E0B4-46FF-8254-E31164DCE52D}"/>
    <cellStyle name="Komma 2 2 5 10 3 8" xfId="31957" xr:uid="{F5E93BBF-8E69-423F-AB02-710173837069}"/>
    <cellStyle name="Komma 2 2 5 10 3 9" xfId="36319" xr:uid="{A7208879-3AC7-43EB-B78D-2AB802EB5F8E}"/>
    <cellStyle name="Komma 2 2 5 10 4" xfId="1981" xr:uid="{00000000-0005-0000-0000-0000BE000000}"/>
    <cellStyle name="Komma 2 2 5 10 4 10" xfId="41242" xr:uid="{09179548-3E15-4E8E-BCAE-F7C10431A802}"/>
    <cellStyle name="Komma 2 2 5 10 4 2" xfId="6343" xr:uid="{62E614B3-7FA7-4396-867E-17C99BDF9AEB}"/>
    <cellStyle name="Komma 2 2 5 10 4 3" xfId="10707" xr:uid="{C7C9C0C5-DC21-4C20-BBDF-E763FE7FF793}"/>
    <cellStyle name="Komma 2 2 5 10 4 4" xfId="15069" xr:uid="{83C53146-7D5C-4E8E-A5B5-31C90B5D5830}"/>
    <cellStyle name="Komma 2 2 5 10 4 5" xfId="19431" xr:uid="{4B8ED902-DB01-4C87-A2D6-E58F8B08A2D8}"/>
    <cellStyle name="Komma 2 2 5 10 4 6" xfId="23793" xr:uid="{68A16CBD-D6B6-4DBF-B5B4-39EAAD09CE82}"/>
    <cellStyle name="Komma 2 2 5 10 4 7" xfId="28156" xr:uid="{A6140B23-9515-4E54-BA68-5B023CB7DE41}"/>
    <cellStyle name="Komma 2 2 5 10 4 8" xfId="32518" xr:uid="{E9C2A81A-36AA-48F7-BE6B-28B097547FED}"/>
    <cellStyle name="Komma 2 2 5 10 4 9" xfId="36880" xr:uid="{A9733054-C1D4-48CA-B88F-C56A6934574E}"/>
    <cellStyle name="Komma 2 2 5 10 5" xfId="2501" xr:uid="{4582EC3F-1E68-4E97-974A-6BFDB8187F28}"/>
    <cellStyle name="Komma 2 2 5 10 5 10" xfId="41762" xr:uid="{D1403114-BDA7-47EC-96FD-BB7873BA5A2A}"/>
    <cellStyle name="Komma 2 2 5 10 5 2" xfId="6863" xr:uid="{2B159F84-0AFA-421A-8E09-CB7421A6DC4B}"/>
    <cellStyle name="Komma 2 2 5 10 5 3" xfId="11227" xr:uid="{1356922F-EE1C-47D7-B193-F93C6612067D}"/>
    <cellStyle name="Komma 2 2 5 10 5 4" xfId="15589" xr:uid="{4DC0C838-8FC6-42D0-85E3-811ADC69F089}"/>
    <cellStyle name="Komma 2 2 5 10 5 5" xfId="19951" xr:uid="{B48862E2-C10D-484F-8C30-8A87C16E31C5}"/>
    <cellStyle name="Komma 2 2 5 10 5 6" xfId="24313" xr:uid="{77C16F73-D455-4EBD-8A12-D8FE43A637AD}"/>
    <cellStyle name="Komma 2 2 5 10 5 7" xfId="28676" xr:uid="{F94371CF-842B-47EA-AA37-08355EF4C545}"/>
    <cellStyle name="Komma 2 2 5 10 5 8" xfId="33038" xr:uid="{EC6490D8-BD1B-430E-98B0-1D1ADBC52A6D}"/>
    <cellStyle name="Komma 2 2 5 10 5 9" xfId="37400" xr:uid="{2D8506F1-1DF6-417D-A223-65915FD0D675}"/>
    <cellStyle name="Komma 2 2 5 10 6" xfId="3621" xr:uid="{5EC5C484-A646-46DF-8C4F-F1BEBAB2DF41}"/>
    <cellStyle name="Komma 2 2 5 10 6 10" xfId="42882" xr:uid="{733863A0-23C2-4E8F-8449-41BD5E622CF1}"/>
    <cellStyle name="Komma 2 2 5 10 6 2" xfId="7983" xr:uid="{648CD597-F0FF-4115-9550-0202F1B1EB24}"/>
    <cellStyle name="Komma 2 2 5 10 6 3" xfId="12347" xr:uid="{10457234-19A6-4947-8DE0-5C8919411D16}"/>
    <cellStyle name="Komma 2 2 5 10 6 4" xfId="16709" xr:uid="{A9088151-5CD5-4D6A-A170-24479A130390}"/>
    <cellStyle name="Komma 2 2 5 10 6 5" xfId="21071" xr:uid="{F5268748-D5FE-4793-8729-26D07CA0EB61}"/>
    <cellStyle name="Komma 2 2 5 10 6 6" xfId="25433" xr:uid="{F7C1E35C-1EFA-4731-A0D1-E650181C56DA}"/>
    <cellStyle name="Komma 2 2 5 10 6 7" xfId="29796" xr:uid="{A92240E4-319B-4836-94AB-B078FB8443E4}"/>
    <cellStyle name="Komma 2 2 5 10 6 8" xfId="34158" xr:uid="{DEE73664-F49C-4D0D-A4A5-1D3EE99B43FF}"/>
    <cellStyle name="Komma 2 2 5 10 6 9" xfId="38520" xr:uid="{9B4D6DB3-7820-436F-ADC7-09DAA1C6A1F1}"/>
    <cellStyle name="Komma 2 2 5 10 7" xfId="4742" xr:uid="{61A3D718-D51E-4634-9AEF-3C2B477762B1}"/>
    <cellStyle name="Komma 2 2 5 10 8" xfId="9106" xr:uid="{C44B2CEE-5405-4658-909A-CE042B63756C}"/>
    <cellStyle name="Komma 2 2 5 10 9" xfId="13468" xr:uid="{D9907F8C-43A0-489D-9E75-ED5379E2398B}"/>
    <cellStyle name="Komma 2 2 5 11" xfId="420" xr:uid="{00000000-0005-0000-0000-000003000000}"/>
    <cellStyle name="Komma 2 2 5 11 10" xfId="17870" xr:uid="{5148967B-165A-42C1-B3A6-9C58CA61E0E2}"/>
    <cellStyle name="Komma 2 2 5 11 11" xfId="22232" xr:uid="{8E9672F5-010D-4B0A-B823-60E249AD37A8}"/>
    <cellStyle name="Komma 2 2 5 11 12" xfId="26595" xr:uid="{C0D2F328-A471-4330-9263-7B0DC4614275}"/>
    <cellStyle name="Komma 2 2 5 11 13" xfId="30957" xr:uid="{64429511-8E35-4BC5-9D6C-CE4CD51248ED}"/>
    <cellStyle name="Komma 2 2 5 11 14" xfId="35319" xr:uid="{5D8CA4B1-4ED0-4635-A5B2-8A15A1D825AF}"/>
    <cellStyle name="Komma 2 2 5 11 15" xfId="39681" xr:uid="{689633AC-5BEE-45A1-BC87-72999F7FEF9F}"/>
    <cellStyle name="Komma 2 2 5 11 2" xfId="940" xr:uid="{00000000-0005-0000-0000-000003000000}"/>
    <cellStyle name="Komma 2 2 5 11 2 10" xfId="31477" xr:uid="{89E4A291-4F93-49AE-AD04-D4A8D0542B3D}"/>
    <cellStyle name="Komma 2 2 5 11 2 11" xfId="35839" xr:uid="{FE4C938E-A9A9-4397-9000-307508387A46}"/>
    <cellStyle name="Komma 2 2 5 11 2 12" xfId="40201" xr:uid="{96F16776-BCCA-4E7A-B9FF-032572BB9C60}"/>
    <cellStyle name="Komma 2 2 5 11 2 2" xfId="3101" xr:uid="{D9403786-B0EF-478F-ACE6-292D7C0321C2}"/>
    <cellStyle name="Komma 2 2 5 11 2 2 10" xfId="42362" xr:uid="{2BD9E630-E3A8-417B-9B59-C7DAB22D5A9A}"/>
    <cellStyle name="Komma 2 2 5 11 2 2 2" xfId="7463" xr:uid="{27529AFD-76A9-4313-91F1-B687095DF5AA}"/>
    <cellStyle name="Komma 2 2 5 11 2 2 3" xfId="11827" xr:uid="{831B740E-2BFC-4FA1-AC3D-EA529DDE820F}"/>
    <cellStyle name="Komma 2 2 5 11 2 2 4" xfId="16189" xr:uid="{26D2449E-7F30-42AD-BA82-C5E902C2C5A0}"/>
    <cellStyle name="Komma 2 2 5 11 2 2 5" xfId="20551" xr:uid="{9B9E55C8-AE25-43FF-9346-D989CC134482}"/>
    <cellStyle name="Komma 2 2 5 11 2 2 6" xfId="24913" xr:uid="{2DED73C5-C77B-4C7A-B641-EAEA5011937D}"/>
    <cellStyle name="Komma 2 2 5 11 2 2 7" xfId="29276" xr:uid="{BBE6E3FB-0A6C-4F70-981C-3A6E056751AB}"/>
    <cellStyle name="Komma 2 2 5 11 2 2 8" xfId="33638" xr:uid="{B15547DC-97A3-4E00-B269-78C44E9705CE}"/>
    <cellStyle name="Komma 2 2 5 11 2 2 9" xfId="38000" xr:uid="{3CB8EDFE-02A3-4AA1-BDE0-D9CC4105D511}"/>
    <cellStyle name="Komma 2 2 5 11 2 3" xfId="4221" xr:uid="{F1A5867C-2C5B-4695-8F1E-17732DABAC6F}"/>
    <cellStyle name="Komma 2 2 5 11 2 3 10" xfId="43482" xr:uid="{AF95D19B-7508-4165-A0CC-848167285AC6}"/>
    <cellStyle name="Komma 2 2 5 11 2 3 2" xfId="8583" xr:uid="{41FE982B-FDFD-47FD-9694-3D92536062B9}"/>
    <cellStyle name="Komma 2 2 5 11 2 3 3" xfId="12947" xr:uid="{75DA73EC-D1EA-4192-A721-F4A5A9E03419}"/>
    <cellStyle name="Komma 2 2 5 11 2 3 4" xfId="17309" xr:uid="{2CE2D6F5-CAE2-455B-812D-A609BB9E41B8}"/>
    <cellStyle name="Komma 2 2 5 11 2 3 5" xfId="21671" xr:uid="{F8F30922-AAF9-429B-A2C5-8B5FD210A127}"/>
    <cellStyle name="Komma 2 2 5 11 2 3 6" xfId="26033" xr:uid="{2C3308D3-D11C-404D-8DEA-EE1DFC35AD62}"/>
    <cellStyle name="Komma 2 2 5 11 2 3 7" xfId="30396" xr:uid="{04F93776-4721-47F2-9C9B-D5A52521800A}"/>
    <cellStyle name="Komma 2 2 5 11 2 3 8" xfId="34758" xr:uid="{30D3DCF9-CBA0-482A-B0FF-3C68E94E8CB1}"/>
    <cellStyle name="Komma 2 2 5 11 2 3 9" xfId="39120" xr:uid="{7E8B8EC4-49EC-411C-820C-35EECBFC05D7}"/>
    <cellStyle name="Komma 2 2 5 11 2 4" xfId="5302" xr:uid="{98FAF851-C409-40BE-B163-33F88D01277C}"/>
    <cellStyle name="Komma 2 2 5 11 2 5" xfId="9666" xr:uid="{9DCA0173-C894-4FAD-8CC9-109A8E34ADBC}"/>
    <cellStyle name="Komma 2 2 5 11 2 6" xfId="14028" xr:uid="{23A9BC49-FF44-45A2-976C-FFA213390269}"/>
    <cellStyle name="Komma 2 2 5 11 2 7" xfId="18390" xr:uid="{20808313-25FB-4F7B-96B2-9A511C548465}"/>
    <cellStyle name="Komma 2 2 5 11 2 8" xfId="22752" xr:uid="{31FDF84B-F1D2-4BEA-A3CD-43EB8B29E915}"/>
    <cellStyle name="Komma 2 2 5 11 2 9" xfId="27115" xr:uid="{AE979A74-6865-45FE-B881-D2EE4235AD8C}"/>
    <cellStyle name="Komma 2 2 5 11 3" xfId="1460" xr:uid="{00000000-0005-0000-0000-0000BF000000}"/>
    <cellStyle name="Komma 2 2 5 11 3 10" xfId="40721" xr:uid="{F1C80543-1A36-49B5-B27D-9790DA0F7B8F}"/>
    <cellStyle name="Komma 2 2 5 11 3 2" xfId="5822" xr:uid="{525133D1-081A-419C-A041-269DBA4538A5}"/>
    <cellStyle name="Komma 2 2 5 11 3 3" xfId="10186" xr:uid="{0B773C68-699A-424C-8AF2-631A5302438C}"/>
    <cellStyle name="Komma 2 2 5 11 3 4" xfId="14548" xr:uid="{63A16F4D-1215-4380-864B-42B96EA418BC}"/>
    <cellStyle name="Komma 2 2 5 11 3 5" xfId="18910" xr:uid="{40011B5A-A2BF-4F20-907C-BD73AB28BF92}"/>
    <cellStyle name="Komma 2 2 5 11 3 6" xfId="23272" xr:uid="{47943038-7888-4F39-8F61-27DC5EBBD4CE}"/>
    <cellStyle name="Komma 2 2 5 11 3 7" xfId="27635" xr:uid="{63553C4B-580B-45BF-A008-FB5B8F62E564}"/>
    <cellStyle name="Komma 2 2 5 11 3 8" xfId="31997" xr:uid="{D77EAD04-97C2-40EF-8E34-3F3DBFA11AD1}"/>
    <cellStyle name="Komma 2 2 5 11 3 9" xfId="36359" xr:uid="{47116E83-1298-4AB3-9E50-4654EA6EC39E}"/>
    <cellStyle name="Komma 2 2 5 11 4" xfId="2021" xr:uid="{00000000-0005-0000-0000-0000BF000000}"/>
    <cellStyle name="Komma 2 2 5 11 4 10" xfId="41282" xr:uid="{1A8F16FE-B067-4344-B49F-592D6ED05B61}"/>
    <cellStyle name="Komma 2 2 5 11 4 2" xfId="6383" xr:uid="{AAC100FB-38D4-4646-A6DC-85023F2A1F17}"/>
    <cellStyle name="Komma 2 2 5 11 4 3" xfId="10747" xr:uid="{8C603035-41BC-4929-B023-24DB23A992F9}"/>
    <cellStyle name="Komma 2 2 5 11 4 4" xfId="15109" xr:uid="{CA6BB632-378F-41C9-B208-B1A3EB40D066}"/>
    <cellStyle name="Komma 2 2 5 11 4 5" xfId="19471" xr:uid="{87758DE3-9936-454E-B0D5-B8AA88AD6417}"/>
    <cellStyle name="Komma 2 2 5 11 4 6" xfId="23833" xr:uid="{FF950D6A-88B2-4EE4-BF9A-789DA48B0ABD}"/>
    <cellStyle name="Komma 2 2 5 11 4 7" xfId="28196" xr:uid="{3FAF9377-8F90-42C3-8CAF-2CB823A63F6A}"/>
    <cellStyle name="Komma 2 2 5 11 4 8" xfId="32558" xr:uid="{0B0D274B-20B5-4AAE-9A24-C904AED367DE}"/>
    <cellStyle name="Komma 2 2 5 11 4 9" xfId="36920" xr:uid="{C0F7D943-4264-4D14-838C-4CA4D9D68FB7}"/>
    <cellStyle name="Komma 2 2 5 11 5" xfId="2541" xr:uid="{70908932-99EA-4862-AB9B-353993B4AD33}"/>
    <cellStyle name="Komma 2 2 5 11 5 10" xfId="41802" xr:uid="{01A4CE3B-5D1A-4E91-A3AA-ED2347014CB3}"/>
    <cellStyle name="Komma 2 2 5 11 5 2" xfId="6903" xr:uid="{F98E14BF-7199-4587-8A96-2F6501FFCA7B}"/>
    <cellStyle name="Komma 2 2 5 11 5 3" xfId="11267" xr:uid="{C6F29D23-19C4-4462-8F5D-669D3BC962DD}"/>
    <cellStyle name="Komma 2 2 5 11 5 4" xfId="15629" xr:uid="{13E5795E-B4A5-42C8-BACF-A17C49E85BA1}"/>
    <cellStyle name="Komma 2 2 5 11 5 5" xfId="19991" xr:uid="{75672F18-5ACD-46C1-8B5D-20C163A18C34}"/>
    <cellStyle name="Komma 2 2 5 11 5 6" xfId="24353" xr:uid="{6C0ABE63-0420-41A7-90EF-C38B1A9E0CAA}"/>
    <cellStyle name="Komma 2 2 5 11 5 7" xfId="28716" xr:uid="{D1D15204-55B5-4D9A-AA1C-865EA0B82486}"/>
    <cellStyle name="Komma 2 2 5 11 5 8" xfId="33078" xr:uid="{141B13F7-0E73-47FF-8641-29E698E40BB3}"/>
    <cellStyle name="Komma 2 2 5 11 5 9" xfId="37440" xr:uid="{48BA30ED-355D-4601-9AEA-1E1617641179}"/>
    <cellStyle name="Komma 2 2 5 11 6" xfId="3661" xr:uid="{1B53CC1C-991F-4CC7-8079-BB28C980AC03}"/>
    <cellStyle name="Komma 2 2 5 11 6 10" xfId="42922" xr:uid="{44FD5DF1-88E0-4354-9C76-74EE0820C5C0}"/>
    <cellStyle name="Komma 2 2 5 11 6 2" xfId="8023" xr:uid="{F130BA1A-2FED-4D8E-9693-2436A1ED1542}"/>
    <cellStyle name="Komma 2 2 5 11 6 3" xfId="12387" xr:uid="{8A3FA27E-1D1A-4314-A58D-AD9D8DA59AE7}"/>
    <cellStyle name="Komma 2 2 5 11 6 4" xfId="16749" xr:uid="{478EDEC5-BC4B-48AD-A41C-92511B9F9613}"/>
    <cellStyle name="Komma 2 2 5 11 6 5" xfId="21111" xr:uid="{D4007CF4-232A-4073-9EA7-C1CC4E6881C7}"/>
    <cellStyle name="Komma 2 2 5 11 6 6" xfId="25473" xr:uid="{F7586F6E-7901-4407-B343-00FBC6DCE7B1}"/>
    <cellStyle name="Komma 2 2 5 11 6 7" xfId="29836" xr:uid="{16227C34-AB4F-4E84-B7A3-CF1324719253}"/>
    <cellStyle name="Komma 2 2 5 11 6 8" xfId="34198" xr:uid="{912CDD39-DA42-4E1A-B5AA-4D4AC1C8FEBB}"/>
    <cellStyle name="Komma 2 2 5 11 6 9" xfId="38560" xr:uid="{77066C4C-C425-4B22-B852-FC2C9931B3BE}"/>
    <cellStyle name="Komma 2 2 5 11 7" xfId="4782" xr:uid="{4943EF6D-45A9-4BCA-9179-DC56DBC4D888}"/>
    <cellStyle name="Komma 2 2 5 11 8" xfId="9146" xr:uid="{44F8437C-7CF2-4532-86A3-AB4DE53C4706}"/>
    <cellStyle name="Komma 2 2 5 11 9" xfId="13508" xr:uid="{12D94AA1-8F3B-47BE-AA99-C4F75F29DAC1}"/>
    <cellStyle name="Komma 2 2 5 12" xfId="460" xr:uid="{00000000-0005-0000-0000-000011000000}"/>
    <cellStyle name="Komma 2 2 5 12 10" xfId="17910" xr:uid="{0EAA288C-90BD-4098-8500-F9BEBCCA9799}"/>
    <cellStyle name="Komma 2 2 5 12 11" xfId="22272" xr:uid="{694B8B2E-8488-46B4-A87B-D64F5A6550B4}"/>
    <cellStyle name="Komma 2 2 5 12 12" xfId="26635" xr:uid="{B5CE6B63-260A-4D16-AE42-116E5AD98D38}"/>
    <cellStyle name="Komma 2 2 5 12 13" xfId="30997" xr:uid="{51E12E3A-E218-4667-8755-892F3C77F6F1}"/>
    <cellStyle name="Komma 2 2 5 12 14" xfId="35359" xr:uid="{D55B8A15-4D16-4735-8ABA-783E95912119}"/>
    <cellStyle name="Komma 2 2 5 12 15" xfId="39721" xr:uid="{9FAE682B-C0F7-4649-9BCE-62AB20A779F2}"/>
    <cellStyle name="Komma 2 2 5 12 2" xfId="980" xr:uid="{00000000-0005-0000-0000-000011000000}"/>
    <cellStyle name="Komma 2 2 5 12 2 10" xfId="31517" xr:uid="{BDE94A09-2192-4180-95A4-0C05ABD2BA64}"/>
    <cellStyle name="Komma 2 2 5 12 2 11" xfId="35879" xr:uid="{99DFC235-61CE-47BE-99C7-1724A71AF04F}"/>
    <cellStyle name="Komma 2 2 5 12 2 12" xfId="40241" xr:uid="{B25AFC50-C44B-4FCB-93F5-5C65CF7D0191}"/>
    <cellStyle name="Komma 2 2 5 12 2 2" xfId="3141" xr:uid="{1B2A334E-6310-497B-9E84-E929AC56A7AE}"/>
    <cellStyle name="Komma 2 2 5 12 2 2 10" xfId="42402" xr:uid="{F2E979F8-BFBF-4A57-A028-5805FE619FF2}"/>
    <cellStyle name="Komma 2 2 5 12 2 2 2" xfId="7503" xr:uid="{4381AAD1-5B6A-4135-947A-6FB8BBDF3124}"/>
    <cellStyle name="Komma 2 2 5 12 2 2 3" xfId="11867" xr:uid="{4F51A6EB-43D4-4209-A022-6EE6A5D942A3}"/>
    <cellStyle name="Komma 2 2 5 12 2 2 4" xfId="16229" xr:uid="{3EBEB629-BB12-4BA6-BE2D-4870AD84DF88}"/>
    <cellStyle name="Komma 2 2 5 12 2 2 5" xfId="20591" xr:uid="{634F4DAA-E930-49D4-8A3B-055A64848760}"/>
    <cellStyle name="Komma 2 2 5 12 2 2 6" xfId="24953" xr:uid="{3F89B810-B47A-4CF3-B79E-52D8E07EBC81}"/>
    <cellStyle name="Komma 2 2 5 12 2 2 7" xfId="29316" xr:uid="{E2476702-93A6-4D3B-A445-74C1BF487A51}"/>
    <cellStyle name="Komma 2 2 5 12 2 2 8" xfId="33678" xr:uid="{DF7FA828-8E3B-40B5-97D6-807D3143791A}"/>
    <cellStyle name="Komma 2 2 5 12 2 2 9" xfId="38040" xr:uid="{8D3561D4-02C9-45AC-B833-0769DCBA2049}"/>
    <cellStyle name="Komma 2 2 5 12 2 3" xfId="4261" xr:uid="{2EC2FD79-F653-44EC-84BC-61366672C2B3}"/>
    <cellStyle name="Komma 2 2 5 12 2 3 10" xfId="43522" xr:uid="{F1E7B326-A538-4AD6-94FD-30DE187AD085}"/>
    <cellStyle name="Komma 2 2 5 12 2 3 2" xfId="8623" xr:uid="{D68618CA-ECC0-4F0F-8DDB-DE584EF94642}"/>
    <cellStyle name="Komma 2 2 5 12 2 3 3" xfId="12987" xr:uid="{3593DF7F-E068-4F16-8B67-E9D6AE054EF6}"/>
    <cellStyle name="Komma 2 2 5 12 2 3 4" xfId="17349" xr:uid="{E3A96774-C544-4A3D-9B8F-462B0E90BF00}"/>
    <cellStyle name="Komma 2 2 5 12 2 3 5" xfId="21711" xr:uid="{A80D9509-0DE8-4B21-A261-75E66192D141}"/>
    <cellStyle name="Komma 2 2 5 12 2 3 6" xfId="26073" xr:uid="{41737636-F413-453A-9747-ED058B507BBE}"/>
    <cellStyle name="Komma 2 2 5 12 2 3 7" xfId="30436" xr:uid="{509C7CFD-9DC8-46D2-8E53-F25E9B148C77}"/>
    <cellStyle name="Komma 2 2 5 12 2 3 8" xfId="34798" xr:uid="{045804A4-76B6-42C9-ABEA-E25AE7A55EE1}"/>
    <cellStyle name="Komma 2 2 5 12 2 3 9" xfId="39160" xr:uid="{A42B2F0E-92F2-4DE4-8A1E-0C95A7DF6D46}"/>
    <cellStyle name="Komma 2 2 5 12 2 4" xfId="5342" xr:uid="{A8430974-2E09-42B1-9996-E0A38A9AC582}"/>
    <cellStyle name="Komma 2 2 5 12 2 5" xfId="9706" xr:uid="{288CA568-04A1-45C1-A87D-28BE327B3738}"/>
    <cellStyle name="Komma 2 2 5 12 2 6" xfId="14068" xr:uid="{CFB00D02-69D4-46C2-AF03-60DD41636D58}"/>
    <cellStyle name="Komma 2 2 5 12 2 7" xfId="18430" xr:uid="{CB0A8207-0C13-4126-B7ED-9501EC18C7D5}"/>
    <cellStyle name="Komma 2 2 5 12 2 8" xfId="22792" xr:uid="{D0EFB0E9-2E19-4DBC-8FAB-0957BEB7A965}"/>
    <cellStyle name="Komma 2 2 5 12 2 9" xfId="27155" xr:uid="{97257131-A7CD-4F66-8B31-24714767E808}"/>
    <cellStyle name="Komma 2 2 5 12 3" xfId="1500" xr:uid="{00000000-0005-0000-0000-0000C0000000}"/>
    <cellStyle name="Komma 2 2 5 12 3 10" xfId="40761" xr:uid="{20772038-7FED-4D29-93A3-293E885E6CDD}"/>
    <cellStyle name="Komma 2 2 5 12 3 2" xfId="5862" xr:uid="{51BDF2B4-2E61-453B-897B-D7367F5AE951}"/>
    <cellStyle name="Komma 2 2 5 12 3 3" xfId="10226" xr:uid="{9855FDF1-3D84-43B3-99B2-7FF2C908B09A}"/>
    <cellStyle name="Komma 2 2 5 12 3 4" xfId="14588" xr:uid="{C88EAB97-231E-4534-B698-B7A1E3A44C6A}"/>
    <cellStyle name="Komma 2 2 5 12 3 5" xfId="18950" xr:uid="{C73E7315-1D27-48CD-B329-DCA5A4ED10BE}"/>
    <cellStyle name="Komma 2 2 5 12 3 6" xfId="23312" xr:uid="{E35EBF67-97BE-4354-A6D7-FF7EF8B1F90D}"/>
    <cellStyle name="Komma 2 2 5 12 3 7" xfId="27675" xr:uid="{F1863AB6-1CED-4881-B6DE-568C5796F3B2}"/>
    <cellStyle name="Komma 2 2 5 12 3 8" xfId="32037" xr:uid="{FF19DDE6-FDAA-4C14-8DD9-1CC67416BFFE}"/>
    <cellStyle name="Komma 2 2 5 12 3 9" xfId="36399" xr:uid="{8F973475-592A-45E6-91EA-15432D64993D}"/>
    <cellStyle name="Komma 2 2 5 12 4" xfId="2061" xr:uid="{00000000-0005-0000-0000-0000C0000000}"/>
    <cellStyle name="Komma 2 2 5 12 4 10" xfId="41322" xr:uid="{6CA42376-27B2-46D7-85C2-655303535B1F}"/>
    <cellStyle name="Komma 2 2 5 12 4 2" xfId="6423" xr:uid="{17E65455-E1A7-4D1F-9822-375CEAE1704D}"/>
    <cellStyle name="Komma 2 2 5 12 4 3" xfId="10787" xr:uid="{3BBCB5DB-9332-4519-B597-231C59B185BC}"/>
    <cellStyle name="Komma 2 2 5 12 4 4" xfId="15149" xr:uid="{6B6621A5-6BF1-4660-BBC0-8651A5636403}"/>
    <cellStyle name="Komma 2 2 5 12 4 5" xfId="19511" xr:uid="{89204861-7B9B-477B-A41D-47E788DA2C54}"/>
    <cellStyle name="Komma 2 2 5 12 4 6" xfId="23873" xr:uid="{DB4189C5-2E73-4860-AEE5-D22B0E761D20}"/>
    <cellStyle name="Komma 2 2 5 12 4 7" xfId="28236" xr:uid="{C8FCCFB4-07F7-46D4-B5B9-52810A6B9914}"/>
    <cellStyle name="Komma 2 2 5 12 4 8" xfId="32598" xr:uid="{94FA2100-9E08-4D8F-9F8F-49EB8B029B58}"/>
    <cellStyle name="Komma 2 2 5 12 4 9" xfId="36960" xr:uid="{25919318-3066-493A-A385-7D0A086FF7FD}"/>
    <cellStyle name="Komma 2 2 5 12 5" xfId="2581" xr:uid="{BD3A8429-8449-415C-BF8D-B2BEA6B48675}"/>
    <cellStyle name="Komma 2 2 5 12 5 10" xfId="41842" xr:uid="{33827AD4-B6C8-417D-956F-9FE141563444}"/>
    <cellStyle name="Komma 2 2 5 12 5 2" xfId="6943" xr:uid="{C38468C4-98BF-4A21-B02D-2748671FC7E8}"/>
    <cellStyle name="Komma 2 2 5 12 5 3" xfId="11307" xr:uid="{4D61FD38-45F8-462C-ACB5-D4602D89930E}"/>
    <cellStyle name="Komma 2 2 5 12 5 4" xfId="15669" xr:uid="{37758557-D15A-47C5-93B4-A8AFFFEFA3F9}"/>
    <cellStyle name="Komma 2 2 5 12 5 5" xfId="20031" xr:uid="{86DB2F2C-344B-45FC-B946-BF89167752FB}"/>
    <cellStyle name="Komma 2 2 5 12 5 6" xfId="24393" xr:uid="{65ECEE6E-C00A-4D68-9241-2CA316408132}"/>
    <cellStyle name="Komma 2 2 5 12 5 7" xfId="28756" xr:uid="{B76B3C85-621A-4F00-BE84-BF32F1A7B46E}"/>
    <cellStyle name="Komma 2 2 5 12 5 8" xfId="33118" xr:uid="{B645CA04-074E-46BB-A6FA-B02665FB064B}"/>
    <cellStyle name="Komma 2 2 5 12 5 9" xfId="37480" xr:uid="{1E53228E-FA20-4EEC-BF25-6DD96771921B}"/>
    <cellStyle name="Komma 2 2 5 12 6" xfId="3701" xr:uid="{11B759F7-F612-4207-B100-1AB8D7F68D64}"/>
    <cellStyle name="Komma 2 2 5 12 6 10" xfId="42962" xr:uid="{41E89A84-38F8-4A5C-8B05-78FCC4C6182E}"/>
    <cellStyle name="Komma 2 2 5 12 6 2" xfId="8063" xr:uid="{856AC24A-2CFF-41AA-B1DE-4F8AA6E17F8F}"/>
    <cellStyle name="Komma 2 2 5 12 6 3" xfId="12427" xr:uid="{311EC974-F491-49ED-AF58-36C22127BADB}"/>
    <cellStyle name="Komma 2 2 5 12 6 4" xfId="16789" xr:uid="{F5D26520-48F9-474C-8A17-676998B335FE}"/>
    <cellStyle name="Komma 2 2 5 12 6 5" xfId="21151" xr:uid="{12C0799C-485A-4782-A9BA-BC8AB9F58B75}"/>
    <cellStyle name="Komma 2 2 5 12 6 6" xfId="25513" xr:uid="{B77D1DD4-AB21-4AC1-956F-85E2EA94F178}"/>
    <cellStyle name="Komma 2 2 5 12 6 7" xfId="29876" xr:uid="{0E28DE28-E78D-4F04-9D07-6AFF39D2CF5E}"/>
    <cellStyle name="Komma 2 2 5 12 6 8" xfId="34238" xr:uid="{E9EF248B-7BF2-4937-AC93-9790C1A803CC}"/>
    <cellStyle name="Komma 2 2 5 12 6 9" xfId="38600" xr:uid="{ABFBF73E-6AF6-480A-A056-22729B084992}"/>
    <cellStyle name="Komma 2 2 5 12 7" xfId="4822" xr:uid="{6A903890-A89B-45A2-B9C0-BC7F79FDD2DB}"/>
    <cellStyle name="Komma 2 2 5 12 8" xfId="9186" xr:uid="{668AC59A-5709-47E4-B3E3-5D824FC9A5DF}"/>
    <cellStyle name="Komma 2 2 5 12 9" xfId="13548" xr:uid="{E21B6874-9490-440D-BC75-C8234D920794}"/>
    <cellStyle name="Komma 2 2 5 13" xfId="500" xr:uid="{00000000-0005-0000-0000-000011000000}"/>
    <cellStyle name="Komma 2 2 5 13 10" xfId="17950" xr:uid="{AFA25EF7-7FEE-43FD-ACD9-A15CF626A070}"/>
    <cellStyle name="Komma 2 2 5 13 11" xfId="22312" xr:uid="{EAFFC97B-B00D-4C3C-8319-01A551F25DB1}"/>
    <cellStyle name="Komma 2 2 5 13 12" xfId="26675" xr:uid="{801FA1F8-6D1A-45CB-9CDE-E22AA27CB9CD}"/>
    <cellStyle name="Komma 2 2 5 13 13" xfId="31037" xr:uid="{29D0DEB9-9D5C-4D52-9FAD-36D23BA50BE9}"/>
    <cellStyle name="Komma 2 2 5 13 14" xfId="35399" xr:uid="{2B58AFCE-9964-4AC8-9E2E-33A93F610886}"/>
    <cellStyle name="Komma 2 2 5 13 15" xfId="39761" xr:uid="{DCBE28E7-B63D-4643-8EE6-736955D1BE35}"/>
    <cellStyle name="Komma 2 2 5 13 2" xfId="1020" xr:uid="{00000000-0005-0000-0000-000011000000}"/>
    <cellStyle name="Komma 2 2 5 13 2 10" xfId="31557" xr:uid="{E943DA93-109A-4746-B850-070E4C8F8DE0}"/>
    <cellStyle name="Komma 2 2 5 13 2 11" xfId="35919" xr:uid="{EB602B56-1291-42F6-8235-924D395D1823}"/>
    <cellStyle name="Komma 2 2 5 13 2 12" xfId="40281" xr:uid="{8909D604-A481-40C4-89B7-F6C6D296C2B8}"/>
    <cellStyle name="Komma 2 2 5 13 2 2" xfId="3181" xr:uid="{E70757D8-1EEC-47E0-8038-82AAF6A78547}"/>
    <cellStyle name="Komma 2 2 5 13 2 2 10" xfId="42442" xr:uid="{BF8F76E8-3B00-431D-B053-FA0A3680264E}"/>
    <cellStyle name="Komma 2 2 5 13 2 2 2" xfId="7543" xr:uid="{AFE52124-BBFC-403A-BFA3-DD8A4F75B189}"/>
    <cellStyle name="Komma 2 2 5 13 2 2 3" xfId="11907" xr:uid="{709C4CE1-62B3-4878-917C-5BD2A7AA7E19}"/>
    <cellStyle name="Komma 2 2 5 13 2 2 4" xfId="16269" xr:uid="{5C277620-3ED6-4173-AEA0-4389C2EEA32F}"/>
    <cellStyle name="Komma 2 2 5 13 2 2 5" xfId="20631" xr:uid="{BEAFECD0-5D5E-47E9-85BF-292C701A5D12}"/>
    <cellStyle name="Komma 2 2 5 13 2 2 6" xfId="24993" xr:uid="{18682251-0009-4108-B8E0-963DDF468B1B}"/>
    <cellStyle name="Komma 2 2 5 13 2 2 7" xfId="29356" xr:uid="{D97040A3-3CBF-4DC9-8C4A-A0BA6FFA9457}"/>
    <cellStyle name="Komma 2 2 5 13 2 2 8" xfId="33718" xr:uid="{11571EB6-0910-47F8-B43D-1934D0D872E7}"/>
    <cellStyle name="Komma 2 2 5 13 2 2 9" xfId="38080" xr:uid="{5B1B6EB4-AF60-4099-AACE-EE6E022F5A2E}"/>
    <cellStyle name="Komma 2 2 5 13 2 3" xfId="4301" xr:uid="{8ECF0679-38BC-422B-AC50-0E7ACBC21569}"/>
    <cellStyle name="Komma 2 2 5 13 2 3 10" xfId="43562" xr:uid="{8C9F4099-8CFF-48BD-9771-AA770B2DA96C}"/>
    <cellStyle name="Komma 2 2 5 13 2 3 2" xfId="8663" xr:uid="{A02D4B25-414D-43F2-A4D8-CE00B8F503DE}"/>
    <cellStyle name="Komma 2 2 5 13 2 3 3" xfId="13027" xr:uid="{7CF18035-BE01-4720-BAAB-64D752A3216C}"/>
    <cellStyle name="Komma 2 2 5 13 2 3 4" xfId="17389" xr:uid="{99838822-97CC-48A5-AF5A-02C990856E8D}"/>
    <cellStyle name="Komma 2 2 5 13 2 3 5" xfId="21751" xr:uid="{BA953701-8EBC-4512-B0C0-B5F2A2841EBD}"/>
    <cellStyle name="Komma 2 2 5 13 2 3 6" xfId="26113" xr:uid="{FE2B2AA8-E744-4006-A46E-35C5823173DD}"/>
    <cellStyle name="Komma 2 2 5 13 2 3 7" xfId="30476" xr:uid="{26B31938-27A8-47D7-962F-7E4803CE96E5}"/>
    <cellStyle name="Komma 2 2 5 13 2 3 8" xfId="34838" xr:uid="{AE2D1C22-EFF7-4062-AAA2-6798D2F1E03C}"/>
    <cellStyle name="Komma 2 2 5 13 2 3 9" xfId="39200" xr:uid="{2DE9D1F0-886D-4400-A96D-9218FF34C86B}"/>
    <cellStyle name="Komma 2 2 5 13 2 4" xfId="5382" xr:uid="{117EDE9E-9240-48AC-B254-2D3B843E1046}"/>
    <cellStyle name="Komma 2 2 5 13 2 5" xfId="9746" xr:uid="{2944A8AB-25C5-437A-9A9E-3BDB649500A0}"/>
    <cellStyle name="Komma 2 2 5 13 2 6" xfId="14108" xr:uid="{2E1F54FA-9213-40EB-B3A2-BBCC429A6BC4}"/>
    <cellStyle name="Komma 2 2 5 13 2 7" xfId="18470" xr:uid="{C2A49CFF-7819-49BB-BCE8-9E63ABA87014}"/>
    <cellStyle name="Komma 2 2 5 13 2 8" xfId="22832" xr:uid="{E9CED936-D209-435A-B2B7-CC07E9195278}"/>
    <cellStyle name="Komma 2 2 5 13 2 9" xfId="27195" xr:uid="{96B9AA89-3692-45A2-BB98-3889C36669A9}"/>
    <cellStyle name="Komma 2 2 5 13 3" xfId="1540" xr:uid="{00000000-0005-0000-0000-0000C1000000}"/>
    <cellStyle name="Komma 2 2 5 13 3 10" xfId="40801" xr:uid="{97934672-12EA-4BD5-8861-E1C1047D0460}"/>
    <cellStyle name="Komma 2 2 5 13 3 2" xfId="5902" xr:uid="{AB4820F1-1629-43B6-8574-851FD12F6DFD}"/>
    <cellStyle name="Komma 2 2 5 13 3 3" xfId="10266" xr:uid="{325D858D-ED0C-4C6C-8C0B-D9966451DC0E}"/>
    <cellStyle name="Komma 2 2 5 13 3 4" xfId="14628" xr:uid="{782993BF-2F39-4D2C-B1AB-62FB9C614529}"/>
    <cellStyle name="Komma 2 2 5 13 3 5" xfId="18990" xr:uid="{F8F6CCAB-8B15-459D-9B23-2587A73D83D5}"/>
    <cellStyle name="Komma 2 2 5 13 3 6" xfId="23352" xr:uid="{B166244C-8C4D-4ADE-9E9B-80EF60A76734}"/>
    <cellStyle name="Komma 2 2 5 13 3 7" xfId="27715" xr:uid="{4D577E5F-DABC-4DBD-91B2-DCD9AF6CF2E3}"/>
    <cellStyle name="Komma 2 2 5 13 3 8" xfId="32077" xr:uid="{3C5C4CAF-5E11-448A-A01A-40C564EDBA83}"/>
    <cellStyle name="Komma 2 2 5 13 3 9" xfId="36439" xr:uid="{D7E90A7B-7F69-405F-BF41-D13B6AC82B92}"/>
    <cellStyle name="Komma 2 2 5 13 4" xfId="2101" xr:uid="{00000000-0005-0000-0000-0000C1000000}"/>
    <cellStyle name="Komma 2 2 5 13 4 10" xfId="41362" xr:uid="{3381FE9F-27BA-4C55-80FD-6F41FEFCB0C7}"/>
    <cellStyle name="Komma 2 2 5 13 4 2" xfId="6463" xr:uid="{C7191030-ECB7-4551-9265-519C36723E17}"/>
    <cellStyle name="Komma 2 2 5 13 4 3" xfId="10827" xr:uid="{6ED464E8-FAEE-4C5F-BECD-D0CE8B0577E7}"/>
    <cellStyle name="Komma 2 2 5 13 4 4" xfId="15189" xr:uid="{6B13633A-28E8-4417-81A5-0A950C84C3CB}"/>
    <cellStyle name="Komma 2 2 5 13 4 5" xfId="19551" xr:uid="{128FFC9B-6C29-4B91-9C1A-A6A5777B905B}"/>
    <cellStyle name="Komma 2 2 5 13 4 6" xfId="23913" xr:uid="{D12C4A71-A895-4FFB-8DD4-90D866E7B945}"/>
    <cellStyle name="Komma 2 2 5 13 4 7" xfId="28276" xr:uid="{12CE9F63-0837-4754-BAA0-1C4117860680}"/>
    <cellStyle name="Komma 2 2 5 13 4 8" xfId="32638" xr:uid="{5BD4288E-2219-4C99-B35E-961240B12EA7}"/>
    <cellStyle name="Komma 2 2 5 13 4 9" xfId="37000" xr:uid="{2EC192A3-5C85-4771-A6BF-6BA751F8FC6F}"/>
    <cellStyle name="Komma 2 2 5 13 5" xfId="2621" xr:uid="{4D9B273C-982F-456B-B944-4F5102508611}"/>
    <cellStyle name="Komma 2 2 5 13 5 10" xfId="41882" xr:uid="{D710175F-D13F-4DDC-9AE5-89A132762E88}"/>
    <cellStyle name="Komma 2 2 5 13 5 2" xfId="6983" xr:uid="{65CDD3A6-4072-4A56-AE37-686868035803}"/>
    <cellStyle name="Komma 2 2 5 13 5 3" xfId="11347" xr:uid="{CABBF08F-FB01-42C8-A7BF-908C05B4B4DD}"/>
    <cellStyle name="Komma 2 2 5 13 5 4" xfId="15709" xr:uid="{442CE1D4-7210-4DA5-B031-B4F57D52E5B6}"/>
    <cellStyle name="Komma 2 2 5 13 5 5" xfId="20071" xr:uid="{6175CA37-1F96-4E35-8FBA-04FB22047311}"/>
    <cellStyle name="Komma 2 2 5 13 5 6" xfId="24433" xr:uid="{C86CEB95-2218-4240-AD5C-635CCD72569C}"/>
    <cellStyle name="Komma 2 2 5 13 5 7" xfId="28796" xr:uid="{48A8EA1A-864D-4A65-9EC5-CEED46A6658A}"/>
    <cellStyle name="Komma 2 2 5 13 5 8" xfId="33158" xr:uid="{F666701D-04CB-4309-B85F-C99ED3E16E5C}"/>
    <cellStyle name="Komma 2 2 5 13 5 9" xfId="37520" xr:uid="{FBCBC712-8EB7-4AD5-8C3A-F0703FEC8000}"/>
    <cellStyle name="Komma 2 2 5 13 6" xfId="3741" xr:uid="{7195B574-4ADC-45E9-B92C-5179A17BF748}"/>
    <cellStyle name="Komma 2 2 5 13 6 10" xfId="43002" xr:uid="{2F8B5CC6-C8D5-4996-95B1-3E16D0C39A03}"/>
    <cellStyle name="Komma 2 2 5 13 6 2" xfId="8103" xr:uid="{28BEED3C-9244-46B5-B059-6BD21FB66877}"/>
    <cellStyle name="Komma 2 2 5 13 6 3" xfId="12467" xr:uid="{54827D33-361A-4C44-9436-DBBAA12436FB}"/>
    <cellStyle name="Komma 2 2 5 13 6 4" xfId="16829" xr:uid="{A822E052-BDED-4300-A458-C73E262C6DB9}"/>
    <cellStyle name="Komma 2 2 5 13 6 5" xfId="21191" xr:uid="{BA967AF3-22FD-4CB4-94A6-7EFC7D635A56}"/>
    <cellStyle name="Komma 2 2 5 13 6 6" xfId="25553" xr:uid="{A8D996B5-4856-4B0E-A3BB-532196D8CB16}"/>
    <cellStyle name="Komma 2 2 5 13 6 7" xfId="29916" xr:uid="{4B8EDB1C-CE25-4A22-900E-A53AE908E143}"/>
    <cellStyle name="Komma 2 2 5 13 6 8" xfId="34278" xr:uid="{CE713794-BAB9-473C-8769-2F91CC4FC8E2}"/>
    <cellStyle name="Komma 2 2 5 13 6 9" xfId="38640" xr:uid="{D5B2A839-E4F7-4396-9300-6F46210F9285}"/>
    <cellStyle name="Komma 2 2 5 13 7" xfId="4862" xr:uid="{C1020F40-5B87-40B8-9483-CEF2037EAAA0}"/>
    <cellStyle name="Komma 2 2 5 13 8" xfId="9226" xr:uid="{3BFDEE06-7C16-45AC-91F1-37F0D5C40944}"/>
    <cellStyle name="Komma 2 2 5 13 9" xfId="13588" xr:uid="{1FC08D1D-0869-436A-B3C8-F72123D8560C}"/>
    <cellStyle name="Komma 2 2 5 14" xfId="540" xr:uid="{00000000-0005-0000-0000-000003000000}"/>
    <cellStyle name="Komma 2 2 5 14 10" xfId="26715" xr:uid="{83074D5E-A88C-4B77-930E-6F3912235D89}"/>
    <cellStyle name="Komma 2 2 5 14 11" xfId="31077" xr:uid="{2AD6E3D9-648B-4806-8AD7-1D77AEF29091}"/>
    <cellStyle name="Komma 2 2 5 14 12" xfId="35439" xr:uid="{EF5B3570-77B7-436D-BE84-16F70F2B2EA0}"/>
    <cellStyle name="Komma 2 2 5 14 13" xfId="39801" xr:uid="{58789E55-E9E3-4739-823B-A846894E3ADA}"/>
    <cellStyle name="Komma 2 2 5 14 2" xfId="1581" xr:uid="{00000000-0005-0000-0000-000011000000}"/>
    <cellStyle name="Komma 2 2 5 14 2 10" xfId="32118" xr:uid="{DAE35BFF-5725-491A-9FF8-76CC228368C7}"/>
    <cellStyle name="Komma 2 2 5 14 2 11" xfId="36480" xr:uid="{E2AAAE70-51B2-4C35-886C-987F432EFA59}"/>
    <cellStyle name="Komma 2 2 5 14 2 12" xfId="40842" xr:uid="{C2A6791F-EB33-4569-A91D-32324D1968A4}"/>
    <cellStyle name="Komma 2 2 5 14 2 2" xfId="3221" xr:uid="{55541D63-8514-4B4C-B41B-7B2FECADCED1}"/>
    <cellStyle name="Komma 2 2 5 14 2 2 10" xfId="42482" xr:uid="{B0A6ADBA-728A-4E69-89E0-093E89C0DA86}"/>
    <cellStyle name="Komma 2 2 5 14 2 2 2" xfId="7583" xr:uid="{9BE3113F-847E-45A4-99E3-51132AD209BE}"/>
    <cellStyle name="Komma 2 2 5 14 2 2 3" xfId="11947" xr:uid="{AB8AAFF4-C126-421E-B3CB-BFF7A6B3EED5}"/>
    <cellStyle name="Komma 2 2 5 14 2 2 4" xfId="16309" xr:uid="{D33654E2-F21E-4472-B6D2-49E7F0C96AAE}"/>
    <cellStyle name="Komma 2 2 5 14 2 2 5" xfId="20671" xr:uid="{277F6B47-8065-45A1-B5CC-B7513BEBE5F1}"/>
    <cellStyle name="Komma 2 2 5 14 2 2 6" xfId="25033" xr:uid="{9F582AA5-2090-4BB3-B529-2ED42C7D3703}"/>
    <cellStyle name="Komma 2 2 5 14 2 2 7" xfId="29396" xr:uid="{66531B70-6C08-4366-8DB9-9B31873066AC}"/>
    <cellStyle name="Komma 2 2 5 14 2 2 8" xfId="33758" xr:uid="{61810052-1821-4D1E-A534-202E9222E5B4}"/>
    <cellStyle name="Komma 2 2 5 14 2 2 9" xfId="38120" xr:uid="{C005D075-DFA3-4286-A9E3-9C7BC7B67987}"/>
    <cellStyle name="Komma 2 2 5 14 2 3" xfId="4341" xr:uid="{5DA61220-BA8D-45B5-A365-8D0126E77FB5}"/>
    <cellStyle name="Komma 2 2 5 14 2 3 10" xfId="43602" xr:uid="{6DD66E2A-DECB-4FF3-B46B-E67EDE8DE610}"/>
    <cellStyle name="Komma 2 2 5 14 2 3 2" xfId="8703" xr:uid="{9114E005-1072-4783-83D7-F0DFA9B768F7}"/>
    <cellStyle name="Komma 2 2 5 14 2 3 3" xfId="13067" xr:uid="{5B053091-C176-400A-A014-B24BAD2BC698}"/>
    <cellStyle name="Komma 2 2 5 14 2 3 4" xfId="17429" xr:uid="{5CA81784-EF63-4B4D-B479-2ACB1A0EF000}"/>
    <cellStyle name="Komma 2 2 5 14 2 3 5" xfId="21791" xr:uid="{C0178691-A76F-49CF-847F-CEBFF2FAA870}"/>
    <cellStyle name="Komma 2 2 5 14 2 3 6" xfId="26153" xr:uid="{1DDDDF68-D2E6-4E3E-AA1C-30C5BB37AEB9}"/>
    <cellStyle name="Komma 2 2 5 14 2 3 7" xfId="30516" xr:uid="{B5D05CB6-A021-454E-A7C8-0787F141D06F}"/>
    <cellStyle name="Komma 2 2 5 14 2 3 8" xfId="34878" xr:uid="{BAD7A1DE-6F4B-4CA8-9579-81CB225D59E1}"/>
    <cellStyle name="Komma 2 2 5 14 2 3 9" xfId="39240" xr:uid="{226D856C-7BFF-47F9-A5CD-68D4F26D9F9B}"/>
    <cellStyle name="Komma 2 2 5 14 2 4" xfId="5943" xr:uid="{5B8151A9-B569-473A-8C44-B37402F0FFC6}"/>
    <cellStyle name="Komma 2 2 5 14 2 5" xfId="10307" xr:uid="{6D9BE56C-49BB-4BE6-8E3A-C61DC3657565}"/>
    <cellStyle name="Komma 2 2 5 14 2 6" xfId="14669" xr:uid="{3531384F-588E-40CD-89C4-D308CB3EF8D3}"/>
    <cellStyle name="Komma 2 2 5 14 2 7" xfId="19031" xr:uid="{80231D1B-25CE-46D4-8035-A135627FE79F}"/>
    <cellStyle name="Komma 2 2 5 14 2 8" xfId="23393" xr:uid="{E26CB1D8-1CF6-4D9B-8D9E-2B8F1361AE36}"/>
    <cellStyle name="Komma 2 2 5 14 2 9" xfId="27756" xr:uid="{EB6F60BD-DFC7-4160-83D3-364A34C3D1E1}"/>
    <cellStyle name="Komma 2 2 5 14 3" xfId="2661" xr:uid="{2E0AB52B-3A4E-4593-A0CC-9F24EDBFD871}"/>
    <cellStyle name="Komma 2 2 5 14 3 10" xfId="41922" xr:uid="{DA037CAD-7964-4084-8F75-4EB1376D5B6F}"/>
    <cellStyle name="Komma 2 2 5 14 3 2" xfId="7023" xr:uid="{86413F65-F4A0-4E8C-BC8B-39E3AF9CC1D4}"/>
    <cellStyle name="Komma 2 2 5 14 3 3" xfId="11387" xr:uid="{2CC0A283-E385-4CD0-B300-4E2BB1F21B58}"/>
    <cellStyle name="Komma 2 2 5 14 3 4" xfId="15749" xr:uid="{6FF725BC-719D-430A-9722-6FA6B72B680E}"/>
    <cellStyle name="Komma 2 2 5 14 3 5" xfId="20111" xr:uid="{DE89F9F9-1592-410A-A324-218B6EEF500B}"/>
    <cellStyle name="Komma 2 2 5 14 3 6" xfId="24473" xr:uid="{72D5FD3D-F00E-40B8-BD67-3F0AF61EDEC9}"/>
    <cellStyle name="Komma 2 2 5 14 3 7" xfId="28836" xr:uid="{CB0EAEE3-89CC-448E-B890-A8824AD46F62}"/>
    <cellStyle name="Komma 2 2 5 14 3 8" xfId="33198" xr:uid="{1FD1AA81-1DDF-4363-999A-57E442AFA6C0}"/>
    <cellStyle name="Komma 2 2 5 14 3 9" xfId="37560" xr:uid="{E0D0B814-0028-4BDD-9DD8-86FADC072FBB}"/>
    <cellStyle name="Komma 2 2 5 14 4" xfId="3781" xr:uid="{E04811E0-4ADD-404F-981A-407A70552C06}"/>
    <cellStyle name="Komma 2 2 5 14 4 10" xfId="43042" xr:uid="{E94E94A6-24D6-4E5E-A483-3486746C5D4D}"/>
    <cellStyle name="Komma 2 2 5 14 4 2" xfId="8143" xr:uid="{5092DB36-04CB-4958-8EAB-BB97257FDF63}"/>
    <cellStyle name="Komma 2 2 5 14 4 3" xfId="12507" xr:uid="{C6AAE9A1-81EF-49DF-8219-4D7BA4A844B4}"/>
    <cellStyle name="Komma 2 2 5 14 4 4" xfId="16869" xr:uid="{F03FC9F8-31EF-460D-BECD-FB6E4B01DDDD}"/>
    <cellStyle name="Komma 2 2 5 14 4 5" xfId="21231" xr:uid="{59E134C0-67F5-4C65-A3E0-3E5D4D05AD8F}"/>
    <cellStyle name="Komma 2 2 5 14 4 6" xfId="25593" xr:uid="{9B237F58-F6E0-401A-99A8-8D25E98CAF6D}"/>
    <cellStyle name="Komma 2 2 5 14 4 7" xfId="29956" xr:uid="{15C9AA9D-6BF5-4590-A849-26C637DF7BD9}"/>
    <cellStyle name="Komma 2 2 5 14 4 8" xfId="34318" xr:uid="{297468E2-45E7-4DAF-B74C-0FF89DCDF11E}"/>
    <cellStyle name="Komma 2 2 5 14 4 9" xfId="38680" xr:uid="{79C0762C-1F0D-4E59-AA73-23E303A65020}"/>
    <cellStyle name="Komma 2 2 5 14 5" xfId="4902" xr:uid="{D2165A44-13AE-4DCF-BAAA-E84FE665008C}"/>
    <cellStyle name="Komma 2 2 5 14 6" xfId="9266" xr:uid="{90ECD33A-347D-4852-98E1-3C48D64E827D}"/>
    <cellStyle name="Komma 2 2 5 14 7" xfId="13628" xr:uid="{A961F45E-44BE-435C-80C7-05A454590500}"/>
    <cellStyle name="Komma 2 2 5 14 8" xfId="17990" xr:uid="{B0EE641F-58B6-4DA6-BC1B-0914410A5C0E}"/>
    <cellStyle name="Komma 2 2 5 14 9" xfId="22352" xr:uid="{164CEABC-FC30-4841-9F87-2BCC841ECF03}"/>
    <cellStyle name="Komma 2 2 5 15" xfId="1060" xr:uid="{00000000-0005-0000-0000-0000BD000000}"/>
    <cellStyle name="Komma 2 2 5 15 10" xfId="31597" xr:uid="{781B19C5-A4E0-4C20-9B91-F2B5461B965B}"/>
    <cellStyle name="Komma 2 2 5 15 11" xfId="35959" xr:uid="{6967686A-6B9C-4BF6-A7E9-1DBBA164BCC0}"/>
    <cellStyle name="Komma 2 2 5 15 12" xfId="40321" xr:uid="{A909AC99-0AEA-48A5-8AE9-F384BDEDCE49}"/>
    <cellStyle name="Komma 2 2 5 15 2" xfId="2701" xr:uid="{1050799C-DB92-4BEE-9BCF-0074203530EB}"/>
    <cellStyle name="Komma 2 2 5 15 2 10" xfId="41962" xr:uid="{F7CEC53F-F9C8-49B7-BA75-686022DB37D5}"/>
    <cellStyle name="Komma 2 2 5 15 2 2" xfId="7063" xr:uid="{CF06C14C-2BB9-42C0-BE87-AF7391681460}"/>
    <cellStyle name="Komma 2 2 5 15 2 3" xfId="11427" xr:uid="{B6530CDC-DA6A-4453-AA4E-B34AE248ACD4}"/>
    <cellStyle name="Komma 2 2 5 15 2 4" xfId="15789" xr:uid="{1FDFB1D1-03D8-4694-AD99-21280F5C7630}"/>
    <cellStyle name="Komma 2 2 5 15 2 5" xfId="20151" xr:uid="{683C9DCB-9A5B-4768-ACD4-D824B2E08131}"/>
    <cellStyle name="Komma 2 2 5 15 2 6" xfId="24513" xr:uid="{3D3EEC21-A0FC-4EDF-8840-893F67E87F6B}"/>
    <cellStyle name="Komma 2 2 5 15 2 7" xfId="28876" xr:uid="{BCFBA5AB-0CBF-4FEA-9EE9-BF4121F4743B}"/>
    <cellStyle name="Komma 2 2 5 15 2 8" xfId="33238" xr:uid="{06F33962-AA17-48DA-8994-6C716AEB8059}"/>
    <cellStyle name="Komma 2 2 5 15 2 9" xfId="37600" xr:uid="{CBFC1EAF-9AF8-4640-80D3-674F6018D222}"/>
    <cellStyle name="Komma 2 2 5 15 3" xfId="3821" xr:uid="{09D44496-BC92-4ECB-B817-4E9BA75E8ECC}"/>
    <cellStyle name="Komma 2 2 5 15 3 10" xfId="43082" xr:uid="{0104EC43-9208-452F-9D94-49863EE35D48}"/>
    <cellStyle name="Komma 2 2 5 15 3 2" xfId="8183" xr:uid="{3122506B-0CA0-4793-85F6-298026BCF504}"/>
    <cellStyle name="Komma 2 2 5 15 3 3" xfId="12547" xr:uid="{F8C39C53-55FA-45A9-A054-71056D9773FE}"/>
    <cellStyle name="Komma 2 2 5 15 3 4" xfId="16909" xr:uid="{70D810AF-D0B6-4A3D-AAA7-2D7619803AF6}"/>
    <cellStyle name="Komma 2 2 5 15 3 5" xfId="21271" xr:uid="{E54E46E2-3DF4-4A31-B356-DF1DD270F425}"/>
    <cellStyle name="Komma 2 2 5 15 3 6" xfId="25633" xr:uid="{CE2431B6-42F1-4D4E-85C5-BDF9C473EECC}"/>
    <cellStyle name="Komma 2 2 5 15 3 7" xfId="29996" xr:uid="{4B960154-937B-46CF-8B50-E71CAC247847}"/>
    <cellStyle name="Komma 2 2 5 15 3 8" xfId="34358" xr:uid="{B5950F5B-EB14-45EB-8BE7-C1EE43C3F3D7}"/>
    <cellStyle name="Komma 2 2 5 15 3 9" xfId="38720" xr:uid="{3B83AF94-7E64-48BD-A43F-F06D7A322C44}"/>
    <cellStyle name="Komma 2 2 5 15 4" xfId="5422" xr:uid="{8576F3A6-9D99-441A-81EE-6737B7E23F0A}"/>
    <cellStyle name="Komma 2 2 5 15 5" xfId="9786" xr:uid="{8555B12A-58D3-44DE-AA57-EB9E42A8E181}"/>
    <cellStyle name="Komma 2 2 5 15 6" xfId="14148" xr:uid="{6B65E1C4-D648-4790-AC9C-6EBA0A838359}"/>
    <cellStyle name="Komma 2 2 5 15 7" xfId="18510" xr:uid="{5AD15BB2-AEE3-44ED-9799-1CEFDAB2E34D}"/>
    <cellStyle name="Komma 2 2 5 15 8" xfId="22872" xr:uid="{2F0427C4-9AC6-4F19-99C0-04CE99444A4B}"/>
    <cellStyle name="Komma 2 2 5 15 9" xfId="27235" xr:uid="{6894C40D-B4BC-40D6-8801-03EBD471D7AB}"/>
    <cellStyle name="Komma 2 2 5 16" xfId="1621" xr:uid="{00000000-0005-0000-0000-0000BD000000}"/>
    <cellStyle name="Komma 2 2 5 16 10" xfId="40882" xr:uid="{108EE8F3-03B2-4483-8091-879475DC504A}"/>
    <cellStyle name="Komma 2 2 5 16 2" xfId="5983" xr:uid="{2F48DA54-ACC0-446A-997A-E76C02C5F7A2}"/>
    <cellStyle name="Komma 2 2 5 16 3" xfId="10347" xr:uid="{231D4780-3EF2-4DB2-BC23-FE4295D1C8DC}"/>
    <cellStyle name="Komma 2 2 5 16 4" xfId="14709" xr:uid="{FF53D770-0E24-4042-B3C4-36E8239A2E09}"/>
    <cellStyle name="Komma 2 2 5 16 5" xfId="19071" xr:uid="{D9E4FC93-40EC-4FC3-A837-22D02D648E32}"/>
    <cellStyle name="Komma 2 2 5 16 6" xfId="23433" xr:uid="{B5A8C3D0-4DAA-4883-AFD7-BD8C2F58EA68}"/>
    <cellStyle name="Komma 2 2 5 16 7" xfId="27796" xr:uid="{3ED925E5-1FC4-4D98-A456-7B4D6209F484}"/>
    <cellStyle name="Komma 2 2 5 16 8" xfId="32158" xr:uid="{C5CEB59B-8E9F-47B2-B1D7-4287D070A8C2}"/>
    <cellStyle name="Komma 2 2 5 16 9" xfId="36520" xr:uid="{D3152D1A-0725-4620-94E7-1E87CE34322B}"/>
    <cellStyle name="Komma 2 2 5 17" xfId="2141" xr:uid="{EF054420-8ADC-4EF6-BE81-18BFBDB523A8}"/>
    <cellStyle name="Komma 2 2 5 17 10" xfId="41402" xr:uid="{D164678F-912E-43BD-8E54-3BC37D1639ED}"/>
    <cellStyle name="Komma 2 2 5 17 2" xfId="6503" xr:uid="{05D363D1-4E7D-478C-A8B1-9FF9ABC033A3}"/>
    <cellStyle name="Komma 2 2 5 17 3" xfId="10867" xr:uid="{71E14E05-E596-42AF-ABAF-8FAA77898B06}"/>
    <cellStyle name="Komma 2 2 5 17 4" xfId="15229" xr:uid="{A07E9A77-BA5D-43BF-BDE5-92C0A5CC8EBA}"/>
    <cellStyle name="Komma 2 2 5 17 5" xfId="19591" xr:uid="{65AE5C0A-BA3F-4279-B3FC-E73AB3EF93AC}"/>
    <cellStyle name="Komma 2 2 5 17 6" xfId="23953" xr:uid="{40378425-69ED-4119-B88B-5C80F8838B87}"/>
    <cellStyle name="Komma 2 2 5 17 7" xfId="28316" xr:uid="{812E399F-2FB9-4E45-A61E-F877580C8F28}"/>
    <cellStyle name="Komma 2 2 5 17 8" xfId="32678" xr:uid="{B76AAD0C-9CFF-4B3E-83FB-E67635EB43EA}"/>
    <cellStyle name="Komma 2 2 5 17 9" xfId="37040" xr:uid="{F84FF57B-D189-4C0D-AB91-9381B7B7B724}"/>
    <cellStyle name="Komma 2 2 5 18" xfId="3261" xr:uid="{30025772-3A57-49F7-B3D7-A73C22175AC3}"/>
    <cellStyle name="Komma 2 2 5 18 10" xfId="42522" xr:uid="{D5EF8620-1D98-4BCB-80BB-67E008BE8C3E}"/>
    <cellStyle name="Komma 2 2 5 18 2" xfId="7623" xr:uid="{5F24527D-D769-429C-9927-5D4822600896}"/>
    <cellStyle name="Komma 2 2 5 18 3" xfId="11987" xr:uid="{B289FF49-91A7-4A24-A85C-734F2DBDE1BC}"/>
    <cellStyle name="Komma 2 2 5 18 4" xfId="16349" xr:uid="{5E44ACFE-7ABD-41E1-A837-451B521F462F}"/>
    <cellStyle name="Komma 2 2 5 18 5" xfId="20711" xr:uid="{01A785D1-695F-4C46-A10D-A970E1C20B1E}"/>
    <cellStyle name="Komma 2 2 5 18 6" xfId="25073" xr:uid="{AD1E9AB5-FE18-4E27-ADA1-46607329A099}"/>
    <cellStyle name="Komma 2 2 5 18 7" xfId="29436" xr:uid="{EE8469F6-2F0A-493D-A30F-453F6FDF1BE2}"/>
    <cellStyle name="Komma 2 2 5 18 8" xfId="33798" xr:uid="{709D6888-9A2A-42C0-9F16-1457F285998F}"/>
    <cellStyle name="Komma 2 2 5 18 9" xfId="38160" xr:uid="{7FD6E545-9B49-4CEA-97A0-EB427482B1D5}"/>
    <cellStyle name="Komma 2 2 5 19" xfId="4382" xr:uid="{655D9AD1-922F-4B3D-8BB3-A358EF560925}"/>
    <cellStyle name="Komma 2 2 5 2" xfId="60" xr:uid="{00000000-0005-0000-0000-000011000000}"/>
    <cellStyle name="Komma 2 2 5 2 10" xfId="17510" xr:uid="{1D8DEBB3-4309-46E5-9D1B-4567A6790092}"/>
    <cellStyle name="Komma 2 2 5 2 11" xfId="21872" xr:uid="{4BB20DA9-A227-46AB-817A-31BC3611CEEF}"/>
    <cellStyle name="Komma 2 2 5 2 12" xfId="26235" xr:uid="{29369932-85E8-4390-B08C-6B1162FE87B4}"/>
    <cellStyle name="Komma 2 2 5 2 13" xfId="30597" xr:uid="{509A4917-950A-4A38-81F1-5AB42A02F02E}"/>
    <cellStyle name="Komma 2 2 5 2 14" xfId="34959" xr:uid="{C905AD05-A453-4316-AF33-5B708ACAC28F}"/>
    <cellStyle name="Komma 2 2 5 2 15" xfId="39321" xr:uid="{8F11835F-B0BD-46F6-AF07-C1CAB894BA02}"/>
    <cellStyle name="Komma 2 2 5 2 2" xfId="580" xr:uid="{00000000-0005-0000-0000-000011000000}"/>
    <cellStyle name="Komma 2 2 5 2 2 10" xfId="31117" xr:uid="{DBD22D33-8939-49FC-B3BE-D96E3A326EC9}"/>
    <cellStyle name="Komma 2 2 5 2 2 11" xfId="35479" xr:uid="{B1509F35-29E0-4768-8356-6A00CD27CA98}"/>
    <cellStyle name="Komma 2 2 5 2 2 12" xfId="39841" xr:uid="{CE5D5103-5013-4984-AA77-68C05DA255A7}"/>
    <cellStyle name="Komma 2 2 5 2 2 2" xfId="2741" xr:uid="{5E411A8A-1C2F-480C-8FAF-4B73BAAE5E7A}"/>
    <cellStyle name="Komma 2 2 5 2 2 2 10" xfId="42002" xr:uid="{D712F3DC-BDDB-4E84-8863-9DE1EC1A4D74}"/>
    <cellStyle name="Komma 2 2 5 2 2 2 2" xfId="7103" xr:uid="{2C1943AC-801A-438F-A34C-CD7AA0ABCC0F}"/>
    <cellStyle name="Komma 2 2 5 2 2 2 3" xfId="11467" xr:uid="{33609EAE-5E95-47A6-912A-5CB8AA83665D}"/>
    <cellStyle name="Komma 2 2 5 2 2 2 4" xfId="15829" xr:uid="{94E0AB2F-AEBA-4F1E-B8DB-3B9018D36975}"/>
    <cellStyle name="Komma 2 2 5 2 2 2 5" xfId="20191" xr:uid="{50A7612C-BF1B-4BC1-A09A-5CD08986E649}"/>
    <cellStyle name="Komma 2 2 5 2 2 2 6" xfId="24553" xr:uid="{9829F848-FD72-4F11-9515-088308FDE6F6}"/>
    <cellStyle name="Komma 2 2 5 2 2 2 7" xfId="28916" xr:uid="{A3A7FEF2-50AC-4F12-BFDF-9107E2A89B47}"/>
    <cellStyle name="Komma 2 2 5 2 2 2 8" xfId="33278" xr:uid="{11275BAE-68D0-4387-90D7-B47229A17182}"/>
    <cellStyle name="Komma 2 2 5 2 2 2 9" xfId="37640" xr:uid="{40EEA08E-892F-463E-BB5B-C713F14E739B}"/>
    <cellStyle name="Komma 2 2 5 2 2 3" xfId="3861" xr:uid="{35CF1A58-AEBF-48D7-AFC4-F4858253EA53}"/>
    <cellStyle name="Komma 2 2 5 2 2 3 10" xfId="43122" xr:uid="{F3048A2A-BC3A-4611-8B19-AA78B314E819}"/>
    <cellStyle name="Komma 2 2 5 2 2 3 2" xfId="8223" xr:uid="{27C71BC7-6362-4EA6-9818-2DA64BF45524}"/>
    <cellStyle name="Komma 2 2 5 2 2 3 3" xfId="12587" xr:uid="{D6797117-F48D-4769-94BA-39DA7993CD59}"/>
    <cellStyle name="Komma 2 2 5 2 2 3 4" xfId="16949" xr:uid="{DC90BCCA-235A-40D3-BFC4-3ECF97BB3266}"/>
    <cellStyle name="Komma 2 2 5 2 2 3 5" xfId="21311" xr:uid="{66A9DB5D-9075-4357-B0E2-58DEF68E8C9D}"/>
    <cellStyle name="Komma 2 2 5 2 2 3 6" xfId="25673" xr:uid="{1D0A3BE3-9B0E-4F7B-B35E-0DAE762CA893}"/>
    <cellStyle name="Komma 2 2 5 2 2 3 7" xfId="30036" xr:uid="{D4AAC51E-21F2-4269-9EB1-AE6A9C67D262}"/>
    <cellStyle name="Komma 2 2 5 2 2 3 8" xfId="34398" xr:uid="{677B8072-7626-4D5F-86B0-2FC38BC53ACF}"/>
    <cellStyle name="Komma 2 2 5 2 2 3 9" xfId="38760" xr:uid="{3DC2A58C-5303-4966-9F0E-7A19E8FC4BEA}"/>
    <cellStyle name="Komma 2 2 5 2 2 4" xfId="4942" xr:uid="{8282C313-E9E3-467C-A423-F3B7B1598C34}"/>
    <cellStyle name="Komma 2 2 5 2 2 5" xfId="9306" xr:uid="{CCAB5D25-C92F-469F-8169-9344D895B59F}"/>
    <cellStyle name="Komma 2 2 5 2 2 6" xfId="13668" xr:uid="{CA6ABF78-8302-4557-A293-74D2739966CB}"/>
    <cellStyle name="Komma 2 2 5 2 2 7" xfId="18030" xr:uid="{C6CED592-9813-4041-93EC-183C8303B0BB}"/>
    <cellStyle name="Komma 2 2 5 2 2 8" xfId="22392" xr:uid="{98B75EF0-0905-46C9-AAC2-DEC362F324FA}"/>
    <cellStyle name="Komma 2 2 5 2 2 9" xfId="26755" xr:uid="{E144A1E8-1984-4A65-B557-A0D8BD6E9203}"/>
    <cellStyle name="Komma 2 2 5 2 3" xfId="1100" xr:uid="{00000000-0005-0000-0000-0000C2000000}"/>
    <cellStyle name="Komma 2 2 5 2 3 10" xfId="40361" xr:uid="{72F1E2DF-D233-4BA8-8F71-AAFE19151158}"/>
    <cellStyle name="Komma 2 2 5 2 3 2" xfId="5462" xr:uid="{BEE7C2F1-A45F-42EB-8051-131E72EF9F67}"/>
    <cellStyle name="Komma 2 2 5 2 3 3" xfId="9826" xr:uid="{E3E35D48-C064-4D3A-B8F2-24970885BC88}"/>
    <cellStyle name="Komma 2 2 5 2 3 4" xfId="14188" xr:uid="{F7499EE7-E055-4C67-A74B-9E1A709CAF79}"/>
    <cellStyle name="Komma 2 2 5 2 3 5" xfId="18550" xr:uid="{8196B128-9DFE-471A-8978-F53992169E6B}"/>
    <cellStyle name="Komma 2 2 5 2 3 6" xfId="22912" xr:uid="{AC08C382-D6A0-4460-8A59-3D271D9E23AB}"/>
    <cellStyle name="Komma 2 2 5 2 3 7" xfId="27275" xr:uid="{149C6A02-5649-4444-8509-79CD5D391DE7}"/>
    <cellStyle name="Komma 2 2 5 2 3 8" xfId="31637" xr:uid="{C5024C5E-7E60-4FE6-8D1E-D3191995EE2F}"/>
    <cellStyle name="Komma 2 2 5 2 3 9" xfId="35999" xr:uid="{F83362E3-DBF1-460A-B8BB-697E1A26E76F}"/>
    <cellStyle name="Komma 2 2 5 2 4" xfId="1661" xr:uid="{00000000-0005-0000-0000-0000C2000000}"/>
    <cellStyle name="Komma 2 2 5 2 4 10" xfId="40922" xr:uid="{6B992FDB-CCE8-4B8E-BC90-33394DE8D3E8}"/>
    <cellStyle name="Komma 2 2 5 2 4 2" xfId="6023" xr:uid="{DD3DB39D-1DEE-422F-A149-A6917908E16C}"/>
    <cellStyle name="Komma 2 2 5 2 4 3" xfId="10387" xr:uid="{13469CAF-1B91-477B-91B4-E3ABB00DA7E4}"/>
    <cellStyle name="Komma 2 2 5 2 4 4" xfId="14749" xr:uid="{FF85798C-5842-43F9-AC26-7EF12FF675C7}"/>
    <cellStyle name="Komma 2 2 5 2 4 5" xfId="19111" xr:uid="{9DC4CF24-E07A-4B33-9E82-F5E5B1B0CE16}"/>
    <cellStyle name="Komma 2 2 5 2 4 6" xfId="23473" xr:uid="{6FA9B2FD-97DD-493D-8E0C-1249CD6D7AFF}"/>
    <cellStyle name="Komma 2 2 5 2 4 7" xfId="27836" xr:uid="{AD9571FA-654B-4880-A8F0-CAD03196FEA2}"/>
    <cellStyle name="Komma 2 2 5 2 4 8" xfId="32198" xr:uid="{38461FB1-9E24-4031-9273-2FEC83969CA0}"/>
    <cellStyle name="Komma 2 2 5 2 4 9" xfId="36560" xr:uid="{A9BE090C-6BF0-4DDE-A52B-AC28980B15F9}"/>
    <cellStyle name="Komma 2 2 5 2 5" xfId="2181" xr:uid="{C5C7499D-BA09-4BA3-ADB4-825376F743C4}"/>
    <cellStyle name="Komma 2 2 5 2 5 10" xfId="41442" xr:uid="{340DB97E-5069-4FC6-93B6-FB9789ABE114}"/>
    <cellStyle name="Komma 2 2 5 2 5 2" xfId="6543" xr:uid="{B52AC979-A1F6-426C-A596-D38B500FB628}"/>
    <cellStyle name="Komma 2 2 5 2 5 3" xfId="10907" xr:uid="{86C82E2A-EF1E-418C-84E9-6F135165D841}"/>
    <cellStyle name="Komma 2 2 5 2 5 4" xfId="15269" xr:uid="{CA3BC1E4-34C6-42B8-8DDE-191F25C36DC3}"/>
    <cellStyle name="Komma 2 2 5 2 5 5" xfId="19631" xr:uid="{64974D9F-1CC4-4ABF-9EA0-A278EE273655}"/>
    <cellStyle name="Komma 2 2 5 2 5 6" xfId="23993" xr:uid="{891EA11F-6348-4059-968C-DF165E2E30A2}"/>
    <cellStyle name="Komma 2 2 5 2 5 7" xfId="28356" xr:uid="{2887B707-EBBD-4D1C-9B35-5B05771D73EC}"/>
    <cellStyle name="Komma 2 2 5 2 5 8" xfId="32718" xr:uid="{D2BD557A-CC97-480C-B278-880B407A9D51}"/>
    <cellStyle name="Komma 2 2 5 2 5 9" xfId="37080" xr:uid="{20002CB4-3ABC-4A07-9CCD-3CDB263884BE}"/>
    <cellStyle name="Komma 2 2 5 2 6" xfId="3301" xr:uid="{C12F209B-2B10-4A83-82B6-5AA2DBA51FEE}"/>
    <cellStyle name="Komma 2 2 5 2 6 10" xfId="42562" xr:uid="{CCF1F35C-20EF-4E38-9C90-04F74152184F}"/>
    <cellStyle name="Komma 2 2 5 2 6 2" xfId="7663" xr:uid="{9CF931A9-0155-4548-86ED-AEE11BEA75A1}"/>
    <cellStyle name="Komma 2 2 5 2 6 3" xfId="12027" xr:uid="{1C41FD77-ABFD-4A7E-85BF-5FF4573BABFE}"/>
    <cellStyle name="Komma 2 2 5 2 6 4" xfId="16389" xr:uid="{EECA6630-6566-4CA1-A6D9-DF05A44872DA}"/>
    <cellStyle name="Komma 2 2 5 2 6 5" xfId="20751" xr:uid="{1F701B3B-C891-4497-A6E7-6B0E3C4726C2}"/>
    <cellStyle name="Komma 2 2 5 2 6 6" xfId="25113" xr:uid="{81641D62-6AE1-41E2-84CB-00A9F007EDE8}"/>
    <cellStyle name="Komma 2 2 5 2 6 7" xfId="29476" xr:uid="{0C943348-04D2-488B-AF81-211D3FBC8317}"/>
    <cellStyle name="Komma 2 2 5 2 6 8" xfId="33838" xr:uid="{203AEC73-E15E-4DA6-982C-CCAC187F8BB6}"/>
    <cellStyle name="Komma 2 2 5 2 6 9" xfId="38200" xr:uid="{8E58C056-AFDD-4CC8-AB44-E74CE144079D}"/>
    <cellStyle name="Komma 2 2 5 2 7" xfId="4422" xr:uid="{82D2B549-CCE0-479C-A49E-B936C067D02C}"/>
    <cellStyle name="Komma 2 2 5 2 8" xfId="8786" xr:uid="{B81B4016-06F6-4B28-95F6-B3AA41526D2A}"/>
    <cellStyle name="Komma 2 2 5 2 9" xfId="13148" xr:uid="{84F9248C-1C27-458A-88F8-7FB91FEFD371}"/>
    <cellStyle name="Komma 2 2 5 20" xfId="8746" xr:uid="{DFE50BE2-F8F7-4748-A9A1-D53B9DF65045}"/>
    <cellStyle name="Komma 2 2 5 21" xfId="13108" xr:uid="{65B2ECED-F1D5-4864-A9E6-1F811DFD28B7}"/>
    <cellStyle name="Komma 2 2 5 22" xfId="17470" xr:uid="{81BB16C6-4299-488E-9ECC-9A1EB97409D7}"/>
    <cellStyle name="Komma 2 2 5 23" xfId="21832" xr:uid="{A8BC0561-E732-4794-8782-FF9ED24CC099}"/>
    <cellStyle name="Komma 2 2 5 24" xfId="26195" xr:uid="{24CA661B-F40E-443B-90CE-7EEAED30A81A}"/>
    <cellStyle name="Komma 2 2 5 25" xfId="30557" xr:uid="{3E52F404-C4AE-4E0C-9A69-5C94D96E213E}"/>
    <cellStyle name="Komma 2 2 5 26" xfId="34919" xr:uid="{2FAC8145-09AF-4A53-9FFF-94A7A11CDFF7}"/>
    <cellStyle name="Komma 2 2 5 27" xfId="39281" xr:uid="{9E0C0363-8320-48E5-9A35-A35747D3FC49}"/>
    <cellStyle name="Komma 2 2 5 3" xfId="100" xr:uid="{00000000-0005-0000-0000-000011000000}"/>
    <cellStyle name="Komma 2 2 5 3 10" xfId="17550" xr:uid="{A41E576C-CE36-460E-A838-FD815F166A75}"/>
    <cellStyle name="Komma 2 2 5 3 11" xfId="21912" xr:uid="{BF391465-4DE3-44B3-8BFB-ED240DBAC26E}"/>
    <cellStyle name="Komma 2 2 5 3 12" xfId="26275" xr:uid="{D7AE6596-4ADD-413F-9266-5DB362769F25}"/>
    <cellStyle name="Komma 2 2 5 3 13" xfId="30637" xr:uid="{599A681A-F9E4-40C2-BE22-29E7B36F5CFE}"/>
    <cellStyle name="Komma 2 2 5 3 14" xfId="34999" xr:uid="{D28046E5-214D-46C4-A06C-49179A07430C}"/>
    <cellStyle name="Komma 2 2 5 3 15" xfId="39361" xr:uid="{51493D4F-E87F-4793-95CB-04F807BD87E0}"/>
    <cellStyle name="Komma 2 2 5 3 2" xfId="620" xr:uid="{00000000-0005-0000-0000-000011000000}"/>
    <cellStyle name="Komma 2 2 5 3 2 10" xfId="31157" xr:uid="{8BF0F153-3126-440C-8F81-DBE9958EBFEF}"/>
    <cellStyle name="Komma 2 2 5 3 2 11" xfId="35519" xr:uid="{3E59415D-7725-4DA2-9A5B-0D5237D1AD7D}"/>
    <cellStyle name="Komma 2 2 5 3 2 12" xfId="39881" xr:uid="{10AFF07D-7011-4430-B7F1-BE87710DD8B2}"/>
    <cellStyle name="Komma 2 2 5 3 2 2" xfId="2781" xr:uid="{4BAA535D-D0E4-4886-B1B0-47B3FE54E635}"/>
    <cellStyle name="Komma 2 2 5 3 2 2 10" xfId="42042" xr:uid="{1FEC1374-84C0-4736-AEBA-1D43CFE226BC}"/>
    <cellStyle name="Komma 2 2 5 3 2 2 2" xfId="7143" xr:uid="{EEEC0416-B449-43B5-8884-C28F44E1CA53}"/>
    <cellStyle name="Komma 2 2 5 3 2 2 3" xfId="11507" xr:uid="{98BA8479-EE4E-4909-A718-DB59D11E83EF}"/>
    <cellStyle name="Komma 2 2 5 3 2 2 4" xfId="15869" xr:uid="{5DF0E8EF-EB78-4C6F-A1A9-9C5E2D7E01CF}"/>
    <cellStyle name="Komma 2 2 5 3 2 2 5" xfId="20231" xr:uid="{6CC8EA90-F06E-4D82-8C22-359C6C887420}"/>
    <cellStyle name="Komma 2 2 5 3 2 2 6" xfId="24593" xr:uid="{02B17960-297F-4029-B4AB-FEFC6AD4380D}"/>
    <cellStyle name="Komma 2 2 5 3 2 2 7" xfId="28956" xr:uid="{D6B06484-A823-487D-ADAE-4BDB51AB3B44}"/>
    <cellStyle name="Komma 2 2 5 3 2 2 8" xfId="33318" xr:uid="{CCAF8AA6-7182-4A0C-B5F5-13ECB18BC6FF}"/>
    <cellStyle name="Komma 2 2 5 3 2 2 9" xfId="37680" xr:uid="{5DE330F2-7743-460C-8E99-8DE81D9064B3}"/>
    <cellStyle name="Komma 2 2 5 3 2 3" xfId="3901" xr:uid="{7FBE931A-9B12-430A-94B2-9D9524C3A3B0}"/>
    <cellStyle name="Komma 2 2 5 3 2 3 10" xfId="43162" xr:uid="{233ED7A9-4482-4CEF-A6C9-15A71DDC1853}"/>
    <cellStyle name="Komma 2 2 5 3 2 3 2" xfId="8263" xr:uid="{89A5800B-B428-4BED-B184-F137982EEC72}"/>
    <cellStyle name="Komma 2 2 5 3 2 3 3" xfId="12627" xr:uid="{73968434-EBCF-4309-86F4-DDC533C1548D}"/>
    <cellStyle name="Komma 2 2 5 3 2 3 4" xfId="16989" xr:uid="{587052FD-BD3E-47B7-BEF4-397F16CA714E}"/>
    <cellStyle name="Komma 2 2 5 3 2 3 5" xfId="21351" xr:uid="{CAC6EBBA-2545-4C57-99C4-F57440E08C13}"/>
    <cellStyle name="Komma 2 2 5 3 2 3 6" xfId="25713" xr:uid="{D2C54A1C-C002-4464-BEC0-56A557D3BF78}"/>
    <cellStyle name="Komma 2 2 5 3 2 3 7" xfId="30076" xr:uid="{3286DB89-EAF8-4366-924D-082B2A569423}"/>
    <cellStyle name="Komma 2 2 5 3 2 3 8" xfId="34438" xr:uid="{F4C39C37-4AD7-4BC6-BF5C-C7E2AA885409}"/>
    <cellStyle name="Komma 2 2 5 3 2 3 9" xfId="38800" xr:uid="{8BB678E8-BBDE-45FF-B0D5-219D4DBAEDC6}"/>
    <cellStyle name="Komma 2 2 5 3 2 4" xfId="4982" xr:uid="{55992414-A130-488E-9058-DD0E588A4590}"/>
    <cellStyle name="Komma 2 2 5 3 2 5" xfId="9346" xr:uid="{3F600B5B-D6D9-4F48-B220-C65A006970E7}"/>
    <cellStyle name="Komma 2 2 5 3 2 6" xfId="13708" xr:uid="{8B505D2F-FDFC-4148-BABB-3121C9EE37C4}"/>
    <cellStyle name="Komma 2 2 5 3 2 7" xfId="18070" xr:uid="{FB0796B0-BC58-4558-A4D5-333C1EEE2242}"/>
    <cellStyle name="Komma 2 2 5 3 2 8" xfId="22432" xr:uid="{B715802F-70F6-4399-B04D-E46C534E8D62}"/>
    <cellStyle name="Komma 2 2 5 3 2 9" xfId="26795" xr:uid="{9E85541B-7161-4B05-A838-E1B1D3F1C78A}"/>
    <cellStyle name="Komma 2 2 5 3 3" xfId="1140" xr:uid="{00000000-0005-0000-0000-0000C3000000}"/>
    <cellStyle name="Komma 2 2 5 3 3 10" xfId="40401" xr:uid="{977E30F3-3AB4-4037-AB01-0CD97AE4BA1B}"/>
    <cellStyle name="Komma 2 2 5 3 3 2" xfId="5502" xr:uid="{AAA40B4D-B71F-4B45-9EC6-404E85F8D9D7}"/>
    <cellStyle name="Komma 2 2 5 3 3 3" xfId="9866" xr:uid="{7F627C52-05D5-40CC-8984-641E12B3C1C7}"/>
    <cellStyle name="Komma 2 2 5 3 3 4" xfId="14228" xr:uid="{A044AD78-2DAF-4C68-B870-B1A4124CBBF4}"/>
    <cellStyle name="Komma 2 2 5 3 3 5" xfId="18590" xr:uid="{335E3689-2754-4A74-9845-763E95049C81}"/>
    <cellStyle name="Komma 2 2 5 3 3 6" xfId="22952" xr:uid="{BCBE576B-B573-493C-AB20-FB975EBD94E1}"/>
    <cellStyle name="Komma 2 2 5 3 3 7" xfId="27315" xr:uid="{B77BC39F-B7C8-4ADC-8931-BE9D7ADFC98B}"/>
    <cellStyle name="Komma 2 2 5 3 3 8" xfId="31677" xr:uid="{B35240E7-8E5F-4735-A3C6-0F39F912BE18}"/>
    <cellStyle name="Komma 2 2 5 3 3 9" xfId="36039" xr:uid="{9223526F-2BCB-4687-9FF1-51257CED1A23}"/>
    <cellStyle name="Komma 2 2 5 3 4" xfId="1701" xr:uid="{00000000-0005-0000-0000-0000C3000000}"/>
    <cellStyle name="Komma 2 2 5 3 4 10" xfId="40962" xr:uid="{73C240B8-3E83-4BFB-A8A5-BC565560FDD0}"/>
    <cellStyle name="Komma 2 2 5 3 4 2" xfId="6063" xr:uid="{D8BF2917-D04D-49E2-AD1F-FEFBC28BA65F}"/>
    <cellStyle name="Komma 2 2 5 3 4 3" xfId="10427" xr:uid="{7A8FDF0E-8BF8-4D6F-89E1-DCDFB5ADF246}"/>
    <cellStyle name="Komma 2 2 5 3 4 4" xfId="14789" xr:uid="{DD19C4A6-EB9E-43E3-98DA-AA02BE7A938E}"/>
    <cellStyle name="Komma 2 2 5 3 4 5" xfId="19151" xr:uid="{FF909868-E970-4363-83C4-2BF8565BB7FA}"/>
    <cellStyle name="Komma 2 2 5 3 4 6" xfId="23513" xr:uid="{8BE5078A-E548-47B5-BFF7-F0F7DB52C6A6}"/>
    <cellStyle name="Komma 2 2 5 3 4 7" xfId="27876" xr:uid="{2688ABF3-CEE5-464B-B182-7AFE0374BB32}"/>
    <cellStyle name="Komma 2 2 5 3 4 8" xfId="32238" xr:uid="{4551C04F-D14E-42F1-A261-C804F488AD0E}"/>
    <cellStyle name="Komma 2 2 5 3 4 9" xfId="36600" xr:uid="{A55D7148-CCFB-405F-97A7-BFDB12882842}"/>
    <cellStyle name="Komma 2 2 5 3 5" xfId="2221" xr:uid="{EF4FAA6F-2CB1-4F89-A69C-83BA63A92A06}"/>
    <cellStyle name="Komma 2 2 5 3 5 10" xfId="41482" xr:uid="{055E6561-590F-4689-A24D-E28060C35BBA}"/>
    <cellStyle name="Komma 2 2 5 3 5 2" xfId="6583" xr:uid="{6FB5C9DA-67D5-47D3-A663-82BDEE47D2FB}"/>
    <cellStyle name="Komma 2 2 5 3 5 3" xfId="10947" xr:uid="{932429E1-83F3-4FA4-9A0D-E1F75B2FDB99}"/>
    <cellStyle name="Komma 2 2 5 3 5 4" xfId="15309" xr:uid="{A0B97560-A7FC-45F8-A0FC-B94BC1ED2195}"/>
    <cellStyle name="Komma 2 2 5 3 5 5" xfId="19671" xr:uid="{B0344412-B100-428B-86D5-6EC4D4C07796}"/>
    <cellStyle name="Komma 2 2 5 3 5 6" xfId="24033" xr:uid="{8C5FD82E-854F-4833-AB70-0E7D943A0C0B}"/>
    <cellStyle name="Komma 2 2 5 3 5 7" xfId="28396" xr:uid="{9C0305C4-F3F3-4C92-9A46-C6118B525EE2}"/>
    <cellStyle name="Komma 2 2 5 3 5 8" xfId="32758" xr:uid="{96578D7A-2B6F-4FDD-B62A-5305D9C8E22C}"/>
    <cellStyle name="Komma 2 2 5 3 5 9" xfId="37120" xr:uid="{224B6085-BA12-4233-87E2-105FC7C60C1E}"/>
    <cellStyle name="Komma 2 2 5 3 6" xfId="3341" xr:uid="{65859EAF-5AEC-44B9-8334-459B2A21D88B}"/>
    <cellStyle name="Komma 2 2 5 3 6 10" xfId="42602" xr:uid="{FFCC8B0B-9BCE-4671-9365-99553DD7CEDB}"/>
    <cellStyle name="Komma 2 2 5 3 6 2" xfId="7703" xr:uid="{DE5E6D7A-C749-48B0-A5AE-D58FECAB2711}"/>
    <cellStyle name="Komma 2 2 5 3 6 3" xfId="12067" xr:uid="{47ABAA1A-8495-4C96-ABD6-8F7F22EC0EB7}"/>
    <cellStyle name="Komma 2 2 5 3 6 4" xfId="16429" xr:uid="{FD873188-009A-4A3B-94B5-E6A1739C77EE}"/>
    <cellStyle name="Komma 2 2 5 3 6 5" xfId="20791" xr:uid="{1BF29671-A19E-4218-ABB2-F9911AFD1CFC}"/>
    <cellStyle name="Komma 2 2 5 3 6 6" xfId="25153" xr:uid="{13FD4F57-9BA5-44AE-9FB5-07D8B0F6E437}"/>
    <cellStyle name="Komma 2 2 5 3 6 7" xfId="29516" xr:uid="{D6B170BE-4A4C-4CAD-844C-330B1417B21F}"/>
    <cellStyle name="Komma 2 2 5 3 6 8" xfId="33878" xr:uid="{6CD52D26-1CE4-4ABD-8158-87A489578DCD}"/>
    <cellStyle name="Komma 2 2 5 3 6 9" xfId="38240" xr:uid="{701D7A0A-917B-4066-8AFE-8E96B2D1BB35}"/>
    <cellStyle name="Komma 2 2 5 3 7" xfId="4462" xr:uid="{A95DA1D0-4A57-43B6-AD8D-E84C3508CB9A}"/>
    <cellStyle name="Komma 2 2 5 3 8" xfId="8826" xr:uid="{9298FBFA-EDE7-4EF8-947E-C5ED96A22D4E}"/>
    <cellStyle name="Komma 2 2 5 3 9" xfId="13188" xr:uid="{04E6392B-8BEB-40EE-8A38-B0083FE1D617}"/>
    <cellStyle name="Komma 2 2 5 4" xfId="140" xr:uid="{00000000-0005-0000-0000-000011000000}"/>
    <cellStyle name="Komma 2 2 5 4 10" xfId="17590" xr:uid="{4C8B044E-E69A-43B2-8939-649327A63E27}"/>
    <cellStyle name="Komma 2 2 5 4 11" xfId="21952" xr:uid="{674439FE-AC17-4BD6-B7FD-88AE48BA35F7}"/>
    <cellStyle name="Komma 2 2 5 4 12" xfId="26315" xr:uid="{78B509CD-51CD-4B33-B8AE-F5698C798A3B}"/>
    <cellStyle name="Komma 2 2 5 4 13" xfId="30677" xr:uid="{57A8F4A0-7B18-4057-B07A-D506F208D6B5}"/>
    <cellStyle name="Komma 2 2 5 4 14" xfId="35039" xr:uid="{78D5071D-508F-4459-A040-3D1DEFEA5AC2}"/>
    <cellStyle name="Komma 2 2 5 4 15" xfId="39401" xr:uid="{D1C98893-9498-471F-9685-2F1848CE558D}"/>
    <cellStyle name="Komma 2 2 5 4 2" xfId="660" xr:uid="{00000000-0005-0000-0000-000011000000}"/>
    <cellStyle name="Komma 2 2 5 4 2 10" xfId="31197" xr:uid="{D699BB98-EF4B-4205-B182-B02A7E90A29B}"/>
    <cellStyle name="Komma 2 2 5 4 2 11" xfId="35559" xr:uid="{DA437B35-DA53-42F7-9537-E5781FFA4D88}"/>
    <cellStyle name="Komma 2 2 5 4 2 12" xfId="39921" xr:uid="{DBAEAC96-0F40-45DC-B370-5B6CDC0DBEF6}"/>
    <cellStyle name="Komma 2 2 5 4 2 2" xfId="2821" xr:uid="{AB67C69B-BBCF-41FA-B5DF-A371ED71657E}"/>
    <cellStyle name="Komma 2 2 5 4 2 2 10" xfId="42082" xr:uid="{C5D8410E-5DDD-44AD-9AB4-203C9512D82F}"/>
    <cellStyle name="Komma 2 2 5 4 2 2 2" xfId="7183" xr:uid="{1E296AE3-8360-4730-9578-E977EB10D2FC}"/>
    <cellStyle name="Komma 2 2 5 4 2 2 3" xfId="11547" xr:uid="{D598F337-F846-4B81-8E84-06292A39AA92}"/>
    <cellStyle name="Komma 2 2 5 4 2 2 4" xfId="15909" xr:uid="{A84E6917-3632-4C01-A3FE-3ECCAB3C6379}"/>
    <cellStyle name="Komma 2 2 5 4 2 2 5" xfId="20271" xr:uid="{FA4091FB-CA72-4DC3-A293-C72302070BE3}"/>
    <cellStyle name="Komma 2 2 5 4 2 2 6" xfId="24633" xr:uid="{16FAD9AF-0B71-44F2-9863-4331D0651A23}"/>
    <cellStyle name="Komma 2 2 5 4 2 2 7" xfId="28996" xr:uid="{691F0261-365B-44EE-BF30-973399008FB5}"/>
    <cellStyle name="Komma 2 2 5 4 2 2 8" xfId="33358" xr:uid="{E5BB1D8D-83D7-4768-9DC4-8367426BCEA0}"/>
    <cellStyle name="Komma 2 2 5 4 2 2 9" xfId="37720" xr:uid="{1E168677-5A1C-495A-8CD2-1714CEF71172}"/>
    <cellStyle name="Komma 2 2 5 4 2 3" xfId="3941" xr:uid="{DF6FAD36-392B-44EE-8D64-4EB77D2BD444}"/>
    <cellStyle name="Komma 2 2 5 4 2 3 10" xfId="43202" xr:uid="{16B0948B-7B83-4B91-BCDD-93EF55297069}"/>
    <cellStyle name="Komma 2 2 5 4 2 3 2" xfId="8303" xr:uid="{1A756A7B-3363-47DA-ABF9-27802B1FF4CF}"/>
    <cellStyle name="Komma 2 2 5 4 2 3 3" xfId="12667" xr:uid="{CFF42CE5-9D50-4B65-BDE8-56BE1E476D3A}"/>
    <cellStyle name="Komma 2 2 5 4 2 3 4" xfId="17029" xr:uid="{4A67AC28-D4E6-41F2-8BF3-CEE5A7E12F52}"/>
    <cellStyle name="Komma 2 2 5 4 2 3 5" xfId="21391" xr:uid="{C7B2FEEE-7CC5-4D92-AA27-50561609FE99}"/>
    <cellStyle name="Komma 2 2 5 4 2 3 6" xfId="25753" xr:uid="{A92A51A5-FC51-4F24-99C5-C5A20183451C}"/>
    <cellStyle name="Komma 2 2 5 4 2 3 7" xfId="30116" xr:uid="{D319EB94-45E6-41D9-B7A0-642E88107548}"/>
    <cellStyle name="Komma 2 2 5 4 2 3 8" xfId="34478" xr:uid="{400E88E0-9BFA-45E5-9019-83571F02F9B6}"/>
    <cellStyle name="Komma 2 2 5 4 2 3 9" xfId="38840" xr:uid="{FCEB8FA2-3223-4817-BD40-98C3511EF3D5}"/>
    <cellStyle name="Komma 2 2 5 4 2 4" xfId="5022" xr:uid="{65AA8943-4DF0-4AD6-B73D-29EF8E3F76D7}"/>
    <cellStyle name="Komma 2 2 5 4 2 5" xfId="9386" xr:uid="{863B80BD-881D-495D-B204-82001C4B5FFA}"/>
    <cellStyle name="Komma 2 2 5 4 2 6" xfId="13748" xr:uid="{295D334D-EE03-4E6B-9F4E-434332E149A7}"/>
    <cellStyle name="Komma 2 2 5 4 2 7" xfId="18110" xr:uid="{2ADC30B1-C6FC-4CAD-90D2-0365A3886BC6}"/>
    <cellStyle name="Komma 2 2 5 4 2 8" xfId="22472" xr:uid="{8D347CD7-3ACB-42AB-A152-6CFDFBD6C882}"/>
    <cellStyle name="Komma 2 2 5 4 2 9" xfId="26835" xr:uid="{D1E8A3D5-9141-460A-B2A3-63DB9CED8A64}"/>
    <cellStyle name="Komma 2 2 5 4 3" xfId="1180" xr:uid="{00000000-0005-0000-0000-0000C4000000}"/>
    <cellStyle name="Komma 2 2 5 4 3 10" xfId="40441" xr:uid="{EFC35649-478D-477C-A4FD-00EF1267BEF8}"/>
    <cellStyle name="Komma 2 2 5 4 3 2" xfId="5542" xr:uid="{1373A7B8-24B7-4851-8AB6-5279D0990FA6}"/>
    <cellStyle name="Komma 2 2 5 4 3 3" xfId="9906" xr:uid="{4BB4B4AD-B090-4368-86B3-92F38292B978}"/>
    <cellStyle name="Komma 2 2 5 4 3 4" xfId="14268" xr:uid="{2E83FA1A-E895-4294-BB91-8D1EAE317348}"/>
    <cellStyle name="Komma 2 2 5 4 3 5" xfId="18630" xr:uid="{698401F6-9485-44D9-8779-55088093FC96}"/>
    <cellStyle name="Komma 2 2 5 4 3 6" xfId="22992" xr:uid="{AF4BB198-392A-4EAD-90E1-87E980D8B92A}"/>
    <cellStyle name="Komma 2 2 5 4 3 7" xfId="27355" xr:uid="{1A8DC89F-52F6-4974-8F68-947537EEA456}"/>
    <cellStyle name="Komma 2 2 5 4 3 8" xfId="31717" xr:uid="{5F9296AD-CF0C-4FF7-AA10-7F3BEECE7260}"/>
    <cellStyle name="Komma 2 2 5 4 3 9" xfId="36079" xr:uid="{D5987B5C-F41A-45F7-832E-26B53F9EC18B}"/>
    <cellStyle name="Komma 2 2 5 4 4" xfId="1741" xr:uid="{00000000-0005-0000-0000-0000C4000000}"/>
    <cellStyle name="Komma 2 2 5 4 4 10" xfId="41002" xr:uid="{CD13C8EE-410C-4723-A8D3-D7E42AC8A2AA}"/>
    <cellStyle name="Komma 2 2 5 4 4 2" xfId="6103" xr:uid="{D8340624-3881-4BFC-85E6-5BBF858D668B}"/>
    <cellStyle name="Komma 2 2 5 4 4 3" xfId="10467" xr:uid="{21B3BCC9-4320-4ADA-92BC-A86349AF2256}"/>
    <cellStyle name="Komma 2 2 5 4 4 4" xfId="14829" xr:uid="{7265D80C-A845-4D32-89B9-43ED2FF49F6D}"/>
    <cellStyle name="Komma 2 2 5 4 4 5" xfId="19191" xr:uid="{045D2D16-F704-4F39-B1E0-146F342E70A3}"/>
    <cellStyle name="Komma 2 2 5 4 4 6" xfId="23553" xr:uid="{21375B8C-4D26-4457-A88F-1A098E6C51E1}"/>
    <cellStyle name="Komma 2 2 5 4 4 7" xfId="27916" xr:uid="{1732ECD2-A1E9-4861-BDC7-9737732C47CB}"/>
    <cellStyle name="Komma 2 2 5 4 4 8" xfId="32278" xr:uid="{CAE18FDE-9841-4F6F-B072-B857BDFC8234}"/>
    <cellStyle name="Komma 2 2 5 4 4 9" xfId="36640" xr:uid="{B552C691-FE9D-4A67-BD8A-F8942DEE71F7}"/>
    <cellStyle name="Komma 2 2 5 4 5" xfId="2261" xr:uid="{D58378D6-4BAD-4574-AA66-3EDC732DEB94}"/>
    <cellStyle name="Komma 2 2 5 4 5 10" xfId="41522" xr:uid="{5C6844C4-2351-435F-A75F-583290FFDA7F}"/>
    <cellStyle name="Komma 2 2 5 4 5 2" xfId="6623" xr:uid="{5625C3FD-CE80-4EFE-9821-0D618BA38CEB}"/>
    <cellStyle name="Komma 2 2 5 4 5 3" xfId="10987" xr:uid="{6B6BA9CD-752E-4CD6-BEF8-FC7296D45D5B}"/>
    <cellStyle name="Komma 2 2 5 4 5 4" xfId="15349" xr:uid="{56F50AF7-E16B-4870-B0ED-BBD67E6EBE83}"/>
    <cellStyle name="Komma 2 2 5 4 5 5" xfId="19711" xr:uid="{30D7041B-5CFA-4D5E-BF44-E57E15EEAC16}"/>
    <cellStyle name="Komma 2 2 5 4 5 6" xfId="24073" xr:uid="{02264919-FA54-480D-A7C0-98D15E80D89E}"/>
    <cellStyle name="Komma 2 2 5 4 5 7" xfId="28436" xr:uid="{1CA81161-A33A-4538-9B32-EA7119DA8710}"/>
    <cellStyle name="Komma 2 2 5 4 5 8" xfId="32798" xr:uid="{E8290F7E-FD98-4CA6-A06D-C1326D2CD5D5}"/>
    <cellStyle name="Komma 2 2 5 4 5 9" xfId="37160" xr:uid="{69016C9A-94A5-4CF1-8A60-4EF8EC792F3E}"/>
    <cellStyle name="Komma 2 2 5 4 6" xfId="3381" xr:uid="{1061F756-F476-4470-8CCE-672EE11CEB22}"/>
    <cellStyle name="Komma 2 2 5 4 6 10" xfId="42642" xr:uid="{B2E0D46F-1EBD-44F8-9C6F-F70BC705E765}"/>
    <cellStyle name="Komma 2 2 5 4 6 2" xfId="7743" xr:uid="{B0F16378-77F0-417A-BE66-FE82A42E11EA}"/>
    <cellStyle name="Komma 2 2 5 4 6 3" xfId="12107" xr:uid="{7432984C-8FFC-4DA6-B42D-D6009D59A22E}"/>
    <cellStyle name="Komma 2 2 5 4 6 4" xfId="16469" xr:uid="{E8108A52-1081-407B-B5C1-334A6057B6FE}"/>
    <cellStyle name="Komma 2 2 5 4 6 5" xfId="20831" xr:uid="{D7D2FE8F-DBF7-41ED-AD64-595FFC06FACF}"/>
    <cellStyle name="Komma 2 2 5 4 6 6" xfId="25193" xr:uid="{933B01C4-3AD3-4036-9C2B-65A21AFB6ADD}"/>
    <cellStyle name="Komma 2 2 5 4 6 7" xfId="29556" xr:uid="{39BEEF2B-83FE-41FE-B551-DE8E8B257578}"/>
    <cellStyle name="Komma 2 2 5 4 6 8" xfId="33918" xr:uid="{59D0C625-5890-46E8-8885-16F6F5DBB9E1}"/>
    <cellStyle name="Komma 2 2 5 4 6 9" xfId="38280" xr:uid="{C8C8AEF8-17CF-49F3-B820-BDF85863429F}"/>
    <cellStyle name="Komma 2 2 5 4 7" xfId="4502" xr:uid="{D75B8670-A5B4-4FC3-B8A3-65D4E636452F}"/>
    <cellStyle name="Komma 2 2 5 4 8" xfId="8866" xr:uid="{84D561EA-CDB4-40A7-9B9E-E30E0EAD838D}"/>
    <cellStyle name="Komma 2 2 5 4 9" xfId="13228" xr:uid="{12136364-7D45-44B0-93A4-A41682096645}"/>
    <cellStyle name="Komma 2 2 5 5" xfId="180" xr:uid="{00000000-0005-0000-0000-000011000000}"/>
    <cellStyle name="Komma 2 2 5 5 10" xfId="17630" xr:uid="{ECE9B869-F002-4067-B838-DE7F57E13686}"/>
    <cellStyle name="Komma 2 2 5 5 11" xfId="21992" xr:uid="{68D09965-1596-40C5-B48F-1C0DDD3F44A5}"/>
    <cellStyle name="Komma 2 2 5 5 12" xfId="26355" xr:uid="{18C17FBD-B0E9-49F3-A665-537168752341}"/>
    <cellStyle name="Komma 2 2 5 5 13" xfId="30717" xr:uid="{869C3DE3-03A4-470E-8F62-903D117C990C}"/>
    <cellStyle name="Komma 2 2 5 5 14" xfId="35079" xr:uid="{F26EF35C-DCAA-4859-B039-481761ECDA5A}"/>
    <cellStyle name="Komma 2 2 5 5 15" xfId="39441" xr:uid="{1CB4602E-2128-4D18-B128-37DE2AE1C676}"/>
    <cellStyle name="Komma 2 2 5 5 2" xfId="700" xr:uid="{00000000-0005-0000-0000-000011000000}"/>
    <cellStyle name="Komma 2 2 5 5 2 10" xfId="31237" xr:uid="{AC47AEAD-1100-43F5-B73B-982AD4CEB28F}"/>
    <cellStyle name="Komma 2 2 5 5 2 11" xfId="35599" xr:uid="{D21795C9-51A2-494B-B439-7CECCF109D38}"/>
    <cellStyle name="Komma 2 2 5 5 2 12" xfId="39961" xr:uid="{911EAACA-2532-435B-987A-E8604CE515D6}"/>
    <cellStyle name="Komma 2 2 5 5 2 2" xfId="2861" xr:uid="{51B041F0-9C98-4986-9F03-C42DE4216B76}"/>
    <cellStyle name="Komma 2 2 5 5 2 2 10" xfId="42122" xr:uid="{38B0BCBB-F339-4388-9765-C523DEC5D312}"/>
    <cellStyle name="Komma 2 2 5 5 2 2 2" xfId="7223" xr:uid="{A448A1F4-92EB-4AC6-94C7-68CA6B71F54C}"/>
    <cellStyle name="Komma 2 2 5 5 2 2 3" xfId="11587" xr:uid="{BD37B854-6FB0-4799-9980-332DFBA44603}"/>
    <cellStyle name="Komma 2 2 5 5 2 2 4" xfId="15949" xr:uid="{B6BECEB2-9878-4FA4-8D45-6ACF0B15DF04}"/>
    <cellStyle name="Komma 2 2 5 5 2 2 5" xfId="20311" xr:uid="{E83CDED9-FE19-47EA-841C-2772A66F0AA6}"/>
    <cellStyle name="Komma 2 2 5 5 2 2 6" xfId="24673" xr:uid="{837C8135-77D8-4028-9F84-47A191D15C07}"/>
    <cellStyle name="Komma 2 2 5 5 2 2 7" xfId="29036" xr:uid="{E0F7CB2D-37B3-4D51-A563-A9473F69C216}"/>
    <cellStyle name="Komma 2 2 5 5 2 2 8" xfId="33398" xr:uid="{B067FF83-E1A6-4AAE-8357-1D57F48A81F0}"/>
    <cellStyle name="Komma 2 2 5 5 2 2 9" xfId="37760" xr:uid="{D2CBF07B-0C4A-47EA-927E-73BDCD63D2FA}"/>
    <cellStyle name="Komma 2 2 5 5 2 3" xfId="3981" xr:uid="{D22C1137-CB4F-4889-8A18-D41F0605E8CE}"/>
    <cellStyle name="Komma 2 2 5 5 2 3 10" xfId="43242" xr:uid="{859C4BD9-A201-4527-8407-78859819B3EF}"/>
    <cellStyle name="Komma 2 2 5 5 2 3 2" xfId="8343" xr:uid="{02A29ED1-EA9F-49C1-B14A-FE15958999B6}"/>
    <cellStyle name="Komma 2 2 5 5 2 3 3" xfId="12707" xr:uid="{2431997B-6BDC-4B81-9469-EA025137677B}"/>
    <cellStyle name="Komma 2 2 5 5 2 3 4" xfId="17069" xr:uid="{A54CD8AF-ABE5-4A0B-A19E-F95524B6B312}"/>
    <cellStyle name="Komma 2 2 5 5 2 3 5" xfId="21431" xr:uid="{E1701904-4EE3-45BC-B540-5F237FCB44B2}"/>
    <cellStyle name="Komma 2 2 5 5 2 3 6" xfId="25793" xr:uid="{0E2B7179-52C7-431E-AFCB-F6961F6B274D}"/>
    <cellStyle name="Komma 2 2 5 5 2 3 7" xfId="30156" xr:uid="{BD719973-A088-4288-8DEA-F05AA3362A60}"/>
    <cellStyle name="Komma 2 2 5 5 2 3 8" xfId="34518" xr:uid="{D3150330-8341-48EE-BF38-863D13145388}"/>
    <cellStyle name="Komma 2 2 5 5 2 3 9" xfId="38880" xr:uid="{4D7E61D4-20C6-454C-B48B-95CBBBA9D8BC}"/>
    <cellStyle name="Komma 2 2 5 5 2 4" xfId="5062" xr:uid="{2E4D3204-17C9-44FD-8F5F-2E16A0183C97}"/>
    <cellStyle name="Komma 2 2 5 5 2 5" xfId="9426" xr:uid="{A9718A65-19DB-41A7-8636-274D75EEE9BB}"/>
    <cellStyle name="Komma 2 2 5 5 2 6" xfId="13788" xr:uid="{98422A96-A9C3-4B1B-8C0A-B75A59EC4474}"/>
    <cellStyle name="Komma 2 2 5 5 2 7" xfId="18150" xr:uid="{DC506B34-E919-4A58-BAA5-A8695739EEF7}"/>
    <cellStyle name="Komma 2 2 5 5 2 8" xfId="22512" xr:uid="{2CA96987-4384-4C3C-8F16-722D4004986D}"/>
    <cellStyle name="Komma 2 2 5 5 2 9" xfId="26875" xr:uid="{07AD2F2C-743D-4C55-87A4-9B5BBE094851}"/>
    <cellStyle name="Komma 2 2 5 5 3" xfId="1220" xr:uid="{00000000-0005-0000-0000-0000C5000000}"/>
    <cellStyle name="Komma 2 2 5 5 3 10" xfId="40481" xr:uid="{9F303B42-12D2-4991-974D-400B0A471FB6}"/>
    <cellStyle name="Komma 2 2 5 5 3 2" xfId="5582" xr:uid="{AEB52EB2-76CE-4227-ACFC-1579F66EFC64}"/>
    <cellStyle name="Komma 2 2 5 5 3 3" xfId="9946" xr:uid="{D1515E24-ED90-4EAD-B582-15309F915A54}"/>
    <cellStyle name="Komma 2 2 5 5 3 4" xfId="14308" xr:uid="{74652323-CC04-4AA3-95EB-98B35DDD30E8}"/>
    <cellStyle name="Komma 2 2 5 5 3 5" xfId="18670" xr:uid="{D9CB1449-C945-4253-AC64-BF0A70647E2A}"/>
    <cellStyle name="Komma 2 2 5 5 3 6" xfId="23032" xr:uid="{4F8CA8C1-379A-4B41-B470-B31006145842}"/>
    <cellStyle name="Komma 2 2 5 5 3 7" xfId="27395" xr:uid="{64BD704A-E98A-40FA-9679-D30AD79A2362}"/>
    <cellStyle name="Komma 2 2 5 5 3 8" xfId="31757" xr:uid="{81F7C85A-8CD4-4186-B480-6874539150C3}"/>
    <cellStyle name="Komma 2 2 5 5 3 9" xfId="36119" xr:uid="{165E33BC-375F-42FA-9E20-324CB494AD17}"/>
    <cellStyle name="Komma 2 2 5 5 4" xfId="1781" xr:uid="{00000000-0005-0000-0000-0000C5000000}"/>
    <cellStyle name="Komma 2 2 5 5 4 10" xfId="41042" xr:uid="{59B87D98-2DF5-4F71-82A6-BD1D85FB7286}"/>
    <cellStyle name="Komma 2 2 5 5 4 2" xfId="6143" xr:uid="{D3E20E2A-1740-4413-880E-21FCA7DF7690}"/>
    <cellStyle name="Komma 2 2 5 5 4 3" xfId="10507" xr:uid="{57B4D4A2-A42A-4C66-A1F6-0C72BE6B1F7D}"/>
    <cellStyle name="Komma 2 2 5 5 4 4" xfId="14869" xr:uid="{B6C8AE55-B8AB-4D44-8A0E-7DC0009A1FDD}"/>
    <cellStyle name="Komma 2 2 5 5 4 5" xfId="19231" xr:uid="{5048FCB9-D186-4B4E-8571-BF6ADBE6E467}"/>
    <cellStyle name="Komma 2 2 5 5 4 6" xfId="23593" xr:uid="{FD32D247-FD66-4689-B3C1-BC657F5647D8}"/>
    <cellStyle name="Komma 2 2 5 5 4 7" xfId="27956" xr:uid="{ABA38737-136F-4520-93EE-C2CAAF59FF15}"/>
    <cellStyle name="Komma 2 2 5 5 4 8" xfId="32318" xr:uid="{C8877E44-7CFD-4342-B870-6BF6A86A38A4}"/>
    <cellStyle name="Komma 2 2 5 5 4 9" xfId="36680" xr:uid="{6D463920-5CF1-42B0-9B3D-BDCF632838D5}"/>
    <cellStyle name="Komma 2 2 5 5 5" xfId="2301" xr:uid="{77A841F4-ED47-46BB-9E96-6A981BFBC828}"/>
    <cellStyle name="Komma 2 2 5 5 5 10" xfId="41562" xr:uid="{5A6FA022-E294-41E0-90B1-66CF060241FD}"/>
    <cellStyle name="Komma 2 2 5 5 5 2" xfId="6663" xr:uid="{7DCF86B6-08AD-4597-81FA-9B77323DDCDC}"/>
    <cellStyle name="Komma 2 2 5 5 5 3" xfId="11027" xr:uid="{891165F0-FEE5-44FE-904C-BB507A6E5CD6}"/>
    <cellStyle name="Komma 2 2 5 5 5 4" xfId="15389" xr:uid="{88C3ACF1-2D84-44AC-A482-B4333B8985AB}"/>
    <cellStyle name="Komma 2 2 5 5 5 5" xfId="19751" xr:uid="{42D06662-88E5-42AF-95F8-B485A7DAACA0}"/>
    <cellStyle name="Komma 2 2 5 5 5 6" xfId="24113" xr:uid="{CDC6BA85-2587-4E3B-A5E7-068DFA099B81}"/>
    <cellStyle name="Komma 2 2 5 5 5 7" xfId="28476" xr:uid="{BF33E8C6-C688-4299-9B19-BBF5D7AB157A}"/>
    <cellStyle name="Komma 2 2 5 5 5 8" xfId="32838" xr:uid="{D2D97615-445D-4DBF-8383-5D5140DC5FC3}"/>
    <cellStyle name="Komma 2 2 5 5 5 9" xfId="37200" xr:uid="{A6809ADD-1350-4056-A76A-C167BF573750}"/>
    <cellStyle name="Komma 2 2 5 5 6" xfId="3421" xr:uid="{F9EB79A7-89A6-45C9-B822-7646B44D9B8C}"/>
    <cellStyle name="Komma 2 2 5 5 6 10" xfId="42682" xr:uid="{1F7DBF53-D306-4FFF-A919-474E0625C2AD}"/>
    <cellStyle name="Komma 2 2 5 5 6 2" xfId="7783" xr:uid="{0AD686F8-CD77-4E15-90FE-2D792C8B565A}"/>
    <cellStyle name="Komma 2 2 5 5 6 3" xfId="12147" xr:uid="{C9E0DF92-88D5-4BF6-846A-3604CEFD74E5}"/>
    <cellStyle name="Komma 2 2 5 5 6 4" xfId="16509" xr:uid="{11B7C204-7ACB-4CB9-AFCB-B61214C322D5}"/>
    <cellStyle name="Komma 2 2 5 5 6 5" xfId="20871" xr:uid="{EE5EC7AC-DE19-4DAA-9FEF-9A898319F37A}"/>
    <cellStyle name="Komma 2 2 5 5 6 6" xfId="25233" xr:uid="{68A0F48C-977D-4111-903A-377F166E7250}"/>
    <cellStyle name="Komma 2 2 5 5 6 7" xfId="29596" xr:uid="{9CE7BB90-88F0-43BA-97F7-B2636C9C9B58}"/>
    <cellStyle name="Komma 2 2 5 5 6 8" xfId="33958" xr:uid="{18668046-FF69-4154-B493-16C3E53AAF02}"/>
    <cellStyle name="Komma 2 2 5 5 6 9" xfId="38320" xr:uid="{8C404581-665D-4B3C-83E1-BF1A8007B22F}"/>
    <cellStyle name="Komma 2 2 5 5 7" xfId="4542" xr:uid="{AEB63D37-4140-48C3-A6CE-5CD1891B793A}"/>
    <cellStyle name="Komma 2 2 5 5 8" xfId="8906" xr:uid="{50F4B6CD-8285-43DA-B5C5-FA02F8EE04BE}"/>
    <cellStyle name="Komma 2 2 5 5 9" xfId="13268" xr:uid="{10F15C96-7A6A-4DD1-9788-B18D5A599ABF}"/>
    <cellStyle name="Komma 2 2 5 6" xfId="220" xr:uid="{00000000-0005-0000-0000-00000F000000}"/>
    <cellStyle name="Komma 2 2 5 6 10" xfId="17670" xr:uid="{EB817C33-3EC2-4C9E-86BE-1D464364F641}"/>
    <cellStyle name="Komma 2 2 5 6 11" xfId="22032" xr:uid="{439CDCD0-8A95-43F9-A41D-89FE7BC45096}"/>
    <cellStyle name="Komma 2 2 5 6 12" xfId="26395" xr:uid="{23178C78-F03E-48ED-B44A-AB1F3D6569E8}"/>
    <cellStyle name="Komma 2 2 5 6 13" xfId="30757" xr:uid="{32170236-4992-4356-ACCD-180D07827F60}"/>
    <cellStyle name="Komma 2 2 5 6 14" xfId="35119" xr:uid="{2CC249A1-202C-4BE2-B216-B117F1F55FC3}"/>
    <cellStyle name="Komma 2 2 5 6 15" xfId="39481" xr:uid="{C8186478-3803-4072-B906-91617F791769}"/>
    <cellStyle name="Komma 2 2 5 6 2" xfId="740" xr:uid="{00000000-0005-0000-0000-00000F000000}"/>
    <cellStyle name="Komma 2 2 5 6 2 10" xfId="31277" xr:uid="{7F875DC2-3404-41FA-ABB0-B6F5408060FB}"/>
    <cellStyle name="Komma 2 2 5 6 2 11" xfId="35639" xr:uid="{42F39CAA-D237-496C-A3DF-259B8B01D24A}"/>
    <cellStyle name="Komma 2 2 5 6 2 12" xfId="40001" xr:uid="{92ABD024-0150-40A5-B01C-5F5516B8AAA9}"/>
    <cellStyle name="Komma 2 2 5 6 2 2" xfId="2901" xr:uid="{866C35F4-F283-469D-96E6-01B15414677E}"/>
    <cellStyle name="Komma 2 2 5 6 2 2 10" xfId="42162" xr:uid="{FA95D949-4EAE-447D-ADD1-0CAC7927A085}"/>
    <cellStyle name="Komma 2 2 5 6 2 2 2" xfId="7263" xr:uid="{13787E39-6843-4616-A337-C47438D87C09}"/>
    <cellStyle name="Komma 2 2 5 6 2 2 3" xfId="11627" xr:uid="{E4701859-5855-4B49-B117-22EB273C6A7C}"/>
    <cellStyle name="Komma 2 2 5 6 2 2 4" xfId="15989" xr:uid="{40548153-BE05-40C4-8C87-FEB87C9ABFCB}"/>
    <cellStyle name="Komma 2 2 5 6 2 2 5" xfId="20351" xr:uid="{82C1E99E-0AA1-4A39-991B-3357F461AE32}"/>
    <cellStyle name="Komma 2 2 5 6 2 2 6" xfId="24713" xr:uid="{A3310F9F-8BB7-471D-8912-5608C1BC9FA9}"/>
    <cellStyle name="Komma 2 2 5 6 2 2 7" xfId="29076" xr:uid="{01AA7C25-C71D-47CB-9131-5FC6B6AD8130}"/>
    <cellStyle name="Komma 2 2 5 6 2 2 8" xfId="33438" xr:uid="{ABFB3037-09F0-4BF7-A59D-80D29F9DCE52}"/>
    <cellStyle name="Komma 2 2 5 6 2 2 9" xfId="37800" xr:uid="{8A5DDB2D-286C-4465-A448-000C390A85E0}"/>
    <cellStyle name="Komma 2 2 5 6 2 3" xfId="4021" xr:uid="{23321F59-6345-4F0A-8F6B-8BE532E5D38A}"/>
    <cellStyle name="Komma 2 2 5 6 2 3 10" xfId="43282" xr:uid="{F17B19AE-C565-41CD-BE71-638D4B596FA3}"/>
    <cellStyle name="Komma 2 2 5 6 2 3 2" xfId="8383" xr:uid="{7ED83753-7B75-4F80-874E-30E6FE848D56}"/>
    <cellStyle name="Komma 2 2 5 6 2 3 3" xfId="12747" xr:uid="{131C1FAB-E544-447E-AB50-B92C6E33C8BC}"/>
    <cellStyle name="Komma 2 2 5 6 2 3 4" xfId="17109" xr:uid="{28CBACCE-B97F-4DAB-A13B-21EB4E1CD7F3}"/>
    <cellStyle name="Komma 2 2 5 6 2 3 5" xfId="21471" xr:uid="{EA64C5A2-9585-4B50-899A-25807163D59D}"/>
    <cellStyle name="Komma 2 2 5 6 2 3 6" xfId="25833" xr:uid="{DCE754C8-5511-493F-B9F9-0B75DF6980C8}"/>
    <cellStyle name="Komma 2 2 5 6 2 3 7" xfId="30196" xr:uid="{05AD9F2F-5B6D-45C8-8E0F-6C0573596167}"/>
    <cellStyle name="Komma 2 2 5 6 2 3 8" xfId="34558" xr:uid="{46A0DB35-B9AF-469B-98C2-1838CF6BF302}"/>
    <cellStyle name="Komma 2 2 5 6 2 3 9" xfId="38920" xr:uid="{1AD96372-C41A-4DE5-85B8-AC2C89941CA2}"/>
    <cellStyle name="Komma 2 2 5 6 2 4" xfId="5102" xr:uid="{4635BA03-E518-434C-98A2-8CB5732525E4}"/>
    <cellStyle name="Komma 2 2 5 6 2 5" xfId="9466" xr:uid="{DF99DFB1-F8EE-40AC-A374-F77B1626C750}"/>
    <cellStyle name="Komma 2 2 5 6 2 6" xfId="13828" xr:uid="{14F56853-4068-4D8D-A2FC-09388AB1B2F5}"/>
    <cellStyle name="Komma 2 2 5 6 2 7" xfId="18190" xr:uid="{47E4E7CE-52A1-4D34-93C3-849580EE1EDB}"/>
    <cellStyle name="Komma 2 2 5 6 2 8" xfId="22552" xr:uid="{ADBFB54C-FB4B-4E93-958B-0624E61EBECA}"/>
    <cellStyle name="Komma 2 2 5 6 2 9" xfId="26915" xr:uid="{5E7F6F05-692A-4665-8E0A-7258B83992AE}"/>
    <cellStyle name="Komma 2 2 5 6 3" xfId="1260" xr:uid="{00000000-0005-0000-0000-0000C6000000}"/>
    <cellStyle name="Komma 2 2 5 6 3 10" xfId="40521" xr:uid="{A6C9E084-2A22-42E8-8673-ED11939FAD15}"/>
    <cellStyle name="Komma 2 2 5 6 3 2" xfId="5622" xr:uid="{1D2A3D1F-D532-4E8F-85C1-BC2DCA26D477}"/>
    <cellStyle name="Komma 2 2 5 6 3 3" xfId="9986" xr:uid="{F21BAECE-B8E1-45C8-9F8E-F662AC8432FE}"/>
    <cellStyle name="Komma 2 2 5 6 3 4" xfId="14348" xr:uid="{94329116-6870-46E5-8A1F-02DE45EEC9C0}"/>
    <cellStyle name="Komma 2 2 5 6 3 5" xfId="18710" xr:uid="{F86550DF-C0FC-4C03-9B30-18BEFD2763A6}"/>
    <cellStyle name="Komma 2 2 5 6 3 6" xfId="23072" xr:uid="{B93CEB59-11AB-4591-8FDC-B7C26E4277EE}"/>
    <cellStyle name="Komma 2 2 5 6 3 7" xfId="27435" xr:uid="{406106ED-A22B-4EC0-9EDE-FD4813CB14C0}"/>
    <cellStyle name="Komma 2 2 5 6 3 8" xfId="31797" xr:uid="{1C20BFCB-5A37-49EC-9595-58CF0ADC325B}"/>
    <cellStyle name="Komma 2 2 5 6 3 9" xfId="36159" xr:uid="{B2D3C5F2-8EF2-4D7B-A072-3D6F24506567}"/>
    <cellStyle name="Komma 2 2 5 6 4" xfId="1821" xr:uid="{00000000-0005-0000-0000-0000C6000000}"/>
    <cellStyle name="Komma 2 2 5 6 4 10" xfId="41082" xr:uid="{86594D98-350D-4D11-91A0-DA7905EEBEF4}"/>
    <cellStyle name="Komma 2 2 5 6 4 2" xfId="6183" xr:uid="{A4CF6B6E-8F7E-40A8-94F1-00F1CF854380}"/>
    <cellStyle name="Komma 2 2 5 6 4 3" xfId="10547" xr:uid="{85DE1F07-B611-4245-9213-772D779D6576}"/>
    <cellStyle name="Komma 2 2 5 6 4 4" xfId="14909" xr:uid="{660CFC4F-D6FB-4A5D-85C2-217B0AA40530}"/>
    <cellStyle name="Komma 2 2 5 6 4 5" xfId="19271" xr:uid="{D23EE5C3-6F82-4465-A870-B3D3DE400EAD}"/>
    <cellStyle name="Komma 2 2 5 6 4 6" xfId="23633" xr:uid="{BD04E23D-0A4B-4C7C-A5B2-022CBFF60D3A}"/>
    <cellStyle name="Komma 2 2 5 6 4 7" xfId="27996" xr:uid="{B36FF613-49E8-477A-BC51-374F456FF128}"/>
    <cellStyle name="Komma 2 2 5 6 4 8" xfId="32358" xr:uid="{D46CCCE1-EF7F-4347-828D-BDFAFCDF77AD}"/>
    <cellStyle name="Komma 2 2 5 6 4 9" xfId="36720" xr:uid="{FFAB1392-DD91-4811-B9F9-17AC214A8E9F}"/>
    <cellStyle name="Komma 2 2 5 6 5" xfId="2341" xr:uid="{94BEFB93-77F7-4388-A5FD-731D518C74A2}"/>
    <cellStyle name="Komma 2 2 5 6 5 10" xfId="41602" xr:uid="{1C2B957D-4BAB-48E1-8411-A21274D24108}"/>
    <cellStyle name="Komma 2 2 5 6 5 2" xfId="6703" xr:uid="{7BAA3864-58E5-42F3-9D74-F55C071B7041}"/>
    <cellStyle name="Komma 2 2 5 6 5 3" xfId="11067" xr:uid="{2205F826-587A-4EA3-9CD6-18B310789AA2}"/>
    <cellStyle name="Komma 2 2 5 6 5 4" xfId="15429" xr:uid="{95330145-73F4-465B-B5F7-638B239BA0E5}"/>
    <cellStyle name="Komma 2 2 5 6 5 5" xfId="19791" xr:uid="{331579AE-6616-43D3-B082-E54367A6FCEA}"/>
    <cellStyle name="Komma 2 2 5 6 5 6" xfId="24153" xr:uid="{6ACA8EB2-EDDA-46CA-94C2-9079B6BEEE2A}"/>
    <cellStyle name="Komma 2 2 5 6 5 7" xfId="28516" xr:uid="{9E08CEE7-F2A9-49D0-B58A-F7B704364FBB}"/>
    <cellStyle name="Komma 2 2 5 6 5 8" xfId="32878" xr:uid="{D926BCA6-EC22-466C-BDA3-91A9E20A9435}"/>
    <cellStyle name="Komma 2 2 5 6 5 9" xfId="37240" xr:uid="{CBFB60C6-1F0C-4DF7-889A-DDE113C61F00}"/>
    <cellStyle name="Komma 2 2 5 6 6" xfId="3461" xr:uid="{BAA28A1F-E993-4DF4-BBDE-252FC0CF96CB}"/>
    <cellStyle name="Komma 2 2 5 6 6 10" xfId="42722" xr:uid="{D891E8EB-D33C-49F0-A17A-49CA5C709943}"/>
    <cellStyle name="Komma 2 2 5 6 6 2" xfId="7823" xr:uid="{F9F6A8DD-C5C7-4FBD-A6F8-EBAD385B4BB1}"/>
    <cellStyle name="Komma 2 2 5 6 6 3" xfId="12187" xr:uid="{E0CEB592-D4AD-4D05-B94C-0E08BDE0C03B}"/>
    <cellStyle name="Komma 2 2 5 6 6 4" xfId="16549" xr:uid="{23195E18-E843-446E-A3BE-3A035E5BA7AE}"/>
    <cellStyle name="Komma 2 2 5 6 6 5" xfId="20911" xr:uid="{5715BF2C-AA7C-4B41-8E23-2B67B0935741}"/>
    <cellStyle name="Komma 2 2 5 6 6 6" xfId="25273" xr:uid="{6FD1F6F9-0BB8-4590-B5CE-8A6429BBE0B2}"/>
    <cellStyle name="Komma 2 2 5 6 6 7" xfId="29636" xr:uid="{B1AE68E3-78AB-47CC-800B-A14F5C4F5526}"/>
    <cellStyle name="Komma 2 2 5 6 6 8" xfId="33998" xr:uid="{8BEE3434-5B8C-42C5-BC15-6DFF544F7EA4}"/>
    <cellStyle name="Komma 2 2 5 6 6 9" xfId="38360" xr:uid="{558727F5-35EB-4F5A-96AC-B2D45CB27902}"/>
    <cellStyle name="Komma 2 2 5 6 7" xfId="4582" xr:uid="{8C89BD93-6FF4-4EAA-948E-7310FD3EF133}"/>
    <cellStyle name="Komma 2 2 5 6 8" xfId="8946" xr:uid="{74DEAD49-1FC7-4782-9E6E-9E562726B677}"/>
    <cellStyle name="Komma 2 2 5 6 9" xfId="13308" xr:uid="{2EFD873A-7FB3-4CD2-8EE9-E8CB8B982ADF}"/>
    <cellStyle name="Komma 2 2 5 7" xfId="260" xr:uid="{00000000-0005-0000-0000-000011000000}"/>
    <cellStyle name="Komma 2 2 5 7 10" xfId="17710" xr:uid="{90040394-79A5-4672-9BA0-575B95BD0F7A}"/>
    <cellStyle name="Komma 2 2 5 7 11" xfId="22072" xr:uid="{8E67D354-0453-4DF8-B23E-B024E94544CB}"/>
    <cellStyle name="Komma 2 2 5 7 12" xfId="26435" xr:uid="{E0F8485B-D39B-422C-9E4B-E7805E7943DA}"/>
    <cellStyle name="Komma 2 2 5 7 13" xfId="30797" xr:uid="{4E1E1D90-95F6-4856-8930-02BEB77B756A}"/>
    <cellStyle name="Komma 2 2 5 7 14" xfId="35159" xr:uid="{181A75FC-769B-4B0D-BA81-01EC8E33DEC3}"/>
    <cellStyle name="Komma 2 2 5 7 15" xfId="39521" xr:uid="{2779B583-B3AD-4246-90B6-244CF3D3E4A8}"/>
    <cellStyle name="Komma 2 2 5 7 2" xfId="780" xr:uid="{00000000-0005-0000-0000-000011000000}"/>
    <cellStyle name="Komma 2 2 5 7 2 10" xfId="31317" xr:uid="{108723F0-7D6D-4D01-B6C4-020370D06EAB}"/>
    <cellStyle name="Komma 2 2 5 7 2 11" xfId="35679" xr:uid="{54724373-EA2D-42B2-8B7A-788D6F79CC61}"/>
    <cellStyle name="Komma 2 2 5 7 2 12" xfId="40041" xr:uid="{3CE30D95-06B7-4C07-A58E-DC0DBA5B4A17}"/>
    <cellStyle name="Komma 2 2 5 7 2 2" xfId="2941" xr:uid="{5C0EF70A-022D-4E0B-BFC3-75CDDC57DEF6}"/>
    <cellStyle name="Komma 2 2 5 7 2 2 10" xfId="42202" xr:uid="{9DEA7B6A-5C93-46D9-B23A-059C6D78BE48}"/>
    <cellStyle name="Komma 2 2 5 7 2 2 2" xfId="7303" xr:uid="{76928A57-C962-46F5-AD17-F5B30AC2B440}"/>
    <cellStyle name="Komma 2 2 5 7 2 2 3" xfId="11667" xr:uid="{5AA67C35-153A-4455-86AE-4C0D85731452}"/>
    <cellStyle name="Komma 2 2 5 7 2 2 4" xfId="16029" xr:uid="{22D5FDFD-FEC8-4D69-A2ED-F133A36A3D85}"/>
    <cellStyle name="Komma 2 2 5 7 2 2 5" xfId="20391" xr:uid="{5F9CD103-A345-4239-9548-D423E201F678}"/>
    <cellStyle name="Komma 2 2 5 7 2 2 6" xfId="24753" xr:uid="{5E146494-D6C4-4530-ACEF-69114B45867A}"/>
    <cellStyle name="Komma 2 2 5 7 2 2 7" xfId="29116" xr:uid="{EE67C4CB-0257-44F6-9F93-6FDD45FB12F8}"/>
    <cellStyle name="Komma 2 2 5 7 2 2 8" xfId="33478" xr:uid="{E2C6E7E5-9022-4429-A15A-244A3CD6BF20}"/>
    <cellStyle name="Komma 2 2 5 7 2 2 9" xfId="37840" xr:uid="{AA12D42F-C9F2-4B4F-B08A-D98F4835E655}"/>
    <cellStyle name="Komma 2 2 5 7 2 3" xfId="4061" xr:uid="{AE2FE750-34F3-4996-A6D3-0DE891186711}"/>
    <cellStyle name="Komma 2 2 5 7 2 3 10" xfId="43322" xr:uid="{5CE55E20-117B-44B7-B37E-93C653556A38}"/>
    <cellStyle name="Komma 2 2 5 7 2 3 2" xfId="8423" xr:uid="{2AC8DE77-B549-4DE8-91D6-3188F9713F0A}"/>
    <cellStyle name="Komma 2 2 5 7 2 3 3" xfId="12787" xr:uid="{6D55AAB3-06B6-40C7-A906-DD7C20D020D0}"/>
    <cellStyle name="Komma 2 2 5 7 2 3 4" xfId="17149" xr:uid="{FA60EAAA-D186-4B60-9F66-FD509D95D6B4}"/>
    <cellStyle name="Komma 2 2 5 7 2 3 5" xfId="21511" xr:uid="{AC17D081-3FB3-4E85-812F-4277DEE05F34}"/>
    <cellStyle name="Komma 2 2 5 7 2 3 6" xfId="25873" xr:uid="{B52C589A-C42D-4A3E-BEF2-46E28493E282}"/>
    <cellStyle name="Komma 2 2 5 7 2 3 7" xfId="30236" xr:uid="{2D904CC8-B48E-4214-8CB8-1B032207E9DE}"/>
    <cellStyle name="Komma 2 2 5 7 2 3 8" xfId="34598" xr:uid="{B129EFC6-0F6E-45A3-9115-77B18E867676}"/>
    <cellStyle name="Komma 2 2 5 7 2 3 9" xfId="38960" xr:uid="{2508F102-421E-4AAD-9EF1-5E8AF13D4F0A}"/>
    <cellStyle name="Komma 2 2 5 7 2 4" xfId="5142" xr:uid="{EF05D06D-3ED0-443A-8BD0-DE5A6F4A2726}"/>
    <cellStyle name="Komma 2 2 5 7 2 5" xfId="9506" xr:uid="{56A6E187-ED1D-4398-A6DF-A67B18C0B7A5}"/>
    <cellStyle name="Komma 2 2 5 7 2 6" xfId="13868" xr:uid="{72F8DCC5-252E-4C44-914B-B3286DD92CA6}"/>
    <cellStyle name="Komma 2 2 5 7 2 7" xfId="18230" xr:uid="{9C686A0F-8D41-41D1-ACCC-1D744D63B494}"/>
    <cellStyle name="Komma 2 2 5 7 2 8" xfId="22592" xr:uid="{D3C128DB-24E4-436F-9D6F-9483510F8FB3}"/>
    <cellStyle name="Komma 2 2 5 7 2 9" xfId="26955" xr:uid="{399302E9-9E3D-427E-B5AE-C358AE114BA8}"/>
    <cellStyle name="Komma 2 2 5 7 3" xfId="1300" xr:uid="{00000000-0005-0000-0000-0000C7000000}"/>
    <cellStyle name="Komma 2 2 5 7 3 10" xfId="40561" xr:uid="{409087A4-4139-44EE-9688-4862BE418ADE}"/>
    <cellStyle name="Komma 2 2 5 7 3 2" xfId="5662" xr:uid="{242219A1-6EFF-48D9-B081-006D185CD9D5}"/>
    <cellStyle name="Komma 2 2 5 7 3 3" xfId="10026" xr:uid="{B102870F-9053-48C6-B5DA-66A6970C4F04}"/>
    <cellStyle name="Komma 2 2 5 7 3 4" xfId="14388" xr:uid="{F8540CD3-59C4-44ED-8C10-7A276C5691BF}"/>
    <cellStyle name="Komma 2 2 5 7 3 5" xfId="18750" xr:uid="{71ED3FF8-3409-46F1-8CA9-8E6919534D05}"/>
    <cellStyle name="Komma 2 2 5 7 3 6" xfId="23112" xr:uid="{5D129795-028D-48DF-934A-E986D4E82A39}"/>
    <cellStyle name="Komma 2 2 5 7 3 7" xfId="27475" xr:uid="{93CB0EC7-8C31-4452-AAE7-EB619233E6D9}"/>
    <cellStyle name="Komma 2 2 5 7 3 8" xfId="31837" xr:uid="{8326FC2F-4F06-464A-911B-D6683D1EA3A2}"/>
    <cellStyle name="Komma 2 2 5 7 3 9" xfId="36199" xr:uid="{815A9653-8E7F-4372-85C1-2C26BD6D3AC5}"/>
    <cellStyle name="Komma 2 2 5 7 4" xfId="1861" xr:uid="{00000000-0005-0000-0000-0000C7000000}"/>
    <cellStyle name="Komma 2 2 5 7 4 10" xfId="41122" xr:uid="{439DC70E-666A-4F5B-B91B-3835BEDF1788}"/>
    <cellStyle name="Komma 2 2 5 7 4 2" xfId="6223" xr:uid="{D6684389-76EF-4233-B8A0-6536F7197209}"/>
    <cellStyle name="Komma 2 2 5 7 4 3" xfId="10587" xr:uid="{26FA4930-1C94-4591-ADD2-3463DE0E9928}"/>
    <cellStyle name="Komma 2 2 5 7 4 4" xfId="14949" xr:uid="{20C0DE13-FA54-4FD0-9A0B-CEAD8ECC3F50}"/>
    <cellStyle name="Komma 2 2 5 7 4 5" xfId="19311" xr:uid="{B96D4175-CDCA-4403-8A27-FD75AACA15D7}"/>
    <cellStyle name="Komma 2 2 5 7 4 6" xfId="23673" xr:uid="{D1FBCD9F-0351-410F-8E75-A4EEBBDD9324}"/>
    <cellStyle name="Komma 2 2 5 7 4 7" xfId="28036" xr:uid="{8B916ABF-B653-4699-B7BF-23ED6733CC28}"/>
    <cellStyle name="Komma 2 2 5 7 4 8" xfId="32398" xr:uid="{26C0C8EA-A565-4A8E-B21D-FEC31ABBC86B}"/>
    <cellStyle name="Komma 2 2 5 7 4 9" xfId="36760" xr:uid="{2E18D25D-A3C6-4E17-93A6-8B78E95FC907}"/>
    <cellStyle name="Komma 2 2 5 7 5" xfId="2381" xr:uid="{CFC53C02-58E5-4EEC-BB48-D9CC406FFE9F}"/>
    <cellStyle name="Komma 2 2 5 7 5 10" xfId="41642" xr:uid="{78949B86-36F9-4390-A4F0-E47C20C2318B}"/>
    <cellStyle name="Komma 2 2 5 7 5 2" xfId="6743" xr:uid="{B64F830E-57B8-4DA9-BE12-16CD5653F4F9}"/>
    <cellStyle name="Komma 2 2 5 7 5 3" xfId="11107" xr:uid="{6B1D81A4-39AC-4523-A69D-6F28558043B5}"/>
    <cellStyle name="Komma 2 2 5 7 5 4" xfId="15469" xr:uid="{1B2896BF-8250-448D-BAFB-CEA9FC6A79C7}"/>
    <cellStyle name="Komma 2 2 5 7 5 5" xfId="19831" xr:uid="{0854ED2E-8D07-4CE9-A56D-4AADED300D66}"/>
    <cellStyle name="Komma 2 2 5 7 5 6" xfId="24193" xr:uid="{B52EB2BA-94F4-4A0E-B79C-7028D72FDC5E}"/>
    <cellStyle name="Komma 2 2 5 7 5 7" xfId="28556" xr:uid="{4A3B3144-59F0-4773-835A-24E3657F2622}"/>
    <cellStyle name="Komma 2 2 5 7 5 8" xfId="32918" xr:uid="{7680FFFF-1AD3-4720-9EF3-44908A7E9703}"/>
    <cellStyle name="Komma 2 2 5 7 5 9" xfId="37280" xr:uid="{B4DA3F64-3EDA-4313-84A8-5091722FC853}"/>
    <cellStyle name="Komma 2 2 5 7 6" xfId="3501" xr:uid="{77820787-3CA1-44B9-AE06-32E76D996C3D}"/>
    <cellStyle name="Komma 2 2 5 7 6 10" xfId="42762" xr:uid="{5BA7E3CF-5892-4812-A5D9-57F183B906DC}"/>
    <cellStyle name="Komma 2 2 5 7 6 2" xfId="7863" xr:uid="{265A5F00-94B7-4ED1-8E06-98BC81376D05}"/>
    <cellStyle name="Komma 2 2 5 7 6 3" xfId="12227" xr:uid="{D7BC6273-EC36-40ED-8408-FCA516ADB639}"/>
    <cellStyle name="Komma 2 2 5 7 6 4" xfId="16589" xr:uid="{5A1E0D81-3E57-456C-92FD-7B32C97FDA10}"/>
    <cellStyle name="Komma 2 2 5 7 6 5" xfId="20951" xr:uid="{2F99756A-8E42-469E-9955-FA5962CC2DD8}"/>
    <cellStyle name="Komma 2 2 5 7 6 6" xfId="25313" xr:uid="{0B19B652-E598-433D-BC3D-AEFC870B9AEC}"/>
    <cellStyle name="Komma 2 2 5 7 6 7" xfId="29676" xr:uid="{4EDDC6EA-51C1-4809-936A-01B1B3DDDF97}"/>
    <cellStyle name="Komma 2 2 5 7 6 8" xfId="34038" xr:uid="{C7DC75D2-3DF1-404A-BE4B-6287114185BB}"/>
    <cellStyle name="Komma 2 2 5 7 6 9" xfId="38400" xr:uid="{325332D8-A0FC-46B4-B859-47B6C9CE0B81}"/>
    <cellStyle name="Komma 2 2 5 7 7" xfId="4622" xr:uid="{9CED35BF-EBE7-4F93-810E-6E9055B01976}"/>
    <cellStyle name="Komma 2 2 5 7 8" xfId="8986" xr:uid="{27AB9C29-8C1F-4059-A5C4-9731650CF7F2}"/>
    <cellStyle name="Komma 2 2 5 7 9" xfId="13348" xr:uid="{465517B6-F4C1-4B5E-811B-916536194BEE}"/>
    <cellStyle name="Komma 2 2 5 8" xfId="300" xr:uid="{00000000-0005-0000-0000-000011000000}"/>
    <cellStyle name="Komma 2 2 5 8 10" xfId="17750" xr:uid="{4EEF9DE4-8A3D-4593-A2C4-95F4BA921452}"/>
    <cellStyle name="Komma 2 2 5 8 11" xfId="22112" xr:uid="{F8367CA1-6770-4967-AF48-665A5E7F9249}"/>
    <cellStyle name="Komma 2 2 5 8 12" xfId="26475" xr:uid="{B7BDA1A8-5CAF-494B-B56A-29D89B58955F}"/>
    <cellStyle name="Komma 2 2 5 8 13" xfId="30837" xr:uid="{B7628A2F-D7FC-4EE8-A182-DCF763D69535}"/>
    <cellStyle name="Komma 2 2 5 8 14" xfId="35199" xr:uid="{7877BF76-119F-4B19-83DB-3BED25F16FC4}"/>
    <cellStyle name="Komma 2 2 5 8 15" xfId="39561" xr:uid="{B4D23CFF-83EC-412A-85FB-7FD6499391F8}"/>
    <cellStyle name="Komma 2 2 5 8 2" xfId="820" xr:uid="{00000000-0005-0000-0000-000011000000}"/>
    <cellStyle name="Komma 2 2 5 8 2 10" xfId="31357" xr:uid="{91101A71-7414-4FBD-9814-3AE53BA3B233}"/>
    <cellStyle name="Komma 2 2 5 8 2 11" xfId="35719" xr:uid="{A955CE78-1396-477F-A39B-8C06B5DDD89B}"/>
    <cellStyle name="Komma 2 2 5 8 2 12" xfId="40081" xr:uid="{D74C450B-2A9C-4038-9AD6-1BB3E06120CC}"/>
    <cellStyle name="Komma 2 2 5 8 2 2" xfId="2981" xr:uid="{6736B5FC-2060-4C25-A2A0-513FC01C0FF4}"/>
    <cellStyle name="Komma 2 2 5 8 2 2 10" xfId="42242" xr:uid="{77236C30-DAB2-400D-8549-69244C8C87E6}"/>
    <cellStyle name="Komma 2 2 5 8 2 2 2" xfId="7343" xr:uid="{F83542FD-B438-4A4D-B9B9-15445A8F19A6}"/>
    <cellStyle name="Komma 2 2 5 8 2 2 3" xfId="11707" xr:uid="{0AD46411-43CB-468B-97F5-6AF44AFE54FC}"/>
    <cellStyle name="Komma 2 2 5 8 2 2 4" xfId="16069" xr:uid="{C7B9EC14-9A49-4DD0-8CB3-8F1FEFCD3B55}"/>
    <cellStyle name="Komma 2 2 5 8 2 2 5" xfId="20431" xr:uid="{62DF04E0-7CFD-4994-AB10-569A1EBDF1DA}"/>
    <cellStyle name="Komma 2 2 5 8 2 2 6" xfId="24793" xr:uid="{D648185C-B0A0-453B-B699-17226AD33DDE}"/>
    <cellStyle name="Komma 2 2 5 8 2 2 7" xfId="29156" xr:uid="{B80CDF53-1389-43D2-ADBC-52304A9599F1}"/>
    <cellStyle name="Komma 2 2 5 8 2 2 8" xfId="33518" xr:uid="{037405CF-085D-4E1C-A72E-6A1C0B230D63}"/>
    <cellStyle name="Komma 2 2 5 8 2 2 9" xfId="37880" xr:uid="{D211004B-494A-40C0-8C64-A44116BA7BA2}"/>
    <cellStyle name="Komma 2 2 5 8 2 3" xfId="4101" xr:uid="{7DB2051B-8214-42E3-B39F-E6E3268BB38E}"/>
    <cellStyle name="Komma 2 2 5 8 2 3 10" xfId="43362" xr:uid="{EB15A3A0-8F27-4A2D-91DF-93FDBAB687DB}"/>
    <cellStyle name="Komma 2 2 5 8 2 3 2" xfId="8463" xr:uid="{479DA06B-70AF-4404-8B18-564EBADD070C}"/>
    <cellStyle name="Komma 2 2 5 8 2 3 3" xfId="12827" xr:uid="{E5EFCA6B-1500-42B6-98DB-04105E22BCDF}"/>
    <cellStyle name="Komma 2 2 5 8 2 3 4" xfId="17189" xr:uid="{BDA1F73A-3EF8-4D13-81E0-B59ED26B872B}"/>
    <cellStyle name="Komma 2 2 5 8 2 3 5" xfId="21551" xr:uid="{FD87DE27-B30D-489F-866A-68E509414DB4}"/>
    <cellStyle name="Komma 2 2 5 8 2 3 6" xfId="25913" xr:uid="{46FF7A07-D939-48B5-9822-F9E004A97E14}"/>
    <cellStyle name="Komma 2 2 5 8 2 3 7" xfId="30276" xr:uid="{F10D4663-1FE4-45D4-9EFE-E3F7EBC85D5B}"/>
    <cellStyle name="Komma 2 2 5 8 2 3 8" xfId="34638" xr:uid="{A783A759-685D-42A2-8FA6-9D437BADB9BB}"/>
    <cellStyle name="Komma 2 2 5 8 2 3 9" xfId="39000" xr:uid="{0B7364C9-58DD-4D27-BBA1-5552C16531AA}"/>
    <cellStyle name="Komma 2 2 5 8 2 4" xfId="5182" xr:uid="{4926823E-B44A-4C14-932F-E52BEE1391D4}"/>
    <cellStyle name="Komma 2 2 5 8 2 5" xfId="9546" xr:uid="{683AE145-B8D0-46AA-87E3-C876DC9CD527}"/>
    <cellStyle name="Komma 2 2 5 8 2 6" xfId="13908" xr:uid="{1F22727E-1C7A-4A75-868F-523071ED9A47}"/>
    <cellStyle name="Komma 2 2 5 8 2 7" xfId="18270" xr:uid="{38DC14D3-F6E4-485D-978E-AED8D9EDC15A}"/>
    <cellStyle name="Komma 2 2 5 8 2 8" xfId="22632" xr:uid="{540827AF-EBD6-4A8A-8716-773E0F36B952}"/>
    <cellStyle name="Komma 2 2 5 8 2 9" xfId="26995" xr:uid="{5A893521-3895-4AAD-934E-4BF20E087F60}"/>
    <cellStyle name="Komma 2 2 5 8 3" xfId="1340" xr:uid="{00000000-0005-0000-0000-0000C8000000}"/>
    <cellStyle name="Komma 2 2 5 8 3 10" xfId="40601" xr:uid="{ABE94CBA-E0D6-41B1-B567-1B441D298298}"/>
    <cellStyle name="Komma 2 2 5 8 3 2" xfId="5702" xr:uid="{35D2BBB4-A0B3-4587-8E64-A61EACF40EB4}"/>
    <cellStyle name="Komma 2 2 5 8 3 3" xfId="10066" xr:uid="{F53FFB8C-A859-4142-B2EA-C979BC16B633}"/>
    <cellStyle name="Komma 2 2 5 8 3 4" xfId="14428" xr:uid="{968120BE-F6DA-4C1C-82E0-7B4B072728F3}"/>
    <cellStyle name="Komma 2 2 5 8 3 5" xfId="18790" xr:uid="{E1A44392-FA32-4C9D-9AC3-8D003C6BFBC0}"/>
    <cellStyle name="Komma 2 2 5 8 3 6" xfId="23152" xr:uid="{07379E13-E9C7-4B5A-890F-E55D3E2361FD}"/>
    <cellStyle name="Komma 2 2 5 8 3 7" xfId="27515" xr:uid="{5A65F116-0797-4898-B216-87E175F50F31}"/>
    <cellStyle name="Komma 2 2 5 8 3 8" xfId="31877" xr:uid="{0927B978-C165-4464-B331-D837EF612420}"/>
    <cellStyle name="Komma 2 2 5 8 3 9" xfId="36239" xr:uid="{BCF373A6-1CFB-478A-956E-754225031A62}"/>
    <cellStyle name="Komma 2 2 5 8 4" xfId="1901" xr:uid="{00000000-0005-0000-0000-0000C8000000}"/>
    <cellStyle name="Komma 2 2 5 8 4 10" xfId="41162" xr:uid="{8B4D062C-0C23-4117-8C44-8CFCDDC88474}"/>
    <cellStyle name="Komma 2 2 5 8 4 2" xfId="6263" xr:uid="{BE47B529-51C9-4A7D-9E7D-A35B734D48E0}"/>
    <cellStyle name="Komma 2 2 5 8 4 3" xfId="10627" xr:uid="{071C3C89-EDAD-4E29-A370-3A6E3CBDBB37}"/>
    <cellStyle name="Komma 2 2 5 8 4 4" xfId="14989" xr:uid="{68253109-AC87-4909-9A9A-BD39D0406F1D}"/>
    <cellStyle name="Komma 2 2 5 8 4 5" xfId="19351" xr:uid="{ECD6C9F8-484F-426C-B2DE-53F9430EB48F}"/>
    <cellStyle name="Komma 2 2 5 8 4 6" xfId="23713" xr:uid="{9FE62BD6-2139-4F0F-B6EB-31B5AD01F628}"/>
    <cellStyle name="Komma 2 2 5 8 4 7" xfId="28076" xr:uid="{53E1EE4E-B9B0-4E79-B7E7-EE192B46493A}"/>
    <cellStyle name="Komma 2 2 5 8 4 8" xfId="32438" xr:uid="{A5A46302-37BC-40F0-AEDA-B52F6D619AAD}"/>
    <cellStyle name="Komma 2 2 5 8 4 9" xfId="36800" xr:uid="{49F0549C-B7B1-47B9-AE09-87D8CBD10B16}"/>
    <cellStyle name="Komma 2 2 5 8 5" xfId="2421" xr:uid="{405612A0-FF3F-448B-B47B-518BF74D8B1B}"/>
    <cellStyle name="Komma 2 2 5 8 5 10" xfId="41682" xr:uid="{C81ADA66-A41C-4D82-8EF9-EC5B84182C9D}"/>
    <cellStyle name="Komma 2 2 5 8 5 2" xfId="6783" xr:uid="{8EA17A45-8B41-4D55-A678-69FDE31C8D77}"/>
    <cellStyle name="Komma 2 2 5 8 5 3" xfId="11147" xr:uid="{C7A53538-32F3-4AF4-9A2E-09735D1B12FA}"/>
    <cellStyle name="Komma 2 2 5 8 5 4" xfId="15509" xr:uid="{486BD63E-C738-4F5A-BF13-711A85E8C13E}"/>
    <cellStyle name="Komma 2 2 5 8 5 5" xfId="19871" xr:uid="{D79BDAEC-7262-4602-9410-6F07FAEAA69A}"/>
    <cellStyle name="Komma 2 2 5 8 5 6" xfId="24233" xr:uid="{01DEA612-B5B0-4CA2-ADDD-2F320DECC327}"/>
    <cellStyle name="Komma 2 2 5 8 5 7" xfId="28596" xr:uid="{038ED1CA-BA24-4770-AEF7-9C37AED7F9F2}"/>
    <cellStyle name="Komma 2 2 5 8 5 8" xfId="32958" xr:uid="{B68CF71C-B9CE-427D-A2DB-DBA91EFCB1A5}"/>
    <cellStyle name="Komma 2 2 5 8 5 9" xfId="37320" xr:uid="{87AF9333-7FC3-4EAE-BD22-700F69465DC3}"/>
    <cellStyle name="Komma 2 2 5 8 6" xfId="3541" xr:uid="{4ECF4C87-2927-4BA9-85FF-507FD9E5C73A}"/>
    <cellStyle name="Komma 2 2 5 8 6 10" xfId="42802" xr:uid="{DBCB9B40-C66D-4055-9AE8-6451BD31AC33}"/>
    <cellStyle name="Komma 2 2 5 8 6 2" xfId="7903" xr:uid="{29D326AB-AC54-45C9-B668-DD88F2290568}"/>
    <cellStyle name="Komma 2 2 5 8 6 3" xfId="12267" xr:uid="{3B1526EF-E572-4720-9137-788BA7F2FFA7}"/>
    <cellStyle name="Komma 2 2 5 8 6 4" xfId="16629" xr:uid="{6D170E25-E17F-453F-ACA1-08C8C0321C72}"/>
    <cellStyle name="Komma 2 2 5 8 6 5" xfId="20991" xr:uid="{D9E3FFC6-727C-4ABA-A531-1A4A6A6DC0AD}"/>
    <cellStyle name="Komma 2 2 5 8 6 6" xfId="25353" xr:uid="{4BC82ABE-D1E7-479B-9E64-EDAE0FA3B223}"/>
    <cellStyle name="Komma 2 2 5 8 6 7" xfId="29716" xr:uid="{A76843B9-A5F2-4A58-8D31-95BBEAA6A983}"/>
    <cellStyle name="Komma 2 2 5 8 6 8" xfId="34078" xr:uid="{A59A1279-41BE-4CEA-8E35-68991384D290}"/>
    <cellStyle name="Komma 2 2 5 8 6 9" xfId="38440" xr:uid="{4F57650B-5FAE-41CA-85CA-AD52CFDE63CA}"/>
    <cellStyle name="Komma 2 2 5 8 7" xfId="4662" xr:uid="{8D5B928E-05D3-4A53-9A02-A548101A0C1C}"/>
    <cellStyle name="Komma 2 2 5 8 8" xfId="9026" xr:uid="{D3A224E3-A92F-4D78-B433-808670B2FD8C}"/>
    <cellStyle name="Komma 2 2 5 8 9" xfId="13388" xr:uid="{739F2AFC-DB0B-47B2-B1AD-EDD7F1B7586B}"/>
    <cellStyle name="Komma 2 2 5 9" xfId="340" xr:uid="{00000000-0005-0000-0000-000011000000}"/>
    <cellStyle name="Komma 2 2 5 9 10" xfId="17790" xr:uid="{758159A1-C43A-405C-91C5-59B367E24E55}"/>
    <cellStyle name="Komma 2 2 5 9 11" xfId="22152" xr:uid="{46A7BC1D-EB33-486E-8E3D-6DCF3AACD4A0}"/>
    <cellStyle name="Komma 2 2 5 9 12" xfId="26515" xr:uid="{F20776E7-334F-44DB-B381-D5420F6F1B56}"/>
    <cellStyle name="Komma 2 2 5 9 13" xfId="30877" xr:uid="{3CE40AE0-E309-4CC8-AEC3-15651E61D3C5}"/>
    <cellStyle name="Komma 2 2 5 9 14" xfId="35239" xr:uid="{3C107C01-9908-45AA-934E-859FA4CCE01B}"/>
    <cellStyle name="Komma 2 2 5 9 15" xfId="39601" xr:uid="{6E04885C-4B34-42FE-8D3D-0A0A6B62F129}"/>
    <cellStyle name="Komma 2 2 5 9 2" xfId="860" xr:uid="{00000000-0005-0000-0000-000011000000}"/>
    <cellStyle name="Komma 2 2 5 9 2 10" xfId="31397" xr:uid="{636D31DF-2D65-41F7-8821-3E1026507BAB}"/>
    <cellStyle name="Komma 2 2 5 9 2 11" xfId="35759" xr:uid="{86655C40-4AF2-4F40-BC03-68FDFDF96888}"/>
    <cellStyle name="Komma 2 2 5 9 2 12" xfId="40121" xr:uid="{E1194304-EF3A-42F8-8372-0C67AEBE4696}"/>
    <cellStyle name="Komma 2 2 5 9 2 2" xfId="3021" xr:uid="{BD8A8C85-FA2D-4D73-85D4-59F9A0CC4F99}"/>
    <cellStyle name="Komma 2 2 5 9 2 2 10" xfId="42282" xr:uid="{81BE19F4-1B2A-4C2E-9E5E-4C0838F147D7}"/>
    <cellStyle name="Komma 2 2 5 9 2 2 2" xfId="7383" xr:uid="{1AA783FD-98B1-48A4-90C2-B079C1E9EE1A}"/>
    <cellStyle name="Komma 2 2 5 9 2 2 3" xfId="11747" xr:uid="{C30E6F57-3EC6-43C7-8D8A-1C94CCEE904D}"/>
    <cellStyle name="Komma 2 2 5 9 2 2 4" xfId="16109" xr:uid="{D234616B-1261-43E6-83E8-D5F8403E4E4A}"/>
    <cellStyle name="Komma 2 2 5 9 2 2 5" xfId="20471" xr:uid="{7383779F-E7CB-48CF-9BEC-79B3AE2D6B08}"/>
    <cellStyle name="Komma 2 2 5 9 2 2 6" xfId="24833" xr:uid="{408C5155-4969-4DC8-83EA-DC3BD71EA523}"/>
    <cellStyle name="Komma 2 2 5 9 2 2 7" xfId="29196" xr:uid="{D32BB8D6-DDC6-4163-B005-65B163071F13}"/>
    <cellStyle name="Komma 2 2 5 9 2 2 8" xfId="33558" xr:uid="{42D13B50-10BA-45CE-A753-681CFF401A48}"/>
    <cellStyle name="Komma 2 2 5 9 2 2 9" xfId="37920" xr:uid="{10CCF5A0-1EE5-4DAB-AEFB-F1E80EE75726}"/>
    <cellStyle name="Komma 2 2 5 9 2 3" xfId="4141" xr:uid="{5F2973A6-844E-4A98-A386-130817F35833}"/>
    <cellStyle name="Komma 2 2 5 9 2 3 10" xfId="43402" xr:uid="{8076A7F1-F092-4FF9-B6CA-C723EA142B28}"/>
    <cellStyle name="Komma 2 2 5 9 2 3 2" xfId="8503" xr:uid="{62E4A603-CE67-4333-B4FC-DE49874F2D72}"/>
    <cellStyle name="Komma 2 2 5 9 2 3 3" xfId="12867" xr:uid="{FCA0B7DB-7495-496E-88E3-5822301E729B}"/>
    <cellStyle name="Komma 2 2 5 9 2 3 4" xfId="17229" xr:uid="{289144B1-3C20-4E6D-940C-ABE259B47682}"/>
    <cellStyle name="Komma 2 2 5 9 2 3 5" xfId="21591" xr:uid="{4E36928C-DB31-4599-B10A-E2830C7873CF}"/>
    <cellStyle name="Komma 2 2 5 9 2 3 6" xfId="25953" xr:uid="{278002ED-419A-45C5-9A8B-E670D31EBE68}"/>
    <cellStyle name="Komma 2 2 5 9 2 3 7" xfId="30316" xr:uid="{6D7371F1-7767-4EC4-87B0-FBB73DF4D736}"/>
    <cellStyle name="Komma 2 2 5 9 2 3 8" xfId="34678" xr:uid="{B37713D5-638B-4A69-8DC5-0B3BD111D382}"/>
    <cellStyle name="Komma 2 2 5 9 2 3 9" xfId="39040" xr:uid="{AD78B189-A9BC-4BAF-9A4C-6E1CA31EAD39}"/>
    <cellStyle name="Komma 2 2 5 9 2 4" xfId="5222" xr:uid="{D46E57E9-70A0-42F0-B8A7-3F463DA8479B}"/>
    <cellStyle name="Komma 2 2 5 9 2 5" xfId="9586" xr:uid="{17DFCDD8-0DE3-452C-9A17-EAA210803F14}"/>
    <cellStyle name="Komma 2 2 5 9 2 6" xfId="13948" xr:uid="{D86EFDAD-7BDC-43B8-AEF2-E3E34F655BD3}"/>
    <cellStyle name="Komma 2 2 5 9 2 7" xfId="18310" xr:uid="{0419EE83-C58F-4815-91FC-D85095C6C62C}"/>
    <cellStyle name="Komma 2 2 5 9 2 8" xfId="22672" xr:uid="{D1D0E8AB-3A40-4C20-8485-5B6A21A2B76D}"/>
    <cellStyle name="Komma 2 2 5 9 2 9" xfId="27035" xr:uid="{D1EF6BFD-A7E1-4A81-B598-3C87452F66FA}"/>
    <cellStyle name="Komma 2 2 5 9 3" xfId="1380" xr:uid="{00000000-0005-0000-0000-0000C9000000}"/>
    <cellStyle name="Komma 2 2 5 9 3 10" xfId="40641" xr:uid="{BB796011-3D7C-462C-8926-A2DF8A55D765}"/>
    <cellStyle name="Komma 2 2 5 9 3 2" xfId="5742" xr:uid="{6105D282-7B14-4629-90F5-CDDC34EF508A}"/>
    <cellStyle name="Komma 2 2 5 9 3 3" xfId="10106" xr:uid="{3FC37A67-D114-4F65-AC48-2AAF5B2BF34C}"/>
    <cellStyle name="Komma 2 2 5 9 3 4" xfId="14468" xr:uid="{34A10A4E-EE7D-47DC-BA4E-2B097F1C14E1}"/>
    <cellStyle name="Komma 2 2 5 9 3 5" xfId="18830" xr:uid="{83CCCB31-23F6-439D-A30F-60FC6260E20C}"/>
    <cellStyle name="Komma 2 2 5 9 3 6" xfId="23192" xr:uid="{E5A74591-7FE2-43B3-8351-614652601F86}"/>
    <cellStyle name="Komma 2 2 5 9 3 7" xfId="27555" xr:uid="{35C311C3-72A5-44D2-9A8B-AF90C728DC29}"/>
    <cellStyle name="Komma 2 2 5 9 3 8" xfId="31917" xr:uid="{D52715E5-2347-4FDA-B9FE-0B46A79D7916}"/>
    <cellStyle name="Komma 2 2 5 9 3 9" xfId="36279" xr:uid="{A4120AE2-7D68-4DD4-B3AB-714EDB530610}"/>
    <cellStyle name="Komma 2 2 5 9 4" xfId="1941" xr:uid="{00000000-0005-0000-0000-0000C9000000}"/>
    <cellStyle name="Komma 2 2 5 9 4 10" xfId="41202" xr:uid="{59B96D8D-C1CA-4379-A2B3-A8DE1DC00265}"/>
    <cellStyle name="Komma 2 2 5 9 4 2" xfId="6303" xr:uid="{A5B7C6BB-6814-4008-B50F-0099B57C6FE9}"/>
    <cellStyle name="Komma 2 2 5 9 4 3" xfId="10667" xr:uid="{4E96344A-FA4C-485D-9FA0-F2F81E7331DE}"/>
    <cellStyle name="Komma 2 2 5 9 4 4" xfId="15029" xr:uid="{283F2172-9C4F-41C4-B1E4-3EDB5A18C474}"/>
    <cellStyle name="Komma 2 2 5 9 4 5" xfId="19391" xr:uid="{A1B85EF8-1C9E-4D0E-AA14-13AB21C013A2}"/>
    <cellStyle name="Komma 2 2 5 9 4 6" xfId="23753" xr:uid="{85B614B4-5651-4DD5-9E52-FDBFA23F9E85}"/>
    <cellStyle name="Komma 2 2 5 9 4 7" xfId="28116" xr:uid="{8510ED42-6265-44DC-A920-158812A57D09}"/>
    <cellStyle name="Komma 2 2 5 9 4 8" xfId="32478" xr:uid="{899BFF9F-827F-4DDC-9516-627007233A62}"/>
    <cellStyle name="Komma 2 2 5 9 4 9" xfId="36840" xr:uid="{ABFC1830-AB37-4ED3-9C03-4495870B10ED}"/>
    <cellStyle name="Komma 2 2 5 9 5" xfId="2461" xr:uid="{38423985-3B88-47BB-905B-F6916B1199C5}"/>
    <cellStyle name="Komma 2 2 5 9 5 10" xfId="41722" xr:uid="{D0200098-550A-4ACA-83DC-1C8FDA99A57B}"/>
    <cellStyle name="Komma 2 2 5 9 5 2" xfId="6823" xr:uid="{EA354778-3065-4CB9-8809-FFDE9495F458}"/>
    <cellStyle name="Komma 2 2 5 9 5 3" xfId="11187" xr:uid="{1CD91ECD-E6EC-4F97-8E40-3A2F10B1E73D}"/>
    <cellStyle name="Komma 2 2 5 9 5 4" xfId="15549" xr:uid="{4B5724C8-8107-44F5-AB29-46ADDCE19FF8}"/>
    <cellStyle name="Komma 2 2 5 9 5 5" xfId="19911" xr:uid="{72E802C9-F974-4D87-B752-87F350D3C407}"/>
    <cellStyle name="Komma 2 2 5 9 5 6" xfId="24273" xr:uid="{2B94CB19-22D2-4362-874E-7FA4821AD80F}"/>
    <cellStyle name="Komma 2 2 5 9 5 7" xfId="28636" xr:uid="{D0AFD9AE-F095-4E1C-983F-B4E5B6836F62}"/>
    <cellStyle name="Komma 2 2 5 9 5 8" xfId="32998" xr:uid="{F4BE835C-9380-4AB0-A0A6-94728F9AEBBE}"/>
    <cellStyle name="Komma 2 2 5 9 5 9" xfId="37360" xr:uid="{81DA0B37-B635-4120-AA8A-41A807E3485C}"/>
    <cellStyle name="Komma 2 2 5 9 6" xfId="3581" xr:uid="{00571167-E9DB-421B-B253-15E0EBA32F7C}"/>
    <cellStyle name="Komma 2 2 5 9 6 10" xfId="42842" xr:uid="{CB05EE61-9F53-4C3F-94FE-CCE1BA6CBBC0}"/>
    <cellStyle name="Komma 2 2 5 9 6 2" xfId="7943" xr:uid="{2BFE13D5-1179-4440-9E05-25451136395F}"/>
    <cellStyle name="Komma 2 2 5 9 6 3" xfId="12307" xr:uid="{DC76E9F9-C18A-46F1-BEE2-7AB6CDBB653E}"/>
    <cellStyle name="Komma 2 2 5 9 6 4" xfId="16669" xr:uid="{22A434D8-B1C3-464B-8C67-12E69EA999AE}"/>
    <cellStyle name="Komma 2 2 5 9 6 5" xfId="21031" xr:uid="{02CD3661-3083-497C-A39C-C836142F7781}"/>
    <cellStyle name="Komma 2 2 5 9 6 6" xfId="25393" xr:uid="{9CE6C8F8-9D77-4010-A64C-EE38171FC2E1}"/>
    <cellStyle name="Komma 2 2 5 9 6 7" xfId="29756" xr:uid="{7146C04B-F9A6-487D-AE7A-0DE9078C0F5C}"/>
    <cellStyle name="Komma 2 2 5 9 6 8" xfId="34118" xr:uid="{897A6469-69E9-49AC-887C-614168F43ECD}"/>
    <cellStyle name="Komma 2 2 5 9 6 9" xfId="38480" xr:uid="{FE995B9B-452B-4A97-8210-032AB243E3D4}"/>
    <cellStyle name="Komma 2 2 5 9 7" xfId="4702" xr:uid="{654CFD59-2BCD-4D33-ABC3-FFDF8A34F051}"/>
    <cellStyle name="Komma 2 2 5 9 8" xfId="9066" xr:uid="{7DE46C46-D971-4F2E-AD13-CCF3F1466A8F}"/>
    <cellStyle name="Komma 2 2 5 9 9" xfId="13428" xr:uid="{A07EDA0C-8181-4E9C-AAF9-A1D3A10E5238}"/>
    <cellStyle name="Komma 2 2 6" xfId="22" xr:uid="{00000000-0005-0000-0000-000003000000}"/>
    <cellStyle name="Komma 2 2 6 10" xfId="383" xr:uid="{00000000-0005-0000-0000-000012000000}"/>
    <cellStyle name="Komma 2 2 6 10 10" xfId="17833" xr:uid="{377A007A-50EE-40FC-A6D3-8B709B6ABA6D}"/>
    <cellStyle name="Komma 2 2 6 10 11" xfId="22195" xr:uid="{89B3EC2C-9888-4E6A-A32D-686E54155081}"/>
    <cellStyle name="Komma 2 2 6 10 12" xfId="26558" xr:uid="{26BDC185-24E7-4C84-9D94-EFF73FF59DF9}"/>
    <cellStyle name="Komma 2 2 6 10 13" xfId="30920" xr:uid="{9F94B811-AB1C-404A-8619-37B9F15F7B24}"/>
    <cellStyle name="Komma 2 2 6 10 14" xfId="35282" xr:uid="{77D25CEE-C6C6-4E1A-8C2E-C6491FB3A3B0}"/>
    <cellStyle name="Komma 2 2 6 10 15" xfId="39644" xr:uid="{FF78BB60-FCF7-4FF0-A574-5A82D817E897}"/>
    <cellStyle name="Komma 2 2 6 10 2" xfId="903" xr:uid="{00000000-0005-0000-0000-000012000000}"/>
    <cellStyle name="Komma 2 2 6 10 2 10" xfId="31440" xr:uid="{C1E20D3A-C5CE-49E9-96B4-7F568B30B5B2}"/>
    <cellStyle name="Komma 2 2 6 10 2 11" xfId="35802" xr:uid="{9EDDE31F-47FC-4185-A327-C41F78895DB4}"/>
    <cellStyle name="Komma 2 2 6 10 2 12" xfId="40164" xr:uid="{34475CC8-0D97-4233-9E3D-A774BAABDB34}"/>
    <cellStyle name="Komma 2 2 6 10 2 2" xfId="3064" xr:uid="{AD62F387-1D28-482E-824D-2B912289DAFD}"/>
    <cellStyle name="Komma 2 2 6 10 2 2 10" xfId="42325" xr:uid="{07EBBFE4-AC64-48CE-ADEF-DD229C4D5113}"/>
    <cellStyle name="Komma 2 2 6 10 2 2 2" xfId="7426" xr:uid="{7F2CE436-6316-4CBE-AE69-6A3DA84A5813}"/>
    <cellStyle name="Komma 2 2 6 10 2 2 3" xfId="11790" xr:uid="{247A59B6-5A37-4E58-A601-34C2EC3E34B3}"/>
    <cellStyle name="Komma 2 2 6 10 2 2 4" xfId="16152" xr:uid="{50046913-0480-42EA-98B1-682D6B072165}"/>
    <cellStyle name="Komma 2 2 6 10 2 2 5" xfId="20514" xr:uid="{53FF5947-24E0-4A12-A18C-EC17CCE05B55}"/>
    <cellStyle name="Komma 2 2 6 10 2 2 6" xfId="24876" xr:uid="{AD204325-CA58-471D-81DC-1BDC4A1015D7}"/>
    <cellStyle name="Komma 2 2 6 10 2 2 7" xfId="29239" xr:uid="{B0981985-7C73-418D-BA23-53E240146BB8}"/>
    <cellStyle name="Komma 2 2 6 10 2 2 8" xfId="33601" xr:uid="{175056F4-0476-4E99-85C5-0F8E6CAAE3EC}"/>
    <cellStyle name="Komma 2 2 6 10 2 2 9" xfId="37963" xr:uid="{A83A4FF5-1570-4D60-892A-139B75992CA1}"/>
    <cellStyle name="Komma 2 2 6 10 2 3" xfId="4184" xr:uid="{0C36F59A-23AC-4043-9DBD-AC469AB5B39F}"/>
    <cellStyle name="Komma 2 2 6 10 2 3 10" xfId="43445" xr:uid="{4A05590E-38D9-4459-A852-2756E9EBAE65}"/>
    <cellStyle name="Komma 2 2 6 10 2 3 2" xfId="8546" xr:uid="{692B2EA7-193C-4961-B640-4CDEFF7793FF}"/>
    <cellStyle name="Komma 2 2 6 10 2 3 3" xfId="12910" xr:uid="{841849D7-7292-488E-803F-5BF92A57F2CC}"/>
    <cellStyle name="Komma 2 2 6 10 2 3 4" xfId="17272" xr:uid="{0A4D5695-7B1E-443C-922C-3A2C1E966A14}"/>
    <cellStyle name="Komma 2 2 6 10 2 3 5" xfId="21634" xr:uid="{E2F1A7DE-3E47-47C4-A6FB-8DE9E5807EFF}"/>
    <cellStyle name="Komma 2 2 6 10 2 3 6" xfId="25996" xr:uid="{12B8A530-C461-412A-B5AC-DE1AB36740BF}"/>
    <cellStyle name="Komma 2 2 6 10 2 3 7" xfId="30359" xr:uid="{C709B3AD-FAD4-4A1D-A4D5-BD876274797F}"/>
    <cellStyle name="Komma 2 2 6 10 2 3 8" xfId="34721" xr:uid="{2EFB2D99-C6E2-4E2B-8B10-2E926CE789DE}"/>
    <cellStyle name="Komma 2 2 6 10 2 3 9" xfId="39083" xr:uid="{E404D4FC-7F08-48AB-9603-7A58977CE210}"/>
    <cellStyle name="Komma 2 2 6 10 2 4" xfId="5265" xr:uid="{276B3320-FC9D-4B6E-A190-4267F5BAA02C}"/>
    <cellStyle name="Komma 2 2 6 10 2 5" xfId="9629" xr:uid="{0D606606-091B-423E-B1AB-E4024005167F}"/>
    <cellStyle name="Komma 2 2 6 10 2 6" xfId="13991" xr:uid="{23545DF5-89BC-4A30-9F4B-C5B80B85D721}"/>
    <cellStyle name="Komma 2 2 6 10 2 7" xfId="18353" xr:uid="{6E4712C8-C8A8-41D9-BEF7-7A8640515015}"/>
    <cellStyle name="Komma 2 2 6 10 2 8" xfId="22715" xr:uid="{4191D21A-81DE-4222-8F38-48F43343FFAB}"/>
    <cellStyle name="Komma 2 2 6 10 2 9" xfId="27078" xr:uid="{32D895A2-21A1-44B9-B1BC-BF0C29CA4164}"/>
    <cellStyle name="Komma 2 2 6 10 3" xfId="1423" xr:uid="{00000000-0005-0000-0000-0000CB000000}"/>
    <cellStyle name="Komma 2 2 6 10 3 10" xfId="40684" xr:uid="{4BFC3F45-DCE6-440D-AFCC-A343676FDCCD}"/>
    <cellStyle name="Komma 2 2 6 10 3 2" xfId="5785" xr:uid="{3BFC03F7-7D7C-453E-A66F-944E511F47EF}"/>
    <cellStyle name="Komma 2 2 6 10 3 3" xfId="10149" xr:uid="{A75F551B-B5B4-4389-A6B9-514BA4BBE502}"/>
    <cellStyle name="Komma 2 2 6 10 3 4" xfId="14511" xr:uid="{0509B9D1-FBDE-4149-ACE2-E21C41BB4F31}"/>
    <cellStyle name="Komma 2 2 6 10 3 5" xfId="18873" xr:uid="{7E43B659-BD60-4515-96CC-E3AE06F5A0BF}"/>
    <cellStyle name="Komma 2 2 6 10 3 6" xfId="23235" xr:uid="{FF590E67-B4E9-473A-AC53-7A0AE992FA25}"/>
    <cellStyle name="Komma 2 2 6 10 3 7" xfId="27598" xr:uid="{3C320AF2-14A4-4675-A385-F7982FD1DA2E}"/>
    <cellStyle name="Komma 2 2 6 10 3 8" xfId="31960" xr:uid="{779154D7-97F8-4992-B855-132347596E60}"/>
    <cellStyle name="Komma 2 2 6 10 3 9" xfId="36322" xr:uid="{92B943A3-8044-4B1C-AA03-95FBE556AD61}"/>
    <cellStyle name="Komma 2 2 6 10 4" xfId="1984" xr:uid="{00000000-0005-0000-0000-0000CB000000}"/>
    <cellStyle name="Komma 2 2 6 10 4 10" xfId="41245" xr:uid="{DAB2DB0E-75D6-4DD9-82D4-C6731ACA1931}"/>
    <cellStyle name="Komma 2 2 6 10 4 2" xfId="6346" xr:uid="{20493ABF-6747-4E86-A255-3B7D56260320}"/>
    <cellStyle name="Komma 2 2 6 10 4 3" xfId="10710" xr:uid="{B7BB5727-3300-4498-8C5D-59B4C09DB1C1}"/>
    <cellStyle name="Komma 2 2 6 10 4 4" xfId="15072" xr:uid="{BF207502-9292-4297-8BAE-DC8FCA4C19F8}"/>
    <cellStyle name="Komma 2 2 6 10 4 5" xfId="19434" xr:uid="{079B4E04-2BD0-4446-A772-49FE80E7A9F4}"/>
    <cellStyle name="Komma 2 2 6 10 4 6" xfId="23796" xr:uid="{A751DC33-83F1-4980-930B-48D3F34E7460}"/>
    <cellStyle name="Komma 2 2 6 10 4 7" xfId="28159" xr:uid="{04BC0060-8699-4018-83C1-08086278C165}"/>
    <cellStyle name="Komma 2 2 6 10 4 8" xfId="32521" xr:uid="{E12BD027-57F8-4B42-8F0F-3CEBFD55612C}"/>
    <cellStyle name="Komma 2 2 6 10 4 9" xfId="36883" xr:uid="{C91E6166-D4DB-454F-BB8D-4BF150FDFDFD}"/>
    <cellStyle name="Komma 2 2 6 10 5" xfId="2504" xr:uid="{A0435A25-5880-4477-AE46-17E6CA278DCE}"/>
    <cellStyle name="Komma 2 2 6 10 5 10" xfId="41765" xr:uid="{2919E293-FBDB-40E4-ACD5-2D56F839F0B0}"/>
    <cellStyle name="Komma 2 2 6 10 5 2" xfId="6866" xr:uid="{80E3C89C-49E3-4090-B676-5354C6793786}"/>
    <cellStyle name="Komma 2 2 6 10 5 3" xfId="11230" xr:uid="{ED318BE7-6CCE-4F35-BA2F-E3050EA19CD6}"/>
    <cellStyle name="Komma 2 2 6 10 5 4" xfId="15592" xr:uid="{A97E4D97-0ED1-4E65-B668-0D9BED4AE323}"/>
    <cellStyle name="Komma 2 2 6 10 5 5" xfId="19954" xr:uid="{75A29976-993D-418C-AD16-AD431DD72F65}"/>
    <cellStyle name="Komma 2 2 6 10 5 6" xfId="24316" xr:uid="{F767A1C8-B5A2-490F-8AF1-F8C5141C03FB}"/>
    <cellStyle name="Komma 2 2 6 10 5 7" xfId="28679" xr:uid="{A0E4ADBE-EEA3-4247-A2B5-2DCB8D1A308B}"/>
    <cellStyle name="Komma 2 2 6 10 5 8" xfId="33041" xr:uid="{FAC3D2CC-9616-4750-B093-B552F13F77CB}"/>
    <cellStyle name="Komma 2 2 6 10 5 9" xfId="37403" xr:uid="{8ECB3E75-3DD6-4DB7-AAB9-CAFAEFF665CC}"/>
    <cellStyle name="Komma 2 2 6 10 6" xfId="3624" xr:uid="{D1050197-9025-45A2-9397-FD7C54662FD1}"/>
    <cellStyle name="Komma 2 2 6 10 6 10" xfId="42885" xr:uid="{5CEE6B25-1A50-415F-A8CB-870D841B95B6}"/>
    <cellStyle name="Komma 2 2 6 10 6 2" xfId="7986" xr:uid="{43785B15-07A4-4251-AA49-6E099922AFC7}"/>
    <cellStyle name="Komma 2 2 6 10 6 3" xfId="12350" xr:uid="{A8683451-9BAA-4E98-A516-A34174BED6B7}"/>
    <cellStyle name="Komma 2 2 6 10 6 4" xfId="16712" xr:uid="{3D69C379-19B9-4263-A9A2-56B3BD776910}"/>
    <cellStyle name="Komma 2 2 6 10 6 5" xfId="21074" xr:uid="{0BE45B55-01C7-4ED0-8465-C2918B333DE3}"/>
    <cellStyle name="Komma 2 2 6 10 6 6" xfId="25436" xr:uid="{DBFB8FF9-94D7-458E-A023-61DE11E6D694}"/>
    <cellStyle name="Komma 2 2 6 10 6 7" xfId="29799" xr:uid="{3F427191-1800-4E30-8ED6-0E5314D394D4}"/>
    <cellStyle name="Komma 2 2 6 10 6 8" xfId="34161" xr:uid="{008B4F5E-16C9-4590-B985-9EAA9EAA6EBF}"/>
    <cellStyle name="Komma 2 2 6 10 6 9" xfId="38523" xr:uid="{7085B6C5-A927-49C1-B225-0FA5998A5ABE}"/>
    <cellStyle name="Komma 2 2 6 10 7" xfId="4745" xr:uid="{BDA9D02D-7106-457E-8DA2-551FD2B4744F}"/>
    <cellStyle name="Komma 2 2 6 10 8" xfId="9109" xr:uid="{E362EBEF-2184-414A-804B-9D5B305740EF}"/>
    <cellStyle name="Komma 2 2 6 10 9" xfId="13471" xr:uid="{9D06D05B-53DE-4F87-B2E0-9645EEBA2C23}"/>
    <cellStyle name="Komma 2 2 6 11" xfId="423" xr:uid="{00000000-0005-0000-0000-000003000000}"/>
    <cellStyle name="Komma 2 2 6 11 10" xfId="17873" xr:uid="{209F2B25-12A3-4405-A52D-4A1ABFAD6DE2}"/>
    <cellStyle name="Komma 2 2 6 11 11" xfId="22235" xr:uid="{A3A0C686-4F8A-4C7B-84DC-5E38978287B0}"/>
    <cellStyle name="Komma 2 2 6 11 12" xfId="26598" xr:uid="{7A94213A-22B2-4EA5-84FA-CF0CB733D071}"/>
    <cellStyle name="Komma 2 2 6 11 13" xfId="30960" xr:uid="{9642BDE0-6FB8-4C94-90F8-FBEB99C8D9DA}"/>
    <cellStyle name="Komma 2 2 6 11 14" xfId="35322" xr:uid="{DF799777-9D4A-4B34-85C3-BAE4CBAEF125}"/>
    <cellStyle name="Komma 2 2 6 11 15" xfId="39684" xr:uid="{A35DBDE8-5595-4B82-8A67-2DEE2BADAE43}"/>
    <cellStyle name="Komma 2 2 6 11 2" xfId="943" xr:uid="{00000000-0005-0000-0000-000003000000}"/>
    <cellStyle name="Komma 2 2 6 11 2 10" xfId="31480" xr:uid="{EA331E37-9E14-4237-8AB3-858F4205B937}"/>
    <cellStyle name="Komma 2 2 6 11 2 11" xfId="35842" xr:uid="{46185466-B7E8-4CD3-9772-74356ED6CB77}"/>
    <cellStyle name="Komma 2 2 6 11 2 12" xfId="40204" xr:uid="{BC98B053-1158-49AE-9364-ADA178F6FEFD}"/>
    <cellStyle name="Komma 2 2 6 11 2 2" xfId="3104" xr:uid="{A9336DF1-A849-4049-AE39-C6619905C340}"/>
    <cellStyle name="Komma 2 2 6 11 2 2 10" xfId="42365" xr:uid="{C20AE440-7335-4EB3-8048-544F92242EE8}"/>
    <cellStyle name="Komma 2 2 6 11 2 2 2" xfId="7466" xr:uid="{62AA04AC-7509-411F-8EF7-EF0F4EE1CB49}"/>
    <cellStyle name="Komma 2 2 6 11 2 2 3" xfId="11830" xr:uid="{BEE3A5F5-13EE-4AF2-9050-93EEA70043BE}"/>
    <cellStyle name="Komma 2 2 6 11 2 2 4" xfId="16192" xr:uid="{35910031-D341-4E27-8589-548A76EDC94B}"/>
    <cellStyle name="Komma 2 2 6 11 2 2 5" xfId="20554" xr:uid="{E0214333-96EF-490C-8854-526CF29B4EFC}"/>
    <cellStyle name="Komma 2 2 6 11 2 2 6" xfId="24916" xr:uid="{5C6783F0-45CE-459B-ADB9-2EA478F2716D}"/>
    <cellStyle name="Komma 2 2 6 11 2 2 7" xfId="29279" xr:uid="{0435DE8C-2D48-4C45-9D2E-74C6D73B452D}"/>
    <cellStyle name="Komma 2 2 6 11 2 2 8" xfId="33641" xr:uid="{95C7F9E8-0ABE-4B67-8974-38882B342E9E}"/>
    <cellStyle name="Komma 2 2 6 11 2 2 9" xfId="38003" xr:uid="{8B5FC33C-B08A-483F-AAC1-8E8AC6BC8D51}"/>
    <cellStyle name="Komma 2 2 6 11 2 3" xfId="4224" xr:uid="{01B93181-F1DF-47A1-A4A5-A8FA0111D92B}"/>
    <cellStyle name="Komma 2 2 6 11 2 3 10" xfId="43485" xr:uid="{2AC22F4F-3248-474B-88DB-9024B74B8A34}"/>
    <cellStyle name="Komma 2 2 6 11 2 3 2" xfId="8586" xr:uid="{C7F477C7-BD6F-4E39-B9D8-9B0E0B2C1026}"/>
    <cellStyle name="Komma 2 2 6 11 2 3 3" xfId="12950" xr:uid="{3F4A7D23-4B0D-4A42-88D3-28AF146E0728}"/>
    <cellStyle name="Komma 2 2 6 11 2 3 4" xfId="17312" xr:uid="{3880FD8F-FC07-4586-94C6-1A29F25FD61B}"/>
    <cellStyle name="Komma 2 2 6 11 2 3 5" xfId="21674" xr:uid="{5BD1A5CD-A410-4390-A9A7-42C0602D3FB4}"/>
    <cellStyle name="Komma 2 2 6 11 2 3 6" xfId="26036" xr:uid="{B968A27F-2E8C-4791-A1E6-5C55286BC525}"/>
    <cellStyle name="Komma 2 2 6 11 2 3 7" xfId="30399" xr:uid="{F501AA87-B608-4B34-B900-8D7F232BBF4F}"/>
    <cellStyle name="Komma 2 2 6 11 2 3 8" xfId="34761" xr:uid="{1C573C63-756C-4781-8BB0-9BD0958ACEF5}"/>
    <cellStyle name="Komma 2 2 6 11 2 3 9" xfId="39123" xr:uid="{964C796E-3C85-4D39-B9F2-281114606095}"/>
    <cellStyle name="Komma 2 2 6 11 2 4" xfId="5305" xr:uid="{856C53E1-1C2B-4978-B736-98320B555977}"/>
    <cellStyle name="Komma 2 2 6 11 2 5" xfId="9669" xr:uid="{29E00100-8571-4B43-91D8-D80B61E34557}"/>
    <cellStyle name="Komma 2 2 6 11 2 6" xfId="14031" xr:uid="{0FFF947F-B1E9-407F-85F4-2E94C74FAA5C}"/>
    <cellStyle name="Komma 2 2 6 11 2 7" xfId="18393" xr:uid="{DA842E5B-CA03-4153-8798-51DD0F81F4B8}"/>
    <cellStyle name="Komma 2 2 6 11 2 8" xfId="22755" xr:uid="{0E9D7639-AA66-461F-9ED6-EA6CD55BCD78}"/>
    <cellStyle name="Komma 2 2 6 11 2 9" xfId="27118" xr:uid="{707571F7-1454-4B23-B0B3-971BF582BA76}"/>
    <cellStyle name="Komma 2 2 6 11 3" xfId="1463" xr:uid="{00000000-0005-0000-0000-0000CC000000}"/>
    <cellStyle name="Komma 2 2 6 11 3 10" xfId="40724" xr:uid="{B5DD3F02-EA97-41AE-A6FF-CB85FADAAA88}"/>
    <cellStyle name="Komma 2 2 6 11 3 2" xfId="5825" xr:uid="{4A56F86E-FF14-4728-BD38-E339F27FF4D2}"/>
    <cellStyle name="Komma 2 2 6 11 3 3" xfId="10189" xr:uid="{C70EB31C-0647-48CA-BCEE-8D1B5B768EC4}"/>
    <cellStyle name="Komma 2 2 6 11 3 4" xfId="14551" xr:uid="{079ED41E-1127-4785-9EC5-675DC3CB8E0A}"/>
    <cellStyle name="Komma 2 2 6 11 3 5" xfId="18913" xr:uid="{21305781-9505-4232-A765-49A6809B29C3}"/>
    <cellStyle name="Komma 2 2 6 11 3 6" xfId="23275" xr:uid="{4DEF3D00-5454-4CE1-9F7C-5F67C33BA91F}"/>
    <cellStyle name="Komma 2 2 6 11 3 7" xfId="27638" xr:uid="{83EB0E36-A8A3-44C9-9FA7-01C30CA2E6C9}"/>
    <cellStyle name="Komma 2 2 6 11 3 8" xfId="32000" xr:uid="{3F2E1583-87DC-4DDC-9A78-8B56D037DF8C}"/>
    <cellStyle name="Komma 2 2 6 11 3 9" xfId="36362" xr:uid="{6E40E9AB-E710-4A22-9FB5-398F95A7CF03}"/>
    <cellStyle name="Komma 2 2 6 11 4" xfId="2024" xr:uid="{00000000-0005-0000-0000-0000CC000000}"/>
    <cellStyle name="Komma 2 2 6 11 4 10" xfId="41285" xr:uid="{D860027A-5D7B-4BEA-9187-8FC64CBA1976}"/>
    <cellStyle name="Komma 2 2 6 11 4 2" xfId="6386" xr:uid="{97C6048D-0ACF-4277-915E-D5F8854DC2B1}"/>
    <cellStyle name="Komma 2 2 6 11 4 3" xfId="10750" xr:uid="{8BCCB551-7FAF-4C51-AAA6-A56E2943E0EB}"/>
    <cellStyle name="Komma 2 2 6 11 4 4" xfId="15112" xr:uid="{41550F8E-0FB5-48CD-B785-8F3676B917A6}"/>
    <cellStyle name="Komma 2 2 6 11 4 5" xfId="19474" xr:uid="{DF3603C6-C4BE-4CCA-8861-EDAB57974329}"/>
    <cellStyle name="Komma 2 2 6 11 4 6" xfId="23836" xr:uid="{94E4DDEC-B2CA-4EDA-BACA-4756AE3EE16E}"/>
    <cellStyle name="Komma 2 2 6 11 4 7" xfId="28199" xr:uid="{65AFA842-7305-4BCE-A4BF-6BE8063C8DC7}"/>
    <cellStyle name="Komma 2 2 6 11 4 8" xfId="32561" xr:uid="{A91B1E03-6C00-4CEE-8D9F-EDABE9C974FB}"/>
    <cellStyle name="Komma 2 2 6 11 4 9" xfId="36923" xr:uid="{A0F9FA40-98F3-4A31-BB64-22A8F72726B6}"/>
    <cellStyle name="Komma 2 2 6 11 5" xfId="2544" xr:uid="{DEA020FE-9C95-41C0-A8AD-24BA28E99733}"/>
    <cellStyle name="Komma 2 2 6 11 5 10" xfId="41805" xr:uid="{59EC3C07-750B-4183-A127-ADCFECC3580F}"/>
    <cellStyle name="Komma 2 2 6 11 5 2" xfId="6906" xr:uid="{B4786AD5-CB6B-4A0C-84EB-71981A2D0B97}"/>
    <cellStyle name="Komma 2 2 6 11 5 3" xfId="11270" xr:uid="{53EB3E09-4C24-4C2D-BD4F-480D85284F60}"/>
    <cellStyle name="Komma 2 2 6 11 5 4" xfId="15632" xr:uid="{D06795BA-6537-4DAE-A2B6-6B9BB4B8DC69}"/>
    <cellStyle name="Komma 2 2 6 11 5 5" xfId="19994" xr:uid="{C786BDDF-923D-4B5A-963E-C952EA442680}"/>
    <cellStyle name="Komma 2 2 6 11 5 6" xfId="24356" xr:uid="{8BF1DA7C-99AE-4254-AB8C-AF1B7D835EDD}"/>
    <cellStyle name="Komma 2 2 6 11 5 7" xfId="28719" xr:uid="{48B55CA6-0922-4BC0-894B-5708BF73A36C}"/>
    <cellStyle name="Komma 2 2 6 11 5 8" xfId="33081" xr:uid="{817D51CC-BFB8-4861-9802-4E4A8A2444BE}"/>
    <cellStyle name="Komma 2 2 6 11 5 9" xfId="37443" xr:uid="{FB7CF976-A675-465A-8B01-CEFA19A6CA37}"/>
    <cellStyle name="Komma 2 2 6 11 6" xfId="3664" xr:uid="{93117102-5B9B-4786-A2DE-D746010264FE}"/>
    <cellStyle name="Komma 2 2 6 11 6 10" xfId="42925" xr:uid="{93FB3B1E-C6AD-4E49-9B50-FDE4A2CECAAD}"/>
    <cellStyle name="Komma 2 2 6 11 6 2" xfId="8026" xr:uid="{B51C7890-E877-44F0-99D5-23E7362BC2C0}"/>
    <cellStyle name="Komma 2 2 6 11 6 3" xfId="12390" xr:uid="{348F654F-CE9B-4A01-9AFA-75633A92A5A9}"/>
    <cellStyle name="Komma 2 2 6 11 6 4" xfId="16752" xr:uid="{774D01CE-F5CF-4969-B589-8EE8C173EB50}"/>
    <cellStyle name="Komma 2 2 6 11 6 5" xfId="21114" xr:uid="{18BB1DBB-952E-42CD-84EF-CA991104F3EF}"/>
    <cellStyle name="Komma 2 2 6 11 6 6" xfId="25476" xr:uid="{8F808111-4ED0-451C-A995-4B7E918C0837}"/>
    <cellStyle name="Komma 2 2 6 11 6 7" xfId="29839" xr:uid="{96C84272-57C0-4301-9934-6E75F22B84FE}"/>
    <cellStyle name="Komma 2 2 6 11 6 8" xfId="34201" xr:uid="{A6BB2B98-90B7-4683-9E4F-249CE1FCB125}"/>
    <cellStyle name="Komma 2 2 6 11 6 9" xfId="38563" xr:uid="{2D900B0E-54B4-4E6E-8BDE-5579A5627B88}"/>
    <cellStyle name="Komma 2 2 6 11 7" xfId="4785" xr:uid="{8B878350-393A-48FC-A697-02EE602D7080}"/>
    <cellStyle name="Komma 2 2 6 11 8" xfId="9149" xr:uid="{38BA7DCB-39AB-4ABE-9558-8601C444E0CC}"/>
    <cellStyle name="Komma 2 2 6 11 9" xfId="13511" xr:uid="{0BC17C8A-6176-4E4E-9C1C-10E1A6704EFD}"/>
    <cellStyle name="Komma 2 2 6 12" xfId="463" xr:uid="{00000000-0005-0000-0000-000012000000}"/>
    <cellStyle name="Komma 2 2 6 12 10" xfId="17913" xr:uid="{DC638023-5234-4FEE-BAA8-E6AC7757E003}"/>
    <cellStyle name="Komma 2 2 6 12 11" xfId="22275" xr:uid="{A4A459FB-A93B-4225-872C-073B037B7394}"/>
    <cellStyle name="Komma 2 2 6 12 12" xfId="26638" xr:uid="{ACF0DD09-941F-4885-9653-E02252FD521E}"/>
    <cellStyle name="Komma 2 2 6 12 13" xfId="31000" xr:uid="{77E3AF0D-8BF9-4221-AC47-2A3E35DB0F9A}"/>
    <cellStyle name="Komma 2 2 6 12 14" xfId="35362" xr:uid="{ADFEEC02-B9B6-4AE3-85ED-E58D68FE369F}"/>
    <cellStyle name="Komma 2 2 6 12 15" xfId="39724" xr:uid="{7B8BA9D1-4A9E-4900-BD33-FF7772298769}"/>
    <cellStyle name="Komma 2 2 6 12 2" xfId="983" xr:uid="{00000000-0005-0000-0000-000012000000}"/>
    <cellStyle name="Komma 2 2 6 12 2 10" xfId="31520" xr:uid="{5D42E8CA-C365-4E3E-A3D3-2710C75197F2}"/>
    <cellStyle name="Komma 2 2 6 12 2 11" xfId="35882" xr:uid="{781C0981-CF8F-4B45-B047-F297CAFEA71F}"/>
    <cellStyle name="Komma 2 2 6 12 2 12" xfId="40244" xr:uid="{0456FC67-F911-42CB-885C-21AFB35898AD}"/>
    <cellStyle name="Komma 2 2 6 12 2 2" xfId="3144" xr:uid="{8B66E29C-9B44-4A34-B8AF-22A9A2C73626}"/>
    <cellStyle name="Komma 2 2 6 12 2 2 10" xfId="42405" xr:uid="{2A96D7E9-02F8-44D5-A67A-098067F292DD}"/>
    <cellStyle name="Komma 2 2 6 12 2 2 2" xfId="7506" xr:uid="{04BCF426-80CF-4029-AE72-5760434ACCA4}"/>
    <cellStyle name="Komma 2 2 6 12 2 2 3" xfId="11870" xr:uid="{71996166-9391-4958-AA06-8A65A42150E2}"/>
    <cellStyle name="Komma 2 2 6 12 2 2 4" xfId="16232" xr:uid="{03905B01-5D65-4341-AC51-DE3ADD0CA3CC}"/>
    <cellStyle name="Komma 2 2 6 12 2 2 5" xfId="20594" xr:uid="{690A6C53-74A8-4C69-BAC3-3CDFDB2E83E8}"/>
    <cellStyle name="Komma 2 2 6 12 2 2 6" xfId="24956" xr:uid="{5DD670E8-FADF-4A3D-BAB5-C4848425A594}"/>
    <cellStyle name="Komma 2 2 6 12 2 2 7" xfId="29319" xr:uid="{CB8D3E39-408E-4DE5-8F12-560C9EE37FD8}"/>
    <cellStyle name="Komma 2 2 6 12 2 2 8" xfId="33681" xr:uid="{361ED63D-8943-4F7D-938E-B39598F4615F}"/>
    <cellStyle name="Komma 2 2 6 12 2 2 9" xfId="38043" xr:uid="{F9D993EC-C793-4508-87A6-360D0E4BEA13}"/>
    <cellStyle name="Komma 2 2 6 12 2 3" xfId="4264" xr:uid="{E6C4590D-3AA1-413C-989E-263D574BCB0E}"/>
    <cellStyle name="Komma 2 2 6 12 2 3 10" xfId="43525" xr:uid="{CFCBC483-93C0-4410-B553-7B4A58F64307}"/>
    <cellStyle name="Komma 2 2 6 12 2 3 2" xfId="8626" xr:uid="{8C6B93C0-452C-4BEB-83C4-A74B180F470B}"/>
    <cellStyle name="Komma 2 2 6 12 2 3 3" xfId="12990" xr:uid="{0D9503AD-E9E0-4B91-86E4-099849029794}"/>
    <cellStyle name="Komma 2 2 6 12 2 3 4" xfId="17352" xr:uid="{41D6C2A4-5174-4F90-A094-100D7772B1B2}"/>
    <cellStyle name="Komma 2 2 6 12 2 3 5" xfId="21714" xr:uid="{1483349F-A60B-4EAD-A701-4D9E09AF8A3A}"/>
    <cellStyle name="Komma 2 2 6 12 2 3 6" xfId="26076" xr:uid="{9A7344A9-A661-42E1-A891-D9F878771CC4}"/>
    <cellStyle name="Komma 2 2 6 12 2 3 7" xfId="30439" xr:uid="{B1ECDEE9-260F-4FB2-B774-B3FC08975FE6}"/>
    <cellStyle name="Komma 2 2 6 12 2 3 8" xfId="34801" xr:uid="{AB086963-7C60-4387-B2CD-F2951B98BF22}"/>
    <cellStyle name="Komma 2 2 6 12 2 3 9" xfId="39163" xr:uid="{4392CF4C-3E99-4270-94E1-C9E6CE1A4D7D}"/>
    <cellStyle name="Komma 2 2 6 12 2 4" xfId="5345" xr:uid="{8D90C8CD-30BF-4A83-ABCF-44CF1ABE92CE}"/>
    <cellStyle name="Komma 2 2 6 12 2 5" xfId="9709" xr:uid="{8711E81A-2E04-4E77-9B3E-4818B6E56D0B}"/>
    <cellStyle name="Komma 2 2 6 12 2 6" xfId="14071" xr:uid="{70C34CA1-6BFA-4D38-A910-77A28E144245}"/>
    <cellStyle name="Komma 2 2 6 12 2 7" xfId="18433" xr:uid="{BBF200C0-6688-46F5-9DF7-C1F89F3A15F8}"/>
    <cellStyle name="Komma 2 2 6 12 2 8" xfId="22795" xr:uid="{5C67EE1A-F774-45B2-90A3-4428DC634DDC}"/>
    <cellStyle name="Komma 2 2 6 12 2 9" xfId="27158" xr:uid="{C01F6FB7-4E1C-4AC9-866F-DBA8E2ED4E8B}"/>
    <cellStyle name="Komma 2 2 6 12 3" xfId="1503" xr:uid="{00000000-0005-0000-0000-0000CD000000}"/>
    <cellStyle name="Komma 2 2 6 12 3 10" xfId="40764" xr:uid="{F728CB64-0B08-47C5-A410-F71D83004CE3}"/>
    <cellStyle name="Komma 2 2 6 12 3 2" xfId="5865" xr:uid="{77237A7D-04C9-4B7B-A07F-43B52EDC6B53}"/>
    <cellStyle name="Komma 2 2 6 12 3 3" xfId="10229" xr:uid="{6F35D01C-351C-47D0-9FF6-3C9A99013187}"/>
    <cellStyle name="Komma 2 2 6 12 3 4" xfId="14591" xr:uid="{1BD2572D-72AF-4340-8FA7-E2498DB1F861}"/>
    <cellStyle name="Komma 2 2 6 12 3 5" xfId="18953" xr:uid="{17BC88F8-F70E-4D2F-A9F6-FFB83AAFFD40}"/>
    <cellStyle name="Komma 2 2 6 12 3 6" xfId="23315" xr:uid="{8C149E41-A9DA-4DA3-B573-7A6497EEEAF3}"/>
    <cellStyle name="Komma 2 2 6 12 3 7" xfId="27678" xr:uid="{24D361EB-849B-44BC-930B-0AECBD10FB33}"/>
    <cellStyle name="Komma 2 2 6 12 3 8" xfId="32040" xr:uid="{2BC15B22-771B-4CA7-B0B4-AD7565096F70}"/>
    <cellStyle name="Komma 2 2 6 12 3 9" xfId="36402" xr:uid="{6F9009E7-57D7-4E0F-965E-9499E34D12CF}"/>
    <cellStyle name="Komma 2 2 6 12 4" xfId="2064" xr:uid="{00000000-0005-0000-0000-0000CD000000}"/>
    <cellStyle name="Komma 2 2 6 12 4 10" xfId="41325" xr:uid="{2D248C80-F65B-4671-BEB1-91C1B5B60F35}"/>
    <cellStyle name="Komma 2 2 6 12 4 2" xfId="6426" xr:uid="{AB94635C-E940-4E1B-807E-918A925347E4}"/>
    <cellStyle name="Komma 2 2 6 12 4 3" xfId="10790" xr:uid="{1193D9BF-400C-4C6B-994E-DED2C6848FAA}"/>
    <cellStyle name="Komma 2 2 6 12 4 4" xfId="15152" xr:uid="{5D399233-D570-4BA2-8042-167226D25AB3}"/>
    <cellStyle name="Komma 2 2 6 12 4 5" xfId="19514" xr:uid="{8AC47A09-5D13-4B7E-B169-E206C4E0A2C5}"/>
    <cellStyle name="Komma 2 2 6 12 4 6" xfId="23876" xr:uid="{8E34042B-F769-4BD2-BB9D-F91F0F482895}"/>
    <cellStyle name="Komma 2 2 6 12 4 7" xfId="28239" xr:uid="{5C71D9DD-0311-4BB6-9FBA-6022F3295557}"/>
    <cellStyle name="Komma 2 2 6 12 4 8" xfId="32601" xr:uid="{F7116025-2147-4EC6-A3CE-B719AF225DF4}"/>
    <cellStyle name="Komma 2 2 6 12 4 9" xfId="36963" xr:uid="{FE935B2B-B914-4422-BB79-4C89E3B94492}"/>
    <cellStyle name="Komma 2 2 6 12 5" xfId="2584" xr:uid="{510560D0-4F39-4238-BFA4-004B0087D55E}"/>
    <cellStyle name="Komma 2 2 6 12 5 10" xfId="41845" xr:uid="{55AC1A84-66BD-4FA5-884D-9DB35C8B7318}"/>
    <cellStyle name="Komma 2 2 6 12 5 2" xfId="6946" xr:uid="{59A316FE-15A0-4D4C-A2F7-308C41EB3CE0}"/>
    <cellStyle name="Komma 2 2 6 12 5 3" xfId="11310" xr:uid="{FEB1A671-6C3A-4D10-B660-0C110B42784F}"/>
    <cellStyle name="Komma 2 2 6 12 5 4" xfId="15672" xr:uid="{12B470CA-56D4-4C3E-8295-C727C3191D97}"/>
    <cellStyle name="Komma 2 2 6 12 5 5" xfId="20034" xr:uid="{C825C105-F104-4B01-89E3-EC52AF2E3B45}"/>
    <cellStyle name="Komma 2 2 6 12 5 6" xfId="24396" xr:uid="{F4EB99A0-1BB2-4BB9-860F-B93D27E5961C}"/>
    <cellStyle name="Komma 2 2 6 12 5 7" xfId="28759" xr:uid="{647C12C5-5C30-4DF7-A15B-AF704FE9C6F7}"/>
    <cellStyle name="Komma 2 2 6 12 5 8" xfId="33121" xr:uid="{7C74BE29-DD67-4FEB-B494-8E4C114568B7}"/>
    <cellStyle name="Komma 2 2 6 12 5 9" xfId="37483" xr:uid="{9DA2ABA7-6098-4EDC-9D75-F1EC0F1E4362}"/>
    <cellStyle name="Komma 2 2 6 12 6" xfId="3704" xr:uid="{4F50B44A-00B7-492B-AF6E-3EC436AA6BD6}"/>
    <cellStyle name="Komma 2 2 6 12 6 10" xfId="42965" xr:uid="{9DE13471-C8C5-4D54-A57C-12CFC57F1398}"/>
    <cellStyle name="Komma 2 2 6 12 6 2" xfId="8066" xr:uid="{3F72BFB5-4028-4B0F-95F4-941EAD40AF29}"/>
    <cellStyle name="Komma 2 2 6 12 6 3" xfId="12430" xr:uid="{C082A863-1426-4628-8050-EFB9CF116155}"/>
    <cellStyle name="Komma 2 2 6 12 6 4" xfId="16792" xr:uid="{1B6D3A5A-80DF-4D67-89D0-E0B892819A86}"/>
    <cellStyle name="Komma 2 2 6 12 6 5" xfId="21154" xr:uid="{692D37A6-7932-49CF-8C2B-0662419F6ECA}"/>
    <cellStyle name="Komma 2 2 6 12 6 6" xfId="25516" xr:uid="{7479445A-2C64-42F9-993E-0EF845B7AED5}"/>
    <cellStyle name="Komma 2 2 6 12 6 7" xfId="29879" xr:uid="{B996267F-0C8B-48D1-9D0A-07F234784301}"/>
    <cellStyle name="Komma 2 2 6 12 6 8" xfId="34241" xr:uid="{94C4D8A6-C0FF-4BFB-A282-54578001CD26}"/>
    <cellStyle name="Komma 2 2 6 12 6 9" xfId="38603" xr:uid="{9203B543-02D0-4F28-8FE8-F294C747F650}"/>
    <cellStyle name="Komma 2 2 6 12 7" xfId="4825" xr:uid="{CD3CA201-1234-444A-A3F0-B710B6C40098}"/>
    <cellStyle name="Komma 2 2 6 12 8" xfId="9189" xr:uid="{84F574C2-AD6E-4E75-82F9-2AE9F5ABED8C}"/>
    <cellStyle name="Komma 2 2 6 12 9" xfId="13551" xr:uid="{0F576AA7-B305-4F6E-8952-DCD4C77EBC3E}"/>
    <cellStyle name="Komma 2 2 6 13" xfId="503" xr:uid="{00000000-0005-0000-0000-000012000000}"/>
    <cellStyle name="Komma 2 2 6 13 10" xfId="17953" xr:uid="{4492D3FA-C916-4F89-BFBD-22326E5C89A2}"/>
    <cellStyle name="Komma 2 2 6 13 11" xfId="22315" xr:uid="{2D1C0927-E037-4A02-BABA-E2AE009F5BDE}"/>
    <cellStyle name="Komma 2 2 6 13 12" xfId="26678" xr:uid="{81150EE9-DE47-4E71-A062-AE656D6EB5B1}"/>
    <cellStyle name="Komma 2 2 6 13 13" xfId="31040" xr:uid="{DA356561-3D5E-491D-A34A-129E0DAE4FB1}"/>
    <cellStyle name="Komma 2 2 6 13 14" xfId="35402" xr:uid="{D1C91F81-74E2-4BF0-A73E-B5379D78732A}"/>
    <cellStyle name="Komma 2 2 6 13 15" xfId="39764" xr:uid="{849114E0-9584-4A82-8B2A-97DD288D9F9A}"/>
    <cellStyle name="Komma 2 2 6 13 2" xfId="1023" xr:uid="{00000000-0005-0000-0000-000012000000}"/>
    <cellStyle name="Komma 2 2 6 13 2 10" xfId="31560" xr:uid="{FFBEFA07-ABAA-4E51-B3EA-F711F2AE8D9C}"/>
    <cellStyle name="Komma 2 2 6 13 2 11" xfId="35922" xr:uid="{E9D1EA65-01B5-4DEC-A1E0-21B86B7DC3EA}"/>
    <cellStyle name="Komma 2 2 6 13 2 12" xfId="40284" xr:uid="{0A92B7BE-B33C-4FDA-8C52-C8D1D2D2ED18}"/>
    <cellStyle name="Komma 2 2 6 13 2 2" xfId="3184" xr:uid="{E8620FD7-E09C-4D24-B4D8-37B6B6FCA4C9}"/>
    <cellStyle name="Komma 2 2 6 13 2 2 10" xfId="42445" xr:uid="{0DA86406-3D87-45AB-A493-B160B7638F40}"/>
    <cellStyle name="Komma 2 2 6 13 2 2 2" xfId="7546" xr:uid="{8B24E288-F9FE-4C43-A5E1-ABC9C24255F4}"/>
    <cellStyle name="Komma 2 2 6 13 2 2 3" xfId="11910" xr:uid="{EBC59226-9269-4438-B846-F9D134AC6542}"/>
    <cellStyle name="Komma 2 2 6 13 2 2 4" xfId="16272" xr:uid="{0DE46FA1-5F1A-492E-83A7-C6ED501715C2}"/>
    <cellStyle name="Komma 2 2 6 13 2 2 5" xfId="20634" xr:uid="{B33263B7-D323-4178-B51C-9F7D37AC9817}"/>
    <cellStyle name="Komma 2 2 6 13 2 2 6" xfId="24996" xr:uid="{2B898757-1944-4A31-B1B7-C05FD5D54691}"/>
    <cellStyle name="Komma 2 2 6 13 2 2 7" xfId="29359" xr:uid="{76EAA113-5E82-4DB1-9E6B-0E95A71BC610}"/>
    <cellStyle name="Komma 2 2 6 13 2 2 8" xfId="33721" xr:uid="{26C55299-CD94-49EF-B9D6-A7B96021C80C}"/>
    <cellStyle name="Komma 2 2 6 13 2 2 9" xfId="38083" xr:uid="{4CF02016-6129-447D-A83F-04627FA16AE3}"/>
    <cellStyle name="Komma 2 2 6 13 2 3" xfId="4304" xr:uid="{399C54AC-0BF1-49F8-8546-EFE727CD46AC}"/>
    <cellStyle name="Komma 2 2 6 13 2 3 10" xfId="43565" xr:uid="{65411B1B-1658-4F2A-9388-15697C11B503}"/>
    <cellStyle name="Komma 2 2 6 13 2 3 2" xfId="8666" xr:uid="{2976777D-3682-4640-BAB9-146ECE67ACB9}"/>
    <cellStyle name="Komma 2 2 6 13 2 3 3" xfId="13030" xr:uid="{BC0E596E-8371-4B60-B8CE-35D819ADA3B6}"/>
    <cellStyle name="Komma 2 2 6 13 2 3 4" xfId="17392" xr:uid="{314C3080-11FF-4339-BBDA-6F2DBD5E3548}"/>
    <cellStyle name="Komma 2 2 6 13 2 3 5" xfId="21754" xr:uid="{7ABD4953-562B-4051-996E-FC6B46A1B21C}"/>
    <cellStyle name="Komma 2 2 6 13 2 3 6" xfId="26116" xr:uid="{3C1B2FBD-4B63-44EA-861C-38CD936EA828}"/>
    <cellStyle name="Komma 2 2 6 13 2 3 7" xfId="30479" xr:uid="{2AF9B512-FFA6-46C4-A4B3-AE47722FE199}"/>
    <cellStyle name="Komma 2 2 6 13 2 3 8" xfId="34841" xr:uid="{2CEC4C4C-6386-4D0D-9B9A-0703A0249D8D}"/>
    <cellStyle name="Komma 2 2 6 13 2 3 9" xfId="39203" xr:uid="{E693EE49-CEBD-4D9D-AC5D-270651EA0600}"/>
    <cellStyle name="Komma 2 2 6 13 2 4" xfId="5385" xr:uid="{CADFA33F-129B-4A0E-B24D-3CBBAD92A620}"/>
    <cellStyle name="Komma 2 2 6 13 2 5" xfId="9749" xr:uid="{751790BD-954D-49AE-B540-8D3862DB4391}"/>
    <cellStyle name="Komma 2 2 6 13 2 6" xfId="14111" xr:uid="{209291F6-A440-43D6-BAB5-E227750E6AAD}"/>
    <cellStyle name="Komma 2 2 6 13 2 7" xfId="18473" xr:uid="{810654DB-D1EC-4E73-A8FB-A5051BFD6BC3}"/>
    <cellStyle name="Komma 2 2 6 13 2 8" xfId="22835" xr:uid="{F03198CB-50B0-45AA-A8FD-6646675E87CD}"/>
    <cellStyle name="Komma 2 2 6 13 2 9" xfId="27198" xr:uid="{4877E562-61D9-42FC-A87B-FF4062B8EA24}"/>
    <cellStyle name="Komma 2 2 6 13 3" xfId="1543" xr:uid="{00000000-0005-0000-0000-0000CE000000}"/>
    <cellStyle name="Komma 2 2 6 13 3 10" xfId="40804" xr:uid="{51B7743E-8833-4DCA-AC48-A54A9CD9B79B}"/>
    <cellStyle name="Komma 2 2 6 13 3 2" xfId="5905" xr:uid="{2CE20507-4115-425D-AFD4-8914A557B642}"/>
    <cellStyle name="Komma 2 2 6 13 3 3" xfId="10269" xr:uid="{5FD866E4-914C-4AC4-BEDD-DFAC290AC886}"/>
    <cellStyle name="Komma 2 2 6 13 3 4" xfId="14631" xr:uid="{7F2993E3-B565-4321-98DC-3A5392CDB970}"/>
    <cellStyle name="Komma 2 2 6 13 3 5" xfId="18993" xr:uid="{5BABD33F-EA6C-4664-80EA-AD44BF264788}"/>
    <cellStyle name="Komma 2 2 6 13 3 6" xfId="23355" xr:uid="{BCB20E07-6FC0-4080-9F26-8DD16F4C8903}"/>
    <cellStyle name="Komma 2 2 6 13 3 7" xfId="27718" xr:uid="{76721141-C352-49A8-A59D-CBFFE6D4BB21}"/>
    <cellStyle name="Komma 2 2 6 13 3 8" xfId="32080" xr:uid="{CB2AC234-4064-4ECA-ADD2-B7591B899F3F}"/>
    <cellStyle name="Komma 2 2 6 13 3 9" xfId="36442" xr:uid="{1F314D63-C265-4ED6-9C10-01FA97B2A911}"/>
    <cellStyle name="Komma 2 2 6 13 4" xfId="2104" xr:uid="{00000000-0005-0000-0000-0000CE000000}"/>
    <cellStyle name="Komma 2 2 6 13 4 10" xfId="41365" xr:uid="{7E0C65C1-7C91-4588-ABDA-7F2E115FDDC0}"/>
    <cellStyle name="Komma 2 2 6 13 4 2" xfId="6466" xr:uid="{8530A33D-3D89-48DA-95FA-F44327BE4FD6}"/>
    <cellStyle name="Komma 2 2 6 13 4 3" xfId="10830" xr:uid="{4DCC9238-EA2D-4BEE-90BE-071833112C40}"/>
    <cellStyle name="Komma 2 2 6 13 4 4" xfId="15192" xr:uid="{AD2F978D-C1A5-4D4A-9BA4-122439FF7D18}"/>
    <cellStyle name="Komma 2 2 6 13 4 5" xfId="19554" xr:uid="{57585EBA-6368-47E9-9022-98AF7146C561}"/>
    <cellStyle name="Komma 2 2 6 13 4 6" xfId="23916" xr:uid="{BD07F011-E92F-4FBF-BEEB-8A609679E235}"/>
    <cellStyle name="Komma 2 2 6 13 4 7" xfId="28279" xr:uid="{CD0E0210-319A-44D6-BA02-9A02998E50C4}"/>
    <cellStyle name="Komma 2 2 6 13 4 8" xfId="32641" xr:uid="{6DA6CC4F-E542-41B9-BDE8-7B4126ABD3AA}"/>
    <cellStyle name="Komma 2 2 6 13 4 9" xfId="37003" xr:uid="{FD4643F7-D91B-4025-BA36-CA2307794D37}"/>
    <cellStyle name="Komma 2 2 6 13 5" xfId="2624" xr:uid="{82D34125-480C-4CF9-B5A6-7FBEB700E830}"/>
    <cellStyle name="Komma 2 2 6 13 5 10" xfId="41885" xr:uid="{47467572-EFB2-4E45-A16C-BAF208E06152}"/>
    <cellStyle name="Komma 2 2 6 13 5 2" xfId="6986" xr:uid="{80994318-36F6-476D-9DC1-5A6800E07426}"/>
    <cellStyle name="Komma 2 2 6 13 5 3" xfId="11350" xr:uid="{74F72B29-34B2-4319-BBD7-0F56D42849CE}"/>
    <cellStyle name="Komma 2 2 6 13 5 4" xfId="15712" xr:uid="{A1B595AC-B113-4A78-8419-098C316AB6D0}"/>
    <cellStyle name="Komma 2 2 6 13 5 5" xfId="20074" xr:uid="{120AF242-96BA-47E9-9ACB-6D31405446CF}"/>
    <cellStyle name="Komma 2 2 6 13 5 6" xfId="24436" xr:uid="{9F6A5439-D978-4623-82DA-5A61F0EADA54}"/>
    <cellStyle name="Komma 2 2 6 13 5 7" xfId="28799" xr:uid="{5A2B2C29-9C27-474E-9B36-EE12A905A832}"/>
    <cellStyle name="Komma 2 2 6 13 5 8" xfId="33161" xr:uid="{E7842A71-26FE-4137-AA3A-3FE63B4AC6A6}"/>
    <cellStyle name="Komma 2 2 6 13 5 9" xfId="37523" xr:uid="{08CDC42D-89FE-4F0F-962E-41910BC373DE}"/>
    <cellStyle name="Komma 2 2 6 13 6" xfId="3744" xr:uid="{AA54806F-CB53-459E-92EC-365D5DE95FA3}"/>
    <cellStyle name="Komma 2 2 6 13 6 10" xfId="43005" xr:uid="{F04AB733-2BBD-45C0-A007-DDE1C9ED5EDA}"/>
    <cellStyle name="Komma 2 2 6 13 6 2" xfId="8106" xr:uid="{C1C38229-E48C-45D7-8D4B-2D7228156F20}"/>
    <cellStyle name="Komma 2 2 6 13 6 3" xfId="12470" xr:uid="{416E8183-1BB2-4F10-8304-63C784D990C7}"/>
    <cellStyle name="Komma 2 2 6 13 6 4" xfId="16832" xr:uid="{A60683A0-3863-4A4F-B59E-0EB5170352B5}"/>
    <cellStyle name="Komma 2 2 6 13 6 5" xfId="21194" xr:uid="{91E45BBE-2F16-4265-8B31-78A636CEEE0E}"/>
    <cellStyle name="Komma 2 2 6 13 6 6" xfId="25556" xr:uid="{9F0A1241-0E5C-4DA0-883D-38E7A5D229FF}"/>
    <cellStyle name="Komma 2 2 6 13 6 7" xfId="29919" xr:uid="{9A5D9622-5AD0-43C4-A5ED-2B064E383CAF}"/>
    <cellStyle name="Komma 2 2 6 13 6 8" xfId="34281" xr:uid="{33E1AADD-F1F2-4716-9381-E1AEFB4C8F12}"/>
    <cellStyle name="Komma 2 2 6 13 6 9" xfId="38643" xr:uid="{9CCEE7F4-2CB5-4841-B3BA-CC8461BB22DA}"/>
    <cellStyle name="Komma 2 2 6 13 7" xfId="4865" xr:uid="{76178B50-34CA-4303-8F99-7E4D529FA77E}"/>
    <cellStyle name="Komma 2 2 6 13 8" xfId="9229" xr:uid="{D3DEAC9C-6957-4D0F-941F-3D861F88DD1B}"/>
    <cellStyle name="Komma 2 2 6 13 9" xfId="13591" xr:uid="{D84D0DEC-074E-4B76-8134-5BA91D7CF921}"/>
    <cellStyle name="Komma 2 2 6 14" xfId="543" xr:uid="{00000000-0005-0000-0000-000003000000}"/>
    <cellStyle name="Komma 2 2 6 14 10" xfId="26718" xr:uid="{E3B55C89-0BC5-4C52-BC8A-0172559E8966}"/>
    <cellStyle name="Komma 2 2 6 14 11" xfId="31080" xr:uid="{42E58BC9-5C6F-4943-B068-E8FDC67D2044}"/>
    <cellStyle name="Komma 2 2 6 14 12" xfId="35442" xr:uid="{BCAEEEC4-BF6D-45C7-BD68-90C93CE5447C}"/>
    <cellStyle name="Komma 2 2 6 14 13" xfId="39804" xr:uid="{89C16755-56E1-4634-AFE9-0740F9BF2163}"/>
    <cellStyle name="Komma 2 2 6 14 2" xfId="1584" xr:uid="{00000000-0005-0000-0000-000012000000}"/>
    <cellStyle name="Komma 2 2 6 14 2 10" xfId="32121" xr:uid="{348587ED-7593-4F2E-86BE-294A7691268D}"/>
    <cellStyle name="Komma 2 2 6 14 2 11" xfId="36483" xr:uid="{6611F4EF-D329-4987-9861-AA93D7CBD8A9}"/>
    <cellStyle name="Komma 2 2 6 14 2 12" xfId="40845" xr:uid="{157CD823-05C3-4DB3-8604-4070E009FF9B}"/>
    <cellStyle name="Komma 2 2 6 14 2 2" xfId="3224" xr:uid="{B3371C04-2929-4999-9C98-5C67F920B986}"/>
    <cellStyle name="Komma 2 2 6 14 2 2 10" xfId="42485" xr:uid="{E7D17AC6-5D16-4D87-8522-011266A6EFCA}"/>
    <cellStyle name="Komma 2 2 6 14 2 2 2" xfId="7586" xr:uid="{A6ED34D0-CE97-41C9-8DEE-0B5D5F1C6FE7}"/>
    <cellStyle name="Komma 2 2 6 14 2 2 3" xfId="11950" xr:uid="{AEA15C6E-695E-4452-A07A-E83A9E2630C1}"/>
    <cellStyle name="Komma 2 2 6 14 2 2 4" xfId="16312" xr:uid="{72082E95-B17E-4FE9-B029-C399BDE312B6}"/>
    <cellStyle name="Komma 2 2 6 14 2 2 5" xfId="20674" xr:uid="{53B6495E-5FA6-4D94-91CE-6A9308086F25}"/>
    <cellStyle name="Komma 2 2 6 14 2 2 6" xfId="25036" xr:uid="{7919B54A-E9E4-4BC1-9877-DCDE050CF5F2}"/>
    <cellStyle name="Komma 2 2 6 14 2 2 7" xfId="29399" xr:uid="{7E7183E1-6BA3-4595-B414-AA092E02C195}"/>
    <cellStyle name="Komma 2 2 6 14 2 2 8" xfId="33761" xr:uid="{5704EC88-DC45-4355-B5C4-352169ACB82A}"/>
    <cellStyle name="Komma 2 2 6 14 2 2 9" xfId="38123" xr:uid="{D848A751-30B4-4150-842D-249BBDF0690B}"/>
    <cellStyle name="Komma 2 2 6 14 2 3" xfId="4344" xr:uid="{E1625440-A218-4A39-9ED1-26ED9C75A12F}"/>
    <cellStyle name="Komma 2 2 6 14 2 3 10" xfId="43605" xr:uid="{5C46A6E4-DF05-4027-AD4D-8D62B79A7B71}"/>
    <cellStyle name="Komma 2 2 6 14 2 3 2" xfId="8706" xr:uid="{8752EFAC-6C18-493A-832D-1CAB008089AE}"/>
    <cellStyle name="Komma 2 2 6 14 2 3 3" xfId="13070" xr:uid="{FFD32DA3-87FA-4678-8522-8C1248403CB8}"/>
    <cellStyle name="Komma 2 2 6 14 2 3 4" xfId="17432" xr:uid="{573DA5AD-171A-40E8-AA59-DE898806A57A}"/>
    <cellStyle name="Komma 2 2 6 14 2 3 5" xfId="21794" xr:uid="{86575737-2389-46A3-9E89-CB4867CDF1DC}"/>
    <cellStyle name="Komma 2 2 6 14 2 3 6" xfId="26156" xr:uid="{0649F007-4A07-4722-BC90-10F34C17ECA5}"/>
    <cellStyle name="Komma 2 2 6 14 2 3 7" xfId="30519" xr:uid="{08A1A701-564F-4FD3-89CF-71FEF488152D}"/>
    <cellStyle name="Komma 2 2 6 14 2 3 8" xfId="34881" xr:uid="{843B4A5E-16BD-472C-A8C0-3EC0C6C7561B}"/>
    <cellStyle name="Komma 2 2 6 14 2 3 9" xfId="39243" xr:uid="{EEE751EF-7C91-4F19-9456-4C31E82B76EE}"/>
    <cellStyle name="Komma 2 2 6 14 2 4" xfId="5946" xr:uid="{EA77D527-3DB5-4837-8E87-E47D7EBDA7BC}"/>
    <cellStyle name="Komma 2 2 6 14 2 5" xfId="10310" xr:uid="{24B4B48D-51EB-4B7A-A9CD-DD7EE997DA74}"/>
    <cellStyle name="Komma 2 2 6 14 2 6" xfId="14672" xr:uid="{5DCA18FC-04F3-4FA3-82DC-16919CED6E32}"/>
    <cellStyle name="Komma 2 2 6 14 2 7" xfId="19034" xr:uid="{BB0F992A-CE59-485B-8A91-B6249091C9AF}"/>
    <cellStyle name="Komma 2 2 6 14 2 8" xfId="23396" xr:uid="{44972040-996B-484E-8178-B4D4FF38FF60}"/>
    <cellStyle name="Komma 2 2 6 14 2 9" xfId="27759" xr:uid="{28A0089E-CCB5-4CE7-AD2E-AA4FF3352D2E}"/>
    <cellStyle name="Komma 2 2 6 14 3" xfId="2664" xr:uid="{0E6D1C8D-B930-4036-8FE7-EB6654D07235}"/>
    <cellStyle name="Komma 2 2 6 14 3 10" xfId="41925" xr:uid="{1993D934-FD06-41D5-807A-C01BF1ED5AB6}"/>
    <cellStyle name="Komma 2 2 6 14 3 2" xfId="7026" xr:uid="{05B15A81-7D07-4AE9-A0B1-260BFE2FCA09}"/>
    <cellStyle name="Komma 2 2 6 14 3 3" xfId="11390" xr:uid="{00AA8D9A-894A-471D-9FC6-66396B67FACD}"/>
    <cellStyle name="Komma 2 2 6 14 3 4" xfId="15752" xr:uid="{38797424-002A-4163-AEF8-7BC9656988AF}"/>
    <cellStyle name="Komma 2 2 6 14 3 5" xfId="20114" xr:uid="{23174501-322F-4ADE-9321-61256CE45746}"/>
    <cellStyle name="Komma 2 2 6 14 3 6" xfId="24476" xr:uid="{FBDDD7A4-9E6A-461E-A201-3FEA825BAA07}"/>
    <cellStyle name="Komma 2 2 6 14 3 7" xfId="28839" xr:uid="{711300E3-7A1D-4C00-8F7B-6D8686FF73D0}"/>
    <cellStyle name="Komma 2 2 6 14 3 8" xfId="33201" xr:uid="{2024FA1F-2AFA-4550-A73F-BD0DB95832DF}"/>
    <cellStyle name="Komma 2 2 6 14 3 9" xfId="37563" xr:uid="{D122C408-4E1C-4935-8E29-0E5E0CF69A0E}"/>
    <cellStyle name="Komma 2 2 6 14 4" xfId="3784" xr:uid="{2583CED5-72BB-4B37-88C3-69F0E8B0CE85}"/>
    <cellStyle name="Komma 2 2 6 14 4 10" xfId="43045" xr:uid="{654A8162-4A87-49BD-BFA8-68A9F392C52B}"/>
    <cellStyle name="Komma 2 2 6 14 4 2" xfId="8146" xr:uid="{89E8C668-5C91-46B2-A093-BFF740077C8E}"/>
    <cellStyle name="Komma 2 2 6 14 4 3" xfId="12510" xr:uid="{E559DDE3-469E-40D3-969E-2DF2FBA617AF}"/>
    <cellStyle name="Komma 2 2 6 14 4 4" xfId="16872" xr:uid="{59F9AD06-C1DB-4CD7-A177-C36FAA31547A}"/>
    <cellStyle name="Komma 2 2 6 14 4 5" xfId="21234" xr:uid="{E638F027-1730-495B-A83E-4BEC593B2F79}"/>
    <cellStyle name="Komma 2 2 6 14 4 6" xfId="25596" xr:uid="{43B5B23D-36C7-4809-AE83-20CE4DFA9870}"/>
    <cellStyle name="Komma 2 2 6 14 4 7" xfId="29959" xr:uid="{0AB698C3-5FE6-4ED9-A0B3-F663338A56BB}"/>
    <cellStyle name="Komma 2 2 6 14 4 8" xfId="34321" xr:uid="{D8F43E83-169C-4ED9-B4A7-1EB500EA9EE8}"/>
    <cellStyle name="Komma 2 2 6 14 4 9" xfId="38683" xr:uid="{7B0DB3A9-C051-4702-A88C-E3667451B844}"/>
    <cellStyle name="Komma 2 2 6 14 5" xfId="4905" xr:uid="{9C471DEA-1C4C-4465-A94A-BB38D5BFE36F}"/>
    <cellStyle name="Komma 2 2 6 14 6" xfId="9269" xr:uid="{C75CE370-AD13-4709-8675-A6B569F18633}"/>
    <cellStyle name="Komma 2 2 6 14 7" xfId="13631" xr:uid="{8932CDDE-C45A-4D29-B047-3441BF5C9AE6}"/>
    <cellStyle name="Komma 2 2 6 14 8" xfId="17993" xr:uid="{AD05F083-1240-422F-9A94-31BC57327C59}"/>
    <cellStyle name="Komma 2 2 6 14 9" xfId="22355" xr:uid="{FAD11CD0-CD23-4B11-9A0B-90FCACB55B26}"/>
    <cellStyle name="Komma 2 2 6 15" xfId="1063" xr:uid="{00000000-0005-0000-0000-0000CA000000}"/>
    <cellStyle name="Komma 2 2 6 15 10" xfId="31600" xr:uid="{2D0EF0AB-6E17-418F-A65B-201F72CB3B25}"/>
    <cellStyle name="Komma 2 2 6 15 11" xfId="35962" xr:uid="{3086D5FE-6340-4299-B170-910DCC0232F9}"/>
    <cellStyle name="Komma 2 2 6 15 12" xfId="40324" xr:uid="{27D93F79-1489-448C-8A28-355F4D944C08}"/>
    <cellStyle name="Komma 2 2 6 15 2" xfId="2704" xr:uid="{EB773AB1-1D89-4209-BAAA-27D179B60A95}"/>
    <cellStyle name="Komma 2 2 6 15 2 10" xfId="41965" xr:uid="{A2D4A3D9-66E0-4D9A-8E3A-D14C4453A17B}"/>
    <cellStyle name="Komma 2 2 6 15 2 2" xfId="7066" xr:uid="{3D56BE29-4307-4DA5-92D5-00DF237C8B05}"/>
    <cellStyle name="Komma 2 2 6 15 2 3" xfId="11430" xr:uid="{ACC4B8B3-6717-45F2-8F02-5CCEC1546377}"/>
    <cellStyle name="Komma 2 2 6 15 2 4" xfId="15792" xr:uid="{C74FDD31-F148-4352-B375-875F74DD784F}"/>
    <cellStyle name="Komma 2 2 6 15 2 5" xfId="20154" xr:uid="{D52E81CB-7AC3-4E11-8E95-6CE511EB6755}"/>
    <cellStyle name="Komma 2 2 6 15 2 6" xfId="24516" xr:uid="{A7E76AC7-87E1-4318-A5A1-77A7C0E92A68}"/>
    <cellStyle name="Komma 2 2 6 15 2 7" xfId="28879" xr:uid="{FD6A2E2C-E7CB-4550-B6BC-90045B26411B}"/>
    <cellStyle name="Komma 2 2 6 15 2 8" xfId="33241" xr:uid="{EBF413A3-7D0A-46CD-9CA2-DAAB9DE623BE}"/>
    <cellStyle name="Komma 2 2 6 15 2 9" xfId="37603" xr:uid="{EA36A63D-A361-4BF3-A16A-6C36DB099832}"/>
    <cellStyle name="Komma 2 2 6 15 3" xfId="3824" xr:uid="{2AC8BE1D-38C8-438C-8F84-89F03E0D1551}"/>
    <cellStyle name="Komma 2 2 6 15 3 10" xfId="43085" xr:uid="{75553964-2788-4C39-BD2D-E9A88AACE84D}"/>
    <cellStyle name="Komma 2 2 6 15 3 2" xfId="8186" xr:uid="{0997F4FB-E898-472A-B4F6-02814699AAAC}"/>
    <cellStyle name="Komma 2 2 6 15 3 3" xfId="12550" xr:uid="{D9DC303A-220D-474F-BB4F-83CFB0A65DE3}"/>
    <cellStyle name="Komma 2 2 6 15 3 4" xfId="16912" xr:uid="{AC66DD9B-81E7-4EF3-B211-01A842CF2A15}"/>
    <cellStyle name="Komma 2 2 6 15 3 5" xfId="21274" xr:uid="{695D2783-3F93-4C6F-853C-8E0F8D17B97F}"/>
    <cellStyle name="Komma 2 2 6 15 3 6" xfId="25636" xr:uid="{4423B15D-0BE1-4A38-B49F-9C80EA58E14A}"/>
    <cellStyle name="Komma 2 2 6 15 3 7" xfId="29999" xr:uid="{E59AE8CC-7DE6-4310-9A6E-9AD961CE93AA}"/>
    <cellStyle name="Komma 2 2 6 15 3 8" xfId="34361" xr:uid="{B9D7D40C-4C81-42C3-B313-F5F408199619}"/>
    <cellStyle name="Komma 2 2 6 15 3 9" xfId="38723" xr:uid="{1C21FF4F-E1C5-484A-9540-13F5DF1A0C88}"/>
    <cellStyle name="Komma 2 2 6 15 4" xfId="5425" xr:uid="{9997D34E-892A-4613-9063-BA8752C017EC}"/>
    <cellStyle name="Komma 2 2 6 15 5" xfId="9789" xr:uid="{41807CB8-2824-4F69-B0C6-342200B01230}"/>
    <cellStyle name="Komma 2 2 6 15 6" xfId="14151" xr:uid="{EEF80B9E-731C-4811-B152-AB92189A0E76}"/>
    <cellStyle name="Komma 2 2 6 15 7" xfId="18513" xr:uid="{92991B98-60D5-4F8A-B099-F1A9E46631DA}"/>
    <cellStyle name="Komma 2 2 6 15 8" xfId="22875" xr:uid="{2FC88545-B84B-4BAF-9283-593C6ACB72CF}"/>
    <cellStyle name="Komma 2 2 6 15 9" xfId="27238" xr:uid="{7C29E0C9-0127-4137-8B89-14D837F82B40}"/>
    <cellStyle name="Komma 2 2 6 16" xfId="1624" xr:uid="{00000000-0005-0000-0000-0000CA000000}"/>
    <cellStyle name="Komma 2 2 6 16 10" xfId="40885" xr:uid="{31987B1D-B87A-4785-90BA-AD6071EE15A5}"/>
    <cellStyle name="Komma 2 2 6 16 2" xfId="5986" xr:uid="{8AE6850B-22A6-4EC7-821F-1E48430EFF37}"/>
    <cellStyle name="Komma 2 2 6 16 3" xfId="10350" xr:uid="{D7B19200-5C84-4481-BC0C-6079DE3D57C9}"/>
    <cellStyle name="Komma 2 2 6 16 4" xfId="14712" xr:uid="{043E8A54-7EA4-4EF6-9F41-96FE5FF2552A}"/>
    <cellStyle name="Komma 2 2 6 16 5" xfId="19074" xr:uid="{95078CF4-98B9-499A-AA04-D162F413D2DB}"/>
    <cellStyle name="Komma 2 2 6 16 6" xfId="23436" xr:uid="{D423ADDF-6D09-4FD2-A06D-224DF134BF28}"/>
    <cellStyle name="Komma 2 2 6 16 7" xfId="27799" xr:uid="{D329DE06-023F-481F-9487-EE3B1414C628}"/>
    <cellStyle name="Komma 2 2 6 16 8" xfId="32161" xr:uid="{86EB2420-BBBB-4045-9A8D-C44612F29C1F}"/>
    <cellStyle name="Komma 2 2 6 16 9" xfId="36523" xr:uid="{E88D3CC1-620B-485E-8CDE-DCC076BDD9A0}"/>
    <cellStyle name="Komma 2 2 6 17" xfId="2144" xr:uid="{6DA7DC0C-6E41-49DC-B10C-86BAEEF18E80}"/>
    <cellStyle name="Komma 2 2 6 17 10" xfId="41405" xr:uid="{A900FC28-2170-4728-AFAA-6554F0ED675E}"/>
    <cellStyle name="Komma 2 2 6 17 2" xfId="6506" xr:uid="{670024A0-C735-495B-8E86-83F250290503}"/>
    <cellStyle name="Komma 2 2 6 17 3" xfId="10870" xr:uid="{80B29437-063E-46B0-BC78-5BB64E292B9D}"/>
    <cellStyle name="Komma 2 2 6 17 4" xfId="15232" xr:uid="{A12B862E-2D20-4977-B99F-6647D43E1D44}"/>
    <cellStyle name="Komma 2 2 6 17 5" xfId="19594" xr:uid="{FAAD0C28-2126-4CC9-AE8F-DFDC7D5E737F}"/>
    <cellStyle name="Komma 2 2 6 17 6" xfId="23956" xr:uid="{00CD1E99-F826-48E5-B47D-2F27B01691CE}"/>
    <cellStyle name="Komma 2 2 6 17 7" xfId="28319" xr:uid="{BFFB3772-0FCD-412F-8F8C-D92F8152F470}"/>
    <cellStyle name="Komma 2 2 6 17 8" xfId="32681" xr:uid="{A1AA5DAD-7775-43C4-BF19-23C55603F769}"/>
    <cellStyle name="Komma 2 2 6 17 9" xfId="37043" xr:uid="{608B4D81-3C50-49CF-BE46-491505ADDE50}"/>
    <cellStyle name="Komma 2 2 6 18" xfId="3264" xr:uid="{3A9A2C14-EFD3-4BB7-8797-FFC558D130D4}"/>
    <cellStyle name="Komma 2 2 6 18 10" xfId="42525" xr:uid="{89FFCDD8-11F0-4E6A-A717-A5A230D531A5}"/>
    <cellStyle name="Komma 2 2 6 18 2" xfId="7626" xr:uid="{C3A6BB3E-B5AF-4152-B37D-D2187A446EA9}"/>
    <cellStyle name="Komma 2 2 6 18 3" xfId="11990" xr:uid="{FB4059C6-4195-4721-80E5-E7AB77131DA1}"/>
    <cellStyle name="Komma 2 2 6 18 4" xfId="16352" xr:uid="{20C68560-DA44-4577-B5A4-F9E29635D14A}"/>
    <cellStyle name="Komma 2 2 6 18 5" xfId="20714" xr:uid="{83C69A1E-8AAF-4E0F-999D-787D437132F7}"/>
    <cellStyle name="Komma 2 2 6 18 6" xfId="25076" xr:uid="{2642FA47-7CCE-4A95-B7E4-FF8799111939}"/>
    <cellStyle name="Komma 2 2 6 18 7" xfId="29439" xr:uid="{668BC7EC-9CBB-4F20-854C-BBCF66B520A5}"/>
    <cellStyle name="Komma 2 2 6 18 8" xfId="33801" xr:uid="{294ECC44-2629-432E-B837-2F6573ECBD43}"/>
    <cellStyle name="Komma 2 2 6 18 9" xfId="38163" xr:uid="{2945A188-E572-4EF7-BF76-22E39290A8B4}"/>
    <cellStyle name="Komma 2 2 6 19" xfId="4385" xr:uid="{D557E116-822D-4DCD-9A09-C76E592C7747}"/>
    <cellStyle name="Komma 2 2 6 2" xfId="63" xr:uid="{00000000-0005-0000-0000-000012000000}"/>
    <cellStyle name="Komma 2 2 6 2 10" xfId="17513" xr:uid="{0DFAA208-D290-4D63-9496-AA4704347097}"/>
    <cellStyle name="Komma 2 2 6 2 11" xfId="21875" xr:uid="{61FBAFE6-35DE-4E75-803C-803229338422}"/>
    <cellStyle name="Komma 2 2 6 2 12" xfId="26238" xr:uid="{4B4F0D73-91BF-4B46-B308-E76C0E9E3EC3}"/>
    <cellStyle name="Komma 2 2 6 2 13" xfId="30600" xr:uid="{F47CD544-4605-4CC3-A300-B762672A2268}"/>
    <cellStyle name="Komma 2 2 6 2 14" xfId="34962" xr:uid="{B16D46D6-66F0-479B-8097-A0A4906A1077}"/>
    <cellStyle name="Komma 2 2 6 2 15" xfId="39324" xr:uid="{7C5F0E06-67AB-45EB-A0DA-EEDC8C8DD609}"/>
    <cellStyle name="Komma 2 2 6 2 2" xfId="583" xr:uid="{00000000-0005-0000-0000-000012000000}"/>
    <cellStyle name="Komma 2 2 6 2 2 10" xfId="31120" xr:uid="{C266B2BB-E57C-4E18-9339-599E3FFA8339}"/>
    <cellStyle name="Komma 2 2 6 2 2 11" xfId="35482" xr:uid="{E528403B-104B-4907-B6C4-E6BA6BF976EA}"/>
    <cellStyle name="Komma 2 2 6 2 2 12" xfId="39844" xr:uid="{225219A4-137D-4593-9C77-E5A3C57AF741}"/>
    <cellStyle name="Komma 2 2 6 2 2 2" xfId="2744" xr:uid="{CDF167F2-5575-4E14-A14E-A26621AFC8BA}"/>
    <cellStyle name="Komma 2 2 6 2 2 2 10" xfId="42005" xr:uid="{BF2994C9-C957-482F-8094-8B56493EB0CB}"/>
    <cellStyle name="Komma 2 2 6 2 2 2 2" xfId="7106" xr:uid="{801CEF95-E94B-40BF-8CEF-D259FC4623E9}"/>
    <cellStyle name="Komma 2 2 6 2 2 2 3" xfId="11470" xr:uid="{540AC876-F638-4521-AD39-78C700E957E5}"/>
    <cellStyle name="Komma 2 2 6 2 2 2 4" xfId="15832" xr:uid="{4FAC9596-0814-4E9D-AEE9-E112E9EEEB1C}"/>
    <cellStyle name="Komma 2 2 6 2 2 2 5" xfId="20194" xr:uid="{92A642E3-25AC-4EE6-8ABA-06ECECD26EC0}"/>
    <cellStyle name="Komma 2 2 6 2 2 2 6" xfId="24556" xr:uid="{23B05C49-EF15-4CC1-AF09-A24569FAB00C}"/>
    <cellStyle name="Komma 2 2 6 2 2 2 7" xfId="28919" xr:uid="{308F1697-A844-4834-8DB8-202EAA4829BF}"/>
    <cellStyle name="Komma 2 2 6 2 2 2 8" xfId="33281" xr:uid="{450A3E3A-536A-419E-A79C-FEAC57A39FD7}"/>
    <cellStyle name="Komma 2 2 6 2 2 2 9" xfId="37643" xr:uid="{609D4B82-A4D0-4EA5-9DB0-178508F804CC}"/>
    <cellStyle name="Komma 2 2 6 2 2 3" xfId="3864" xr:uid="{96FFA8C9-050C-498F-AB19-14F8606012FB}"/>
    <cellStyle name="Komma 2 2 6 2 2 3 10" xfId="43125" xr:uid="{34FF1282-9DF2-4AD1-98A0-7055E3A1CC27}"/>
    <cellStyle name="Komma 2 2 6 2 2 3 2" xfId="8226" xr:uid="{697BE0EA-79AC-489E-A579-15ECE3A0CE55}"/>
    <cellStyle name="Komma 2 2 6 2 2 3 3" xfId="12590" xr:uid="{5C19C870-17BD-4947-AD99-318D7CF01840}"/>
    <cellStyle name="Komma 2 2 6 2 2 3 4" xfId="16952" xr:uid="{9A69D0B3-9390-4F42-9EA4-F761AF28846C}"/>
    <cellStyle name="Komma 2 2 6 2 2 3 5" xfId="21314" xr:uid="{6BA1593C-302C-495B-AA66-2D0FCBCC284D}"/>
    <cellStyle name="Komma 2 2 6 2 2 3 6" xfId="25676" xr:uid="{1CC305CB-5BAC-44D2-A5C6-8AB0D2F75BE0}"/>
    <cellStyle name="Komma 2 2 6 2 2 3 7" xfId="30039" xr:uid="{13FC13A3-8A4A-45B2-A255-3FD9A0290604}"/>
    <cellStyle name="Komma 2 2 6 2 2 3 8" xfId="34401" xr:uid="{F8754C4A-53F3-4671-B6E6-F85FDD19A7F7}"/>
    <cellStyle name="Komma 2 2 6 2 2 3 9" xfId="38763" xr:uid="{C258D894-3ED1-4D8B-A0D7-60FEAF67FB3D}"/>
    <cellStyle name="Komma 2 2 6 2 2 4" xfId="4945" xr:uid="{AFEC9F98-595A-4FA4-98F4-BBB8160CF87E}"/>
    <cellStyle name="Komma 2 2 6 2 2 5" xfId="9309" xr:uid="{94DC59CA-54A0-4261-806A-831DF66433A2}"/>
    <cellStyle name="Komma 2 2 6 2 2 6" xfId="13671" xr:uid="{9016CDD4-DEAF-431E-9017-944E467B6D88}"/>
    <cellStyle name="Komma 2 2 6 2 2 7" xfId="18033" xr:uid="{7B02012B-1C7C-4410-A636-197078A63BD1}"/>
    <cellStyle name="Komma 2 2 6 2 2 8" xfId="22395" xr:uid="{DA7EDDC7-539D-454E-B4AC-A9602DA1B8BB}"/>
    <cellStyle name="Komma 2 2 6 2 2 9" xfId="26758" xr:uid="{5D826D36-7C50-49A9-9DAF-DA36A4B36B91}"/>
    <cellStyle name="Komma 2 2 6 2 3" xfId="1103" xr:uid="{00000000-0005-0000-0000-0000CF000000}"/>
    <cellStyle name="Komma 2 2 6 2 3 10" xfId="40364" xr:uid="{98F3DD5D-42CB-4851-8191-7101BC2366D9}"/>
    <cellStyle name="Komma 2 2 6 2 3 2" xfId="5465" xr:uid="{B8FEFBFF-E3C7-4792-84ED-7CCA685B095C}"/>
    <cellStyle name="Komma 2 2 6 2 3 3" xfId="9829" xr:uid="{5AC1B86D-E085-4EA9-A9FA-56AED72FBA66}"/>
    <cellStyle name="Komma 2 2 6 2 3 4" xfId="14191" xr:uid="{4F425CED-26F9-458E-8380-626DFF3BCEC6}"/>
    <cellStyle name="Komma 2 2 6 2 3 5" xfId="18553" xr:uid="{178BE799-9076-45CA-8905-CEC76739DC8A}"/>
    <cellStyle name="Komma 2 2 6 2 3 6" xfId="22915" xr:uid="{1E67CCDA-4184-47E7-B130-8BBCEA5A2616}"/>
    <cellStyle name="Komma 2 2 6 2 3 7" xfId="27278" xr:uid="{C4F21113-1EE1-405F-A7E4-A310B76C7490}"/>
    <cellStyle name="Komma 2 2 6 2 3 8" xfId="31640" xr:uid="{B1C7820F-478B-49A1-8B7C-1D5A675B5553}"/>
    <cellStyle name="Komma 2 2 6 2 3 9" xfId="36002" xr:uid="{9347234F-1618-49A4-946C-33CF47DCE837}"/>
    <cellStyle name="Komma 2 2 6 2 4" xfId="1664" xr:uid="{00000000-0005-0000-0000-0000CF000000}"/>
    <cellStyle name="Komma 2 2 6 2 4 10" xfId="40925" xr:uid="{F936B18D-B059-4BD9-8E93-B5702BC984B1}"/>
    <cellStyle name="Komma 2 2 6 2 4 2" xfId="6026" xr:uid="{E15338A9-4260-4AE1-ACD9-4E6CDABCA70F}"/>
    <cellStyle name="Komma 2 2 6 2 4 3" xfId="10390" xr:uid="{77B23F7F-1324-46E1-A080-074B22D85ADC}"/>
    <cellStyle name="Komma 2 2 6 2 4 4" xfId="14752" xr:uid="{A54C51EC-B080-4485-BE6C-66735678EB33}"/>
    <cellStyle name="Komma 2 2 6 2 4 5" xfId="19114" xr:uid="{37CF464B-F374-4D9C-95B5-2FA4614C58D8}"/>
    <cellStyle name="Komma 2 2 6 2 4 6" xfId="23476" xr:uid="{1F08C553-5AFB-4066-BB05-AEE3C718F0DE}"/>
    <cellStyle name="Komma 2 2 6 2 4 7" xfId="27839" xr:uid="{F83C9C9E-E128-4A30-A7CE-F3D6B5D5BFAD}"/>
    <cellStyle name="Komma 2 2 6 2 4 8" xfId="32201" xr:uid="{23FC8D2A-4504-4469-8E0F-862AAC9058D4}"/>
    <cellStyle name="Komma 2 2 6 2 4 9" xfId="36563" xr:uid="{EBED9EA5-049F-47C9-B4CA-5277F23B9565}"/>
    <cellStyle name="Komma 2 2 6 2 5" xfId="2184" xr:uid="{32ED384E-FB95-4438-9531-37415722F45C}"/>
    <cellStyle name="Komma 2 2 6 2 5 10" xfId="41445" xr:uid="{25359BEC-EF9D-4A85-8BBA-3C663FB439B7}"/>
    <cellStyle name="Komma 2 2 6 2 5 2" xfId="6546" xr:uid="{45133F3B-03D9-43C3-BBCB-8167025C4104}"/>
    <cellStyle name="Komma 2 2 6 2 5 3" xfId="10910" xr:uid="{841F1F94-DAC8-472A-861F-7626A1A4EAD9}"/>
    <cellStyle name="Komma 2 2 6 2 5 4" xfId="15272" xr:uid="{803B3B09-E4F6-417A-8959-C81B9253DAEA}"/>
    <cellStyle name="Komma 2 2 6 2 5 5" xfId="19634" xr:uid="{A6741AB3-0F5D-4D54-AB8C-FDD764495C9A}"/>
    <cellStyle name="Komma 2 2 6 2 5 6" xfId="23996" xr:uid="{D0C406A8-94E3-4F35-9448-B939E883BBEA}"/>
    <cellStyle name="Komma 2 2 6 2 5 7" xfId="28359" xr:uid="{04C4A3D2-8610-4679-9DEA-ECB9D0DA8C71}"/>
    <cellStyle name="Komma 2 2 6 2 5 8" xfId="32721" xr:uid="{3F04E3BE-A793-48DD-ABBC-480B57CC685F}"/>
    <cellStyle name="Komma 2 2 6 2 5 9" xfId="37083" xr:uid="{8ACA1333-BE29-4705-BE0F-2DD151B8497C}"/>
    <cellStyle name="Komma 2 2 6 2 6" xfId="3304" xr:uid="{7E130AA4-552C-4DA2-A72D-6EE4DCB448A8}"/>
    <cellStyle name="Komma 2 2 6 2 6 10" xfId="42565" xr:uid="{DC71905F-0560-43B4-BC25-68BE76DD09CA}"/>
    <cellStyle name="Komma 2 2 6 2 6 2" xfId="7666" xr:uid="{0A1D8C2B-E475-43BD-9322-E4B3DF65D247}"/>
    <cellStyle name="Komma 2 2 6 2 6 3" xfId="12030" xr:uid="{4DDB1F28-6197-4D68-B45B-060AA9DE324A}"/>
    <cellStyle name="Komma 2 2 6 2 6 4" xfId="16392" xr:uid="{28E9EB23-39F9-4C6B-8E69-972A992FD1ED}"/>
    <cellStyle name="Komma 2 2 6 2 6 5" xfId="20754" xr:uid="{07074661-E5CD-47D1-BE3E-20FFE6F4E515}"/>
    <cellStyle name="Komma 2 2 6 2 6 6" xfId="25116" xr:uid="{5E50348C-64DF-477D-A5DB-441B586D236D}"/>
    <cellStyle name="Komma 2 2 6 2 6 7" xfId="29479" xr:uid="{B3AB4610-7355-4A97-82BD-3D384D680DEE}"/>
    <cellStyle name="Komma 2 2 6 2 6 8" xfId="33841" xr:uid="{6D43B6B1-57DB-442E-B42C-4FB348632794}"/>
    <cellStyle name="Komma 2 2 6 2 6 9" xfId="38203" xr:uid="{61AE7E06-F6A5-4617-BFA1-082E2DA80C6D}"/>
    <cellStyle name="Komma 2 2 6 2 7" xfId="4425" xr:uid="{63776F49-61E0-43AD-A93D-F7ADBCED7C6B}"/>
    <cellStyle name="Komma 2 2 6 2 8" xfId="8789" xr:uid="{8430CDEE-9841-4D27-A70C-30135A8CDF50}"/>
    <cellStyle name="Komma 2 2 6 2 9" xfId="13151" xr:uid="{A114306F-F706-49DB-B5B6-A2C6FDD0E382}"/>
    <cellStyle name="Komma 2 2 6 20" xfId="8749" xr:uid="{BD61BA75-BECE-44AD-A8D0-5F88CBD23210}"/>
    <cellStyle name="Komma 2 2 6 21" xfId="13111" xr:uid="{766532E0-DED7-4540-B62B-5438B8EE4347}"/>
    <cellStyle name="Komma 2 2 6 22" xfId="17473" xr:uid="{5B6B8AF2-37ED-4050-A81D-4D64746417E3}"/>
    <cellStyle name="Komma 2 2 6 23" xfId="21835" xr:uid="{AEEB0DB3-A2B5-47C8-A82D-5213C71CCD1A}"/>
    <cellStyle name="Komma 2 2 6 24" xfId="26198" xr:uid="{22FD45AD-DBF4-41D9-994F-EA2CE2BC4C34}"/>
    <cellStyle name="Komma 2 2 6 25" xfId="30560" xr:uid="{711FB4C5-3E7C-4DE3-A994-274A6BF85752}"/>
    <cellStyle name="Komma 2 2 6 26" xfId="34922" xr:uid="{9D84931C-5E2D-4789-B564-16FC7967AC5D}"/>
    <cellStyle name="Komma 2 2 6 27" xfId="39284" xr:uid="{F2EE15B5-2AE5-4B9B-B0E6-949C82131C31}"/>
    <cellStyle name="Komma 2 2 6 3" xfId="103" xr:uid="{00000000-0005-0000-0000-000012000000}"/>
    <cellStyle name="Komma 2 2 6 3 10" xfId="17553" xr:uid="{0043F343-C761-488B-8C23-54B8FB8016CF}"/>
    <cellStyle name="Komma 2 2 6 3 11" xfId="21915" xr:uid="{7B7516EF-7AED-49F3-B4DA-DD32B64B96FD}"/>
    <cellStyle name="Komma 2 2 6 3 12" xfId="26278" xr:uid="{3F8B8096-247D-4C97-B0EF-F56825E345C7}"/>
    <cellStyle name="Komma 2 2 6 3 13" xfId="30640" xr:uid="{D97DCC32-425A-4170-B58A-D3A51D346139}"/>
    <cellStyle name="Komma 2 2 6 3 14" xfId="35002" xr:uid="{BCD4704F-9192-4436-B1F9-6ED77F5FA7C6}"/>
    <cellStyle name="Komma 2 2 6 3 15" xfId="39364" xr:uid="{981D483C-031F-4BDF-856D-233AB58B41B5}"/>
    <cellStyle name="Komma 2 2 6 3 2" xfId="623" xr:uid="{00000000-0005-0000-0000-000012000000}"/>
    <cellStyle name="Komma 2 2 6 3 2 10" xfId="31160" xr:uid="{1E5AD605-AF9F-43DC-A1A7-EB809F1D6CFD}"/>
    <cellStyle name="Komma 2 2 6 3 2 11" xfId="35522" xr:uid="{70B1F757-C890-4485-90F5-082578E31B00}"/>
    <cellStyle name="Komma 2 2 6 3 2 12" xfId="39884" xr:uid="{61025BE1-F78C-4CC6-8DD3-EB4D6D668B18}"/>
    <cellStyle name="Komma 2 2 6 3 2 2" xfId="2784" xr:uid="{0275E7B3-EB41-4FF5-A3DC-442867E2C7BC}"/>
    <cellStyle name="Komma 2 2 6 3 2 2 10" xfId="42045" xr:uid="{F60DBC83-649B-472D-93D6-BC4A31EBFBE0}"/>
    <cellStyle name="Komma 2 2 6 3 2 2 2" xfId="7146" xr:uid="{02AF8E9D-9CD0-48B0-B244-9F93301CB721}"/>
    <cellStyle name="Komma 2 2 6 3 2 2 3" xfId="11510" xr:uid="{82BA7118-47AE-4D8B-8D3F-688EE4D48418}"/>
    <cellStyle name="Komma 2 2 6 3 2 2 4" xfId="15872" xr:uid="{D10C907B-B855-4A35-86EB-4D7AF9EBBCF0}"/>
    <cellStyle name="Komma 2 2 6 3 2 2 5" xfId="20234" xr:uid="{56F44400-4A18-45D8-81ED-D19068B8730A}"/>
    <cellStyle name="Komma 2 2 6 3 2 2 6" xfId="24596" xr:uid="{6017ED78-E29F-4D94-83C6-A58D06EF04C2}"/>
    <cellStyle name="Komma 2 2 6 3 2 2 7" xfId="28959" xr:uid="{25A006D9-77C1-4215-88A9-128C8C96A7B3}"/>
    <cellStyle name="Komma 2 2 6 3 2 2 8" xfId="33321" xr:uid="{337C72A7-0D46-4F18-8D67-4E7194FB7FAE}"/>
    <cellStyle name="Komma 2 2 6 3 2 2 9" xfId="37683" xr:uid="{6B6FFB05-3A6B-4057-BEFB-07F5DF6959AA}"/>
    <cellStyle name="Komma 2 2 6 3 2 3" xfId="3904" xr:uid="{BBC1E827-1901-44DF-918F-2E2A21D1DFAA}"/>
    <cellStyle name="Komma 2 2 6 3 2 3 10" xfId="43165" xr:uid="{F4163D0B-78A3-4675-90A4-6A8F473B8676}"/>
    <cellStyle name="Komma 2 2 6 3 2 3 2" xfId="8266" xr:uid="{F7387481-A4D2-4984-86D1-A986C12B0E89}"/>
    <cellStyle name="Komma 2 2 6 3 2 3 3" xfId="12630" xr:uid="{D2204125-0213-4A06-9F3A-5D58D10D42DF}"/>
    <cellStyle name="Komma 2 2 6 3 2 3 4" xfId="16992" xr:uid="{C14F03C6-1086-485D-B382-27930847D5F6}"/>
    <cellStyle name="Komma 2 2 6 3 2 3 5" xfId="21354" xr:uid="{9A5A4133-A193-49FD-AFC9-99D9618C8990}"/>
    <cellStyle name="Komma 2 2 6 3 2 3 6" xfId="25716" xr:uid="{6A16512A-BC1A-4EC7-A4BB-0C5D9115054F}"/>
    <cellStyle name="Komma 2 2 6 3 2 3 7" xfId="30079" xr:uid="{52E0E99D-D3AD-42BA-80EA-A536B2BA7A8E}"/>
    <cellStyle name="Komma 2 2 6 3 2 3 8" xfId="34441" xr:uid="{5DD20A7F-FD50-4EEE-85FE-D46C21871B34}"/>
    <cellStyle name="Komma 2 2 6 3 2 3 9" xfId="38803" xr:uid="{71F11CC2-4D42-4C57-8392-F981A81B95D5}"/>
    <cellStyle name="Komma 2 2 6 3 2 4" xfId="4985" xr:uid="{9DC74B42-F9CD-45A6-A233-79FFBB65FF84}"/>
    <cellStyle name="Komma 2 2 6 3 2 5" xfId="9349" xr:uid="{D40102E9-2A7E-4291-B00A-FFBFF95F701C}"/>
    <cellStyle name="Komma 2 2 6 3 2 6" xfId="13711" xr:uid="{96C50372-C155-43FF-A16E-19A0E708AEA8}"/>
    <cellStyle name="Komma 2 2 6 3 2 7" xfId="18073" xr:uid="{D1405587-8F5D-434F-800A-6180732008A7}"/>
    <cellStyle name="Komma 2 2 6 3 2 8" xfId="22435" xr:uid="{E101D762-F3AE-48A4-8CBE-384BD8B8D08F}"/>
    <cellStyle name="Komma 2 2 6 3 2 9" xfId="26798" xr:uid="{A73802DE-2B6E-4C59-84F6-D7A2C612C387}"/>
    <cellStyle name="Komma 2 2 6 3 3" xfId="1143" xr:uid="{00000000-0005-0000-0000-0000D0000000}"/>
    <cellStyle name="Komma 2 2 6 3 3 10" xfId="40404" xr:uid="{59E34684-88EE-4299-8F93-C5D3128DFE02}"/>
    <cellStyle name="Komma 2 2 6 3 3 2" xfId="5505" xr:uid="{888AFB2E-45DB-419B-8516-6D98E307D71A}"/>
    <cellStyle name="Komma 2 2 6 3 3 3" xfId="9869" xr:uid="{D69E0D80-90A5-4A10-B9E3-24A10963950C}"/>
    <cellStyle name="Komma 2 2 6 3 3 4" xfId="14231" xr:uid="{DBFD7E2A-2D95-458E-B676-D85E88C37A8E}"/>
    <cellStyle name="Komma 2 2 6 3 3 5" xfId="18593" xr:uid="{8959B56A-716C-4238-B2AF-6172A6D7AD4B}"/>
    <cellStyle name="Komma 2 2 6 3 3 6" xfId="22955" xr:uid="{6BBCCF9A-5F26-4916-87E7-7EF06AE679F0}"/>
    <cellStyle name="Komma 2 2 6 3 3 7" xfId="27318" xr:uid="{C2D7BB0C-DD99-42A0-9E02-BEEDEEC62C6C}"/>
    <cellStyle name="Komma 2 2 6 3 3 8" xfId="31680" xr:uid="{5874DABF-C64C-4926-81E8-8091E3A9F01E}"/>
    <cellStyle name="Komma 2 2 6 3 3 9" xfId="36042" xr:uid="{6AF90447-5AA9-436C-854A-8F65E8D42996}"/>
    <cellStyle name="Komma 2 2 6 3 4" xfId="1704" xr:uid="{00000000-0005-0000-0000-0000D0000000}"/>
    <cellStyle name="Komma 2 2 6 3 4 10" xfId="40965" xr:uid="{0A0563AA-27CD-4A02-BB05-D27C01610B1D}"/>
    <cellStyle name="Komma 2 2 6 3 4 2" xfId="6066" xr:uid="{C5AB825F-32AA-443D-9D41-E57A8D3203E5}"/>
    <cellStyle name="Komma 2 2 6 3 4 3" xfId="10430" xr:uid="{32A74F2D-A2C6-4C29-B983-EEF128D22851}"/>
    <cellStyle name="Komma 2 2 6 3 4 4" xfId="14792" xr:uid="{CE161E22-C39F-4895-BB79-22C5C841BAE6}"/>
    <cellStyle name="Komma 2 2 6 3 4 5" xfId="19154" xr:uid="{038262EF-8C1E-4431-96E8-EF6B8223319C}"/>
    <cellStyle name="Komma 2 2 6 3 4 6" xfId="23516" xr:uid="{7EB43487-825D-4B50-9570-5F7002097595}"/>
    <cellStyle name="Komma 2 2 6 3 4 7" xfId="27879" xr:uid="{F80BF72C-CFFA-4C6A-982C-C59C0B0271C2}"/>
    <cellStyle name="Komma 2 2 6 3 4 8" xfId="32241" xr:uid="{7D5791B0-6E89-45A7-9EA8-6DD8ACEBE8EF}"/>
    <cellStyle name="Komma 2 2 6 3 4 9" xfId="36603" xr:uid="{17159674-FA27-4C00-B0AE-EEC9CF8CB795}"/>
    <cellStyle name="Komma 2 2 6 3 5" xfId="2224" xr:uid="{5D37D270-5241-4AEE-A508-69DA9976ACB2}"/>
    <cellStyle name="Komma 2 2 6 3 5 10" xfId="41485" xr:uid="{810134B0-97AE-4615-B6B5-F220F511E6E9}"/>
    <cellStyle name="Komma 2 2 6 3 5 2" xfId="6586" xr:uid="{F0BDB5CA-21EB-4A40-B7E7-EDD102C41ADD}"/>
    <cellStyle name="Komma 2 2 6 3 5 3" xfId="10950" xr:uid="{95360821-0ECF-4734-B207-935483649A20}"/>
    <cellStyle name="Komma 2 2 6 3 5 4" xfId="15312" xr:uid="{43DBC08A-F3D6-4983-B2A1-BEB0505D5760}"/>
    <cellStyle name="Komma 2 2 6 3 5 5" xfId="19674" xr:uid="{02732F2E-33C1-4B8A-A874-15BF8183777C}"/>
    <cellStyle name="Komma 2 2 6 3 5 6" xfId="24036" xr:uid="{35A5151A-1BDD-4D4C-99AE-5F359001D133}"/>
    <cellStyle name="Komma 2 2 6 3 5 7" xfId="28399" xr:uid="{4E31F5B2-C068-478C-A99B-6578E3BC5A70}"/>
    <cellStyle name="Komma 2 2 6 3 5 8" xfId="32761" xr:uid="{EB30FD54-05CB-43D8-9989-D6EA0017F5C5}"/>
    <cellStyle name="Komma 2 2 6 3 5 9" xfId="37123" xr:uid="{B1A8B50A-FAA4-44A2-8439-FEB8ECBA0CF3}"/>
    <cellStyle name="Komma 2 2 6 3 6" xfId="3344" xr:uid="{A0BDAFD0-B36D-4ECC-A21F-148F5E9BF2B9}"/>
    <cellStyle name="Komma 2 2 6 3 6 10" xfId="42605" xr:uid="{6BF23D06-004B-47EB-9775-CAE874323A35}"/>
    <cellStyle name="Komma 2 2 6 3 6 2" xfId="7706" xr:uid="{15013307-BA8B-4235-940A-82602C213EF3}"/>
    <cellStyle name="Komma 2 2 6 3 6 3" xfId="12070" xr:uid="{F65E5601-D2BA-45AA-9238-73710C77A0CB}"/>
    <cellStyle name="Komma 2 2 6 3 6 4" xfId="16432" xr:uid="{13E4ADC0-7131-4537-8B42-FA364017715C}"/>
    <cellStyle name="Komma 2 2 6 3 6 5" xfId="20794" xr:uid="{E6321DC7-39B1-42C1-AF03-81AAC0D983BF}"/>
    <cellStyle name="Komma 2 2 6 3 6 6" xfId="25156" xr:uid="{E4CD9E27-1AA6-4C00-B261-9B293365F743}"/>
    <cellStyle name="Komma 2 2 6 3 6 7" xfId="29519" xr:uid="{C7C9D19B-ABE6-4D52-A97B-6DE09E5B1DF0}"/>
    <cellStyle name="Komma 2 2 6 3 6 8" xfId="33881" xr:uid="{DB928711-EA1D-4F8D-9710-DC1666B3AC36}"/>
    <cellStyle name="Komma 2 2 6 3 6 9" xfId="38243" xr:uid="{60360F20-1528-492E-B3CA-801EFABA0E8E}"/>
    <cellStyle name="Komma 2 2 6 3 7" xfId="4465" xr:uid="{DF9FCC07-B3C6-49AB-9A5F-7B4225B2BDD5}"/>
    <cellStyle name="Komma 2 2 6 3 8" xfId="8829" xr:uid="{90D3A34B-DACA-463F-8F91-42A5B9E80D17}"/>
    <cellStyle name="Komma 2 2 6 3 9" xfId="13191" xr:uid="{C6B68A8C-CB96-466A-A6AC-F209BDF44CE7}"/>
    <cellStyle name="Komma 2 2 6 4" xfId="143" xr:uid="{00000000-0005-0000-0000-000012000000}"/>
    <cellStyle name="Komma 2 2 6 4 10" xfId="17593" xr:uid="{FACAEBE2-4D38-4EC0-8C15-C6060CCF7A80}"/>
    <cellStyle name="Komma 2 2 6 4 11" xfId="21955" xr:uid="{A92B406E-CDB0-406B-9575-6ADB4EBF58B9}"/>
    <cellStyle name="Komma 2 2 6 4 12" xfId="26318" xr:uid="{893189C8-477E-4E65-A2C1-799FCE9B101E}"/>
    <cellStyle name="Komma 2 2 6 4 13" xfId="30680" xr:uid="{B2C2B39C-2668-4646-8567-E8ED98A644F3}"/>
    <cellStyle name="Komma 2 2 6 4 14" xfId="35042" xr:uid="{EDE1231C-B4CE-4F74-9002-89C9B5228983}"/>
    <cellStyle name="Komma 2 2 6 4 15" xfId="39404" xr:uid="{55816F41-02CD-49AB-8975-23FF4A394B86}"/>
    <cellStyle name="Komma 2 2 6 4 2" xfId="663" xr:uid="{00000000-0005-0000-0000-000012000000}"/>
    <cellStyle name="Komma 2 2 6 4 2 10" xfId="31200" xr:uid="{27983E17-D824-46EF-8317-45FDC4613D1C}"/>
    <cellStyle name="Komma 2 2 6 4 2 11" xfId="35562" xr:uid="{ED118D2E-3E37-45E7-8203-AB95B2A3D2CE}"/>
    <cellStyle name="Komma 2 2 6 4 2 12" xfId="39924" xr:uid="{8293FA64-CEE3-4474-A1DF-24B08214C418}"/>
    <cellStyle name="Komma 2 2 6 4 2 2" xfId="2824" xr:uid="{A450F6C1-2D50-4222-AE4D-449EB2FFF456}"/>
    <cellStyle name="Komma 2 2 6 4 2 2 10" xfId="42085" xr:uid="{A870B560-A8AA-4895-AAC9-15C94DC753F9}"/>
    <cellStyle name="Komma 2 2 6 4 2 2 2" xfId="7186" xr:uid="{A8107BAA-96BF-4490-9E0A-964B615B7C71}"/>
    <cellStyle name="Komma 2 2 6 4 2 2 3" xfId="11550" xr:uid="{17C75CFE-C409-4EA1-9947-1C2072C58EBE}"/>
    <cellStyle name="Komma 2 2 6 4 2 2 4" xfId="15912" xr:uid="{4BD64A4B-4CDD-4109-804F-CA813E15C8F2}"/>
    <cellStyle name="Komma 2 2 6 4 2 2 5" xfId="20274" xr:uid="{A065AB83-9BE7-4D47-A4CC-861B36E5A462}"/>
    <cellStyle name="Komma 2 2 6 4 2 2 6" xfId="24636" xr:uid="{C24B5BF9-D576-4A74-A88C-4CD7D6F837A1}"/>
    <cellStyle name="Komma 2 2 6 4 2 2 7" xfId="28999" xr:uid="{CE22D278-867E-4B35-94BB-7A3DD90CDA84}"/>
    <cellStyle name="Komma 2 2 6 4 2 2 8" xfId="33361" xr:uid="{D5163153-8B43-40A3-8845-A3641F19A5D7}"/>
    <cellStyle name="Komma 2 2 6 4 2 2 9" xfId="37723" xr:uid="{D236831B-5767-496C-B0AF-C086662DA3E9}"/>
    <cellStyle name="Komma 2 2 6 4 2 3" xfId="3944" xr:uid="{5C419097-8658-4863-8B20-E164C6932655}"/>
    <cellStyle name="Komma 2 2 6 4 2 3 10" xfId="43205" xr:uid="{4AB73EDF-27C3-4DBB-AFDC-58B8F90CF537}"/>
    <cellStyle name="Komma 2 2 6 4 2 3 2" xfId="8306" xr:uid="{21B00338-0045-4D7F-B9E8-6D4173D43FC5}"/>
    <cellStyle name="Komma 2 2 6 4 2 3 3" xfId="12670" xr:uid="{D44C93C7-E0F6-4B1F-85D5-6D9D9E9EE701}"/>
    <cellStyle name="Komma 2 2 6 4 2 3 4" xfId="17032" xr:uid="{018BD474-B109-4C1C-93FC-7D2D83A9084F}"/>
    <cellStyle name="Komma 2 2 6 4 2 3 5" xfId="21394" xr:uid="{8D277443-F43A-47EE-A058-7E12287072C1}"/>
    <cellStyle name="Komma 2 2 6 4 2 3 6" xfId="25756" xr:uid="{F404AB17-5E82-4A1C-A630-CB648C3242E4}"/>
    <cellStyle name="Komma 2 2 6 4 2 3 7" xfId="30119" xr:uid="{D968A72D-5816-4786-BFAF-43ED914FB435}"/>
    <cellStyle name="Komma 2 2 6 4 2 3 8" xfId="34481" xr:uid="{E3EB4F24-2EF6-47B1-B53B-1FF4D9C5EDDF}"/>
    <cellStyle name="Komma 2 2 6 4 2 3 9" xfId="38843" xr:uid="{36EB9495-7908-46EB-A66B-4C5E81C7DB0A}"/>
    <cellStyle name="Komma 2 2 6 4 2 4" xfId="5025" xr:uid="{49C64F25-E8CB-4AD2-B4D1-700B3B4ED42D}"/>
    <cellStyle name="Komma 2 2 6 4 2 5" xfId="9389" xr:uid="{5BEE2F47-055D-41E9-B00F-AD5D6C8EDB3A}"/>
    <cellStyle name="Komma 2 2 6 4 2 6" xfId="13751" xr:uid="{FF352135-722C-4B80-B895-A9CC769107EC}"/>
    <cellStyle name="Komma 2 2 6 4 2 7" xfId="18113" xr:uid="{3E3C0617-00BF-476D-8BBC-04249C471AFC}"/>
    <cellStyle name="Komma 2 2 6 4 2 8" xfId="22475" xr:uid="{96C2A24B-2CF7-4CF8-8461-49F21C7CC81D}"/>
    <cellStyle name="Komma 2 2 6 4 2 9" xfId="26838" xr:uid="{BA021F0B-510D-4FAA-93F2-48D39DF57C26}"/>
    <cellStyle name="Komma 2 2 6 4 3" xfId="1183" xr:uid="{00000000-0005-0000-0000-0000D1000000}"/>
    <cellStyle name="Komma 2 2 6 4 3 10" xfId="40444" xr:uid="{F41D315B-A572-48F7-AD61-0A0057B2713E}"/>
    <cellStyle name="Komma 2 2 6 4 3 2" xfId="5545" xr:uid="{8FBB923D-5749-4D98-9CDB-D7E2D9CE1838}"/>
    <cellStyle name="Komma 2 2 6 4 3 3" xfId="9909" xr:uid="{789A4533-8F91-4EC4-806D-26DEB1C48681}"/>
    <cellStyle name="Komma 2 2 6 4 3 4" xfId="14271" xr:uid="{3F702C55-A1BC-4CC6-A658-FE3042731CC2}"/>
    <cellStyle name="Komma 2 2 6 4 3 5" xfId="18633" xr:uid="{A428DA25-F94F-44B6-92A6-ED6B80DC5FC3}"/>
    <cellStyle name="Komma 2 2 6 4 3 6" xfId="22995" xr:uid="{955E3680-10BE-445E-B38E-607B382C341C}"/>
    <cellStyle name="Komma 2 2 6 4 3 7" xfId="27358" xr:uid="{E91F1283-3FFA-433D-8D2A-2A72345475D7}"/>
    <cellStyle name="Komma 2 2 6 4 3 8" xfId="31720" xr:uid="{BA820D58-4845-4F08-9A10-96F9590DDB30}"/>
    <cellStyle name="Komma 2 2 6 4 3 9" xfId="36082" xr:uid="{A8463E86-4B44-41F9-8EFC-023B5D5B43D3}"/>
    <cellStyle name="Komma 2 2 6 4 4" xfId="1744" xr:uid="{00000000-0005-0000-0000-0000D1000000}"/>
    <cellStyle name="Komma 2 2 6 4 4 10" xfId="41005" xr:uid="{B73AB782-748A-4A92-B622-8E133D93865B}"/>
    <cellStyle name="Komma 2 2 6 4 4 2" xfId="6106" xr:uid="{A74A2EAE-862A-4BC3-879E-8DB84B53EDAF}"/>
    <cellStyle name="Komma 2 2 6 4 4 3" xfId="10470" xr:uid="{311DEC0F-7B98-47F8-A282-02B0E19AA7D2}"/>
    <cellStyle name="Komma 2 2 6 4 4 4" xfId="14832" xr:uid="{814981A7-7D89-4BFB-AFF4-00B008FEAD34}"/>
    <cellStyle name="Komma 2 2 6 4 4 5" xfId="19194" xr:uid="{5CD56C51-189F-4FF6-A5B0-72029B958332}"/>
    <cellStyle name="Komma 2 2 6 4 4 6" xfId="23556" xr:uid="{4A953334-CCDB-4F30-A7AC-8C3E22C13405}"/>
    <cellStyle name="Komma 2 2 6 4 4 7" xfId="27919" xr:uid="{31CB5C79-A1F5-405F-86C4-C1BE882712A5}"/>
    <cellStyle name="Komma 2 2 6 4 4 8" xfId="32281" xr:uid="{0D52D73C-6E0B-4F24-A5A3-955DADD088D9}"/>
    <cellStyle name="Komma 2 2 6 4 4 9" xfId="36643" xr:uid="{793E88EA-91FA-4006-80B4-B2C6330BEE7B}"/>
    <cellStyle name="Komma 2 2 6 4 5" xfId="2264" xr:uid="{279D58C9-FC52-44F6-94E1-2F58399D34AC}"/>
    <cellStyle name="Komma 2 2 6 4 5 10" xfId="41525" xr:uid="{5A137FC2-193E-4913-8455-978837B85CE6}"/>
    <cellStyle name="Komma 2 2 6 4 5 2" xfId="6626" xr:uid="{9D6B2C0E-9A8F-4D6B-9A50-3C962CD424CB}"/>
    <cellStyle name="Komma 2 2 6 4 5 3" xfId="10990" xr:uid="{48AF80D1-231E-4ABD-B5AD-AA6121758485}"/>
    <cellStyle name="Komma 2 2 6 4 5 4" xfId="15352" xr:uid="{55C6A450-CE80-4BD2-82C5-7F533B4486EA}"/>
    <cellStyle name="Komma 2 2 6 4 5 5" xfId="19714" xr:uid="{83918D2D-3E2E-4A49-AA49-B46771D2AD98}"/>
    <cellStyle name="Komma 2 2 6 4 5 6" xfId="24076" xr:uid="{B464E110-760F-472C-8E49-C888EAF5D868}"/>
    <cellStyle name="Komma 2 2 6 4 5 7" xfId="28439" xr:uid="{8773DC03-26C5-4B97-86D0-D2FC08862D8C}"/>
    <cellStyle name="Komma 2 2 6 4 5 8" xfId="32801" xr:uid="{327846EE-7494-4CA6-AB96-3D6932B775D1}"/>
    <cellStyle name="Komma 2 2 6 4 5 9" xfId="37163" xr:uid="{705F97FB-32F3-4FF6-9B90-3FA947AF4635}"/>
    <cellStyle name="Komma 2 2 6 4 6" xfId="3384" xr:uid="{98C3CD16-E124-4572-919D-DB2B55860AA6}"/>
    <cellStyle name="Komma 2 2 6 4 6 10" xfId="42645" xr:uid="{0964CB3A-7CC5-489D-AFA6-8C6882A0E836}"/>
    <cellStyle name="Komma 2 2 6 4 6 2" xfId="7746" xr:uid="{7ACF4EB6-D296-4B97-8316-E83520468B47}"/>
    <cellStyle name="Komma 2 2 6 4 6 3" xfId="12110" xr:uid="{1824514D-A1FA-4F91-8C9F-0BE75A0F2786}"/>
    <cellStyle name="Komma 2 2 6 4 6 4" xfId="16472" xr:uid="{E5686D49-9E95-4EB4-ABAD-13973AB006E0}"/>
    <cellStyle name="Komma 2 2 6 4 6 5" xfId="20834" xr:uid="{8737CBB5-8C68-4557-9A05-F168139548A6}"/>
    <cellStyle name="Komma 2 2 6 4 6 6" xfId="25196" xr:uid="{35F59F84-CA7C-4AA9-8E3B-207F649011A7}"/>
    <cellStyle name="Komma 2 2 6 4 6 7" xfId="29559" xr:uid="{D1C93913-4084-4429-9265-89C671E3DAC6}"/>
    <cellStyle name="Komma 2 2 6 4 6 8" xfId="33921" xr:uid="{46CE5DEE-695B-4607-AF07-D0C856BC5D1E}"/>
    <cellStyle name="Komma 2 2 6 4 6 9" xfId="38283" xr:uid="{FEB636CE-B4E1-4032-BCC5-E9EFDF5F2866}"/>
    <cellStyle name="Komma 2 2 6 4 7" xfId="4505" xr:uid="{5A6F83D0-A478-485D-846A-3AE847F6909A}"/>
    <cellStyle name="Komma 2 2 6 4 8" xfId="8869" xr:uid="{3FE53364-A49D-4123-BB0E-CF2E028FA664}"/>
    <cellStyle name="Komma 2 2 6 4 9" xfId="13231" xr:uid="{DCE21A20-CDD0-41D6-B251-22F4095E3965}"/>
    <cellStyle name="Komma 2 2 6 5" xfId="183" xr:uid="{00000000-0005-0000-0000-000012000000}"/>
    <cellStyle name="Komma 2 2 6 5 10" xfId="17633" xr:uid="{36FA5E44-A94A-4E91-9852-450AA73B9072}"/>
    <cellStyle name="Komma 2 2 6 5 11" xfId="21995" xr:uid="{F67ABCE5-B8AF-40F9-BC44-446354DD1F0A}"/>
    <cellStyle name="Komma 2 2 6 5 12" xfId="26358" xr:uid="{8BF52C06-8B67-4437-9674-D3B54AB0A54A}"/>
    <cellStyle name="Komma 2 2 6 5 13" xfId="30720" xr:uid="{15553B35-838C-40AF-AC86-B2FB54481104}"/>
    <cellStyle name="Komma 2 2 6 5 14" xfId="35082" xr:uid="{BB0E06E9-E840-439D-B140-CB83680DBD8B}"/>
    <cellStyle name="Komma 2 2 6 5 15" xfId="39444" xr:uid="{C1DE41A3-C54E-4652-8D95-8321FFABDD2A}"/>
    <cellStyle name="Komma 2 2 6 5 2" xfId="703" xr:uid="{00000000-0005-0000-0000-000012000000}"/>
    <cellStyle name="Komma 2 2 6 5 2 10" xfId="31240" xr:uid="{D2514826-2D98-4EDB-8B85-E1CCCA47BEFE}"/>
    <cellStyle name="Komma 2 2 6 5 2 11" xfId="35602" xr:uid="{21E38165-E52D-4D3D-974D-93527C4EBCF6}"/>
    <cellStyle name="Komma 2 2 6 5 2 12" xfId="39964" xr:uid="{1D321871-1277-48A8-80CC-0DA2599670A0}"/>
    <cellStyle name="Komma 2 2 6 5 2 2" xfId="2864" xr:uid="{AC52EF38-0F4D-4EDE-BC05-AFD50DB7599F}"/>
    <cellStyle name="Komma 2 2 6 5 2 2 10" xfId="42125" xr:uid="{CB1C6D84-E4F8-49B8-A2FE-8A5A8865032A}"/>
    <cellStyle name="Komma 2 2 6 5 2 2 2" xfId="7226" xr:uid="{FC5EE0E9-5D3D-4DA8-BCAE-87B68888ECC2}"/>
    <cellStyle name="Komma 2 2 6 5 2 2 3" xfId="11590" xr:uid="{0CDAB7C1-F169-4834-AC2A-9813C91E7D44}"/>
    <cellStyle name="Komma 2 2 6 5 2 2 4" xfId="15952" xr:uid="{E64F1997-6015-4043-9217-039B14B4E93C}"/>
    <cellStyle name="Komma 2 2 6 5 2 2 5" xfId="20314" xr:uid="{78C16663-4930-44C7-AC2C-8A6F1AD17C09}"/>
    <cellStyle name="Komma 2 2 6 5 2 2 6" xfId="24676" xr:uid="{CA765E27-F36B-468D-99B2-45FD699FE76C}"/>
    <cellStyle name="Komma 2 2 6 5 2 2 7" xfId="29039" xr:uid="{092DF8D2-11D5-4897-A7C2-7606CAE0B5AB}"/>
    <cellStyle name="Komma 2 2 6 5 2 2 8" xfId="33401" xr:uid="{08DA1BBD-635C-4AA5-9B0C-D43E1E24F5C7}"/>
    <cellStyle name="Komma 2 2 6 5 2 2 9" xfId="37763" xr:uid="{CE061F80-8091-40CB-9991-6640253CC95A}"/>
    <cellStyle name="Komma 2 2 6 5 2 3" xfId="3984" xr:uid="{1989161A-1B2B-4A8D-923B-65736362E6F3}"/>
    <cellStyle name="Komma 2 2 6 5 2 3 10" xfId="43245" xr:uid="{4DA6148F-E9B1-4833-84A1-550FC666AE52}"/>
    <cellStyle name="Komma 2 2 6 5 2 3 2" xfId="8346" xr:uid="{3C26F240-C7E8-49FE-86E6-C170B8F6CC4E}"/>
    <cellStyle name="Komma 2 2 6 5 2 3 3" xfId="12710" xr:uid="{596B3AAE-F057-456B-8E85-7094FD01780F}"/>
    <cellStyle name="Komma 2 2 6 5 2 3 4" xfId="17072" xr:uid="{548F47CB-602A-4036-902A-FB76553381B2}"/>
    <cellStyle name="Komma 2 2 6 5 2 3 5" xfId="21434" xr:uid="{721F3247-27DB-4CB6-9077-B7CA6462C9D0}"/>
    <cellStyle name="Komma 2 2 6 5 2 3 6" xfId="25796" xr:uid="{3F3722B9-89DB-4F52-99A0-686D19CE6D5D}"/>
    <cellStyle name="Komma 2 2 6 5 2 3 7" xfId="30159" xr:uid="{9D24159A-B571-4F6E-972A-32657615D940}"/>
    <cellStyle name="Komma 2 2 6 5 2 3 8" xfId="34521" xr:uid="{70B8C21B-173F-43E6-AFD8-57FDE0ACBCC8}"/>
    <cellStyle name="Komma 2 2 6 5 2 3 9" xfId="38883" xr:uid="{F6E04461-708C-4A31-B834-0E5B1E09E176}"/>
    <cellStyle name="Komma 2 2 6 5 2 4" xfId="5065" xr:uid="{4818265E-945F-4EB2-BDE3-CD23C4B769EF}"/>
    <cellStyle name="Komma 2 2 6 5 2 5" xfId="9429" xr:uid="{0D1326F1-52EE-4703-B3EF-D010A0FAA912}"/>
    <cellStyle name="Komma 2 2 6 5 2 6" xfId="13791" xr:uid="{5B45C327-A781-478D-9F77-D38BCCA9B75D}"/>
    <cellStyle name="Komma 2 2 6 5 2 7" xfId="18153" xr:uid="{95CA9215-B6E0-465F-A015-6D5AE434621E}"/>
    <cellStyle name="Komma 2 2 6 5 2 8" xfId="22515" xr:uid="{E27D94A3-9E08-4962-96A2-73EA79AA5B34}"/>
    <cellStyle name="Komma 2 2 6 5 2 9" xfId="26878" xr:uid="{2A5FF543-D758-461D-8C2A-A56594037B26}"/>
    <cellStyle name="Komma 2 2 6 5 3" xfId="1223" xr:uid="{00000000-0005-0000-0000-0000D2000000}"/>
    <cellStyle name="Komma 2 2 6 5 3 10" xfId="40484" xr:uid="{EEFDA096-3D3F-4599-9B79-8A4E64823EC2}"/>
    <cellStyle name="Komma 2 2 6 5 3 2" xfId="5585" xr:uid="{68A337AB-A608-4173-8B53-848670A02874}"/>
    <cellStyle name="Komma 2 2 6 5 3 3" xfId="9949" xr:uid="{00C18C17-50D9-47B3-B5B6-12F6230B7503}"/>
    <cellStyle name="Komma 2 2 6 5 3 4" xfId="14311" xr:uid="{499FBF3B-A633-4354-B19D-C292DD78DFAA}"/>
    <cellStyle name="Komma 2 2 6 5 3 5" xfId="18673" xr:uid="{3214D053-0136-4F7A-AA6A-390EC7815FF1}"/>
    <cellStyle name="Komma 2 2 6 5 3 6" xfId="23035" xr:uid="{4A9D1D42-6DE7-4345-BDCE-35E62EB93C6D}"/>
    <cellStyle name="Komma 2 2 6 5 3 7" xfId="27398" xr:uid="{178F75BB-BFA2-4D34-B830-4F175C46169F}"/>
    <cellStyle name="Komma 2 2 6 5 3 8" xfId="31760" xr:uid="{1FFE3F35-A439-4C55-AD3B-F084A6DF4FE2}"/>
    <cellStyle name="Komma 2 2 6 5 3 9" xfId="36122" xr:uid="{D85DD6E8-3764-4DED-8D3C-7EEBCEF91314}"/>
    <cellStyle name="Komma 2 2 6 5 4" xfId="1784" xr:uid="{00000000-0005-0000-0000-0000D2000000}"/>
    <cellStyle name="Komma 2 2 6 5 4 10" xfId="41045" xr:uid="{4634FB0D-67D6-44A5-B286-BF35221E01EF}"/>
    <cellStyle name="Komma 2 2 6 5 4 2" xfId="6146" xr:uid="{3627A680-2026-4BEE-9082-485071917153}"/>
    <cellStyle name="Komma 2 2 6 5 4 3" xfId="10510" xr:uid="{D6069FF8-A1FD-48DE-A9FB-3EDE8AC58030}"/>
    <cellStyle name="Komma 2 2 6 5 4 4" xfId="14872" xr:uid="{CD2AA7D7-3420-478F-9B92-816281C3E440}"/>
    <cellStyle name="Komma 2 2 6 5 4 5" xfId="19234" xr:uid="{C8D4374B-8491-4658-A997-6DD960EAEBEF}"/>
    <cellStyle name="Komma 2 2 6 5 4 6" xfId="23596" xr:uid="{FC43F7EC-A5A1-46FB-B4BB-A480C5232F61}"/>
    <cellStyle name="Komma 2 2 6 5 4 7" xfId="27959" xr:uid="{8345AC68-E44B-4E94-B614-BF521190ACD0}"/>
    <cellStyle name="Komma 2 2 6 5 4 8" xfId="32321" xr:uid="{34D8A58A-E453-4028-A38A-196F5EE0A8A0}"/>
    <cellStyle name="Komma 2 2 6 5 4 9" xfId="36683" xr:uid="{976B4E3A-542B-458E-BB3D-7EE55461C824}"/>
    <cellStyle name="Komma 2 2 6 5 5" xfId="2304" xr:uid="{1AC32EB6-2FE7-46DF-A6AC-BA7EC1AB7BF7}"/>
    <cellStyle name="Komma 2 2 6 5 5 10" xfId="41565" xr:uid="{8FC66C03-D303-4FCA-847B-6D6625220B38}"/>
    <cellStyle name="Komma 2 2 6 5 5 2" xfId="6666" xr:uid="{13A2A8EE-322C-49AF-B761-09F92F98421B}"/>
    <cellStyle name="Komma 2 2 6 5 5 3" xfId="11030" xr:uid="{5EE0D4A6-76B8-475C-B77B-9C40B90C99EA}"/>
    <cellStyle name="Komma 2 2 6 5 5 4" xfId="15392" xr:uid="{9D4FE543-C6B8-4676-A6BE-DFA207B4CEC2}"/>
    <cellStyle name="Komma 2 2 6 5 5 5" xfId="19754" xr:uid="{C99293B1-CB24-4F50-A48B-9378AA84F464}"/>
    <cellStyle name="Komma 2 2 6 5 5 6" xfId="24116" xr:uid="{2E28F96F-A5EA-4C91-B8F3-9123DF431DE0}"/>
    <cellStyle name="Komma 2 2 6 5 5 7" xfId="28479" xr:uid="{695D1E2C-4BA3-437B-BE3A-83E836A3A550}"/>
    <cellStyle name="Komma 2 2 6 5 5 8" xfId="32841" xr:uid="{6A298DB7-3D33-4D4B-93DB-9C968A4A1476}"/>
    <cellStyle name="Komma 2 2 6 5 5 9" xfId="37203" xr:uid="{EAA361A3-2607-4B0F-AD37-B20AF70B3784}"/>
    <cellStyle name="Komma 2 2 6 5 6" xfId="3424" xr:uid="{780491D3-A39F-4762-9FE2-695CAE78CFFD}"/>
    <cellStyle name="Komma 2 2 6 5 6 10" xfId="42685" xr:uid="{28147603-D0F7-48E6-9FEA-DC6E9C45F0C5}"/>
    <cellStyle name="Komma 2 2 6 5 6 2" xfId="7786" xr:uid="{CB69CFC2-27A3-493E-A61D-671BC92DAC4E}"/>
    <cellStyle name="Komma 2 2 6 5 6 3" xfId="12150" xr:uid="{CA2701AE-83B0-467D-89DF-77A842778F00}"/>
    <cellStyle name="Komma 2 2 6 5 6 4" xfId="16512" xr:uid="{7A649040-C03B-4186-83B3-8C7855DCA075}"/>
    <cellStyle name="Komma 2 2 6 5 6 5" xfId="20874" xr:uid="{857139FC-D6B7-48F4-AA32-7EC4AF8F9635}"/>
    <cellStyle name="Komma 2 2 6 5 6 6" xfId="25236" xr:uid="{FF7687C0-CF56-4549-861E-73A75200ED8A}"/>
    <cellStyle name="Komma 2 2 6 5 6 7" xfId="29599" xr:uid="{945502A0-D2A3-4164-A380-9B1C64D829C5}"/>
    <cellStyle name="Komma 2 2 6 5 6 8" xfId="33961" xr:uid="{3E462970-5524-4EBE-AA47-1278B2F5083C}"/>
    <cellStyle name="Komma 2 2 6 5 6 9" xfId="38323" xr:uid="{F80E67B3-2599-4E1A-9CCE-2CABD83EC25C}"/>
    <cellStyle name="Komma 2 2 6 5 7" xfId="4545" xr:uid="{677D26BF-331F-4D84-9196-4D0AEBBD283B}"/>
    <cellStyle name="Komma 2 2 6 5 8" xfId="8909" xr:uid="{21DABD57-6F34-4D0F-A883-82F026DCC938}"/>
    <cellStyle name="Komma 2 2 6 5 9" xfId="13271" xr:uid="{BCDD1ADA-5E93-4DE5-BC6A-86B1BF6C8A66}"/>
    <cellStyle name="Komma 2 2 6 6" xfId="223" xr:uid="{00000000-0005-0000-0000-000010000000}"/>
    <cellStyle name="Komma 2 2 6 6 10" xfId="17673" xr:uid="{201C91FC-BA3F-4100-9287-641AECBB03DF}"/>
    <cellStyle name="Komma 2 2 6 6 11" xfId="22035" xr:uid="{7FBDEA81-E190-4147-A78D-28E72444784C}"/>
    <cellStyle name="Komma 2 2 6 6 12" xfId="26398" xr:uid="{CCCB7469-AE77-4124-B2BE-39B3D4254620}"/>
    <cellStyle name="Komma 2 2 6 6 13" xfId="30760" xr:uid="{A839A735-1683-49E8-AAE4-94A727261254}"/>
    <cellStyle name="Komma 2 2 6 6 14" xfId="35122" xr:uid="{B2644163-BDFB-4BE3-903F-47B222CF8C7F}"/>
    <cellStyle name="Komma 2 2 6 6 15" xfId="39484" xr:uid="{116BFF83-A3A4-44EE-9AB5-619F80C73676}"/>
    <cellStyle name="Komma 2 2 6 6 2" xfId="743" xr:uid="{00000000-0005-0000-0000-000010000000}"/>
    <cellStyle name="Komma 2 2 6 6 2 10" xfId="31280" xr:uid="{ABDD7E98-B68F-4332-98AD-8773D5E6A8C5}"/>
    <cellStyle name="Komma 2 2 6 6 2 11" xfId="35642" xr:uid="{AABBCF64-DF5B-4E7C-BDD1-A3EE9D001A02}"/>
    <cellStyle name="Komma 2 2 6 6 2 12" xfId="40004" xr:uid="{F13924AC-49C1-453C-8B9F-139838AEF1C3}"/>
    <cellStyle name="Komma 2 2 6 6 2 2" xfId="2904" xr:uid="{84236332-16B9-4D20-9C99-DCF9A4D8C64B}"/>
    <cellStyle name="Komma 2 2 6 6 2 2 10" xfId="42165" xr:uid="{64DA65C6-AE1E-4B7B-89CB-6CB02F041E1C}"/>
    <cellStyle name="Komma 2 2 6 6 2 2 2" xfId="7266" xr:uid="{CB12727C-B353-43B4-AB5F-E9B93C21A05D}"/>
    <cellStyle name="Komma 2 2 6 6 2 2 3" xfId="11630" xr:uid="{A8E6F5E4-D040-49C6-9785-728188313A92}"/>
    <cellStyle name="Komma 2 2 6 6 2 2 4" xfId="15992" xr:uid="{33FD5243-27ED-4D85-9C2E-778F4687DB36}"/>
    <cellStyle name="Komma 2 2 6 6 2 2 5" xfId="20354" xr:uid="{B015E1AE-C9E3-40D9-ABB7-29FA87E27439}"/>
    <cellStyle name="Komma 2 2 6 6 2 2 6" xfId="24716" xr:uid="{32BDE0C6-2273-40BF-98BF-DC9093E2BC82}"/>
    <cellStyle name="Komma 2 2 6 6 2 2 7" xfId="29079" xr:uid="{FF8DF7E1-B76E-4198-A814-0A2BF4043E0E}"/>
    <cellStyle name="Komma 2 2 6 6 2 2 8" xfId="33441" xr:uid="{F2BFC723-DA22-45F7-A00C-1DFACCD0565A}"/>
    <cellStyle name="Komma 2 2 6 6 2 2 9" xfId="37803" xr:uid="{0672CCB4-0864-4C82-993A-462484866758}"/>
    <cellStyle name="Komma 2 2 6 6 2 3" xfId="4024" xr:uid="{8D20C859-B6BF-4B93-9BE9-AE0AFAFE6165}"/>
    <cellStyle name="Komma 2 2 6 6 2 3 10" xfId="43285" xr:uid="{69A50D89-7971-4583-A7D6-D23BE456E45A}"/>
    <cellStyle name="Komma 2 2 6 6 2 3 2" xfId="8386" xr:uid="{8B9CB31F-85E5-4834-90A8-E54785C2A7A9}"/>
    <cellStyle name="Komma 2 2 6 6 2 3 3" xfId="12750" xr:uid="{AD10E049-24EA-4446-8167-F600B87BFBCD}"/>
    <cellStyle name="Komma 2 2 6 6 2 3 4" xfId="17112" xr:uid="{496FED80-E29D-473C-BAB4-BACF751AF2EB}"/>
    <cellStyle name="Komma 2 2 6 6 2 3 5" xfId="21474" xr:uid="{340E20ED-BF48-4118-92E6-CFF3AAE4F84F}"/>
    <cellStyle name="Komma 2 2 6 6 2 3 6" xfId="25836" xr:uid="{B8A80C0C-6D20-410E-8E6E-8C1FA78ED9FB}"/>
    <cellStyle name="Komma 2 2 6 6 2 3 7" xfId="30199" xr:uid="{C0430817-B8F0-4370-A8F4-58AC1CA224DE}"/>
    <cellStyle name="Komma 2 2 6 6 2 3 8" xfId="34561" xr:uid="{B24F822B-8825-4645-A323-FBFA6AA2616E}"/>
    <cellStyle name="Komma 2 2 6 6 2 3 9" xfId="38923" xr:uid="{28F7FDEA-BC17-42ED-B1AE-C3A5EE729DE7}"/>
    <cellStyle name="Komma 2 2 6 6 2 4" xfId="5105" xr:uid="{5683F44B-6B49-4342-ACF4-78CC67086009}"/>
    <cellStyle name="Komma 2 2 6 6 2 5" xfId="9469" xr:uid="{3CE087C4-98FB-421C-B490-38CEFB8099A4}"/>
    <cellStyle name="Komma 2 2 6 6 2 6" xfId="13831" xr:uid="{E27DBED6-4AC3-4F15-8AC8-2EBD14F05720}"/>
    <cellStyle name="Komma 2 2 6 6 2 7" xfId="18193" xr:uid="{779CAE08-7028-4F48-A583-FED998C1394E}"/>
    <cellStyle name="Komma 2 2 6 6 2 8" xfId="22555" xr:uid="{8DBD88F4-2C05-4F73-AE2A-09BECF9E6229}"/>
    <cellStyle name="Komma 2 2 6 6 2 9" xfId="26918" xr:uid="{DB235988-5F94-4BFF-AA72-DECE440AC45E}"/>
    <cellStyle name="Komma 2 2 6 6 3" xfId="1263" xr:uid="{00000000-0005-0000-0000-0000D3000000}"/>
    <cellStyle name="Komma 2 2 6 6 3 10" xfId="40524" xr:uid="{2179A877-3D48-4F8F-B0F2-9BA2490190AA}"/>
    <cellStyle name="Komma 2 2 6 6 3 2" xfId="5625" xr:uid="{010D23B3-CEFD-4732-ADB6-4170482725C3}"/>
    <cellStyle name="Komma 2 2 6 6 3 3" xfId="9989" xr:uid="{9A46D427-33EC-4E02-B264-FEC376F6A074}"/>
    <cellStyle name="Komma 2 2 6 6 3 4" xfId="14351" xr:uid="{F967B4EA-D648-41E8-8859-5EBEFDC2E050}"/>
    <cellStyle name="Komma 2 2 6 6 3 5" xfId="18713" xr:uid="{BFA55074-FE48-4BCC-8461-A69AB69A1E9E}"/>
    <cellStyle name="Komma 2 2 6 6 3 6" xfId="23075" xr:uid="{4D855D25-E972-4C84-95A8-C8D30127582C}"/>
    <cellStyle name="Komma 2 2 6 6 3 7" xfId="27438" xr:uid="{81A0D5EF-9850-4D0C-A620-0FDA38959CEE}"/>
    <cellStyle name="Komma 2 2 6 6 3 8" xfId="31800" xr:uid="{D07F3EED-3213-475C-B189-848FDD46F397}"/>
    <cellStyle name="Komma 2 2 6 6 3 9" xfId="36162" xr:uid="{A1174976-FA3C-49FB-9DBB-617C8E5F2C89}"/>
    <cellStyle name="Komma 2 2 6 6 4" xfId="1824" xr:uid="{00000000-0005-0000-0000-0000D3000000}"/>
    <cellStyle name="Komma 2 2 6 6 4 10" xfId="41085" xr:uid="{54B3A7BB-5A49-4E30-8D36-C532426317EE}"/>
    <cellStyle name="Komma 2 2 6 6 4 2" xfId="6186" xr:uid="{A3A52426-9E77-43AF-9CCC-4503E27CC679}"/>
    <cellStyle name="Komma 2 2 6 6 4 3" xfId="10550" xr:uid="{B954486B-8A75-4352-A3A6-1505A5ACD1A8}"/>
    <cellStyle name="Komma 2 2 6 6 4 4" xfId="14912" xr:uid="{EFA708CE-7165-4628-9C8A-5FB48E86A769}"/>
    <cellStyle name="Komma 2 2 6 6 4 5" xfId="19274" xr:uid="{EBE973AD-DE43-46C5-93DC-63E234E85097}"/>
    <cellStyle name="Komma 2 2 6 6 4 6" xfId="23636" xr:uid="{C049F6DD-9D77-4AF9-9BC4-F0204F669188}"/>
    <cellStyle name="Komma 2 2 6 6 4 7" xfId="27999" xr:uid="{57E31820-34C6-485C-B8A0-3E43AAFCC28F}"/>
    <cellStyle name="Komma 2 2 6 6 4 8" xfId="32361" xr:uid="{C2DB164B-4965-45D3-BD65-72AB7D8ADEF8}"/>
    <cellStyle name="Komma 2 2 6 6 4 9" xfId="36723" xr:uid="{EA7935F6-399F-45B6-B2A0-36FE1BC5B026}"/>
    <cellStyle name="Komma 2 2 6 6 5" xfId="2344" xr:uid="{A9170F5F-8477-430B-8E15-E098F452E65C}"/>
    <cellStyle name="Komma 2 2 6 6 5 10" xfId="41605" xr:uid="{0A803C88-B913-462A-B22A-D622CAF38429}"/>
    <cellStyle name="Komma 2 2 6 6 5 2" xfId="6706" xr:uid="{0DF04536-8B03-467E-A38F-AD369E583B18}"/>
    <cellStyle name="Komma 2 2 6 6 5 3" xfId="11070" xr:uid="{5E189C7C-B21B-4187-AE9F-B292D8E93CF5}"/>
    <cellStyle name="Komma 2 2 6 6 5 4" xfId="15432" xr:uid="{D18BB934-769F-464F-9862-22F11FD1E111}"/>
    <cellStyle name="Komma 2 2 6 6 5 5" xfId="19794" xr:uid="{367CEC88-3F95-4FE8-A92C-AB5A5C54F99F}"/>
    <cellStyle name="Komma 2 2 6 6 5 6" xfId="24156" xr:uid="{A16BF118-EF87-4B0F-AE42-DFA5965C191D}"/>
    <cellStyle name="Komma 2 2 6 6 5 7" xfId="28519" xr:uid="{0D4187F0-A049-4267-851B-B175D18D978D}"/>
    <cellStyle name="Komma 2 2 6 6 5 8" xfId="32881" xr:uid="{C5E49812-2360-45CE-AB1A-C372259B50EF}"/>
    <cellStyle name="Komma 2 2 6 6 5 9" xfId="37243" xr:uid="{E8C7E23A-FC90-4245-987D-CDABE512A011}"/>
    <cellStyle name="Komma 2 2 6 6 6" xfId="3464" xr:uid="{C5EE6505-9715-43CC-8F96-B769CDB51575}"/>
    <cellStyle name="Komma 2 2 6 6 6 10" xfId="42725" xr:uid="{676982A5-F128-45A7-A48C-2C312447C6B4}"/>
    <cellStyle name="Komma 2 2 6 6 6 2" xfId="7826" xr:uid="{236D6B9F-8F98-4C29-94F8-975559A31F0B}"/>
    <cellStyle name="Komma 2 2 6 6 6 3" xfId="12190" xr:uid="{A59C423A-29C5-42E7-A357-DF1A1256E337}"/>
    <cellStyle name="Komma 2 2 6 6 6 4" xfId="16552" xr:uid="{0DFFF276-A06F-471F-A8F5-0E9D29A4AA84}"/>
    <cellStyle name="Komma 2 2 6 6 6 5" xfId="20914" xr:uid="{6CAF4DE3-AED7-4212-B4B5-2A4F73B6E850}"/>
    <cellStyle name="Komma 2 2 6 6 6 6" xfId="25276" xr:uid="{EA0D93C8-A7C8-4243-861A-9F425729D1C5}"/>
    <cellStyle name="Komma 2 2 6 6 6 7" xfId="29639" xr:uid="{36D405C3-3FCD-44EB-8245-3396D1973FB5}"/>
    <cellStyle name="Komma 2 2 6 6 6 8" xfId="34001" xr:uid="{0B0930A5-FA1D-4E39-B843-9EFE021D5503}"/>
    <cellStyle name="Komma 2 2 6 6 6 9" xfId="38363" xr:uid="{3867EBFA-C47D-4A63-92AB-649212BDE537}"/>
    <cellStyle name="Komma 2 2 6 6 7" xfId="4585" xr:uid="{0F8F3AEB-BD12-4923-BC1C-D45A5FF32768}"/>
    <cellStyle name="Komma 2 2 6 6 8" xfId="8949" xr:uid="{0CB0727A-5552-4F30-BBE0-D77BA68D80B4}"/>
    <cellStyle name="Komma 2 2 6 6 9" xfId="13311" xr:uid="{B68A9501-6611-4872-9229-EFBA7E986D58}"/>
    <cellStyle name="Komma 2 2 6 7" xfId="263" xr:uid="{00000000-0005-0000-0000-000012000000}"/>
    <cellStyle name="Komma 2 2 6 7 10" xfId="17713" xr:uid="{2E687CD3-5D94-4032-AAA4-DD58649E4E77}"/>
    <cellStyle name="Komma 2 2 6 7 11" xfId="22075" xr:uid="{AA1F804F-7F61-4A49-908B-72969F20A2E5}"/>
    <cellStyle name="Komma 2 2 6 7 12" xfId="26438" xr:uid="{F18CAF2B-DBDC-44B8-90B5-EB0F2DF5BD18}"/>
    <cellStyle name="Komma 2 2 6 7 13" xfId="30800" xr:uid="{E5DD420F-06BF-4190-8EA6-EFC730AFBA63}"/>
    <cellStyle name="Komma 2 2 6 7 14" xfId="35162" xr:uid="{32884E6A-CE14-431C-96E5-4474C6B00ED6}"/>
    <cellStyle name="Komma 2 2 6 7 15" xfId="39524" xr:uid="{909B5C89-450E-4781-B1DE-6AF309DDD9BA}"/>
    <cellStyle name="Komma 2 2 6 7 2" xfId="783" xr:uid="{00000000-0005-0000-0000-000012000000}"/>
    <cellStyle name="Komma 2 2 6 7 2 10" xfId="31320" xr:uid="{546BD0B0-6508-4C31-B401-0F9A31568AAF}"/>
    <cellStyle name="Komma 2 2 6 7 2 11" xfId="35682" xr:uid="{78551BEA-DED4-45C4-BC8B-EC72D642EF9A}"/>
    <cellStyle name="Komma 2 2 6 7 2 12" xfId="40044" xr:uid="{054379E4-C6F2-49C0-B051-CF252D08E279}"/>
    <cellStyle name="Komma 2 2 6 7 2 2" xfId="2944" xr:uid="{1575AE32-18D5-45BB-9C69-358D3409EB88}"/>
    <cellStyle name="Komma 2 2 6 7 2 2 10" xfId="42205" xr:uid="{2347E68A-CD64-4159-8810-97BEE2168F7D}"/>
    <cellStyle name="Komma 2 2 6 7 2 2 2" xfId="7306" xr:uid="{0E41E0B6-AB68-4C25-A6D9-E3403707FEBA}"/>
    <cellStyle name="Komma 2 2 6 7 2 2 3" xfId="11670" xr:uid="{6B766229-9DCD-47EA-9CCB-C6174CBCB73E}"/>
    <cellStyle name="Komma 2 2 6 7 2 2 4" xfId="16032" xr:uid="{70F1690E-7085-4A24-BC7B-891EC42D85E4}"/>
    <cellStyle name="Komma 2 2 6 7 2 2 5" xfId="20394" xr:uid="{35DCF7DD-1892-4BF3-9A35-D4FCA36663F3}"/>
    <cellStyle name="Komma 2 2 6 7 2 2 6" xfId="24756" xr:uid="{920FDDF1-CBC4-418D-A019-1CD8A41516FF}"/>
    <cellStyle name="Komma 2 2 6 7 2 2 7" xfId="29119" xr:uid="{F819BF63-687A-4AF9-99F0-AD045318C0FA}"/>
    <cellStyle name="Komma 2 2 6 7 2 2 8" xfId="33481" xr:uid="{8A57138A-4702-4EE1-8672-8E78F9C4B6A7}"/>
    <cellStyle name="Komma 2 2 6 7 2 2 9" xfId="37843" xr:uid="{71AE960F-786D-4C2D-ADA9-44002A70663E}"/>
    <cellStyle name="Komma 2 2 6 7 2 3" xfId="4064" xr:uid="{7A60D05D-2041-4886-AC2A-6B87C86D77FA}"/>
    <cellStyle name="Komma 2 2 6 7 2 3 10" xfId="43325" xr:uid="{1F7AE8B5-18BA-45F1-8CF6-AAC484F811A4}"/>
    <cellStyle name="Komma 2 2 6 7 2 3 2" xfId="8426" xr:uid="{5DF25BB0-6C57-46AA-8F88-1E052BC8C1A1}"/>
    <cellStyle name="Komma 2 2 6 7 2 3 3" xfId="12790" xr:uid="{BDA28C97-E773-4088-8AC4-78DD3F145BCD}"/>
    <cellStyle name="Komma 2 2 6 7 2 3 4" xfId="17152" xr:uid="{A58A1698-C820-43C9-A903-53F23C865A35}"/>
    <cellStyle name="Komma 2 2 6 7 2 3 5" xfId="21514" xr:uid="{5B4A9634-C9EF-43A6-804A-2EA317FDA9DA}"/>
    <cellStyle name="Komma 2 2 6 7 2 3 6" xfId="25876" xr:uid="{0900E20A-4913-416F-A5F5-E9356140C8FD}"/>
    <cellStyle name="Komma 2 2 6 7 2 3 7" xfId="30239" xr:uid="{B4FD3D97-5177-4F2C-B4EF-C9A19B10309E}"/>
    <cellStyle name="Komma 2 2 6 7 2 3 8" xfId="34601" xr:uid="{0B26F793-13E3-4532-BE19-66ABC04E1BAF}"/>
    <cellStyle name="Komma 2 2 6 7 2 3 9" xfId="38963" xr:uid="{62002E3E-6BFB-4AA5-AFEA-0760BC99428C}"/>
    <cellStyle name="Komma 2 2 6 7 2 4" xfId="5145" xr:uid="{630CB8F0-8AB5-4FE7-B146-308806EC02D5}"/>
    <cellStyle name="Komma 2 2 6 7 2 5" xfId="9509" xr:uid="{839EB98F-B38D-4667-9165-B3EAE530C6DE}"/>
    <cellStyle name="Komma 2 2 6 7 2 6" xfId="13871" xr:uid="{C55D0679-4638-4A4C-91B4-233FB31E25EC}"/>
    <cellStyle name="Komma 2 2 6 7 2 7" xfId="18233" xr:uid="{13ABF9C7-E20B-4540-9609-32BD7DC8D79F}"/>
    <cellStyle name="Komma 2 2 6 7 2 8" xfId="22595" xr:uid="{6338EE52-8D50-407C-9D88-F562D8CDF016}"/>
    <cellStyle name="Komma 2 2 6 7 2 9" xfId="26958" xr:uid="{BB148D09-F8BE-4110-85FF-4754ABD0E6BF}"/>
    <cellStyle name="Komma 2 2 6 7 3" xfId="1303" xr:uid="{00000000-0005-0000-0000-0000D4000000}"/>
    <cellStyle name="Komma 2 2 6 7 3 10" xfId="40564" xr:uid="{8939F710-CFB2-4ADB-B88F-0D7E98E57C9A}"/>
    <cellStyle name="Komma 2 2 6 7 3 2" xfId="5665" xr:uid="{FCAAE3B3-2544-4866-84F0-6EC9DBF3F71A}"/>
    <cellStyle name="Komma 2 2 6 7 3 3" xfId="10029" xr:uid="{4FD66AAF-6D7B-49EC-B470-EBF5E23B614D}"/>
    <cellStyle name="Komma 2 2 6 7 3 4" xfId="14391" xr:uid="{68F2CEED-354E-4A00-B714-45FE40038548}"/>
    <cellStyle name="Komma 2 2 6 7 3 5" xfId="18753" xr:uid="{28389D45-4705-475E-8F05-2849A1665EAE}"/>
    <cellStyle name="Komma 2 2 6 7 3 6" xfId="23115" xr:uid="{94F4F318-8ECD-483C-99FA-5FD764E1C16A}"/>
    <cellStyle name="Komma 2 2 6 7 3 7" xfId="27478" xr:uid="{6337633B-9ECB-45FC-AA1A-B4D99B516091}"/>
    <cellStyle name="Komma 2 2 6 7 3 8" xfId="31840" xr:uid="{84029FF6-4802-49C8-B98B-1508CC5444B1}"/>
    <cellStyle name="Komma 2 2 6 7 3 9" xfId="36202" xr:uid="{1E262563-9295-4F13-A454-CD857847091D}"/>
    <cellStyle name="Komma 2 2 6 7 4" xfId="1864" xr:uid="{00000000-0005-0000-0000-0000D4000000}"/>
    <cellStyle name="Komma 2 2 6 7 4 10" xfId="41125" xr:uid="{09FB4CDF-96B2-4518-BF51-964EB5FD96C9}"/>
    <cellStyle name="Komma 2 2 6 7 4 2" xfId="6226" xr:uid="{D4C1FA1C-5472-4EBC-A648-2A7E9D503214}"/>
    <cellStyle name="Komma 2 2 6 7 4 3" xfId="10590" xr:uid="{859AC316-331E-4BEB-A1DA-9F6DD6C9EBBA}"/>
    <cellStyle name="Komma 2 2 6 7 4 4" xfId="14952" xr:uid="{8410F0F9-ADEF-499C-A7BC-24BC88FA6D91}"/>
    <cellStyle name="Komma 2 2 6 7 4 5" xfId="19314" xr:uid="{D14BDF23-4756-4E2C-BC42-351354A52C8A}"/>
    <cellStyle name="Komma 2 2 6 7 4 6" xfId="23676" xr:uid="{C8977B12-FF3A-441D-B287-E0ABCE1F5EDD}"/>
    <cellStyle name="Komma 2 2 6 7 4 7" xfId="28039" xr:uid="{B9EE60A9-3FD2-4176-AE06-6475929832A0}"/>
    <cellStyle name="Komma 2 2 6 7 4 8" xfId="32401" xr:uid="{F9C6DEF2-8EB2-468F-B288-3C42F66C1FE4}"/>
    <cellStyle name="Komma 2 2 6 7 4 9" xfId="36763" xr:uid="{2B27B964-FF4D-4DC0-B088-A421F37C0FF9}"/>
    <cellStyle name="Komma 2 2 6 7 5" xfId="2384" xr:uid="{613DCC69-2BF1-4D14-8590-BC65F897E65A}"/>
    <cellStyle name="Komma 2 2 6 7 5 10" xfId="41645" xr:uid="{DA2DA85A-69BE-49D2-9CCF-7D3B46A5F8F8}"/>
    <cellStyle name="Komma 2 2 6 7 5 2" xfId="6746" xr:uid="{0A2A158E-824E-46D1-B45B-9321231D78BB}"/>
    <cellStyle name="Komma 2 2 6 7 5 3" xfId="11110" xr:uid="{FD543AC1-A3D4-40CD-9DD4-8F7E996E485D}"/>
    <cellStyle name="Komma 2 2 6 7 5 4" xfId="15472" xr:uid="{60276494-57D6-4174-A9AA-DC7A3316F17A}"/>
    <cellStyle name="Komma 2 2 6 7 5 5" xfId="19834" xr:uid="{E1CC78DF-0EFD-4E07-B28D-08376FF4CBC6}"/>
    <cellStyle name="Komma 2 2 6 7 5 6" xfId="24196" xr:uid="{BA2092F8-63EE-46FD-AE63-DF8E4E523922}"/>
    <cellStyle name="Komma 2 2 6 7 5 7" xfId="28559" xr:uid="{ACA1AE9D-4498-4C35-AB8E-82AD21432469}"/>
    <cellStyle name="Komma 2 2 6 7 5 8" xfId="32921" xr:uid="{D1458ECE-431A-44B5-B977-EC963BC6E921}"/>
    <cellStyle name="Komma 2 2 6 7 5 9" xfId="37283" xr:uid="{30C91FBE-5873-4702-B4E9-41A4962817CD}"/>
    <cellStyle name="Komma 2 2 6 7 6" xfId="3504" xr:uid="{73ED30A0-F0CE-46B7-A69B-B1A62D4AB8ED}"/>
    <cellStyle name="Komma 2 2 6 7 6 10" xfId="42765" xr:uid="{474457B0-783A-483D-822B-22D5668D65C4}"/>
    <cellStyle name="Komma 2 2 6 7 6 2" xfId="7866" xr:uid="{AE0FF16D-E885-40F5-81FD-86978A87FF4A}"/>
    <cellStyle name="Komma 2 2 6 7 6 3" xfId="12230" xr:uid="{781664A9-1A47-4FC2-9FD8-AC313BC89C44}"/>
    <cellStyle name="Komma 2 2 6 7 6 4" xfId="16592" xr:uid="{A5D67F11-D484-4243-9AD4-77213EB573FB}"/>
    <cellStyle name="Komma 2 2 6 7 6 5" xfId="20954" xr:uid="{6F9CFF5F-83CB-4FD2-93D9-9E779E551127}"/>
    <cellStyle name="Komma 2 2 6 7 6 6" xfId="25316" xr:uid="{44BA16EA-C222-4DBF-99B0-A5E7143D0E3B}"/>
    <cellStyle name="Komma 2 2 6 7 6 7" xfId="29679" xr:uid="{3919C3EE-FACE-41B9-9AD8-4EF7A0B0D70A}"/>
    <cellStyle name="Komma 2 2 6 7 6 8" xfId="34041" xr:uid="{E68EC2C3-F19E-4FFE-9482-9E82F0193260}"/>
    <cellStyle name="Komma 2 2 6 7 6 9" xfId="38403" xr:uid="{4D195BC7-E136-44B2-8EB2-AA826779C48E}"/>
    <cellStyle name="Komma 2 2 6 7 7" xfId="4625" xr:uid="{E5981930-F177-44F5-BBD7-C50097B55162}"/>
    <cellStyle name="Komma 2 2 6 7 8" xfId="8989" xr:uid="{81811395-4311-431E-B0FA-F5C42AC401B5}"/>
    <cellStyle name="Komma 2 2 6 7 9" xfId="13351" xr:uid="{30AF3EA7-97D0-40F1-BEAA-AD19A8C58389}"/>
    <cellStyle name="Komma 2 2 6 8" xfId="303" xr:uid="{00000000-0005-0000-0000-000012000000}"/>
    <cellStyle name="Komma 2 2 6 8 10" xfId="17753" xr:uid="{EBD69B75-88B2-4303-8701-4B468886D009}"/>
    <cellStyle name="Komma 2 2 6 8 11" xfId="22115" xr:uid="{DFDA87D0-12A9-448F-8544-37526D6D0AC6}"/>
    <cellStyle name="Komma 2 2 6 8 12" xfId="26478" xr:uid="{95E48327-C8BF-4C77-AB01-DA4B1899EC0A}"/>
    <cellStyle name="Komma 2 2 6 8 13" xfId="30840" xr:uid="{40F8FCAD-8385-4FA2-8789-71F0E005084D}"/>
    <cellStyle name="Komma 2 2 6 8 14" xfId="35202" xr:uid="{CF26243F-42FA-4F3A-BF45-553206455AA5}"/>
    <cellStyle name="Komma 2 2 6 8 15" xfId="39564" xr:uid="{0F591440-27A5-471B-A3C4-D97D81DB8A56}"/>
    <cellStyle name="Komma 2 2 6 8 2" xfId="823" xr:uid="{00000000-0005-0000-0000-000012000000}"/>
    <cellStyle name="Komma 2 2 6 8 2 10" xfId="31360" xr:uid="{8DFDF571-DA59-482E-9571-9EDAAACA21D2}"/>
    <cellStyle name="Komma 2 2 6 8 2 11" xfId="35722" xr:uid="{0E157F0E-2913-4816-86BB-801FE9B66A8A}"/>
    <cellStyle name="Komma 2 2 6 8 2 12" xfId="40084" xr:uid="{5D9DCD8B-7886-405B-ACEE-931A1B9B1DBB}"/>
    <cellStyle name="Komma 2 2 6 8 2 2" xfId="2984" xr:uid="{A8CA3555-4B20-4671-A551-A73F0A091940}"/>
    <cellStyle name="Komma 2 2 6 8 2 2 10" xfId="42245" xr:uid="{CE24DFCC-BA1D-44B4-BB23-808B13A3666A}"/>
    <cellStyle name="Komma 2 2 6 8 2 2 2" xfId="7346" xr:uid="{42F2F34F-07FE-48A1-9736-3AAE617325A9}"/>
    <cellStyle name="Komma 2 2 6 8 2 2 3" xfId="11710" xr:uid="{9E892932-F392-433C-A52B-9AE763E9A9BA}"/>
    <cellStyle name="Komma 2 2 6 8 2 2 4" xfId="16072" xr:uid="{2B0BAA9D-6B02-4F4A-A560-26311E3BCBC5}"/>
    <cellStyle name="Komma 2 2 6 8 2 2 5" xfId="20434" xr:uid="{699F03A3-9F00-47CB-AB37-10BC659FCD5B}"/>
    <cellStyle name="Komma 2 2 6 8 2 2 6" xfId="24796" xr:uid="{970DEEC3-14AF-46A4-ACFD-AAE5F6FC270B}"/>
    <cellStyle name="Komma 2 2 6 8 2 2 7" xfId="29159" xr:uid="{8903877C-AC8A-4890-8AF1-7D43F9671E40}"/>
    <cellStyle name="Komma 2 2 6 8 2 2 8" xfId="33521" xr:uid="{CBAE3E76-3405-4201-BCC4-E952342447AF}"/>
    <cellStyle name="Komma 2 2 6 8 2 2 9" xfId="37883" xr:uid="{D3172A4F-0F14-4F3F-921E-59608F1B3F9E}"/>
    <cellStyle name="Komma 2 2 6 8 2 3" xfId="4104" xr:uid="{6B53000D-2BB8-46E8-B911-EBA7662775D4}"/>
    <cellStyle name="Komma 2 2 6 8 2 3 10" xfId="43365" xr:uid="{32D8143A-553A-4102-9422-0D55FEB12FC8}"/>
    <cellStyle name="Komma 2 2 6 8 2 3 2" xfId="8466" xr:uid="{E1F3BE28-F5F9-43A0-BD6E-69BE813F0781}"/>
    <cellStyle name="Komma 2 2 6 8 2 3 3" xfId="12830" xr:uid="{047889E6-0DF8-4137-A3C0-A32132FE2F54}"/>
    <cellStyle name="Komma 2 2 6 8 2 3 4" xfId="17192" xr:uid="{441D7F04-44CA-43E7-BD92-5D2F5B0F4F52}"/>
    <cellStyle name="Komma 2 2 6 8 2 3 5" xfId="21554" xr:uid="{D02E69D8-79A0-45EC-B4C3-F99CE1428B73}"/>
    <cellStyle name="Komma 2 2 6 8 2 3 6" xfId="25916" xr:uid="{F6D7EC5D-5334-4DD7-BD10-48D9018B5C4D}"/>
    <cellStyle name="Komma 2 2 6 8 2 3 7" xfId="30279" xr:uid="{0756F39D-7703-4D2A-B2B8-49F7B1B1C0B1}"/>
    <cellStyle name="Komma 2 2 6 8 2 3 8" xfId="34641" xr:uid="{618C33A1-3B5B-44E8-95F2-712C29B1DA7B}"/>
    <cellStyle name="Komma 2 2 6 8 2 3 9" xfId="39003" xr:uid="{5BC9DFE0-327C-49F9-BE47-83B83D2DA53C}"/>
    <cellStyle name="Komma 2 2 6 8 2 4" xfId="5185" xr:uid="{8F7F1955-1818-4F01-887E-BF42B343A2BB}"/>
    <cellStyle name="Komma 2 2 6 8 2 5" xfId="9549" xr:uid="{DA3AB919-5FCB-43CD-A1D1-239A5CDD17FA}"/>
    <cellStyle name="Komma 2 2 6 8 2 6" xfId="13911" xr:uid="{56FAB595-10F4-4CC0-8D9C-1CE5FE19697D}"/>
    <cellStyle name="Komma 2 2 6 8 2 7" xfId="18273" xr:uid="{E166CD72-CD5C-41AC-89A8-0FF8BFA512A2}"/>
    <cellStyle name="Komma 2 2 6 8 2 8" xfId="22635" xr:uid="{7C626B32-40E2-4F68-8951-751C30755441}"/>
    <cellStyle name="Komma 2 2 6 8 2 9" xfId="26998" xr:uid="{85536C7A-CE38-4598-9DED-A54FF62D7CC6}"/>
    <cellStyle name="Komma 2 2 6 8 3" xfId="1343" xr:uid="{00000000-0005-0000-0000-0000D5000000}"/>
    <cellStyle name="Komma 2 2 6 8 3 10" xfId="40604" xr:uid="{6518E612-0C08-48CF-9C7F-8CCF72340F43}"/>
    <cellStyle name="Komma 2 2 6 8 3 2" xfId="5705" xr:uid="{CB8BC197-57A7-4E87-93C1-B950EC799634}"/>
    <cellStyle name="Komma 2 2 6 8 3 3" xfId="10069" xr:uid="{5B2041CD-2E04-4ABF-A95C-F6BA3AEAD7BC}"/>
    <cellStyle name="Komma 2 2 6 8 3 4" xfId="14431" xr:uid="{F24ABD99-AC90-476F-A6A4-4F43309B53BF}"/>
    <cellStyle name="Komma 2 2 6 8 3 5" xfId="18793" xr:uid="{9F09119A-8F47-4DB0-9246-C84A3CBCCBF6}"/>
    <cellStyle name="Komma 2 2 6 8 3 6" xfId="23155" xr:uid="{A8D300BA-DFF1-415A-9DF7-C0A4FC99D603}"/>
    <cellStyle name="Komma 2 2 6 8 3 7" xfId="27518" xr:uid="{E2F34352-B1A8-4EFD-BDC2-85C473B92571}"/>
    <cellStyle name="Komma 2 2 6 8 3 8" xfId="31880" xr:uid="{3764A6BC-7A2A-4DFB-8D7D-0F6EA223211F}"/>
    <cellStyle name="Komma 2 2 6 8 3 9" xfId="36242" xr:uid="{20B45AA4-6638-4AF7-B2D8-6F469503B7A4}"/>
    <cellStyle name="Komma 2 2 6 8 4" xfId="1904" xr:uid="{00000000-0005-0000-0000-0000D5000000}"/>
    <cellStyle name="Komma 2 2 6 8 4 10" xfId="41165" xr:uid="{6B73DF22-453E-472F-A52E-4498B8D2EF16}"/>
    <cellStyle name="Komma 2 2 6 8 4 2" xfId="6266" xr:uid="{178FB9F8-001C-4086-BA3B-D3CDB007F10D}"/>
    <cellStyle name="Komma 2 2 6 8 4 3" xfId="10630" xr:uid="{12998F80-FB30-4BA5-B12B-92A274FAE7A4}"/>
    <cellStyle name="Komma 2 2 6 8 4 4" xfId="14992" xr:uid="{0D4C1CC5-BFD7-4AA9-905B-66CC239FF282}"/>
    <cellStyle name="Komma 2 2 6 8 4 5" xfId="19354" xr:uid="{90C05BF2-3395-45CF-83A3-B7127F3E2AC4}"/>
    <cellStyle name="Komma 2 2 6 8 4 6" xfId="23716" xr:uid="{83EA84FD-A3C5-438B-A7DA-C3A55C24414F}"/>
    <cellStyle name="Komma 2 2 6 8 4 7" xfId="28079" xr:uid="{B19331A4-5B9D-4467-A79A-B93FE8F44A93}"/>
    <cellStyle name="Komma 2 2 6 8 4 8" xfId="32441" xr:uid="{2A915A36-31CD-4A52-BC49-F4B530A1D691}"/>
    <cellStyle name="Komma 2 2 6 8 4 9" xfId="36803" xr:uid="{B3E697F3-D86B-4CDA-A2DE-971870487337}"/>
    <cellStyle name="Komma 2 2 6 8 5" xfId="2424" xr:uid="{1899D36F-D9D5-4182-962D-9737218A10CC}"/>
    <cellStyle name="Komma 2 2 6 8 5 10" xfId="41685" xr:uid="{84FF94CA-9349-44F1-A18C-D1825D5BFB02}"/>
    <cellStyle name="Komma 2 2 6 8 5 2" xfId="6786" xr:uid="{CD775B2F-529A-4393-884A-F0E0BCB87FB5}"/>
    <cellStyle name="Komma 2 2 6 8 5 3" xfId="11150" xr:uid="{EEF60FCA-8A30-4CDC-B590-48B4046260DF}"/>
    <cellStyle name="Komma 2 2 6 8 5 4" xfId="15512" xr:uid="{96288BA3-BFA5-431F-8F9B-67BC34B48D59}"/>
    <cellStyle name="Komma 2 2 6 8 5 5" xfId="19874" xr:uid="{BC52736D-7B1F-490D-9E82-40AD96655077}"/>
    <cellStyle name="Komma 2 2 6 8 5 6" xfId="24236" xr:uid="{ECEB938A-5AF9-415B-830E-2BB1B27665B8}"/>
    <cellStyle name="Komma 2 2 6 8 5 7" xfId="28599" xr:uid="{21EABB1C-86C1-48FD-90A0-A288ABE0771D}"/>
    <cellStyle name="Komma 2 2 6 8 5 8" xfId="32961" xr:uid="{EA566BC3-84B9-4C1B-B28D-2A95660779A1}"/>
    <cellStyle name="Komma 2 2 6 8 5 9" xfId="37323" xr:uid="{5D55ADF8-9D53-4484-A6D9-52208D72D728}"/>
    <cellStyle name="Komma 2 2 6 8 6" xfId="3544" xr:uid="{AE786854-D204-4F52-85FB-C6A290002A74}"/>
    <cellStyle name="Komma 2 2 6 8 6 10" xfId="42805" xr:uid="{EA7C8C60-059A-46E1-95F8-070CB27FC962}"/>
    <cellStyle name="Komma 2 2 6 8 6 2" xfId="7906" xr:uid="{B8AEAECB-6DEC-469A-B29C-AC467B8BF348}"/>
    <cellStyle name="Komma 2 2 6 8 6 3" xfId="12270" xr:uid="{8A86CBF5-D41D-4EAF-AEEB-743344B7609B}"/>
    <cellStyle name="Komma 2 2 6 8 6 4" xfId="16632" xr:uid="{3EBDDAFF-2F9D-4870-9CC3-4C98D6E5635E}"/>
    <cellStyle name="Komma 2 2 6 8 6 5" xfId="20994" xr:uid="{76904073-31FC-4C47-8FFF-29AEDD4EA48F}"/>
    <cellStyle name="Komma 2 2 6 8 6 6" xfId="25356" xr:uid="{66173477-99EE-40A5-A92E-AF32D84472B1}"/>
    <cellStyle name="Komma 2 2 6 8 6 7" xfId="29719" xr:uid="{54C7CC88-0808-446B-9A7F-B74F1BB36EDB}"/>
    <cellStyle name="Komma 2 2 6 8 6 8" xfId="34081" xr:uid="{4E5976A9-E260-4F33-A293-BC6DBBFB59D2}"/>
    <cellStyle name="Komma 2 2 6 8 6 9" xfId="38443" xr:uid="{E88A3BF8-793F-439D-BBAB-B415A27775D5}"/>
    <cellStyle name="Komma 2 2 6 8 7" xfId="4665" xr:uid="{620CE5E6-2A99-4273-9ABD-22A94DE41C50}"/>
    <cellStyle name="Komma 2 2 6 8 8" xfId="9029" xr:uid="{0303BABF-5E35-42CE-AEF1-8C5180912397}"/>
    <cellStyle name="Komma 2 2 6 8 9" xfId="13391" xr:uid="{A917521C-6CB1-47E4-93DE-A567A76C86C7}"/>
    <cellStyle name="Komma 2 2 6 9" xfId="343" xr:uid="{00000000-0005-0000-0000-000012000000}"/>
    <cellStyle name="Komma 2 2 6 9 10" xfId="17793" xr:uid="{BB9678FC-79CB-473E-BD35-B14320197210}"/>
    <cellStyle name="Komma 2 2 6 9 11" xfId="22155" xr:uid="{67DCE533-A085-4CA5-9A5A-39B8075CA873}"/>
    <cellStyle name="Komma 2 2 6 9 12" xfId="26518" xr:uid="{CEACA3D8-FDE7-48C7-90D3-93F20B6F643F}"/>
    <cellStyle name="Komma 2 2 6 9 13" xfId="30880" xr:uid="{37E0EDC6-F131-455C-A17B-DD6DB01C0494}"/>
    <cellStyle name="Komma 2 2 6 9 14" xfId="35242" xr:uid="{268F8237-B662-4416-A010-C61E45B3E80E}"/>
    <cellStyle name="Komma 2 2 6 9 15" xfId="39604" xr:uid="{170A426C-4E22-4C39-8CB4-DBC47EAF9BB5}"/>
    <cellStyle name="Komma 2 2 6 9 2" xfId="863" xr:uid="{00000000-0005-0000-0000-000012000000}"/>
    <cellStyle name="Komma 2 2 6 9 2 10" xfId="31400" xr:uid="{D1B83A8B-FA4B-4CB4-B071-3830C4A1747E}"/>
    <cellStyle name="Komma 2 2 6 9 2 11" xfId="35762" xr:uid="{C343769E-5317-4C2F-8CBD-928485F5EADB}"/>
    <cellStyle name="Komma 2 2 6 9 2 12" xfId="40124" xr:uid="{2F37B400-8A0D-4C4C-83D6-A2699B06AA56}"/>
    <cellStyle name="Komma 2 2 6 9 2 2" xfId="3024" xr:uid="{5CAE08BD-EC9E-4437-BAF1-70F8126A1F03}"/>
    <cellStyle name="Komma 2 2 6 9 2 2 10" xfId="42285" xr:uid="{683CFD94-AE3D-46FC-AB6A-5AB674D56007}"/>
    <cellStyle name="Komma 2 2 6 9 2 2 2" xfId="7386" xr:uid="{5C21B79B-FD8A-4F56-B008-7A1222F0CA1B}"/>
    <cellStyle name="Komma 2 2 6 9 2 2 3" xfId="11750" xr:uid="{DCE87F0E-9639-4DD9-99CD-18D450498F71}"/>
    <cellStyle name="Komma 2 2 6 9 2 2 4" xfId="16112" xr:uid="{72B495B2-CD0D-456A-8909-EF82624FF4D4}"/>
    <cellStyle name="Komma 2 2 6 9 2 2 5" xfId="20474" xr:uid="{F0C9862C-3F4B-42E8-9B89-49F92D2A6F65}"/>
    <cellStyle name="Komma 2 2 6 9 2 2 6" xfId="24836" xr:uid="{0F7D0D9D-9E0B-4DB7-9F7E-C9F34EE49933}"/>
    <cellStyle name="Komma 2 2 6 9 2 2 7" xfId="29199" xr:uid="{1D4C5066-58AC-4145-AFE6-3BB7A3F0E69B}"/>
    <cellStyle name="Komma 2 2 6 9 2 2 8" xfId="33561" xr:uid="{86E15732-9FF6-4C20-BC1F-367CDA3141C4}"/>
    <cellStyle name="Komma 2 2 6 9 2 2 9" xfId="37923" xr:uid="{930A21D1-E36E-49CF-BC8A-AB1455C6D789}"/>
    <cellStyle name="Komma 2 2 6 9 2 3" xfId="4144" xr:uid="{C796C866-F3DD-4B85-BF84-A2DCBD5D6B18}"/>
    <cellStyle name="Komma 2 2 6 9 2 3 10" xfId="43405" xr:uid="{3A483621-DA54-4AA5-ADF6-E18DEE5786BE}"/>
    <cellStyle name="Komma 2 2 6 9 2 3 2" xfId="8506" xr:uid="{15E50180-4E6D-4B72-A438-587E144B32CE}"/>
    <cellStyle name="Komma 2 2 6 9 2 3 3" xfId="12870" xr:uid="{E3CD3A37-E9F8-4735-A743-54EA7BF7F652}"/>
    <cellStyle name="Komma 2 2 6 9 2 3 4" xfId="17232" xr:uid="{871270B5-3D4B-432E-9647-5977F024524C}"/>
    <cellStyle name="Komma 2 2 6 9 2 3 5" xfId="21594" xr:uid="{0503A444-D79E-4A8E-9194-E7B785E7DFB0}"/>
    <cellStyle name="Komma 2 2 6 9 2 3 6" xfId="25956" xr:uid="{16247254-CFF5-4E6B-BB5D-5CF2C00CD507}"/>
    <cellStyle name="Komma 2 2 6 9 2 3 7" xfId="30319" xr:uid="{692213D3-7310-4325-952C-2E933A057678}"/>
    <cellStyle name="Komma 2 2 6 9 2 3 8" xfId="34681" xr:uid="{28A42679-8AF5-4941-A293-A77477D1EB36}"/>
    <cellStyle name="Komma 2 2 6 9 2 3 9" xfId="39043" xr:uid="{A801A34D-BAAC-4B9A-9A65-429A0F683F04}"/>
    <cellStyle name="Komma 2 2 6 9 2 4" xfId="5225" xr:uid="{618BE60E-72A1-480C-9CC7-6857878FFCC3}"/>
    <cellStyle name="Komma 2 2 6 9 2 5" xfId="9589" xr:uid="{0D154EE9-C85A-4D17-8D10-4F35FFCE3E35}"/>
    <cellStyle name="Komma 2 2 6 9 2 6" xfId="13951" xr:uid="{9F95D092-576A-4281-94FF-84F78D9E8B3D}"/>
    <cellStyle name="Komma 2 2 6 9 2 7" xfId="18313" xr:uid="{37F1B3B5-BAF8-4E37-8DDC-A6603AC8951B}"/>
    <cellStyle name="Komma 2 2 6 9 2 8" xfId="22675" xr:uid="{A0C26F4F-86A9-4FF0-86CD-E89E5AD3DB8A}"/>
    <cellStyle name="Komma 2 2 6 9 2 9" xfId="27038" xr:uid="{8DEE3253-369D-4933-B1D4-A819EC60104E}"/>
    <cellStyle name="Komma 2 2 6 9 3" xfId="1383" xr:uid="{00000000-0005-0000-0000-0000D6000000}"/>
    <cellStyle name="Komma 2 2 6 9 3 10" xfId="40644" xr:uid="{3B987FB1-6A57-4BC3-B783-1DD9A226560B}"/>
    <cellStyle name="Komma 2 2 6 9 3 2" xfId="5745" xr:uid="{90555572-D316-4076-9DE1-8589DC68E323}"/>
    <cellStyle name="Komma 2 2 6 9 3 3" xfId="10109" xr:uid="{726BC78E-52B4-4F56-88EA-EB41EA01E9B1}"/>
    <cellStyle name="Komma 2 2 6 9 3 4" xfId="14471" xr:uid="{E9308742-5515-468B-B24E-7DD2AB5C69C4}"/>
    <cellStyle name="Komma 2 2 6 9 3 5" xfId="18833" xr:uid="{9D8621E1-FD31-46F8-B1A1-9F9688C2A4D8}"/>
    <cellStyle name="Komma 2 2 6 9 3 6" xfId="23195" xr:uid="{E31B1B1C-73D4-4C3B-83E4-D3D9FF4E1D71}"/>
    <cellStyle name="Komma 2 2 6 9 3 7" xfId="27558" xr:uid="{F28E8392-680E-4E8A-8696-7AF34E685409}"/>
    <cellStyle name="Komma 2 2 6 9 3 8" xfId="31920" xr:uid="{186067BD-6CBE-48A9-8C2E-4519793F0624}"/>
    <cellStyle name="Komma 2 2 6 9 3 9" xfId="36282" xr:uid="{13D2FF11-BF83-4583-81FB-6967319B3FFF}"/>
    <cellStyle name="Komma 2 2 6 9 4" xfId="1944" xr:uid="{00000000-0005-0000-0000-0000D6000000}"/>
    <cellStyle name="Komma 2 2 6 9 4 10" xfId="41205" xr:uid="{E4B664C6-1AC6-4378-91C6-FF1E8AB1886F}"/>
    <cellStyle name="Komma 2 2 6 9 4 2" xfId="6306" xr:uid="{33966CEC-58BD-4B00-8341-4D72EE67216A}"/>
    <cellStyle name="Komma 2 2 6 9 4 3" xfId="10670" xr:uid="{50E43FD3-A350-4B97-A407-F9D35C8030F5}"/>
    <cellStyle name="Komma 2 2 6 9 4 4" xfId="15032" xr:uid="{B2DAF490-3036-4CA6-B492-97F5CFC66474}"/>
    <cellStyle name="Komma 2 2 6 9 4 5" xfId="19394" xr:uid="{0266F221-CB4A-4541-881B-3F4E585B36FB}"/>
    <cellStyle name="Komma 2 2 6 9 4 6" xfId="23756" xr:uid="{FBFD9A54-A0B8-4424-96A0-8B3D610F8A34}"/>
    <cellStyle name="Komma 2 2 6 9 4 7" xfId="28119" xr:uid="{3392391E-0F08-4272-81BD-A85674B8FF8A}"/>
    <cellStyle name="Komma 2 2 6 9 4 8" xfId="32481" xr:uid="{BE4C5A65-4B89-4E6E-892F-703AF106EBFE}"/>
    <cellStyle name="Komma 2 2 6 9 4 9" xfId="36843" xr:uid="{1CD3B53C-568F-41E5-AD7F-97FAFBCDB479}"/>
    <cellStyle name="Komma 2 2 6 9 5" xfId="2464" xr:uid="{2C6636DE-1792-45B5-B830-B1CCEA843E1C}"/>
    <cellStyle name="Komma 2 2 6 9 5 10" xfId="41725" xr:uid="{2987A59D-01B9-451F-8711-797C47290C13}"/>
    <cellStyle name="Komma 2 2 6 9 5 2" xfId="6826" xr:uid="{68AB834B-B7E0-4D1E-9A67-8CB4F71C80F7}"/>
    <cellStyle name="Komma 2 2 6 9 5 3" xfId="11190" xr:uid="{0F8A355F-2ADA-459C-B4E3-13F5A96ED3DE}"/>
    <cellStyle name="Komma 2 2 6 9 5 4" xfId="15552" xr:uid="{901CE387-C16E-4045-8AF5-86D68866ED74}"/>
    <cellStyle name="Komma 2 2 6 9 5 5" xfId="19914" xr:uid="{316675F0-B650-4507-9FFE-92ED3BAAA101}"/>
    <cellStyle name="Komma 2 2 6 9 5 6" xfId="24276" xr:uid="{460B70B6-6C06-4148-BA49-7B8E35544806}"/>
    <cellStyle name="Komma 2 2 6 9 5 7" xfId="28639" xr:uid="{CC9CF114-6886-48BF-849D-6E576E0BC3A9}"/>
    <cellStyle name="Komma 2 2 6 9 5 8" xfId="33001" xr:uid="{72A71873-BAC1-4499-B1CD-C98A0C4E8F43}"/>
    <cellStyle name="Komma 2 2 6 9 5 9" xfId="37363" xr:uid="{45A594FE-33FD-4803-BA9E-06ACA6884888}"/>
    <cellStyle name="Komma 2 2 6 9 6" xfId="3584" xr:uid="{2A099BC6-3B0C-4413-895D-A12300DB7C35}"/>
    <cellStyle name="Komma 2 2 6 9 6 10" xfId="42845" xr:uid="{F576693E-F3BE-4715-90AA-1DE2886172F3}"/>
    <cellStyle name="Komma 2 2 6 9 6 2" xfId="7946" xr:uid="{A44FA41B-0E4E-4E73-9D06-C146AAEA5889}"/>
    <cellStyle name="Komma 2 2 6 9 6 3" xfId="12310" xr:uid="{367F16FF-5362-4B62-B962-3749B8DB7D04}"/>
    <cellStyle name="Komma 2 2 6 9 6 4" xfId="16672" xr:uid="{17138635-9CAD-4AD1-878F-C2757FBC72AE}"/>
    <cellStyle name="Komma 2 2 6 9 6 5" xfId="21034" xr:uid="{5BFA17F6-E84C-4E28-9740-17CFC936C2CE}"/>
    <cellStyle name="Komma 2 2 6 9 6 6" xfId="25396" xr:uid="{68647C79-7B84-48D3-89ED-45C262CF3627}"/>
    <cellStyle name="Komma 2 2 6 9 6 7" xfId="29759" xr:uid="{F4791EAD-4119-4707-BEE7-0426DD20BF89}"/>
    <cellStyle name="Komma 2 2 6 9 6 8" xfId="34121" xr:uid="{0667728C-99AC-41AC-A9BC-22F16E5D315A}"/>
    <cellStyle name="Komma 2 2 6 9 6 9" xfId="38483" xr:uid="{CF0ADEDC-9035-4225-99C1-438A2F369B55}"/>
    <cellStyle name="Komma 2 2 6 9 7" xfId="4705" xr:uid="{FFC8438F-9551-4015-AE07-16814EC76328}"/>
    <cellStyle name="Komma 2 2 6 9 8" xfId="9069" xr:uid="{7DB7FB64-3EF6-4A79-B133-68F2197E896D}"/>
    <cellStyle name="Komma 2 2 6 9 9" xfId="13431" xr:uid="{FC483807-8B58-4250-97D7-5DE7D9CDE22F}"/>
    <cellStyle name="Komma 2 2 7" xfId="25" xr:uid="{00000000-0005-0000-0000-000001000000}"/>
    <cellStyle name="Komma 2 2 7 10" xfId="386" xr:uid="{00000000-0005-0000-0000-000013000000}"/>
    <cellStyle name="Komma 2 2 7 10 10" xfId="17836" xr:uid="{F917AD8B-6FB9-4003-A028-CD1225EF1BA3}"/>
    <cellStyle name="Komma 2 2 7 10 11" xfId="22198" xr:uid="{5A32E7D9-F1AA-4E0C-A31E-6994404E986E}"/>
    <cellStyle name="Komma 2 2 7 10 12" xfId="26561" xr:uid="{42157BE2-2736-4A52-8A52-883FC08809EA}"/>
    <cellStyle name="Komma 2 2 7 10 13" xfId="30923" xr:uid="{68B1FBA4-0193-42BE-A1FE-24EC40816DAC}"/>
    <cellStyle name="Komma 2 2 7 10 14" xfId="35285" xr:uid="{11BFB45B-0EF2-4542-8701-D57E0A5F3DE1}"/>
    <cellStyle name="Komma 2 2 7 10 15" xfId="39647" xr:uid="{6B3F7EE8-617F-47B1-B21B-54E7FEF26BB2}"/>
    <cellStyle name="Komma 2 2 7 10 2" xfId="906" xr:uid="{00000000-0005-0000-0000-000013000000}"/>
    <cellStyle name="Komma 2 2 7 10 2 10" xfId="31443" xr:uid="{502319A7-AE24-481F-B1A7-EA47F298DBF2}"/>
    <cellStyle name="Komma 2 2 7 10 2 11" xfId="35805" xr:uid="{CAFEAA43-C4A0-46BA-8006-D4F5FF421705}"/>
    <cellStyle name="Komma 2 2 7 10 2 12" xfId="40167" xr:uid="{D43B1719-7427-40A8-A718-BDF58ABFE4D9}"/>
    <cellStyle name="Komma 2 2 7 10 2 2" xfId="3067" xr:uid="{14A83187-F29A-452F-91DF-A1D613E1DA20}"/>
    <cellStyle name="Komma 2 2 7 10 2 2 10" xfId="42328" xr:uid="{FA349512-AD58-461F-A664-4BAD04DEE3E0}"/>
    <cellStyle name="Komma 2 2 7 10 2 2 2" xfId="7429" xr:uid="{C83643B0-D0C3-4874-B259-5DE7A34A3F98}"/>
    <cellStyle name="Komma 2 2 7 10 2 2 3" xfId="11793" xr:uid="{507400A2-4D3C-447F-A215-755ED8D2B5C7}"/>
    <cellStyle name="Komma 2 2 7 10 2 2 4" xfId="16155" xr:uid="{372B5638-1566-465F-BC4D-6FB8CB02F148}"/>
    <cellStyle name="Komma 2 2 7 10 2 2 5" xfId="20517" xr:uid="{3843A38B-E827-4C24-A2CD-61D9B858CB20}"/>
    <cellStyle name="Komma 2 2 7 10 2 2 6" xfId="24879" xr:uid="{7B2D76B4-8E5E-44F0-956D-8F70FCC69C58}"/>
    <cellStyle name="Komma 2 2 7 10 2 2 7" xfId="29242" xr:uid="{1A476435-33FF-4131-A119-7A2A58C0A920}"/>
    <cellStyle name="Komma 2 2 7 10 2 2 8" xfId="33604" xr:uid="{150EEAC7-EA5B-4517-B3DD-ED3DBE426A1C}"/>
    <cellStyle name="Komma 2 2 7 10 2 2 9" xfId="37966" xr:uid="{DA3E4824-F39D-4093-B6E1-5BB55095F4BE}"/>
    <cellStyle name="Komma 2 2 7 10 2 3" xfId="4187" xr:uid="{3A63A984-F9F6-4035-924D-A4CC197073A3}"/>
    <cellStyle name="Komma 2 2 7 10 2 3 10" xfId="43448" xr:uid="{9AAA4AC6-D449-42E6-8FAB-18A9C65CFEDB}"/>
    <cellStyle name="Komma 2 2 7 10 2 3 2" xfId="8549" xr:uid="{0D21CCE2-536D-4A3C-A935-E651AB4BCFA8}"/>
    <cellStyle name="Komma 2 2 7 10 2 3 3" xfId="12913" xr:uid="{8FC1485E-822D-4332-8242-4A7B52A340C0}"/>
    <cellStyle name="Komma 2 2 7 10 2 3 4" xfId="17275" xr:uid="{50B167FE-E9BC-4382-AFA3-BFE87E897922}"/>
    <cellStyle name="Komma 2 2 7 10 2 3 5" xfId="21637" xr:uid="{4DFE5DD1-C6E0-44EF-A2C4-CB45ABE494AF}"/>
    <cellStyle name="Komma 2 2 7 10 2 3 6" xfId="25999" xr:uid="{955A5F20-3101-467C-BDE1-0570F771ED23}"/>
    <cellStyle name="Komma 2 2 7 10 2 3 7" xfId="30362" xr:uid="{DD5BFDCB-9FB4-468A-91C1-CF6BE154BEE0}"/>
    <cellStyle name="Komma 2 2 7 10 2 3 8" xfId="34724" xr:uid="{16D35598-7362-4E3B-B8BE-9F0C77BDC75B}"/>
    <cellStyle name="Komma 2 2 7 10 2 3 9" xfId="39086" xr:uid="{C73AD61D-FEEB-402F-812B-DD32DFA3B750}"/>
    <cellStyle name="Komma 2 2 7 10 2 4" xfId="5268" xr:uid="{58CD28E5-D450-4FF7-BB62-514A4F91BA51}"/>
    <cellStyle name="Komma 2 2 7 10 2 5" xfId="9632" xr:uid="{9BBB6BA8-7B76-4DFC-9381-BFC8F699AB59}"/>
    <cellStyle name="Komma 2 2 7 10 2 6" xfId="13994" xr:uid="{D58FF335-59EE-4794-B1DF-EBF612204560}"/>
    <cellStyle name="Komma 2 2 7 10 2 7" xfId="18356" xr:uid="{1C2803D6-6ABA-48F2-B986-74ACE33DD376}"/>
    <cellStyle name="Komma 2 2 7 10 2 8" xfId="22718" xr:uid="{532DAA0B-6FDE-42FD-8C13-419653E53AAD}"/>
    <cellStyle name="Komma 2 2 7 10 2 9" xfId="27081" xr:uid="{C2322D08-976D-4809-83BE-FF7E00AD935B}"/>
    <cellStyle name="Komma 2 2 7 10 3" xfId="1426" xr:uid="{00000000-0005-0000-0000-0000D8000000}"/>
    <cellStyle name="Komma 2 2 7 10 3 10" xfId="40687" xr:uid="{AB032F59-6E0B-45DC-8D20-761D1538BB8E}"/>
    <cellStyle name="Komma 2 2 7 10 3 2" xfId="5788" xr:uid="{F0CF4F9B-7D84-412C-B700-9CEEECC0D7D9}"/>
    <cellStyle name="Komma 2 2 7 10 3 3" xfId="10152" xr:uid="{B3F4179B-3554-4A10-890A-247219669DF4}"/>
    <cellStyle name="Komma 2 2 7 10 3 4" xfId="14514" xr:uid="{9E540501-087E-4D5A-9BB3-73CE556F804F}"/>
    <cellStyle name="Komma 2 2 7 10 3 5" xfId="18876" xr:uid="{3E3B64F6-3AE8-4A33-816B-F49D939894B6}"/>
    <cellStyle name="Komma 2 2 7 10 3 6" xfId="23238" xr:uid="{E7365A89-51AA-45EA-B1C9-C221B4A22632}"/>
    <cellStyle name="Komma 2 2 7 10 3 7" xfId="27601" xr:uid="{41CA3C6E-62D2-445B-B7A9-DDD4432220D3}"/>
    <cellStyle name="Komma 2 2 7 10 3 8" xfId="31963" xr:uid="{25C75BF5-F2DC-4F38-9ADF-FC0603D97F86}"/>
    <cellStyle name="Komma 2 2 7 10 3 9" xfId="36325" xr:uid="{3D7D5CC5-ADFC-4CF1-B036-B60CE414A3AE}"/>
    <cellStyle name="Komma 2 2 7 10 4" xfId="1987" xr:uid="{00000000-0005-0000-0000-0000D8000000}"/>
    <cellStyle name="Komma 2 2 7 10 4 10" xfId="41248" xr:uid="{A6916EED-79A4-4566-AEBD-CF1BF80E5E0F}"/>
    <cellStyle name="Komma 2 2 7 10 4 2" xfId="6349" xr:uid="{9B4A58DA-5981-4BFD-B071-23C1E5C8497B}"/>
    <cellStyle name="Komma 2 2 7 10 4 3" xfId="10713" xr:uid="{194B6E5A-BA36-474B-A3BB-4A2D6A007C3A}"/>
    <cellStyle name="Komma 2 2 7 10 4 4" xfId="15075" xr:uid="{BD0BBE6C-7069-4786-B5DF-BD09DA669808}"/>
    <cellStyle name="Komma 2 2 7 10 4 5" xfId="19437" xr:uid="{79142427-1764-484C-86A6-773150375C35}"/>
    <cellStyle name="Komma 2 2 7 10 4 6" xfId="23799" xr:uid="{A00A5F51-DD70-4353-B35E-BBB0FCE6629F}"/>
    <cellStyle name="Komma 2 2 7 10 4 7" xfId="28162" xr:uid="{9AF50132-4EC2-44B0-9CB9-EF8CB6270F78}"/>
    <cellStyle name="Komma 2 2 7 10 4 8" xfId="32524" xr:uid="{29A487A5-57FE-450D-8F43-40E3FB4B5D31}"/>
    <cellStyle name="Komma 2 2 7 10 4 9" xfId="36886" xr:uid="{C53C1815-A2F5-48C2-85F8-50373B7E0124}"/>
    <cellStyle name="Komma 2 2 7 10 5" xfId="2507" xr:uid="{091824F5-BF59-48F0-9B1A-F65A5B041406}"/>
    <cellStyle name="Komma 2 2 7 10 5 10" xfId="41768" xr:uid="{AA509BE5-7525-44BC-9518-6E0662EFC52C}"/>
    <cellStyle name="Komma 2 2 7 10 5 2" xfId="6869" xr:uid="{627D44B9-0E34-45F0-93C9-36536452CC78}"/>
    <cellStyle name="Komma 2 2 7 10 5 3" xfId="11233" xr:uid="{FB0CFB4E-14A2-4CCD-942A-9007B80ADB12}"/>
    <cellStyle name="Komma 2 2 7 10 5 4" xfId="15595" xr:uid="{A3790718-C94D-4A0F-8507-2147A8B5576C}"/>
    <cellStyle name="Komma 2 2 7 10 5 5" xfId="19957" xr:uid="{E399B8B5-9421-460C-B553-FA94CC4492DA}"/>
    <cellStyle name="Komma 2 2 7 10 5 6" xfId="24319" xr:uid="{2B8C168D-B510-48B3-895C-1DF6501722C9}"/>
    <cellStyle name="Komma 2 2 7 10 5 7" xfId="28682" xr:uid="{A0CEDBAF-5B48-4CC3-89E1-E9139863EE17}"/>
    <cellStyle name="Komma 2 2 7 10 5 8" xfId="33044" xr:uid="{B2ECB6CA-E547-4309-874A-2DDAA8692251}"/>
    <cellStyle name="Komma 2 2 7 10 5 9" xfId="37406" xr:uid="{338A55AC-908C-4A25-9A44-98213BC691CC}"/>
    <cellStyle name="Komma 2 2 7 10 6" xfId="3627" xr:uid="{17A8888C-B825-4569-AB58-A09A8E4DA817}"/>
    <cellStyle name="Komma 2 2 7 10 6 10" xfId="42888" xr:uid="{ED440B42-5D09-4763-A17C-72C15E0AAF4C}"/>
    <cellStyle name="Komma 2 2 7 10 6 2" xfId="7989" xr:uid="{0A7F81CD-063A-474A-97BE-A75D75637031}"/>
    <cellStyle name="Komma 2 2 7 10 6 3" xfId="12353" xr:uid="{03BC6568-4A5E-40EE-9858-28C07A0FC4A2}"/>
    <cellStyle name="Komma 2 2 7 10 6 4" xfId="16715" xr:uid="{E7D34351-3D37-40F5-B5F9-B91F65D66539}"/>
    <cellStyle name="Komma 2 2 7 10 6 5" xfId="21077" xr:uid="{2679782C-322C-4DE3-8147-A33FD208D1B8}"/>
    <cellStyle name="Komma 2 2 7 10 6 6" xfId="25439" xr:uid="{C8D924E3-00F9-454D-9AEB-7AE3D2C123FC}"/>
    <cellStyle name="Komma 2 2 7 10 6 7" xfId="29802" xr:uid="{FF8CD20A-983C-4A1A-8A89-7553942B57F5}"/>
    <cellStyle name="Komma 2 2 7 10 6 8" xfId="34164" xr:uid="{1D89E99E-F9EA-4203-AAC6-444C60504589}"/>
    <cellStyle name="Komma 2 2 7 10 6 9" xfId="38526" xr:uid="{ABC2ED18-EF8B-486D-93D2-72BA7DF479A2}"/>
    <cellStyle name="Komma 2 2 7 10 7" xfId="4748" xr:uid="{3CCFFC3F-E663-40B2-B671-D60C10D56F27}"/>
    <cellStyle name="Komma 2 2 7 10 8" xfId="9112" xr:uid="{9D78A28C-586E-4230-B507-75B738CFFE8C}"/>
    <cellStyle name="Komma 2 2 7 10 9" xfId="13474" xr:uid="{B0152926-4463-4360-A555-F2B25B97B5CC}"/>
    <cellStyle name="Komma 2 2 7 11" xfId="426" xr:uid="{00000000-0005-0000-0000-000001000000}"/>
    <cellStyle name="Komma 2 2 7 11 10" xfId="17876" xr:uid="{2BAC8A66-FE28-4CAA-AC99-27918678482A}"/>
    <cellStyle name="Komma 2 2 7 11 11" xfId="22238" xr:uid="{FA341D1A-377F-4261-A936-DE7AA5B53DC3}"/>
    <cellStyle name="Komma 2 2 7 11 12" xfId="26601" xr:uid="{C0FB4BA3-2F05-4628-BC58-BA6C0A327923}"/>
    <cellStyle name="Komma 2 2 7 11 13" xfId="30963" xr:uid="{8E9BFD7E-EC44-4A47-8114-CD4EA68C3E26}"/>
    <cellStyle name="Komma 2 2 7 11 14" xfId="35325" xr:uid="{5FB618A0-5CB0-47F8-8B2E-9BBF71789BDF}"/>
    <cellStyle name="Komma 2 2 7 11 15" xfId="39687" xr:uid="{D4694B71-E0DF-4BB4-ACBA-047BAED2FC64}"/>
    <cellStyle name="Komma 2 2 7 11 2" xfId="946" xr:uid="{00000000-0005-0000-0000-000001000000}"/>
    <cellStyle name="Komma 2 2 7 11 2 10" xfId="31483" xr:uid="{DCD87B93-9B2C-4CB4-AD6E-13017C496F83}"/>
    <cellStyle name="Komma 2 2 7 11 2 11" xfId="35845" xr:uid="{8A2C62D4-6ED1-4A85-A791-986B6C1A6199}"/>
    <cellStyle name="Komma 2 2 7 11 2 12" xfId="40207" xr:uid="{CD00E521-0004-4A56-8774-787809667676}"/>
    <cellStyle name="Komma 2 2 7 11 2 2" xfId="3107" xr:uid="{44F927B4-7E59-4422-AE98-4BFDBCB97622}"/>
    <cellStyle name="Komma 2 2 7 11 2 2 10" xfId="42368" xr:uid="{5C2F1395-D676-4F79-8EC9-EEF29E636455}"/>
    <cellStyle name="Komma 2 2 7 11 2 2 2" xfId="7469" xr:uid="{738DE402-CEAE-4973-9001-976C27399039}"/>
    <cellStyle name="Komma 2 2 7 11 2 2 3" xfId="11833" xr:uid="{6B3C694A-4A64-4772-B664-9176C2137376}"/>
    <cellStyle name="Komma 2 2 7 11 2 2 4" xfId="16195" xr:uid="{C30BB017-B91D-43EB-AAA1-A9260A42AB8B}"/>
    <cellStyle name="Komma 2 2 7 11 2 2 5" xfId="20557" xr:uid="{D2EBAE55-896D-45CE-8D6C-60A72A7C9D22}"/>
    <cellStyle name="Komma 2 2 7 11 2 2 6" xfId="24919" xr:uid="{962A0A7D-8247-4D22-BCFA-B0E44A76405D}"/>
    <cellStyle name="Komma 2 2 7 11 2 2 7" xfId="29282" xr:uid="{81865AB5-C8B9-45B6-A891-83EC137B99A3}"/>
    <cellStyle name="Komma 2 2 7 11 2 2 8" xfId="33644" xr:uid="{2F6FF4B1-FD84-4C96-8278-D6F4EFA50625}"/>
    <cellStyle name="Komma 2 2 7 11 2 2 9" xfId="38006" xr:uid="{83B080BD-2181-48E6-8035-394DCF0967A2}"/>
    <cellStyle name="Komma 2 2 7 11 2 3" xfId="4227" xr:uid="{F2865D22-97EE-4023-9AFE-668EF52535A5}"/>
    <cellStyle name="Komma 2 2 7 11 2 3 10" xfId="43488" xr:uid="{3F95A955-FCFB-4884-877D-55DD07B4D119}"/>
    <cellStyle name="Komma 2 2 7 11 2 3 2" xfId="8589" xr:uid="{184ED78E-B864-4EED-BBDA-45E733F170E3}"/>
    <cellStyle name="Komma 2 2 7 11 2 3 3" xfId="12953" xr:uid="{EDE9A421-8344-4783-9931-FAFA56BE8DDF}"/>
    <cellStyle name="Komma 2 2 7 11 2 3 4" xfId="17315" xr:uid="{96857400-1195-421D-A33C-E6B6B4F1C5CD}"/>
    <cellStyle name="Komma 2 2 7 11 2 3 5" xfId="21677" xr:uid="{FF6C5C6F-B078-4638-8E50-FEF686D9996E}"/>
    <cellStyle name="Komma 2 2 7 11 2 3 6" xfId="26039" xr:uid="{E4113261-47A6-4AD3-9535-ED607FA2F50A}"/>
    <cellStyle name="Komma 2 2 7 11 2 3 7" xfId="30402" xr:uid="{0A36D186-CAD2-4B7C-9119-9FC523BF84BD}"/>
    <cellStyle name="Komma 2 2 7 11 2 3 8" xfId="34764" xr:uid="{31018FD0-9757-4332-9917-C86146E80643}"/>
    <cellStyle name="Komma 2 2 7 11 2 3 9" xfId="39126" xr:uid="{2FB49208-4769-4C6B-8271-AFCB7EFB6AEB}"/>
    <cellStyle name="Komma 2 2 7 11 2 4" xfId="5308" xr:uid="{68CA7448-6635-471A-AB87-0FE1CEB534CE}"/>
    <cellStyle name="Komma 2 2 7 11 2 5" xfId="9672" xr:uid="{D3BE22CC-0A38-468E-80B0-6AB6D429E4B7}"/>
    <cellStyle name="Komma 2 2 7 11 2 6" xfId="14034" xr:uid="{078EFBD9-67D0-4F26-8B2F-659A918CA790}"/>
    <cellStyle name="Komma 2 2 7 11 2 7" xfId="18396" xr:uid="{25D2F0AD-0B1E-49D7-AB02-3055578D93C9}"/>
    <cellStyle name="Komma 2 2 7 11 2 8" xfId="22758" xr:uid="{C3A6B3DE-A6DC-462D-8FFC-A439939060ED}"/>
    <cellStyle name="Komma 2 2 7 11 2 9" xfId="27121" xr:uid="{C85D0EEF-AF1F-499F-965C-3DCB74E526BA}"/>
    <cellStyle name="Komma 2 2 7 11 3" xfId="1466" xr:uid="{00000000-0005-0000-0000-0000D9000000}"/>
    <cellStyle name="Komma 2 2 7 11 3 10" xfId="40727" xr:uid="{69507CC5-6201-4674-BAA4-D3DDB3CDCD78}"/>
    <cellStyle name="Komma 2 2 7 11 3 2" xfId="5828" xr:uid="{78F04497-B6B5-4AFD-9D4E-145CED0D3F32}"/>
    <cellStyle name="Komma 2 2 7 11 3 3" xfId="10192" xr:uid="{DB7C1F10-64F8-4204-AB62-A46E38E2F723}"/>
    <cellStyle name="Komma 2 2 7 11 3 4" xfId="14554" xr:uid="{72D9F80B-2C3A-4A4A-9297-6B775D4024D8}"/>
    <cellStyle name="Komma 2 2 7 11 3 5" xfId="18916" xr:uid="{ADDCA4E5-573B-4BBA-BED0-42F9F2C37C3E}"/>
    <cellStyle name="Komma 2 2 7 11 3 6" xfId="23278" xr:uid="{4D4861D5-24E7-463F-9BB8-B83DE5364708}"/>
    <cellStyle name="Komma 2 2 7 11 3 7" xfId="27641" xr:uid="{6A045EDF-8897-4ED5-9585-ACCD61B481B4}"/>
    <cellStyle name="Komma 2 2 7 11 3 8" xfId="32003" xr:uid="{41542895-1FD2-4811-937F-0514F6B381C5}"/>
    <cellStyle name="Komma 2 2 7 11 3 9" xfId="36365" xr:uid="{39922BD9-AE6A-4ADA-A60C-BBC9E576A88B}"/>
    <cellStyle name="Komma 2 2 7 11 4" xfId="2027" xr:uid="{00000000-0005-0000-0000-0000D9000000}"/>
    <cellStyle name="Komma 2 2 7 11 4 10" xfId="41288" xr:uid="{46688ED8-94B9-4DCA-AEEA-8C85C674D48E}"/>
    <cellStyle name="Komma 2 2 7 11 4 2" xfId="6389" xr:uid="{B74F5819-2308-4B7A-9FCA-477C28C73799}"/>
    <cellStyle name="Komma 2 2 7 11 4 3" xfId="10753" xr:uid="{C6A2693C-B6C4-482A-9C70-0A63408F0C3F}"/>
    <cellStyle name="Komma 2 2 7 11 4 4" xfId="15115" xr:uid="{BEDB0A92-97D0-43E5-86CB-38C740220B0F}"/>
    <cellStyle name="Komma 2 2 7 11 4 5" xfId="19477" xr:uid="{E8627A6A-62E6-450F-A820-CBE9B3D0A8D2}"/>
    <cellStyle name="Komma 2 2 7 11 4 6" xfId="23839" xr:uid="{DDD5E8CB-83AC-4B3A-8B07-18DE92BEA81A}"/>
    <cellStyle name="Komma 2 2 7 11 4 7" xfId="28202" xr:uid="{C34864E0-4CBC-4EC0-9519-6EAB8B7C612A}"/>
    <cellStyle name="Komma 2 2 7 11 4 8" xfId="32564" xr:uid="{B0A1CCEC-DB06-4C60-B477-1A55FACCF596}"/>
    <cellStyle name="Komma 2 2 7 11 4 9" xfId="36926" xr:uid="{9FDB1411-7F22-47A8-90B2-C45279EB78E0}"/>
    <cellStyle name="Komma 2 2 7 11 5" xfId="2547" xr:uid="{E90DC484-C80A-451C-A821-A90C596553A6}"/>
    <cellStyle name="Komma 2 2 7 11 5 10" xfId="41808" xr:uid="{E99B072F-5764-4E6A-B2FD-E724F0CD8AB7}"/>
    <cellStyle name="Komma 2 2 7 11 5 2" xfId="6909" xr:uid="{4FEDE7BE-1577-4340-840A-764C111A9120}"/>
    <cellStyle name="Komma 2 2 7 11 5 3" xfId="11273" xr:uid="{17C496D5-81DC-4DEF-8EC5-C93755426A93}"/>
    <cellStyle name="Komma 2 2 7 11 5 4" xfId="15635" xr:uid="{708514DC-DDF1-47A7-AB80-007B42C0EBD6}"/>
    <cellStyle name="Komma 2 2 7 11 5 5" xfId="19997" xr:uid="{CE688E16-3C66-478A-A70E-4D3003F0025E}"/>
    <cellStyle name="Komma 2 2 7 11 5 6" xfId="24359" xr:uid="{E8517BAE-7620-49A7-AE53-4F6AF9CBD245}"/>
    <cellStyle name="Komma 2 2 7 11 5 7" xfId="28722" xr:uid="{C8B57ECF-6E19-4063-AF05-EA3B3D451272}"/>
    <cellStyle name="Komma 2 2 7 11 5 8" xfId="33084" xr:uid="{5C4CB91E-2BFC-4350-B4C6-FBECF024A4A8}"/>
    <cellStyle name="Komma 2 2 7 11 5 9" xfId="37446" xr:uid="{CA7333E0-E85D-4C1B-B3A2-659D82E35960}"/>
    <cellStyle name="Komma 2 2 7 11 6" xfId="3667" xr:uid="{54B2152E-1CF4-46BF-AF6B-FBE609DACE03}"/>
    <cellStyle name="Komma 2 2 7 11 6 10" xfId="42928" xr:uid="{F42ACF5E-F828-4D05-B933-D6AD3906DEA1}"/>
    <cellStyle name="Komma 2 2 7 11 6 2" xfId="8029" xr:uid="{EF89D5A8-5D39-4AF1-B9D1-DC528FB120B0}"/>
    <cellStyle name="Komma 2 2 7 11 6 3" xfId="12393" xr:uid="{DA93C8FD-0E6C-42FE-8C2C-A26B3E0F0926}"/>
    <cellStyle name="Komma 2 2 7 11 6 4" xfId="16755" xr:uid="{BB3518EE-F6B9-414D-9A3B-8AE2214A6563}"/>
    <cellStyle name="Komma 2 2 7 11 6 5" xfId="21117" xr:uid="{29CAD464-0B41-4FD3-816C-FA408E4F7DCE}"/>
    <cellStyle name="Komma 2 2 7 11 6 6" xfId="25479" xr:uid="{7B22DAAF-FFD5-44AB-87E5-890526C13271}"/>
    <cellStyle name="Komma 2 2 7 11 6 7" xfId="29842" xr:uid="{361FBDCF-6D54-47BF-9089-F76DF282EA8C}"/>
    <cellStyle name="Komma 2 2 7 11 6 8" xfId="34204" xr:uid="{5A650756-74B2-4CEA-A07A-CF726559F71B}"/>
    <cellStyle name="Komma 2 2 7 11 6 9" xfId="38566" xr:uid="{3071AC01-27D3-4EDD-B56E-E3D91940A02D}"/>
    <cellStyle name="Komma 2 2 7 11 7" xfId="4788" xr:uid="{B41BBEA7-5828-4DFD-AD98-5DA9880F5DBB}"/>
    <cellStyle name="Komma 2 2 7 11 8" xfId="9152" xr:uid="{FDE50642-6A70-4837-A21D-C14B0C27C63E}"/>
    <cellStyle name="Komma 2 2 7 11 9" xfId="13514" xr:uid="{DC1025BA-1581-4B4A-A48C-3AECA3746F5D}"/>
    <cellStyle name="Komma 2 2 7 12" xfId="466" xr:uid="{00000000-0005-0000-0000-000013000000}"/>
    <cellStyle name="Komma 2 2 7 12 10" xfId="17916" xr:uid="{17277AC9-9F92-4391-9D4D-FCD2E9359B7B}"/>
    <cellStyle name="Komma 2 2 7 12 11" xfId="22278" xr:uid="{1D02B878-D147-4FED-9454-626F0073B24A}"/>
    <cellStyle name="Komma 2 2 7 12 12" xfId="26641" xr:uid="{F1E1707F-D709-4A18-911F-DC6F18BED948}"/>
    <cellStyle name="Komma 2 2 7 12 13" xfId="31003" xr:uid="{8EE838B5-9E9E-4F42-87E1-68841DC71448}"/>
    <cellStyle name="Komma 2 2 7 12 14" xfId="35365" xr:uid="{C2352FEA-3FE4-4044-98D9-4193E625D6F0}"/>
    <cellStyle name="Komma 2 2 7 12 15" xfId="39727" xr:uid="{D3D626C4-F499-4FA4-8735-A6C53F6BE5F5}"/>
    <cellStyle name="Komma 2 2 7 12 2" xfId="986" xr:uid="{00000000-0005-0000-0000-000013000000}"/>
    <cellStyle name="Komma 2 2 7 12 2 10" xfId="31523" xr:uid="{EB08BCE3-D18D-41B8-879B-A6455FB711BC}"/>
    <cellStyle name="Komma 2 2 7 12 2 11" xfId="35885" xr:uid="{12EA4A21-DC04-40E2-93C1-57B6DBEDA37F}"/>
    <cellStyle name="Komma 2 2 7 12 2 12" xfId="40247" xr:uid="{E4F98953-39AC-4F26-ACC8-F6D64F218E7B}"/>
    <cellStyle name="Komma 2 2 7 12 2 2" xfId="3147" xr:uid="{94C2B049-687E-495B-B767-9D23C873F016}"/>
    <cellStyle name="Komma 2 2 7 12 2 2 10" xfId="42408" xr:uid="{0B94930D-06D0-4272-B3E8-E08050475B97}"/>
    <cellStyle name="Komma 2 2 7 12 2 2 2" xfId="7509" xr:uid="{BFE8BE21-871C-4A86-BC12-B59C9F0CFC5A}"/>
    <cellStyle name="Komma 2 2 7 12 2 2 3" xfId="11873" xr:uid="{D5A2741F-2BA9-4DAE-ABC1-23A220BD692F}"/>
    <cellStyle name="Komma 2 2 7 12 2 2 4" xfId="16235" xr:uid="{484386F9-9886-4817-BFF0-DDF9A6E141C8}"/>
    <cellStyle name="Komma 2 2 7 12 2 2 5" xfId="20597" xr:uid="{26D85D81-9249-4208-B5BF-52BACE789C45}"/>
    <cellStyle name="Komma 2 2 7 12 2 2 6" xfId="24959" xr:uid="{1D957991-9636-43C5-BA84-F9F5DB210D74}"/>
    <cellStyle name="Komma 2 2 7 12 2 2 7" xfId="29322" xr:uid="{E7AC3C99-F6B5-4722-81C2-3CBEB6DC8112}"/>
    <cellStyle name="Komma 2 2 7 12 2 2 8" xfId="33684" xr:uid="{B8872353-D79A-4927-A9BD-FF5452A2A397}"/>
    <cellStyle name="Komma 2 2 7 12 2 2 9" xfId="38046" xr:uid="{FDF21CC6-31F3-4C62-ACF4-6496C8126009}"/>
    <cellStyle name="Komma 2 2 7 12 2 3" xfId="4267" xr:uid="{8A7F325A-ECB9-41D2-9275-92B8AF7D49CD}"/>
    <cellStyle name="Komma 2 2 7 12 2 3 10" xfId="43528" xr:uid="{25BA56CE-1353-4DAE-BB19-0CB7F329FE9B}"/>
    <cellStyle name="Komma 2 2 7 12 2 3 2" xfId="8629" xr:uid="{C9F370AC-B5AC-4AAD-A0EF-527A60013889}"/>
    <cellStyle name="Komma 2 2 7 12 2 3 3" xfId="12993" xr:uid="{2C933ABA-1134-4144-B49B-3CC7381A6B78}"/>
    <cellStyle name="Komma 2 2 7 12 2 3 4" xfId="17355" xr:uid="{E94EBF53-0ADE-4883-8BF8-4104965B9586}"/>
    <cellStyle name="Komma 2 2 7 12 2 3 5" xfId="21717" xr:uid="{D9D924A6-1F9C-4059-A458-2E1A081FC095}"/>
    <cellStyle name="Komma 2 2 7 12 2 3 6" xfId="26079" xr:uid="{E9BD1BFA-2671-4086-8112-5F31FDCF1C61}"/>
    <cellStyle name="Komma 2 2 7 12 2 3 7" xfId="30442" xr:uid="{671EE628-FC6D-4CC8-A043-7658D617672D}"/>
    <cellStyle name="Komma 2 2 7 12 2 3 8" xfId="34804" xr:uid="{050B903F-F4E5-4633-9D38-EAB36CAD8736}"/>
    <cellStyle name="Komma 2 2 7 12 2 3 9" xfId="39166" xr:uid="{36D0652F-0CB2-4E67-A71B-A2AD35376A40}"/>
    <cellStyle name="Komma 2 2 7 12 2 4" xfId="5348" xr:uid="{04A6AF1E-D037-4CC0-AE76-7F2B13459947}"/>
    <cellStyle name="Komma 2 2 7 12 2 5" xfId="9712" xr:uid="{FED065CB-28E6-4C18-9068-259F3A82EF04}"/>
    <cellStyle name="Komma 2 2 7 12 2 6" xfId="14074" xr:uid="{22317D83-894C-4EBE-936F-4C14957C76CB}"/>
    <cellStyle name="Komma 2 2 7 12 2 7" xfId="18436" xr:uid="{C2E35CC1-661B-477E-A698-3DB9E8BF67D8}"/>
    <cellStyle name="Komma 2 2 7 12 2 8" xfId="22798" xr:uid="{B882DA3E-5E7D-45DE-8EFE-DFD4AB47A338}"/>
    <cellStyle name="Komma 2 2 7 12 2 9" xfId="27161" xr:uid="{B45F3561-5F16-42D3-8E16-48FCC0F99F99}"/>
    <cellStyle name="Komma 2 2 7 12 3" xfId="1506" xr:uid="{00000000-0005-0000-0000-0000DA000000}"/>
    <cellStyle name="Komma 2 2 7 12 3 10" xfId="40767" xr:uid="{F01C77C0-32D6-4C80-9E1C-4FC9289B4FC2}"/>
    <cellStyle name="Komma 2 2 7 12 3 2" xfId="5868" xr:uid="{9EBDF824-67BF-4490-BBF7-665B6A9A8D9A}"/>
    <cellStyle name="Komma 2 2 7 12 3 3" xfId="10232" xr:uid="{83FB222D-2A82-49A9-8079-82CE627C8E3D}"/>
    <cellStyle name="Komma 2 2 7 12 3 4" xfId="14594" xr:uid="{A7684346-4177-49B7-8978-5D5D21E77CE1}"/>
    <cellStyle name="Komma 2 2 7 12 3 5" xfId="18956" xr:uid="{9307A1F6-B919-461A-AE9D-BDFAEC9A42B4}"/>
    <cellStyle name="Komma 2 2 7 12 3 6" xfId="23318" xr:uid="{55222007-5F6D-4A5B-A7DF-89FF78653717}"/>
    <cellStyle name="Komma 2 2 7 12 3 7" xfId="27681" xr:uid="{E2572E8A-1969-4816-BEAE-2B02142AE495}"/>
    <cellStyle name="Komma 2 2 7 12 3 8" xfId="32043" xr:uid="{B7B1EA3F-EAE1-4AC2-A2C2-B7B841AABB2F}"/>
    <cellStyle name="Komma 2 2 7 12 3 9" xfId="36405" xr:uid="{450529A1-CA6F-427F-916F-AE7724CD582B}"/>
    <cellStyle name="Komma 2 2 7 12 4" xfId="2067" xr:uid="{00000000-0005-0000-0000-0000DA000000}"/>
    <cellStyle name="Komma 2 2 7 12 4 10" xfId="41328" xr:uid="{40FEF830-1A6B-45B7-AF38-5B98ED335F8E}"/>
    <cellStyle name="Komma 2 2 7 12 4 2" xfId="6429" xr:uid="{951154B3-4BBE-4FA7-B3FD-9DA0AE450BDB}"/>
    <cellStyle name="Komma 2 2 7 12 4 3" xfId="10793" xr:uid="{7E901ACF-CEDD-42C7-B80C-EA2CF9F327C0}"/>
    <cellStyle name="Komma 2 2 7 12 4 4" xfId="15155" xr:uid="{DE60414B-D792-43E9-A76B-9AF4070DE1E6}"/>
    <cellStyle name="Komma 2 2 7 12 4 5" xfId="19517" xr:uid="{DC7B68D8-A816-46D8-B6DD-488771266949}"/>
    <cellStyle name="Komma 2 2 7 12 4 6" xfId="23879" xr:uid="{AAE61FC4-7551-410C-9719-8D12874427A7}"/>
    <cellStyle name="Komma 2 2 7 12 4 7" xfId="28242" xr:uid="{7FC02CD7-0006-471D-A4A5-699B5BB7D427}"/>
    <cellStyle name="Komma 2 2 7 12 4 8" xfId="32604" xr:uid="{6F2D29B0-3691-4DC7-BE44-C1688657CCF5}"/>
    <cellStyle name="Komma 2 2 7 12 4 9" xfId="36966" xr:uid="{0D4CA3AC-CF91-4234-B607-4DCB7A6E8DC7}"/>
    <cellStyle name="Komma 2 2 7 12 5" xfId="2587" xr:uid="{C7FB6226-4EAE-40CA-9D44-E3DCE3479FEC}"/>
    <cellStyle name="Komma 2 2 7 12 5 10" xfId="41848" xr:uid="{4DE74E7B-1671-4906-878F-DF66CA57E36F}"/>
    <cellStyle name="Komma 2 2 7 12 5 2" xfId="6949" xr:uid="{524EE1A9-1F67-4B51-A512-BFE32967D1AD}"/>
    <cellStyle name="Komma 2 2 7 12 5 3" xfId="11313" xr:uid="{AE78C3D0-D828-45CF-A7F5-EF290683C510}"/>
    <cellStyle name="Komma 2 2 7 12 5 4" xfId="15675" xr:uid="{B8884F0F-EB47-4C01-9531-99F530756351}"/>
    <cellStyle name="Komma 2 2 7 12 5 5" xfId="20037" xr:uid="{4F1B0A06-D818-4324-A1A8-FD7594214992}"/>
    <cellStyle name="Komma 2 2 7 12 5 6" xfId="24399" xr:uid="{2EF63E28-7B7C-401A-9209-B7DA307D79FF}"/>
    <cellStyle name="Komma 2 2 7 12 5 7" xfId="28762" xr:uid="{363897C5-29A5-4CAE-B819-65FD730183D6}"/>
    <cellStyle name="Komma 2 2 7 12 5 8" xfId="33124" xr:uid="{A91D7EA3-C053-44D1-955D-3AFAEE516C34}"/>
    <cellStyle name="Komma 2 2 7 12 5 9" xfId="37486" xr:uid="{9C706968-5F53-4F87-A0BB-9C5D02AECFB4}"/>
    <cellStyle name="Komma 2 2 7 12 6" xfId="3707" xr:uid="{C0377DA8-8B65-447F-B1A9-350D2E7386DD}"/>
    <cellStyle name="Komma 2 2 7 12 6 10" xfId="42968" xr:uid="{878DA650-6931-47F6-BDED-02E6DEB238E5}"/>
    <cellStyle name="Komma 2 2 7 12 6 2" xfId="8069" xr:uid="{FE46475A-D052-4344-9C1D-E0B2E075775B}"/>
    <cellStyle name="Komma 2 2 7 12 6 3" xfId="12433" xr:uid="{F9D26A1E-AF96-4EF6-B99D-D72725DF6ACB}"/>
    <cellStyle name="Komma 2 2 7 12 6 4" xfId="16795" xr:uid="{A9CDD015-98FA-472E-B8A9-42B821819FC0}"/>
    <cellStyle name="Komma 2 2 7 12 6 5" xfId="21157" xr:uid="{A37A3F5F-DBB6-4201-9E68-C53E10BD696D}"/>
    <cellStyle name="Komma 2 2 7 12 6 6" xfId="25519" xr:uid="{200B504F-E518-42FD-833A-E464FE967A65}"/>
    <cellStyle name="Komma 2 2 7 12 6 7" xfId="29882" xr:uid="{C85D296C-9AE7-4285-9D3D-7244BF6B7B5A}"/>
    <cellStyle name="Komma 2 2 7 12 6 8" xfId="34244" xr:uid="{DBC644C5-3FC1-4AAB-8012-0B3F771B5D1C}"/>
    <cellStyle name="Komma 2 2 7 12 6 9" xfId="38606" xr:uid="{630E0A14-076D-4F64-83FA-CDDF63EB5CBE}"/>
    <cellStyle name="Komma 2 2 7 12 7" xfId="4828" xr:uid="{FAFFC263-5C6A-4B1C-921E-CDD55FC213A3}"/>
    <cellStyle name="Komma 2 2 7 12 8" xfId="9192" xr:uid="{AAA72D99-C423-48EF-B22A-70BA29373C00}"/>
    <cellStyle name="Komma 2 2 7 12 9" xfId="13554" xr:uid="{14F60952-164C-4AC0-963A-F13FCCACB14A}"/>
    <cellStyle name="Komma 2 2 7 13" xfId="506" xr:uid="{00000000-0005-0000-0000-000013000000}"/>
    <cellStyle name="Komma 2 2 7 13 10" xfId="17956" xr:uid="{AE192DC0-E01A-47FB-A1C6-B16C866F1F10}"/>
    <cellStyle name="Komma 2 2 7 13 11" xfId="22318" xr:uid="{3E3B3261-AA26-4E72-ACFC-155BA5DE1A88}"/>
    <cellStyle name="Komma 2 2 7 13 12" xfId="26681" xr:uid="{F985661B-2460-48AD-BD9A-F896FF344A39}"/>
    <cellStyle name="Komma 2 2 7 13 13" xfId="31043" xr:uid="{416956B5-4697-461C-91D7-18AEF4C80610}"/>
    <cellStyle name="Komma 2 2 7 13 14" xfId="35405" xr:uid="{AB6F1F46-7E28-4A61-A06F-B682F8D0C1F5}"/>
    <cellStyle name="Komma 2 2 7 13 15" xfId="39767" xr:uid="{2D39D77F-3560-49F7-B7C0-100465A61A45}"/>
    <cellStyle name="Komma 2 2 7 13 2" xfId="1026" xr:uid="{00000000-0005-0000-0000-000013000000}"/>
    <cellStyle name="Komma 2 2 7 13 2 10" xfId="31563" xr:uid="{86548045-725F-4615-B039-68CA6A8D5925}"/>
    <cellStyle name="Komma 2 2 7 13 2 11" xfId="35925" xr:uid="{8EE4B233-0A6A-430A-BD59-C969E5C7E888}"/>
    <cellStyle name="Komma 2 2 7 13 2 12" xfId="40287" xr:uid="{F75F9F31-8141-451C-A3AA-3DE9FE116D8D}"/>
    <cellStyle name="Komma 2 2 7 13 2 2" xfId="3187" xr:uid="{8AA5BEC4-68E8-43E6-B3E4-1A43BA53EBB5}"/>
    <cellStyle name="Komma 2 2 7 13 2 2 10" xfId="42448" xr:uid="{A3CA9CE6-9ECB-48AA-9C35-3639D98D6C6C}"/>
    <cellStyle name="Komma 2 2 7 13 2 2 2" xfId="7549" xr:uid="{9990DE18-8C90-412D-9E01-D499B0B8563D}"/>
    <cellStyle name="Komma 2 2 7 13 2 2 3" xfId="11913" xr:uid="{988477B9-C034-4C0B-B928-3C7A52F6AE7B}"/>
    <cellStyle name="Komma 2 2 7 13 2 2 4" xfId="16275" xr:uid="{3C23FFE0-369C-4C77-B852-422C3604A04D}"/>
    <cellStyle name="Komma 2 2 7 13 2 2 5" xfId="20637" xr:uid="{17816193-34E1-4AB3-AB33-B17C4F0129EA}"/>
    <cellStyle name="Komma 2 2 7 13 2 2 6" xfId="24999" xr:uid="{2BCE68C2-B0D0-473C-9B74-4F2B90FB9125}"/>
    <cellStyle name="Komma 2 2 7 13 2 2 7" xfId="29362" xr:uid="{71273D44-F320-413A-8E6A-9A79B9426D09}"/>
    <cellStyle name="Komma 2 2 7 13 2 2 8" xfId="33724" xr:uid="{C7C39395-A946-496D-8FC3-82FF210E0D5C}"/>
    <cellStyle name="Komma 2 2 7 13 2 2 9" xfId="38086" xr:uid="{CF2E5208-E13E-44F6-8061-0E2F0DEEE9D4}"/>
    <cellStyle name="Komma 2 2 7 13 2 3" xfId="4307" xr:uid="{468BB2F5-C0E1-4BBC-A5CF-026D5C8E4987}"/>
    <cellStyle name="Komma 2 2 7 13 2 3 10" xfId="43568" xr:uid="{A6671374-C733-45D5-AE2E-71037A33DACC}"/>
    <cellStyle name="Komma 2 2 7 13 2 3 2" xfId="8669" xr:uid="{887432DD-5FA5-4A71-B619-5BC192E8C3E5}"/>
    <cellStyle name="Komma 2 2 7 13 2 3 3" xfId="13033" xr:uid="{35AF5906-1195-48F7-B7BD-A2030C23D6AB}"/>
    <cellStyle name="Komma 2 2 7 13 2 3 4" xfId="17395" xr:uid="{79D7F32D-5210-4E7C-8E29-4033E2B7687F}"/>
    <cellStyle name="Komma 2 2 7 13 2 3 5" xfId="21757" xr:uid="{3A853130-7D36-4FEA-8553-2159B8DE20AF}"/>
    <cellStyle name="Komma 2 2 7 13 2 3 6" xfId="26119" xr:uid="{8772DBD8-F277-4993-9C74-B123D36C7688}"/>
    <cellStyle name="Komma 2 2 7 13 2 3 7" xfId="30482" xr:uid="{51C18654-999C-45A4-B4FF-07283D80D5DA}"/>
    <cellStyle name="Komma 2 2 7 13 2 3 8" xfId="34844" xr:uid="{559CD414-C283-493F-AA04-BB7ACB1BD183}"/>
    <cellStyle name="Komma 2 2 7 13 2 3 9" xfId="39206" xr:uid="{E072B620-7442-4178-9E64-E7ABE2A7CB22}"/>
    <cellStyle name="Komma 2 2 7 13 2 4" xfId="5388" xr:uid="{56AD55D6-818A-45C2-8D9F-99AEF32E35D4}"/>
    <cellStyle name="Komma 2 2 7 13 2 5" xfId="9752" xr:uid="{D5B0297B-4E0B-4C66-A915-46E354B6002F}"/>
    <cellStyle name="Komma 2 2 7 13 2 6" xfId="14114" xr:uid="{BAA4C312-9979-40F4-B515-AFD0DCEA6FE3}"/>
    <cellStyle name="Komma 2 2 7 13 2 7" xfId="18476" xr:uid="{3B6973BD-CA2B-426B-B95E-32D0D373B653}"/>
    <cellStyle name="Komma 2 2 7 13 2 8" xfId="22838" xr:uid="{D0BDDD4A-8FED-42B6-89EA-35A58E0B5645}"/>
    <cellStyle name="Komma 2 2 7 13 2 9" xfId="27201" xr:uid="{83C9B7DA-9EFE-4C7F-8EC1-751E33EFCB74}"/>
    <cellStyle name="Komma 2 2 7 13 3" xfId="1546" xr:uid="{00000000-0005-0000-0000-0000DB000000}"/>
    <cellStyle name="Komma 2 2 7 13 3 10" xfId="40807" xr:uid="{2FBAF591-340A-4676-ACA7-BFCDC77050CC}"/>
    <cellStyle name="Komma 2 2 7 13 3 2" xfId="5908" xr:uid="{83A655AF-71B4-4CC0-8AAC-33E456253F86}"/>
    <cellStyle name="Komma 2 2 7 13 3 3" xfId="10272" xr:uid="{07EB5CF8-F52D-45BF-B6E5-612851885BE7}"/>
    <cellStyle name="Komma 2 2 7 13 3 4" xfId="14634" xr:uid="{D48C7A5B-A16F-4354-8A4B-B07C0CE0E533}"/>
    <cellStyle name="Komma 2 2 7 13 3 5" xfId="18996" xr:uid="{28053F4D-3609-44C8-B34C-FF38D0CE1544}"/>
    <cellStyle name="Komma 2 2 7 13 3 6" xfId="23358" xr:uid="{7BB3BAE3-30D0-4A23-8CF7-25274DA8F5C2}"/>
    <cellStyle name="Komma 2 2 7 13 3 7" xfId="27721" xr:uid="{FF24E652-113B-4B09-B377-C92DB4243355}"/>
    <cellStyle name="Komma 2 2 7 13 3 8" xfId="32083" xr:uid="{EC0BC0B7-B41B-4DBD-8C6C-1E57A308AFE7}"/>
    <cellStyle name="Komma 2 2 7 13 3 9" xfId="36445" xr:uid="{C7766C6B-39FF-4577-92D3-929B22B526B0}"/>
    <cellStyle name="Komma 2 2 7 13 4" xfId="2107" xr:uid="{00000000-0005-0000-0000-0000DB000000}"/>
    <cellStyle name="Komma 2 2 7 13 4 10" xfId="41368" xr:uid="{0A7C04BD-11EB-4F5E-84E2-9DE0BC22B1B1}"/>
    <cellStyle name="Komma 2 2 7 13 4 2" xfId="6469" xr:uid="{BF684FC6-8219-402E-8213-10BDF7E5FDCE}"/>
    <cellStyle name="Komma 2 2 7 13 4 3" xfId="10833" xr:uid="{9C83AD33-8B07-41F9-9F70-CDCAF1520B91}"/>
    <cellStyle name="Komma 2 2 7 13 4 4" xfId="15195" xr:uid="{09AF1AF8-A50B-4A85-B086-5261873644A1}"/>
    <cellStyle name="Komma 2 2 7 13 4 5" xfId="19557" xr:uid="{EC5DB0AF-4FB9-4BC8-81FD-1E86151AF3F1}"/>
    <cellStyle name="Komma 2 2 7 13 4 6" xfId="23919" xr:uid="{87F2C5CD-54E9-4873-A0E5-74B1173CE369}"/>
    <cellStyle name="Komma 2 2 7 13 4 7" xfId="28282" xr:uid="{8C5A0F97-C7C7-4F3C-B52C-69D328255E59}"/>
    <cellStyle name="Komma 2 2 7 13 4 8" xfId="32644" xr:uid="{9A2810C7-1A99-4C3E-BF0E-FC03A407D2E5}"/>
    <cellStyle name="Komma 2 2 7 13 4 9" xfId="37006" xr:uid="{B2F1E8FC-09FC-417C-A8E7-DCEEC36C2832}"/>
    <cellStyle name="Komma 2 2 7 13 5" xfId="2627" xr:uid="{64C57A45-CA3E-4388-8BE6-6B06D298EAB6}"/>
    <cellStyle name="Komma 2 2 7 13 5 10" xfId="41888" xr:uid="{4E5DB2F8-EF8C-4260-B2FC-E4D48B953949}"/>
    <cellStyle name="Komma 2 2 7 13 5 2" xfId="6989" xr:uid="{9D6681A1-8730-4C4C-941F-728B3F114F51}"/>
    <cellStyle name="Komma 2 2 7 13 5 3" xfId="11353" xr:uid="{642C96EA-D1A0-42F7-B96E-C7237869BC31}"/>
    <cellStyle name="Komma 2 2 7 13 5 4" xfId="15715" xr:uid="{4A0A8D21-0258-4346-A00F-8B237E7DE305}"/>
    <cellStyle name="Komma 2 2 7 13 5 5" xfId="20077" xr:uid="{C7DFE207-D08C-4C9F-AAB5-F72897269B66}"/>
    <cellStyle name="Komma 2 2 7 13 5 6" xfId="24439" xr:uid="{581A6B8F-3BB4-4FAD-B927-BC09F9E4AFF5}"/>
    <cellStyle name="Komma 2 2 7 13 5 7" xfId="28802" xr:uid="{C39636C9-0191-4E2C-95C1-049FEA7FCCC8}"/>
    <cellStyle name="Komma 2 2 7 13 5 8" xfId="33164" xr:uid="{827399C5-9FD5-4EB5-AD12-AAF773377F2C}"/>
    <cellStyle name="Komma 2 2 7 13 5 9" xfId="37526" xr:uid="{5BBD94F7-9C9B-44BA-A62E-C043FFAB2365}"/>
    <cellStyle name="Komma 2 2 7 13 6" xfId="3747" xr:uid="{55558A37-2F0E-4090-B3F7-9D299121752D}"/>
    <cellStyle name="Komma 2 2 7 13 6 10" xfId="43008" xr:uid="{83DD97A5-C844-40F6-8D12-BA84864D3923}"/>
    <cellStyle name="Komma 2 2 7 13 6 2" xfId="8109" xr:uid="{C828B443-5AC4-4EBA-A8FA-483D2338CB8F}"/>
    <cellStyle name="Komma 2 2 7 13 6 3" xfId="12473" xr:uid="{4B641636-0B44-49E8-81D9-7EF2F70AA27D}"/>
    <cellStyle name="Komma 2 2 7 13 6 4" xfId="16835" xr:uid="{6BE3F152-B55F-4FA9-99CF-FA3CA28DFA69}"/>
    <cellStyle name="Komma 2 2 7 13 6 5" xfId="21197" xr:uid="{3AA49221-B08C-4CB2-B0A8-DA90065D5A34}"/>
    <cellStyle name="Komma 2 2 7 13 6 6" xfId="25559" xr:uid="{EF7BB051-8546-42B1-8059-22C8EFCC7254}"/>
    <cellStyle name="Komma 2 2 7 13 6 7" xfId="29922" xr:uid="{88EB281A-744F-4F0C-88C8-A9332A67F961}"/>
    <cellStyle name="Komma 2 2 7 13 6 8" xfId="34284" xr:uid="{E6CA31BD-A9FA-45DF-84FE-D109C6CEB8FB}"/>
    <cellStyle name="Komma 2 2 7 13 6 9" xfId="38646" xr:uid="{A5D631B4-7487-4848-B82B-85107801444E}"/>
    <cellStyle name="Komma 2 2 7 13 7" xfId="4868" xr:uid="{2770671A-DCB9-48FB-96ED-1C0F0BCA031F}"/>
    <cellStyle name="Komma 2 2 7 13 8" xfId="9232" xr:uid="{480AD5FC-AFCC-472D-BF3F-6189EC199C45}"/>
    <cellStyle name="Komma 2 2 7 13 9" xfId="13594" xr:uid="{CA0E72DF-285D-4D4D-BAD5-86F27616A3BA}"/>
    <cellStyle name="Komma 2 2 7 14" xfId="546" xr:uid="{00000000-0005-0000-0000-000001000000}"/>
    <cellStyle name="Komma 2 2 7 14 10" xfId="26721" xr:uid="{3985CB45-613C-4949-97F0-9859E90C0BDB}"/>
    <cellStyle name="Komma 2 2 7 14 11" xfId="31083" xr:uid="{A8A7DA4F-E1D2-45E1-B1D2-E56E12511932}"/>
    <cellStyle name="Komma 2 2 7 14 12" xfId="35445" xr:uid="{10A38DDF-C742-445B-8126-7EF9FD51DDE9}"/>
    <cellStyle name="Komma 2 2 7 14 13" xfId="39807" xr:uid="{89E4F40E-8DB7-480D-8D57-8085DAFA4E1A}"/>
    <cellStyle name="Komma 2 2 7 14 2" xfId="1587" xr:uid="{00000000-0005-0000-0000-000013000000}"/>
    <cellStyle name="Komma 2 2 7 14 2 10" xfId="32124" xr:uid="{898E304B-1CB5-45AD-99C9-F0C69EE9298F}"/>
    <cellStyle name="Komma 2 2 7 14 2 11" xfId="36486" xr:uid="{304BBC3D-565B-4D10-BBCB-3046F165A0D5}"/>
    <cellStyle name="Komma 2 2 7 14 2 12" xfId="40848" xr:uid="{820C93D9-985E-41ED-82DB-374D36DB1322}"/>
    <cellStyle name="Komma 2 2 7 14 2 2" xfId="3227" xr:uid="{707A3FE9-F32D-48B8-B883-522223311661}"/>
    <cellStyle name="Komma 2 2 7 14 2 2 10" xfId="42488" xr:uid="{C34FA715-DC79-48D6-8A78-343EDDF7671B}"/>
    <cellStyle name="Komma 2 2 7 14 2 2 2" xfId="7589" xr:uid="{0248E76F-BA02-41FC-93B3-B5BAB4BBEFEC}"/>
    <cellStyle name="Komma 2 2 7 14 2 2 3" xfId="11953" xr:uid="{F76E5D53-9596-441B-852F-096B617EBABD}"/>
    <cellStyle name="Komma 2 2 7 14 2 2 4" xfId="16315" xr:uid="{803D3708-E5C6-4986-84CD-2A4A0E94A4E4}"/>
    <cellStyle name="Komma 2 2 7 14 2 2 5" xfId="20677" xr:uid="{C2741099-0AF3-43BE-9DCA-AE258CD987E8}"/>
    <cellStyle name="Komma 2 2 7 14 2 2 6" xfId="25039" xr:uid="{81735B78-CF40-4053-9752-69BEBBACAC1F}"/>
    <cellStyle name="Komma 2 2 7 14 2 2 7" xfId="29402" xr:uid="{ED02CD8F-ACEA-4098-851A-0AF820BB52C3}"/>
    <cellStyle name="Komma 2 2 7 14 2 2 8" xfId="33764" xr:uid="{2B4001EB-86CA-48A0-9F9C-D1B9EA8C922A}"/>
    <cellStyle name="Komma 2 2 7 14 2 2 9" xfId="38126" xr:uid="{05D88A01-9DC8-4E16-9A69-C852F7CA1B57}"/>
    <cellStyle name="Komma 2 2 7 14 2 3" xfId="4347" xr:uid="{58B9C104-BAE0-4C44-B8EC-E365E499D329}"/>
    <cellStyle name="Komma 2 2 7 14 2 3 10" xfId="43608" xr:uid="{8FD22637-BF89-47F2-9765-7334B8A2668F}"/>
    <cellStyle name="Komma 2 2 7 14 2 3 2" xfId="8709" xr:uid="{4206A3B4-50A9-4405-B0E4-D65E4F763C97}"/>
    <cellStyle name="Komma 2 2 7 14 2 3 3" xfId="13073" xr:uid="{41E6CAF3-377D-42B8-A6E3-4C8BFDA1CB20}"/>
    <cellStyle name="Komma 2 2 7 14 2 3 4" xfId="17435" xr:uid="{AC0DC738-3F2C-4594-BC24-6C52DE294A7C}"/>
    <cellStyle name="Komma 2 2 7 14 2 3 5" xfId="21797" xr:uid="{64ECF4C9-4610-41B5-AFE8-217104003248}"/>
    <cellStyle name="Komma 2 2 7 14 2 3 6" xfId="26159" xr:uid="{F103B771-BC5E-4121-B75F-07B23640FC3A}"/>
    <cellStyle name="Komma 2 2 7 14 2 3 7" xfId="30522" xr:uid="{61076D80-C8F7-463A-8C14-BEDF5A8BDD68}"/>
    <cellStyle name="Komma 2 2 7 14 2 3 8" xfId="34884" xr:uid="{84EBB99A-3FA9-4AD1-BA30-E6C4A8C0A3B7}"/>
    <cellStyle name="Komma 2 2 7 14 2 3 9" xfId="39246" xr:uid="{F089C7C4-E903-478A-85C7-2277DD859D48}"/>
    <cellStyle name="Komma 2 2 7 14 2 4" xfId="5949" xr:uid="{AE784E26-424E-491F-BD76-497C413B1C5C}"/>
    <cellStyle name="Komma 2 2 7 14 2 5" xfId="10313" xr:uid="{713D9A62-9AB6-43EC-8A7F-906A7C8ECE3C}"/>
    <cellStyle name="Komma 2 2 7 14 2 6" xfId="14675" xr:uid="{60566E37-3634-41B2-AA15-98DA0C73D2A3}"/>
    <cellStyle name="Komma 2 2 7 14 2 7" xfId="19037" xr:uid="{7C0062D8-4B12-4CBF-BB2C-F6D198B0586F}"/>
    <cellStyle name="Komma 2 2 7 14 2 8" xfId="23399" xr:uid="{5F7117EA-C7C0-452F-855F-23617884D887}"/>
    <cellStyle name="Komma 2 2 7 14 2 9" xfId="27762" xr:uid="{1D436EA2-A6CB-462A-9111-B75BB101CAAC}"/>
    <cellStyle name="Komma 2 2 7 14 3" xfId="2667" xr:uid="{FEC9146B-E270-4DD0-AC6B-AC85A0FFAD90}"/>
    <cellStyle name="Komma 2 2 7 14 3 10" xfId="41928" xr:uid="{AF3A381B-D60B-4C28-8CCB-42594C89B398}"/>
    <cellStyle name="Komma 2 2 7 14 3 2" xfId="7029" xr:uid="{33AE958D-A305-45AB-A849-31E06AF1CEC8}"/>
    <cellStyle name="Komma 2 2 7 14 3 3" xfId="11393" xr:uid="{14FCADD0-7974-44AF-B738-0A8478EBEF16}"/>
    <cellStyle name="Komma 2 2 7 14 3 4" xfId="15755" xr:uid="{75D83EEC-02B0-4BB8-B2F1-6F0947566E6A}"/>
    <cellStyle name="Komma 2 2 7 14 3 5" xfId="20117" xr:uid="{CBF98FE4-6DE0-4987-B97A-F06AC5D805C2}"/>
    <cellStyle name="Komma 2 2 7 14 3 6" xfId="24479" xr:uid="{9D0F9058-2E0E-4CFB-B217-78D071BE9592}"/>
    <cellStyle name="Komma 2 2 7 14 3 7" xfId="28842" xr:uid="{96A4BFB6-8D59-44E9-A357-AACE78BA53F4}"/>
    <cellStyle name="Komma 2 2 7 14 3 8" xfId="33204" xr:uid="{0241EC8C-4050-4B12-9111-95886B4CB226}"/>
    <cellStyle name="Komma 2 2 7 14 3 9" xfId="37566" xr:uid="{A38194CD-5DD7-450A-9165-16A59739979A}"/>
    <cellStyle name="Komma 2 2 7 14 4" xfId="3787" xr:uid="{50028E83-BC6B-4B46-AB1C-6903A004B81E}"/>
    <cellStyle name="Komma 2 2 7 14 4 10" xfId="43048" xr:uid="{2D6D742F-9E9C-4FAA-ADFF-13A1119214FA}"/>
    <cellStyle name="Komma 2 2 7 14 4 2" xfId="8149" xr:uid="{FFEFBCB0-0A79-4DE9-BF69-B7A1E27F8C47}"/>
    <cellStyle name="Komma 2 2 7 14 4 3" xfId="12513" xr:uid="{56E744F2-7194-4CEA-9C6B-045A9EDB97B5}"/>
    <cellStyle name="Komma 2 2 7 14 4 4" xfId="16875" xr:uid="{3FBE6315-C0EF-47A1-A45D-3F7BC67618B2}"/>
    <cellStyle name="Komma 2 2 7 14 4 5" xfId="21237" xr:uid="{47CFD2CB-E28D-40E1-A01A-D0B17FC3D031}"/>
    <cellStyle name="Komma 2 2 7 14 4 6" xfId="25599" xr:uid="{3DF3FEB7-5846-4241-A631-30DB8802105D}"/>
    <cellStyle name="Komma 2 2 7 14 4 7" xfId="29962" xr:uid="{19726742-4667-41BC-9126-574104261F0D}"/>
    <cellStyle name="Komma 2 2 7 14 4 8" xfId="34324" xr:uid="{597759F6-A582-460D-889B-C62D9837DEB2}"/>
    <cellStyle name="Komma 2 2 7 14 4 9" xfId="38686" xr:uid="{D2B94494-98DC-4324-8964-EFB75BAD1971}"/>
    <cellStyle name="Komma 2 2 7 14 5" xfId="4908" xr:uid="{90CDAC04-9CF2-46BF-9773-EEDDFE8F0D6C}"/>
    <cellStyle name="Komma 2 2 7 14 6" xfId="9272" xr:uid="{41D2C5EE-734E-4A42-A807-152590879256}"/>
    <cellStyle name="Komma 2 2 7 14 7" xfId="13634" xr:uid="{A960F43F-F9AE-4B6C-9071-78E12C21B96D}"/>
    <cellStyle name="Komma 2 2 7 14 8" xfId="17996" xr:uid="{EE079A76-6493-4FF0-AA32-5A535503B5D5}"/>
    <cellStyle name="Komma 2 2 7 14 9" xfId="22358" xr:uid="{B9B3A3C0-3826-414F-A87E-665937DA6D4F}"/>
    <cellStyle name="Komma 2 2 7 15" xfId="1066" xr:uid="{00000000-0005-0000-0000-0000D7000000}"/>
    <cellStyle name="Komma 2 2 7 15 10" xfId="31603" xr:uid="{93CD84AE-3029-4B8A-9539-20F0CB68AAFE}"/>
    <cellStyle name="Komma 2 2 7 15 11" xfId="35965" xr:uid="{01033E10-17FD-4C14-9FA2-1F7FAABE908C}"/>
    <cellStyle name="Komma 2 2 7 15 12" xfId="40327" xr:uid="{C67F12F9-1047-48C2-8FF4-758A8393848E}"/>
    <cellStyle name="Komma 2 2 7 15 2" xfId="2707" xr:uid="{4B110D11-8F4B-41FD-8C97-B486BFDCFCA9}"/>
    <cellStyle name="Komma 2 2 7 15 2 10" xfId="41968" xr:uid="{8220F18C-58C0-4A43-BD14-6FB172DCE593}"/>
    <cellStyle name="Komma 2 2 7 15 2 2" xfId="7069" xr:uid="{6350682A-95EF-44E6-874B-9A0D634A1F2C}"/>
    <cellStyle name="Komma 2 2 7 15 2 3" xfId="11433" xr:uid="{0AF01EC7-A6EF-400B-8A51-21F93C8E026C}"/>
    <cellStyle name="Komma 2 2 7 15 2 4" xfId="15795" xr:uid="{9526F95D-1DE9-4A5D-8245-ADE83D304DD6}"/>
    <cellStyle name="Komma 2 2 7 15 2 5" xfId="20157" xr:uid="{B5041B8D-6901-4842-A181-5B2CE959B46B}"/>
    <cellStyle name="Komma 2 2 7 15 2 6" xfId="24519" xr:uid="{38AF6279-6DDE-40AD-A555-7C6B1E68689D}"/>
    <cellStyle name="Komma 2 2 7 15 2 7" xfId="28882" xr:uid="{8C64B282-8EED-46A7-9A8A-9ABB514D2B9E}"/>
    <cellStyle name="Komma 2 2 7 15 2 8" xfId="33244" xr:uid="{E673524D-D1A3-4FCD-BA29-9EB9B037CB65}"/>
    <cellStyle name="Komma 2 2 7 15 2 9" xfId="37606" xr:uid="{D049281E-951F-467E-85C6-AC055DA41726}"/>
    <cellStyle name="Komma 2 2 7 15 3" xfId="3827" xr:uid="{31781526-ADEE-49A4-AC03-5BAEA752B409}"/>
    <cellStyle name="Komma 2 2 7 15 3 10" xfId="43088" xr:uid="{C7B7C6B5-5591-4BD3-A928-E6B46B947EEA}"/>
    <cellStyle name="Komma 2 2 7 15 3 2" xfId="8189" xr:uid="{148FEB49-9B19-410C-80D8-7B7052BE08B5}"/>
    <cellStyle name="Komma 2 2 7 15 3 3" xfId="12553" xr:uid="{50D4EDCE-1FFB-4C0A-BA3C-0F939E90EED4}"/>
    <cellStyle name="Komma 2 2 7 15 3 4" xfId="16915" xr:uid="{4CAB70D4-761E-4487-8DB5-A53B259A2A8F}"/>
    <cellStyle name="Komma 2 2 7 15 3 5" xfId="21277" xr:uid="{E698F6B0-43A0-4C6C-94F3-99AA09C93990}"/>
    <cellStyle name="Komma 2 2 7 15 3 6" xfId="25639" xr:uid="{64A3343E-9FE9-4537-9CEE-D6C05ECCAB5E}"/>
    <cellStyle name="Komma 2 2 7 15 3 7" xfId="30002" xr:uid="{A62BBB02-96CC-4330-AC8F-8356136C9B87}"/>
    <cellStyle name="Komma 2 2 7 15 3 8" xfId="34364" xr:uid="{0AFD7925-095C-419B-8BCE-987FB8471D06}"/>
    <cellStyle name="Komma 2 2 7 15 3 9" xfId="38726" xr:uid="{FECED5BB-D156-4B63-A2AD-479F78D655BD}"/>
    <cellStyle name="Komma 2 2 7 15 4" xfId="5428" xr:uid="{95AF77E7-74EA-4EBD-9395-1FCBB73C50FF}"/>
    <cellStyle name="Komma 2 2 7 15 5" xfId="9792" xr:uid="{CD7FCCDB-7FD8-4F5E-BD75-F1FA5FF6D36D}"/>
    <cellStyle name="Komma 2 2 7 15 6" xfId="14154" xr:uid="{B123D1ED-1F5D-4505-B9DC-5475AB92D97D}"/>
    <cellStyle name="Komma 2 2 7 15 7" xfId="18516" xr:uid="{B81DEE41-1383-46F1-B9AC-2093B6D31304}"/>
    <cellStyle name="Komma 2 2 7 15 8" xfId="22878" xr:uid="{08958C1E-2EA9-40DC-B233-0AEA538B6FEE}"/>
    <cellStyle name="Komma 2 2 7 15 9" xfId="27241" xr:uid="{08881BDF-3525-4845-8B61-A999E69D1823}"/>
    <cellStyle name="Komma 2 2 7 16" xfId="1627" xr:uid="{00000000-0005-0000-0000-0000D7000000}"/>
    <cellStyle name="Komma 2 2 7 16 10" xfId="40888" xr:uid="{16F6CB46-7F32-4B70-9E88-A235F6AB572D}"/>
    <cellStyle name="Komma 2 2 7 16 2" xfId="5989" xr:uid="{497F43BB-5697-4E6E-B1EA-4605BEA45D71}"/>
    <cellStyle name="Komma 2 2 7 16 3" xfId="10353" xr:uid="{7A3B3EB5-C73E-4743-BCA4-A30684EB28AF}"/>
    <cellStyle name="Komma 2 2 7 16 4" xfId="14715" xr:uid="{2EE3D3C6-F103-4512-9748-4C8CB7CE9A78}"/>
    <cellStyle name="Komma 2 2 7 16 5" xfId="19077" xr:uid="{86CECC18-E3A7-4DC0-BD87-C8AB8E787826}"/>
    <cellStyle name="Komma 2 2 7 16 6" xfId="23439" xr:uid="{09B13FA2-69A7-43BA-8880-CC9DB38DFBF1}"/>
    <cellStyle name="Komma 2 2 7 16 7" xfId="27802" xr:uid="{49450A2B-9DCF-4BAA-A456-AD5D508F6215}"/>
    <cellStyle name="Komma 2 2 7 16 8" xfId="32164" xr:uid="{A0DD5EC8-D391-4222-B5CB-6A7CF3D5AAE1}"/>
    <cellStyle name="Komma 2 2 7 16 9" xfId="36526" xr:uid="{EE1C22BC-DC17-440A-ABE7-7CD68871C816}"/>
    <cellStyle name="Komma 2 2 7 17" xfId="2147" xr:uid="{41E9E6C7-0B00-4FB3-830C-83D8EF7990B9}"/>
    <cellStyle name="Komma 2 2 7 17 10" xfId="41408" xr:uid="{81A63FF4-DC89-4982-B2B7-09EBACE2C38D}"/>
    <cellStyle name="Komma 2 2 7 17 2" xfId="6509" xr:uid="{612FD4E5-8431-4520-B16E-DB833F6E6D31}"/>
    <cellStyle name="Komma 2 2 7 17 3" xfId="10873" xr:uid="{5483D390-2F83-4853-B187-CEB2807D0BFA}"/>
    <cellStyle name="Komma 2 2 7 17 4" xfId="15235" xr:uid="{60796C41-78BD-4CCF-8A5C-1324E38FA039}"/>
    <cellStyle name="Komma 2 2 7 17 5" xfId="19597" xr:uid="{C393E23C-0CF8-4802-9B61-DA3DFBFF7E3A}"/>
    <cellStyle name="Komma 2 2 7 17 6" xfId="23959" xr:uid="{17C9F2A3-2A1B-45EE-8756-14DA6456389A}"/>
    <cellStyle name="Komma 2 2 7 17 7" xfId="28322" xr:uid="{13D1E808-FBC9-42E1-9822-A0CD57C80F16}"/>
    <cellStyle name="Komma 2 2 7 17 8" xfId="32684" xr:uid="{378F634C-FDFE-43A4-BC1E-D5B80369B6C4}"/>
    <cellStyle name="Komma 2 2 7 17 9" xfId="37046" xr:uid="{E9EEAC4D-D23F-4875-BE1A-0CB4BECAD3B0}"/>
    <cellStyle name="Komma 2 2 7 18" xfId="3267" xr:uid="{E7E3E3FB-136A-484E-98A7-DD292B2164F1}"/>
    <cellStyle name="Komma 2 2 7 18 10" xfId="42528" xr:uid="{B30422A0-A947-440C-951B-7F037ED30717}"/>
    <cellStyle name="Komma 2 2 7 18 2" xfId="7629" xr:uid="{61CE6A8D-CD57-47F2-9B9A-ABB8EE8836A7}"/>
    <cellStyle name="Komma 2 2 7 18 3" xfId="11993" xr:uid="{9CA06F5F-F49D-4420-BE33-6029A39654A1}"/>
    <cellStyle name="Komma 2 2 7 18 4" xfId="16355" xr:uid="{2C221691-978F-4EF4-AE2C-E223C0B93940}"/>
    <cellStyle name="Komma 2 2 7 18 5" xfId="20717" xr:uid="{526687D8-503C-4ADA-938B-13F0B9033976}"/>
    <cellStyle name="Komma 2 2 7 18 6" xfId="25079" xr:uid="{FC84BD2E-DD21-43FD-AAFE-431293B57C1A}"/>
    <cellStyle name="Komma 2 2 7 18 7" xfId="29442" xr:uid="{05D77F96-83BF-4AF6-91A9-8E35D69946A0}"/>
    <cellStyle name="Komma 2 2 7 18 8" xfId="33804" xr:uid="{F56BF14A-9128-49C4-9BA2-838A775A5897}"/>
    <cellStyle name="Komma 2 2 7 18 9" xfId="38166" xr:uid="{7A7A8AA0-61AD-4CBA-97F5-2E7E9B1E9AAC}"/>
    <cellStyle name="Komma 2 2 7 19" xfId="4388" xr:uid="{D889CF4D-702D-43F2-8A1B-1065EA893737}"/>
    <cellStyle name="Komma 2 2 7 2" xfId="66" xr:uid="{00000000-0005-0000-0000-000013000000}"/>
    <cellStyle name="Komma 2 2 7 2 10" xfId="17516" xr:uid="{3EF56EE1-125B-4CC2-9D47-1453E5909B7D}"/>
    <cellStyle name="Komma 2 2 7 2 11" xfId="21878" xr:uid="{3DA146B9-C540-4521-A6BD-377B2C727E75}"/>
    <cellStyle name="Komma 2 2 7 2 12" xfId="26241" xr:uid="{BF90FA67-32E9-4F33-A11F-8128FBBF911A}"/>
    <cellStyle name="Komma 2 2 7 2 13" xfId="30603" xr:uid="{799A9153-A4FB-4676-BBA7-515D7AA9CFAE}"/>
    <cellStyle name="Komma 2 2 7 2 14" xfId="34965" xr:uid="{CBDF01B7-9D45-4D6A-AEB0-430FBF30861B}"/>
    <cellStyle name="Komma 2 2 7 2 15" xfId="39327" xr:uid="{D8B0C4FC-0464-44D8-BA72-8107C01474A3}"/>
    <cellStyle name="Komma 2 2 7 2 2" xfId="586" xr:uid="{00000000-0005-0000-0000-000013000000}"/>
    <cellStyle name="Komma 2 2 7 2 2 10" xfId="31123" xr:uid="{24EFB10C-4C28-4E89-BA36-4CF37FB14049}"/>
    <cellStyle name="Komma 2 2 7 2 2 11" xfId="35485" xr:uid="{2E08FBDD-F344-4134-B519-0E3AFA6FD8C9}"/>
    <cellStyle name="Komma 2 2 7 2 2 12" xfId="39847" xr:uid="{BE0E3D54-C851-4799-9575-98AD5ED91251}"/>
    <cellStyle name="Komma 2 2 7 2 2 2" xfId="2747" xr:uid="{1503CC6F-D02B-46E2-9E9C-EB29BD5B9E6B}"/>
    <cellStyle name="Komma 2 2 7 2 2 2 10" xfId="42008" xr:uid="{B967E27B-FAE6-48D3-8CFD-D471ACC2A309}"/>
    <cellStyle name="Komma 2 2 7 2 2 2 2" xfId="7109" xr:uid="{46EF83E1-316F-42BB-818E-66648306CBD3}"/>
    <cellStyle name="Komma 2 2 7 2 2 2 3" xfId="11473" xr:uid="{D6F34AE0-7850-4590-BE46-42A7155A8F06}"/>
    <cellStyle name="Komma 2 2 7 2 2 2 4" xfId="15835" xr:uid="{5DA3864B-8BED-48A9-B8CD-B4460941606F}"/>
    <cellStyle name="Komma 2 2 7 2 2 2 5" xfId="20197" xr:uid="{5CF7C938-52D1-4265-BC4B-371C30C678E4}"/>
    <cellStyle name="Komma 2 2 7 2 2 2 6" xfId="24559" xr:uid="{F9B22FF4-674D-49F6-9922-D91A453384F2}"/>
    <cellStyle name="Komma 2 2 7 2 2 2 7" xfId="28922" xr:uid="{2346469D-E256-4E4D-BDFF-F77120A9A6A8}"/>
    <cellStyle name="Komma 2 2 7 2 2 2 8" xfId="33284" xr:uid="{FCCD57AE-CB77-47BA-AF01-738E4E6BA066}"/>
    <cellStyle name="Komma 2 2 7 2 2 2 9" xfId="37646" xr:uid="{DD9777F4-5392-411B-8A72-CD91FD481284}"/>
    <cellStyle name="Komma 2 2 7 2 2 3" xfId="3867" xr:uid="{79F2803E-2B5D-4785-8B52-2C2D106AC16C}"/>
    <cellStyle name="Komma 2 2 7 2 2 3 10" xfId="43128" xr:uid="{68F56220-880F-4C5E-821B-48C8FA4416B6}"/>
    <cellStyle name="Komma 2 2 7 2 2 3 2" xfId="8229" xr:uid="{3201DBB7-9AD7-4E64-99FA-1A7A5907CDFE}"/>
    <cellStyle name="Komma 2 2 7 2 2 3 3" xfId="12593" xr:uid="{EBCC522B-1A4B-4868-AAA6-CFBC5098C99B}"/>
    <cellStyle name="Komma 2 2 7 2 2 3 4" xfId="16955" xr:uid="{0AEFCDBC-5E77-49C6-8FCD-9DAE1E4BF0AF}"/>
    <cellStyle name="Komma 2 2 7 2 2 3 5" xfId="21317" xr:uid="{333B66D6-B173-4761-A500-F28E2474B1F5}"/>
    <cellStyle name="Komma 2 2 7 2 2 3 6" xfId="25679" xr:uid="{31AE83B9-8E19-421C-AB08-C873361F9927}"/>
    <cellStyle name="Komma 2 2 7 2 2 3 7" xfId="30042" xr:uid="{C24836E2-562F-4EEA-9153-0BDAB035D873}"/>
    <cellStyle name="Komma 2 2 7 2 2 3 8" xfId="34404" xr:uid="{1C271992-54BE-4AE5-9A55-1331497C43B5}"/>
    <cellStyle name="Komma 2 2 7 2 2 3 9" xfId="38766" xr:uid="{BC933801-AEED-436F-9856-FD055DBED2D7}"/>
    <cellStyle name="Komma 2 2 7 2 2 4" xfId="4948" xr:uid="{158BD671-4828-4171-A9B3-313118F07844}"/>
    <cellStyle name="Komma 2 2 7 2 2 5" xfId="9312" xr:uid="{9DDD4BE4-7FE9-4E5E-9DB9-90ECD9EF382D}"/>
    <cellStyle name="Komma 2 2 7 2 2 6" xfId="13674" xr:uid="{9060D4B1-4986-4D8F-99F3-F17663FBB5BF}"/>
    <cellStyle name="Komma 2 2 7 2 2 7" xfId="18036" xr:uid="{33259E88-8A6B-4436-956A-43CEE9422DDE}"/>
    <cellStyle name="Komma 2 2 7 2 2 8" xfId="22398" xr:uid="{D9E87372-33D4-4BC1-B427-8CCB8027E7DE}"/>
    <cellStyle name="Komma 2 2 7 2 2 9" xfId="26761" xr:uid="{4D7DEF6A-AA25-47ED-B3EE-27BE1C7C1772}"/>
    <cellStyle name="Komma 2 2 7 2 3" xfId="1106" xr:uid="{00000000-0005-0000-0000-0000DC000000}"/>
    <cellStyle name="Komma 2 2 7 2 3 10" xfId="40367" xr:uid="{3D7C7D7A-34BE-4776-B2CA-0CECC86242C5}"/>
    <cellStyle name="Komma 2 2 7 2 3 2" xfId="5468" xr:uid="{E22950CC-8980-42DB-B037-9CBA1BE4321C}"/>
    <cellStyle name="Komma 2 2 7 2 3 3" xfId="9832" xr:uid="{A150524F-D801-4D95-A778-477DE6F645BF}"/>
    <cellStyle name="Komma 2 2 7 2 3 4" xfId="14194" xr:uid="{05929045-917F-4340-A627-6182D309558B}"/>
    <cellStyle name="Komma 2 2 7 2 3 5" xfId="18556" xr:uid="{4DB6A251-9D61-4BD0-A777-2756CFA41AB9}"/>
    <cellStyle name="Komma 2 2 7 2 3 6" xfId="22918" xr:uid="{1574F0FE-DB7D-4387-AE72-6A1120681879}"/>
    <cellStyle name="Komma 2 2 7 2 3 7" xfId="27281" xr:uid="{C3297D8A-91CC-4357-840A-5B7B599B3543}"/>
    <cellStyle name="Komma 2 2 7 2 3 8" xfId="31643" xr:uid="{4D2536F1-A700-4B58-A49B-CD8423DD7FA7}"/>
    <cellStyle name="Komma 2 2 7 2 3 9" xfId="36005" xr:uid="{348BBBA8-AC71-462B-9144-92348E0A3FB9}"/>
    <cellStyle name="Komma 2 2 7 2 4" xfId="1667" xr:uid="{00000000-0005-0000-0000-0000DC000000}"/>
    <cellStyle name="Komma 2 2 7 2 4 10" xfId="40928" xr:uid="{669989D3-01ED-42C9-AA92-FE28E08D85F1}"/>
    <cellStyle name="Komma 2 2 7 2 4 2" xfId="6029" xr:uid="{08393721-DE9D-48DC-844D-E873365CDAAD}"/>
    <cellStyle name="Komma 2 2 7 2 4 3" xfId="10393" xr:uid="{ECED638F-CFE8-407B-9302-4B5F8A28C157}"/>
    <cellStyle name="Komma 2 2 7 2 4 4" xfId="14755" xr:uid="{0609063F-531B-4C3E-A367-D9BB4DCC3AB0}"/>
    <cellStyle name="Komma 2 2 7 2 4 5" xfId="19117" xr:uid="{6999E157-A33C-44FB-80C0-8B9D5082655F}"/>
    <cellStyle name="Komma 2 2 7 2 4 6" xfId="23479" xr:uid="{28C3C1A1-11A0-4F5E-A071-7C2568480B42}"/>
    <cellStyle name="Komma 2 2 7 2 4 7" xfId="27842" xr:uid="{58FF0621-6EFE-44CC-8138-D3FE3FAB012F}"/>
    <cellStyle name="Komma 2 2 7 2 4 8" xfId="32204" xr:uid="{55E0F52A-639E-4997-A0CE-239099E3AA53}"/>
    <cellStyle name="Komma 2 2 7 2 4 9" xfId="36566" xr:uid="{36330195-F7BD-4AC1-9F3C-3A140F60F0C2}"/>
    <cellStyle name="Komma 2 2 7 2 5" xfId="2187" xr:uid="{3A485BF1-8A76-4095-9471-5F70376EFFC9}"/>
    <cellStyle name="Komma 2 2 7 2 5 10" xfId="41448" xr:uid="{CE4C44BE-2C57-4C4B-8688-A6A2CADAAAA8}"/>
    <cellStyle name="Komma 2 2 7 2 5 2" xfId="6549" xr:uid="{37BEE78C-9FBE-4F75-8EF5-6782B5FF9C70}"/>
    <cellStyle name="Komma 2 2 7 2 5 3" xfId="10913" xr:uid="{B8FFD90C-F2F9-48A4-B5E5-6D0A83823A91}"/>
    <cellStyle name="Komma 2 2 7 2 5 4" xfId="15275" xr:uid="{4F2CA970-1F0A-4914-9CF0-812A7016233E}"/>
    <cellStyle name="Komma 2 2 7 2 5 5" xfId="19637" xr:uid="{0925BD52-7870-4AC8-A349-8CBDB152B633}"/>
    <cellStyle name="Komma 2 2 7 2 5 6" xfId="23999" xr:uid="{5B8D9EDB-B08E-4B28-B334-9ACCE9CDA558}"/>
    <cellStyle name="Komma 2 2 7 2 5 7" xfId="28362" xr:uid="{D84B588E-E10D-4992-A2B2-120BBD72C1C2}"/>
    <cellStyle name="Komma 2 2 7 2 5 8" xfId="32724" xr:uid="{0AD24CCF-FA9A-4F5D-A255-736E88FE232F}"/>
    <cellStyle name="Komma 2 2 7 2 5 9" xfId="37086" xr:uid="{2EAF7571-B31C-4652-83D2-84E3B10156AE}"/>
    <cellStyle name="Komma 2 2 7 2 6" xfId="3307" xr:uid="{50339DEE-E644-4202-A562-0897ED27CDAD}"/>
    <cellStyle name="Komma 2 2 7 2 6 10" xfId="42568" xr:uid="{78E2ADDC-5DF4-49AA-8D80-C0EDD3F73602}"/>
    <cellStyle name="Komma 2 2 7 2 6 2" xfId="7669" xr:uid="{9CAED87E-6655-449C-9F56-8A38389F7B3A}"/>
    <cellStyle name="Komma 2 2 7 2 6 3" xfId="12033" xr:uid="{D1B99D7A-CD41-4401-8CA5-D5FED2B19B8D}"/>
    <cellStyle name="Komma 2 2 7 2 6 4" xfId="16395" xr:uid="{553898CC-4F49-4D16-8797-4EBF512587B9}"/>
    <cellStyle name="Komma 2 2 7 2 6 5" xfId="20757" xr:uid="{357006FD-2368-40EF-AA16-A87DB25DD217}"/>
    <cellStyle name="Komma 2 2 7 2 6 6" xfId="25119" xr:uid="{9D157149-4925-41F7-BDE6-1A355FF47CDF}"/>
    <cellStyle name="Komma 2 2 7 2 6 7" xfId="29482" xr:uid="{5B34792D-8802-4929-A8AF-B4BF7FE9D4D3}"/>
    <cellStyle name="Komma 2 2 7 2 6 8" xfId="33844" xr:uid="{9F9246FC-E0CC-49B5-8E95-F3023CE6857E}"/>
    <cellStyle name="Komma 2 2 7 2 6 9" xfId="38206" xr:uid="{CEB10AED-9CED-426E-AB4C-3EBC3E283869}"/>
    <cellStyle name="Komma 2 2 7 2 7" xfId="4428" xr:uid="{CA5DA9DC-1976-4E5A-AA56-D082A7545E29}"/>
    <cellStyle name="Komma 2 2 7 2 8" xfId="8792" xr:uid="{E70429D5-2E10-465D-A83D-A1A7E62F39C2}"/>
    <cellStyle name="Komma 2 2 7 2 9" xfId="13154" xr:uid="{1117B6AB-2EAB-4CBC-AD0B-6CAF246C5177}"/>
    <cellStyle name="Komma 2 2 7 20" xfId="8752" xr:uid="{4B7F1538-CFB3-4AB7-9BB6-8E1C61879A63}"/>
    <cellStyle name="Komma 2 2 7 21" xfId="13114" xr:uid="{9C3A8C7A-06B0-403A-81FC-1D07307BB2E2}"/>
    <cellStyle name="Komma 2 2 7 22" xfId="17476" xr:uid="{20874F5A-800D-460D-B24C-055C726D8D60}"/>
    <cellStyle name="Komma 2 2 7 23" xfId="21838" xr:uid="{58E2A436-A3A9-4A5B-AC41-F47F60CE9733}"/>
    <cellStyle name="Komma 2 2 7 24" xfId="26201" xr:uid="{0EDCD5EC-77BB-4627-9E4F-38417AB3FA4A}"/>
    <cellStyle name="Komma 2 2 7 25" xfId="30563" xr:uid="{18D4AF93-5999-4A1B-B5FE-114B98EC2FE0}"/>
    <cellStyle name="Komma 2 2 7 26" xfId="34925" xr:uid="{AA134C0C-D7A5-404E-986C-6C8AC0FD6703}"/>
    <cellStyle name="Komma 2 2 7 27" xfId="39287" xr:uid="{D1888458-F6B2-4937-B029-4784C36ECCF2}"/>
    <cellStyle name="Komma 2 2 7 3" xfId="106" xr:uid="{00000000-0005-0000-0000-000013000000}"/>
    <cellStyle name="Komma 2 2 7 3 10" xfId="17556" xr:uid="{8A59D5BA-6BBB-4A38-A1D6-BF69F8DA1F24}"/>
    <cellStyle name="Komma 2 2 7 3 11" xfId="21918" xr:uid="{3B9AA741-FFD7-4377-BB66-D3085ADFDD1B}"/>
    <cellStyle name="Komma 2 2 7 3 12" xfId="26281" xr:uid="{7135E5A2-458B-4378-B7F5-E5782C0F40E0}"/>
    <cellStyle name="Komma 2 2 7 3 13" xfId="30643" xr:uid="{C3AF7E8B-29FD-4AB4-ADA9-D73D23F5234D}"/>
    <cellStyle name="Komma 2 2 7 3 14" xfId="35005" xr:uid="{00D2234E-48F0-4D15-B936-C83976473A56}"/>
    <cellStyle name="Komma 2 2 7 3 15" xfId="39367" xr:uid="{F45649EB-8452-49A1-8768-1A4133651188}"/>
    <cellStyle name="Komma 2 2 7 3 2" xfId="626" xr:uid="{00000000-0005-0000-0000-000013000000}"/>
    <cellStyle name="Komma 2 2 7 3 2 10" xfId="31163" xr:uid="{CAFCE504-B551-49FC-9B6F-3D430E7624AC}"/>
    <cellStyle name="Komma 2 2 7 3 2 11" xfId="35525" xr:uid="{616B1E6B-707C-49B5-B51F-81EDD9128F12}"/>
    <cellStyle name="Komma 2 2 7 3 2 12" xfId="39887" xr:uid="{9F8C1491-8F7F-4AD7-8B1D-D114D3895122}"/>
    <cellStyle name="Komma 2 2 7 3 2 2" xfId="2787" xr:uid="{4F821432-616E-49B8-BA61-E34A8C197B95}"/>
    <cellStyle name="Komma 2 2 7 3 2 2 10" xfId="42048" xr:uid="{4B543290-1AC0-4AC4-A7FC-447A268CFEF7}"/>
    <cellStyle name="Komma 2 2 7 3 2 2 2" xfId="7149" xr:uid="{3F5F65C7-6BC2-4292-B95C-90EDBFEF56A8}"/>
    <cellStyle name="Komma 2 2 7 3 2 2 3" xfId="11513" xr:uid="{4BB3AB65-8A1B-4969-A40F-1923FCD9DC64}"/>
    <cellStyle name="Komma 2 2 7 3 2 2 4" xfId="15875" xr:uid="{473C2F6A-A7B9-4309-89C3-119B74BA7EC3}"/>
    <cellStyle name="Komma 2 2 7 3 2 2 5" xfId="20237" xr:uid="{31EAE03B-1ACB-4634-8706-03B7F60CBF98}"/>
    <cellStyle name="Komma 2 2 7 3 2 2 6" xfId="24599" xr:uid="{07CEAD87-FBBC-4921-BC85-315429AF8CB4}"/>
    <cellStyle name="Komma 2 2 7 3 2 2 7" xfId="28962" xr:uid="{52AEAE01-57FA-478C-B715-64283C060827}"/>
    <cellStyle name="Komma 2 2 7 3 2 2 8" xfId="33324" xr:uid="{2D37AB12-9C12-4CCA-A60D-302E45266F53}"/>
    <cellStyle name="Komma 2 2 7 3 2 2 9" xfId="37686" xr:uid="{6B0DBAD6-5289-4DFC-9942-E41573572B12}"/>
    <cellStyle name="Komma 2 2 7 3 2 3" xfId="3907" xr:uid="{C45AB4F5-CB7B-4F03-A2D7-DD3E0A3ECD30}"/>
    <cellStyle name="Komma 2 2 7 3 2 3 10" xfId="43168" xr:uid="{B392C3E1-E933-4B9F-9423-94D4941AF3E1}"/>
    <cellStyle name="Komma 2 2 7 3 2 3 2" xfId="8269" xr:uid="{A41A1D33-A311-4982-A016-EACA7F12CB98}"/>
    <cellStyle name="Komma 2 2 7 3 2 3 3" xfId="12633" xr:uid="{F4412F18-C65A-4CE1-BF5B-CF0F2D4F52DD}"/>
    <cellStyle name="Komma 2 2 7 3 2 3 4" xfId="16995" xr:uid="{1BBF2FD2-3FDB-4B46-9418-1F7EE260225F}"/>
    <cellStyle name="Komma 2 2 7 3 2 3 5" xfId="21357" xr:uid="{9E3A75FC-5623-40F2-BC47-88AF40128413}"/>
    <cellStyle name="Komma 2 2 7 3 2 3 6" xfId="25719" xr:uid="{774D7F4C-CD87-4E2E-9806-0D9870197E75}"/>
    <cellStyle name="Komma 2 2 7 3 2 3 7" xfId="30082" xr:uid="{C921E306-722F-44BB-AD00-7479AC1E7DFD}"/>
    <cellStyle name="Komma 2 2 7 3 2 3 8" xfId="34444" xr:uid="{6CD9C311-8439-4CEB-B073-822D9ABA5583}"/>
    <cellStyle name="Komma 2 2 7 3 2 3 9" xfId="38806" xr:uid="{AA433A86-66B3-4F5E-947A-E1FED1521E04}"/>
    <cellStyle name="Komma 2 2 7 3 2 4" xfId="4988" xr:uid="{CBB2CD96-9863-405F-AFAD-0D26A5873008}"/>
    <cellStyle name="Komma 2 2 7 3 2 5" xfId="9352" xr:uid="{207DAA0A-7440-45A1-8DED-42A8FF89224D}"/>
    <cellStyle name="Komma 2 2 7 3 2 6" xfId="13714" xr:uid="{5233B30F-EEBD-422C-9EC6-66ECB832A2BA}"/>
    <cellStyle name="Komma 2 2 7 3 2 7" xfId="18076" xr:uid="{4A21C3FA-F4A3-4820-8D13-4C46B630C6B7}"/>
    <cellStyle name="Komma 2 2 7 3 2 8" xfId="22438" xr:uid="{A1C7515C-0BE1-4166-8F88-76FF95DCE168}"/>
    <cellStyle name="Komma 2 2 7 3 2 9" xfId="26801" xr:uid="{1E5969EC-2064-44B0-A834-9564AD5855BE}"/>
    <cellStyle name="Komma 2 2 7 3 3" xfId="1146" xr:uid="{00000000-0005-0000-0000-0000DD000000}"/>
    <cellStyle name="Komma 2 2 7 3 3 10" xfId="40407" xr:uid="{32BA6156-37B5-4F12-99CE-7151533DF389}"/>
    <cellStyle name="Komma 2 2 7 3 3 2" xfId="5508" xr:uid="{9FC59A02-9294-4F40-8406-E57964A9CFF6}"/>
    <cellStyle name="Komma 2 2 7 3 3 3" xfId="9872" xr:uid="{22E985D1-B9D9-47D8-BC88-C0B4D056D244}"/>
    <cellStyle name="Komma 2 2 7 3 3 4" xfId="14234" xr:uid="{D8C9F484-C038-4583-A30B-DACF3F4FFFCE}"/>
    <cellStyle name="Komma 2 2 7 3 3 5" xfId="18596" xr:uid="{BD5E6FD1-EB65-4E98-A369-2674DA19F847}"/>
    <cellStyle name="Komma 2 2 7 3 3 6" xfId="22958" xr:uid="{11108A33-F5AC-4DC7-8E25-62FE73B333F8}"/>
    <cellStyle name="Komma 2 2 7 3 3 7" xfId="27321" xr:uid="{3A09254F-2618-47B9-8C76-431A1B57F2D1}"/>
    <cellStyle name="Komma 2 2 7 3 3 8" xfId="31683" xr:uid="{F8F45357-3BB1-45F2-ABBA-E687F2A348FB}"/>
    <cellStyle name="Komma 2 2 7 3 3 9" xfId="36045" xr:uid="{493EF692-4BC2-4BE6-B98D-0DEFF8E424B4}"/>
    <cellStyle name="Komma 2 2 7 3 4" xfId="1707" xr:uid="{00000000-0005-0000-0000-0000DD000000}"/>
    <cellStyle name="Komma 2 2 7 3 4 10" xfId="40968" xr:uid="{D64F2015-F969-445B-969C-E1656761CDE3}"/>
    <cellStyle name="Komma 2 2 7 3 4 2" xfId="6069" xr:uid="{412C486C-E8A3-4751-B91D-A33C84FFEC24}"/>
    <cellStyle name="Komma 2 2 7 3 4 3" xfId="10433" xr:uid="{C27D7137-D412-499A-8A61-8393C92E0A68}"/>
    <cellStyle name="Komma 2 2 7 3 4 4" xfId="14795" xr:uid="{AB7783C0-1670-4CBA-BF34-687BF7F4E332}"/>
    <cellStyle name="Komma 2 2 7 3 4 5" xfId="19157" xr:uid="{3D979E52-D65E-492B-BE5D-CD766F873B0A}"/>
    <cellStyle name="Komma 2 2 7 3 4 6" xfId="23519" xr:uid="{D871DDA1-A5A0-4481-88C4-2411BD56342B}"/>
    <cellStyle name="Komma 2 2 7 3 4 7" xfId="27882" xr:uid="{9D49941C-4807-4813-9846-10245318DF6D}"/>
    <cellStyle name="Komma 2 2 7 3 4 8" xfId="32244" xr:uid="{11FE760D-91C3-46C9-B6DC-04090C268876}"/>
    <cellStyle name="Komma 2 2 7 3 4 9" xfId="36606" xr:uid="{E213F722-21C7-4982-9B9F-3F34A2706DAB}"/>
    <cellStyle name="Komma 2 2 7 3 5" xfId="2227" xr:uid="{22E54945-479E-439E-85DC-5B152A676352}"/>
    <cellStyle name="Komma 2 2 7 3 5 10" xfId="41488" xr:uid="{F720BEEF-E990-41E6-8526-E0E060B6E8BA}"/>
    <cellStyle name="Komma 2 2 7 3 5 2" xfId="6589" xr:uid="{57676902-4CB6-433E-9DE4-5380E20861DA}"/>
    <cellStyle name="Komma 2 2 7 3 5 3" xfId="10953" xr:uid="{54ACF983-59E3-42E1-9232-AC97E11E20D6}"/>
    <cellStyle name="Komma 2 2 7 3 5 4" xfId="15315" xr:uid="{4AAEE2E7-0A58-4F18-B735-53EAD3D6A98B}"/>
    <cellStyle name="Komma 2 2 7 3 5 5" xfId="19677" xr:uid="{10A79EEB-D6B0-4220-B115-2A34039A0654}"/>
    <cellStyle name="Komma 2 2 7 3 5 6" xfId="24039" xr:uid="{6471EFDD-498F-40F8-9FCC-4A7175E7FAB9}"/>
    <cellStyle name="Komma 2 2 7 3 5 7" xfId="28402" xr:uid="{7F335283-EA9C-48D6-A4AC-7AD230D5B939}"/>
    <cellStyle name="Komma 2 2 7 3 5 8" xfId="32764" xr:uid="{54095980-C045-4444-B72A-F01F48EC0FA3}"/>
    <cellStyle name="Komma 2 2 7 3 5 9" xfId="37126" xr:uid="{B76BE91F-BE8D-46B1-B6CB-9B8FD4858A91}"/>
    <cellStyle name="Komma 2 2 7 3 6" xfId="3347" xr:uid="{D2610C71-B87D-4E76-BB0A-3816AEB5EA90}"/>
    <cellStyle name="Komma 2 2 7 3 6 10" xfId="42608" xr:uid="{E6B4ECBC-47CD-492C-9047-F4972343A568}"/>
    <cellStyle name="Komma 2 2 7 3 6 2" xfId="7709" xr:uid="{BE5953E1-CA01-4ADE-BCC4-F964B179B6CD}"/>
    <cellStyle name="Komma 2 2 7 3 6 3" xfId="12073" xr:uid="{06F47754-759A-41E0-A426-72A1459FE11D}"/>
    <cellStyle name="Komma 2 2 7 3 6 4" xfId="16435" xr:uid="{F99F6EB3-9F0B-47B6-8E89-73B6BD80A098}"/>
    <cellStyle name="Komma 2 2 7 3 6 5" xfId="20797" xr:uid="{C2854ADA-D7A1-440B-8633-A3537C1A49D6}"/>
    <cellStyle name="Komma 2 2 7 3 6 6" xfId="25159" xr:uid="{E19180B9-9F2B-46BC-8ADF-D368C5A99472}"/>
    <cellStyle name="Komma 2 2 7 3 6 7" xfId="29522" xr:uid="{CD3DB226-9093-4FFD-A408-794C63B446B5}"/>
    <cellStyle name="Komma 2 2 7 3 6 8" xfId="33884" xr:uid="{2C478D00-4C94-45AA-9F76-7256A6A45A65}"/>
    <cellStyle name="Komma 2 2 7 3 6 9" xfId="38246" xr:uid="{E2994C7A-5CB6-4263-A4E3-FD66FE0C1D10}"/>
    <cellStyle name="Komma 2 2 7 3 7" xfId="4468" xr:uid="{CB22FB3D-B34E-4139-9B1D-9C63983F8A94}"/>
    <cellStyle name="Komma 2 2 7 3 8" xfId="8832" xr:uid="{3B9C1A0F-6206-4BE2-A144-56F2F1D58874}"/>
    <cellStyle name="Komma 2 2 7 3 9" xfId="13194" xr:uid="{F40210E4-355F-46E3-AE77-F344BE6EEC45}"/>
    <cellStyle name="Komma 2 2 7 4" xfId="146" xr:uid="{00000000-0005-0000-0000-000013000000}"/>
    <cellStyle name="Komma 2 2 7 4 10" xfId="17596" xr:uid="{F173B35F-AAC7-4482-B042-3E3E5C703886}"/>
    <cellStyle name="Komma 2 2 7 4 11" xfId="21958" xr:uid="{C2ACF9B1-F851-453F-B0B5-8E1A1D151F58}"/>
    <cellStyle name="Komma 2 2 7 4 12" xfId="26321" xr:uid="{72A9ECC2-6EB2-4B42-8873-A9051ECFF7A7}"/>
    <cellStyle name="Komma 2 2 7 4 13" xfId="30683" xr:uid="{A9217F9B-3958-40BC-9752-20B53A6911D4}"/>
    <cellStyle name="Komma 2 2 7 4 14" xfId="35045" xr:uid="{D61F7173-8BD2-4AF8-9D50-0A3E9B33A51B}"/>
    <cellStyle name="Komma 2 2 7 4 15" xfId="39407" xr:uid="{D4E45F72-7D66-4706-865C-4997386B5673}"/>
    <cellStyle name="Komma 2 2 7 4 2" xfId="666" xr:uid="{00000000-0005-0000-0000-000013000000}"/>
    <cellStyle name="Komma 2 2 7 4 2 10" xfId="31203" xr:uid="{2D56154B-EDE6-4BBD-B81A-3984F4CB8933}"/>
    <cellStyle name="Komma 2 2 7 4 2 11" xfId="35565" xr:uid="{50AF5C7A-7397-4164-8AF5-C2DC0BE12C72}"/>
    <cellStyle name="Komma 2 2 7 4 2 12" xfId="39927" xr:uid="{27F06046-C23A-4DDB-AF8E-AD603D38C240}"/>
    <cellStyle name="Komma 2 2 7 4 2 2" xfId="2827" xr:uid="{0E579A52-FB42-4D27-B2DE-4A29BF15D017}"/>
    <cellStyle name="Komma 2 2 7 4 2 2 10" xfId="42088" xr:uid="{5737E616-452F-419A-956A-2AC895BB7D25}"/>
    <cellStyle name="Komma 2 2 7 4 2 2 2" xfId="7189" xr:uid="{C9F4471B-A4AF-4564-B772-D47A18ED5FDF}"/>
    <cellStyle name="Komma 2 2 7 4 2 2 3" xfId="11553" xr:uid="{CCC5F71C-A409-4A1E-8AAE-34F9305A0736}"/>
    <cellStyle name="Komma 2 2 7 4 2 2 4" xfId="15915" xr:uid="{89E3FB9B-C200-404F-8009-4406219DB59C}"/>
    <cellStyle name="Komma 2 2 7 4 2 2 5" xfId="20277" xr:uid="{0ADED251-047E-4D36-A33B-6E471C012666}"/>
    <cellStyle name="Komma 2 2 7 4 2 2 6" xfId="24639" xr:uid="{C892241D-FE48-440E-BD88-6B69238416EE}"/>
    <cellStyle name="Komma 2 2 7 4 2 2 7" xfId="29002" xr:uid="{4C6F7749-B8ED-44BC-8283-4E2079EF0D2D}"/>
    <cellStyle name="Komma 2 2 7 4 2 2 8" xfId="33364" xr:uid="{D811C994-4FD8-4659-AAB6-8BC8550D4837}"/>
    <cellStyle name="Komma 2 2 7 4 2 2 9" xfId="37726" xr:uid="{80674999-A262-41AC-9A77-D0AD37B6EBDD}"/>
    <cellStyle name="Komma 2 2 7 4 2 3" xfId="3947" xr:uid="{689230F9-CAB1-4D18-BB51-5CCD55C842A5}"/>
    <cellStyle name="Komma 2 2 7 4 2 3 10" xfId="43208" xr:uid="{DE5ED13F-57CA-4CE9-A11F-59C9E893AE0B}"/>
    <cellStyle name="Komma 2 2 7 4 2 3 2" xfId="8309" xr:uid="{E8300692-0184-4969-B9FD-5991B3729366}"/>
    <cellStyle name="Komma 2 2 7 4 2 3 3" xfId="12673" xr:uid="{FB736C63-7DD1-49BC-9F7B-784D9BDC70DB}"/>
    <cellStyle name="Komma 2 2 7 4 2 3 4" xfId="17035" xr:uid="{B13839BF-7936-4E77-ABAE-ECADFBF72673}"/>
    <cellStyle name="Komma 2 2 7 4 2 3 5" xfId="21397" xr:uid="{92B48292-C74A-4388-ACC3-CBAD49EEB73D}"/>
    <cellStyle name="Komma 2 2 7 4 2 3 6" xfId="25759" xr:uid="{A527FAAC-D227-40BB-B6F5-7FCE9537E92D}"/>
    <cellStyle name="Komma 2 2 7 4 2 3 7" xfId="30122" xr:uid="{21AC800F-99FF-441F-B7B8-B7FFF2E39278}"/>
    <cellStyle name="Komma 2 2 7 4 2 3 8" xfId="34484" xr:uid="{84817A76-B16C-4D01-A301-A973F6EA965E}"/>
    <cellStyle name="Komma 2 2 7 4 2 3 9" xfId="38846" xr:uid="{A614B428-4A44-40E0-8963-8312F51C7DF6}"/>
    <cellStyle name="Komma 2 2 7 4 2 4" xfId="5028" xr:uid="{8A2618CF-BD40-4481-93BF-E7741D8CE058}"/>
    <cellStyle name="Komma 2 2 7 4 2 5" xfId="9392" xr:uid="{7D9BEC44-7B53-453B-AF11-07E142A1EA75}"/>
    <cellStyle name="Komma 2 2 7 4 2 6" xfId="13754" xr:uid="{28C2E474-B875-4313-94B7-A0FC8CDF0CAD}"/>
    <cellStyle name="Komma 2 2 7 4 2 7" xfId="18116" xr:uid="{04514EC5-66AE-4EE7-AE55-94F67A8FD6EC}"/>
    <cellStyle name="Komma 2 2 7 4 2 8" xfId="22478" xr:uid="{A311E56E-FB08-4E5B-913A-C45BA61F3A88}"/>
    <cellStyle name="Komma 2 2 7 4 2 9" xfId="26841" xr:uid="{F118FF77-D1DF-402C-A866-C29B4C83B927}"/>
    <cellStyle name="Komma 2 2 7 4 3" xfId="1186" xr:uid="{00000000-0005-0000-0000-0000DE000000}"/>
    <cellStyle name="Komma 2 2 7 4 3 10" xfId="40447" xr:uid="{581E77A3-8A9A-4D70-9F26-60F08E0D7ECF}"/>
    <cellStyle name="Komma 2 2 7 4 3 2" xfId="5548" xr:uid="{B751C90F-7F1B-44FB-866C-F59FBB6C90BC}"/>
    <cellStyle name="Komma 2 2 7 4 3 3" xfId="9912" xr:uid="{480A3732-5717-4C9B-BCED-028933796B9F}"/>
    <cellStyle name="Komma 2 2 7 4 3 4" xfId="14274" xr:uid="{AF8A0276-6A01-475A-B2F5-C182D94E8DB5}"/>
    <cellStyle name="Komma 2 2 7 4 3 5" xfId="18636" xr:uid="{01918C4B-FBB8-449D-82ED-B4EB8CE7742C}"/>
    <cellStyle name="Komma 2 2 7 4 3 6" xfId="22998" xr:uid="{D280CA8E-2C6B-408A-9653-E9D5D1F4EE2F}"/>
    <cellStyle name="Komma 2 2 7 4 3 7" xfId="27361" xr:uid="{8543E31D-4FB5-4E25-ACCB-54F727B3C250}"/>
    <cellStyle name="Komma 2 2 7 4 3 8" xfId="31723" xr:uid="{5C7F74BB-E8DF-4C35-A8D7-25CDCFD581D1}"/>
    <cellStyle name="Komma 2 2 7 4 3 9" xfId="36085" xr:uid="{F6E48504-0777-47D8-9C41-FDE289D40B34}"/>
    <cellStyle name="Komma 2 2 7 4 4" xfId="1747" xr:uid="{00000000-0005-0000-0000-0000DE000000}"/>
    <cellStyle name="Komma 2 2 7 4 4 10" xfId="41008" xr:uid="{D649D5E7-81DC-4CCF-BF8E-3C33EA024B69}"/>
    <cellStyle name="Komma 2 2 7 4 4 2" xfId="6109" xr:uid="{6A2BC65E-BBAA-43C1-BB76-DF9CACEF7E16}"/>
    <cellStyle name="Komma 2 2 7 4 4 3" xfId="10473" xr:uid="{9DB763D7-CD9B-4398-8B89-E67A16A439EB}"/>
    <cellStyle name="Komma 2 2 7 4 4 4" xfId="14835" xr:uid="{CB74652C-6A53-4C59-BF55-DDC57DB88D86}"/>
    <cellStyle name="Komma 2 2 7 4 4 5" xfId="19197" xr:uid="{CE760B8A-067A-4DD7-BB5F-BFEF42E0DDDD}"/>
    <cellStyle name="Komma 2 2 7 4 4 6" xfId="23559" xr:uid="{AE72A64E-6CB3-4822-B55F-0AA7BB577D57}"/>
    <cellStyle name="Komma 2 2 7 4 4 7" xfId="27922" xr:uid="{CE637FC7-4D3F-4EDF-A48F-B62E0673A0AA}"/>
    <cellStyle name="Komma 2 2 7 4 4 8" xfId="32284" xr:uid="{8598AE7E-8891-4AEC-9231-812A058E8FFA}"/>
    <cellStyle name="Komma 2 2 7 4 4 9" xfId="36646" xr:uid="{97D62E96-EF9F-47A6-B703-46C840108E25}"/>
    <cellStyle name="Komma 2 2 7 4 5" xfId="2267" xr:uid="{986413E9-9B8A-4BBA-B518-FA61FDFE2BBF}"/>
    <cellStyle name="Komma 2 2 7 4 5 10" xfId="41528" xr:uid="{03E25D5C-572F-46A9-96F3-E57968047E8A}"/>
    <cellStyle name="Komma 2 2 7 4 5 2" xfId="6629" xr:uid="{7DAD2123-D44A-4A11-AF9F-12784E3E35D1}"/>
    <cellStyle name="Komma 2 2 7 4 5 3" xfId="10993" xr:uid="{6C6ADAAB-7A18-4DDA-A6E1-829A89489679}"/>
    <cellStyle name="Komma 2 2 7 4 5 4" xfId="15355" xr:uid="{79DDEA71-58A1-4AD8-9769-841D27125CDA}"/>
    <cellStyle name="Komma 2 2 7 4 5 5" xfId="19717" xr:uid="{B83AF485-87E2-4026-A055-B3FA79D2EE4F}"/>
    <cellStyle name="Komma 2 2 7 4 5 6" xfId="24079" xr:uid="{912AB058-FD1F-4F63-A315-24400CB951A9}"/>
    <cellStyle name="Komma 2 2 7 4 5 7" xfId="28442" xr:uid="{14EB9453-05AE-41AA-8B48-329FAB4D5483}"/>
    <cellStyle name="Komma 2 2 7 4 5 8" xfId="32804" xr:uid="{22E55B2D-E95B-481C-9ABC-8CA591675A8E}"/>
    <cellStyle name="Komma 2 2 7 4 5 9" xfId="37166" xr:uid="{297A88BE-C3E7-44CC-BA89-10F41615250A}"/>
    <cellStyle name="Komma 2 2 7 4 6" xfId="3387" xr:uid="{8AD4CAF2-E626-4282-8E82-810267713386}"/>
    <cellStyle name="Komma 2 2 7 4 6 10" xfId="42648" xr:uid="{7EB484BC-7256-42B1-99EC-2536CA5FD2AC}"/>
    <cellStyle name="Komma 2 2 7 4 6 2" xfId="7749" xr:uid="{99316571-BC8F-4A84-BA3F-B73AFEFC1935}"/>
    <cellStyle name="Komma 2 2 7 4 6 3" xfId="12113" xr:uid="{FA013B27-062C-493B-BC11-2E46EF073ECA}"/>
    <cellStyle name="Komma 2 2 7 4 6 4" xfId="16475" xr:uid="{AE0C3960-2049-48BB-804E-9FE8209C9434}"/>
    <cellStyle name="Komma 2 2 7 4 6 5" xfId="20837" xr:uid="{C19C90D2-509C-4218-9A77-F88B3240DE35}"/>
    <cellStyle name="Komma 2 2 7 4 6 6" xfId="25199" xr:uid="{F6BF9383-EDF1-4859-A50B-8B2A01E8DEE9}"/>
    <cellStyle name="Komma 2 2 7 4 6 7" xfId="29562" xr:uid="{3DF730BB-9385-4BF8-9354-627729DB8DCD}"/>
    <cellStyle name="Komma 2 2 7 4 6 8" xfId="33924" xr:uid="{E88908F4-B0C5-44CA-8500-A21F495ADA13}"/>
    <cellStyle name="Komma 2 2 7 4 6 9" xfId="38286" xr:uid="{B09B0A6D-B7E1-44E7-9DE1-BA77D671BEBC}"/>
    <cellStyle name="Komma 2 2 7 4 7" xfId="4508" xr:uid="{89BCDFC1-5D3E-4418-9E32-6DE3FD6F2914}"/>
    <cellStyle name="Komma 2 2 7 4 8" xfId="8872" xr:uid="{1795C75E-3932-4A2C-BAA4-A06A0AD69988}"/>
    <cellStyle name="Komma 2 2 7 4 9" xfId="13234" xr:uid="{9FFD0AD8-2E03-4259-B365-5B17F73AD114}"/>
    <cellStyle name="Komma 2 2 7 5" xfId="186" xr:uid="{00000000-0005-0000-0000-000013000000}"/>
    <cellStyle name="Komma 2 2 7 5 10" xfId="17636" xr:uid="{E90151B1-E72F-4CB4-A054-54A4F970EBCC}"/>
    <cellStyle name="Komma 2 2 7 5 11" xfId="21998" xr:uid="{C705280B-E665-416D-AB39-523E04013C18}"/>
    <cellStyle name="Komma 2 2 7 5 12" xfId="26361" xr:uid="{0915E3F2-8D15-4816-975D-0104011E85AB}"/>
    <cellStyle name="Komma 2 2 7 5 13" xfId="30723" xr:uid="{C2C966A5-02AA-417B-A1AB-B5D8B3E9889B}"/>
    <cellStyle name="Komma 2 2 7 5 14" xfId="35085" xr:uid="{56E23F41-A620-45E2-8553-5CDE21BF0FFE}"/>
    <cellStyle name="Komma 2 2 7 5 15" xfId="39447" xr:uid="{A8972128-A469-468E-916F-2CC952FFACD2}"/>
    <cellStyle name="Komma 2 2 7 5 2" xfId="706" xr:uid="{00000000-0005-0000-0000-000013000000}"/>
    <cellStyle name="Komma 2 2 7 5 2 10" xfId="31243" xr:uid="{CF790688-9145-41E7-8616-62E4009E28FE}"/>
    <cellStyle name="Komma 2 2 7 5 2 11" xfId="35605" xr:uid="{CCC716B0-2EC8-4717-B03E-2C0ADFA55F2B}"/>
    <cellStyle name="Komma 2 2 7 5 2 12" xfId="39967" xr:uid="{8E567A4B-0F59-4E18-B2A6-BC36CCA46950}"/>
    <cellStyle name="Komma 2 2 7 5 2 2" xfId="2867" xr:uid="{8E6C7DD9-33A4-423A-97D0-C0BD193EE11C}"/>
    <cellStyle name="Komma 2 2 7 5 2 2 10" xfId="42128" xr:uid="{983E4CB0-8341-4655-A2D0-425E55202FBB}"/>
    <cellStyle name="Komma 2 2 7 5 2 2 2" xfId="7229" xr:uid="{599E5B88-57BE-421D-B139-1A52905521D3}"/>
    <cellStyle name="Komma 2 2 7 5 2 2 3" xfId="11593" xr:uid="{C39EFF13-CCB1-4870-AC7F-330BCEACF544}"/>
    <cellStyle name="Komma 2 2 7 5 2 2 4" xfId="15955" xr:uid="{4FAD71C3-A9D7-4C01-B56B-1AFD0FA0CCB4}"/>
    <cellStyle name="Komma 2 2 7 5 2 2 5" xfId="20317" xr:uid="{7EA2F6AA-8237-436B-B752-D2C94248AF6D}"/>
    <cellStyle name="Komma 2 2 7 5 2 2 6" xfId="24679" xr:uid="{04E84A06-685C-4A28-A991-C2E7850AA848}"/>
    <cellStyle name="Komma 2 2 7 5 2 2 7" xfId="29042" xr:uid="{3C07D0D7-8D88-407D-B3CF-8788E9E3B784}"/>
    <cellStyle name="Komma 2 2 7 5 2 2 8" xfId="33404" xr:uid="{6630ADFE-4664-446F-B23F-AD426404D12F}"/>
    <cellStyle name="Komma 2 2 7 5 2 2 9" xfId="37766" xr:uid="{AEA92A3A-D02B-4E95-B723-0053175BDEFE}"/>
    <cellStyle name="Komma 2 2 7 5 2 3" xfId="3987" xr:uid="{AB8DADCB-E4C8-4179-BF08-3C31A94997EF}"/>
    <cellStyle name="Komma 2 2 7 5 2 3 10" xfId="43248" xr:uid="{DC315F87-2CC1-4AA3-BD53-50A74B4C0E23}"/>
    <cellStyle name="Komma 2 2 7 5 2 3 2" xfId="8349" xr:uid="{09EDF278-0A3C-4782-8580-FD72957D905E}"/>
    <cellStyle name="Komma 2 2 7 5 2 3 3" xfId="12713" xr:uid="{A3780DE8-2045-4DE7-86EB-4E12DA5D2DBC}"/>
    <cellStyle name="Komma 2 2 7 5 2 3 4" xfId="17075" xr:uid="{5CDA2716-F786-4EF0-9B7A-6D2043D7D0DF}"/>
    <cellStyle name="Komma 2 2 7 5 2 3 5" xfId="21437" xr:uid="{BFB5B9C7-9A95-4A09-A9C1-A1C851B0637B}"/>
    <cellStyle name="Komma 2 2 7 5 2 3 6" xfId="25799" xr:uid="{18640E60-9BCB-45C3-A00C-5AB284DE9937}"/>
    <cellStyle name="Komma 2 2 7 5 2 3 7" xfId="30162" xr:uid="{AC38BA66-16E7-460C-B6DA-61E47DD25FF0}"/>
    <cellStyle name="Komma 2 2 7 5 2 3 8" xfId="34524" xr:uid="{8954EA61-4DF1-4FCE-9266-D282F1B60F5E}"/>
    <cellStyle name="Komma 2 2 7 5 2 3 9" xfId="38886" xr:uid="{315B8BBB-ACA2-43D8-9F44-DE7B7BD72DAD}"/>
    <cellStyle name="Komma 2 2 7 5 2 4" xfId="5068" xr:uid="{E4212398-3DDA-4529-92EA-047AB6621244}"/>
    <cellStyle name="Komma 2 2 7 5 2 5" xfId="9432" xr:uid="{2E531E96-ECC7-4E1A-BA0E-7A59A75AE3B7}"/>
    <cellStyle name="Komma 2 2 7 5 2 6" xfId="13794" xr:uid="{69D7A130-158C-47C2-B42E-8504AB2D560C}"/>
    <cellStyle name="Komma 2 2 7 5 2 7" xfId="18156" xr:uid="{EE31078B-A240-44B6-AFC1-97072BAFA299}"/>
    <cellStyle name="Komma 2 2 7 5 2 8" xfId="22518" xr:uid="{A62D6325-C775-45C4-8873-9824584636E1}"/>
    <cellStyle name="Komma 2 2 7 5 2 9" xfId="26881" xr:uid="{71C6CF37-ACA0-4AEA-AB6D-4C8CB33DD47A}"/>
    <cellStyle name="Komma 2 2 7 5 3" xfId="1226" xr:uid="{00000000-0005-0000-0000-0000DF000000}"/>
    <cellStyle name="Komma 2 2 7 5 3 10" xfId="40487" xr:uid="{4437B6E5-DFD6-4774-8976-5C80470E7913}"/>
    <cellStyle name="Komma 2 2 7 5 3 2" xfId="5588" xr:uid="{DBB1C4BE-5BD3-462F-B8F4-1844EB5803B5}"/>
    <cellStyle name="Komma 2 2 7 5 3 3" xfId="9952" xr:uid="{C0013314-905A-490D-B789-E67CA194A722}"/>
    <cellStyle name="Komma 2 2 7 5 3 4" xfId="14314" xr:uid="{79E81B3B-BD64-46B3-BB00-C6F339BDDB79}"/>
    <cellStyle name="Komma 2 2 7 5 3 5" xfId="18676" xr:uid="{3289908A-9041-43D9-BAA4-35BC2971BDF8}"/>
    <cellStyle name="Komma 2 2 7 5 3 6" xfId="23038" xr:uid="{DAC4DB69-614A-4040-B7E9-A4078BAF5096}"/>
    <cellStyle name="Komma 2 2 7 5 3 7" xfId="27401" xr:uid="{682662E9-EE79-4EE8-87B9-3ECAA3094583}"/>
    <cellStyle name="Komma 2 2 7 5 3 8" xfId="31763" xr:uid="{D57223FB-E6D4-4C25-8806-6F3755FF7F5A}"/>
    <cellStyle name="Komma 2 2 7 5 3 9" xfId="36125" xr:uid="{4855AFB8-F7C4-4DCC-89F9-7FAC1E25F85C}"/>
    <cellStyle name="Komma 2 2 7 5 4" xfId="1787" xr:uid="{00000000-0005-0000-0000-0000DF000000}"/>
    <cellStyle name="Komma 2 2 7 5 4 10" xfId="41048" xr:uid="{5C4B8F28-84BD-4439-ACAF-272D8D4F0F18}"/>
    <cellStyle name="Komma 2 2 7 5 4 2" xfId="6149" xr:uid="{3B786247-13C8-46CA-994B-51FB165308A3}"/>
    <cellStyle name="Komma 2 2 7 5 4 3" xfId="10513" xr:uid="{DBEA5C9E-306B-49C6-B135-B00B44D0C3C0}"/>
    <cellStyle name="Komma 2 2 7 5 4 4" xfId="14875" xr:uid="{4B158411-61C5-44B7-AEEE-C456FAD43B4D}"/>
    <cellStyle name="Komma 2 2 7 5 4 5" xfId="19237" xr:uid="{BC24C24C-B5E6-403E-9D8E-17BF184282E8}"/>
    <cellStyle name="Komma 2 2 7 5 4 6" xfId="23599" xr:uid="{A5FD79CD-9C54-4889-B74E-8F01BF8F0EFB}"/>
    <cellStyle name="Komma 2 2 7 5 4 7" xfId="27962" xr:uid="{919AD715-668B-45A1-BF9A-73248489A131}"/>
    <cellStyle name="Komma 2 2 7 5 4 8" xfId="32324" xr:uid="{4304086C-3521-4F66-9456-0B306A91232D}"/>
    <cellStyle name="Komma 2 2 7 5 4 9" xfId="36686" xr:uid="{36B0E5E5-087E-41EB-9623-04D3D44E6D84}"/>
    <cellStyle name="Komma 2 2 7 5 5" xfId="2307" xr:uid="{C4947C8E-9F04-470C-8A5D-4747D490D660}"/>
    <cellStyle name="Komma 2 2 7 5 5 10" xfId="41568" xr:uid="{165E140E-2835-488E-B1DC-B2102503A7E7}"/>
    <cellStyle name="Komma 2 2 7 5 5 2" xfId="6669" xr:uid="{55D44F23-B0C3-4E17-9DEB-3C3B30A67920}"/>
    <cellStyle name="Komma 2 2 7 5 5 3" xfId="11033" xr:uid="{038EDC74-EF1C-4B31-895F-68EDAFE77B15}"/>
    <cellStyle name="Komma 2 2 7 5 5 4" xfId="15395" xr:uid="{7E2B2C34-2246-4847-98BF-CABA60F440A3}"/>
    <cellStyle name="Komma 2 2 7 5 5 5" xfId="19757" xr:uid="{B39838E1-4EB0-4FCE-826E-3A4380A4B308}"/>
    <cellStyle name="Komma 2 2 7 5 5 6" xfId="24119" xr:uid="{5EFE41AA-3602-4954-9BEF-1DBB25B85D07}"/>
    <cellStyle name="Komma 2 2 7 5 5 7" xfId="28482" xr:uid="{C7327027-281D-47E0-AC29-4C945952E837}"/>
    <cellStyle name="Komma 2 2 7 5 5 8" xfId="32844" xr:uid="{D49CC5C6-C70F-4119-9650-0DC1C4DF8AF3}"/>
    <cellStyle name="Komma 2 2 7 5 5 9" xfId="37206" xr:uid="{349D8A81-9C20-443A-9837-C5F4FB54BE07}"/>
    <cellStyle name="Komma 2 2 7 5 6" xfId="3427" xr:uid="{DEE020B4-DBE3-47F7-A60D-3FC5A5AFF158}"/>
    <cellStyle name="Komma 2 2 7 5 6 10" xfId="42688" xr:uid="{0D8A096F-0889-4E4D-9712-CAD97E331C41}"/>
    <cellStyle name="Komma 2 2 7 5 6 2" xfId="7789" xr:uid="{6632BAD0-4136-4B36-B311-4DCEC69B1111}"/>
    <cellStyle name="Komma 2 2 7 5 6 3" xfId="12153" xr:uid="{64CEFB5B-5DF3-4113-BF15-C4A8FDE6CB2F}"/>
    <cellStyle name="Komma 2 2 7 5 6 4" xfId="16515" xr:uid="{8DE80B51-B65C-4200-B049-9AC8B1169282}"/>
    <cellStyle name="Komma 2 2 7 5 6 5" xfId="20877" xr:uid="{7B5FD4B0-6349-4531-BC98-451D12F9E282}"/>
    <cellStyle name="Komma 2 2 7 5 6 6" xfId="25239" xr:uid="{E768324F-7B21-4003-8DDB-68D81AEF9EB6}"/>
    <cellStyle name="Komma 2 2 7 5 6 7" xfId="29602" xr:uid="{56185A97-53FD-4626-9C8F-EA9495683340}"/>
    <cellStyle name="Komma 2 2 7 5 6 8" xfId="33964" xr:uid="{43727B4E-0E47-4BC4-B86D-4CCFBABE9103}"/>
    <cellStyle name="Komma 2 2 7 5 6 9" xfId="38326" xr:uid="{64E49D99-6F1A-49BC-8946-B3FE02E0930A}"/>
    <cellStyle name="Komma 2 2 7 5 7" xfId="4548" xr:uid="{14E70FDC-AD3F-4AA9-81FC-3710D1EE089F}"/>
    <cellStyle name="Komma 2 2 7 5 8" xfId="8912" xr:uid="{AFED6555-0A25-489E-837F-EE86E2C0E26A}"/>
    <cellStyle name="Komma 2 2 7 5 9" xfId="13274" xr:uid="{57240751-1374-4FE6-813E-A969844B051E}"/>
    <cellStyle name="Komma 2 2 7 6" xfId="226" xr:uid="{00000000-0005-0000-0000-000011000000}"/>
    <cellStyle name="Komma 2 2 7 6 10" xfId="17676" xr:uid="{E37043CD-C797-4BE3-ACAE-0526F760AFFE}"/>
    <cellStyle name="Komma 2 2 7 6 11" xfId="22038" xr:uid="{0FCE5AAD-FCC1-49B8-839F-DE6A795AD637}"/>
    <cellStyle name="Komma 2 2 7 6 12" xfId="26401" xr:uid="{D8C16B0F-FD69-4D6A-B881-C7161CA14586}"/>
    <cellStyle name="Komma 2 2 7 6 13" xfId="30763" xr:uid="{D1080860-F65F-49B8-BA3D-0ABD3B075F31}"/>
    <cellStyle name="Komma 2 2 7 6 14" xfId="35125" xr:uid="{125985A4-15A9-4531-BB01-C999BBE79FF6}"/>
    <cellStyle name="Komma 2 2 7 6 15" xfId="39487" xr:uid="{787A81E9-54FD-4A38-BCD7-C49FB2C808E0}"/>
    <cellStyle name="Komma 2 2 7 6 2" xfId="746" xr:uid="{00000000-0005-0000-0000-000011000000}"/>
    <cellStyle name="Komma 2 2 7 6 2 10" xfId="31283" xr:uid="{A46AE0EA-2581-4BF6-A057-6B8CB451EFB6}"/>
    <cellStyle name="Komma 2 2 7 6 2 11" xfId="35645" xr:uid="{FAE49147-4DE6-4BA8-80B6-E11916735873}"/>
    <cellStyle name="Komma 2 2 7 6 2 12" xfId="40007" xr:uid="{85459C3A-EB7F-4AE0-8A2D-868D9BC87F39}"/>
    <cellStyle name="Komma 2 2 7 6 2 2" xfId="2907" xr:uid="{7E24A441-A0CF-47DF-9952-2C98D2629830}"/>
    <cellStyle name="Komma 2 2 7 6 2 2 10" xfId="42168" xr:uid="{78016921-637A-4609-9ADC-B997C77C1D63}"/>
    <cellStyle name="Komma 2 2 7 6 2 2 2" xfId="7269" xr:uid="{23333EC6-E3F9-4FC1-A521-9C896C30C0A8}"/>
    <cellStyle name="Komma 2 2 7 6 2 2 3" xfId="11633" xr:uid="{7D426402-38A5-43BB-8B5D-86C835DD8EA6}"/>
    <cellStyle name="Komma 2 2 7 6 2 2 4" xfId="15995" xr:uid="{E02D3F8D-4808-491C-9F68-60C7B0894CD6}"/>
    <cellStyle name="Komma 2 2 7 6 2 2 5" xfId="20357" xr:uid="{32885103-352A-4FCB-ADE6-695F27FD5376}"/>
    <cellStyle name="Komma 2 2 7 6 2 2 6" xfId="24719" xr:uid="{0FA1E1F8-FC63-4106-8E05-1ACAFBE0EBA2}"/>
    <cellStyle name="Komma 2 2 7 6 2 2 7" xfId="29082" xr:uid="{912E8A49-79D6-45B5-A3F1-0BDF2A00D461}"/>
    <cellStyle name="Komma 2 2 7 6 2 2 8" xfId="33444" xr:uid="{AD9BECA1-7FB0-47C5-8BA1-32B439FD1435}"/>
    <cellStyle name="Komma 2 2 7 6 2 2 9" xfId="37806" xr:uid="{02B7B9EB-E797-4631-AF30-5E27E8134BC5}"/>
    <cellStyle name="Komma 2 2 7 6 2 3" xfId="4027" xr:uid="{423EA310-B4A3-4149-BE17-085A64E11A8F}"/>
    <cellStyle name="Komma 2 2 7 6 2 3 10" xfId="43288" xr:uid="{22A1A007-4C69-4769-BB1F-C533F47DED35}"/>
    <cellStyle name="Komma 2 2 7 6 2 3 2" xfId="8389" xr:uid="{8BE205CC-3775-47E4-B93A-C27C1953C1D9}"/>
    <cellStyle name="Komma 2 2 7 6 2 3 3" xfId="12753" xr:uid="{C9F40C46-AE5B-4989-AC63-EA3C0F31D826}"/>
    <cellStyle name="Komma 2 2 7 6 2 3 4" xfId="17115" xr:uid="{C5B95EC3-89CD-4918-8662-609B4B363765}"/>
    <cellStyle name="Komma 2 2 7 6 2 3 5" xfId="21477" xr:uid="{81D300F1-1961-4228-8AD3-047936E9E343}"/>
    <cellStyle name="Komma 2 2 7 6 2 3 6" xfId="25839" xr:uid="{B7A8BD34-B585-4DE2-817E-454ED18F4C10}"/>
    <cellStyle name="Komma 2 2 7 6 2 3 7" xfId="30202" xr:uid="{EEE963AC-979A-4649-856D-AA71B0B72042}"/>
    <cellStyle name="Komma 2 2 7 6 2 3 8" xfId="34564" xr:uid="{B1BB3D6D-71D9-4910-A94B-2E9BEE45480D}"/>
    <cellStyle name="Komma 2 2 7 6 2 3 9" xfId="38926" xr:uid="{71969B43-BC7C-4FEB-9C8B-42EBC04AC6C4}"/>
    <cellStyle name="Komma 2 2 7 6 2 4" xfId="5108" xr:uid="{CDA1DA15-5FB8-40A1-B669-8BE4CE8CE11D}"/>
    <cellStyle name="Komma 2 2 7 6 2 5" xfId="9472" xr:uid="{27E3089E-4A40-4C4C-BAFC-1129250341F8}"/>
    <cellStyle name="Komma 2 2 7 6 2 6" xfId="13834" xr:uid="{26AC5B8B-4740-4970-81AD-C11F483DCFD3}"/>
    <cellStyle name="Komma 2 2 7 6 2 7" xfId="18196" xr:uid="{3E70CA32-2210-45D0-8BCE-79A37C82F4A3}"/>
    <cellStyle name="Komma 2 2 7 6 2 8" xfId="22558" xr:uid="{E45744E8-81CF-4052-AA18-ABE800CF8F4B}"/>
    <cellStyle name="Komma 2 2 7 6 2 9" xfId="26921" xr:uid="{7C2DEC5C-F438-45A7-B352-185C15D556AC}"/>
    <cellStyle name="Komma 2 2 7 6 3" xfId="1266" xr:uid="{00000000-0005-0000-0000-0000E0000000}"/>
    <cellStyle name="Komma 2 2 7 6 3 10" xfId="40527" xr:uid="{D2F8D066-E296-44F9-827A-9008196F53F4}"/>
    <cellStyle name="Komma 2 2 7 6 3 2" xfId="5628" xr:uid="{36D20528-3469-4C6B-8048-42F26A9E270B}"/>
    <cellStyle name="Komma 2 2 7 6 3 3" xfId="9992" xr:uid="{FBEB6F1B-5AEA-4984-BFDF-AB886BEA9F6B}"/>
    <cellStyle name="Komma 2 2 7 6 3 4" xfId="14354" xr:uid="{50BE7D2F-EFF4-487B-B544-9B1C330AB9EF}"/>
    <cellStyle name="Komma 2 2 7 6 3 5" xfId="18716" xr:uid="{7902C761-7FF0-44EE-9766-B0FCBCC7D545}"/>
    <cellStyle name="Komma 2 2 7 6 3 6" xfId="23078" xr:uid="{B49FB69C-68D8-4668-89CA-2E72E8600A49}"/>
    <cellStyle name="Komma 2 2 7 6 3 7" xfId="27441" xr:uid="{10C40D27-7EBF-48E9-BF8A-CF4E9B636B92}"/>
    <cellStyle name="Komma 2 2 7 6 3 8" xfId="31803" xr:uid="{647016E6-A4AE-4E1B-B824-9D57470DBA34}"/>
    <cellStyle name="Komma 2 2 7 6 3 9" xfId="36165" xr:uid="{83E52933-4CF5-4E48-915A-EDC91F24E1E7}"/>
    <cellStyle name="Komma 2 2 7 6 4" xfId="1827" xr:uid="{00000000-0005-0000-0000-0000E0000000}"/>
    <cellStyle name="Komma 2 2 7 6 4 10" xfId="41088" xr:uid="{AACC5D9F-05E9-4EED-AAD1-173138F3CB1A}"/>
    <cellStyle name="Komma 2 2 7 6 4 2" xfId="6189" xr:uid="{3A10FC03-5CD7-42AD-A62B-5E80C9A10785}"/>
    <cellStyle name="Komma 2 2 7 6 4 3" xfId="10553" xr:uid="{B6470B14-856B-43A7-ABFB-1E4AA7E37EA6}"/>
    <cellStyle name="Komma 2 2 7 6 4 4" xfId="14915" xr:uid="{F7B31D27-D3C3-4FF8-8725-387F15D93FA8}"/>
    <cellStyle name="Komma 2 2 7 6 4 5" xfId="19277" xr:uid="{79C4F311-772E-4ADA-B4AF-55EE5F3E9EB4}"/>
    <cellStyle name="Komma 2 2 7 6 4 6" xfId="23639" xr:uid="{136F9F04-D46D-41C0-9657-8AF1E0156C1A}"/>
    <cellStyle name="Komma 2 2 7 6 4 7" xfId="28002" xr:uid="{2400F491-0F5B-4F5C-9F79-B4A885A185B4}"/>
    <cellStyle name="Komma 2 2 7 6 4 8" xfId="32364" xr:uid="{CE4ECD84-6CE0-4205-B044-D7689F55FA41}"/>
    <cellStyle name="Komma 2 2 7 6 4 9" xfId="36726" xr:uid="{C8F5EB8F-B975-4066-BAA1-1E6C6D5ADDA0}"/>
    <cellStyle name="Komma 2 2 7 6 5" xfId="2347" xr:uid="{BC72EB91-E583-444E-A901-4191F9F061B8}"/>
    <cellStyle name="Komma 2 2 7 6 5 10" xfId="41608" xr:uid="{43100124-319B-4EC8-AA52-D686A7ECF816}"/>
    <cellStyle name="Komma 2 2 7 6 5 2" xfId="6709" xr:uid="{E6F8EBD5-CA48-405C-981B-2F9CE9AE3916}"/>
    <cellStyle name="Komma 2 2 7 6 5 3" xfId="11073" xr:uid="{843CBA74-2AEF-40F9-8E05-60D20D6EC75E}"/>
    <cellStyle name="Komma 2 2 7 6 5 4" xfId="15435" xr:uid="{EC598152-6556-4986-BEA6-B6003F69E87E}"/>
    <cellStyle name="Komma 2 2 7 6 5 5" xfId="19797" xr:uid="{C304BC3E-54D7-4DBA-97E4-D2C64C791971}"/>
    <cellStyle name="Komma 2 2 7 6 5 6" xfId="24159" xr:uid="{64359B3A-EA5E-4070-B6D6-47D8677B71FA}"/>
    <cellStyle name="Komma 2 2 7 6 5 7" xfId="28522" xr:uid="{434D7DE7-A811-4BF0-B8C8-2DD8C17E1905}"/>
    <cellStyle name="Komma 2 2 7 6 5 8" xfId="32884" xr:uid="{385E51B3-7A6C-43DC-88C5-2D53B04C5222}"/>
    <cellStyle name="Komma 2 2 7 6 5 9" xfId="37246" xr:uid="{6492749E-4A66-4F86-A945-29F1498AF07D}"/>
    <cellStyle name="Komma 2 2 7 6 6" xfId="3467" xr:uid="{B10A327A-8703-4EC5-A8D2-51AD95786B8A}"/>
    <cellStyle name="Komma 2 2 7 6 6 10" xfId="42728" xr:uid="{F239AA8F-E554-4606-975E-03EAD8AFDFCE}"/>
    <cellStyle name="Komma 2 2 7 6 6 2" xfId="7829" xr:uid="{08EF7BC9-1BDA-4AB2-8E71-5B614C5DFDA4}"/>
    <cellStyle name="Komma 2 2 7 6 6 3" xfId="12193" xr:uid="{3F3529E1-EDAD-4899-9F86-4535297FA0FF}"/>
    <cellStyle name="Komma 2 2 7 6 6 4" xfId="16555" xr:uid="{FC1D3D45-A926-4B2D-A8DD-73BFC97B8991}"/>
    <cellStyle name="Komma 2 2 7 6 6 5" xfId="20917" xr:uid="{3D2EDD57-C6EB-4031-8114-6DE9389A74E8}"/>
    <cellStyle name="Komma 2 2 7 6 6 6" xfId="25279" xr:uid="{CE5A5038-963C-42DC-88DC-26838BEC439A}"/>
    <cellStyle name="Komma 2 2 7 6 6 7" xfId="29642" xr:uid="{BE7DF086-18FA-4277-98EC-9955F3F8CE41}"/>
    <cellStyle name="Komma 2 2 7 6 6 8" xfId="34004" xr:uid="{26C81B18-873F-49BE-8C63-210AA054C86E}"/>
    <cellStyle name="Komma 2 2 7 6 6 9" xfId="38366" xr:uid="{D9140D28-48EA-48CD-8D1E-3805D0096C66}"/>
    <cellStyle name="Komma 2 2 7 6 7" xfId="4588" xr:uid="{3B301F92-0501-4F38-AA69-F98B439F9517}"/>
    <cellStyle name="Komma 2 2 7 6 8" xfId="8952" xr:uid="{67D5BE3A-361E-4FC6-B3CF-671050D8CEFE}"/>
    <cellStyle name="Komma 2 2 7 6 9" xfId="13314" xr:uid="{9877DFB4-AD41-41E2-981E-6F7C87EEE7B1}"/>
    <cellStyle name="Komma 2 2 7 7" xfId="266" xr:uid="{00000000-0005-0000-0000-000013000000}"/>
    <cellStyle name="Komma 2 2 7 7 10" xfId="17716" xr:uid="{1358EED3-6A1B-4C80-9568-AE9F3ED418D9}"/>
    <cellStyle name="Komma 2 2 7 7 11" xfId="22078" xr:uid="{3A2FE0C4-2D52-4D4F-AA9B-B31F0FA48485}"/>
    <cellStyle name="Komma 2 2 7 7 12" xfId="26441" xr:uid="{FF174C1D-D635-4BC8-A0FB-B91120A9E333}"/>
    <cellStyle name="Komma 2 2 7 7 13" xfId="30803" xr:uid="{32F49814-0479-48EE-A55B-DFF0EA4FF9B1}"/>
    <cellStyle name="Komma 2 2 7 7 14" xfId="35165" xr:uid="{134D640B-0553-45D1-8ADC-18EEC15A8DBA}"/>
    <cellStyle name="Komma 2 2 7 7 15" xfId="39527" xr:uid="{8B5A9253-3856-40B7-9C6E-5014CF27AAB2}"/>
    <cellStyle name="Komma 2 2 7 7 2" xfId="786" xr:uid="{00000000-0005-0000-0000-000013000000}"/>
    <cellStyle name="Komma 2 2 7 7 2 10" xfId="31323" xr:uid="{759E15EE-4DD7-4A69-8371-B405BD64B4E6}"/>
    <cellStyle name="Komma 2 2 7 7 2 11" xfId="35685" xr:uid="{B6C1AC58-38E6-485E-8F33-15A71B6DA445}"/>
    <cellStyle name="Komma 2 2 7 7 2 12" xfId="40047" xr:uid="{E04237A8-9499-48F8-A2FB-72D69DD15160}"/>
    <cellStyle name="Komma 2 2 7 7 2 2" xfId="2947" xr:uid="{2B889FF8-050B-4661-A4E5-9C0CBDDFD2B8}"/>
    <cellStyle name="Komma 2 2 7 7 2 2 10" xfId="42208" xr:uid="{D7CA29BD-6D4E-4205-9522-6291BC280DD9}"/>
    <cellStyle name="Komma 2 2 7 7 2 2 2" xfId="7309" xr:uid="{DD0E59E5-E0AF-4ED4-AE62-CFC3EE91E5B2}"/>
    <cellStyle name="Komma 2 2 7 7 2 2 3" xfId="11673" xr:uid="{EA221901-0954-4E15-BCF1-48B098523DDA}"/>
    <cellStyle name="Komma 2 2 7 7 2 2 4" xfId="16035" xr:uid="{95FA691C-2FF3-44E1-8399-660AA21D9BAB}"/>
    <cellStyle name="Komma 2 2 7 7 2 2 5" xfId="20397" xr:uid="{0245C9C0-60E3-4BB7-BC37-0A824DB7F2FF}"/>
    <cellStyle name="Komma 2 2 7 7 2 2 6" xfId="24759" xr:uid="{8FB2F7B0-345F-4269-8064-B6419D625276}"/>
    <cellStyle name="Komma 2 2 7 7 2 2 7" xfId="29122" xr:uid="{1A2CB9C6-61AE-4827-ADBF-FED8CEF6DAFF}"/>
    <cellStyle name="Komma 2 2 7 7 2 2 8" xfId="33484" xr:uid="{90B39B28-FA49-42AA-9247-EE3CA6CE46F5}"/>
    <cellStyle name="Komma 2 2 7 7 2 2 9" xfId="37846" xr:uid="{DF0B01DD-1B43-4DC0-A678-B7F016F54147}"/>
    <cellStyle name="Komma 2 2 7 7 2 3" xfId="4067" xr:uid="{116B549A-E924-4E7C-929D-90C91BADDCCE}"/>
    <cellStyle name="Komma 2 2 7 7 2 3 10" xfId="43328" xr:uid="{243227F5-C2A0-468F-9D98-E6201FD6202E}"/>
    <cellStyle name="Komma 2 2 7 7 2 3 2" xfId="8429" xr:uid="{14786B00-7C57-4D90-BCE6-FE43545F7E8A}"/>
    <cellStyle name="Komma 2 2 7 7 2 3 3" xfId="12793" xr:uid="{48C36E0B-5A1E-4D87-AB62-7F4DC2EC6445}"/>
    <cellStyle name="Komma 2 2 7 7 2 3 4" xfId="17155" xr:uid="{CE5C3F47-F6A4-41F6-92B6-CAA195B52F6C}"/>
    <cellStyle name="Komma 2 2 7 7 2 3 5" xfId="21517" xr:uid="{D36DBD7D-3CDA-4255-BE7B-BE86F3B24316}"/>
    <cellStyle name="Komma 2 2 7 7 2 3 6" xfId="25879" xr:uid="{31B06FCD-86C4-4959-9163-1B1CF6B8A6F6}"/>
    <cellStyle name="Komma 2 2 7 7 2 3 7" xfId="30242" xr:uid="{1BD47878-6D9B-43BA-9EA9-B18AF8BCA644}"/>
    <cellStyle name="Komma 2 2 7 7 2 3 8" xfId="34604" xr:uid="{CA4C0C6D-9674-4298-8D8F-A65339D6FC5D}"/>
    <cellStyle name="Komma 2 2 7 7 2 3 9" xfId="38966" xr:uid="{ABE0C281-D70B-4096-B402-ACC2B1717100}"/>
    <cellStyle name="Komma 2 2 7 7 2 4" xfId="5148" xr:uid="{0F19E572-9C6C-4476-823B-A65DA758532E}"/>
    <cellStyle name="Komma 2 2 7 7 2 5" xfId="9512" xr:uid="{76C6B0AC-79FB-4001-97DC-3972593DB58F}"/>
    <cellStyle name="Komma 2 2 7 7 2 6" xfId="13874" xr:uid="{62BC7DB2-7634-46FE-8BC7-37D16EF371A3}"/>
    <cellStyle name="Komma 2 2 7 7 2 7" xfId="18236" xr:uid="{70055A22-2BE0-4066-AEF4-B92E5065E014}"/>
    <cellStyle name="Komma 2 2 7 7 2 8" xfId="22598" xr:uid="{3A692068-06B6-4FD6-8C36-39BB17BD9B22}"/>
    <cellStyle name="Komma 2 2 7 7 2 9" xfId="26961" xr:uid="{8439FF0E-A654-41FE-8296-63022205BEF6}"/>
    <cellStyle name="Komma 2 2 7 7 3" xfId="1306" xr:uid="{00000000-0005-0000-0000-0000E1000000}"/>
    <cellStyle name="Komma 2 2 7 7 3 10" xfId="40567" xr:uid="{F9F1B0D4-07AB-4D86-95E9-77105E094671}"/>
    <cellStyle name="Komma 2 2 7 7 3 2" xfId="5668" xr:uid="{14898E8D-5797-4386-8FE8-FE34A4A49E36}"/>
    <cellStyle name="Komma 2 2 7 7 3 3" xfId="10032" xr:uid="{BEFB1337-F4BB-4B4F-B4C6-CCC80B095AD4}"/>
    <cellStyle name="Komma 2 2 7 7 3 4" xfId="14394" xr:uid="{1271955D-EABA-4519-9F2F-D142D1996B18}"/>
    <cellStyle name="Komma 2 2 7 7 3 5" xfId="18756" xr:uid="{B1ED97CD-55FC-46CA-ADD6-285284CD8360}"/>
    <cellStyle name="Komma 2 2 7 7 3 6" xfId="23118" xr:uid="{12625D9C-BB0A-470F-8CE0-26801E9320A8}"/>
    <cellStyle name="Komma 2 2 7 7 3 7" xfId="27481" xr:uid="{951A90DA-FDDD-4956-AEBC-527013616D4F}"/>
    <cellStyle name="Komma 2 2 7 7 3 8" xfId="31843" xr:uid="{6B335CDA-F6B2-48F1-BE2A-B7D3B383D80F}"/>
    <cellStyle name="Komma 2 2 7 7 3 9" xfId="36205" xr:uid="{1E54A1A5-0E3A-4400-9E7C-608E29546111}"/>
    <cellStyle name="Komma 2 2 7 7 4" xfId="1867" xr:uid="{00000000-0005-0000-0000-0000E1000000}"/>
    <cellStyle name="Komma 2 2 7 7 4 10" xfId="41128" xr:uid="{63C911E0-B4D1-4562-A3AA-E6B0BC789BE3}"/>
    <cellStyle name="Komma 2 2 7 7 4 2" xfId="6229" xr:uid="{6C44C513-80A2-4CC1-B8D5-C1C03FC6838A}"/>
    <cellStyle name="Komma 2 2 7 7 4 3" xfId="10593" xr:uid="{DB481C09-B418-4AB6-9065-643D53E6DBBD}"/>
    <cellStyle name="Komma 2 2 7 7 4 4" xfId="14955" xr:uid="{861F0F46-CFC2-47DF-A858-2868CB7CCD31}"/>
    <cellStyle name="Komma 2 2 7 7 4 5" xfId="19317" xr:uid="{574859FB-6EE7-45E1-81F4-FC79D128A1C0}"/>
    <cellStyle name="Komma 2 2 7 7 4 6" xfId="23679" xr:uid="{F787A493-298D-4917-A09E-81628DBFF5F9}"/>
    <cellStyle name="Komma 2 2 7 7 4 7" xfId="28042" xr:uid="{7E7FDFC3-1ABB-4C3A-9806-CE6BD4E05FF3}"/>
    <cellStyle name="Komma 2 2 7 7 4 8" xfId="32404" xr:uid="{82F091B7-EEEA-44CC-AFA5-11F79D7154EC}"/>
    <cellStyle name="Komma 2 2 7 7 4 9" xfId="36766" xr:uid="{ED26DF9B-FCB9-487E-AE01-1F7E6C78872B}"/>
    <cellStyle name="Komma 2 2 7 7 5" xfId="2387" xr:uid="{E4536DB5-1DC3-473D-9357-E0DB4D33493B}"/>
    <cellStyle name="Komma 2 2 7 7 5 10" xfId="41648" xr:uid="{CDE84E15-FE2F-46AA-BA91-E73E5A774E16}"/>
    <cellStyle name="Komma 2 2 7 7 5 2" xfId="6749" xr:uid="{E93C467D-5B23-4D7C-A349-999E6C5F53F0}"/>
    <cellStyle name="Komma 2 2 7 7 5 3" xfId="11113" xr:uid="{7E3B3928-2DBC-4ABD-B08F-891B2E60FC1E}"/>
    <cellStyle name="Komma 2 2 7 7 5 4" xfId="15475" xr:uid="{35C0E0CB-B8D9-4D9D-873A-100EDB27085D}"/>
    <cellStyle name="Komma 2 2 7 7 5 5" xfId="19837" xr:uid="{7E51679F-6F0C-414E-BD59-C28B631CFF7F}"/>
    <cellStyle name="Komma 2 2 7 7 5 6" xfId="24199" xr:uid="{B2F28521-86F0-4D66-8CB1-1C6CB5B04A61}"/>
    <cellStyle name="Komma 2 2 7 7 5 7" xfId="28562" xr:uid="{0216FA65-7A3B-4CFB-A024-4687496F27E0}"/>
    <cellStyle name="Komma 2 2 7 7 5 8" xfId="32924" xr:uid="{CD5C9598-824F-454B-8F2B-BE14198958C4}"/>
    <cellStyle name="Komma 2 2 7 7 5 9" xfId="37286" xr:uid="{627CD17E-2CF5-421C-B85D-77345582DC00}"/>
    <cellStyle name="Komma 2 2 7 7 6" xfId="3507" xr:uid="{779EF83D-91F8-4026-8858-238D2B099F94}"/>
    <cellStyle name="Komma 2 2 7 7 6 10" xfId="42768" xr:uid="{6B6118E6-425C-46CB-A329-B6E2F8B31DF1}"/>
    <cellStyle name="Komma 2 2 7 7 6 2" xfId="7869" xr:uid="{C7C276D3-67EA-4378-9187-01197A32D566}"/>
    <cellStyle name="Komma 2 2 7 7 6 3" xfId="12233" xr:uid="{251BFD5F-9C79-468D-BC20-AE2B6E26D235}"/>
    <cellStyle name="Komma 2 2 7 7 6 4" xfId="16595" xr:uid="{A9A53924-75E8-48BB-A6FD-F9D856970073}"/>
    <cellStyle name="Komma 2 2 7 7 6 5" xfId="20957" xr:uid="{FEFE6432-1650-4C7D-BFD9-2F167FDA89A1}"/>
    <cellStyle name="Komma 2 2 7 7 6 6" xfId="25319" xr:uid="{5931A869-A0D8-480C-83D6-D359EB6059CC}"/>
    <cellStyle name="Komma 2 2 7 7 6 7" xfId="29682" xr:uid="{A6139A31-3F96-413E-BEBD-161F94295BC9}"/>
    <cellStyle name="Komma 2 2 7 7 6 8" xfId="34044" xr:uid="{46F36169-0D4B-4F70-9DE5-78D489197F52}"/>
    <cellStyle name="Komma 2 2 7 7 6 9" xfId="38406" xr:uid="{2CCE95B7-5D71-4409-938F-7E9E484D0BA5}"/>
    <cellStyle name="Komma 2 2 7 7 7" xfId="4628" xr:uid="{ED486408-8A5B-4C78-A2E9-7A68D438C4A3}"/>
    <cellStyle name="Komma 2 2 7 7 8" xfId="8992" xr:uid="{13389EF3-E9D7-4A37-BAED-F72CFA72805A}"/>
    <cellStyle name="Komma 2 2 7 7 9" xfId="13354" xr:uid="{F326169A-2262-4D9F-98F9-F629403E5776}"/>
    <cellStyle name="Komma 2 2 7 8" xfId="306" xr:uid="{00000000-0005-0000-0000-000013000000}"/>
    <cellStyle name="Komma 2 2 7 8 10" xfId="17756" xr:uid="{221A5BDF-42D9-4E82-AD41-0F0E06D56194}"/>
    <cellStyle name="Komma 2 2 7 8 11" xfId="22118" xr:uid="{F2FDD1C6-E79A-4949-B556-8D69780D25E1}"/>
    <cellStyle name="Komma 2 2 7 8 12" xfId="26481" xr:uid="{5865FDFF-5678-4D4C-9D25-A972435FBE23}"/>
    <cellStyle name="Komma 2 2 7 8 13" xfId="30843" xr:uid="{45F7BFB7-2362-45CF-9363-D62ABF27F6FD}"/>
    <cellStyle name="Komma 2 2 7 8 14" xfId="35205" xr:uid="{D11C097F-C71E-4291-841D-F664BDA611A8}"/>
    <cellStyle name="Komma 2 2 7 8 15" xfId="39567" xr:uid="{D97FFF57-0432-435E-8D7E-0006E7FCDDDB}"/>
    <cellStyle name="Komma 2 2 7 8 2" xfId="826" xr:uid="{00000000-0005-0000-0000-000013000000}"/>
    <cellStyle name="Komma 2 2 7 8 2 10" xfId="31363" xr:uid="{B3B50F85-E36B-4F49-9B74-CDA6AA7661C4}"/>
    <cellStyle name="Komma 2 2 7 8 2 11" xfId="35725" xr:uid="{4A240642-0A88-47BC-A5C9-85CF171E2513}"/>
    <cellStyle name="Komma 2 2 7 8 2 12" xfId="40087" xr:uid="{E811A928-0DB1-440B-B191-F7F0CA6A276B}"/>
    <cellStyle name="Komma 2 2 7 8 2 2" xfId="2987" xr:uid="{5A31B833-3177-40B3-BB74-35CB3BF9E374}"/>
    <cellStyle name="Komma 2 2 7 8 2 2 10" xfId="42248" xr:uid="{EF6BCA84-F70C-422C-9AA2-207EF7FBBC46}"/>
    <cellStyle name="Komma 2 2 7 8 2 2 2" xfId="7349" xr:uid="{B9B45BBF-9AAE-4772-A6B1-40864D4DFFA9}"/>
    <cellStyle name="Komma 2 2 7 8 2 2 3" xfId="11713" xr:uid="{AAAFFB3F-0786-42F1-A9CF-B861656994FA}"/>
    <cellStyle name="Komma 2 2 7 8 2 2 4" xfId="16075" xr:uid="{07553471-A04B-4A46-8E0E-E29C23A6FB5F}"/>
    <cellStyle name="Komma 2 2 7 8 2 2 5" xfId="20437" xr:uid="{1D8B81F6-945A-4D08-9CB2-D59AF26E2F89}"/>
    <cellStyle name="Komma 2 2 7 8 2 2 6" xfId="24799" xr:uid="{A7478CA2-7F0A-4F66-B589-2035EA6454FA}"/>
    <cellStyle name="Komma 2 2 7 8 2 2 7" xfId="29162" xr:uid="{34008029-7931-4F67-9609-7C7B006C3416}"/>
    <cellStyle name="Komma 2 2 7 8 2 2 8" xfId="33524" xr:uid="{AC41C81B-B9FE-461B-91B7-D21D81C30BB0}"/>
    <cellStyle name="Komma 2 2 7 8 2 2 9" xfId="37886" xr:uid="{9AB6CF65-69DA-4801-8431-C3980402E1B7}"/>
    <cellStyle name="Komma 2 2 7 8 2 3" xfId="4107" xr:uid="{D4905768-B107-49B5-B082-AD521BF2E307}"/>
    <cellStyle name="Komma 2 2 7 8 2 3 10" xfId="43368" xr:uid="{62C2465C-9404-4E50-AE52-8E032441DCC5}"/>
    <cellStyle name="Komma 2 2 7 8 2 3 2" xfId="8469" xr:uid="{653A3DFE-318E-4A7E-A9AB-CB49261A06E3}"/>
    <cellStyle name="Komma 2 2 7 8 2 3 3" xfId="12833" xr:uid="{F0E3FFE1-714B-417F-89BC-E2D95558C48E}"/>
    <cellStyle name="Komma 2 2 7 8 2 3 4" xfId="17195" xr:uid="{8A38653B-4418-4D93-AD76-EA8442372480}"/>
    <cellStyle name="Komma 2 2 7 8 2 3 5" xfId="21557" xr:uid="{D99A3CE6-CFC6-46C4-88AB-7981F038675E}"/>
    <cellStyle name="Komma 2 2 7 8 2 3 6" xfId="25919" xr:uid="{70FB89F5-71AA-4F0D-85C2-8A8E5B914736}"/>
    <cellStyle name="Komma 2 2 7 8 2 3 7" xfId="30282" xr:uid="{2D5DE56F-0D9D-4BDC-9D09-66E31182D095}"/>
    <cellStyle name="Komma 2 2 7 8 2 3 8" xfId="34644" xr:uid="{68030E4C-248B-47AA-BBC7-8E9501587450}"/>
    <cellStyle name="Komma 2 2 7 8 2 3 9" xfId="39006" xr:uid="{8CB4F6E9-2F4E-41CF-9849-9BCD20EF800B}"/>
    <cellStyle name="Komma 2 2 7 8 2 4" xfId="5188" xr:uid="{8C743C3A-F064-4D5D-A2E3-AE1ACB344231}"/>
    <cellStyle name="Komma 2 2 7 8 2 5" xfId="9552" xr:uid="{CA74353D-2E13-40AF-AEF7-B167982D370D}"/>
    <cellStyle name="Komma 2 2 7 8 2 6" xfId="13914" xr:uid="{7A77A434-5C2C-4292-81E5-1B505A49AC73}"/>
    <cellStyle name="Komma 2 2 7 8 2 7" xfId="18276" xr:uid="{71CCBDB2-2D86-4BE0-BAE4-EB3B9A6AF788}"/>
    <cellStyle name="Komma 2 2 7 8 2 8" xfId="22638" xr:uid="{5E075EFC-2195-46AB-B4E2-C61C8E0F3CA5}"/>
    <cellStyle name="Komma 2 2 7 8 2 9" xfId="27001" xr:uid="{40AEC8E0-ECD8-47E9-9246-9F7034C5869E}"/>
    <cellStyle name="Komma 2 2 7 8 3" xfId="1346" xr:uid="{00000000-0005-0000-0000-0000E2000000}"/>
    <cellStyle name="Komma 2 2 7 8 3 10" xfId="40607" xr:uid="{BE00D859-88DC-4884-BAEC-E865F47E6094}"/>
    <cellStyle name="Komma 2 2 7 8 3 2" xfId="5708" xr:uid="{6FB585E5-9BEC-410B-B51F-9D5E6C65DD4D}"/>
    <cellStyle name="Komma 2 2 7 8 3 3" xfId="10072" xr:uid="{0F90CCE5-79F6-4ABF-86D5-A4BF9696E259}"/>
    <cellStyle name="Komma 2 2 7 8 3 4" xfId="14434" xr:uid="{FA126946-3FC8-4684-B2AF-234CBE76FAF3}"/>
    <cellStyle name="Komma 2 2 7 8 3 5" xfId="18796" xr:uid="{AA841B56-6155-4DB8-B18E-6B0E0B42FD7B}"/>
    <cellStyle name="Komma 2 2 7 8 3 6" xfId="23158" xr:uid="{FAD99771-B6B6-4BD7-8399-4AC20B97F52F}"/>
    <cellStyle name="Komma 2 2 7 8 3 7" xfId="27521" xr:uid="{C4195B20-2C9A-40DB-B501-E5AF3957E07F}"/>
    <cellStyle name="Komma 2 2 7 8 3 8" xfId="31883" xr:uid="{7A806C3A-3ACC-48BF-A7B3-B303144BF947}"/>
    <cellStyle name="Komma 2 2 7 8 3 9" xfId="36245" xr:uid="{21FF385C-70BF-493A-BE31-60BB9EC918AF}"/>
    <cellStyle name="Komma 2 2 7 8 4" xfId="1907" xr:uid="{00000000-0005-0000-0000-0000E2000000}"/>
    <cellStyle name="Komma 2 2 7 8 4 10" xfId="41168" xr:uid="{EE3EFC1E-98FA-4451-8AF8-53F64FEC6A95}"/>
    <cellStyle name="Komma 2 2 7 8 4 2" xfId="6269" xr:uid="{A1889DB7-4719-401A-80CF-8522B86C0713}"/>
    <cellStyle name="Komma 2 2 7 8 4 3" xfId="10633" xr:uid="{AC6EF5BF-86DC-4761-9748-7D5B3591917B}"/>
    <cellStyle name="Komma 2 2 7 8 4 4" xfId="14995" xr:uid="{BE0485B4-AF53-40D2-A51E-057EB3F1EFD0}"/>
    <cellStyle name="Komma 2 2 7 8 4 5" xfId="19357" xr:uid="{0D599B1E-E09A-461F-8000-AD0186558341}"/>
    <cellStyle name="Komma 2 2 7 8 4 6" xfId="23719" xr:uid="{1CF9274A-03FD-4480-A3DD-497D8CC4C022}"/>
    <cellStyle name="Komma 2 2 7 8 4 7" xfId="28082" xr:uid="{9AF349FA-4B85-4DE7-91A6-9E3E3CE18406}"/>
    <cellStyle name="Komma 2 2 7 8 4 8" xfId="32444" xr:uid="{F2414BA7-5F75-4634-A98C-C22B6EFA4B88}"/>
    <cellStyle name="Komma 2 2 7 8 4 9" xfId="36806" xr:uid="{16195C62-54A6-4A7E-8D4F-35C51E9C512E}"/>
    <cellStyle name="Komma 2 2 7 8 5" xfId="2427" xr:uid="{E8508C1F-6865-4626-9961-32E16B91E002}"/>
    <cellStyle name="Komma 2 2 7 8 5 10" xfId="41688" xr:uid="{19FABC3C-1656-4EE1-992F-66F4B585EE30}"/>
    <cellStyle name="Komma 2 2 7 8 5 2" xfId="6789" xr:uid="{7D84BD58-7C61-43BF-8B57-FE403519ABF9}"/>
    <cellStyle name="Komma 2 2 7 8 5 3" xfId="11153" xr:uid="{FA729F01-87B9-4148-B544-7A6D59F65F5B}"/>
    <cellStyle name="Komma 2 2 7 8 5 4" xfId="15515" xr:uid="{708343AD-E5D7-42C7-83F7-09C249DF8043}"/>
    <cellStyle name="Komma 2 2 7 8 5 5" xfId="19877" xr:uid="{F2068725-5CA2-4BE5-ABD2-92A75F402623}"/>
    <cellStyle name="Komma 2 2 7 8 5 6" xfId="24239" xr:uid="{18F53BB2-C5AF-4234-9A64-B0A988CC9F43}"/>
    <cellStyle name="Komma 2 2 7 8 5 7" xfId="28602" xr:uid="{E8B9663B-8005-4EA7-A1F5-DE8ADE174C8A}"/>
    <cellStyle name="Komma 2 2 7 8 5 8" xfId="32964" xr:uid="{A22910D9-F190-49E7-89FD-4A492AE169B9}"/>
    <cellStyle name="Komma 2 2 7 8 5 9" xfId="37326" xr:uid="{384AC4DA-9B15-42BC-BEE6-A6734389B6DB}"/>
    <cellStyle name="Komma 2 2 7 8 6" xfId="3547" xr:uid="{865D8418-BD86-4139-93D0-0C182ED34804}"/>
    <cellStyle name="Komma 2 2 7 8 6 10" xfId="42808" xr:uid="{624A0278-1B51-4CC6-9DDF-D93922B191E4}"/>
    <cellStyle name="Komma 2 2 7 8 6 2" xfId="7909" xr:uid="{853F298E-0195-40C4-8D2C-1798E0BDE428}"/>
    <cellStyle name="Komma 2 2 7 8 6 3" xfId="12273" xr:uid="{8353A1DF-EF9C-4D93-8FF3-A96DBC488CFE}"/>
    <cellStyle name="Komma 2 2 7 8 6 4" xfId="16635" xr:uid="{45F06B61-B537-4354-8E20-465D1B2E319C}"/>
    <cellStyle name="Komma 2 2 7 8 6 5" xfId="20997" xr:uid="{DECAD407-5200-423F-A814-5893C3A4BAB9}"/>
    <cellStyle name="Komma 2 2 7 8 6 6" xfId="25359" xr:uid="{38C0D182-E62B-4730-B0EC-897116B61C93}"/>
    <cellStyle name="Komma 2 2 7 8 6 7" xfId="29722" xr:uid="{CE18755F-BC9D-4A34-AC20-7D9F67791886}"/>
    <cellStyle name="Komma 2 2 7 8 6 8" xfId="34084" xr:uid="{9786A677-D5B7-4A4C-9A47-1DD26F214E2B}"/>
    <cellStyle name="Komma 2 2 7 8 6 9" xfId="38446" xr:uid="{5CF581BB-6B03-4FC9-BBB0-95A7CD63BA0A}"/>
    <cellStyle name="Komma 2 2 7 8 7" xfId="4668" xr:uid="{AD8615BE-2ECB-4932-B3E1-953BACBE3DDD}"/>
    <cellStyle name="Komma 2 2 7 8 8" xfId="9032" xr:uid="{22EC8BCB-BF28-44A5-82CD-6E55786FED13}"/>
    <cellStyle name="Komma 2 2 7 8 9" xfId="13394" xr:uid="{88BCAF54-5458-48DC-90B8-B700B178B15F}"/>
    <cellStyle name="Komma 2 2 7 9" xfId="346" xr:uid="{00000000-0005-0000-0000-000013000000}"/>
    <cellStyle name="Komma 2 2 7 9 10" xfId="17796" xr:uid="{A39E2E7B-A77A-436D-A1A2-5EB84D04F902}"/>
    <cellStyle name="Komma 2 2 7 9 11" xfId="22158" xr:uid="{4DF4878F-68DB-4EAA-8048-2A2FDF00C8B1}"/>
    <cellStyle name="Komma 2 2 7 9 12" xfId="26521" xr:uid="{54BD96C2-55AE-4701-903D-BC5902EAB31C}"/>
    <cellStyle name="Komma 2 2 7 9 13" xfId="30883" xr:uid="{B27444D4-F98E-4C3F-A636-DB31BC3819C2}"/>
    <cellStyle name="Komma 2 2 7 9 14" xfId="35245" xr:uid="{AF3F3F0A-306F-4400-AE6F-11CB29FC1298}"/>
    <cellStyle name="Komma 2 2 7 9 15" xfId="39607" xr:uid="{00B85220-B7FB-4DA5-B7BD-8A1E34903923}"/>
    <cellStyle name="Komma 2 2 7 9 2" xfId="866" xr:uid="{00000000-0005-0000-0000-000013000000}"/>
    <cellStyle name="Komma 2 2 7 9 2 10" xfId="31403" xr:uid="{B6EDBBA6-C24B-4F2E-BB53-A4FE890CD09B}"/>
    <cellStyle name="Komma 2 2 7 9 2 11" xfId="35765" xr:uid="{934544B6-E333-4FDD-B189-7841EAC8DB00}"/>
    <cellStyle name="Komma 2 2 7 9 2 12" xfId="40127" xr:uid="{3FE4512F-7BFD-45FB-AEE9-B029756A2236}"/>
    <cellStyle name="Komma 2 2 7 9 2 2" xfId="3027" xr:uid="{93DC0CE7-6005-497E-899F-7F339E5CED02}"/>
    <cellStyle name="Komma 2 2 7 9 2 2 10" xfId="42288" xr:uid="{1DE9018F-2AAA-424D-9916-402B0AEBD315}"/>
    <cellStyle name="Komma 2 2 7 9 2 2 2" xfId="7389" xr:uid="{05D53620-0F5F-4710-AB5A-2A5E115E635B}"/>
    <cellStyle name="Komma 2 2 7 9 2 2 3" xfId="11753" xr:uid="{98E8533D-5904-4E1F-A78E-1E912E031DC5}"/>
    <cellStyle name="Komma 2 2 7 9 2 2 4" xfId="16115" xr:uid="{C1074573-A5B5-43B4-9924-C7D88D3FE429}"/>
    <cellStyle name="Komma 2 2 7 9 2 2 5" xfId="20477" xr:uid="{707FEEF0-83BF-48F3-82EF-D2A9342CBEE7}"/>
    <cellStyle name="Komma 2 2 7 9 2 2 6" xfId="24839" xr:uid="{880ED17A-7B08-44FA-8393-DA4B630FA0EC}"/>
    <cellStyle name="Komma 2 2 7 9 2 2 7" xfId="29202" xr:uid="{1487974C-B5CE-45E2-8EDF-1AD0E1EA8754}"/>
    <cellStyle name="Komma 2 2 7 9 2 2 8" xfId="33564" xr:uid="{42E1F49B-A7CE-4783-944A-0257BF143A9B}"/>
    <cellStyle name="Komma 2 2 7 9 2 2 9" xfId="37926" xr:uid="{52F7753E-7A92-4698-9656-9FBAE9BC7B9A}"/>
    <cellStyle name="Komma 2 2 7 9 2 3" xfId="4147" xr:uid="{5A3BEEB7-A458-476F-BCE2-6DF7CAB70042}"/>
    <cellStyle name="Komma 2 2 7 9 2 3 10" xfId="43408" xr:uid="{2C61AFE8-382D-429C-B0B8-FA4071303331}"/>
    <cellStyle name="Komma 2 2 7 9 2 3 2" xfId="8509" xr:uid="{C7AB02FE-FA06-4F07-B87F-F80A87967668}"/>
    <cellStyle name="Komma 2 2 7 9 2 3 3" xfId="12873" xr:uid="{D4D69B43-8C6C-45D8-B8EA-41145F3CBFCB}"/>
    <cellStyle name="Komma 2 2 7 9 2 3 4" xfId="17235" xr:uid="{AFA40B08-7A6E-47FE-BCA4-DF32A119522F}"/>
    <cellStyle name="Komma 2 2 7 9 2 3 5" xfId="21597" xr:uid="{DFFE52D4-362A-45A6-80A3-2357BAD44323}"/>
    <cellStyle name="Komma 2 2 7 9 2 3 6" xfId="25959" xr:uid="{968CE630-1F25-4E11-8D64-E0C02EF9DECC}"/>
    <cellStyle name="Komma 2 2 7 9 2 3 7" xfId="30322" xr:uid="{2D288931-C2EC-4112-9F18-F69F43643351}"/>
    <cellStyle name="Komma 2 2 7 9 2 3 8" xfId="34684" xr:uid="{3184DC76-DC22-4A32-9254-9FDBEF2AFAF3}"/>
    <cellStyle name="Komma 2 2 7 9 2 3 9" xfId="39046" xr:uid="{23DF1B24-B202-4C9E-AD2E-E226E2F60970}"/>
    <cellStyle name="Komma 2 2 7 9 2 4" xfId="5228" xr:uid="{4F94C9F7-FE5F-477E-B0C1-6B279F166093}"/>
    <cellStyle name="Komma 2 2 7 9 2 5" xfId="9592" xr:uid="{BDE17A81-B20C-4C53-9C8A-3FC392222CA4}"/>
    <cellStyle name="Komma 2 2 7 9 2 6" xfId="13954" xr:uid="{5FD57D9D-758F-41F4-BEBC-36C1514A63DE}"/>
    <cellStyle name="Komma 2 2 7 9 2 7" xfId="18316" xr:uid="{9C7D02B6-5D8E-4A20-A75C-63DDE0E69E3C}"/>
    <cellStyle name="Komma 2 2 7 9 2 8" xfId="22678" xr:uid="{EDB844FE-659C-40F5-8B72-EFA65E07FFD6}"/>
    <cellStyle name="Komma 2 2 7 9 2 9" xfId="27041" xr:uid="{603DA645-9092-4F16-A3F9-37738E5642AB}"/>
    <cellStyle name="Komma 2 2 7 9 3" xfId="1386" xr:uid="{00000000-0005-0000-0000-0000E3000000}"/>
    <cellStyle name="Komma 2 2 7 9 3 10" xfId="40647" xr:uid="{2361EFCA-C691-4274-B5B3-609051FF4AA4}"/>
    <cellStyle name="Komma 2 2 7 9 3 2" xfId="5748" xr:uid="{FB26EDE2-6976-4AEB-A333-5EF37547AD37}"/>
    <cellStyle name="Komma 2 2 7 9 3 3" xfId="10112" xr:uid="{99283A22-EF11-49EC-ABA9-0E7726ED558C}"/>
    <cellStyle name="Komma 2 2 7 9 3 4" xfId="14474" xr:uid="{D7466F11-AF1E-48A9-8B25-0E30BAC916DF}"/>
    <cellStyle name="Komma 2 2 7 9 3 5" xfId="18836" xr:uid="{B2F307C5-14B5-4126-A211-D304AF11CFD4}"/>
    <cellStyle name="Komma 2 2 7 9 3 6" xfId="23198" xr:uid="{05C1C160-2103-4551-AE77-6C18F0A33B40}"/>
    <cellStyle name="Komma 2 2 7 9 3 7" xfId="27561" xr:uid="{E862AA55-8119-447F-847E-ADB7908DF5C9}"/>
    <cellStyle name="Komma 2 2 7 9 3 8" xfId="31923" xr:uid="{17D5C816-F0C3-4288-8E1A-815972937175}"/>
    <cellStyle name="Komma 2 2 7 9 3 9" xfId="36285" xr:uid="{6A51054E-8FA5-478A-A707-331958546C00}"/>
    <cellStyle name="Komma 2 2 7 9 4" xfId="1947" xr:uid="{00000000-0005-0000-0000-0000E3000000}"/>
    <cellStyle name="Komma 2 2 7 9 4 10" xfId="41208" xr:uid="{53F45DF3-5C8D-4E76-AAAF-BA77BAC85189}"/>
    <cellStyle name="Komma 2 2 7 9 4 2" xfId="6309" xr:uid="{D67F9939-B741-4F62-B3A0-8F3A8D7F83A6}"/>
    <cellStyle name="Komma 2 2 7 9 4 3" xfId="10673" xr:uid="{A315C187-D162-407A-BA1B-9A1A8243D982}"/>
    <cellStyle name="Komma 2 2 7 9 4 4" xfId="15035" xr:uid="{0CD93225-F042-45B4-994D-80502A339FEB}"/>
    <cellStyle name="Komma 2 2 7 9 4 5" xfId="19397" xr:uid="{5F85A011-F700-48F6-A2C3-C53AAD351546}"/>
    <cellStyle name="Komma 2 2 7 9 4 6" xfId="23759" xr:uid="{5CCC2B5B-461B-44C5-91EA-F606C3567D55}"/>
    <cellStyle name="Komma 2 2 7 9 4 7" xfId="28122" xr:uid="{DFD17AEA-BD48-4D4F-90B4-D9038F2E67FF}"/>
    <cellStyle name="Komma 2 2 7 9 4 8" xfId="32484" xr:uid="{EC27F726-15B7-4ABC-B129-5893EFE5059F}"/>
    <cellStyle name="Komma 2 2 7 9 4 9" xfId="36846" xr:uid="{C7EEEB11-D584-4F31-AC01-491B998C4844}"/>
    <cellStyle name="Komma 2 2 7 9 5" xfId="2467" xr:uid="{B99B63CF-4A9C-4361-89E5-12F9C085B30A}"/>
    <cellStyle name="Komma 2 2 7 9 5 10" xfId="41728" xr:uid="{156208B5-8271-4DAD-B90C-A07EA28603DC}"/>
    <cellStyle name="Komma 2 2 7 9 5 2" xfId="6829" xr:uid="{4C0A5E09-F034-4C64-8FCF-D41C24CF6FB8}"/>
    <cellStyle name="Komma 2 2 7 9 5 3" xfId="11193" xr:uid="{CA163118-5D77-4E89-96E5-F9CCAD043B47}"/>
    <cellStyle name="Komma 2 2 7 9 5 4" xfId="15555" xr:uid="{4D0C159F-72CC-4DFC-88FF-E77631C28C2C}"/>
    <cellStyle name="Komma 2 2 7 9 5 5" xfId="19917" xr:uid="{62399746-42FE-4834-8AC5-6B4A1D9A3117}"/>
    <cellStyle name="Komma 2 2 7 9 5 6" xfId="24279" xr:uid="{FFB24653-E29F-46FC-A5AA-951DDEDC0B6A}"/>
    <cellStyle name="Komma 2 2 7 9 5 7" xfId="28642" xr:uid="{7F28C7FC-A75C-451F-B581-992AA040C954}"/>
    <cellStyle name="Komma 2 2 7 9 5 8" xfId="33004" xr:uid="{8252C811-9D82-4D70-9523-42191B6B14D1}"/>
    <cellStyle name="Komma 2 2 7 9 5 9" xfId="37366" xr:uid="{0EE2BFCD-EB53-4CCB-9AFC-D54D36690A30}"/>
    <cellStyle name="Komma 2 2 7 9 6" xfId="3587" xr:uid="{C4E6A8D5-3F00-4797-B645-BA24C8390404}"/>
    <cellStyle name="Komma 2 2 7 9 6 10" xfId="42848" xr:uid="{221A5AFD-70D6-4FA1-9CB4-126456F57B62}"/>
    <cellStyle name="Komma 2 2 7 9 6 2" xfId="7949" xr:uid="{B8AF57B6-223A-4845-A15E-8F2BC9E66A98}"/>
    <cellStyle name="Komma 2 2 7 9 6 3" xfId="12313" xr:uid="{EE03D478-ACD0-46D9-AC7B-DB4B50DD562F}"/>
    <cellStyle name="Komma 2 2 7 9 6 4" xfId="16675" xr:uid="{78D291B7-9B8D-4885-B5E7-5773A962B186}"/>
    <cellStyle name="Komma 2 2 7 9 6 5" xfId="21037" xr:uid="{2CE75A60-5E18-496E-B918-C18FDC11E573}"/>
    <cellStyle name="Komma 2 2 7 9 6 6" xfId="25399" xr:uid="{889AB29D-AB52-4714-B06B-E2CFAF2D4A1E}"/>
    <cellStyle name="Komma 2 2 7 9 6 7" xfId="29762" xr:uid="{3AF1E1A9-5BF5-4256-8A54-BF8FA10BC864}"/>
    <cellStyle name="Komma 2 2 7 9 6 8" xfId="34124" xr:uid="{DA35C60F-9013-47F4-BF5C-EBB3C95B9C16}"/>
    <cellStyle name="Komma 2 2 7 9 6 9" xfId="38486" xr:uid="{AB486A18-699A-4710-9F95-7726C473316C}"/>
    <cellStyle name="Komma 2 2 7 9 7" xfId="4708" xr:uid="{81B4BA62-4C9E-4CE3-B061-2034ED1206F3}"/>
    <cellStyle name="Komma 2 2 7 9 8" xfId="9072" xr:uid="{68A2745A-785D-4411-B483-88923581F5FC}"/>
    <cellStyle name="Komma 2 2 7 9 9" xfId="13434" xr:uid="{92E4810A-646F-4A82-8A63-57AC25D40AFA}"/>
    <cellStyle name="Komma 2 2 8" xfId="28" xr:uid="{00000000-0005-0000-0000-000001000000}"/>
    <cellStyle name="Komma 2 2 8 10" xfId="389" xr:uid="{00000000-0005-0000-0000-000014000000}"/>
    <cellStyle name="Komma 2 2 8 10 10" xfId="17839" xr:uid="{3121A725-52BD-4F9E-BCD4-86F01906E256}"/>
    <cellStyle name="Komma 2 2 8 10 11" xfId="22201" xr:uid="{1A9D9A5E-DE37-4ACC-8D67-2FD2F20709BC}"/>
    <cellStyle name="Komma 2 2 8 10 12" xfId="26564" xr:uid="{BDB78E9E-9082-4713-A04B-7792B1AD4E2E}"/>
    <cellStyle name="Komma 2 2 8 10 13" xfId="30926" xr:uid="{63C67F5A-2133-4C1F-AA3F-1D27714CAAC6}"/>
    <cellStyle name="Komma 2 2 8 10 14" xfId="35288" xr:uid="{9634B770-06F0-4C84-BBF6-E6F851A844C2}"/>
    <cellStyle name="Komma 2 2 8 10 15" xfId="39650" xr:uid="{C6606180-AB87-4278-9FE7-9875AC4B6883}"/>
    <cellStyle name="Komma 2 2 8 10 2" xfId="909" xr:uid="{00000000-0005-0000-0000-000014000000}"/>
    <cellStyle name="Komma 2 2 8 10 2 10" xfId="31446" xr:uid="{8DDF48F7-B72F-4DE3-80D8-FB8E461E5931}"/>
    <cellStyle name="Komma 2 2 8 10 2 11" xfId="35808" xr:uid="{A7849118-9469-4D87-BB3A-FC703F162F9B}"/>
    <cellStyle name="Komma 2 2 8 10 2 12" xfId="40170" xr:uid="{A3A8B30A-4209-42FF-9945-D77E864CE1AD}"/>
    <cellStyle name="Komma 2 2 8 10 2 2" xfId="3070" xr:uid="{B0EF0BB4-FCEA-43EB-91D6-B03BA5D4F20F}"/>
    <cellStyle name="Komma 2 2 8 10 2 2 10" xfId="42331" xr:uid="{75CD6821-F5FA-4347-AD64-B67F75387137}"/>
    <cellStyle name="Komma 2 2 8 10 2 2 2" xfId="7432" xr:uid="{EE4744DA-49FE-427C-B92F-2B2BFB0B21E3}"/>
    <cellStyle name="Komma 2 2 8 10 2 2 3" xfId="11796" xr:uid="{A132CBBB-1ED6-4591-875B-ECE5D13B9C22}"/>
    <cellStyle name="Komma 2 2 8 10 2 2 4" xfId="16158" xr:uid="{63003745-BF9B-4E1A-93E3-5A2F4E683C03}"/>
    <cellStyle name="Komma 2 2 8 10 2 2 5" xfId="20520" xr:uid="{472C540B-CF7A-4AEA-8AB5-9C2A6A9AED8C}"/>
    <cellStyle name="Komma 2 2 8 10 2 2 6" xfId="24882" xr:uid="{67910414-B4BB-45E3-8CA5-EFDE82B2F798}"/>
    <cellStyle name="Komma 2 2 8 10 2 2 7" xfId="29245" xr:uid="{7E9531FA-8387-404B-97B8-F9EE5EB15A70}"/>
    <cellStyle name="Komma 2 2 8 10 2 2 8" xfId="33607" xr:uid="{CDB8C91D-96D3-4E9E-90B6-AC0161FC368D}"/>
    <cellStyle name="Komma 2 2 8 10 2 2 9" xfId="37969" xr:uid="{27F1A2F2-5585-40FD-B3F4-453929BA0E3C}"/>
    <cellStyle name="Komma 2 2 8 10 2 3" xfId="4190" xr:uid="{C8976ABD-FE7F-4384-9CD7-F46F2F5D4319}"/>
    <cellStyle name="Komma 2 2 8 10 2 3 10" xfId="43451" xr:uid="{4E8DC024-4388-4677-827A-BA5FFD44B509}"/>
    <cellStyle name="Komma 2 2 8 10 2 3 2" xfId="8552" xr:uid="{4A35744C-D188-4887-BB9C-3B2A90D5088B}"/>
    <cellStyle name="Komma 2 2 8 10 2 3 3" xfId="12916" xr:uid="{81841960-5704-45B6-A0DC-B416EC2421FC}"/>
    <cellStyle name="Komma 2 2 8 10 2 3 4" xfId="17278" xr:uid="{D21E7CA1-D4FF-44B5-A02D-6C9AFFDC4236}"/>
    <cellStyle name="Komma 2 2 8 10 2 3 5" xfId="21640" xr:uid="{B9094C2B-F240-40D4-9F7C-BF087307B251}"/>
    <cellStyle name="Komma 2 2 8 10 2 3 6" xfId="26002" xr:uid="{E185FD65-9A1F-4B6F-9B52-4F2B26A9EB64}"/>
    <cellStyle name="Komma 2 2 8 10 2 3 7" xfId="30365" xr:uid="{D9A9CA56-3B21-40C8-B739-85D9B2A1A1E6}"/>
    <cellStyle name="Komma 2 2 8 10 2 3 8" xfId="34727" xr:uid="{3A3B8C5B-FEBE-49F4-A774-00EE2291DAFD}"/>
    <cellStyle name="Komma 2 2 8 10 2 3 9" xfId="39089" xr:uid="{159BFEA7-7EA9-4D0C-B722-96CBE690AB9D}"/>
    <cellStyle name="Komma 2 2 8 10 2 4" xfId="5271" xr:uid="{5941431E-6714-4B56-AEA9-E64750921C6A}"/>
    <cellStyle name="Komma 2 2 8 10 2 5" xfId="9635" xr:uid="{1A8D30DF-347F-4292-A682-BF6991BF3B21}"/>
    <cellStyle name="Komma 2 2 8 10 2 6" xfId="13997" xr:uid="{52AA582C-4E63-4631-9F26-AF7C468CC170}"/>
    <cellStyle name="Komma 2 2 8 10 2 7" xfId="18359" xr:uid="{EB9CB80F-F466-4AED-B166-5CA4E9C71467}"/>
    <cellStyle name="Komma 2 2 8 10 2 8" xfId="22721" xr:uid="{0C85F0EE-B748-4709-839E-4C514D164C44}"/>
    <cellStyle name="Komma 2 2 8 10 2 9" xfId="27084" xr:uid="{006796E7-A602-4CB7-994D-6642325CC149}"/>
    <cellStyle name="Komma 2 2 8 10 3" xfId="1429" xr:uid="{00000000-0005-0000-0000-0000E5000000}"/>
    <cellStyle name="Komma 2 2 8 10 3 10" xfId="40690" xr:uid="{75E3EC26-3A28-475C-ABD9-E351CFE55131}"/>
    <cellStyle name="Komma 2 2 8 10 3 2" xfId="5791" xr:uid="{B3009087-DE6C-4E0D-ABE1-7FA6456CD6EE}"/>
    <cellStyle name="Komma 2 2 8 10 3 3" xfId="10155" xr:uid="{66763727-9C8F-49D3-B199-2B99FAF5ED00}"/>
    <cellStyle name="Komma 2 2 8 10 3 4" xfId="14517" xr:uid="{8B0BF774-443A-4097-A4E0-D483E0DAE8F9}"/>
    <cellStyle name="Komma 2 2 8 10 3 5" xfId="18879" xr:uid="{8E5D8753-F9E5-486C-9C7D-0CCC484A3A1D}"/>
    <cellStyle name="Komma 2 2 8 10 3 6" xfId="23241" xr:uid="{B11E623D-ED18-4AD3-ABAA-14410D3BD368}"/>
    <cellStyle name="Komma 2 2 8 10 3 7" xfId="27604" xr:uid="{22924DC9-2D77-4E94-846F-837DF90FFFC9}"/>
    <cellStyle name="Komma 2 2 8 10 3 8" xfId="31966" xr:uid="{70A3CC2E-EA8F-4445-9B5F-0D6381D8936C}"/>
    <cellStyle name="Komma 2 2 8 10 3 9" xfId="36328" xr:uid="{DDD966F3-D238-4B70-ABE6-CCDBAEF5E26E}"/>
    <cellStyle name="Komma 2 2 8 10 4" xfId="1990" xr:uid="{00000000-0005-0000-0000-0000E5000000}"/>
    <cellStyle name="Komma 2 2 8 10 4 10" xfId="41251" xr:uid="{7B3B1A7D-9A2A-4C2F-B2A3-721DAA989D71}"/>
    <cellStyle name="Komma 2 2 8 10 4 2" xfId="6352" xr:uid="{415160B0-9E90-4302-9C5C-47DCD290F6D5}"/>
    <cellStyle name="Komma 2 2 8 10 4 3" xfId="10716" xr:uid="{693B8914-9B7F-4966-8F19-A79455F6D90B}"/>
    <cellStyle name="Komma 2 2 8 10 4 4" xfId="15078" xr:uid="{E4803307-22D2-44BA-836A-B97E6FA2B0F8}"/>
    <cellStyle name="Komma 2 2 8 10 4 5" xfId="19440" xr:uid="{08A25110-E0ED-4D14-B058-11956629707A}"/>
    <cellStyle name="Komma 2 2 8 10 4 6" xfId="23802" xr:uid="{E345D508-4945-41D2-A7BC-E0549D7CCC37}"/>
    <cellStyle name="Komma 2 2 8 10 4 7" xfId="28165" xr:uid="{BAA02D31-0667-4E8D-9F02-B4FCBDC0FC82}"/>
    <cellStyle name="Komma 2 2 8 10 4 8" xfId="32527" xr:uid="{9F3BD2E5-196D-43EC-99CA-1D196097FA98}"/>
    <cellStyle name="Komma 2 2 8 10 4 9" xfId="36889" xr:uid="{D8F1069E-4AD7-42AC-9D2F-8670D52B960B}"/>
    <cellStyle name="Komma 2 2 8 10 5" xfId="2510" xr:uid="{0E13BE91-2DBE-48A5-8CA4-8897411F7605}"/>
    <cellStyle name="Komma 2 2 8 10 5 10" xfId="41771" xr:uid="{B1B83A2C-EDE8-409C-92D1-7A11B15D45DE}"/>
    <cellStyle name="Komma 2 2 8 10 5 2" xfId="6872" xr:uid="{69447F3F-3AE8-493A-8174-C35D7E486996}"/>
    <cellStyle name="Komma 2 2 8 10 5 3" xfId="11236" xr:uid="{F5C44A77-7686-45C4-9627-161A9366A3FD}"/>
    <cellStyle name="Komma 2 2 8 10 5 4" xfId="15598" xr:uid="{97B35A80-110F-4C0C-9E0E-D874F4144E7A}"/>
    <cellStyle name="Komma 2 2 8 10 5 5" xfId="19960" xr:uid="{C8108BE3-A8F0-40F0-B3FC-03EA3AFE90B0}"/>
    <cellStyle name="Komma 2 2 8 10 5 6" xfId="24322" xr:uid="{B060D42B-271F-4475-9F3C-170306FF003F}"/>
    <cellStyle name="Komma 2 2 8 10 5 7" xfId="28685" xr:uid="{38853DA0-040D-419A-895E-786068BBF18E}"/>
    <cellStyle name="Komma 2 2 8 10 5 8" xfId="33047" xr:uid="{900CFE8B-9E1A-4FA7-98AC-CDAC9A145BA3}"/>
    <cellStyle name="Komma 2 2 8 10 5 9" xfId="37409" xr:uid="{3022E4D8-ACF5-4711-912B-07656F543C32}"/>
    <cellStyle name="Komma 2 2 8 10 6" xfId="3630" xr:uid="{D2AE49A2-F4C7-4242-9574-6E7A250CBB17}"/>
    <cellStyle name="Komma 2 2 8 10 6 10" xfId="42891" xr:uid="{FD7C5FAB-BF8D-4F65-A799-FD11779A4949}"/>
    <cellStyle name="Komma 2 2 8 10 6 2" xfId="7992" xr:uid="{298F663D-978C-45F3-8945-1DF275AA1094}"/>
    <cellStyle name="Komma 2 2 8 10 6 3" xfId="12356" xr:uid="{D4C1057B-38EE-4C3C-BA44-B4E331A5A461}"/>
    <cellStyle name="Komma 2 2 8 10 6 4" xfId="16718" xr:uid="{8BC7DE96-46DE-45B7-A0C8-8A2E7FFBFE88}"/>
    <cellStyle name="Komma 2 2 8 10 6 5" xfId="21080" xr:uid="{EBD45D19-15C1-4F96-9EC4-33A68FFB0417}"/>
    <cellStyle name="Komma 2 2 8 10 6 6" xfId="25442" xr:uid="{58DBA744-B9F1-4B39-8934-DA275AF1A6BE}"/>
    <cellStyle name="Komma 2 2 8 10 6 7" xfId="29805" xr:uid="{B4FDD41D-BC94-43EF-8EB8-49FB4EE91A39}"/>
    <cellStyle name="Komma 2 2 8 10 6 8" xfId="34167" xr:uid="{1EE3BE36-DCE6-48D3-AAB6-0B5AC2D1D43C}"/>
    <cellStyle name="Komma 2 2 8 10 6 9" xfId="38529" xr:uid="{2308E130-D88C-4FE3-83D3-41E501C1749C}"/>
    <cellStyle name="Komma 2 2 8 10 7" xfId="4751" xr:uid="{E8D668F7-4633-48C8-A8A2-B2BC4B29663E}"/>
    <cellStyle name="Komma 2 2 8 10 8" xfId="9115" xr:uid="{4809D2A7-D4E2-48AF-9561-93BAD73058F1}"/>
    <cellStyle name="Komma 2 2 8 10 9" xfId="13477" xr:uid="{3FD90B83-5B11-450F-B9DD-A1AC703F22E2}"/>
    <cellStyle name="Komma 2 2 8 11" xfId="429" xr:uid="{00000000-0005-0000-0000-000001000000}"/>
    <cellStyle name="Komma 2 2 8 11 10" xfId="17879" xr:uid="{313294FC-1EF8-43E0-9948-51F66B91F0B0}"/>
    <cellStyle name="Komma 2 2 8 11 11" xfId="22241" xr:uid="{E2EF10D3-94F6-4A8C-AD9B-15E069667055}"/>
    <cellStyle name="Komma 2 2 8 11 12" xfId="26604" xr:uid="{61DA2933-F007-4063-8779-CBA15054C428}"/>
    <cellStyle name="Komma 2 2 8 11 13" xfId="30966" xr:uid="{0483C70A-2003-4BE0-93CD-C69419E2D6E3}"/>
    <cellStyle name="Komma 2 2 8 11 14" xfId="35328" xr:uid="{FF0B9539-6A4B-4CFF-A3F6-717105D73182}"/>
    <cellStyle name="Komma 2 2 8 11 15" xfId="39690" xr:uid="{28D5E412-1A41-43E2-A1AA-FFBF084BB825}"/>
    <cellStyle name="Komma 2 2 8 11 2" xfId="949" xr:uid="{00000000-0005-0000-0000-000001000000}"/>
    <cellStyle name="Komma 2 2 8 11 2 10" xfId="31486" xr:uid="{AED56635-02EF-420D-BCE0-0BC2A0755562}"/>
    <cellStyle name="Komma 2 2 8 11 2 11" xfId="35848" xr:uid="{1F0E1EC6-52AB-4F9A-A975-46419F13FE0D}"/>
    <cellStyle name="Komma 2 2 8 11 2 12" xfId="40210" xr:uid="{2CF96928-9296-46BF-A78C-30E2CFE2B3DF}"/>
    <cellStyle name="Komma 2 2 8 11 2 2" xfId="3110" xr:uid="{1DBD5524-2A1D-46CD-8900-644C53F5D1F3}"/>
    <cellStyle name="Komma 2 2 8 11 2 2 10" xfId="42371" xr:uid="{EC75C767-DD9C-4B42-AF47-34B614C1F1AA}"/>
    <cellStyle name="Komma 2 2 8 11 2 2 2" xfId="7472" xr:uid="{75E33432-CCDF-47ED-A33E-CE0B8720DD0A}"/>
    <cellStyle name="Komma 2 2 8 11 2 2 3" xfId="11836" xr:uid="{BA970CA3-29FA-4304-99C1-4F16D2302AAB}"/>
    <cellStyle name="Komma 2 2 8 11 2 2 4" xfId="16198" xr:uid="{94EDAD19-64B6-4ADD-A117-FEA07E5DBD34}"/>
    <cellStyle name="Komma 2 2 8 11 2 2 5" xfId="20560" xr:uid="{1F8B340A-743A-4613-9B70-9F30D856E510}"/>
    <cellStyle name="Komma 2 2 8 11 2 2 6" xfId="24922" xr:uid="{14D62E8B-32D2-432E-AECF-BFC8F07428A1}"/>
    <cellStyle name="Komma 2 2 8 11 2 2 7" xfId="29285" xr:uid="{F478486F-0AE1-4AFE-A816-5471B90DD99B}"/>
    <cellStyle name="Komma 2 2 8 11 2 2 8" xfId="33647" xr:uid="{615AD956-D622-4BE2-97B9-A6EBF2B9FC54}"/>
    <cellStyle name="Komma 2 2 8 11 2 2 9" xfId="38009" xr:uid="{30D6213B-72BD-4A59-A428-774EC663AE12}"/>
    <cellStyle name="Komma 2 2 8 11 2 3" xfId="4230" xr:uid="{292D5302-5FBB-40F2-A398-006E9802CE84}"/>
    <cellStyle name="Komma 2 2 8 11 2 3 10" xfId="43491" xr:uid="{07AA32A2-0C9F-47EC-A45D-DC35FD0FFBEF}"/>
    <cellStyle name="Komma 2 2 8 11 2 3 2" xfId="8592" xr:uid="{45C2BF5D-6EA1-40E6-A4B6-88A7D0CA2BC1}"/>
    <cellStyle name="Komma 2 2 8 11 2 3 3" xfId="12956" xr:uid="{DBE4843C-C721-46C8-8945-3347CA5349D3}"/>
    <cellStyle name="Komma 2 2 8 11 2 3 4" xfId="17318" xr:uid="{82849DC9-848A-4632-86D1-C22EC4B96C68}"/>
    <cellStyle name="Komma 2 2 8 11 2 3 5" xfId="21680" xr:uid="{382F1A1A-BEC7-4756-84CC-EC19BEF11F02}"/>
    <cellStyle name="Komma 2 2 8 11 2 3 6" xfId="26042" xr:uid="{4C4DC483-347F-4C7A-BCBE-C9232EA87123}"/>
    <cellStyle name="Komma 2 2 8 11 2 3 7" xfId="30405" xr:uid="{E77D7B3A-EED3-4D26-B4D7-05764D83A8C2}"/>
    <cellStyle name="Komma 2 2 8 11 2 3 8" xfId="34767" xr:uid="{7749D18F-A529-4635-A0B9-FAB9E7A81269}"/>
    <cellStyle name="Komma 2 2 8 11 2 3 9" xfId="39129" xr:uid="{8F842330-2AD4-45D6-BC5D-0AC3D34CF6ED}"/>
    <cellStyle name="Komma 2 2 8 11 2 4" xfId="5311" xr:uid="{AB1A0FF6-7E4E-4E88-856D-AD3A7C6ACF19}"/>
    <cellStyle name="Komma 2 2 8 11 2 5" xfId="9675" xr:uid="{A06AC57B-BC62-4133-9503-69D7348C918D}"/>
    <cellStyle name="Komma 2 2 8 11 2 6" xfId="14037" xr:uid="{14AFAF06-F000-41D1-B66A-8A53E0139D00}"/>
    <cellStyle name="Komma 2 2 8 11 2 7" xfId="18399" xr:uid="{13D6CE35-9CDD-4D66-8709-8F211E543C70}"/>
    <cellStyle name="Komma 2 2 8 11 2 8" xfId="22761" xr:uid="{6E770223-B1A1-4E19-A850-06B4C894B5CA}"/>
    <cellStyle name="Komma 2 2 8 11 2 9" xfId="27124" xr:uid="{199508D1-0514-43AB-9690-03801A94F451}"/>
    <cellStyle name="Komma 2 2 8 11 3" xfId="1469" xr:uid="{00000000-0005-0000-0000-0000E6000000}"/>
    <cellStyle name="Komma 2 2 8 11 3 10" xfId="40730" xr:uid="{3CE05C05-90C5-4A38-A816-E2E9D3B959F4}"/>
    <cellStyle name="Komma 2 2 8 11 3 2" xfId="5831" xr:uid="{2195F9AB-39DA-4239-B7F5-751098DD1149}"/>
    <cellStyle name="Komma 2 2 8 11 3 3" xfId="10195" xr:uid="{C6386780-08A1-4D33-9D0B-52E8DFE1FA9D}"/>
    <cellStyle name="Komma 2 2 8 11 3 4" xfId="14557" xr:uid="{EE499EF1-2C83-4C3B-8D22-4835D8669F6F}"/>
    <cellStyle name="Komma 2 2 8 11 3 5" xfId="18919" xr:uid="{FF7C26BD-A059-42D2-A985-B4F9118A008F}"/>
    <cellStyle name="Komma 2 2 8 11 3 6" xfId="23281" xr:uid="{A746B485-6C56-49CF-9C10-5B407A49BC28}"/>
    <cellStyle name="Komma 2 2 8 11 3 7" xfId="27644" xr:uid="{3F045C22-ED77-420C-8CA6-8FF88AD8A190}"/>
    <cellStyle name="Komma 2 2 8 11 3 8" xfId="32006" xr:uid="{726C9620-10E3-480B-8315-3D1667C756F1}"/>
    <cellStyle name="Komma 2 2 8 11 3 9" xfId="36368" xr:uid="{5865DD57-E75E-40C6-8E50-A92ED7C2FD93}"/>
    <cellStyle name="Komma 2 2 8 11 4" xfId="2030" xr:uid="{00000000-0005-0000-0000-0000E6000000}"/>
    <cellStyle name="Komma 2 2 8 11 4 10" xfId="41291" xr:uid="{7121800F-C0E9-4150-B545-F42F48B961E8}"/>
    <cellStyle name="Komma 2 2 8 11 4 2" xfId="6392" xr:uid="{C838B1AC-D75A-4642-9F7B-F01EBB99B667}"/>
    <cellStyle name="Komma 2 2 8 11 4 3" xfId="10756" xr:uid="{19A3C449-1D28-41F7-962C-E216C4369A6B}"/>
    <cellStyle name="Komma 2 2 8 11 4 4" xfId="15118" xr:uid="{E0D9EF50-1E6A-4444-962B-D2C8F935077A}"/>
    <cellStyle name="Komma 2 2 8 11 4 5" xfId="19480" xr:uid="{341F234D-8C6D-4ED4-B27B-97C19F5974C2}"/>
    <cellStyle name="Komma 2 2 8 11 4 6" xfId="23842" xr:uid="{BCE2D4A3-EFC6-41B2-93B2-AF12B68144DD}"/>
    <cellStyle name="Komma 2 2 8 11 4 7" xfId="28205" xr:uid="{E0280C89-BCC2-4F73-84B0-5599812CCF0C}"/>
    <cellStyle name="Komma 2 2 8 11 4 8" xfId="32567" xr:uid="{BB6027C3-BE25-4752-B8FD-192FD93E9727}"/>
    <cellStyle name="Komma 2 2 8 11 4 9" xfId="36929" xr:uid="{A8365D21-2627-47B6-8CEF-2071019EDD17}"/>
    <cellStyle name="Komma 2 2 8 11 5" xfId="2550" xr:uid="{88224F7B-023A-482E-A89C-7056843737DD}"/>
    <cellStyle name="Komma 2 2 8 11 5 10" xfId="41811" xr:uid="{DC505C09-9F95-4606-B4DC-519C912728B9}"/>
    <cellStyle name="Komma 2 2 8 11 5 2" xfId="6912" xr:uid="{BC7AA13F-2103-44E1-A322-97D732AE34A5}"/>
    <cellStyle name="Komma 2 2 8 11 5 3" xfId="11276" xr:uid="{33D63FA1-C235-4A67-8442-5D4A04B1B475}"/>
    <cellStyle name="Komma 2 2 8 11 5 4" xfId="15638" xr:uid="{B711133D-63BC-4B3B-AC37-4E4219AE36A3}"/>
    <cellStyle name="Komma 2 2 8 11 5 5" xfId="20000" xr:uid="{E8B0EB0E-9D03-4694-B098-91E31E3712B2}"/>
    <cellStyle name="Komma 2 2 8 11 5 6" xfId="24362" xr:uid="{F0172098-45D5-4EBA-8F36-44502D6308CB}"/>
    <cellStyle name="Komma 2 2 8 11 5 7" xfId="28725" xr:uid="{2464771F-7205-4417-9417-C5A0C45D92D6}"/>
    <cellStyle name="Komma 2 2 8 11 5 8" xfId="33087" xr:uid="{32392EAE-C73F-4DA3-9E65-86BF61BF3455}"/>
    <cellStyle name="Komma 2 2 8 11 5 9" xfId="37449" xr:uid="{B756522D-B5FF-4D41-9552-E62FCCAA9ADB}"/>
    <cellStyle name="Komma 2 2 8 11 6" xfId="3670" xr:uid="{E5721F18-D64F-4342-B729-EAC6BC5F0574}"/>
    <cellStyle name="Komma 2 2 8 11 6 10" xfId="42931" xr:uid="{07F000F9-0E20-48FD-A0B5-9B11B0392D2F}"/>
    <cellStyle name="Komma 2 2 8 11 6 2" xfId="8032" xr:uid="{47409402-DE53-4553-8F98-87E53EE7580C}"/>
    <cellStyle name="Komma 2 2 8 11 6 3" xfId="12396" xr:uid="{D105ACA1-CD7E-4F34-B736-E191443F9CA4}"/>
    <cellStyle name="Komma 2 2 8 11 6 4" xfId="16758" xr:uid="{6AE39589-56F5-4092-B7E5-E57B34AB2703}"/>
    <cellStyle name="Komma 2 2 8 11 6 5" xfId="21120" xr:uid="{F3E543BA-6631-4A4C-A27C-CA10E31ACC8C}"/>
    <cellStyle name="Komma 2 2 8 11 6 6" xfId="25482" xr:uid="{D7A6A2B3-6470-4484-8B1A-2A23E4AAF4D1}"/>
    <cellStyle name="Komma 2 2 8 11 6 7" xfId="29845" xr:uid="{A97E0930-BF04-4415-8DC2-5525E5FAC5B6}"/>
    <cellStyle name="Komma 2 2 8 11 6 8" xfId="34207" xr:uid="{F232E0A9-8BF9-4B3A-B9AE-5863364B4074}"/>
    <cellStyle name="Komma 2 2 8 11 6 9" xfId="38569" xr:uid="{03F54E31-311E-4646-B3E4-EC0E9BE54C28}"/>
    <cellStyle name="Komma 2 2 8 11 7" xfId="4791" xr:uid="{DB56A5E3-3BC2-4F2C-9009-1AC9D88735BE}"/>
    <cellStyle name="Komma 2 2 8 11 8" xfId="9155" xr:uid="{BD3E8158-FEA1-4DDF-B578-E40B7FD977AE}"/>
    <cellStyle name="Komma 2 2 8 11 9" xfId="13517" xr:uid="{3D52F522-099E-4046-83C1-1742049FBEA4}"/>
    <cellStyle name="Komma 2 2 8 12" xfId="469" xr:uid="{00000000-0005-0000-0000-000014000000}"/>
    <cellStyle name="Komma 2 2 8 12 10" xfId="17919" xr:uid="{2488293B-F24D-40A8-B797-ACEFE90ED15F}"/>
    <cellStyle name="Komma 2 2 8 12 11" xfId="22281" xr:uid="{7503AFBF-A687-4A95-B547-8B4AA17C46D3}"/>
    <cellStyle name="Komma 2 2 8 12 12" xfId="26644" xr:uid="{A7CFD342-5A95-46EF-AE30-28BB69BE0DCB}"/>
    <cellStyle name="Komma 2 2 8 12 13" xfId="31006" xr:uid="{F0859D8C-7D3F-4F2E-947F-2A00EC378489}"/>
    <cellStyle name="Komma 2 2 8 12 14" xfId="35368" xr:uid="{A013614E-3489-4B91-A0EA-9B6FA54D78EA}"/>
    <cellStyle name="Komma 2 2 8 12 15" xfId="39730" xr:uid="{C321D925-600E-4248-8CB5-CDC9A3EA08E5}"/>
    <cellStyle name="Komma 2 2 8 12 2" xfId="989" xr:uid="{00000000-0005-0000-0000-000014000000}"/>
    <cellStyle name="Komma 2 2 8 12 2 10" xfId="31526" xr:uid="{AB30DDD9-F20C-4973-8853-A788B680A2A0}"/>
    <cellStyle name="Komma 2 2 8 12 2 11" xfId="35888" xr:uid="{E43960F0-E7BA-4E40-BF76-8FC21E6B8C29}"/>
    <cellStyle name="Komma 2 2 8 12 2 12" xfId="40250" xr:uid="{D6E6EC8D-667F-47EF-9CC4-797B8CE629FC}"/>
    <cellStyle name="Komma 2 2 8 12 2 2" xfId="3150" xr:uid="{9E3120B4-E001-4933-9F7F-C971B5ACA145}"/>
    <cellStyle name="Komma 2 2 8 12 2 2 10" xfId="42411" xr:uid="{925A1B1E-078D-4DDA-8727-225A70CE1A47}"/>
    <cellStyle name="Komma 2 2 8 12 2 2 2" xfId="7512" xr:uid="{A7427037-D853-40CD-BF65-FF33F5FFC27D}"/>
    <cellStyle name="Komma 2 2 8 12 2 2 3" xfId="11876" xr:uid="{C957067A-1441-4369-B22B-C9A2F2A1AF53}"/>
    <cellStyle name="Komma 2 2 8 12 2 2 4" xfId="16238" xr:uid="{AD28CCB3-7487-4F56-8843-1F1567DFE54E}"/>
    <cellStyle name="Komma 2 2 8 12 2 2 5" xfId="20600" xr:uid="{BB3C28E2-2FD2-494E-941B-0E6FB674A3F9}"/>
    <cellStyle name="Komma 2 2 8 12 2 2 6" xfId="24962" xr:uid="{E0897F59-A7DE-4608-A4A0-C37490A6D777}"/>
    <cellStyle name="Komma 2 2 8 12 2 2 7" xfId="29325" xr:uid="{53F76FB6-950D-4382-8921-0E9F29E471B5}"/>
    <cellStyle name="Komma 2 2 8 12 2 2 8" xfId="33687" xr:uid="{27674BD7-6B13-42D8-AD7F-BC77E6DD1783}"/>
    <cellStyle name="Komma 2 2 8 12 2 2 9" xfId="38049" xr:uid="{CC5ACE72-A4C7-47EB-A059-581D8341A997}"/>
    <cellStyle name="Komma 2 2 8 12 2 3" xfId="4270" xr:uid="{7BD1CCA2-FC73-4185-B5E1-36BEAAD054BE}"/>
    <cellStyle name="Komma 2 2 8 12 2 3 10" xfId="43531" xr:uid="{4DF6F039-D9F1-468E-90EB-6BC497E8AA74}"/>
    <cellStyle name="Komma 2 2 8 12 2 3 2" xfId="8632" xr:uid="{14964746-F196-46FC-A5E8-2EDA9EE29407}"/>
    <cellStyle name="Komma 2 2 8 12 2 3 3" xfId="12996" xr:uid="{BD918E86-3BF9-40DA-9A7B-5E6933C79D7D}"/>
    <cellStyle name="Komma 2 2 8 12 2 3 4" xfId="17358" xr:uid="{F181233A-B797-4653-A193-C889F670F599}"/>
    <cellStyle name="Komma 2 2 8 12 2 3 5" xfId="21720" xr:uid="{E94DEA0E-7FF3-4016-A8CD-B11C82634797}"/>
    <cellStyle name="Komma 2 2 8 12 2 3 6" xfId="26082" xr:uid="{3027003B-1B8E-4003-AF8B-4680B644D4CC}"/>
    <cellStyle name="Komma 2 2 8 12 2 3 7" xfId="30445" xr:uid="{ED4AC7B5-A62A-4174-ADC8-3528199CAF4B}"/>
    <cellStyle name="Komma 2 2 8 12 2 3 8" xfId="34807" xr:uid="{84969CC8-98AF-4130-95C3-C9A5780939DE}"/>
    <cellStyle name="Komma 2 2 8 12 2 3 9" xfId="39169" xr:uid="{5AFD4087-59E2-45DE-8222-F4C3F6014D11}"/>
    <cellStyle name="Komma 2 2 8 12 2 4" xfId="5351" xr:uid="{06B58DFF-8172-4A36-82A6-1EABEC7DC2EB}"/>
    <cellStyle name="Komma 2 2 8 12 2 5" xfId="9715" xr:uid="{140C5E59-F7EC-4CE0-8FB5-DE469D12A996}"/>
    <cellStyle name="Komma 2 2 8 12 2 6" xfId="14077" xr:uid="{D3964CA9-EF62-4ABA-BD26-99876B7B920E}"/>
    <cellStyle name="Komma 2 2 8 12 2 7" xfId="18439" xr:uid="{A31E3B00-1753-4BDE-816E-1319DB8E1E36}"/>
    <cellStyle name="Komma 2 2 8 12 2 8" xfId="22801" xr:uid="{AEA390B2-04D6-4F79-9B88-FFAF5F445B65}"/>
    <cellStyle name="Komma 2 2 8 12 2 9" xfId="27164" xr:uid="{2A935846-BF25-4043-A3D1-2F865912F881}"/>
    <cellStyle name="Komma 2 2 8 12 3" xfId="1509" xr:uid="{00000000-0005-0000-0000-0000E7000000}"/>
    <cellStyle name="Komma 2 2 8 12 3 10" xfId="40770" xr:uid="{33659DA1-B329-4128-8562-8E2C39E36D52}"/>
    <cellStyle name="Komma 2 2 8 12 3 2" xfId="5871" xr:uid="{C51009EA-4E0B-4164-BFA9-D7C60316C4DB}"/>
    <cellStyle name="Komma 2 2 8 12 3 3" xfId="10235" xr:uid="{95067EAD-BEA9-4611-8CA7-428487F679A8}"/>
    <cellStyle name="Komma 2 2 8 12 3 4" xfId="14597" xr:uid="{2A2C8521-8115-46B2-9DFE-5C0CEE9B412A}"/>
    <cellStyle name="Komma 2 2 8 12 3 5" xfId="18959" xr:uid="{73017CCA-6A26-45DA-950C-73EDBFCE46C9}"/>
    <cellStyle name="Komma 2 2 8 12 3 6" xfId="23321" xr:uid="{9F35B4E1-53B8-42A8-95F1-0F615A86A0E3}"/>
    <cellStyle name="Komma 2 2 8 12 3 7" xfId="27684" xr:uid="{ED87195B-0F2D-419D-A438-70EB3B70AFB1}"/>
    <cellStyle name="Komma 2 2 8 12 3 8" xfId="32046" xr:uid="{542613B4-319E-4AD0-A3EE-405741F8CF90}"/>
    <cellStyle name="Komma 2 2 8 12 3 9" xfId="36408" xr:uid="{25282315-C414-4F9F-8E2E-D6BFD19B166B}"/>
    <cellStyle name="Komma 2 2 8 12 4" xfId="2070" xr:uid="{00000000-0005-0000-0000-0000E7000000}"/>
    <cellStyle name="Komma 2 2 8 12 4 10" xfId="41331" xr:uid="{07135351-807F-4763-9587-4B8295186844}"/>
    <cellStyle name="Komma 2 2 8 12 4 2" xfId="6432" xr:uid="{DC846BB2-0454-4447-BCD5-CEEB7BD31D40}"/>
    <cellStyle name="Komma 2 2 8 12 4 3" xfId="10796" xr:uid="{CB8C5A70-2C61-4607-962E-12C232E06435}"/>
    <cellStyle name="Komma 2 2 8 12 4 4" xfId="15158" xr:uid="{E2C1AEEC-7D8E-4FF7-9AF4-13899021AF00}"/>
    <cellStyle name="Komma 2 2 8 12 4 5" xfId="19520" xr:uid="{40042282-0AF1-4697-B225-98219D787D7E}"/>
    <cellStyle name="Komma 2 2 8 12 4 6" xfId="23882" xr:uid="{4C53F3E5-287C-4AC4-BE9C-C357639CF561}"/>
    <cellStyle name="Komma 2 2 8 12 4 7" xfId="28245" xr:uid="{D3D95588-83DF-4C61-93CE-26849168B16B}"/>
    <cellStyle name="Komma 2 2 8 12 4 8" xfId="32607" xr:uid="{122EE5A5-1B90-474F-91CC-F90B61167AAE}"/>
    <cellStyle name="Komma 2 2 8 12 4 9" xfId="36969" xr:uid="{E122FD0D-BA0B-499B-91F6-A72EE16D952C}"/>
    <cellStyle name="Komma 2 2 8 12 5" xfId="2590" xr:uid="{28535E87-7B30-4BBD-ADCC-E297FA76EFA0}"/>
    <cellStyle name="Komma 2 2 8 12 5 10" xfId="41851" xr:uid="{DBA24A98-A942-457A-91FF-026E5AABF928}"/>
    <cellStyle name="Komma 2 2 8 12 5 2" xfId="6952" xr:uid="{B398A08E-4BA3-4D83-A241-89A83F060C41}"/>
    <cellStyle name="Komma 2 2 8 12 5 3" xfId="11316" xr:uid="{CC9D4637-FAF8-42A3-A511-31BD969C81B5}"/>
    <cellStyle name="Komma 2 2 8 12 5 4" xfId="15678" xr:uid="{E9B02A65-CDA4-4E9C-BFAD-48EB148B0219}"/>
    <cellStyle name="Komma 2 2 8 12 5 5" xfId="20040" xr:uid="{A33F0B4A-A260-42F4-8605-3C4DE33DA1A3}"/>
    <cellStyle name="Komma 2 2 8 12 5 6" xfId="24402" xr:uid="{26D4930C-BBC0-4793-BC3D-8E6D25288D56}"/>
    <cellStyle name="Komma 2 2 8 12 5 7" xfId="28765" xr:uid="{016FCC20-7B0E-4191-BAE0-00E6EBE5E865}"/>
    <cellStyle name="Komma 2 2 8 12 5 8" xfId="33127" xr:uid="{E8D6F220-B616-4180-95AF-87B925D34EFA}"/>
    <cellStyle name="Komma 2 2 8 12 5 9" xfId="37489" xr:uid="{0B0065E6-4C0E-4F5C-A20E-5850C1B4FD2F}"/>
    <cellStyle name="Komma 2 2 8 12 6" xfId="3710" xr:uid="{CEFFB11D-C6C0-492E-942F-1726BF45C8B1}"/>
    <cellStyle name="Komma 2 2 8 12 6 10" xfId="42971" xr:uid="{1A2EE61D-66D2-4B16-8D41-4F0A1CCF9B5B}"/>
    <cellStyle name="Komma 2 2 8 12 6 2" xfId="8072" xr:uid="{EC0FDB75-1EB6-45FB-9E94-4F73B93EB163}"/>
    <cellStyle name="Komma 2 2 8 12 6 3" xfId="12436" xr:uid="{7CA8EDA9-DBEC-416B-AB17-07C7148A0FD0}"/>
    <cellStyle name="Komma 2 2 8 12 6 4" xfId="16798" xr:uid="{CE69D8FC-5DBA-4403-9477-F868D2DCAA02}"/>
    <cellStyle name="Komma 2 2 8 12 6 5" xfId="21160" xr:uid="{3CCEF79F-A5AA-4FEC-98E8-7B6849424BAF}"/>
    <cellStyle name="Komma 2 2 8 12 6 6" xfId="25522" xr:uid="{2CDD8DD2-B82F-4FA2-BB5D-EDA756529D70}"/>
    <cellStyle name="Komma 2 2 8 12 6 7" xfId="29885" xr:uid="{264775E7-0F24-40AE-9816-DC9E8407AB5E}"/>
    <cellStyle name="Komma 2 2 8 12 6 8" xfId="34247" xr:uid="{1B3DF442-B6CD-4371-9230-F65BFCE6A429}"/>
    <cellStyle name="Komma 2 2 8 12 6 9" xfId="38609" xr:uid="{F52CE98A-52C3-4550-B492-1562FADAD47F}"/>
    <cellStyle name="Komma 2 2 8 12 7" xfId="4831" xr:uid="{4ED5CB00-C4D2-4D15-BDC8-0DDCF30A2589}"/>
    <cellStyle name="Komma 2 2 8 12 8" xfId="9195" xr:uid="{B326B51D-BF6B-423E-9BE5-B185E58F4930}"/>
    <cellStyle name="Komma 2 2 8 12 9" xfId="13557" xr:uid="{D5FA04F4-CD71-43A8-8833-8681B1B3B29A}"/>
    <cellStyle name="Komma 2 2 8 13" xfId="509" xr:uid="{00000000-0005-0000-0000-000014000000}"/>
    <cellStyle name="Komma 2 2 8 13 10" xfId="17959" xr:uid="{E749C148-C549-4F00-A4C3-52207D9AAA3B}"/>
    <cellStyle name="Komma 2 2 8 13 11" xfId="22321" xr:uid="{1C68E98F-EE01-4B02-99BE-D276CCDB0811}"/>
    <cellStyle name="Komma 2 2 8 13 12" xfId="26684" xr:uid="{D55F5A42-8A7A-4E3B-9EBD-E2287D88A31D}"/>
    <cellStyle name="Komma 2 2 8 13 13" xfId="31046" xr:uid="{710667EA-B65F-4711-91AF-6A1D4E6E7741}"/>
    <cellStyle name="Komma 2 2 8 13 14" xfId="35408" xr:uid="{AD3FCA18-F5CE-4760-84AC-55C90721B262}"/>
    <cellStyle name="Komma 2 2 8 13 15" xfId="39770" xr:uid="{8E0B0757-57DC-41D4-B3BD-CD3BA6AB4499}"/>
    <cellStyle name="Komma 2 2 8 13 2" xfId="1029" xr:uid="{00000000-0005-0000-0000-000014000000}"/>
    <cellStyle name="Komma 2 2 8 13 2 10" xfId="31566" xr:uid="{6C53E0D9-A334-4201-B32B-8E59B38D42AB}"/>
    <cellStyle name="Komma 2 2 8 13 2 11" xfId="35928" xr:uid="{61EB0ED9-9228-4043-A35B-C278117E24D2}"/>
    <cellStyle name="Komma 2 2 8 13 2 12" xfId="40290" xr:uid="{73EB5B14-6B08-4A0D-9335-81C118539542}"/>
    <cellStyle name="Komma 2 2 8 13 2 2" xfId="3190" xr:uid="{F76D7A93-E9D1-4E35-A0B6-7F9D9693AF01}"/>
    <cellStyle name="Komma 2 2 8 13 2 2 10" xfId="42451" xr:uid="{05DBFA74-E47F-4ED8-A8A5-BD52EC3E45D1}"/>
    <cellStyle name="Komma 2 2 8 13 2 2 2" xfId="7552" xr:uid="{6C1C84D6-F481-4535-BAB3-54A423CBE3AD}"/>
    <cellStyle name="Komma 2 2 8 13 2 2 3" xfId="11916" xr:uid="{E1FFB84B-29DF-4F32-B2BA-3ABBFCAD5D45}"/>
    <cellStyle name="Komma 2 2 8 13 2 2 4" xfId="16278" xr:uid="{80C7E100-3E2B-4A77-9B87-F2F5141188BD}"/>
    <cellStyle name="Komma 2 2 8 13 2 2 5" xfId="20640" xr:uid="{82F4548C-25C6-4E6D-9ACF-86A62B794492}"/>
    <cellStyle name="Komma 2 2 8 13 2 2 6" xfId="25002" xr:uid="{E8C2F0BE-BF09-480E-B3C2-491950083F9F}"/>
    <cellStyle name="Komma 2 2 8 13 2 2 7" xfId="29365" xr:uid="{C26FCFD1-5F01-43C3-99ED-6E66061CBFD3}"/>
    <cellStyle name="Komma 2 2 8 13 2 2 8" xfId="33727" xr:uid="{9DB99BA5-CF36-413D-843E-4AB5D4EBAF3B}"/>
    <cellStyle name="Komma 2 2 8 13 2 2 9" xfId="38089" xr:uid="{2055C0C3-D949-43F7-A7F7-2E2C44C9AF72}"/>
    <cellStyle name="Komma 2 2 8 13 2 3" xfId="4310" xr:uid="{B51D1762-E42D-4A01-8911-5DC1C35ED0A2}"/>
    <cellStyle name="Komma 2 2 8 13 2 3 10" xfId="43571" xr:uid="{43C351B1-E154-429F-96B0-CE324C7D8FEB}"/>
    <cellStyle name="Komma 2 2 8 13 2 3 2" xfId="8672" xr:uid="{0BE075EA-E168-4BA9-8B0C-2CDDCB05473A}"/>
    <cellStyle name="Komma 2 2 8 13 2 3 3" xfId="13036" xr:uid="{16423B33-9F66-44D6-AA13-619477EDAAE5}"/>
    <cellStyle name="Komma 2 2 8 13 2 3 4" xfId="17398" xr:uid="{8E9549DF-F8C5-4FA8-8585-E0ADD3246096}"/>
    <cellStyle name="Komma 2 2 8 13 2 3 5" xfId="21760" xr:uid="{DDD58C4C-A1AE-446A-B4C8-66908DBFFCDB}"/>
    <cellStyle name="Komma 2 2 8 13 2 3 6" xfId="26122" xr:uid="{09A4C4E1-C3B2-4A60-B9A6-E2C84F6754B1}"/>
    <cellStyle name="Komma 2 2 8 13 2 3 7" xfId="30485" xr:uid="{F6B59CCF-719B-461B-B6CE-0220B4C6B655}"/>
    <cellStyle name="Komma 2 2 8 13 2 3 8" xfId="34847" xr:uid="{FE702158-F3E5-40F4-8570-049DE150C2C8}"/>
    <cellStyle name="Komma 2 2 8 13 2 3 9" xfId="39209" xr:uid="{AC1A4132-6279-43BF-BEE1-74E7F0A7A09D}"/>
    <cellStyle name="Komma 2 2 8 13 2 4" xfId="5391" xr:uid="{E3A99193-A146-4EE6-8A9F-9E180BF49388}"/>
    <cellStyle name="Komma 2 2 8 13 2 5" xfId="9755" xr:uid="{2EC14352-A218-411D-9ED1-5945E81B1193}"/>
    <cellStyle name="Komma 2 2 8 13 2 6" xfId="14117" xr:uid="{380686FA-6A7C-4D1C-94BC-C778EEBB2754}"/>
    <cellStyle name="Komma 2 2 8 13 2 7" xfId="18479" xr:uid="{8DCCE018-B4B6-49B3-B816-0F8BE6FFFA5D}"/>
    <cellStyle name="Komma 2 2 8 13 2 8" xfId="22841" xr:uid="{48549AF4-062C-4F19-8CB2-353F6839EA9B}"/>
    <cellStyle name="Komma 2 2 8 13 2 9" xfId="27204" xr:uid="{EF0DA9EC-E8FE-41D1-BC39-2122EACBC187}"/>
    <cellStyle name="Komma 2 2 8 13 3" xfId="1549" xr:uid="{00000000-0005-0000-0000-0000E8000000}"/>
    <cellStyle name="Komma 2 2 8 13 3 10" xfId="40810" xr:uid="{61AD462D-F6A8-430D-BC26-904F87055536}"/>
    <cellStyle name="Komma 2 2 8 13 3 2" xfId="5911" xr:uid="{0AD0B509-6E71-4867-A1A5-D9709B7E58C6}"/>
    <cellStyle name="Komma 2 2 8 13 3 3" xfId="10275" xr:uid="{154D71F0-94EA-44E8-B62E-19664D92810A}"/>
    <cellStyle name="Komma 2 2 8 13 3 4" xfId="14637" xr:uid="{A9228E71-3322-4E78-883B-A2373A00606D}"/>
    <cellStyle name="Komma 2 2 8 13 3 5" xfId="18999" xr:uid="{D276F44D-B2B0-4DB6-868B-19D2C6630C24}"/>
    <cellStyle name="Komma 2 2 8 13 3 6" xfId="23361" xr:uid="{5EB679D0-86FA-4A58-AB22-3817F28C79A1}"/>
    <cellStyle name="Komma 2 2 8 13 3 7" xfId="27724" xr:uid="{E91C1D94-B781-40EF-B42F-18166D760A82}"/>
    <cellStyle name="Komma 2 2 8 13 3 8" xfId="32086" xr:uid="{5B880118-BB54-4BFC-A19F-00341C1E1100}"/>
    <cellStyle name="Komma 2 2 8 13 3 9" xfId="36448" xr:uid="{DCCF1EFB-804C-4520-8131-0EF5EA2B752E}"/>
    <cellStyle name="Komma 2 2 8 13 4" xfId="2110" xr:uid="{00000000-0005-0000-0000-0000E8000000}"/>
    <cellStyle name="Komma 2 2 8 13 4 10" xfId="41371" xr:uid="{F312C9C8-4CE0-4BA8-B805-BEE5543DABF0}"/>
    <cellStyle name="Komma 2 2 8 13 4 2" xfId="6472" xr:uid="{D5B08939-D3B2-4B43-9226-0EEAB4EFCFCC}"/>
    <cellStyle name="Komma 2 2 8 13 4 3" xfId="10836" xr:uid="{C08E9EF6-D7C3-4362-98E8-EBE56B40F175}"/>
    <cellStyle name="Komma 2 2 8 13 4 4" xfId="15198" xr:uid="{C534546E-4DDD-4363-A9D8-3CF00C1EB351}"/>
    <cellStyle name="Komma 2 2 8 13 4 5" xfId="19560" xr:uid="{908DB347-8E19-4B2C-A349-5A4B5430D60A}"/>
    <cellStyle name="Komma 2 2 8 13 4 6" xfId="23922" xr:uid="{C911D3AF-FDC9-4A65-B849-31C30590FDE7}"/>
    <cellStyle name="Komma 2 2 8 13 4 7" xfId="28285" xr:uid="{93342A83-E43B-468E-8D7C-2733EC5A9D25}"/>
    <cellStyle name="Komma 2 2 8 13 4 8" xfId="32647" xr:uid="{70F67EDB-C7EA-4DC5-AA18-8CCF7E093257}"/>
    <cellStyle name="Komma 2 2 8 13 4 9" xfId="37009" xr:uid="{A441AD86-51DF-4D89-96D6-6C447807D364}"/>
    <cellStyle name="Komma 2 2 8 13 5" xfId="2630" xr:uid="{7FC5344C-426D-452C-B4DD-1147DD67D07B}"/>
    <cellStyle name="Komma 2 2 8 13 5 10" xfId="41891" xr:uid="{21C80DDE-32D6-4715-82B9-0633BACAA4B9}"/>
    <cellStyle name="Komma 2 2 8 13 5 2" xfId="6992" xr:uid="{F24329D0-E4AC-470F-AAF5-674DF62D308E}"/>
    <cellStyle name="Komma 2 2 8 13 5 3" xfId="11356" xr:uid="{7B8C1E76-755E-4F12-B1BD-99E058F4EC7D}"/>
    <cellStyle name="Komma 2 2 8 13 5 4" xfId="15718" xr:uid="{FEEB0B4A-074D-462E-8E49-BD3397C07C06}"/>
    <cellStyle name="Komma 2 2 8 13 5 5" xfId="20080" xr:uid="{C24AAE4F-AC62-489E-B586-89CE8B830A5C}"/>
    <cellStyle name="Komma 2 2 8 13 5 6" xfId="24442" xr:uid="{6F4C1464-45BA-4D83-9AFF-8F29E03832B6}"/>
    <cellStyle name="Komma 2 2 8 13 5 7" xfId="28805" xr:uid="{2AFAD2DC-326F-4B49-B6A2-00872924BDCE}"/>
    <cellStyle name="Komma 2 2 8 13 5 8" xfId="33167" xr:uid="{2741A4D4-A6F8-43B6-B7C9-510D3961E528}"/>
    <cellStyle name="Komma 2 2 8 13 5 9" xfId="37529" xr:uid="{52ED994A-C857-4F75-A5C4-63C8ACD9B527}"/>
    <cellStyle name="Komma 2 2 8 13 6" xfId="3750" xr:uid="{08CF1AED-2B45-4158-B080-97FA9AAC92BD}"/>
    <cellStyle name="Komma 2 2 8 13 6 10" xfId="43011" xr:uid="{1FDE742F-224F-4774-B695-89B1A3911B56}"/>
    <cellStyle name="Komma 2 2 8 13 6 2" xfId="8112" xr:uid="{EB55A3D4-9A6C-4A43-BE9D-A9F21FF01F66}"/>
    <cellStyle name="Komma 2 2 8 13 6 3" xfId="12476" xr:uid="{F47270B7-91A7-48DE-BF76-642DE1ADA7C9}"/>
    <cellStyle name="Komma 2 2 8 13 6 4" xfId="16838" xr:uid="{94E1B3A2-4F7C-4915-9699-1802D5107AA7}"/>
    <cellStyle name="Komma 2 2 8 13 6 5" xfId="21200" xr:uid="{712D351F-2B7D-4A66-9E41-5F6D786FC1B6}"/>
    <cellStyle name="Komma 2 2 8 13 6 6" xfId="25562" xr:uid="{7355D4B2-1C19-46B3-B94F-0E17F5D10A51}"/>
    <cellStyle name="Komma 2 2 8 13 6 7" xfId="29925" xr:uid="{B5389C29-C148-4BA1-AC78-01A27BE98F92}"/>
    <cellStyle name="Komma 2 2 8 13 6 8" xfId="34287" xr:uid="{69CC7C9D-F81C-4CAF-9790-4555FFB7376B}"/>
    <cellStyle name="Komma 2 2 8 13 6 9" xfId="38649" xr:uid="{B2E67B76-C409-4758-96D9-DC95EAAC5F09}"/>
    <cellStyle name="Komma 2 2 8 13 7" xfId="4871" xr:uid="{C7FDD04D-DB81-4163-B44D-1EBCFC671FEC}"/>
    <cellStyle name="Komma 2 2 8 13 8" xfId="9235" xr:uid="{7D39240B-8712-42D8-ACD8-680C6B932C8B}"/>
    <cellStyle name="Komma 2 2 8 13 9" xfId="13597" xr:uid="{48F6511A-E343-431A-B3AF-AEE3EC87CDBC}"/>
    <cellStyle name="Komma 2 2 8 14" xfId="549" xr:uid="{00000000-0005-0000-0000-000001000000}"/>
    <cellStyle name="Komma 2 2 8 14 10" xfId="26724" xr:uid="{8F4BD6B0-C6E6-4680-AB1E-DA4171A7512B}"/>
    <cellStyle name="Komma 2 2 8 14 11" xfId="31086" xr:uid="{E5D071E4-83DB-4071-9197-106EE2F919B3}"/>
    <cellStyle name="Komma 2 2 8 14 12" xfId="35448" xr:uid="{341022D7-80DC-4053-96BF-82C859DD0445}"/>
    <cellStyle name="Komma 2 2 8 14 13" xfId="39810" xr:uid="{1D95096D-8EBF-4A03-9C73-EA1BEC9BC61D}"/>
    <cellStyle name="Komma 2 2 8 14 2" xfId="1590" xr:uid="{00000000-0005-0000-0000-000014000000}"/>
    <cellStyle name="Komma 2 2 8 14 2 10" xfId="32127" xr:uid="{BD65FFB9-D223-4327-B291-0B37769DBC69}"/>
    <cellStyle name="Komma 2 2 8 14 2 11" xfId="36489" xr:uid="{8D021DAB-ADB0-44E5-90AF-8B0635B2610B}"/>
    <cellStyle name="Komma 2 2 8 14 2 12" xfId="40851" xr:uid="{772B424F-1AED-4313-88B3-548364370E7E}"/>
    <cellStyle name="Komma 2 2 8 14 2 2" xfId="3230" xr:uid="{D6247A88-3961-4A47-947B-7A639CA5634E}"/>
    <cellStyle name="Komma 2 2 8 14 2 2 10" xfId="42491" xr:uid="{F9E81328-6D5F-4150-82F4-B69A6B17EE7A}"/>
    <cellStyle name="Komma 2 2 8 14 2 2 2" xfId="7592" xr:uid="{4D0EA140-D89B-4C95-8A2E-0E2E7962A74E}"/>
    <cellStyle name="Komma 2 2 8 14 2 2 3" xfId="11956" xr:uid="{73F906C4-6F59-48DD-81FC-A5BFE92227AF}"/>
    <cellStyle name="Komma 2 2 8 14 2 2 4" xfId="16318" xr:uid="{0D7A3D81-6D56-47D1-9437-2A74A607FBDE}"/>
    <cellStyle name="Komma 2 2 8 14 2 2 5" xfId="20680" xr:uid="{54BD67AA-33D5-47C7-98AA-B0B48EE71EB8}"/>
    <cellStyle name="Komma 2 2 8 14 2 2 6" xfId="25042" xr:uid="{5DE6FB52-8B78-4767-942B-D728C500663C}"/>
    <cellStyle name="Komma 2 2 8 14 2 2 7" xfId="29405" xr:uid="{148E72A8-FD70-4684-94B2-3112DD8E4556}"/>
    <cellStyle name="Komma 2 2 8 14 2 2 8" xfId="33767" xr:uid="{E054E32E-79BC-4E17-8FED-F5ACAB6B95D0}"/>
    <cellStyle name="Komma 2 2 8 14 2 2 9" xfId="38129" xr:uid="{F15802AF-FA3C-4A10-AD12-F09B6A340F63}"/>
    <cellStyle name="Komma 2 2 8 14 2 3" xfId="4350" xr:uid="{A7E63DC7-E872-4D26-A207-DB18A13086CD}"/>
    <cellStyle name="Komma 2 2 8 14 2 3 10" xfId="43611" xr:uid="{40515B5B-2AFB-467F-A3DF-64ADAB3771A8}"/>
    <cellStyle name="Komma 2 2 8 14 2 3 2" xfId="8712" xr:uid="{819F1670-F576-4310-BC45-FBC1C5ED7515}"/>
    <cellStyle name="Komma 2 2 8 14 2 3 3" xfId="13076" xr:uid="{1E725586-C5EF-44BA-BAE4-1D7097C13BFB}"/>
    <cellStyle name="Komma 2 2 8 14 2 3 4" xfId="17438" xr:uid="{4F5BBC58-1D2A-454E-9731-A01FE1139E98}"/>
    <cellStyle name="Komma 2 2 8 14 2 3 5" xfId="21800" xr:uid="{ACE71D0A-6F58-458D-9ED1-6C773E7EA09F}"/>
    <cellStyle name="Komma 2 2 8 14 2 3 6" xfId="26162" xr:uid="{0961D020-FD7A-401E-92E8-46FEE8E3BB9B}"/>
    <cellStyle name="Komma 2 2 8 14 2 3 7" xfId="30525" xr:uid="{3BB7ADC2-6C37-4773-A45C-F69E15667DDC}"/>
    <cellStyle name="Komma 2 2 8 14 2 3 8" xfId="34887" xr:uid="{332F03D4-ACAB-4B0D-A4D7-00434AFD9028}"/>
    <cellStyle name="Komma 2 2 8 14 2 3 9" xfId="39249" xr:uid="{0F72200A-F313-4D6A-AC10-D78507F8BE6F}"/>
    <cellStyle name="Komma 2 2 8 14 2 4" xfId="5952" xr:uid="{05C19FF0-BCD9-4771-8540-8E2365C03D51}"/>
    <cellStyle name="Komma 2 2 8 14 2 5" xfId="10316" xr:uid="{58F03C13-8C25-49D5-A5A2-DD3C6060F5EA}"/>
    <cellStyle name="Komma 2 2 8 14 2 6" xfId="14678" xr:uid="{733F1F60-CE7E-4EEB-896E-C7ABF0AC62CF}"/>
    <cellStyle name="Komma 2 2 8 14 2 7" xfId="19040" xr:uid="{B7BD3C3E-BC7C-49AC-93E4-2115E1491096}"/>
    <cellStyle name="Komma 2 2 8 14 2 8" xfId="23402" xr:uid="{9C913565-5017-41C1-A017-F7D3B356FA40}"/>
    <cellStyle name="Komma 2 2 8 14 2 9" xfId="27765" xr:uid="{0925F4DC-20FF-4238-BF6A-8516598A59D0}"/>
    <cellStyle name="Komma 2 2 8 14 3" xfId="2670" xr:uid="{F4424BAE-F250-4B0D-8655-3F2EEB16DB12}"/>
    <cellStyle name="Komma 2 2 8 14 3 10" xfId="41931" xr:uid="{AE7F6617-727F-41D1-9456-4F16B78746D0}"/>
    <cellStyle name="Komma 2 2 8 14 3 2" xfId="7032" xr:uid="{07F5B6D8-5CBE-4859-A23B-FA3C3720357C}"/>
    <cellStyle name="Komma 2 2 8 14 3 3" xfId="11396" xr:uid="{8DC74874-DC7E-4014-978F-15BA181B6341}"/>
    <cellStyle name="Komma 2 2 8 14 3 4" xfId="15758" xr:uid="{AFEE6EA8-9CAC-4B14-A4C1-A3BE17593768}"/>
    <cellStyle name="Komma 2 2 8 14 3 5" xfId="20120" xr:uid="{75683FE5-CA39-4A8C-B421-66E7E7417010}"/>
    <cellStyle name="Komma 2 2 8 14 3 6" xfId="24482" xr:uid="{ACF5F07C-A612-4F69-9EAE-5BA81E60155B}"/>
    <cellStyle name="Komma 2 2 8 14 3 7" xfId="28845" xr:uid="{00962021-1350-4ABE-9972-502ED8AF9A29}"/>
    <cellStyle name="Komma 2 2 8 14 3 8" xfId="33207" xr:uid="{97A13BD2-BFF3-41F3-BCAB-057E3CE514A9}"/>
    <cellStyle name="Komma 2 2 8 14 3 9" xfId="37569" xr:uid="{C731AC54-C288-4378-866B-BDD7F5666482}"/>
    <cellStyle name="Komma 2 2 8 14 4" xfId="3790" xr:uid="{C0F45917-D1AC-4194-8F4C-BD8BBFE6F3D0}"/>
    <cellStyle name="Komma 2 2 8 14 4 10" xfId="43051" xr:uid="{DF3BE415-7F86-4BC0-8191-FD277949099F}"/>
    <cellStyle name="Komma 2 2 8 14 4 2" xfId="8152" xr:uid="{BE393E61-718F-4A2F-BC46-7834C3A3810D}"/>
    <cellStyle name="Komma 2 2 8 14 4 3" xfId="12516" xr:uid="{BC627BFF-4C3D-4420-873F-3EE522CB3C9F}"/>
    <cellStyle name="Komma 2 2 8 14 4 4" xfId="16878" xr:uid="{D51B7485-ED02-406A-A283-127A155CEE81}"/>
    <cellStyle name="Komma 2 2 8 14 4 5" xfId="21240" xr:uid="{0F010201-6EE2-41EA-B86E-0CC825A882D4}"/>
    <cellStyle name="Komma 2 2 8 14 4 6" xfId="25602" xr:uid="{9BA38835-6B34-4CA3-96D2-3DC7F589CC8F}"/>
    <cellStyle name="Komma 2 2 8 14 4 7" xfId="29965" xr:uid="{DA634A75-FAE3-4FEA-AC23-B42BA62CE9C5}"/>
    <cellStyle name="Komma 2 2 8 14 4 8" xfId="34327" xr:uid="{8112E6E1-80B2-44B5-91AD-7140B6F9D14E}"/>
    <cellStyle name="Komma 2 2 8 14 4 9" xfId="38689" xr:uid="{271A6D98-9917-4CCD-B46C-4A0855DCFB6D}"/>
    <cellStyle name="Komma 2 2 8 14 5" xfId="4911" xr:uid="{4022A756-1FAC-49ED-A7EC-F184376A9F93}"/>
    <cellStyle name="Komma 2 2 8 14 6" xfId="9275" xr:uid="{C8D88899-34AB-4310-AD74-DC2457033F2B}"/>
    <cellStyle name="Komma 2 2 8 14 7" xfId="13637" xr:uid="{846749E1-701B-4CDA-819E-FC57836D580B}"/>
    <cellStyle name="Komma 2 2 8 14 8" xfId="17999" xr:uid="{7070D51B-D6A8-473E-9226-AA73755D9232}"/>
    <cellStyle name="Komma 2 2 8 14 9" xfId="22361" xr:uid="{FA3E1F80-ADBB-40D8-BA1F-EA10FA3F65B1}"/>
    <cellStyle name="Komma 2 2 8 15" xfId="1069" xr:uid="{00000000-0005-0000-0000-0000E4000000}"/>
    <cellStyle name="Komma 2 2 8 15 10" xfId="31606" xr:uid="{F2347118-8565-4AB6-9860-C6B53DAE828E}"/>
    <cellStyle name="Komma 2 2 8 15 11" xfId="35968" xr:uid="{37E74F0C-FCC1-4350-981A-A6BF99BD91D6}"/>
    <cellStyle name="Komma 2 2 8 15 12" xfId="40330" xr:uid="{E6AEE5BE-0DB1-45A7-B7B2-28B334551E26}"/>
    <cellStyle name="Komma 2 2 8 15 2" xfId="2710" xr:uid="{0C2F6EFE-9618-4CD1-9DDF-074DE53B3E91}"/>
    <cellStyle name="Komma 2 2 8 15 2 10" xfId="41971" xr:uid="{226FE1C9-16ED-497F-B7E1-0EE957DBB6A7}"/>
    <cellStyle name="Komma 2 2 8 15 2 2" xfId="7072" xr:uid="{C24948DC-5FB3-4F38-BCBA-B86AF3601163}"/>
    <cellStyle name="Komma 2 2 8 15 2 3" xfId="11436" xr:uid="{8A555482-6FD7-4861-8269-C2ECE1C963A3}"/>
    <cellStyle name="Komma 2 2 8 15 2 4" xfId="15798" xr:uid="{2C7757DD-F265-42FE-93D8-46A0D5A8DA9B}"/>
    <cellStyle name="Komma 2 2 8 15 2 5" xfId="20160" xr:uid="{6BA7C72C-11D4-4469-B85F-EE390EB834A4}"/>
    <cellStyle name="Komma 2 2 8 15 2 6" xfId="24522" xr:uid="{72DAA59E-B22E-451D-BA26-80DEBBF93033}"/>
    <cellStyle name="Komma 2 2 8 15 2 7" xfId="28885" xr:uid="{10AE313E-D101-4816-A947-B493961411C0}"/>
    <cellStyle name="Komma 2 2 8 15 2 8" xfId="33247" xr:uid="{AAC72638-40E1-40E2-980C-625AAFA36BE2}"/>
    <cellStyle name="Komma 2 2 8 15 2 9" xfId="37609" xr:uid="{532E8015-E917-47C7-9A5E-49718CA1DC24}"/>
    <cellStyle name="Komma 2 2 8 15 3" xfId="3830" xr:uid="{5C495B62-43E3-4391-9C17-7A70973534AF}"/>
    <cellStyle name="Komma 2 2 8 15 3 10" xfId="43091" xr:uid="{471A92DE-6F43-45EE-B56D-D7AD545A68D8}"/>
    <cellStyle name="Komma 2 2 8 15 3 2" xfId="8192" xr:uid="{CFE7FA9E-9294-4619-A7F7-E4EE4803D598}"/>
    <cellStyle name="Komma 2 2 8 15 3 3" xfId="12556" xr:uid="{9678244F-DB9E-4754-89F0-6E710B1259BC}"/>
    <cellStyle name="Komma 2 2 8 15 3 4" xfId="16918" xr:uid="{48950786-DAB6-48B9-AE25-7E8F9F1A2920}"/>
    <cellStyle name="Komma 2 2 8 15 3 5" xfId="21280" xr:uid="{81D2DDBC-39E9-413A-81EC-90C6C31E21B3}"/>
    <cellStyle name="Komma 2 2 8 15 3 6" xfId="25642" xr:uid="{ABD1CFED-A2C5-4BDB-9EAE-EA329D5B74DE}"/>
    <cellStyle name="Komma 2 2 8 15 3 7" xfId="30005" xr:uid="{15D5AD2D-2B6A-4992-BBF8-E2A500F11BDD}"/>
    <cellStyle name="Komma 2 2 8 15 3 8" xfId="34367" xr:uid="{63D02C45-E306-4895-A340-20C02218A7EE}"/>
    <cellStyle name="Komma 2 2 8 15 3 9" xfId="38729" xr:uid="{E0378AE1-6C5D-467C-BA86-837CC6872DBC}"/>
    <cellStyle name="Komma 2 2 8 15 4" xfId="5431" xr:uid="{4505CA9D-9954-4AAB-A91D-69345CABC581}"/>
    <cellStyle name="Komma 2 2 8 15 5" xfId="9795" xr:uid="{53E54A1F-51B0-49AB-9926-E295698A6686}"/>
    <cellStyle name="Komma 2 2 8 15 6" xfId="14157" xr:uid="{3BF7B23E-85CC-4560-A480-58D265867ACE}"/>
    <cellStyle name="Komma 2 2 8 15 7" xfId="18519" xr:uid="{ED58841E-D676-4D33-833C-3A9CCADB2749}"/>
    <cellStyle name="Komma 2 2 8 15 8" xfId="22881" xr:uid="{C7ADE063-E38B-4406-BAE1-6AB8C9543DD8}"/>
    <cellStyle name="Komma 2 2 8 15 9" xfId="27244" xr:uid="{1245FBD3-6BD5-41D8-8550-FB88AEDD5765}"/>
    <cellStyle name="Komma 2 2 8 16" xfId="1630" xr:uid="{00000000-0005-0000-0000-0000E4000000}"/>
    <cellStyle name="Komma 2 2 8 16 10" xfId="40891" xr:uid="{8A3AF546-F030-4096-98E5-007EA86DD357}"/>
    <cellStyle name="Komma 2 2 8 16 2" xfId="5992" xr:uid="{C661EDA7-5BA3-4AF7-ADD7-3B550F63849F}"/>
    <cellStyle name="Komma 2 2 8 16 3" xfId="10356" xr:uid="{A38B06C3-D16D-4C55-ADD3-361C496396C0}"/>
    <cellStyle name="Komma 2 2 8 16 4" xfId="14718" xr:uid="{108EC7F2-F68B-48A2-899F-C9A2DC2745D1}"/>
    <cellStyle name="Komma 2 2 8 16 5" xfId="19080" xr:uid="{41BDE6BE-CC82-473D-8BA2-9B2A9C18BD91}"/>
    <cellStyle name="Komma 2 2 8 16 6" xfId="23442" xr:uid="{375B55E3-D2EF-4669-B377-3DAFF5BFD1A9}"/>
    <cellStyle name="Komma 2 2 8 16 7" xfId="27805" xr:uid="{410D949B-57CA-4ABF-AF31-FD1202304619}"/>
    <cellStyle name="Komma 2 2 8 16 8" xfId="32167" xr:uid="{55F04407-F549-489B-AEA9-D35AA7ACCFE3}"/>
    <cellStyle name="Komma 2 2 8 16 9" xfId="36529" xr:uid="{4A2414C5-2780-444B-8BBA-C37A173C85EF}"/>
    <cellStyle name="Komma 2 2 8 17" xfId="2150" xr:uid="{F2C8F8FF-A259-49E2-AF60-E1B7A78A9DB6}"/>
    <cellStyle name="Komma 2 2 8 17 10" xfId="41411" xr:uid="{E764C9A7-82E4-4C6D-A3F9-90B3B76C4106}"/>
    <cellStyle name="Komma 2 2 8 17 2" xfId="6512" xr:uid="{ED523DB2-B7C8-4866-B397-BD46EDFB57AD}"/>
    <cellStyle name="Komma 2 2 8 17 3" xfId="10876" xr:uid="{9E448E23-59D2-47CD-8849-69A0026F90BF}"/>
    <cellStyle name="Komma 2 2 8 17 4" xfId="15238" xr:uid="{95856F78-1B95-453A-BE42-3BF490881DBD}"/>
    <cellStyle name="Komma 2 2 8 17 5" xfId="19600" xr:uid="{887D589C-ADC8-439B-A93F-219959592EEF}"/>
    <cellStyle name="Komma 2 2 8 17 6" xfId="23962" xr:uid="{DACD2C9C-910E-49F1-9483-9C1464345C6C}"/>
    <cellStyle name="Komma 2 2 8 17 7" xfId="28325" xr:uid="{C9E55C26-65BC-48F1-B2DA-3DACF5C489EF}"/>
    <cellStyle name="Komma 2 2 8 17 8" xfId="32687" xr:uid="{1BD7F157-51E5-4D86-B88E-C01471A4788E}"/>
    <cellStyle name="Komma 2 2 8 17 9" xfId="37049" xr:uid="{D7FAAAFD-BE57-4041-9C0D-D7BFF7E3C115}"/>
    <cellStyle name="Komma 2 2 8 18" xfId="3270" xr:uid="{9035D3CE-952D-458C-9A9F-591B39AEB4CE}"/>
    <cellStyle name="Komma 2 2 8 18 10" xfId="42531" xr:uid="{7BF637FA-E9DD-426F-8201-A43ED528668A}"/>
    <cellStyle name="Komma 2 2 8 18 2" xfId="7632" xr:uid="{9BA623A4-C1D8-4B21-8CD3-321A36F62F11}"/>
    <cellStyle name="Komma 2 2 8 18 3" xfId="11996" xr:uid="{B13B7633-9DB0-47F3-81FD-47EF1C79E0F8}"/>
    <cellStyle name="Komma 2 2 8 18 4" xfId="16358" xr:uid="{77370B59-3400-4CFC-9721-C76DAB28ED0F}"/>
    <cellStyle name="Komma 2 2 8 18 5" xfId="20720" xr:uid="{823209E5-3730-4625-A4A5-EF9A24E53A69}"/>
    <cellStyle name="Komma 2 2 8 18 6" xfId="25082" xr:uid="{3208CFCE-10C6-4B5E-8996-28D7A99C8058}"/>
    <cellStyle name="Komma 2 2 8 18 7" xfId="29445" xr:uid="{89B59C1B-0068-4E5E-ABEE-CCA2CE5C460A}"/>
    <cellStyle name="Komma 2 2 8 18 8" xfId="33807" xr:uid="{F2910741-3402-44F9-AA65-271A35C90143}"/>
    <cellStyle name="Komma 2 2 8 18 9" xfId="38169" xr:uid="{F6FD32A3-7B26-4DFD-9028-BB8F47D400E6}"/>
    <cellStyle name="Komma 2 2 8 19" xfId="4391" xr:uid="{05F92A6A-D1DF-44DF-AA2C-EE56207351E1}"/>
    <cellStyle name="Komma 2 2 8 2" xfId="69" xr:uid="{00000000-0005-0000-0000-000014000000}"/>
    <cellStyle name="Komma 2 2 8 2 10" xfId="17519" xr:uid="{BFE95C37-9A02-4208-8991-40807B1FD963}"/>
    <cellStyle name="Komma 2 2 8 2 11" xfId="21881" xr:uid="{AE37C90B-5D6C-425A-B7CD-14D771C73669}"/>
    <cellStyle name="Komma 2 2 8 2 12" xfId="26244" xr:uid="{94F002FB-F2A7-4106-95E1-2483DD5FF33D}"/>
    <cellStyle name="Komma 2 2 8 2 13" xfId="30606" xr:uid="{89FB2017-20DA-44FE-9A75-667446939739}"/>
    <cellStyle name="Komma 2 2 8 2 14" xfId="34968" xr:uid="{5E8E1AF1-F4DD-48E7-BDCD-03BC7626DB09}"/>
    <cellStyle name="Komma 2 2 8 2 15" xfId="39330" xr:uid="{4816E189-46A7-4017-9EDA-D0C34AB6B727}"/>
    <cellStyle name="Komma 2 2 8 2 2" xfId="589" xr:uid="{00000000-0005-0000-0000-000014000000}"/>
    <cellStyle name="Komma 2 2 8 2 2 10" xfId="31126" xr:uid="{B49C6A2C-218E-4C10-B01B-84669A0F1CC0}"/>
    <cellStyle name="Komma 2 2 8 2 2 11" xfId="35488" xr:uid="{DCA7165F-905B-4000-82E9-29E754E67C72}"/>
    <cellStyle name="Komma 2 2 8 2 2 12" xfId="39850" xr:uid="{89CD2987-7AE8-4BF0-826E-F260A6A452D5}"/>
    <cellStyle name="Komma 2 2 8 2 2 2" xfId="2750" xr:uid="{B450A7AD-F349-4852-8C6A-2837FDB8A7BA}"/>
    <cellStyle name="Komma 2 2 8 2 2 2 10" xfId="42011" xr:uid="{F0DBCF21-9314-4842-99F4-37927F39E3D0}"/>
    <cellStyle name="Komma 2 2 8 2 2 2 2" xfId="7112" xr:uid="{5CF43924-53AD-4E84-909D-49C891F173D9}"/>
    <cellStyle name="Komma 2 2 8 2 2 2 3" xfId="11476" xr:uid="{71D66574-4F89-4449-AD4D-7B581B43EBB5}"/>
    <cellStyle name="Komma 2 2 8 2 2 2 4" xfId="15838" xr:uid="{01DC7340-B27A-4DE7-A857-8C032D7585C8}"/>
    <cellStyle name="Komma 2 2 8 2 2 2 5" xfId="20200" xr:uid="{8933A432-1406-40DA-AF51-684DAE1CB374}"/>
    <cellStyle name="Komma 2 2 8 2 2 2 6" xfId="24562" xr:uid="{47D7009C-32D8-4E65-8900-D162F449EFC1}"/>
    <cellStyle name="Komma 2 2 8 2 2 2 7" xfId="28925" xr:uid="{458B4155-6256-4FBC-A075-FF829A849E2F}"/>
    <cellStyle name="Komma 2 2 8 2 2 2 8" xfId="33287" xr:uid="{A1561273-7237-4B9C-8642-F1EAC9AB0B38}"/>
    <cellStyle name="Komma 2 2 8 2 2 2 9" xfId="37649" xr:uid="{ADEF0D14-FB9D-4B3F-B165-CD2321AE4B16}"/>
    <cellStyle name="Komma 2 2 8 2 2 3" xfId="3870" xr:uid="{511923FD-7CA1-4F99-9371-BB3438BB76D9}"/>
    <cellStyle name="Komma 2 2 8 2 2 3 10" xfId="43131" xr:uid="{AB20276A-24E3-4B1F-9414-2EDBF383BE44}"/>
    <cellStyle name="Komma 2 2 8 2 2 3 2" xfId="8232" xr:uid="{47AC4481-0388-4534-BA1D-FD809554EA92}"/>
    <cellStyle name="Komma 2 2 8 2 2 3 3" xfId="12596" xr:uid="{9ECC50C1-727A-4DCB-BE0D-334969C111D7}"/>
    <cellStyle name="Komma 2 2 8 2 2 3 4" xfId="16958" xr:uid="{78F737F7-892D-43CA-9115-B0F7084F21F1}"/>
    <cellStyle name="Komma 2 2 8 2 2 3 5" xfId="21320" xr:uid="{EE118171-A333-409F-B08F-ADF8F0711097}"/>
    <cellStyle name="Komma 2 2 8 2 2 3 6" xfId="25682" xr:uid="{079828B5-ACF3-439F-8A0A-99D0B57A2120}"/>
    <cellStyle name="Komma 2 2 8 2 2 3 7" xfId="30045" xr:uid="{E884BAAD-A8DB-4511-9B64-92C7E179886A}"/>
    <cellStyle name="Komma 2 2 8 2 2 3 8" xfId="34407" xr:uid="{F9732478-C8B7-4109-AB46-1328713AF7A3}"/>
    <cellStyle name="Komma 2 2 8 2 2 3 9" xfId="38769" xr:uid="{6375C207-28AD-4482-9471-AF3E017DE818}"/>
    <cellStyle name="Komma 2 2 8 2 2 4" xfId="4951" xr:uid="{04F97EA0-CD36-48BB-9C1B-116AEDD48AFD}"/>
    <cellStyle name="Komma 2 2 8 2 2 5" xfId="9315" xr:uid="{23733B09-E2F6-47B0-8B9D-86B1761AAD05}"/>
    <cellStyle name="Komma 2 2 8 2 2 6" xfId="13677" xr:uid="{F4303D7E-4772-4547-AE82-C8ABC800FED1}"/>
    <cellStyle name="Komma 2 2 8 2 2 7" xfId="18039" xr:uid="{4C1E15C3-D7D6-45F3-BA30-96EE9B2F9DD7}"/>
    <cellStyle name="Komma 2 2 8 2 2 8" xfId="22401" xr:uid="{35B69839-8531-4F8A-8249-35AF74B2CCCC}"/>
    <cellStyle name="Komma 2 2 8 2 2 9" xfId="26764" xr:uid="{1162C046-CD08-4590-9079-906B31E156B9}"/>
    <cellStyle name="Komma 2 2 8 2 3" xfId="1109" xr:uid="{00000000-0005-0000-0000-0000E9000000}"/>
    <cellStyle name="Komma 2 2 8 2 3 10" xfId="40370" xr:uid="{61B1EACE-81D6-42E8-930D-7697B43B8DAC}"/>
    <cellStyle name="Komma 2 2 8 2 3 2" xfId="5471" xr:uid="{603B6613-B8C2-464C-9D2D-F6BEEF6AF9A5}"/>
    <cellStyle name="Komma 2 2 8 2 3 3" xfId="9835" xr:uid="{7C915925-004B-440A-8C93-317259589190}"/>
    <cellStyle name="Komma 2 2 8 2 3 4" xfId="14197" xr:uid="{13892A6A-41AE-4E59-999F-0D83952E8F94}"/>
    <cellStyle name="Komma 2 2 8 2 3 5" xfId="18559" xr:uid="{0E31DF57-FAE7-481C-B3DC-3DFCAF755F53}"/>
    <cellStyle name="Komma 2 2 8 2 3 6" xfId="22921" xr:uid="{8CAF661A-AEDA-4A0D-B440-0B9994A85C49}"/>
    <cellStyle name="Komma 2 2 8 2 3 7" xfId="27284" xr:uid="{458C9146-E363-4015-8382-9E98147C9393}"/>
    <cellStyle name="Komma 2 2 8 2 3 8" xfId="31646" xr:uid="{9AA5CE07-9D3C-43EA-8B26-25EDBA8D989D}"/>
    <cellStyle name="Komma 2 2 8 2 3 9" xfId="36008" xr:uid="{418D197B-526E-4A10-ABBB-8A918F7D106C}"/>
    <cellStyle name="Komma 2 2 8 2 4" xfId="1670" xr:uid="{00000000-0005-0000-0000-0000E9000000}"/>
    <cellStyle name="Komma 2 2 8 2 4 10" xfId="40931" xr:uid="{1F0B0CAF-3574-4C4B-8774-43C4A043573A}"/>
    <cellStyle name="Komma 2 2 8 2 4 2" xfId="6032" xr:uid="{18A6C165-B550-42DB-B849-521F78B93B1B}"/>
    <cellStyle name="Komma 2 2 8 2 4 3" xfId="10396" xr:uid="{6208EDED-3E7D-475B-A9B8-59540493E8D9}"/>
    <cellStyle name="Komma 2 2 8 2 4 4" xfId="14758" xr:uid="{7A89349E-B775-41B4-B1B3-21FF1F2359E1}"/>
    <cellStyle name="Komma 2 2 8 2 4 5" xfId="19120" xr:uid="{2DCEEBD3-96FE-41CB-80E0-8072A5D9DB67}"/>
    <cellStyle name="Komma 2 2 8 2 4 6" xfId="23482" xr:uid="{118F5DD1-F5FD-4021-AC7D-103F99B40712}"/>
    <cellStyle name="Komma 2 2 8 2 4 7" xfId="27845" xr:uid="{802ADFEB-DA97-4B3D-9E39-11A9D648ADF4}"/>
    <cellStyle name="Komma 2 2 8 2 4 8" xfId="32207" xr:uid="{20653D87-33EF-4034-9402-F7F1B6DDBB03}"/>
    <cellStyle name="Komma 2 2 8 2 4 9" xfId="36569" xr:uid="{A06C51FB-443A-4ADD-826A-C3E06AD7608A}"/>
    <cellStyle name="Komma 2 2 8 2 5" xfId="2190" xr:uid="{02E37B7E-B395-4927-BAEA-A201AC14402D}"/>
    <cellStyle name="Komma 2 2 8 2 5 10" xfId="41451" xr:uid="{5D3CEA4E-BE9F-4F4A-841C-E869744A7FE3}"/>
    <cellStyle name="Komma 2 2 8 2 5 2" xfId="6552" xr:uid="{A3186FD3-C4D9-4802-B0EC-4F0E3D992E55}"/>
    <cellStyle name="Komma 2 2 8 2 5 3" xfId="10916" xr:uid="{75B89014-A085-44B2-B859-5207F846D3A4}"/>
    <cellStyle name="Komma 2 2 8 2 5 4" xfId="15278" xr:uid="{C6C8DCEC-63F4-4FF4-8DF6-CBF7E6C08B51}"/>
    <cellStyle name="Komma 2 2 8 2 5 5" xfId="19640" xr:uid="{92EB7B2F-CA30-461F-917E-3B776F5FB760}"/>
    <cellStyle name="Komma 2 2 8 2 5 6" xfId="24002" xr:uid="{B33795EB-B93D-46AD-B04E-EB849E58F37C}"/>
    <cellStyle name="Komma 2 2 8 2 5 7" xfId="28365" xr:uid="{EF59213C-D7D8-4184-AA80-6ABEBE39A766}"/>
    <cellStyle name="Komma 2 2 8 2 5 8" xfId="32727" xr:uid="{2DF607A0-2C12-497F-81C3-E0A17DCB9956}"/>
    <cellStyle name="Komma 2 2 8 2 5 9" xfId="37089" xr:uid="{479247D9-172B-4F02-9CF0-428CAA1E709E}"/>
    <cellStyle name="Komma 2 2 8 2 6" xfId="3310" xr:uid="{66E36937-72DB-4C3B-A035-CBECC85CC414}"/>
    <cellStyle name="Komma 2 2 8 2 6 10" xfId="42571" xr:uid="{C3168DC3-8C44-4579-BD15-E26F366795E1}"/>
    <cellStyle name="Komma 2 2 8 2 6 2" xfId="7672" xr:uid="{A4F811C8-04DE-414F-AF23-9FABD6D6F64A}"/>
    <cellStyle name="Komma 2 2 8 2 6 3" xfId="12036" xr:uid="{704A88C5-85EA-407E-A009-D82E015FFD8F}"/>
    <cellStyle name="Komma 2 2 8 2 6 4" xfId="16398" xr:uid="{43F536BB-CF74-4472-B5BC-2E071EE83EB0}"/>
    <cellStyle name="Komma 2 2 8 2 6 5" xfId="20760" xr:uid="{47E168DF-FFC8-42EC-9DF6-80C27CE51F16}"/>
    <cellStyle name="Komma 2 2 8 2 6 6" xfId="25122" xr:uid="{09E669D4-22D6-4177-A1A1-66474989A082}"/>
    <cellStyle name="Komma 2 2 8 2 6 7" xfId="29485" xr:uid="{680FA031-4232-4284-AEC9-3671B6A956E6}"/>
    <cellStyle name="Komma 2 2 8 2 6 8" xfId="33847" xr:uid="{E8EE2CBC-F05B-4DA4-A5AD-13387C773F5A}"/>
    <cellStyle name="Komma 2 2 8 2 6 9" xfId="38209" xr:uid="{D78B4243-9DE2-44EC-9319-EB3DF054CFE3}"/>
    <cellStyle name="Komma 2 2 8 2 7" xfId="4431" xr:uid="{21531D7B-C598-4E3A-887C-B9129AAA659E}"/>
    <cellStyle name="Komma 2 2 8 2 8" xfId="8795" xr:uid="{BDF4C117-B827-4B33-8F24-0F0A530DA33F}"/>
    <cellStyle name="Komma 2 2 8 2 9" xfId="13157" xr:uid="{6B615AAD-9993-41C6-94C3-23914A1CA393}"/>
    <cellStyle name="Komma 2 2 8 20" xfId="8755" xr:uid="{1B3FE05C-F03A-45F8-8927-B03243768FA7}"/>
    <cellStyle name="Komma 2 2 8 21" xfId="13117" xr:uid="{971DE8AF-1996-4B0C-BFED-C25FD9053CEC}"/>
    <cellStyle name="Komma 2 2 8 22" xfId="17479" xr:uid="{10B47B02-9D86-459E-896D-F5C1E56D7D4E}"/>
    <cellStyle name="Komma 2 2 8 23" xfId="21841" xr:uid="{50BB16C2-CC1F-4E36-80FA-CB089A04D9CC}"/>
    <cellStyle name="Komma 2 2 8 24" xfId="26204" xr:uid="{98F86CF9-7B4F-40CC-8A68-C113CD550FD8}"/>
    <cellStyle name="Komma 2 2 8 25" xfId="30566" xr:uid="{9B1ABFB7-4F8A-4830-A308-6A4FB98B16DD}"/>
    <cellStyle name="Komma 2 2 8 26" xfId="34928" xr:uid="{138B95DA-73B6-4E0B-8C5F-AC353976B617}"/>
    <cellStyle name="Komma 2 2 8 27" xfId="39290" xr:uid="{07951137-D745-48D2-BEB6-3349C876A9DD}"/>
    <cellStyle name="Komma 2 2 8 3" xfId="109" xr:uid="{00000000-0005-0000-0000-000014000000}"/>
    <cellStyle name="Komma 2 2 8 3 10" xfId="17559" xr:uid="{2788BD51-EAEA-45C9-897F-3CD7C8FD9875}"/>
    <cellStyle name="Komma 2 2 8 3 11" xfId="21921" xr:uid="{D16067EF-A55C-4502-8EB4-7D484BB522FC}"/>
    <cellStyle name="Komma 2 2 8 3 12" xfId="26284" xr:uid="{E96F54E9-957C-4D16-955A-150CC1F9F1CF}"/>
    <cellStyle name="Komma 2 2 8 3 13" xfId="30646" xr:uid="{682B9271-80F1-41E6-AAE6-DDBA934D78EE}"/>
    <cellStyle name="Komma 2 2 8 3 14" xfId="35008" xr:uid="{067DAAA8-C53A-447B-ADFF-52BF7F4DB865}"/>
    <cellStyle name="Komma 2 2 8 3 15" xfId="39370" xr:uid="{4D692F37-15CC-4099-BA2B-ABABD10A74EA}"/>
    <cellStyle name="Komma 2 2 8 3 2" xfId="629" xr:uid="{00000000-0005-0000-0000-000014000000}"/>
    <cellStyle name="Komma 2 2 8 3 2 10" xfId="31166" xr:uid="{D7742A7E-9309-48FB-B86F-CA00DCF23B13}"/>
    <cellStyle name="Komma 2 2 8 3 2 11" xfId="35528" xr:uid="{7AB5B183-BD91-4D11-B1A7-39F30BE37647}"/>
    <cellStyle name="Komma 2 2 8 3 2 12" xfId="39890" xr:uid="{F64879FD-B5F0-419D-8E52-82CB07630571}"/>
    <cellStyle name="Komma 2 2 8 3 2 2" xfId="2790" xr:uid="{C5472DDB-23C2-4168-8432-C0E3EAB2C476}"/>
    <cellStyle name="Komma 2 2 8 3 2 2 10" xfId="42051" xr:uid="{E983FF91-F787-43B0-9AF6-FE493A1720AA}"/>
    <cellStyle name="Komma 2 2 8 3 2 2 2" xfId="7152" xr:uid="{B5805EC0-3554-4282-AFFE-2F06B4FB4D34}"/>
    <cellStyle name="Komma 2 2 8 3 2 2 3" xfId="11516" xr:uid="{334BD4C9-1E23-422E-AA85-B26679A03412}"/>
    <cellStyle name="Komma 2 2 8 3 2 2 4" xfId="15878" xr:uid="{8E6B1F5A-44A0-40D0-97A3-F2931F366A89}"/>
    <cellStyle name="Komma 2 2 8 3 2 2 5" xfId="20240" xr:uid="{A58567C4-A1F4-45B3-896A-981AFD6B5FC9}"/>
    <cellStyle name="Komma 2 2 8 3 2 2 6" xfId="24602" xr:uid="{2CED8508-55F1-4284-9D2D-900D348EE2F7}"/>
    <cellStyle name="Komma 2 2 8 3 2 2 7" xfId="28965" xr:uid="{2967BA2A-D8F5-42D3-9706-C002B53634F1}"/>
    <cellStyle name="Komma 2 2 8 3 2 2 8" xfId="33327" xr:uid="{4C8D356C-0A68-482E-A951-13ECE7F99B6C}"/>
    <cellStyle name="Komma 2 2 8 3 2 2 9" xfId="37689" xr:uid="{4A338685-45FD-4DA6-80AA-8A20D8FF9CD6}"/>
    <cellStyle name="Komma 2 2 8 3 2 3" xfId="3910" xr:uid="{29862AD7-02F9-4004-80F9-63F97827E6C2}"/>
    <cellStyle name="Komma 2 2 8 3 2 3 10" xfId="43171" xr:uid="{8B5CEC15-CD0A-4182-AD09-4E0E15E8F408}"/>
    <cellStyle name="Komma 2 2 8 3 2 3 2" xfId="8272" xr:uid="{69136E32-BBD7-4A72-B4E8-BC0F294228F7}"/>
    <cellStyle name="Komma 2 2 8 3 2 3 3" xfId="12636" xr:uid="{E7948611-F4AC-4C3E-ABE4-3C82E20CB9F7}"/>
    <cellStyle name="Komma 2 2 8 3 2 3 4" xfId="16998" xr:uid="{1C7A7B68-8A2A-43F5-BB13-B22DF3E37ABD}"/>
    <cellStyle name="Komma 2 2 8 3 2 3 5" xfId="21360" xr:uid="{ABE95190-8554-45F2-8220-9CE945AEBE07}"/>
    <cellStyle name="Komma 2 2 8 3 2 3 6" xfId="25722" xr:uid="{715A2FC5-06F4-46F9-8B65-00385264BE1D}"/>
    <cellStyle name="Komma 2 2 8 3 2 3 7" xfId="30085" xr:uid="{2F8DBBDA-FCE4-465C-9312-FB9F8F691A89}"/>
    <cellStyle name="Komma 2 2 8 3 2 3 8" xfId="34447" xr:uid="{0160D37A-DF56-453D-88CE-EC4929A9CDF2}"/>
    <cellStyle name="Komma 2 2 8 3 2 3 9" xfId="38809" xr:uid="{9BA3C8AA-1D69-4BBF-8567-8BEA496FFDC8}"/>
    <cellStyle name="Komma 2 2 8 3 2 4" xfId="4991" xr:uid="{A004F566-A252-4CF7-8C45-7F5745CC48DA}"/>
    <cellStyle name="Komma 2 2 8 3 2 5" xfId="9355" xr:uid="{211CA8EA-DE2A-44FC-9264-A3131CB2E9D9}"/>
    <cellStyle name="Komma 2 2 8 3 2 6" xfId="13717" xr:uid="{3CE1AE7F-5656-4D86-914E-038F6A30D3B6}"/>
    <cellStyle name="Komma 2 2 8 3 2 7" xfId="18079" xr:uid="{D439BA5A-6BEC-436D-A781-D044942681B1}"/>
    <cellStyle name="Komma 2 2 8 3 2 8" xfId="22441" xr:uid="{F776731E-F1B3-4299-8A96-3583764CAADD}"/>
    <cellStyle name="Komma 2 2 8 3 2 9" xfId="26804" xr:uid="{BF8F4157-3C2B-44C4-8803-51514D191D05}"/>
    <cellStyle name="Komma 2 2 8 3 3" xfId="1149" xr:uid="{00000000-0005-0000-0000-0000EA000000}"/>
    <cellStyle name="Komma 2 2 8 3 3 10" xfId="40410" xr:uid="{6A2CEC84-E285-4A75-AF0F-816D2C2FFE5B}"/>
    <cellStyle name="Komma 2 2 8 3 3 2" xfId="5511" xr:uid="{2788BC8E-4A6E-4288-B6F8-8FF53856727C}"/>
    <cellStyle name="Komma 2 2 8 3 3 3" xfId="9875" xr:uid="{6EB4933D-7C78-4565-8D2A-62CEA4490875}"/>
    <cellStyle name="Komma 2 2 8 3 3 4" xfId="14237" xr:uid="{8F5B3E9E-B389-4B75-98A3-8216A4FD4A4E}"/>
    <cellStyle name="Komma 2 2 8 3 3 5" xfId="18599" xr:uid="{BA44AD4E-8F36-4F2D-AA06-C1A5C32A7667}"/>
    <cellStyle name="Komma 2 2 8 3 3 6" xfId="22961" xr:uid="{949188C1-F6D2-4F67-9B3D-CF7B320B8762}"/>
    <cellStyle name="Komma 2 2 8 3 3 7" xfId="27324" xr:uid="{6327B977-5E9C-4596-8E3B-BAB1B4351626}"/>
    <cellStyle name="Komma 2 2 8 3 3 8" xfId="31686" xr:uid="{C16D2404-D387-4A5A-BCA5-870D82D0C3AD}"/>
    <cellStyle name="Komma 2 2 8 3 3 9" xfId="36048" xr:uid="{B2546E5C-FCAF-4083-9B4C-BD34B3013B54}"/>
    <cellStyle name="Komma 2 2 8 3 4" xfId="1710" xr:uid="{00000000-0005-0000-0000-0000EA000000}"/>
    <cellStyle name="Komma 2 2 8 3 4 10" xfId="40971" xr:uid="{B3B3C5F5-1CF4-4186-8CAC-F81ACE740928}"/>
    <cellStyle name="Komma 2 2 8 3 4 2" xfId="6072" xr:uid="{1ACF5E89-22C9-4DC2-9368-C0506660F2FA}"/>
    <cellStyle name="Komma 2 2 8 3 4 3" xfId="10436" xr:uid="{A7450091-8BCA-44E6-AC14-EE1C4BA0C319}"/>
    <cellStyle name="Komma 2 2 8 3 4 4" xfId="14798" xr:uid="{EF448849-8904-47BE-A1AA-A9C0DA5197D1}"/>
    <cellStyle name="Komma 2 2 8 3 4 5" xfId="19160" xr:uid="{F6135AA1-8300-43CD-8883-5B7FB2DA680B}"/>
    <cellStyle name="Komma 2 2 8 3 4 6" xfId="23522" xr:uid="{A1AE7A2D-8577-45F1-A659-71FA1F32C7A4}"/>
    <cellStyle name="Komma 2 2 8 3 4 7" xfId="27885" xr:uid="{E661E9C2-FD1E-4501-B482-FB623B86157A}"/>
    <cellStyle name="Komma 2 2 8 3 4 8" xfId="32247" xr:uid="{DB7E1C90-79F8-4B8C-B4C0-8AFEF0FE934C}"/>
    <cellStyle name="Komma 2 2 8 3 4 9" xfId="36609" xr:uid="{2D596A09-1337-4FE1-A86C-C330C6532B60}"/>
    <cellStyle name="Komma 2 2 8 3 5" xfId="2230" xr:uid="{ACF152CE-DCD2-45AA-B5F8-0DEBCCBBCB21}"/>
    <cellStyle name="Komma 2 2 8 3 5 10" xfId="41491" xr:uid="{D85E77E9-7E9E-4358-8B97-548D15913441}"/>
    <cellStyle name="Komma 2 2 8 3 5 2" xfId="6592" xr:uid="{DF548CF9-8E29-4B04-BF62-7F9E7630F32E}"/>
    <cellStyle name="Komma 2 2 8 3 5 3" xfId="10956" xr:uid="{4F3A6AF7-407E-4004-9072-30932154DE94}"/>
    <cellStyle name="Komma 2 2 8 3 5 4" xfId="15318" xr:uid="{E2819BD6-03A7-4FAF-8A54-B9AE3405D13E}"/>
    <cellStyle name="Komma 2 2 8 3 5 5" xfId="19680" xr:uid="{FDB7D568-1655-482F-9DCF-1779B97B8CF1}"/>
    <cellStyle name="Komma 2 2 8 3 5 6" xfId="24042" xr:uid="{8063893B-B877-4E28-89EB-38D1D5E8890F}"/>
    <cellStyle name="Komma 2 2 8 3 5 7" xfId="28405" xr:uid="{89BEFB83-143A-44A1-A8E6-B8A9E6E4FE64}"/>
    <cellStyle name="Komma 2 2 8 3 5 8" xfId="32767" xr:uid="{6AAE3D2C-885D-4684-9188-CD3C60DA74F1}"/>
    <cellStyle name="Komma 2 2 8 3 5 9" xfId="37129" xr:uid="{BF818CA9-2473-4E16-86A8-145E40DECE8E}"/>
    <cellStyle name="Komma 2 2 8 3 6" xfId="3350" xr:uid="{66A26CE9-BF95-4CA9-9897-9215D69C0305}"/>
    <cellStyle name="Komma 2 2 8 3 6 10" xfId="42611" xr:uid="{FDD0556A-BA1F-44F9-98EC-4F7C7D154C48}"/>
    <cellStyle name="Komma 2 2 8 3 6 2" xfId="7712" xr:uid="{BEA07F40-30AB-439B-BE31-7218C309201D}"/>
    <cellStyle name="Komma 2 2 8 3 6 3" xfId="12076" xr:uid="{5E86B580-C49C-4AC4-8906-57621EE56C53}"/>
    <cellStyle name="Komma 2 2 8 3 6 4" xfId="16438" xr:uid="{297DD31B-9247-49B7-BAB3-72755523035A}"/>
    <cellStyle name="Komma 2 2 8 3 6 5" xfId="20800" xr:uid="{9F30A300-A50C-4D65-AD7F-3C88186131A8}"/>
    <cellStyle name="Komma 2 2 8 3 6 6" xfId="25162" xr:uid="{3176B057-8398-41F3-9A1A-1DE294C8EFAC}"/>
    <cellStyle name="Komma 2 2 8 3 6 7" xfId="29525" xr:uid="{95A8CD1A-E828-4771-BDC1-A7D3BD166AFF}"/>
    <cellStyle name="Komma 2 2 8 3 6 8" xfId="33887" xr:uid="{24B5EBA6-06CD-42B4-8A33-C667E0A841B5}"/>
    <cellStyle name="Komma 2 2 8 3 6 9" xfId="38249" xr:uid="{1CE99066-79FA-40A2-B879-DEA0687C1486}"/>
    <cellStyle name="Komma 2 2 8 3 7" xfId="4471" xr:uid="{A667E9A3-F074-448E-8569-437FF1259E71}"/>
    <cellStyle name="Komma 2 2 8 3 8" xfId="8835" xr:uid="{3058C011-35AF-4284-85F4-0995B6BE3897}"/>
    <cellStyle name="Komma 2 2 8 3 9" xfId="13197" xr:uid="{18222EC3-F0EF-4666-B1F7-059FC5EEF92F}"/>
    <cellStyle name="Komma 2 2 8 4" xfId="149" xr:uid="{00000000-0005-0000-0000-000014000000}"/>
    <cellStyle name="Komma 2 2 8 4 10" xfId="17599" xr:uid="{3248E524-D6EF-44D4-8DBC-6BF8BEC61277}"/>
    <cellStyle name="Komma 2 2 8 4 11" xfId="21961" xr:uid="{F2CABDE4-13B1-4CE8-B47F-8394111C66CF}"/>
    <cellStyle name="Komma 2 2 8 4 12" xfId="26324" xr:uid="{96F806EC-C432-40D2-B02F-32C50C35B566}"/>
    <cellStyle name="Komma 2 2 8 4 13" xfId="30686" xr:uid="{A745EC5E-B0D8-4B83-AD21-B132DE2A4DC1}"/>
    <cellStyle name="Komma 2 2 8 4 14" xfId="35048" xr:uid="{61748441-B954-4D9C-B3C3-496CE308F9FE}"/>
    <cellStyle name="Komma 2 2 8 4 15" xfId="39410" xr:uid="{8B411ED3-990E-435A-B1DF-70BC42068DF2}"/>
    <cellStyle name="Komma 2 2 8 4 2" xfId="669" xr:uid="{00000000-0005-0000-0000-000014000000}"/>
    <cellStyle name="Komma 2 2 8 4 2 10" xfId="31206" xr:uid="{6165E2EE-913E-4003-A6FD-5CD474254AE3}"/>
    <cellStyle name="Komma 2 2 8 4 2 11" xfId="35568" xr:uid="{79175512-437A-4939-9987-5D0756342696}"/>
    <cellStyle name="Komma 2 2 8 4 2 12" xfId="39930" xr:uid="{DA80E277-B357-4643-AE76-435F39445937}"/>
    <cellStyle name="Komma 2 2 8 4 2 2" xfId="2830" xr:uid="{AB0240F8-04DE-44B9-915A-9F8906F7174C}"/>
    <cellStyle name="Komma 2 2 8 4 2 2 10" xfId="42091" xr:uid="{A3A7AF66-6393-4600-BB17-226A4F333C31}"/>
    <cellStyle name="Komma 2 2 8 4 2 2 2" xfId="7192" xr:uid="{18D0E1E8-6A6F-4DD4-ABD1-4818EA23B50D}"/>
    <cellStyle name="Komma 2 2 8 4 2 2 3" xfId="11556" xr:uid="{0580AEEB-A65A-47B5-8753-A443E739653E}"/>
    <cellStyle name="Komma 2 2 8 4 2 2 4" xfId="15918" xr:uid="{330BC19F-D40E-4FF3-AD5E-A22677253E05}"/>
    <cellStyle name="Komma 2 2 8 4 2 2 5" xfId="20280" xr:uid="{5F129242-77D1-4A56-89AC-C4C3CCB15FB0}"/>
    <cellStyle name="Komma 2 2 8 4 2 2 6" xfId="24642" xr:uid="{DC5AA21E-AC28-4E2C-B1CB-5C377C381BDA}"/>
    <cellStyle name="Komma 2 2 8 4 2 2 7" xfId="29005" xr:uid="{C3D56003-0BD9-4D98-94D7-FAAAA47937C3}"/>
    <cellStyle name="Komma 2 2 8 4 2 2 8" xfId="33367" xr:uid="{7EC9DD9A-0F29-4E44-8FC5-06262D238740}"/>
    <cellStyle name="Komma 2 2 8 4 2 2 9" xfId="37729" xr:uid="{DC582A01-FE83-4D7C-AF7F-A10FD261FB29}"/>
    <cellStyle name="Komma 2 2 8 4 2 3" xfId="3950" xr:uid="{48AC0C51-15E9-43C6-8A0C-0E9885D5C529}"/>
    <cellStyle name="Komma 2 2 8 4 2 3 10" xfId="43211" xr:uid="{25566A52-2F68-4A64-94C0-D6E2C59781D1}"/>
    <cellStyle name="Komma 2 2 8 4 2 3 2" xfId="8312" xr:uid="{3CAB5898-0E55-43A4-BDD3-A0AC875E2324}"/>
    <cellStyle name="Komma 2 2 8 4 2 3 3" xfId="12676" xr:uid="{13B40E2A-6A15-485B-BABB-1D287D1F32F7}"/>
    <cellStyle name="Komma 2 2 8 4 2 3 4" xfId="17038" xr:uid="{97F048E4-414B-4308-BBF2-A376923FF8D1}"/>
    <cellStyle name="Komma 2 2 8 4 2 3 5" xfId="21400" xr:uid="{B6AFF7B6-4BDF-4B34-9B39-DA02D37F5307}"/>
    <cellStyle name="Komma 2 2 8 4 2 3 6" xfId="25762" xr:uid="{615B8229-578A-46B4-8261-9FF5EFBDEA26}"/>
    <cellStyle name="Komma 2 2 8 4 2 3 7" xfId="30125" xr:uid="{A147A6A0-EADD-4BC9-9A13-6A924AB586BD}"/>
    <cellStyle name="Komma 2 2 8 4 2 3 8" xfId="34487" xr:uid="{BC03C28B-5C9A-43AD-940E-5411701EB626}"/>
    <cellStyle name="Komma 2 2 8 4 2 3 9" xfId="38849" xr:uid="{00D23E0F-DE00-4150-B12A-FDD8EBDE808E}"/>
    <cellStyle name="Komma 2 2 8 4 2 4" xfId="5031" xr:uid="{D203208B-097C-45DC-A37E-5DA4FE1F8442}"/>
    <cellStyle name="Komma 2 2 8 4 2 5" xfId="9395" xr:uid="{3E20A1DD-82E3-4631-B383-AD3D4DC3B67E}"/>
    <cellStyle name="Komma 2 2 8 4 2 6" xfId="13757" xr:uid="{D0D1B86B-0177-4C0A-8316-F23A8AD06E77}"/>
    <cellStyle name="Komma 2 2 8 4 2 7" xfId="18119" xr:uid="{07F1C687-F7D9-4150-87DE-B8D651032ABF}"/>
    <cellStyle name="Komma 2 2 8 4 2 8" xfId="22481" xr:uid="{69D1745E-427F-4CC0-85DE-385816823D28}"/>
    <cellStyle name="Komma 2 2 8 4 2 9" xfId="26844" xr:uid="{3333FD8F-737B-4FB6-BDE9-E67A3C22F0FE}"/>
    <cellStyle name="Komma 2 2 8 4 3" xfId="1189" xr:uid="{00000000-0005-0000-0000-0000EB000000}"/>
    <cellStyle name="Komma 2 2 8 4 3 10" xfId="40450" xr:uid="{50E80D51-11CA-4508-AD8B-E6E7130DE9FD}"/>
    <cellStyle name="Komma 2 2 8 4 3 2" xfId="5551" xr:uid="{60417D53-D5A4-4A8A-845F-90D725AE4950}"/>
    <cellStyle name="Komma 2 2 8 4 3 3" xfId="9915" xr:uid="{41EBA4A6-5EBF-45BF-AF63-0D1DE3E78461}"/>
    <cellStyle name="Komma 2 2 8 4 3 4" xfId="14277" xr:uid="{0C641921-4242-4DAD-9C69-452E600ECC3C}"/>
    <cellStyle name="Komma 2 2 8 4 3 5" xfId="18639" xr:uid="{1E032479-70E4-4499-8573-1AAAB7BA0F49}"/>
    <cellStyle name="Komma 2 2 8 4 3 6" xfId="23001" xr:uid="{D9F089EB-2CA9-4F52-90CA-B9255E8BC7FA}"/>
    <cellStyle name="Komma 2 2 8 4 3 7" xfId="27364" xr:uid="{1FBE2037-3A96-4FAA-A68C-CED16ECDC810}"/>
    <cellStyle name="Komma 2 2 8 4 3 8" xfId="31726" xr:uid="{86DAF527-1034-4949-AC1F-F3255B90ED97}"/>
    <cellStyle name="Komma 2 2 8 4 3 9" xfId="36088" xr:uid="{1FB077EA-D447-4027-8384-9AAFDCDCED06}"/>
    <cellStyle name="Komma 2 2 8 4 4" xfId="1750" xr:uid="{00000000-0005-0000-0000-0000EB000000}"/>
    <cellStyle name="Komma 2 2 8 4 4 10" xfId="41011" xr:uid="{73B89A4A-9803-4F11-94FB-65E09BEF3E7F}"/>
    <cellStyle name="Komma 2 2 8 4 4 2" xfId="6112" xr:uid="{8014AB5B-7DDC-4C8B-9D1D-C238C0AB8B38}"/>
    <cellStyle name="Komma 2 2 8 4 4 3" xfId="10476" xr:uid="{52515B41-BC33-492E-9704-8BDEF5F1FE47}"/>
    <cellStyle name="Komma 2 2 8 4 4 4" xfId="14838" xr:uid="{5C9AF6E0-0C6D-4388-8F30-60423D96C773}"/>
    <cellStyle name="Komma 2 2 8 4 4 5" xfId="19200" xr:uid="{9785AD1C-6DCE-422B-B89A-07D8763C1DF1}"/>
    <cellStyle name="Komma 2 2 8 4 4 6" xfId="23562" xr:uid="{08AFD277-D500-45D8-B270-69C53ECAA4CF}"/>
    <cellStyle name="Komma 2 2 8 4 4 7" xfId="27925" xr:uid="{2598E981-54CC-4467-A4D1-DBC9D133B65A}"/>
    <cellStyle name="Komma 2 2 8 4 4 8" xfId="32287" xr:uid="{72DDDAC4-D2C0-41EA-8F6D-BCE90CD438B9}"/>
    <cellStyle name="Komma 2 2 8 4 4 9" xfId="36649" xr:uid="{65D266B0-974E-4584-A537-007BA79C5F88}"/>
    <cellStyle name="Komma 2 2 8 4 5" xfId="2270" xr:uid="{08503602-F09E-4801-8500-B90710BBA545}"/>
    <cellStyle name="Komma 2 2 8 4 5 10" xfId="41531" xr:uid="{EC3E84DE-0657-42A5-ADA8-2AC034AA3725}"/>
    <cellStyle name="Komma 2 2 8 4 5 2" xfId="6632" xr:uid="{1F339804-0C3D-4859-9F3E-FFA12B927D09}"/>
    <cellStyle name="Komma 2 2 8 4 5 3" xfId="10996" xr:uid="{86921D41-FA88-46BC-BFCB-EEA8B97E406E}"/>
    <cellStyle name="Komma 2 2 8 4 5 4" xfId="15358" xr:uid="{9A3A3187-282C-4BB5-8096-E9E8ACA3E5B1}"/>
    <cellStyle name="Komma 2 2 8 4 5 5" xfId="19720" xr:uid="{8E6C413A-38B6-4F0E-BDFA-DE4838CF9FE8}"/>
    <cellStyle name="Komma 2 2 8 4 5 6" xfId="24082" xr:uid="{C8A8D34C-172F-42B0-AFF3-6BC4948ADDB4}"/>
    <cellStyle name="Komma 2 2 8 4 5 7" xfId="28445" xr:uid="{A290E608-9EBA-44DB-8F15-AC6BE32E3043}"/>
    <cellStyle name="Komma 2 2 8 4 5 8" xfId="32807" xr:uid="{94C0AC16-E71F-4387-BF8F-59590E922FDA}"/>
    <cellStyle name="Komma 2 2 8 4 5 9" xfId="37169" xr:uid="{A844441C-EA61-42AB-89DF-2A882920E39F}"/>
    <cellStyle name="Komma 2 2 8 4 6" xfId="3390" xr:uid="{9E955C35-40C4-4471-B7C1-7BA81528EBC5}"/>
    <cellStyle name="Komma 2 2 8 4 6 10" xfId="42651" xr:uid="{983F3CF2-5C24-4A5C-9CB0-D6D1B4B4F670}"/>
    <cellStyle name="Komma 2 2 8 4 6 2" xfId="7752" xr:uid="{6E49DFAB-6CC0-4AAF-A032-14EFF184E48F}"/>
    <cellStyle name="Komma 2 2 8 4 6 3" xfId="12116" xr:uid="{800C2543-57FB-438E-8402-B24249D88B85}"/>
    <cellStyle name="Komma 2 2 8 4 6 4" xfId="16478" xr:uid="{D77A0A42-7FB6-4938-A6E4-8B73A669604D}"/>
    <cellStyle name="Komma 2 2 8 4 6 5" xfId="20840" xr:uid="{096419E9-93BA-4D7F-9DA5-682306B65450}"/>
    <cellStyle name="Komma 2 2 8 4 6 6" xfId="25202" xr:uid="{DF367AE9-46CA-4DCA-9612-23805CCFD4E1}"/>
    <cellStyle name="Komma 2 2 8 4 6 7" xfId="29565" xr:uid="{7FDB81D9-56E9-4692-81E7-FF9B8FF8EC06}"/>
    <cellStyle name="Komma 2 2 8 4 6 8" xfId="33927" xr:uid="{D879E44B-1062-4196-8C23-E135CF378BE3}"/>
    <cellStyle name="Komma 2 2 8 4 6 9" xfId="38289" xr:uid="{72B7F8EB-2F69-49DA-A858-E77FD699AD6D}"/>
    <cellStyle name="Komma 2 2 8 4 7" xfId="4511" xr:uid="{30FA7CF8-7F5C-4753-904A-074B99765ECD}"/>
    <cellStyle name="Komma 2 2 8 4 8" xfId="8875" xr:uid="{29C60C20-0EE3-4EEB-9CD1-94F5403DBC89}"/>
    <cellStyle name="Komma 2 2 8 4 9" xfId="13237" xr:uid="{B94D4992-AA41-42FA-B5B4-B658BFC0835C}"/>
    <cellStyle name="Komma 2 2 8 5" xfId="189" xr:uid="{00000000-0005-0000-0000-000014000000}"/>
    <cellStyle name="Komma 2 2 8 5 10" xfId="17639" xr:uid="{F4FD5313-0420-4C51-955A-964E0FEBAF72}"/>
    <cellStyle name="Komma 2 2 8 5 11" xfId="22001" xr:uid="{6A5C87A1-2B75-4A31-97BD-800489C884B0}"/>
    <cellStyle name="Komma 2 2 8 5 12" xfId="26364" xr:uid="{9ECE482F-5EAC-4FBA-A2DD-0E7815754FB2}"/>
    <cellStyle name="Komma 2 2 8 5 13" xfId="30726" xr:uid="{424265E1-28DE-452F-ACCD-57AC36CB1EBB}"/>
    <cellStyle name="Komma 2 2 8 5 14" xfId="35088" xr:uid="{FD22F1A6-98DB-4BE3-9CFD-3895153E3CCC}"/>
    <cellStyle name="Komma 2 2 8 5 15" xfId="39450" xr:uid="{69BAABC2-AD1D-4F97-A1B0-F559D469A882}"/>
    <cellStyle name="Komma 2 2 8 5 2" xfId="709" xr:uid="{00000000-0005-0000-0000-000014000000}"/>
    <cellStyle name="Komma 2 2 8 5 2 10" xfId="31246" xr:uid="{6C7E8D52-D3A2-41B7-814B-5232D2FCDEB0}"/>
    <cellStyle name="Komma 2 2 8 5 2 11" xfId="35608" xr:uid="{C76A1858-2972-4F9A-8A91-F8A7884CB6C4}"/>
    <cellStyle name="Komma 2 2 8 5 2 12" xfId="39970" xr:uid="{EAF14B3B-1C51-49A1-8386-3FDBFCD59815}"/>
    <cellStyle name="Komma 2 2 8 5 2 2" xfId="2870" xr:uid="{84ECF926-291A-4C4B-96D3-BBA5B45620EA}"/>
    <cellStyle name="Komma 2 2 8 5 2 2 10" xfId="42131" xr:uid="{62D9EEDA-C7D7-4850-A553-875A4C7BE057}"/>
    <cellStyle name="Komma 2 2 8 5 2 2 2" xfId="7232" xr:uid="{3CC4D1E5-598E-4FCA-B4A5-1F6F0481F270}"/>
    <cellStyle name="Komma 2 2 8 5 2 2 3" xfId="11596" xr:uid="{B39252D2-A2C8-49BB-8541-EF9283A04F09}"/>
    <cellStyle name="Komma 2 2 8 5 2 2 4" xfId="15958" xr:uid="{C7161698-5419-4DE0-8E38-A87839CB9240}"/>
    <cellStyle name="Komma 2 2 8 5 2 2 5" xfId="20320" xr:uid="{B3BAE114-92D4-484A-B5CF-C11F840B33DF}"/>
    <cellStyle name="Komma 2 2 8 5 2 2 6" xfId="24682" xr:uid="{17394EAF-9839-404A-8B5B-B24319399A43}"/>
    <cellStyle name="Komma 2 2 8 5 2 2 7" xfId="29045" xr:uid="{C0C3928A-7491-4125-9000-A5046BD9FD6A}"/>
    <cellStyle name="Komma 2 2 8 5 2 2 8" xfId="33407" xr:uid="{5E6EB7B4-6B29-44EA-9C04-833D699C1DE3}"/>
    <cellStyle name="Komma 2 2 8 5 2 2 9" xfId="37769" xr:uid="{64CD09A1-8625-4A6B-856B-C31B7195A331}"/>
    <cellStyle name="Komma 2 2 8 5 2 3" xfId="3990" xr:uid="{2F9C26A9-25CA-42A7-9F62-D6B8534BA27C}"/>
    <cellStyle name="Komma 2 2 8 5 2 3 10" xfId="43251" xr:uid="{C12FC6D3-E28A-48E2-ADCE-77887075C336}"/>
    <cellStyle name="Komma 2 2 8 5 2 3 2" xfId="8352" xr:uid="{433A1598-60C0-44A2-8E51-63D59687F782}"/>
    <cellStyle name="Komma 2 2 8 5 2 3 3" xfId="12716" xr:uid="{6DAE609D-DB00-41FA-A556-167491F2224C}"/>
    <cellStyle name="Komma 2 2 8 5 2 3 4" xfId="17078" xr:uid="{BBC5E9C0-E5DC-444B-9315-274CA2780105}"/>
    <cellStyle name="Komma 2 2 8 5 2 3 5" xfId="21440" xr:uid="{99EDF7FF-DB13-4E12-967A-BFAA648143E3}"/>
    <cellStyle name="Komma 2 2 8 5 2 3 6" xfId="25802" xr:uid="{EE91DC85-CAB2-482B-ACC4-0DD254516977}"/>
    <cellStyle name="Komma 2 2 8 5 2 3 7" xfId="30165" xr:uid="{56704EAE-E299-432C-967C-677AB08C7271}"/>
    <cellStyle name="Komma 2 2 8 5 2 3 8" xfId="34527" xr:uid="{BB3C214C-01F8-4980-9CA9-DC935701D8FD}"/>
    <cellStyle name="Komma 2 2 8 5 2 3 9" xfId="38889" xr:uid="{4714EEB8-15ED-4925-BEFB-3E95D10B6B62}"/>
    <cellStyle name="Komma 2 2 8 5 2 4" xfId="5071" xr:uid="{C960DF86-41A0-4390-BB73-39B3630C25C5}"/>
    <cellStyle name="Komma 2 2 8 5 2 5" xfId="9435" xr:uid="{1A90B4BC-4A54-424E-9BDE-44BD4E50B328}"/>
    <cellStyle name="Komma 2 2 8 5 2 6" xfId="13797" xr:uid="{C450C8E6-916F-42DA-A6DC-29229DCF0F35}"/>
    <cellStyle name="Komma 2 2 8 5 2 7" xfId="18159" xr:uid="{4DAB5E9B-7219-49C1-A188-42FCCB524D7A}"/>
    <cellStyle name="Komma 2 2 8 5 2 8" xfId="22521" xr:uid="{F4394036-E729-4EF4-A491-5C8E69F8E240}"/>
    <cellStyle name="Komma 2 2 8 5 2 9" xfId="26884" xr:uid="{90C3EBDE-D633-463F-86A6-C7B32313339E}"/>
    <cellStyle name="Komma 2 2 8 5 3" xfId="1229" xr:uid="{00000000-0005-0000-0000-0000EC000000}"/>
    <cellStyle name="Komma 2 2 8 5 3 10" xfId="40490" xr:uid="{0FD267CB-EA8A-4A4B-B36A-DCBB423A52A4}"/>
    <cellStyle name="Komma 2 2 8 5 3 2" xfId="5591" xr:uid="{D7140E9A-E7DE-46C8-B1A7-1062138AC36C}"/>
    <cellStyle name="Komma 2 2 8 5 3 3" xfId="9955" xr:uid="{CCEE06C6-A611-453D-A8AE-73CAA291E16C}"/>
    <cellStyle name="Komma 2 2 8 5 3 4" xfId="14317" xr:uid="{9E07AC02-27F5-4D21-8594-F61FB9523A45}"/>
    <cellStyle name="Komma 2 2 8 5 3 5" xfId="18679" xr:uid="{4EBE3131-CC89-4629-85A4-EB471CB2BFE7}"/>
    <cellStyle name="Komma 2 2 8 5 3 6" xfId="23041" xr:uid="{34C19F20-133D-453D-9BA3-E4988BC1B987}"/>
    <cellStyle name="Komma 2 2 8 5 3 7" xfId="27404" xr:uid="{38AB407E-AB90-40BE-BCE1-844C1CE12C26}"/>
    <cellStyle name="Komma 2 2 8 5 3 8" xfId="31766" xr:uid="{F382F4D2-941E-4424-BC5A-AA866126B672}"/>
    <cellStyle name="Komma 2 2 8 5 3 9" xfId="36128" xr:uid="{2F68258C-DF44-42E7-982A-AA5F6F7A5619}"/>
    <cellStyle name="Komma 2 2 8 5 4" xfId="1790" xr:uid="{00000000-0005-0000-0000-0000EC000000}"/>
    <cellStyle name="Komma 2 2 8 5 4 10" xfId="41051" xr:uid="{605D7473-40DF-4806-A914-E157F9A3A381}"/>
    <cellStyle name="Komma 2 2 8 5 4 2" xfId="6152" xr:uid="{99E3A773-988E-4645-BEA6-8EB19A091210}"/>
    <cellStyle name="Komma 2 2 8 5 4 3" xfId="10516" xr:uid="{B4AD458C-9582-44E3-A15A-A4C6C1F8AFC0}"/>
    <cellStyle name="Komma 2 2 8 5 4 4" xfId="14878" xr:uid="{B9CFB04C-707B-439D-A147-1FD36C2445DE}"/>
    <cellStyle name="Komma 2 2 8 5 4 5" xfId="19240" xr:uid="{95D5E8CC-032A-46FF-B2AA-1780F413E4AC}"/>
    <cellStyle name="Komma 2 2 8 5 4 6" xfId="23602" xr:uid="{E82A9D9A-ACF5-4C25-8647-D36A247687E8}"/>
    <cellStyle name="Komma 2 2 8 5 4 7" xfId="27965" xr:uid="{D204574E-E1D8-43F2-A118-1FC0BE1BAB31}"/>
    <cellStyle name="Komma 2 2 8 5 4 8" xfId="32327" xr:uid="{89CF73C1-84A3-415F-94F1-8ED56B918C98}"/>
    <cellStyle name="Komma 2 2 8 5 4 9" xfId="36689" xr:uid="{965A4A89-CB42-46D7-B9F8-77BF1481DB78}"/>
    <cellStyle name="Komma 2 2 8 5 5" xfId="2310" xr:uid="{DF46A37E-5A8C-468F-85FF-895F1DA9894A}"/>
    <cellStyle name="Komma 2 2 8 5 5 10" xfId="41571" xr:uid="{D6780C80-962C-43A4-92F3-CBF7FC2979A4}"/>
    <cellStyle name="Komma 2 2 8 5 5 2" xfId="6672" xr:uid="{147864EB-A6BD-49A4-9A54-AFDE8F690478}"/>
    <cellStyle name="Komma 2 2 8 5 5 3" xfId="11036" xr:uid="{95B85D4E-5F6E-4878-B16C-8774C8953693}"/>
    <cellStyle name="Komma 2 2 8 5 5 4" xfId="15398" xr:uid="{93BF9ED7-ABD4-4F9E-81F8-A9CAC950149F}"/>
    <cellStyle name="Komma 2 2 8 5 5 5" xfId="19760" xr:uid="{01582CE3-88CB-4117-B677-B4F064F691D1}"/>
    <cellStyle name="Komma 2 2 8 5 5 6" xfId="24122" xr:uid="{1523D63F-77A3-47CF-9D95-0D6FA89EA524}"/>
    <cellStyle name="Komma 2 2 8 5 5 7" xfId="28485" xr:uid="{85CADB51-2662-4B97-B500-2683DB5A40E2}"/>
    <cellStyle name="Komma 2 2 8 5 5 8" xfId="32847" xr:uid="{1792774D-8183-4DEA-96EF-5D20A5A3DB72}"/>
    <cellStyle name="Komma 2 2 8 5 5 9" xfId="37209" xr:uid="{AC358594-E136-42F5-9E87-8CB25ABB6D2C}"/>
    <cellStyle name="Komma 2 2 8 5 6" xfId="3430" xr:uid="{4030923F-34E4-4F35-B26C-F52CDE9745C2}"/>
    <cellStyle name="Komma 2 2 8 5 6 10" xfId="42691" xr:uid="{7B420D53-100A-4053-8ECC-5A8854BFE1E2}"/>
    <cellStyle name="Komma 2 2 8 5 6 2" xfId="7792" xr:uid="{0B4FF57F-D0E1-470D-8FEC-CC25FC2A2ABF}"/>
    <cellStyle name="Komma 2 2 8 5 6 3" xfId="12156" xr:uid="{BDA5F28D-CB9D-45C2-8F01-20F2204E50B3}"/>
    <cellStyle name="Komma 2 2 8 5 6 4" xfId="16518" xr:uid="{9BDEF079-0979-4CBF-B032-32849FF79D4B}"/>
    <cellStyle name="Komma 2 2 8 5 6 5" xfId="20880" xr:uid="{D62C9B2D-B964-4FC5-9927-B7EF945343C3}"/>
    <cellStyle name="Komma 2 2 8 5 6 6" xfId="25242" xr:uid="{5A87A4F3-C44E-4FB2-BA69-F2B332887F9E}"/>
    <cellStyle name="Komma 2 2 8 5 6 7" xfId="29605" xr:uid="{2F9B9576-610E-460F-9AEB-1B8C7B023814}"/>
    <cellStyle name="Komma 2 2 8 5 6 8" xfId="33967" xr:uid="{F31BFC46-B1AF-4BE1-B995-503DB43DEB49}"/>
    <cellStyle name="Komma 2 2 8 5 6 9" xfId="38329" xr:uid="{C8C7CD2C-0191-45F9-8623-451C2510ED79}"/>
    <cellStyle name="Komma 2 2 8 5 7" xfId="4551" xr:uid="{0672E5DF-9D75-4DFA-B3E3-D40752958DA5}"/>
    <cellStyle name="Komma 2 2 8 5 8" xfId="8915" xr:uid="{010CA611-8908-427A-90CF-0CF6B477CC7A}"/>
    <cellStyle name="Komma 2 2 8 5 9" xfId="13277" xr:uid="{F133EEC2-B2AC-4FE5-BBE7-E6DB452F2BB5}"/>
    <cellStyle name="Komma 2 2 8 6" xfId="229" xr:uid="{00000000-0005-0000-0000-000012000000}"/>
    <cellStyle name="Komma 2 2 8 6 10" xfId="17679" xr:uid="{53944794-C59B-46FA-A6C0-5B36722B5E14}"/>
    <cellStyle name="Komma 2 2 8 6 11" xfId="22041" xr:uid="{2C2527DE-180E-47D9-8651-7C2BDC68F67B}"/>
    <cellStyle name="Komma 2 2 8 6 12" xfId="26404" xr:uid="{B7166C8C-078A-41D3-990E-284CF7567223}"/>
    <cellStyle name="Komma 2 2 8 6 13" xfId="30766" xr:uid="{BE94CC20-1C9F-47D3-8061-E0845E04B49C}"/>
    <cellStyle name="Komma 2 2 8 6 14" xfId="35128" xr:uid="{2A411323-2EFD-4190-B25D-5865841BFD2D}"/>
    <cellStyle name="Komma 2 2 8 6 15" xfId="39490" xr:uid="{5D11AF38-46AD-455D-B9D4-B3B13333B243}"/>
    <cellStyle name="Komma 2 2 8 6 2" xfId="749" xr:uid="{00000000-0005-0000-0000-000012000000}"/>
    <cellStyle name="Komma 2 2 8 6 2 10" xfId="31286" xr:uid="{B2BE8B85-91E6-4C9C-9B17-798AEDDCC16B}"/>
    <cellStyle name="Komma 2 2 8 6 2 11" xfId="35648" xr:uid="{D4C4F030-84A9-493D-82F0-88B09EF7702A}"/>
    <cellStyle name="Komma 2 2 8 6 2 12" xfId="40010" xr:uid="{38B76CEB-1743-43B1-8F2C-CE5DDE7BCBE4}"/>
    <cellStyle name="Komma 2 2 8 6 2 2" xfId="2910" xr:uid="{0E0C3ED1-DCBF-496C-88B1-BC455632BBCE}"/>
    <cellStyle name="Komma 2 2 8 6 2 2 10" xfId="42171" xr:uid="{0D489114-CD1D-4CA9-AB7F-F8E58488BDE5}"/>
    <cellStyle name="Komma 2 2 8 6 2 2 2" xfId="7272" xr:uid="{498C11EA-633B-4E16-8B38-63DA5CE7E421}"/>
    <cellStyle name="Komma 2 2 8 6 2 2 3" xfId="11636" xr:uid="{C10CEBEB-A0DD-4D53-9539-C311E99FDD62}"/>
    <cellStyle name="Komma 2 2 8 6 2 2 4" xfId="15998" xr:uid="{A7FBC9F1-9C4F-4AAA-B63C-B03BD3552382}"/>
    <cellStyle name="Komma 2 2 8 6 2 2 5" xfId="20360" xr:uid="{D8013811-9C94-4DB6-B2AE-A7356D8F43FD}"/>
    <cellStyle name="Komma 2 2 8 6 2 2 6" xfId="24722" xr:uid="{57FC2AA4-AB00-48D6-9885-AE98A2F4F898}"/>
    <cellStyle name="Komma 2 2 8 6 2 2 7" xfId="29085" xr:uid="{4985B827-72E4-446E-923A-BCF5F35F5482}"/>
    <cellStyle name="Komma 2 2 8 6 2 2 8" xfId="33447" xr:uid="{BC51C870-A477-4E09-A87B-026D3F5DA3C5}"/>
    <cellStyle name="Komma 2 2 8 6 2 2 9" xfId="37809" xr:uid="{8CB5BEDB-13F2-4E60-87ED-C6FC6548AE1B}"/>
    <cellStyle name="Komma 2 2 8 6 2 3" xfId="4030" xr:uid="{199BE701-B835-4EC5-8DC3-9B365095AE98}"/>
    <cellStyle name="Komma 2 2 8 6 2 3 10" xfId="43291" xr:uid="{A38D468D-7C7C-4F36-A825-091D4DDE0144}"/>
    <cellStyle name="Komma 2 2 8 6 2 3 2" xfId="8392" xr:uid="{89E46629-F9C4-4F84-A54E-3842E906B63B}"/>
    <cellStyle name="Komma 2 2 8 6 2 3 3" xfId="12756" xr:uid="{8D86EB8F-2994-4A60-8680-0DB0A494F3C1}"/>
    <cellStyle name="Komma 2 2 8 6 2 3 4" xfId="17118" xr:uid="{5C1045F7-9B07-4F24-8376-D517F57F94DC}"/>
    <cellStyle name="Komma 2 2 8 6 2 3 5" xfId="21480" xr:uid="{EFC7D70F-6181-49BC-9130-FEDE2A8D41F3}"/>
    <cellStyle name="Komma 2 2 8 6 2 3 6" xfId="25842" xr:uid="{89FCD122-C809-43B5-AA8A-648B008D0599}"/>
    <cellStyle name="Komma 2 2 8 6 2 3 7" xfId="30205" xr:uid="{DDB245D7-E8D2-42D3-90F0-EB22E98FF7A1}"/>
    <cellStyle name="Komma 2 2 8 6 2 3 8" xfId="34567" xr:uid="{65729505-3CD3-499E-9886-AAB449CDBF6B}"/>
    <cellStyle name="Komma 2 2 8 6 2 3 9" xfId="38929" xr:uid="{7887A6B8-3D58-40A7-BDAE-3F31FA6457F1}"/>
    <cellStyle name="Komma 2 2 8 6 2 4" xfId="5111" xr:uid="{7F7E026A-A6CA-4FC4-9BEF-691BCB890965}"/>
    <cellStyle name="Komma 2 2 8 6 2 5" xfId="9475" xr:uid="{4FB07DFF-847F-4E46-B9F6-AE1EEC45B1AA}"/>
    <cellStyle name="Komma 2 2 8 6 2 6" xfId="13837" xr:uid="{0DED4D20-55E9-485C-916C-068465547D58}"/>
    <cellStyle name="Komma 2 2 8 6 2 7" xfId="18199" xr:uid="{C0A3A933-EF44-42BA-B136-09C71ADD9216}"/>
    <cellStyle name="Komma 2 2 8 6 2 8" xfId="22561" xr:uid="{5B9953BD-1A23-4277-91BD-45E124AB90C8}"/>
    <cellStyle name="Komma 2 2 8 6 2 9" xfId="26924" xr:uid="{46A2F98D-0293-44FA-BC5E-46992F70C9C3}"/>
    <cellStyle name="Komma 2 2 8 6 3" xfId="1269" xr:uid="{00000000-0005-0000-0000-0000ED000000}"/>
    <cellStyle name="Komma 2 2 8 6 3 10" xfId="40530" xr:uid="{ED0014BA-B270-40EB-9BDF-8ABC4C3CFAFA}"/>
    <cellStyle name="Komma 2 2 8 6 3 2" xfId="5631" xr:uid="{7194F6B7-6177-4DE5-93E3-4DFBFEB79941}"/>
    <cellStyle name="Komma 2 2 8 6 3 3" xfId="9995" xr:uid="{4778E7B6-CBCF-4474-AB02-493987EFADA8}"/>
    <cellStyle name="Komma 2 2 8 6 3 4" xfId="14357" xr:uid="{C93CDF0D-40FC-4076-B040-F0F9329A4EAE}"/>
    <cellStyle name="Komma 2 2 8 6 3 5" xfId="18719" xr:uid="{6C0E0BEB-752B-4EB9-8162-91039F1651FC}"/>
    <cellStyle name="Komma 2 2 8 6 3 6" xfId="23081" xr:uid="{D60A41C9-D5CE-4E16-9ADF-6376CC3FA8FF}"/>
    <cellStyle name="Komma 2 2 8 6 3 7" xfId="27444" xr:uid="{A2DADCD3-6F85-429A-AE69-1033D7AEB732}"/>
    <cellStyle name="Komma 2 2 8 6 3 8" xfId="31806" xr:uid="{4C194110-2950-441A-9638-8B1CA9E0A49E}"/>
    <cellStyle name="Komma 2 2 8 6 3 9" xfId="36168" xr:uid="{BE4F0B88-0EC1-42BC-811E-073AA8AA7AB1}"/>
    <cellStyle name="Komma 2 2 8 6 4" xfId="1830" xr:uid="{00000000-0005-0000-0000-0000ED000000}"/>
    <cellStyle name="Komma 2 2 8 6 4 10" xfId="41091" xr:uid="{C5947E3F-344A-4D1F-8D86-9B2B9AF186BE}"/>
    <cellStyle name="Komma 2 2 8 6 4 2" xfId="6192" xr:uid="{24494465-1EF4-4ED3-99A6-48BDDDEE86A7}"/>
    <cellStyle name="Komma 2 2 8 6 4 3" xfId="10556" xr:uid="{365D26F0-9F2E-4C1D-8BCA-EB94BD27AA1E}"/>
    <cellStyle name="Komma 2 2 8 6 4 4" xfId="14918" xr:uid="{ACFAFB98-0443-4A0B-B8E5-BF1BD09DA9D8}"/>
    <cellStyle name="Komma 2 2 8 6 4 5" xfId="19280" xr:uid="{1321EE57-D4AF-4518-B9B0-7F852645FCED}"/>
    <cellStyle name="Komma 2 2 8 6 4 6" xfId="23642" xr:uid="{3938E979-93A9-4636-B2B9-B241C0ED839F}"/>
    <cellStyle name="Komma 2 2 8 6 4 7" xfId="28005" xr:uid="{94D4AAA8-5A5A-4F53-AE93-9C4DD26B9513}"/>
    <cellStyle name="Komma 2 2 8 6 4 8" xfId="32367" xr:uid="{9C5D5753-5AA6-4DAB-A56E-6FA25A6F4644}"/>
    <cellStyle name="Komma 2 2 8 6 4 9" xfId="36729" xr:uid="{CFC33FF2-1846-41C1-8F70-EAA1B7E03A14}"/>
    <cellStyle name="Komma 2 2 8 6 5" xfId="2350" xr:uid="{074E6471-E879-4C37-9975-D519FB31A0A4}"/>
    <cellStyle name="Komma 2 2 8 6 5 10" xfId="41611" xr:uid="{73EA17B3-C7D7-4D95-A642-E753B2D91724}"/>
    <cellStyle name="Komma 2 2 8 6 5 2" xfId="6712" xr:uid="{9BC36312-4F57-41C4-B2CD-3428CF7D0C30}"/>
    <cellStyle name="Komma 2 2 8 6 5 3" xfId="11076" xr:uid="{EF0460EE-CE92-4F49-A0F9-5DEE7D2F60DA}"/>
    <cellStyle name="Komma 2 2 8 6 5 4" xfId="15438" xr:uid="{1615C62F-FF08-4B04-A032-99A27A98B17F}"/>
    <cellStyle name="Komma 2 2 8 6 5 5" xfId="19800" xr:uid="{5DFD86AD-41ED-4D54-BD0E-F4BC12259776}"/>
    <cellStyle name="Komma 2 2 8 6 5 6" xfId="24162" xr:uid="{2BBDCBF7-B91C-459F-83EB-E2388F994CB4}"/>
    <cellStyle name="Komma 2 2 8 6 5 7" xfId="28525" xr:uid="{8261A769-59CB-4994-9B4C-762F91B26B4B}"/>
    <cellStyle name="Komma 2 2 8 6 5 8" xfId="32887" xr:uid="{3179CF62-B5CF-42FF-8FD4-D1A4044A5911}"/>
    <cellStyle name="Komma 2 2 8 6 5 9" xfId="37249" xr:uid="{D3DCED61-AA43-4F6F-B176-C4AC71276F73}"/>
    <cellStyle name="Komma 2 2 8 6 6" xfId="3470" xr:uid="{35260227-48C7-43CE-90A4-8DDDAE7538FF}"/>
    <cellStyle name="Komma 2 2 8 6 6 10" xfId="42731" xr:uid="{E0BF1772-EAAF-4EE7-BFD9-8D3F05C8F43C}"/>
    <cellStyle name="Komma 2 2 8 6 6 2" xfId="7832" xr:uid="{4FC5D143-BAD2-4A59-B455-6F38F6B9CDAF}"/>
    <cellStyle name="Komma 2 2 8 6 6 3" xfId="12196" xr:uid="{7E5070A0-038C-4CE5-A4FF-760EC7679D5F}"/>
    <cellStyle name="Komma 2 2 8 6 6 4" xfId="16558" xr:uid="{09BA744F-414B-4E27-8EDD-08F09CD99047}"/>
    <cellStyle name="Komma 2 2 8 6 6 5" xfId="20920" xr:uid="{9C7D7C3D-2602-481B-907C-BB11F4CE3F12}"/>
    <cellStyle name="Komma 2 2 8 6 6 6" xfId="25282" xr:uid="{0EBD3CBE-21B8-46F3-A165-B202EC0EB94A}"/>
    <cellStyle name="Komma 2 2 8 6 6 7" xfId="29645" xr:uid="{4B54CAFC-7AD8-4775-90E9-9BF85D51CC4D}"/>
    <cellStyle name="Komma 2 2 8 6 6 8" xfId="34007" xr:uid="{FF020AD5-4735-43BF-963D-27C8F2B88A0C}"/>
    <cellStyle name="Komma 2 2 8 6 6 9" xfId="38369" xr:uid="{1196E4A5-59A9-41D5-9C0F-279885A2C5D2}"/>
    <cellStyle name="Komma 2 2 8 6 7" xfId="4591" xr:uid="{3CF857F0-69B4-4C72-BB09-DE3B396C30AF}"/>
    <cellStyle name="Komma 2 2 8 6 8" xfId="8955" xr:uid="{9BE5AB68-19EA-4156-A7FC-CB79D3119236}"/>
    <cellStyle name="Komma 2 2 8 6 9" xfId="13317" xr:uid="{64E920B5-76B1-4EA1-A33C-E4AAE9368499}"/>
    <cellStyle name="Komma 2 2 8 7" xfId="269" xr:uid="{00000000-0005-0000-0000-000014000000}"/>
    <cellStyle name="Komma 2 2 8 7 10" xfId="17719" xr:uid="{558B78F7-20DB-4915-98F9-BD6E38D3BC14}"/>
    <cellStyle name="Komma 2 2 8 7 11" xfId="22081" xr:uid="{A80613D8-9BF2-4CAE-8C60-B20560BCC66E}"/>
    <cellStyle name="Komma 2 2 8 7 12" xfId="26444" xr:uid="{96257A00-66AE-4A61-8BAC-875D43AAE021}"/>
    <cellStyle name="Komma 2 2 8 7 13" xfId="30806" xr:uid="{5386A397-CD82-4745-9CCC-B8FB91A2621F}"/>
    <cellStyle name="Komma 2 2 8 7 14" xfId="35168" xr:uid="{A965651A-D1AA-4043-80AB-B8D91F2951A2}"/>
    <cellStyle name="Komma 2 2 8 7 15" xfId="39530" xr:uid="{9092257A-F4C9-4225-9AC7-D609E165A943}"/>
    <cellStyle name="Komma 2 2 8 7 2" xfId="789" xr:uid="{00000000-0005-0000-0000-000014000000}"/>
    <cellStyle name="Komma 2 2 8 7 2 10" xfId="31326" xr:uid="{95386B11-4492-49A1-9313-CAC690FBAF8F}"/>
    <cellStyle name="Komma 2 2 8 7 2 11" xfId="35688" xr:uid="{654BB9CB-DF37-452B-B154-4A6B3337C56C}"/>
    <cellStyle name="Komma 2 2 8 7 2 12" xfId="40050" xr:uid="{91E3F746-9EDF-4AD6-88ED-4B4973E21264}"/>
    <cellStyle name="Komma 2 2 8 7 2 2" xfId="2950" xr:uid="{1C425DD8-28B5-4746-A050-D7B5D16B4CC5}"/>
    <cellStyle name="Komma 2 2 8 7 2 2 10" xfId="42211" xr:uid="{F6995211-335D-4C6D-B2F2-55591E5DA0A3}"/>
    <cellStyle name="Komma 2 2 8 7 2 2 2" xfId="7312" xr:uid="{4D68D7CA-6F46-4BD6-B4D6-0B08493B9999}"/>
    <cellStyle name="Komma 2 2 8 7 2 2 3" xfId="11676" xr:uid="{835AF3F7-92A8-44FC-9CE7-90C91129E970}"/>
    <cellStyle name="Komma 2 2 8 7 2 2 4" xfId="16038" xr:uid="{6A5FF56E-2042-459C-838A-32B1DE6CA29B}"/>
    <cellStyle name="Komma 2 2 8 7 2 2 5" xfId="20400" xr:uid="{0070A82C-7630-416E-B28B-C2E61A433F5D}"/>
    <cellStyle name="Komma 2 2 8 7 2 2 6" xfId="24762" xr:uid="{F905D979-E284-48B0-87B8-8EC6BC34B7A7}"/>
    <cellStyle name="Komma 2 2 8 7 2 2 7" xfId="29125" xr:uid="{7A9C1B99-F426-4691-8024-BE39AD44559B}"/>
    <cellStyle name="Komma 2 2 8 7 2 2 8" xfId="33487" xr:uid="{649B6EA2-F6D4-4D05-8DC3-2914557F6D07}"/>
    <cellStyle name="Komma 2 2 8 7 2 2 9" xfId="37849" xr:uid="{2D897589-8ABC-4B28-AF00-6435661EEE79}"/>
    <cellStyle name="Komma 2 2 8 7 2 3" xfId="4070" xr:uid="{4914698A-BF8E-4C3E-9FB8-84179D3A2512}"/>
    <cellStyle name="Komma 2 2 8 7 2 3 10" xfId="43331" xr:uid="{BA2C8782-2E4E-49F9-ACCB-99FAC90A9EAB}"/>
    <cellStyle name="Komma 2 2 8 7 2 3 2" xfId="8432" xr:uid="{AF1DA26D-F2B7-409E-A447-216BC33E412D}"/>
    <cellStyle name="Komma 2 2 8 7 2 3 3" xfId="12796" xr:uid="{6D35FEC2-0F41-4CCA-8C29-C1AD30A1B209}"/>
    <cellStyle name="Komma 2 2 8 7 2 3 4" xfId="17158" xr:uid="{208A1CEA-83DC-4443-93A5-932AA73F715F}"/>
    <cellStyle name="Komma 2 2 8 7 2 3 5" xfId="21520" xr:uid="{3C161FBE-D895-4B23-90D8-7B08030EEE0D}"/>
    <cellStyle name="Komma 2 2 8 7 2 3 6" xfId="25882" xr:uid="{754379E0-489E-4320-AB33-3725841EB4B3}"/>
    <cellStyle name="Komma 2 2 8 7 2 3 7" xfId="30245" xr:uid="{407B743A-BCBC-442A-83EA-82968DE0EDEE}"/>
    <cellStyle name="Komma 2 2 8 7 2 3 8" xfId="34607" xr:uid="{F1B63448-3C4F-4D6B-A838-1D35FFFCDCEC}"/>
    <cellStyle name="Komma 2 2 8 7 2 3 9" xfId="38969" xr:uid="{F4DEB886-4FC7-4BE2-B3F9-412D7467203D}"/>
    <cellStyle name="Komma 2 2 8 7 2 4" xfId="5151" xr:uid="{D9B03383-099E-4B27-B542-BBB4A054B5EB}"/>
    <cellStyle name="Komma 2 2 8 7 2 5" xfId="9515" xr:uid="{2B921AEC-197B-441B-86DF-CA9DA53A8D97}"/>
    <cellStyle name="Komma 2 2 8 7 2 6" xfId="13877" xr:uid="{988F9AEA-D1FE-4EF5-A229-BA5BF7609B07}"/>
    <cellStyle name="Komma 2 2 8 7 2 7" xfId="18239" xr:uid="{812F90CF-CC66-486A-9528-86536EB9DF93}"/>
    <cellStyle name="Komma 2 2 8 7 2 8" xfId="22601" xr:uid="{D45F52A2-0936-4D6C-AD28-BC953EF18EF6}"/>
    <cellStyle name="Komma 2 2 8 7 2 9" xfId="26964" xr:uid="{6CD76379-017D-4C62-A5BF-ED36F7EB8002}"/>
    <cellStyle name="Komma 2 2 8 7 3" xfId="1309" xr:uid="{00000000-0005-0000-0000-0000EE000000}"/>
    <cellStyle name="Komma 2 2 8 7 3 10" xfId="40570" xr:uid="{B247B95A-B3DC-4B02-AEF6-4DD6E5868F0C}"/>
    <cellStyle name="Komma 2 2 8 7 3 2" xfId="5671" xr:uid="{CDE57F97-67C5-499C-88D3-B8C613322395}"/>
    <cellStyle name="Komma 2 2 8 7 3 3" xfId="10035" xr:uid="{88551854-98DE-4EB1-B004-D43658BC5A06}"/>
    <cellStyle name="Komma 2 2 8 7 3 4" xfId="14397" xr:uid="{96A225C5-BAAC-4AC7-B77F-BFC5BFDC53B3}"/>
    <cellStyle name="Komma 2 2 8 7 3 5" xfId="18759" xr:uid="{F62C4D3D-E05E-43F8-9EA6-020F738D3EA2}"/>
    <cellStyle name="Komma 2 2 8 7 3 6" xfId="23121" xr:uid="{CF7BED65-E8C6-43B7-9FBF-6453E02D6E03}"/>
    <cellStyle name="Komma 2 2 8 7 3 7" xfId="27484" xr:uid="{F8E13C70-B73F-4711-A296-CE3CC05D715E}"/>
    <cellStyle name="Komma 2 2 8 7 3 8" xfId="31846" xr:uid="{67A8ABA1-6152-416B-9F0D-774A081F06CD}"/>
    <cellStyle name="Komma 2 2 8 7 3 9" xfId="36208" xr:uid="{FB90C5A7-699C-417C-8030-DFD2748A2BDE}"/>
    <cellStyle name="Komma 2 2 8 7 4" xfId="1870" xr:uid="{00000000-0005-0000-0000-0000EE000000}"/>
    <cellStyle name="Komma 2 2 8 7 4 10" xfId="41131" xr:uid="{C3EF338C-66F9-40D4-A851-64487A995724}"/>
    <cellStyle name="Komma 2 2 8 7 4 2" xfId="6232" xr:uid="{3FB5196D-6FB9-499E-A96E-06ACA831436A}"/>
    <cellStyle name="Komma 2 2 8 7 4 3" xfId="10596" xr:uid="{61680A5E-5032-47AB-8BCD-DCB2A2B69E83}"/>
    <cellStyle name="Komma 2 2 8 7 4 4" xfId="14958" xr:uid="{BCCB3AC6-EBDC-4DBA-B429-B8C17A20E6F4}"/>
    <cellStyle name="Komma 2 2 8 7 4 5" xfId="19320" xr:uid="{39C4D9FE-49DE-4837-B435-7E9535465F1C}"/>
    <cellStyle name="Komma 2 2 8 7 4 6" xfId="23682" xr:uid="{A60AB972-627B-47C9-B66F-F93E31ECA5CD}"/>
    <cellStyle name="Komma 2 2 8 7 4 7" xfId="28045" xr:uid="{4C1A97D3-C4F2-4B5B-B4E6-28D0B6EC0CD2}"/>
    <cellStyle name="Komma 2 2 8 7 4 8" xfId="32407" xr:uid="{A934D985-9D7D-471D-987C-A1E268CB816E}"/>
    <cellStyle name="Komma 2 2 8 7 4 9" xfId="36769" xr:uid="{695CA3F7-CDB0-482C-9BFB-7FF335FFCF7E}"/>
    <cellStyle name="Komma 2 2 8 7 5" xfId="2390" xr:uid="{C2065959-758F-4AEB-B3D0-257EAF022814}"/>
    <cellStyle name="Komma 2 2 8 7 5 10" xfId="41651" xr:uid="{43DB2B2E-6C35-4088-8E6B-93836D3FFA2C}"/>
    <cellStyle name="Komma 2 2 8 7 5 2" xfId="6752" xr:uid="{1F503437-3B75-4268-AF97-D83A1BB83064}"/>
    <cellStyle name="Komma 2 2 8 7 5 3" xfId="11116" xr:uid="{ADD40D42-71B3-4484-93EF-5B84FFC3AB2B}"/>
    <cellStyle name="Komma 2 2 8 7 5 4" xfId="15478" xr:uid="{2BAED736-517F-40C0-8047-7DE3B7998C67}"/>
    <cellStyle name="Komma 2 2 8 7 5 5" xfId="19840" xr:uid="{A1F4B34C-5B52-41DC-94F6-F8FE0C7D5E65}"/>
    <cellStyle name="Komma 2 2 8 7 5 6" xfId="24202" xr:uid="{1C1B1CFC-6195-49EA-B0D3-AAA82B0C47AB}"/>
    <cellStyle name="Komma 2 2 8 7 5 7" xfId="28565" xr:uid="{2F821BD6-6727-4377-89E5-17489EB7FE75}"/>
    <cellStyle name="Komma 2 2 8 7 5 8" xfId="32927" xr:uid="{A2FE25A4-069D-4747-99F7-2A878054B4B4}"/>
    <cellStyle name="Komma 2 2 8 7 5 9" xfId="37289" xr:uid="{E29C4F6F-3335-4BB0-AB72-E49ADB8EC20F}"/>
    <cellStyle name="Komma 2 2 8 7 6" xfId="3510" xr:uid="{F73B0EEC-6A16-41E6-8EB8-73F8D428E4FD}"/>
    <cellStyle name="Komma 2 2 8 7 6 10" xfId="42771" xr:uid="{1A7755FA-11FF-4FE7-9F44-ED38131E9E32}"/>
    <cellStyle name="Komma 2 2 8 7 6 2" xfId="7872" xr:uid="{95E04223-67AE-41A5-A0BD-A433A854C3C1}"/>
    <cellStyle name="Komma 2 2 8 7 6 3" xfId="12236" xr:uid="{F6562232-FFBB-49B0-96DE-4D9A6DF5BE7A}"/>
    <cellStyle name="Komma 2 2 8 7 6 4" xfId="16598" xr:uid="{024FC1ED-245A-47E2-B814-75B544E651CA}"/>
    <cellStyle name="Komma 2 2 8 7 6 5" xfId="20960" xr:uid="{D904D4C4-B6BB-4DDA-8414-26F92B9D08AF}"/>
    <cellStyle name="Komma 2 2 8 7 6 6" xfId="25322" xr:uid="{0C49904E-342C-4263-BA38-F51AD4084483}"/>
    <cellStyle name="Komma 2 2 8 7 6 7" xfId="29685" xr:uid="{831C22D3-6C0D-450F-979B-0F72FC0C8DC9}"/>
    <cellStyle name="Komma 2 2 8 7 6 8" xfId="34047" xr:uid="{9F1683BE-6E20-4505-B71A-594CF1C37C4B}"/>
    <cellStyle name="Komma 2 2 8 7 6 9" xfId="38409" xr:uid="{13A97BE0-7903-4F61-9E9E-4187F97C5D23}"/>
    <cellStyle name="Komma 2 2 8 7 7" xfId="4631" xr:uid="{DC41DC3F-DC14-454A-95B0-5510F0388E3F}"/>
    <cellStyle name="Komma 2 2 8 7 8" xfId="8995" xr:uid="{2C0826C5-EF81-42B5-897A-081D8EE389FB}"/>
    <cellStyle name="Komma 2 2 8 7 9" xfId="13357" xr:uid="{09BD2979-F6D4-4B4C-8FE5-5422589A3581}"/>
    <cellStyle name="Komma 2 2 8 8" xfId="309" xr:uid="{00000000-0005-0000-0000-000014000000}"/>
    <cellStyle name="Komma 2 2 8 8 10" xfId="17759" xr:uid="{F431B303-393D-452B-95C6-1C93AB01F0B9}"/>
    <cellStyle name="Komma 2 2 8 8 11" xfId="22121" xr:uid="{23F0818A-928B-4433-90BB-997370367664}"/>
    <cellStyle name="Komma 2 2 8 8 12" xfId="26484" xr:uid="{D19AC13D-B0EE-4CB3-AF86-ECF29ECCE386}"/>
    <cellStyle name="Komma 2 2 8 8 13" xfId="30846" xr:uid="{808E6D6C-941C-4B41-B723-14E1382B6356}"/>
    <cellStyle name="Komma 2 2 8 8 14" xfId="35208" xr:uid="{4B1C1040-4AED-488C-8867-285ED6AD4BC9}"/>
    <cellStyle name="Komma 2 2 8 8 15" xfId="39570" xr:uid="{36AC2015-65C2-4ED7-9F77-0B6F142991FF}"/>
    <cellStyle name="Komma 2 2 8 8 2" xfId="829" xr:uid="{00000000-0005-0000-0000-000014000000}"/>
    <cellStyle name="Komma 2 2 8 8 2 10" xfId="31366" xr:uid="{68000CC7-3B1D-4C38-BB07-167C11B18AD4}"/>
    <cellStyle name="Komma 2 2 8 8 2 11" xfId="35728" xr:uid="{78AC4E9C-B650-4B68-A687-4AEE5FD4213A}"/>
    <cellStyle name="Komma 2 2 8 8 2 12" xfId="40090" xr:uid="{94D53250-251F-4285-A71A-EE4DDA03A6BF}"/>
    <cellStyle name="Komma 2 2 8 8 2 2" xfId="2990" xr:uid="{5234DD28-5CD7-4B2A-9E70-2CF7F2ED4253}"/>
    <cellStyle name="Komma 2 2 8 8 2 2 10" xfId="42251" xr:uid="{5A362714-151F-40E1-9F42-DA7F2FF92BDB}"/>
    <cellStyle name="Komma 2 2 8 8 2 2 2" xfId="7352" xr:uid="{CDB8ABE0-8154-4730-865B-752741F46DB2}"/>
    <cellStyle name="Komma 2 2 8 8 2 2 3" xfId="11716" xr:uid="{CBF1ACAD-5899-4C81-998D-590072673B99}"/>
    <cellStyle name="Komma 2 2 8 8 2 2 4" xfId="16078" xr:uid="{EF5FD3BF-6FEE-4F12-94FC-A3CD3D439429}"/>
    <cellStyle name="Komma 2 2 8 8 2 2 5" xfId="20440" xr:uid="{047B5A7A-0CFC-4DF3-944B-DE70B7B30F73}"/>
    <cellStyle name="Komma 2 2 8 8 2 2 6" xfId="24802" xr:uid="{8956B5C1-0DB7-4A9A-BBF1-A837F2511BE3}"/>
    <cellStyle name="Komma 2 2 8 8 2 2 7" xfId="29165" xr:uid="{3FCD04DA-D75F-43D3-9C8D-AAC88BD98744}"/>
    <cellStyle name="Komma 2 2 8 8 2 2 8" xfId="33527" xr:uid="{440126FD-15D1-473C-98C0-E6B7B3ACAFC4}"/>
    <cellStyle name="Komma 2 2 8 8 2 2 9" xfId="37889" xr:uid="{0B2CA8B1-A1DA-4CF2-A7B5-4A8303508265}"/>
    <cellStyle name="Komma 2 2 8 8 2 3" xfId="4110" xr:uid="{D2A58A34-170F-46BA-930F-AE786D467AC7}"/>
    <cellStyle name="Komma 2 2 8 8 2 3 10" xfId="43371" xr:uid="{4D435FDF-F77C-48C3-BAAE-E8391C77FB0E}"/>
    <cellStyle name="Komma 2 2 8 8 2 3 2" xfId="8472" xr:uid="{1BF7EEEF-E069-48DB-A632-7617966005BB}"/>
    <cellStyle name="Komma 2 2 8 8 2 3 3" xfId="12836" xr:uid="{84DC7229-CCC9-4FB2-89F0-5156B1B3A349}"/>
    <cellStyle name="Komma 2 2 8 8 2 3 4" xfId="17198" xr:uid="{7A11D9BD-7B8E-4147-BD30-46D4200F0F06}"/>
    <cellStyle name="Komma 2 2 8 8 2 3 5" xfId="21560" xr:uid="{D0B52078-6F0E-447D-B2DC-4DA90ECDD25D}"/>
    <cellStyle name="Komma 2 2 8 8 2 3 6" xfId="25922" xr:uid="{C7BD067D-E772-4A43-924D-55DF35168C7E}"/>
    <cellStyle name="Komma 2 2 8 8 2 3 7" xfId="30285" xr:uid="{918B3B20-B239-43E3-B414-14E844449FCB}"/>
    <cellStyle name="Komma 2 2 8 8 2 3 8" xfId="34647" xr:uid="{340E59A8-43B2-4B94-9A6C-741AF8B35641}"/>
    <cellStyle name="Komma 2 2 8 8 2 3 9" xfId="39009" xr:uid="{EF123727-DC10-4FC7-8C10-143149F25C47}"/>
    <cellStyle name="Komma 2 2 8 8 2 4" xfId="5191" xr:uid="{4A648264-6503-4C45-AEE3-8890E763524C}"/>
    <cellStyle name="Komma 2 2 8 8 2 5" xfId="9555" xr:uid="{F295220B-3F18-43F4-803B-8099844EBD7E}"/>
    <cellStyle name="Komma 2 2 8 8 2 6" xfId="13917" xr:uid="{4D9312AB-2E85-432A-8307-1FBAAFB6EB55}"/>
    <cellStyle name="Komma 2 2 8 8 2 7" xfId="18279" xr:uid="{86CAB7AB-0C0C-4077-91D3-44540E01AE12}"/>
    <cellStyle name="Komma 2 2 8 8 2 8" xfId="22641" xr:uid="{CA53C118-A1EB-4266-81E3-DF553FB4D066}"/>
    <cellStyle name="Komma 2 2 8 8 2 9" xfId="27004" xr:uid="{48BC80DC-83A3-4BFD-8EB9-53196BDDD822}"/>
    <cellStyle name="Komma 2 2 8 8 3" xfId="1349" xr:uid="{00000000-0005-0000-0000-0000EF000000}"/>
    <cellStyle name="Komma 2 2 8 8 3 10" xfId="40610" xr:uid="{828BD4B2-B712-4471-8B04-94B3953F212F}"/>
    <cellStyle name="Komma 2 2 8 8 3 2" xfId="5711" xr:uid="{79E5FF4C-B81B-4DE7-8B9E-A5971E8A26A3}"/>
    <cellStyle name="Komma 2 2 8 8 3 3" xfId="10075" xr:uid="{89B2687C-7178-4F43-8D52-3BB136966BF1}"/>
    <cellStyle name="Komma 2 2 8 8 3 4" xfId="14437" xr:uid="{2D82A400-B646-4926-91BE-D6134D87DDB6}"/>
    <cellStyle name="Komma 2 2 8 8 3 5" xfId="18799" xr:uid="{D73D6A4C-A3AF-4B30-818C-2240E564103A}"/>
    <cellStyle name="Komma 2 2 8 8 3 6" xfId="23161" xr:uid="{A9F57E14-184C-4290-8918-DE4F5257692C}"/>
    <cellStyle name="Komma 2 2 8 8 3 7" xfId="27524" xr:uid="{FBA722AD-F45E-4FB7-8989-436EC398D78A}"/>
    <cellStyle name="Komma 2 2 8 8 3 8" xfId="31886" xr:uid="{EC34FB13-8383-4FFF-8221-4821244AD5CD}"/>
    <cellStyle name="Komma 2 2 8 8 3 9" xfId="36248" xr:uid="{867C3DB3-1F1F-4712-9F66-7EFA7899D9DE}"/>
    <cellStyle name="Komma 2 2 8 8 4" xfId="1910" xr:uid="{00000000-0005-0000-0000-0000EF000000}"/>
    <cellStyle name="Komma 2 2 8 8 4 10" xfId="41171" xr:uid="{3F07B2A8-8534-43C5-85D9-40B8D6DF075D}"/>
    <cellStyle name="Komma 2 2 8 8 4 2" xfId="6272" xr:uid="{87E819B0-EB10-4F82-AE52-D0B99614B5C4}"/>
    <cellStyle name="Komma 2 2 8 8 4 3" xfId="10636" xr:uid="{23780BB9-9473-45D3-8E25-9A6F896604A3}"/>
    <cellStyle name="Komma 2 2 8 8 4 4" xfId="14998" xr:uid="{504D890E-3804-43BE-8B6A-8602032CB093}"/>
    <cellStyle name="Komma 2 2 8 8 4 5" xfId="19360" xr:uid="{2CE6F459-D1DA-489F-940C-9D45495705F4}"/>
    <cellStyle name="Komma 2 2 8 8 4 6" xfId="23722" xr:uid="{D1308C3C-DEE4-4AF3-8C78-7BE4FEBC5BB6}"/>
    <cellStyle name="Komma 2 2 8 8 4 7" xfId="28085" xr:uid="{C4371CD2-36F9-4D08-94A6-6D800000ADA4}"/>
    <cellStyle name="Komma 2 2 8 8 4 8" xfId="32447" xr:uid="{C160A12A-BAE0-4066-80C4-A3D26C29C855}"/>
    <cellStyle name="Komma 2 2 8 8 4 9" xfId="36809" xr:uid="{07E538AE-087C-4B9A-8AF0-01B388F86EA9}"/>
    <cellStyle name="Komma 2 2 8 8 5" xfId="2430" xr:uid="{4BD13785-1911-49FB-9604-A039144DDDF7}"/>
    <cellStyle name="Komma 2 2 8 8 5 10" xfId="41691" xr:uid="{EDCDC1FB-C3EB-4C28-AA63-CF44F9518AEE}"/>
    <cellStyle name="Komma 2 2 8 8 5 2" xfId="6792" xr:uid="{35824EAA-C4C5-4C78-AF64-60B743325D11}"/>
    <cellStyle name="Komma 2 2 8 8 5 3" xfId="11156" xr:uid="{915466ED-D106-459C-B41C-C9086E0A6324}"/>
    <cellStyle name="Komma 2 2 8 8 5 4" xfId="15518" xr:uid="{200E52EA-0A25-45BF-AE30-3A53902826AC}"/>
    <cellStyle name="Komma 2 2 8 8 5 5" xfId="19880" xr:uid="{E025AEEB-C4D5-437E-A42C-9B3B44ACEE5A}"/>
    <cellStyle name="Komma 2 2 8 8 5 6" xfId="24242" xr:uid="{8BBA6FE6-1900-492F-A87D-97A26CBDA5B7}"/>
    <cellStyle name="Komma 2 2 8 8 5 7" xfId="28605" xr:uid="{97D4ABC2-EDE0-459B-867A-9C382C9BB117}"/>
    <cellStyle name="Komma 2 2 8 8 5 8" xfId="32967" xr:uid="{98748092-3F44-4595-8371-5D1606738CB9}"/>
    <cellStyle name="Komma 2 2 8 8 5 9" xfId="37329" xr:uid="{51E60DE0-AB18-44E3-85A0-569CE52A208D}"/>
    <cellStyle name="Komma 2 2 8 8 6" xfId="3550" xr:uid="{D6D84860-2A16-406B-9A1C-38B134FBCDE8}"/>
    <cellStyle name="Komma 2 2 8 8 6 10" xfId="42811" xr:uid="{D62BA5D3-73F8-487B-8BB0-929F195461AC}"/>
    <cellStyle name="Komma 2 2 8 8 6 2" xfId="7912" xr:uid="{C84F18F8-97F3-4487-BAF6-70235949CFC0}"/>
    <cellStyle name="Komma 2 2 8 8 6 3" xfId="12276" xr:uid="{FDB84CFE-99A7-4B40-ABE1-7511AE555C0B}"/>
    <cellStyle name="Komma 2 2 8 8 6 4" xfId="16638" xr:uid="{9BBEA643-924A-4B68-9F2E-0F387B878453}"/>
    <cellStyle name="Komma 2 2 8 8 6 5" xfId="21000" xr:uid="{4B07D238-D265-4C76-90A2-641BAEF7627A}"/>
    <cellStyle name="Komma 2 2 8 8 6 6" xfId="25362" xr:uid="{2467A3B4-8246-4C62-A075-B72B5B4B9B96}"/>
    <cellStyle name="Komma 2 2 8 8 6 7" xfId="29725" xr:uid="{544F360F-7003-48C7-8BBD-2512A5755F99}"/>
    <cellStyle name="Komma 2 2 8 8 6 8" xfId="34087" xr:uid="{71871C32-4CD5-4444-A631-7ED214937E09}"/>
    <cellStyle name="Komma 2 2 8 8 6 9" xfId="38449" xr:uid="{3521B700-989B-4AC8-A3AA-A819E3C090F3}"/>
    <cellStyle name="Komma 2 2 8 8 7" xfId="4671" xr:uid="{983622F9-E5C7-47F6-A21E-DE306A93B0B0}"/>
    <cellStyle name="Komma 2 2 8 8 8" xfId="9035" xr:uid="{5813474B-9D7D-45F2-8A9A-81802F752FA2}"/>
    <cellStyle name="Komma 2 2 8 8 9" xfId="13397" xr:uid="{2A2627F6-D040-4DF7-AE03-6A6FFE75478F}"/>
    <cellStyle name="Komma 2 2 8 9" xfId="349" xr:uid="{00000000-0005-0000-0000-000014000000}"/>
    <cellStyle name="Komma 2 2 8 9 10" xfId="17799" xr:uid="{0E1EEAED-B01D-46F5-A1B5-2C7BC91FC6D3}"/>
    <cellStyle name="Komma 2 2 8 9 11" xfId="22161" xr:uid="{4D6180B9-1208-4FFC-99A0-84B43E172A43}"/>
    <cellStyle name="Komma 2 2 8 9 12" xfId="26524" xr:uid="{ADB66C8E-5C93-4029-BF5D-A555692F21DC}"/>
    <cellStyle name="Komma 2 2 8 9 13" xfId="30886" xr:uid="{7DDA2CE1-108B-441B-A806-0F7575355B82}"/>
    <cellStyle name="Komma 2 2 8 9 14" xfId="35248" xr:uid="{63EEDE06-D135-42BD-8264-D0FDCDDD3BF0}"/>
    <cellStyle name="Komma 2 2 8 9 15" xfId="39610" xr:uid="{1180576E-2B13-4B2F-91C8-C6FA59FF3693}"/>
    <cellStyle name="Komma 2 2 8 9 2" xfId="869" xr:uid="{00000000-0005-0000-0000-000014000000}"/>
    <cellStyle name="Komma 2 2 8 9 2 10" xfId="31406" xr:uid="{752C4C06-68F1-46E7-9ADE-426371748049}"/>
    <cellStyle name="Komma 2 2 8 9 2 11" xfId="35768" xr:uid="{8267C7CB-07BB-4E20-872E-672897964695}"/>
    <cellStyle name="Komma 2 2 8 9 2 12" xfId="40130" xr:uid="{9384D5C5-4434-42BC-8D1A-9F45F48F1307}"/>
    <cellStyle name="Komma 2 2 8 9 2 2" xfId="3030" xr:uid="{E186C503-C208-41AB-BB77-38DEFAACC9A2}"/>
    <cellStyle name="Komma 2 2 8 9 2 2 10" xfId="42291" xr:uid="{FB3884AE-9AC3-4E88-ADAE-2388768A56EF}"/>
    <cellStyle name="Komma 2 2 8 9 2 2 2" xfId="7392" xr:uid="{4A29F308-DB1C-4CE7-AAB6-DA68B996C654}"/>
    <cellStyle name="Komma 2 2 8 9 2 2 3" xfId="11756" xr:uid="{89B71743-BF8C-4AF6-838D-FE4A304A5267}"/>
    <cellStyle name="Komma 2 2 8 9 2 2 4" xfId="16118" xr:uid="{989F2B49-E776-40E2-A838-2519E366BD47}"/>
    <cellStyle name="Komma 2 2 8 9 2 2 5" xfId="20480" xr:uid="{546E1B30-53D6-4CC1-800B-6C67A54DFE6E}"/>
    <cellStyle name="Komma 2 2 8 9 2 2 6" xfId="24842" xr:uid="{0377FA41-DCD5-4270-A078-0A7BEC1E36CA}"/>
    <cellStyle name="Komma 2 2 8 9 2 2 7" xfId="29205" xr:uid="{C35F1F73-8820-4CC4-B7A4-095CC3D8F919}"/>
    <cellStyle name="Komma 2 2 8 9 2 2 8" xfId="33567" xr:uid="{77CB929B-F04E-42E3-B284-73B65B21228B}"/>
    <cellStyle name="Komma 2 2 8 9 2 2 9" xfId="37929" xr:uid="{88B32C03-514A-4C36-8578-D3E513EFF44E}"/>
    <cellStyle name="Komma 2 2 8 9 2 3" xfId="4150" xr:uid="{553EB817-BACF-4D26-86CA-78950D8BA73B}"/>
    <cellStyle name="Komma 2 2 8 9 2 3 10" xfId="43411" xr:uid="{EC121904-EC97-4783-A475-4E2D410F5794}"/>
    <cellStyle name="Komma 2 2 8 9 2 3 2" xfId="8512" xr:uid="{3E1D5374-94FE-478C-99D2-C376A8962509}"/>
    <cellStyle name="Komma 2 2 8 9 2 3 3" xfId="12876" xr:uid="{C137713B-0FF2-4453-B4A6-3562A677EA5C}"/>
    <cellStyle name="Komma 2 2 8 9 2 3 4" xfId="17238" xr:uid="{41403D83-620B-4D26-901E-92A7C0E38AFA}"/>
    <cellStyle name="Komma 2 2 8 9 2 3 5" xfId="21600" xr:uid="{D5C55EA9-0E5C-4A06-B844-7EF9E74C6ED4}"/>
    <cellStyle name="Komma 2 2 8 9 2 3 6" xfId="25962" xr:uid="{8928D1BC-A240-4025-B7DF-8C8B04648E2D}"/>
    <cellStyle name="Komma 2 2 8 9 2 3 7" xfId="30325" xr:uid="{3A2C2AC7-B5C4-4985-A660-4AF5E5A47472}"/>
    <cellStyle name="Komma 2 2 8 9 2 3 8" xfId="34687" xr:uid="{093DB53B-84B7-4168-BB38-556583B8F71E}"/>
    <cellStyle name="Komma 2 2 8 9 2 3 9" xfId="39049" xr:uid="{EAB5D780-9D70-4490-B988-CA2C8FE05748}"/>
    <cellStyle name="Komma 2 2 8 9 2 4" xfId="5231" xr:uid="{F9311680-EBFD-435D-81D1-2154ED3BDF07}"/>
    <cellStyle name="Komma 2 2 8 9 2 5" xfId="9595" xr:uid="{796B59BC-81BC-4563-8929-711AFE46C22E}"/>
    <cellStyle name="Komma 2 2 8 9 2 6" xfId="13957" xr:uid="{98EC8D4D-8F97-40B4-9EC5-E554E5554186}"/>
    <cellStyle name="Komma 2 2 8 9 2 7" xfId="18319" xr:uid="{67C03F62-647C-4FD4-84EA-7A64911352E8}"/>
    <cellStyle name="Komma 2 2 8 9 2 8" xfId="22681" xr:uid="{4BC0F285-43B0-4C96-A865-647ED9C588A2}"/>
    <cellStyle name="Komma 2 2 8 9 2 9" xfId="27044" xr:uid="{FB40C071-B8F9-49B6-93AD-F7D604BB10F3}"/>
    <cellStyle name="Komma 2 2 8 9 3" xfId="1389" xr:uid="{00000000-0005-0000-0000-0000F0000000}"/>
    <cellStyle name="Komma 2 2 8 9 3 10" xfId="40650" xr:uid="{8EC22626-4F91-4B13-B01A-BAC6EE298EA9}"/>
    <cellStyle name="Komma 2 2 8 9 3 2" xfId="5751" xr:uid="{459B8313-E1B1-4B1A-B839-5584C34F2FD4}"/>
    <cellStyle name="Komma 2 2 8 9 3 3" xfId="10115" xr:uid="{ADE147F1-FC4C-4D2D-A490-D48396451DA0}"/>
    <cellStyle name="Komma 2 2 8 9 3 4" xfId="14477" xr:uid="{743FA228-3ED0-4F69-BA6F-DC82DAA879DA}"/>
    <cellStyle name="Komma 2 2 8 9 3 5" xfId="18839" xr:uid="{05EF8E5D-7C30-4B62-8CDF-7E6EB05C42D5}"/>
    <cellStyle name="Komma 2 2 8 9 3 6" xfId="23201" xr:uid="{F60CF29E-67C2-4319-BCE9-7B2727C51684}"/>
    <cellStyle name="Komma 2 2 8 9 3 7" xfId="27564" xr:uid="{4314EA4C-D383-4AA6-B63E-3A6FF7358475}"/>
    <cellStyle name="Komma 2 2 8 9 3 8" xfId="31926" xr:uid="{E0DFECD5-58FF-40EB-810D-12E3E9ED6CFB}"/>
    <cellStyle name="Komma 2 2 8 9 3 9" xfId="36288" xr:uid="{A263DBD1-6A2B-4D78-8CA5-A72DEE91C46E}"/>
    <cellStyle name="Komma 2 2 8 9 4" xfId="1950" xr:uid="{00000000-0005-0000-0000-0000F0000000}"/>
    <cellStyle name="Komma 2 2 8 9 4 10" xfId="41211" xr:uid="{9A68941B-EC4E-42CD-A477-FCD0FB02FDBC}"/>
    <cellStyle name="Komma 2 2 8 9 4 2" xfId="6312" xr:uid="{439B181B-7478-406A-8F40-82FEAF361071}"/>
    <cellStyle name="Komma 2 2 8 9 4 3" xfId="10676" xr:uid="{1A9E4877-4808-4587-8F5D-F26676D38983}"/>
    <cellStyle name="Komma 2 2 8 9 4 4" xfId="15038" xr:uid="{C7E5E062-F720-4FF4-A6D7-061B730A5952}"/>
    <cellStyle name="Komma 2 2 8 9 4 5" xfId="19400" xr:uid="{FD7289D0-BBE9-4282-AAC1-483E7ED0E733}"/>
    <cellStyle name="Komma 2 2 8 9 4 6" xfId="23762" xr:uid="{A6B4AA71-9EF5-4C88-8C16-B393B6F16907}"/>
    <cellStyle name="Komma 2 2 8 9 4 7" xfId="28125" xr:uid="{84D900FD-D4B8-4A47-940E-4CC56B32FE67}"/>
    <cellStyle name="Komma 2 2 8 9 4 8" xfId="32487" xr:uid="{99FE7E62-12A4-4574-AD4E-5D208BBFC3BE}"/>
    <cellStyle name="Komma 2 2 8 9 4 9" xfId="36849" xr:uid="{B0E5E762-00A8-46DB-915D-6F2280849271}"/>
    <cellStyle name="Komma 2 2 8 9 5" xfId="2470" xr:uid="{0D5C165D-5D56-4CEF-8F31-E416E0775F70}"/>
    <cellStyle name="Komma 2 2 8 9 5 10" xfId="41731" xr:uid="{22636142-C078-4948-B76B-EB1D70D412DB}"/>
    <cellStyle name="Komma 2 2 8 9 5 2" xfId="6832" xr:uid="{06B12877-62D8-4537-A512-5A9764DC77DE}"/>
    <cellStyle name="Komma 2 2 8 9 5 3" xfId="11196" xr:uid="{1E2CDAB5-7BDD-4AEA-ACF9-9F46F32669FB}"/>
    <cellStyle name="Komma 2 2 8 9 5 4" xfId="15558" xr:uid="{2E8E9AC4-5764-4F12-A521-C1DD359B9EC9}"/>
    <cellStyle name="Komma 2 2 8 9 5 5" xfId="19920" xr:uid="{A6AD0A88-BD20-4AD5-9D95-B9A5CEA2F7E5}"/>
    <cellStyle name="Komma 2 2 8 9 5 6" xfId="24282" xr:uid="{B23C9D66-7802-4719-88F9-B736673CD7EE}"/>
    <cellStyle name="Komma 2 2 8 9 5 7" xfId="28645" xr:uid="{8F7FE58B-B33D-48C8-B530-70BCA140BDB8}"/>
    <cellStyle name="Komma 2 2 8 9 5 8" xfId="33007" xr:uid="{F5BBFBA5-0F68-48CD-AB4D-F7AE7D37A84F}"/>
    <cellStyle name="Komma 2 2 8 9 5 9" xfId="37369" xr:uid="{FA4BA2A6-DD4C-4561-9743-E77E03730780}"/>
    <cellStyle name="Komma 2 2 8 9 6" xfId="3590" xr:uid="{87ACC7ED-FFC4-4BF6-B269-B554FCB87F05}"/>
    <cellStyle name="Komma 2 2 8 9 6 10" xfId="42851" xr:uid="{DD988D44-D1BE-4F0E-BDB0-5828183DACF5}"/>
    <cellStyle name="Komma 2 2 8 9 6 2" xfId="7952" xr:uid="{92E8A944-CC07-43E5-9DCF-5575703ADBEC}"/>
    <cellStyle name="Komma 2 2 8 9 6 3" xfId="12316" xr:uid="{5094863F-D08C-4DC4-912E-B79F4B7B8000}"/>
    <cellStyle name="Komma 2 2 8 9 6 4" xfId="16678" xr:uid="{1729D5A5-FBAB-491E-A9FF-C28A0279179B}"/>
    <cellStyle name="Komma 2 2 8 9 6 5" xfId="21040" xr:uid="{2A319E2C-ED13-4DF4-BE6B-7E14C9EA0ACD}"/>
    <cellStyle name="Komma 2 2 8 9 6 6" xfId="25402" xr:uid="{9AE9715B-4398-4941-A193-ADDEE2127034}"/>
    <cellStyle name="Komma 2 2 8 9 6 7" xfId="29765" xr:uid="{D9CFEE2F-FFA7-4734-94F7-E76317A94DCD}"/>
    <cellStyle name="Komma 2 2 8 9 6 8" xfId="34127" xr:uid="{5881B7B8-ABDC-4A53-A2D1-69A6F44AEC13}"/>
    <cellStyle name="Komma 2 2 8 9 6 9" xfId="38489" xr:uid="{F837E8FA-12D8-4AA2-99F2-07BA6A4F7F62}"/>
    <cellStyle name="Komma 2 2 8 9 7" xfId="4711" xr:uid="{A5A97D15-C952-42A4-8992-868FD70079B9}"/>
    <cellStyle name="Komma 2 2 8 9 8" xfId="9075" xr:uid="{5B37F087-A32A-4454-B574-6FC27201726D}"/>
    <cellStyle name="Komma 2 2 8 9 9" xfId="13437" xr:uid="{79977F42-75C0-42A4-AE9D-607A805B8CEC}"/>
    <cellStyle name="Komma 2 2 9" xfId="31" xr:uid="{00000000-0005-0000-0000-000003000000}"/>
    <cellStyle name="Komma 2 2 9 10" xfId="392" xr:uid="{00000000-0005-0000-0000-000015000000}"/>
    <cellStyle name="Komma 2 2 9 10 10" xfId="17842" xr:uid="{8216AA09-D817-4F12-AF23-0B4322317F92}"/>
    <cellStyle name="Komma 2 2 9 10 11" xfId="22204" xr:uid="{A1768497-9AE9-4151-8267-5B3A3A1DFE66}"/>
    <cellStyle name="Komma 2 2 9 10 12" xfId="26567" xr:uid="{16FD6BE9-F4ED-49ED-A04C-EA067FBE7DB3}"/>
    <cellStyle name="Komma 2 2 9 10 13" xfId="30929" xr:uid="{C6C6EE45-10E2-49C0-A182-B40F90C198A9}"/>
    <cellStyle name="Komma 2 2 9 10 14" xfId="35291" xr:uid="{F762FF25-881A-46D3-8F7B-96FC8F853FA0}"/>
    <cellStyle name="Komma 2 2 9 10 15" xfId="39653" xr:uid="{F6BD0699-02C3-4358-8B7C-E46E9B15622D}"/>
    <cellStyle name="Komma 2 2 9 10 2" xfId="912" xr:uid="{00000000-0005-0000-0000-000015000000}"/>
    <cellStyle name="Komma 2 2 9 10 2 10" xfId="31449" xr:uid="{A164B8C0-3D27-428A-9DD3-765B59577080}"/>
    <cellStyle name="Komma 2 2 9 10 2 11" xfId="35811" xr:uid="{87F3684B-E209-4527-9999-F6FF8E37D583}"/>
    <cellStyle name="Komma 2 2 9 10 2 12" xfId="40173" xr:uid="{A64E6531-9A88-4A68-82BC-A6C586E74E8F}"/>
    <cellStyle name="Komma 2 2 9 10 2 2" xfId="3073" xr:uid="{B560FFCF-7352-40C0-A862-47E0C4B9A0FD}"/>
    <cellStyle name="Komma 2 2 9 10 2 2 10" xfId="42334" xr:uid="{01F22EFA-01FC-42F0-ACB3-86A87C8BFA26}"/>
    <cellStyle name="Komma 2 2 9 10 2 2 2" xfId="7435" xr:uid="{97DFB06E-0C4E-480B-A869-B62FF40D8218}"/>
    <cellStyle name="Komma 2 2 9 10 2 2 3" xfId="11799" xr:uid="{D7BC0BCA-469C-4859-91F3-45B186089908}"/>
    <cellStyle name="Komma 2 2 9 10 2 2 4" xfId="16161" xr:uid="{EA7EF7F5-F16C-4E60-A26F-D546B88BB0FF}"/>
    <cellStyle name="Komma 2 2 9 10 2 2 5" xfId="20523" xr:uid="{B016A645-F338-438E-91F6-AFD2E8EEE962}"/>
    <cellStyle name="Komma 2 2 9 10 2 2 6" xfId="24885" xr:uid="{CA999978-A379-4F89-90D1-1E8BD802A161}"/>
    <cellStyle name="Komma 2 2 9 10 2 2 7" xfId="29248" xr:uid="{408CD144-4344-4738-A4A4-A7EDE00E065B}"/>
    <cellStyle name="Komma 2 2 9 10 2 2 8" xfId="33610" xr:uid="{5579680B-70DE-49E2-8486-BDF4C9C1E966}"/>
    <cellStyle name="Komma 2 2 9 10 2 2 9" xfId="37972" xr:uid="{217999F9-1175-4059-9BA4-F791C6510851}"/>
    <cellStyle name="Komma 2 2 9 10 2 3" xfId="4193" xr:uid="{49E9FE95-2F24-4C7A-B212-F715442C93B0}"/>
    <cellStyle name="Komma 2 2 9 10 2 3 10" xfId="43454" xr:uid="{F8211FFB-F042-4003-9BA0-72D0F2400E15}"/>
    <cellStyle name="Komma 2 2 9 10 2 3 2" xfId="8555" xr:uid="{F4397BED-583D-483B-B539-67B73676BCA4}"/>
    <cellStyle name="Komma 2 2 9 10 2 3 3" xfId="12919" xr:uid="{61D3D6C8-CCDE-4EE1-9D1F-2EA8F9E45B13}"/>
    <cellStyle name="Komma 2 2 9 10 2 3 4" xfId="17281" xr:uid="{39DA5E18-6D1B-429C-94A4-DDB27D5D242E}"/>
    <cellStyle name="Komma 2 2 9 10 2 3 5" xfId="21643" xr:uid="{19AAEA5B-EAE0-40DD-9990-A2914CF5D966}"/>
    <cellStyle name="Komma 2 2 9 10 2 3 6" xfId="26005" xr:uid="{AB4D908F-3A22-4362-8F51-B99664CA367D}"/>
    <cellStyle name="Komma 2 2 9 10 2 3 7" xfId="30368" xr:uid="{5758AD4E-0CEF-41B7-ABFE-F9EAD6B013A8}"/>
    <cellStyle name="Komma 2 2 9 10 2 3 8" xfId="34730" xr:uid="{D0671F3C-287F-4BE1-980C-2FFB6D8B11F3}"/>
    <cellStyle name="Komma 2 2 9 10 2 3 9" xfId="39092" xr:uid="{2F44B557-4322-4872-BA26-BAC0098EE294}"/>
    <cellStyle name="Komma 2 2 9 10 2 4" xfId="5274" xr:uid="{A58EE9E9-9868-4F75-90C6-03AE26AB22DD}"/>
    <cellStyle name="Komma 2 2 9 10 2 5" xfId="9638" xr:uid="{385261E7-580C-41C3-B464-B33CD7B3F858}"/>
    <cellStyle name="Komma 2 2 9 10 2 6" xfId="14000" xr:uid="{8E731D3E-C2E0-4A88-A877-D7933646DEBC}"/>
    <cellStyle name="Komma 2 2 9 10 2 7" xfId="18362" xr:uid="{0E1BE35B-FA0A-4541-B3E1-34748EB4BC36}"/>
    <cellStyle name="Komma 2 2 9 10 2 8" xfId="22724" xr:uid="{AE72CF54-EEE7-48EC-B6BA-33319765FDD6}"/>
    <cellStyle name="Komma 2 2 9 10 2 9" xfId="27087" xr:uid="{CC9AF505-0570-4DAD-BFE9-22E40A60A589}"/>
    <cellStyle name="Komma 2 2 9 10 3" xfId="1432" xr:uid="{00000000-0005-0000-0000-0000F2000000}"/>
    <cellStyle name="Komma 2 2 9 10 3 10" xfId="40693" xr:uid="{9E330EBA-EECE-47FA-93AB-B2A344254059}"/>
    <cellStyle name="Komma 2 2 9 10 3 2" xfId="5794" xr:uid="{D0E043F0-BE3D-4875-86C2-6C0BCD191176}"/>
    <cellStyle name="Komma 2 2 9 10 3 3" xfId="10158" xr:uid="{A1477445-6BD4-4F1A-8927-72CD40A312EE}"/>
    <cellStyle name="Komma 2 2 9 10 3 4" xfId="14520" xr:uid="{B90A6E79-9A16-4C1F-95B7-4C0F01937554}"/>
    <cellStyle name="Komma 2 2 9 10 3 5" xfId="18882" xr:uid="{CC0162BF-7B5B-43AB-A458-0ABB2CE962E9}"/>
    <cellStyle name="Komma 2 2 9 10 3 6" xfId="23244" xr:uid="{AE4E5BE4-B8A3-45C3-B339-495140FFB3FF}"/>
    <cellStyle name="Komma 2 2 9 10 3 7" xfId="27607" xr:uid="{77697798-90CA-4B5E-8C3D-87AC9ADB726A}"/>
    <cellStyle name="Komma 2 2 9 10 3 8" xfId="31969" xr:uid="{D2F8EFAF-0F61-4D70-9901-675C6EBD1B61}"/>
    <cellStyle name="Komma 2 2 9 10 3 9" xfId="36331" xr:uid="{9EF5A079-D12A-43EE-83B4-44134808EE67}"/>
    <cellStyle name="Komma 2 2 9 10 4" xfId="1993" xr:uid="{00000000-0005-0000-0000-0000F2000000}"/>
    <cellStyle name="Komma 2 2 9 10 4 10" xfId="41254" xr:uid="{26994155-E8AF-4271-8DAC-42740E97B3A8}"/>
    <cellStyle name="Komma 2 2 9 10 4 2" xfId="6355" xr:uid="{1059B516-1028-4EB3-BB8E-458A37EB8DD7}"/>
    <cellStyle name="Komma 2 2 9 10 4 3" xfId="10719" xr:uid="{F29CC142-084E-4862-A704-93B311C2BB91}"/>
    <cellStyle name="Komma 2 2 9 10 4 4" xfId="15081" xr:uid="{30CA088A-C697-4B4B-B75F-54F2ED0BDC39}"/>
    <cellStyle name="Komma 2 2 9 10 4 5" xfId="19443" xr:uid="{55549AF3-F695-41ED-8CA4-28F25BECBAA5}"/>
    <cellStyle name="Komma 2 2 9 10 4 6" xfId="23805" xr:uid="{B3E0CBA6-6D18-403D-AE8C-F49A26B1BBB6}"/>
    <cellStyle name="Komma 2 2 9 10 4 7" xfId="28168" xr:uid="{EE9B91DF-2EF7-4101-BABA-1B47EB469532}"/>
    <cellStyle name="Komma 2 2 9 10 4 8" xfId="32530" xr:uid="{D07050CA-496D-4679-AE1A-21861DB66C2B}"/>
    <cellStyle name="Komma 2 2 9 10 4 9" xfId="36892" xr:uid="{B2EC6C7E-47FD-484C-A356-5EED7E072AC5}"/>
    <cellStyle name="Komma 2 2 9 10 5" xfId="2513" xr:uid="{9FF5D26D-957D-471A-A55B-BCCD519C5C51}"/>
    <cellStyle name="Komma 2 2 9 10 5 10" xfId="41774" xr:uid="{652D8059-E6F4-4AFA-BAB2-878132D52657}"/>
    <cellStyle name="Komma 2 2 9 10 5 2" xfId="6875" xr:uid="{704C0603-F607-4A04-ADF3-B224EDFF1B99}"/>
    <cellStyle name="Komma 2 2 9 10 5 3" xfId="11239" xr:uid="{9BAB9BC4-6B82-4D0B-B2EB-42C7B6A6B034}"/>
    <cellStyle name="Komma 2 2 9 10 5 4" xfId="15601" xr:uid="{51DA4A37-C160-4FD6-AE01-341C56D89047}"/>
    <cellStyle name="Komma 2 2 9 10 5 5" xfId="19963" xr:uid="{9FAB794A-7FEE-4BD8-B461-0BA017789D10}"/>
    <cellStyle name="Komma 2 2 9 10 5 6" xfId="24325" xr:uid="{23EAC938-0B1B-4981-89CC-4C9CE6AFAA25}"/>
    <cellStyle name="Komma 2 2 9 10 5 7" xfId="28688" xr:uid="{499B54D4-3CC1-4F12-96AF-9F1D27492B58}"/>
    <cellStyle name="Komma 2 2 9 10 5 8" xfId="33050" xr:uid="{DDD6831E-AB1E-482F-86B2-646D6DB9205A}"/>
    <cellStyle name="Komma 2 2 9 10 5 9" xfId="37412" xr:uid="{36C63901-BB07-4FCA-9823-D2176FB5DAEA}"/>
    <cellStyle name="Komma 2 2 9 10 6" xfId="3633" xr:uid="{5CDD8207-A21C-47E4-85C1-90F72105D451}"/>
    <cellStyle name="Komma 2 2 9 10 6 10" xfId="42894" xr:uid="{60244EA7-2D93-413B-9A8C-8CF7C76338B8}"/>
    <cellStyle name="Komma 2 2 9 10 6 2" xfId="7995" xr:uid="{6CE9DFEF-657A-485F-A9AF-DF922ED86305}"/>
    <cellStyle name="Komma 2 2 9 10 6 3" xfId="12359" xr:uid="{CA503C16-BF80-450F-A406-488048BF924F}"/>
    <cellStyle name="Komma 2 2 9 10 6 4" xfId="16721" xr:uid="{AEBE3AA8-F146-4E56-877F-915858EED7DE}"/>
    <cellStyle name="Komma 2 2 9 10 6 5" xfId="21083" xr:uid="{C6C64DD4-FACB-41B7-BC70-EA7B62525F89}"/>
    <cellStyle name="Komma 2 2 9 10 6 6" xfId="25445" xr:uid="{E9AFA9FD-4240-4A93-8330-D32948B64AAC}"/>
    <cellStyle name="Komma 2 2 9 10 6 7" xfId="29808" xr:uid="{46C0BD0D-C55C-448D-B100-61D8DF502985}"/>
    <cellStyle name="Komma 2 2 9 10 6 8" xfId="34170" xr:uid="{E62BD01F-C1A1-4829-819F-9A0FB475B498}"/>
    <cellStyle name="Komma 2 2 9 10 6 9" xfId="38532" xr:uid="{A45A2917-67B6-49B7-B9E4-DD1155429433}"/>
    <cellStyle name="Komma 2 2 9 10 7" xfId="4754" xr:uid="{E1C20AE1-A952-4F75-AA87-E4B19DB0C2CA}"/>
    <cellStyle name="Komma 2 2 9 10 8" xfId="9118" xr:uid="{161EE5D6-7962-4EB2-8468-DD3210B018A3}"/>
    <cellStyle name="Komma 2 2 9 10 9" xfId="13480" xr:uid="{CB675476-D115-4AF2-8015-4D2A4096495C}"/>
    <cellStyle name="Komma 2 2 9 11" xfId="432" xr:uid="{00000000-0005-0000-0000-000003000000}"/>
    <cellStyle name="Komma 2 2 9 11 10" xfId="17882" xr:uid="{DCBA4702-531C-4827-A431-CCAA9C3A76D4}"/>
    <cellStyle name="Komma 2 2 9 11 11" xfId="22244" xr:uid="{AA228EF5-3409-42E7-A0EF-2B8B5F267316}"/>
    <cellStyle name="Komma 2 2 9 11 12" xfId="26607" xr:uid="{6053A93B-D188-4E06-9BA1-9C83F37C22EC}"/>
    <cellStyle name="Komma 2 2 9 11 13" xfId="30969" xr:uid="{6D6D0938-F06E-4711-A7EE-64D638AC25E4}"/>
    <cellStyle name="Komma 2 2 9 11 14" xfId="35331" xr:uid="{1B2CFC9C-B5C8-4FFC-ABF2-439A4D966E9B}"/>
    <cellStyle name="Komma 2 2 9 11 15" xfId="39693" xr:uid="{CF36A4A1-EF60-432D-A8E4-C10BB978EA92}"/>
    <cellStyle name="Komma 2 2 9 11 2" xfId="952" xr:uid="{00000000-0005-0000-0000-000003000000}"/>
    <cellStyle name="Komma 2 2 9 11 2 10" xfId="31489" xr:uid="{C215D435-D189-4600-BFFA-4ABF49201643}"/>
    <cellStyle name="Komma 2 2 9 11 2 11" xfId="35851" xr:uid="{D9E1BB8C-571B-44E6-A4A6-AEE9A0358FEC}"/>
    <cellStyle name="Komma 2 2 9 11 2 12" xfId="40213" xr:uid="{0CEB2800-5B74-49E0-A8A5-849C3937C6C4}"/>
    <cellStyle name="Komma 2 2 9 11 2 2" xfId="3113" xr:uid="{32A98EEF-E30E-4EF2-852D-1DC9A0794726}"/>
    <cellStyle name="Komma 2 2 9 11 2 2 10" xfId="42374" xr:uid="{C0419EC5-21A0-468D-82FD-5F5D00E87CB7}"/>
    <cellStyle name="Komma 2 2 9 11 2 2 2" xfId="7475" xr:uid="{480520BD-3844-46DE-AE69-51F1E440CE84}"/>
    <cellStyle name="Komma 2 2 9 11 2 2 3" xfId="11839" xr:uid="{658595F7-8264-4199-AB61-B6885DF11056}"/>
    <cellStyle name="Komma 2 2 9 11 2 2 4" xfId="16201" xr:uid="{CFA4C562-D9D1-42A1-8906-575C16F11A78}"/>
    <cellStyle name="Komma 2 2 9 11 2 2 5" xfId="20563" xr:uid="{4412E831-263F-4922-84FA-ACD01A9ADE1F}"/>
    <cellStyle name="Komma 2 2 9 11 2 2 6" xfId="24925" xr:uid="{E11B8882-5524-4EF6-970A-5369AE14C144}"/>
    <cellStyle name="Komma 2 2 9 11 2 2 7" xfId="29288" xr:uid="{09EB186A-6DFA-4C19-98EB-84EE7AD33C0F}"/>
    <cellStyle name="Komma 2 2 9 11 2 2 8" xfId="33650" xr:uid="{7CCB73F6-4066-424D-A3EF-849250564EDB}"/>
    <cellStyle name="Komma 2 2 9 11 2 2 9" xfId="38012" xr:uid="{746693E8-8E02-41EA-B4C4-A4A18F4902ED}"/>
    <cellStyle name="Komma 2 2 9 11 2 3" xfId="4233" xr:uid="{CCF789CD-2D51-4DAD-8359-6F0DBA421E85}"/>
    <cellStyle name="Komma 2 2 9 11 2 3 10" xfId="43494" xr:uid="{213695DE-53D7-43DB-AFDD-D5E502590610}"/>
    <cellStyle name="Komma 2 2 9 11 2 3 2" xfId="8595" xr:uid="{FD95A409-AEB0-4761-B4A2-DA3504CAD113}"/>
    <cellStyle name="Komma 2 2 9 11 2 3 3" xfId="12959" xr:uid="{17D0DCBC-87CB-4A33-A649-94A7C97843A8}"/>
    <cellStyle name="Komma 2 2 9 11 2 3 4" xfId="17321" xr:uid="{01D29F4B-372B-45CB-B648-0FF7E89B5AEB}"/>
    <cellStyle name="Komma 2 2 9 11 2 3 5" xfId="21683" xr:uid="{291FEC24-0E0A-4AAA-8E72-3610D39FE43F}"/>
    <cellStyle name="Komma 2 2 9 11 2 3 6" xfId="26045" xr:uid="{D7013DD2-B0FC-4EDE-8B10-5CA084BBEF12}"/>
    <cellStyle name="Komma 2 2 9 11 2 3 7" xfId="30408" xr:uid="{42B44260-87AB-4B73-B280-4EBF286B14E7}"/>
    <cellStyle name="Komma 2 2 9 11 2 3 8" xfId="34770" xr:uid="{2F9F9197-340B-4251-B945-B223AB06B45C}"/>
    <cellStyle name="Komma 2 2 9 11 2 3 9" xfId="39132" xr:uid="{C05F2193-35CC-44C2-9BBF-EC5BC5BA4A38}"/>
    <cellStyle name="Komma 2 2 9 11 2 4" xfId="5314" xr:uid="{62E15E37-DB56-4D45-B3DA-42362834153F}"/>
    <cellStyle name="Komma 2 2 9 11 2 5" xfId="9678" xr:uid="{5B1A7D2D-899D-4A88-A7A9-4BFFD4538D31}"/>
    <cellStyle name="Komma 2 2 9 11 2 6" xfId="14040" xr:uid="{78ECB04D-BBB7-4163-8404-E7A27B2B1A23}"/>
    <cellStyle name="Komma 2 2 9 11 2 7" xfId="18402" xr:uid="{6143E9FD-54ED-4820-8140-246DB0538AF2}"/>
    <cellStyle name="Komma 2 2 9 11 2 8" xfId="22764" xr:uid="{C0EDC4C9-51A9-44D3-BBC4-412455EE4BDE}"/>
    <cellStyle name="Komma 2 2 9 11 2 9" xfId="27127" xr:uid="{12177C61-8D2C-4EC3-874B-0087166FF4F1}"/>
    <cellStyle name="Komma 2 2 9 11 3" xfId="1472" xr:uid="{00000000-0005-0000-0000-0000F3000000}"/>
    <cellStyle name="Komma 2 2 9 11 3 10" xfId="40733" xr:uid="{7FD6AD99-D69D-4CC8-BB8B-394CCF379458}"/>
    <cellStyle name="Komma 2 2 9 11 3 2" xfId="5834" xr:uid="{EFD62186-B1CE-4C6D-A034-AC8F134C6CE1}"/>
    <cellStyle name="Komma 2 2 9 11 3 3" xfId="10198" xr:uid="{0B4599BF-D9E7-40D9-85B5-9FCF61BD6EBD}"/>
    <cellStyle name="Komma 2 2 9 11 3 4" xfId="14560" xr:uid="{4972A9F6-9C0F-406E-9DF4-01CBFA60FA16}"/>
    <cellStyle name="Komma 2 2 9 11 3 5" xfId="18922" xr:uid="{15ECD139-2AD6-498B-9BB7-083FAC5D7E39}"/>
    <cellStyle name="Komma 2 2 9 11 3 6" xfId="23284" xr:uid="{1EA62606-6F99-4350-ABCF-DDA309F815DA}"/>
    <cellStyle name="Komma 2 2 9 11 3 7" xfId="27647" xr:uid="{79245774-EF7F-495A-99C5-1A7A50CAF487}"/>
    <cellStyle name="Komma 2 2 9 11 3 8" xfId="32009" xr:uid="{F54352FC-94B8-4B96-AB0F-FE3E7D3B20B9}"/>
    <cellStyle name="Komma 2 2 9 11 3 9" xfId="36371" xr:uid="{96A8F554-414C-4356-A802-31996F7B412F}"/>
    <cellStyle name="Komma 2 2 9 11 4" xfId="2033" xr:uid="{00000000-0005-0000-0000-0000F3000000}"/>
    <cellStyle name="Komma 2 2 9 11 4 10" xfId="41294" xr:uid="{75F3DCB3-FCC6-47B7-B381-02A025DB6B86}"/>
    <cellStyle name="Komma 2 2 9 11 4 2" xfId="6395" xr:uid="{6CCB5E5C-8561-419D-8340-B4C67A4DCCF8}"/>
    <cellStyle name="Komma 2 2 9 11 4 3" xfId="10759" xr:uid="{554A1255-A7D8-4FEE-AD2B-E9C713FEF318}"/>
    <cellStyle name="Komma 2 2 9 11 4 4" xfId="15121" xr:uid="{71C14AEB-4034-4803-88C0-F455E06101CE}"/>
    <cellStyle name="Komma 2 2 9 11 4 5" xfId="19483" xr:uid="{34EEC6F4-DE12-4BB6-B8CA-22AA60A20AD9}"/>
    <cellStyle name="Komma 2 2 9 11 4 6" xfId="23845" xr:uid="{4E554556-CD19-49B7-9438-6E08C54EAEA6}"/>
    <cellStyle name="Komma 2 2 9 11 4 7" xfId="28208" xr:uid="{5AD0DE17-4A9C-4F9B-BB0B-E9310B8F4877}"/>
    <cellStyle name="Komma 2 2 9 11 4 8" xfId="32570" xr:uid="{C0FAB47E-9CFD-473B-82ED-6E83FE58B178}"/>
    <cellStyle name="Komma 2 2 9 11 4 9" xfId="36932" xr:uid="{7B4D09E5-FF37-4FD2-9813-4CD96199ED8F}"/>
    <cellStyle name="Komma 2 2 9 11 5" xfId="2553" xr:uid="{E1D37FEC-AD93-450D-AE84-B6B4A09EBE30}"/>
    <cellStyle name="Komma 2 2 9 11 5 10" xfId="41814" xr:uid="{2B576053-9919-4376-A2B4-34DC0E0A9761}"/>
    <cellStyle name="Komma 2 2 9 11 5 2" xfId="6915" xr:uid="{10E54C0C-B2AF-4572-A9B5-83E5DC95353D}"/>
    <cellStyle name="Komma 2 2 9 11 5 3" xfId="11279" xr:uid="{788C2DE7-FF76-4E6F-9A01-3CB8EB7ED7CC}"/>
    <cellStyle name="Komma 2 2 9 11 5 4" xfId="15641" xr:uid="{4559C2DC-2068-46FB-9FA7-FCF10AABD4EA}"/>
    <cellStyle name="Komma 2 2 9 11 5 5" xfId="20003" xr:uid="{FABFF262-CD15-42EF-AF8E-613C9D289C9E}"/>
    <cellStyle name="Komma 2 2 9 11 5 6" xfId="24365" xr:uid="{0D3B92B8-A153-4F6D-88C3-8D7302A6D87D}"/>
    <cellStyle name="Komma 2 2 9 11 5 7" xfId="28728" xr:uid="{D0B7EEF1-3F0B-433A-8772-727F77FA90C9}"/>
    <cellStyle name="Komma 2 2 9 11 5 8" xfId="33090" xr:uid="{BA18CC01-90B2-438E-9C7D-E8BC24C3E4DA}"/>
    <cellStyle name="Komma 2 2 9 11 5 9" xfId="37452" xr:uid="{01F119CE-30C9-43AE-8AE9-F7B818933FF3}"/>
    <cellStyle name="Komma 2 2 9 11 6" xfId="3673" xr:uid="{ADD7BE5E-6647-48E7-8C64-DEE23A02DDE9}"/>
    <cellStyle name="Komma 2 2 9 11 6 10" xfId="42934" xr:uid="{D4F78871-2614-4365-ACF5-A598B1072883}"/>
    <cellStyle name="Komma 2 2 9 11 6 2" xfId="8035" xr:uid="{DAA7930A-9A13-4019-B82F-2406585EAC60}"/>
    <cellStyle name="Komma 2 2 9 11 6 3" xfId="12399" xr:uid="{28C6E0E8-4535-4F63-B25E-31AE397DA5E8}"/>
    <cellStyle name="Komma 2 2 9 11 6 4" xfId="16761" xr:uid="{733E5E14-ADCF-4444-B362-2D7CB81F0B76}"/>
    <cellStyle name="Komma 2 2 9 11 6 5" xfId="21123" xr:uid="{691F352A-9A77-4140-A573-63B204AB23C2}"/>
    <cellStyle name="Komma 2 2 9 11 6 6" xfId="25485" xr:uid="{D1D0B634-02E2-417D-ABD9-AEE917158625}"/>
    <cellStyle name="Komma 2 2 9 11 6 7" xfId="29848" xr:uid="{04205A72-2DEB-4ADF-8F2F-8CB32384BE55}"/>
    <cellStyle name="Komma 2 2 9 11 6 8" xfId="34210" xr:uid="{D805FC4B-661B-4D61-B04E-B27F7F51338A}"/>
    <cellStyle name="Komma 2 2 9 11 6 9" xfId="38572" xr:uid="{96722ED7-7656-4FFD-A734-9DFE39C0D138}"/>
    <cellStyle name="Komma 2 2 9 11 7" xfId="4794" xr:uid="{86C23323-3C4C-47D4-9A0C-6CE4E421C493}"/>
    <cellStyle name="Komma 2 2 9 11 8" xfId="9158" xr:uid="{EE8B5923-EFF7-43DE-8498-EC24D279CD19}"/>
    <cellStyle name="Komma 2 2 9 11 9" xfId="13520" xr:uid="{40E9FEC3-FAD2-4B3C-BC62-C3F23D5843C8}"/>
    <cellStyle name="Komma 2 2 9 12" xfId="472" xr:uid="{00000000-0005-0000-0000-000015000000}"/>
    <cellStyle name="Komma 2 2 9 12 10" xfId="17922" xr:uid="{03AA2303-9052-45A6-8CBA-7BA52DCAEAEE}"/>
    <cellStyle name="Komma 2 2 9 12 11" xfId="22284" xr:uid="{BBBF9CFC-6D8A-4611-8FF9-908EE4190F79}"/>
    <cellStyle name="Komma 2 2 9 12 12" xfId="26647" xr:uid="{643B41BA-40DB-4B88-A905-46A2BB3009BC}"/>
    <cellStyle name="Komma 2 2 9 12 13" xfId="31009" xr:uid="{AEE84819-AF37-45C1-BF16-034BC8C786AC}"/>
    <cellStyle name="Komma 2 2 9 12 14" xfId="35371" xr:uid="{4B3F846C-8C2E-4090-B25B-8723218BC2D7}"/>
    <cellStyle name="Komma 2 2 9 12 15" xfId="39733" xr:uid="{E8C49068-580E-4824-91CD-D4A842ABFFC9}"/>
    <cellStyle name="Komma 2 2 9 12 2" xfId="992" xr:uid="{00000000-0005-0000-0000-000015000000}"/>
    <cellStyle name="Komma 2 2 9 12 2 10" xfId="31529" xr:uid="{61B32502-0CE2-4C02-B89C-D2E2A9EB5196}"/>
    <cellStyle name="Komma 2 2 9 12 2 11" xfId="35891" xr:uid="{B49D3F3E-EA01-4A33-B9CB-D0EB2F9F9277}"/>
    <cellStyle name="Komma 2 2 9 12 2 12" xfId="40253" xr:uid="{EB39BA6B-C710-4B1D-982C-F72BEE22B6C2}"/>
    <cellStyle name="Komma 2 2 9 12 2 2" xfId="3153" xr:uid="{72703E8F-DF11-4333-9D85-4D8EE15467A2}"/>
    <cellStyle name="Komma 2 2 9 12 2 2 10" xfId="42414" xr:uid="{6F6B09FC-27AA-4747-A98C-22CEDE1173F2}"/>
    <cellStyle name="Komma 2 2 9 12 2 2 2" xfId="7515" xr:uid="{0B441111-A182-4C85-BF90-2F52AF0139D2}"/>
    <cellStyle name="Komma 2 2 9 12 2 2 3" xfId="11879" xr:uid="{AECE2D5B-F428-43FD-823A-D309D9BB45B0}"/>
    <cellStyle name="Komma 2 2 9 12 2 2 4" xfId="16241" xr:uid="{76E5D48C-3C93-41EA-9B21-E852083D8581}"/>
    <cellStyle name="Komma 2 2 9 12 2 2 5" xfId="20603" xr:uid="{AED758DC-364C-4854-9DB4-81D206BC7666}"/>
    <cellStyle name="Komma 2 2 9 12 2 2 6" xfId="24965" xr:uid="{4EC04E77-CD8C-452C-9050-665A72572206}"/>
    <cellStyle name="Komma 2 2 9 12 2 2 7" xfId="29328" xr:uid="{3FF3A041-5C72-4175-AB32-2E0E2E98F254}"/>
    <cellStyle name="Komma 2 2 9 12 2 2 8" xfId="33690" xr:uid="{FE8FE2DC-9951-489A-8516-7B1B57F34A17}"/>
    <cellStyle name="Komma 2 2 9 12 2 2 9" xfId="38052" xr:uid="{C7B07DC6-CE9A-4140-BDD4-CECF35CC0278}"/>
    <cellStyle name="Komma 2 2 9 12 2 3" xfId="4273" xr:uid="{8570941D-D778-4C49-9F6B-38A959E5DF82}"/>
    <cellStyle name="Komma 2 2 9 12 2 3 10" xfId="43534" xr:uid="{EE75200B-B1B5-4469-8F62-726B64129B64}"/>
    <cellStyle name="Komma 2 2 9 12 2 3 2" xfId="8635" xr:uid="{D70EF6BC-3D06-4F87-A181-8A8B8CB2818E}"/>
    <cellStyle name="Komma 2 2 9 12 2 3 3" xfId="12999" xr:uid="{ADEF9013-3F98-4D96-AAEE-EE986557393B}"/>
    <cellStyle name="Komma 2 2 9 12 2 3 4" xfId="17361" xr:uid="{DCF11DDF-9F42-4F93-82A5-613AC679EEB1}"/>
    <cellStyle name="Komma 2 2 9 12 2 3 5" xfId="21723" xr:uid="{B0F3A672-0D0B-4FB9-914E-67D041F62EE1}"/>
    <cellStyle name="Komma 2 2 9 12 2 3 6" xfId="26085" xr:uid="{3A9677C5-F527-412F-8650-AABFB1CA0576}"/>
    <cellStyle name="Komma 2 2 9 12 2 3 7" xfId="30448" xr:uid="{9DC85359-B798-4E5F-BC30-0B7E849A2B03}"/>
    <cellStyle name="Komma 2 2 9 12 2 3 8" xfId="34810" xr:uid="{D3A71FC1-BE96-49AB-88C5-C2B58E9817B2}"/>
    <cellStyle name="Komma 2 2 9 12 2 3 9" xfId="39172" xr:uid="{73C8F4B2-38BA-4E0B-8A5A-39DD0150A1BA}"/>
    <cellStyle name="Komma 2 2 9 12 2 4" xfId="5354" xr:uid="{5FEEADE7-4378-4440-BF8F-334369199BD5}"/>
    <cellStyle name="Komma 2 2 9 12 2 5" xfId="9718" xr:uid="{9486E9BA-5778-47C7-8D6B-65B19CE7CDE2}"/>
    <cellStyle name="Komma 2 2 9 12 2 6" xfId="14080" xr:uid="{14675FD2-7395-4B7B-8867-67C33E0A2E2B}"/>
    <cellStyle name="Komma 2 2 9 12 2 7" xfId="18442" xr:uid="{BDAD0838-9C3E-4A90-B63F-3466DD7703DA}"/>
    <cellStyle name="Komma 2 2 9 12 2 8" xfId="22804" xr:uid="{FB608E35-3AD2-49D5-82EA-57800362F28F}"/>
    <cellStyle name="Komma 2 2 9 12 2 9" xfId="27167" xr:uid="{BF7B7773-B0A8-4578-8371-9BBB8ADDCEF1}"/>
    <cellStyle name="Komma 2 2 9 12 3" xfId="1512" xr:uid="{00000000-0005-0000-0000-0000F4000000}"/>
    <cellStyle name="Komma 2 2 9 12 3 10" xfId="40773" xr:uid="{07E01083-86F2-4090-85D4-18425A59EAF2}"/>
    <cellStyle name="Komma 2 2 9 12 3 2" xfId="5874" xr:uid="{422C55B1-244F-4695-A38F-FC15ABF2F8E9}"/>
    <cellStyle name="Komma 2 2 9 12 3 3" xfId="10238" xr:uid="{BA144BFA-7DBD-4E4D-B4D4-23C993CC5E94}"/>
    <cellStyle name="Komma 2 2 9 12 3 4" xfId="14600" xr:uid="{32F4AD49-2192-4D3D-B20D-83F90038D9D8}"/>
    <cellStyle name="Komma 2 2 9 12 3 5" xfId="18962" xr:uid="{B22C2CD2-30E0-46DE-B377-C6BC4C8FE598}"/>
    <cellStyle name="Komma 2 2 9 12 3 6" xfId="23324" xr:uid="{4A329088-258B-4548-B78E-D2D04470A930}"/>
    <cellStyle name="Komma 2 2 9 12 3 7" xfId="27687" xr:uid="{FC7ACFAE-9A0A-4462-B4AD-3633B00196DC}"/>
    <cellStyle name="Komma 2 2 9 12 3 8" xfId="32049" xr:uid="{BC904054-6C3A-4BA6-993B-5E2981578CDF}"/>
    <cellStyle name="Komma 2 2 9 12 3 9" xfId="36411" xr:uid="{1E0A8B26-95F1-4E82-BFCE-1D26AAF5EE8E}"/>
    <cellStyle name="Komma 2 2 9 12 4" xfId="2073" xr:uid="{00000000-0005-0000-0000-0000F4000000}"/>
    <cellStyle name="Komma 2 2 9 12 4 10" xfId="41334" xr:uid="{738C2FC9-D2D5-429C-9CD3-5DDFBCA09F85}"/>
    <cellStyle name="Komma 2 2 9 12 4 2" xfId="6435" xr:uid="{E475670F-224D-405D-8321-7907C3F13CB2}"/>
    <cellStyle name="Komma 2 2 9 12 4 3" xfId="10799" xr:uid="{8162326E-BAD1-4ADD-8A5E-8246E0322457}"/>
    <cellStyle name="Komma 2 2 9 12 4 4" xfId="15161" xr:uid="{B713EA6D-824F-4B96-8586-B7A5C759936A}"/>
    <cellStyle name="Komma 2 2 9 12 4 5" xfId="19523" xr:uid="{BF0DE035-09A5-463D-8F8B-A16D96FEFE47}"/>
    <cellStyle name="Komma 2 2 9 12 4 6" xfId="23885" xr:uid="{3E27AF01-C5B2-4C51-82FC-E018FAC16D6D}"/>
    <cellStyle name="Komma 2 2 9 12 4 7" xfId="28248" xr:uid="{0C9FE021-3EA3-45D1-83CC-19525D3AEA7C}"/>
    <cellStyle name="Komma 2 2 9 12 4 8" xfId="32610" xr:uid="{F96AA8C9-5893-4BB7-918C-B8CFAB62DBA1}"/>
    <cellStyle name="Komma 2 2 9 12 4 9" xfId="36972" xr:uid="{113EB8AD-4F87-488C-BFA5-DA774E0E806D}"/>
    <cellStyle name="Komma 2 2 9 12 5" xfId="2593" xr:uid="{FE2A579D-925A-4107-BEE0-CAC432D09AD1}"/>
    <cellStyle name="Komma 2 2 9 12 5 10" xfId="41854" xr:uid="{39053232-87A4-4014-8664-1F683177022C}"/>
    <cellStyle name="Komma 2 2 9 12 5 2" xfId="6955" xr:uid="{035DCFE5-4610-4781-97B2-93C754E16DEB}"/>
    <cellStyle name="Komma 2 2 9 12 5 3" xfId="11319" xr:uid="{693C9E5F-999B-454D-97AF-188B6467D92E}"/>
    <cellStyle name="Komma 2 2 9 12 5 4" xfId="15681" xr:uid="{EDB63855-297D-4788-A333-B48202AD57A5}"/>
    <cellStyle name="Komma 2 2 9 12 5 5" xfId="20043" xr:uid="{E5CFD935-23C0-409C-9FFE-FFFE6A13355D}"/>
    <cellStyle name="Komma 2 2 9 12 5 6" xfId="24405" xr:uid="{52CFD65B-1982-418F-8C48-0B04F24E6600}"/>
    <cellStyle name="Komma 2 2 9 12 5 7" xfId="28768" xr:uid="{F0D659D9-0EC1-46FD-8DC1-27B3937DEC52}"/>
    <cellStyle name="Komma 2 2 9 12 5 8" xfId="33130" xr:uid="{53642421-926E-47C8-BA38-D8041531068A}"/>
    <cellStyle name="Komma 2 2 9 12 5 9" xfId="37492" xr:uid="{BDE652D2-F196-44AB-929F-D25CD8A6685D}"/>
    <cellStyle name="Komma 2 2 9 12 6" xfId="3713" xr:uid="{0705CC71-B042-49F0-8AC5-434D86E0CE76}"/>
    <cellStyle name="Komma 2 2 9 12 6 10" xfId="42974" xr:uid="{9E09EF74-13EE-48B1-9E01-A814AAE3B6E6}"/>
    <cellStyle name="Komma 2 2 9 12 6 2" xfId="8075" xr:uid="{B1F81F17-E159-47C2-9BD5-A14529198858}"/>
    <cellStyle name="Komma 2 2 9 12 6 3" xfId="12439" xr:uid="{B2BE5D65-9B58-43E6-BD2A-79B98F8F725E}"/>
    <cellStyle name="Komma 2 2 9 12 6 4" xfId="16801" xr:uid="{6822B586-C621-46DE-A3AE-8BFF4910CC2F}"/>
    <cellStyle name="Komma 2 2 9 12 6 5" xfId="21163" xr:uid="{846C8F27-C93D-456C-98D3-B09E1E014AD7}"/>
    <cellStyle name="Komma 2 2 9 12 6 6" xfId="25525" xr:uid="{5EC5BC0E-C94C-4762-A686-9FCD2E2CED53}"/>
    <cellStyle name="Komma 2 2 9 12 6 7" xfId="29888" xr:uid="{56127C23-6AF0-4715-9FB4-2B547660CC29}"/>
    <cellStyle name="Komma 2 2 9 12 6 8" xfId="34250" xr:uid="{E6909065-5976-4B92-8BF5-681FA3840567}"/>
    <cellStyle name="Komma 2 2 9 12 6 9" xfId="38612" xr:uid="{F34166E5-C640-4117-8718-74EAD354E3DA}"/>
    <cellStyle name="Komma 2 2 9 12 7" xfId="4834" xr:uid="{DF105E09-84C2-4048-AB92-2A3266FF6666}"/>
    <cellStyle name="Komma 2 2 9 12 8" xfId="9198" xr:uid="{62508860-6DE5-45D1-9C6D-9B4AFEDC2884}"/>
    <cellStyle name="Komma 2 2 9 12 9" xfId="13560" xr:uid="{6F4CE219-2B29-4924-9587-29D78A06363F}"/>
    <cellStyle name="Komma 2 2 9 13" xfId="512" xr:uid="{00000000-0005-0000-0000-000015000000}"/>
    <cellStyle name="Komma 2 2 9 13 10" xfId="17962" xr:uid="{252CDC2A-381F-4800-9CC3-1A22E7E873C5}"/>
    <cellStyle name="Komma 2 2 9 13 11" xfId="22324" xr:uid="{AAE16B28-BB09-4E1F-A07E-ADE72F78EC89}"/>
    <cellStyle name="Komma 2 2 9 13 12" xfId="26687" xr:uid="{CA232A7C-65CE-4F66-9C1D-35CA1569F017}"/>
    <cellStyle name="Komma 2 2 9 13 13" xfId="31049" xr:uid="{C69576BC-C9E5-4CFE-BC21-F86F95CC3CEF}"/>
    <cellStyle name="Komma 2 2 9 13 14" xfId="35411" xr:uid="{D3792BB3-6223-483E-BC97-9FC70CED36A1}"/>
    <cellStyle name="Komma 2 2 9 13 15" xfId="39773" xr:uid="{3DD1A60D-AABF-47A9-8C48-9DA734AEFA17}"/>
    <cellStyle name="Komma 2 2 9 13 2" xfId="1032" xr:uid="{00000000-0005-0000-0000-000015000000}"/>
    <cellStyle name="Komma 2 2 9 13 2 10" xfId="31569" xr:uid="{205AC029-D174-469F-849D-101589D67E5B}"/>
    <cellStyle name="Komma 2 2 9 13 2 11" xfId="35931" xr:uid="{685D3D43-982E-4AAF-BE99-50B926D9C882}"/>
    <cellStyle name="Komma 2 2 9 13 2 12" xfId="40293" xr:uid="{3AA2487D-616F-45BE-9837-A3D04825387E}"/>
    <cellStyle name="Komma 2 2 9 13 2 2" xfId="3193" xr:uid="{B7146FBD-8C2F-48BC-B12B-6E784AD362FB}"/>
    <cellStyle name="Komma 2 2 9 13 2 2 10" xfId="42454" xr:uid="{725CEA41-ADA6-4193-8E50-E20A8B607F2F}"/>
    <cellStyle name="Komma 2 2 9 13 2 2 2" xfId="7555" xr:uid="{9163EB3D-A0C3-4BCB-B7BF-14B5A1FF9ED4}"/>
    <cellStyle name="Komma 2 2 9 13 2 2 3" xfId="11919" xr:uid="{85D00CF4-3FC2-4290-8EC7-7D15084A572A}"/>
    <cellStyle name="Komma 2 2 9 13 2 2 4" xfId="16281" xr:uid="{824B275C-B411-4F3F-859C-274C5CFA2FC5}"/>
    <cellStyle name="Komma 2 2 9 13 2 2 5" xfId="20643" xr:uid="{AF0EF2D8-2419-458E-957D-F9FB9D21CA67}"/>
    <cellStyle name="Komma 2 2 9 13 2 2 6" xfId="25005" xr:uid="{DE004789-C8BE-4556-A39F-5AC6A1F9E148}"/>
    <cellStyle name="Komma 2 2 9 13 2 2 7" xfId="29368" xr:uid="{06C984BA-9935-4A4C-B7CE-DFF0F0E24981}"/>
    <cellStyle name="Komma 2 2 9 13 2 2 8" xfId="33730" xr:uid="{155A51F4-A31A-443E-95FD-2B8A52B1E638}"/>
    <cellStyle name="Komma 2 2 9 13 2 2 9" xfId="38092" xr:uid="{D73C3341-C67C-4FD7-85ED-457764542E9D}"/>
    <cellStyle name="Komma 2 2 9 13 2 3" xfId="4313" xr:uid="{E1557D4C-7E1B-4DEA-9A19-65BBE511782D}"/>
    <cellStyle name="Komma 2 2 9 13 2 3 10" xfId="43574" xr:uid="{B8E83D32-B267-4104-B571-853B8913C1C8}"/>
    <cellStyle name="Komma 2 2 9 13 2 3 2" xfId="8675" xr:uid="{6A0BDD4A-8D1C-4435-A016-126B90F08CBE}"/>
    <cellStyle name="Komma 2 2 9 13 2 3 3" xfId="13039" xr:uid="{A8A1FB2B-3168-446F-9286-3BB6E54ABA2E}"/>
    <cellStyle name="Komma 2 2 9 13 2 3 4" xfId="17401" xr:uid="{6DB7C792-4104-46EF-9238-02C2D65921B9}"/>
    <cellStyle name="Komma 2 2 9 13 2 3 5" xfId="21763" xr:uid="{E448578B-D7B2-4DFA-8C5E-5D5F0E876487}"/>
    <cellStyle name="Komma 2 2 9 13 2 3 6" xfId="26125" xr:uid="{8CCC87FB-5AE0-4A3B-B7B4-02D626D4158F}"/>
    <cellStyle name="Komma 2 2 9 13 2 3 7" xfId="30488" xr:uid="{1DEFE8E9-019A-4013-BD12-2234225D76B9}"/>
    <cellStyle name="Komma 2 2 9 13 2 3 8" xfId="34850" xr:uid="{5CCA4AB3-40E5-4156-BD40-0433C108708B}"/>
    <cellStyle name="Komma 2 2 9 13 2 3 9" xfId="39212" xr:uid="{F8381B4F-E674-4592-BF3A-E83AD1D74C07}"/>
    <cellStyle name="Komma 2 2 9 13 2 4" xfId="5394" xr:uid="{93F8638B-9E66-45FE-9618-3428990E603F}"/>
    <cellStyle name="Komma 2 2 9 13 2 5" xfId="9758" xr:uid="{76AF364E-0110-40AA-8A9A-BB9F08490FCF}"/>
    <cellStyle name="Komma 2 2 9 13 2 6" xfId="14120" xr:uid="{BE360AAE-A655-4EB2-A6F0-E627F4C9D6ED}"/>
    <cellStyle name="Komma 2 2 9 13 2 7" xfId="18482" xr:uid="{3D596955-333D-4BC1-A8B8-085AE458400E}"/>
    <cellStyle name="Komma 2 2 9 13 2 8" xfId="22844" xr:uid="{41650B75-FFBF-465B-9A82-8A17F6D797A4}"/>
    <cellStyle name="Komma 2 2 9 13 2 9" xfId="27207" xr:uid="{5C188A1D-4E43-47BE-89D8-7FFC9905BD7A}"/>
    <cellStyle name="Komma 2 2 9 13 3" xfId="1552" xr:uid="{00000000-0005-0000-0000-0000F5000000}"/>
    <cellStyle name="Komma 2 2 9 13 3 10" xfId="40813" xr:uid="{9462D1FC-1932-4644-9361-D2BD5B72E525}"/>
    <cellStyle name="Komma 2 2 9 13 3 2" xfId="5914" xr:uid="{7B8F18F4-D716-415A-8C43-C87D030FB41F}"/>
    <cellStyle name="Komma 2 2 9 13 3 3" xfId="10278" xr:uid="{21F06573-EE67-48EE-8929-AAC2E30E07DA}"/>
    <cellStyle name="Komma 2 2 9 13 3 4" xfId="14640" xr:uid="{1D3DE720-0F0D-4CA4-B6E3-0335DDA11A76}"/>
    <cellStyle name="Komma 2 2 9 13 3 5" xfId="19002" xr:uid="{F65F834D-A2AE-4980-BD9A-8FD9B9CCA237}"/>
    <cellStyle name="Komma 2 2 9 13 3 6" xfId="23364" xr:uid="{DA3A8260-B350-4435-AD31-492E1DBA4F53}"/>
    <cellStyle name="Komma 2 2 9 13 3 7" xfId="27727" xr:uid="{93A6589E-08C1-44F9-A20B-B5FF1C74854A}"/>
    <cellStyle name="Komma 2 2 9 13 3 8" xfId="32089" xr:uid="{62F1B7BA-15A8-4C71-92AE-1C61DC9DBF27}"/>
    <cellStyle name="Komma 2 2 9 13 3 9" xfId="36451" xr:uid="{5F56F98C-26EA-4026-BDA2-9261AD10A934}"/>
    <cellStyle name="Komma 2 2 9 13 4" xfId="2113" xr:uid="{00000000-0005-0000-0000-0000F5000000}"/>
    <cellStyle name="Komma 2 2 9 13 4 10" xfId="41374" xr:uid="{FC0ACFD4-DD21-4426-8F7E-26EC2AB43DD9}"/>
    <cellStyle name="Komma 2 2 9 13 4 2" xfId="6475" xr:uid="{B9F6E56E-90E0-4D29-A4C3-37F9F29A5279}"/>
    <cellStyle name="Komma 2 2 9 13 4 3" xfId="10839" xr:uid="{BAF644E9-C7CC-484E-B16E-B42AFE09DC35}"/>
    <cellStyle name="Komma 2 2 9 13 4 4" xfId="15201" xr:uid="{7FD426C9-C256-4C03-A00A-F8C6092981B5}"/>
    <cellStyle name="Komma 2 2 9 13 4 5" xfId="19563" xr:uid="{32FB5503-D1A2-410D-A880-3A8DF917D837}"/>
    <cellStyle name="Komma 2 2 9 13 4 6" xfId="23925" xr:uid="{70EE27B1-3BE5-4FA3-8AF0-29BC296D5BE9}"/>
    <cellStyle name="Komma 2 2 9 13 4 7" xfId="28288" xr:uid="{546B7890-A1F4-49D8-9C7E-5B9BBB28C0B4}"/>
    <cellStyle name="Komma 2 2 9 13 4 8" xfId="32650" xr:uid="{340D3581-4211-4493-B812-6C01EDBD2BF6}"/>
    <cellStyle name="Komma 2 2 9 13 4 9" xfId="37012" xr:uid="{EA1EEA0C-8DD7-41C6-B7FD-8A468C042A53}"/>
    <cellStyle name="Komma 2 2 9 13 5" xfId="2633" xr:uid="{B4CA2C0C-292F-453F-BD8F-88FFD5C33515}"/>
    <cellStyle name="Komma 2 2 9 13 5 10" xfId="41894" xr:uid="{A174502F-4E03-443E-99DA-233105F498DA}"/>
    <cellStyle name="Komma 2 2 9 13 5 2" xfId="6995" xr:uid="{BA9475CF-D775-44B9-B5BA-2AFF2A28DB0C}"/>
    <cellStyle name="Komma 2 2 9 13 5 3" xfId="11359" xr:uid="{A5B41881-3EDE-4F1C-BD14-7DC804A6A8CD}"/>
    <cellStyle name="Komma 2 2 9 13 5 4" xfId="15721" xr:uid="{386751F5-5495-41A0-A78C-03F1FD273679}"/>
    <cellStyle name="Komma 2 2 9 13 5 5" xfId="20083" xr:uid="{096BFB82-B634-432D-9456-BEABA2CC5864}"/>
    <cellStyle name="Komma 2 2 9 13 5 6" xfId="24445" xr:uid="{229CC61A-08A1-4FB0-9AE3-2F09638176B7}"/>
    <cellStyle name="Komma 2 2 9 13 5 7" xfId="28808" xr:uid="{A45D2698-3172-442B-8958-3561A4E02939}"/>
    <cellStyle name="Komma 2 2 9 13 5 8" xfId="33170" xr:uid="{7DFA9D0F-48FB-463D-ABAC-2B62E5E6EA3A}"/>
    <cellStyle name="Komma 2 2 9 13 5 9" xfId="37532" xr:uid="{B597E22D-A0F4-4287-A3C1-EBEDCF025D29}"/>
    <cellStyle name="Komma 2 2 9 13 6" xfId="3753" xr:uid="{3164AC10-A0A1-410D-A261-C245E0F43C93}"/>
    <cellStyle name="Komma 2 2 9 13 6 10" xfId="43014" xr:uid="{F18CF469-B45B-4231-8D09-FA80BCDE49E8}"/>
    <cellStyle name="Komma 2 2 9 13 6 2" xfId="8115" xr:uid="{23C72028-5A42-4A1A-8892-EE6D4265CC5A}"/>
    <cellStyle name="Komma 2 2 9 13 6 3" xfId="12479" xr:uid="{DF5E8EB2-C67E-44B5-84AD-CAFE5A8899FA}"/>
    <cellStyle name="Komma 2 2 9 13 6 4" xfId="16841" xr:uid="{F25DF087-619D-48CF-B965-0A9E31DEA513}"/>
    <cellStyle name="Komma 2 2 9 13 6 5" xfId="21203" xr:uid="{606D5641-46A3-4F51-B3DC-9C251670E656}"/>
    <cellStyle name="Komma 2 2 9 13 6 6" xfId="25565" xr:uid="{5BB80763-4383-4AB1-A953-5955F98E99BE}"/>
    <cellStyle name="Komma 2 2 9 13 6 7" xfId="29928" xr:uid="{55E0F903-B9C5-4E5B-9406-2BFA57FF6F53}"/>
    <cellStyle name="Komma 2 2 9 13 6 8" xfId="34290" xr:uid="{0D085C96-B578-44E5-9966-37B951AF8027}"/>
    <cellStyle name="Komma 2 2 9 13 6 9" xfId="38652" xr:uid="{4803A088-FDDF-40C5-BF51-07081CD99CEE}"/>
    <cellStyle name="Komma 2 2 9 13 7" xfId="4874" xr:uid="{664485A8-1DC5-4560-92BB-335B3C6231C0}"/>
    <cellStyle name="Komma 2 2 9 13 8" xfId="9238" xr:uid="{D5CD0200-72AC-45C2-A652-90D613CC0928}"/>
    <cellStyle name="Komma 2 2 9 13 9" xfId="13600" xr:uid="{569FD252-DF73-4C66-AFF7-BF5FDD8198AF}"/>
    <cellStyle name="Komma 2 2 9 14" xfId="552" xr:uid="{00000000-0005-0000-0000-000003000000}"/>
    <cellStyle name="Komma 2 2 9 14 10" xfId="26727" xr:uid="{9F17AE33-AFD9-45AD-A6CF-820E08D965AC}"/>
    <cellStyle name="Komma 2 2 9 14 11" xfId="31089" xr:uid="{5CEF0EEF-8395-4680-8338-85EFBC6C50BE}"/>
    <cellStyle name="Komma 2 2 9 14 12" xfId="35451" xr:uid="{5B7AF38E-6159-4CF7-9187-30499831C640}"/>
    <cellStyle name="Komma 2 2 9 14 13" xfId="39813" xr:uid="{ABC39826-6B20-4CA1-9D48-2574A4007263}"/>
    <cellStyle name="Komma 2 2 9 14 2" xfId="1593" xr:uid="{00000000-0005-0000-0000-000015000000}"/>
    <cellStyle name="Komma 2 2 9 14 2 10" xfId="32130" xr:uid="{69086496-B00D-4B41-A3F1-627E23E4D2AA}"/>
    <cellStyle name="Komma 2 2 9 14 2 11" xfId="36492" xr:uid="{6100CADC-D14B-4DC2-935D-22D623A4ECA3}"/>
    <cellStyle name="Komma 2 2 9 14 2 12" xfId="40854" xr:uid="{19712788-AE6D-4ACA-9848-25355F7DFFEF}"/>
    <cellStyle name="Komma 2 2 9 14 2 2" xfId="3233" xr:uid="{9F298CBB-6436-4EE2-8BFB-F77937CEA18A}"/>
    <cellStyle name="Komma 2 2 9 14 2 2 10" xfId="42494" xr:uid="{E1E90BC6-B92B-46EA-8FF9-C37AE2AE4B10}"/>
    <cellStyle name="Komma 2 2 9 14 2 2 2" xfId="7595" xr:uid="{8D664A13-4231-4DAC-9870-A593C02CDDCF}"/>
    <cellStyle name="Komma 2 2 9 14 2 2 3" xfId="11959" xr:uid="{EBB5908C-1F3D-473D-BFE0-88E1C3A61F3A}"/>
    <cellStyle name="Komma 2 2 9 14 2 2 4" xfId="16321" xr:uid="{6044338A-E216-4519-9616-3A2F5408CEAB}"/>
    <cellStyle name="Komma 2 2 9 14 2 2 5" xfId="20683" xr:uid="{A5EC164A-E542-451F-93E3-09E7317959CA}"/>
    <cellStyle name="Komma 2 2 9 14 2 2 6" xfId="25045" xr:uid="{CFE1ED2D-DCFD-4DA2-9C95-537BB211A21E}"/>
    <cellStyle name="Komma 2 2 9 14 2 2 7" xfId="29408" xr:uid="{4717866C-267D-495E-913F-8BF4998E12BE}"/>
    <cellStyle name="Komma 2 2 9 14 2 2 8" xfId="33770" xr:uid="{32F14306-B2A0-4344-99A3-CAE1670B88D8}"/>
    <cellStyle name="Komma 2 2 9 14 2 2 9" xfId="38132" xr:uid="{AE51B625-EE38-483A-BA93-6908D78A3E03}"/>
    <cellStyle name="Komma 2 2 9 14 2 3" xfId="4353" xr:uid="{DC22EDAA-BED5-4654-9C40-D79AFD7C4A64}"/>
    <cellStyle name="Komma 2 2 9 14 2 3 10" xfId="43614" xr:uid="{4D8ED579-42F2-48B8-8CEE-348426B2ABF3}"/>
    <cellStyle name="Komma 2 2 9 14 2 3 2" xfId="8715" xr:uid="{54E0A7A5-92C0-4747-B2EF-2157CCD09CD1}"/>
    <cellStyle name="Komma 2 2 9 14 2 3 3" xfId="13079" xr:uid="{51AC29DD-3227-401D-A54B-9BB6486B7A24}"/>
    <cellStyle name="Komma 2 2 9 14 2 3 4" xfId="17441" xr:uid="{F4E0298D-F146-4E71-AC58-790B6A404E4C}"/>
    <cellStyle name="Komma 2 2 9 14 2 3 5" xfId="21803" xr:uid="{45BDB856-C68A-4C00-9B67-EAE734CCA9B2}"/>
    <cellStyle name="Komma 2 2 9 14 2 3 6" xfId="26165" xr:uid="{3E96DEE7-1888-4131-9522-E9E9E9B7FE03}"/>
    <cellStyle name="Komma 2 2 9 14 2 3 7" xfId="30528" xr:uid="{F68A9530-BC4F-40E5-8EC4-D5200F0F9345}"/>
    <cellStyle name="Komma 2 2 9 14 2 3 8" xfId="34890" xr:uid="{E1046BB7-8AF3-442B-ABE6-427DD117974B}"/>
    <cellStyle name="Komma 2 2 9 14 2 3 9" xfId="39252" xr:uid="{4C50E513-A47E-44ED-9665-4DEE8560BCDF}"/>
    <cellStyle name="Komma 2 2 9 14 2 4" xfId="5955" xr:uid="{2309FC47-59CF-4BD8-9300-621C9B6E2898}"/>
    <cellStyle name="Komma 2 2 9 14 2 5" xfId="10319" xr:uid="{48B86529-7B9F-41AB-99FA-CD060CBD062B}"/>
    <cellStyle name="Komma 2 2 9 14 2 6" xfId="14681" xr:uid="{827EE73D-BEFE-405C-937D-94C17E38060C}"/>
    <cellStyle name="Komma 2 2 9 14 2 7" xfId="19043" xr:uid="{92B0C752-234C-4040-BFC0-8F9AEA8F242E}"/>
    <cellStyle name="Komma 2 2 9 14 2 8" xfId="23405" xr:uid="{EC1E3430-471B-40EF-963C-542EF4A9F1B4}"/>
    <cellStyle name="Komma 2 2 9 14 2 9" xfId="27768" xr:uid="{3CDCCCAC-1D62-4DD7-BC97-AF531A3F1AC2}"/>
    <cellStyle name="Komma 2 2 9 14 3" xfId="2673" xr:uid="{F724F90A-FB9D-40CF-AFFF-0D71BABA9CC4}"/>
    <cellStyle name="Komma 2 2 9 14 3 10" xfId="41934" xr:uid="{0D1D545A-F34C-4E24-AA85-A9000CFC47AE}"/>
    <cellStyle name="Komma 2 2 9 14 3 2" xfId="7035" xr:uid="{5CADC5D8-3EE5-46D5-A15D-FD8BB11AB18B}"/>
    <cellStyle name="Komma 2 2 9 14 3 3" xfId="11399" xr:uid="{280C24F8-7E31-4773-A12E-D6A96A40AC0B}"/>
    <cellStyle name="Komma 2 2 9 14 3 4" xfId="15761" xr:uid="{C9A24D2A-CAC7-45D0-ADC4-A864E2229A9A}"/>
    <cellStyle name="Komma 2 2 9 14 3 5" xfId="20123" xr:uid="{4713AF66-040B-4913-8C08-26061278154A}"/>
    <cellStyle name="Komma 2 2 9 14 3 6" xfId="24485" xr:uid="{3CD1E274-CB60-4FA6-9D2D-CA4C080B2DBC}"/>
    <cellStyle name="Komma 2 2 9 14 3 7" xfId="28848" xr:uid="{B6C09178-1AF9-4DC0-B6B1-EE026136C9B5}"/>
    <cellStyle name="Komma 2 2 9 14 3 8" xfId="33210" xr:uid="{D9C2B7B6-9F37-4527-AF5D-E6B6828A56B7}"/>
    <cellStyle name="Komma 2 2 9 14 3 9" xfId="37572" xr:uid="{DF643A2F-739A-402F-B5CE-395410210163}"/>
    <cellStyle name="Komma 2 2 9 14 4" xfId="3793" xr:uid="{E1F4065F-42E7-4671-9BDE-5A77837B634B}"/>
    <cellStyle name="Komma 2 2 9 14 4 10" xfId="43054" xr:uid="{D0D3DDC2-8961-4B21-8FC0-AE441F901001}"/>
    <cellStyle name="Komma 2 2 9 14 4 2" xfId="8155" xr:uid="{3501299D-7628-4E1A-8524-0D6BB63C0C8C}"/>
    <cellStyle name="Komma 2 2 9 14 4 3" xfId="12519" xr:uid="{68CCF7B8-F8BF-460F-B61B-9039854B66F7}"/>
    <cellStyle name="Komma 2 2 9 14 4 4" xfId="16881" xr:uid="{DBF8C572-4475-4DE4-8F56-D501796761DB}"/>
    <cellStyle name="Komma 2 2 9 14 4 5" xfId="21243" xr:uid="{ACA9CAAB-BFFA-43DD-91DB-03C0E6019D4B}"/>
    <cellStyle name="Komma 2 2 9 14 4 6" xfId="25605" xr:uid="{7D1B77FE-49D4-41B4-AE53-291708241BE7}"/>
    <cellStyle name="Komma 2 2 9 14 4 7" xfId="29968" xr:uid="{879FB932-5F2F-4BFC-81BB-7EC963362BD7}"/>
    <cellStyle name="Komma 2 2 9 14 4 8" xfId="34330" xr:uid="{FEE7C8AD-37BB-4D4E-986B-BD197BBFDDCE}"/>
    <cellStyle name="Komma 2 2 9 14 4 9" xfId="38692" xr:uid="{33847DE4-2875-4E7B-80B3-6F3A3F986536}"/>
    <cellStyle name="Komma 2 2 9 14 5" xfId="4914" xr:uid="{A9897D6F-E36D-4369-B19C-C341AFA99902}"/>
    <cellStyle name="Komma 2 2 9 14 6" xfId="9278" xr:uid="{8F584C2B-E805-4445-9E13-2174AF420B75}"/>
    <cellStyle name="Komma 2 2 9 14 7" xfId="13640" xr:uid="{66205CEC-6A51-40F5-A87A-6BC8538907EB}"/>
    <cellStyle name="Komma 2 2 9 14 8" xfId="18002" xr:uid="{D7F3BBF4-7F57-4CB9-AC77-4A8AEEB5DFBE}"/>
    <cellStyle name="Komma 2 2 9 14 9" xfId="22364" xr:uid="{B5D3817E-8D30-40F8-A301-0E2E68DCD14A}"/>
    <cellStyle name="Komma 2 2 9 15" xfId="1072" xr:uid="{00000000-0005-0000-0000-0000F1000000}"/>
    <cellStyle name="Komma 2 2 9 15 10" xfId="31609" xr:uid="{6DF96BE0-FB5A-48E9-BDEA-72D57BF030E9}"/>
    <cellStyle name="Komma 2 2 9 15 11" xfId="35971" xr:uid="{51E02E11-EAF8-4B17-80B5-FCF2FEE00BCE}"/>
    <cellStyle name="Komma 2 2 9 15 12" xfId="40333" xr:uid="{5D457F95-96FF-4FFD-8176-9CB45638B08F}"/>
    <cellStyle name="Komma 2 2 9 15 2" xfId="2713" xr:uid="{B7228622-FD63-42BE-8466-C7298DD55812}"/>
    <cellStyle name="Komma 2 2 9 15 2 10" xfId="41974" xr:uid="{74DB4166-A9C6-4A55-8782-E48376A10AAF}"/>
    <cellStyle name="Komma 2 2 9 15 2 2" xfId="7075" xr:uid="{143E0673-5495-40E5-9A51-ED6975FBC0C7}"/>
    <cellStyle name="Komma 2 2 9 15 2 3" xfId="11439" xr:uid="{13B36AC9-A7FC-41AB-803D-2138FF8CF59A}"/>
    <cellStyle name="Komma 2 2 9 15 2 4" xfId="15801" xr:uid="{0F84635B-B721-4714-AFF1-C51D63EAAF05}"/>
    <cellStyle name="Komma 2 2 9 15 2 5" xfId="20163" xr:uid="{3F558687-6312-401A-9D6B-E8498C1108F0}"/>
    <cellStyle name="Komma 2 2 9 15 2 6" xfId="24525" xr:uid="{7D315EB1-6788-4415-AD49-E49CB8212893}"/>
    <cellStyle name="Komma 2 2 9 15 2 7" xfId="28888" xr:uid="{AD75B594-7EF0-4D8F-AFB6-BB2E4C12F34C}"/>
    <cellStyle name="Komma 2 2 9 15 2 8" xfId="33250" xr:uid="{11C3EE57-E867-42AD-AFEE-DB98B0A8CD7F}"/>
    <cellStyle name="Komma 2 2 9 15 2 9" xfId="37612" xr:uid="{CD5C8350-23C1-44E3-85EF-AAC3CBB6A89F}"/>
    <cellStyle name="Komma 2 2 9 15 3" xfId="3833" xr:uid="{541A87D1-3047-407B-BD78-E6DF28D4DAD7}"/>
    <cellStyle name="Komma 2 2 9 15 3 10" xfId="43094" xr:uid="{7633A13F-DB68-401F-914B-0BC82CFE7732}"/>
    <cellStyle name="Komma 2 2 9 15 3 2" xfId="8195" xr:uid="{9AF5FB9A-8F70-46FE-A561-5C19577F9CE5}"/>
    <cellStyle name="Komma 2 2 9 15 3 3" xfId="12559" xr:uid="{C0EDE6D5-845B-49D4-A9FC-9714B9EEE5A6}"/>
    <cellStyle name="Komma 2 2 9 15 3 4" xfId="16921" xr:uid="{6A4111A2-03FF-4C86-AEF5-E538EAEB0FE6}"/>
    <cellStyle name="Komma 2 2 9 15 3 5" xfId="21283" xr:uid="{75CE1309-36CA-4313-8FE6-1E49D6DE3E48}"/>
    <cellStyle name="Komma 2 2 9 15 3 6" xfId="25645" xr:uid="{DD3B7FB1-AC22-481C-B51A-7BC8608D05B5}"/>
    <cellStyle name="Komma 2 2 9 15 3 7" xfId="30008" xr:uid="{E72EAA01-A887-417F-B6AE-652048C403A6}"/>
    <cellStyle name="Komma 2 2 9 15 3 8" xfId="34370" xr:uid="{083B69C1-CF93-4268-BE47-D7789E252AB0}"/>
    <cellStyle name="Komma 2 2 9 15 3 9" xfId="38732" xr:uid="{C0657CBF-0C05-4789-A993-7215464AA0D2}"/>
    <cellStyle name="Komma 2 2 9 15 4" xfId="5434" xr:uid="{629B84A3-AD7A-48C1-8F61-0C9ECDBB9008}"/>
    <cellStyle name="Komma 2 2 9 15 5" xfId="9798" xr:uid="{DF4F2D2E-7E99-4435-A427-62A179E2E3B6}"/>
    <cellStyle name="Komma 2 2 9 15 6" xfId="14160" xr:uid="{BD9B4237-8B30-46CA-9370-0976F6E6AF03}"/>
    <cellStyle name="Komma 2 2 9 15 7" xfId="18522" xr:uid="{D6AD0C4A-58C6-4BDC-B149-79B7ED6B4F09}"/>
    <cellStyle name="Komma 2 2 9 15 8" xfId="22884" xr:uid="{7F95DCBB-13F9-4EB7-A0C0-DAC2E09B1F12}"/>
    <cellStyle name="Komma 2 2 9 15 9" xfId="27247" xr:uid="{2432E681-EA22-4771-9B30-71FDD81FBB24}"/>
    <cellStyle name="Komma 2 2 9 16" xfId="1633" xr:uid="{00000000-0005-0000-0000-0000F1000000}"/>
    <cellStyle name="Komma 2 2 9 16 10" xfId="40894" xr:uid="{FBD20C11-1AE7-46F4-AB34-C9263264333E}"/>
    <cellStyle name="Komma 2 2 9 16 2" xfId="5995" xr:uid="{34BBAA39-6C05-45A2-AEAF-531A152E51D7}"/>
    <cellStyle name="Komma 2 2 9 16 3" xfId="10359" xr:uid="{AADF7B41-13E0-413E-98AC-04C35BF896BE}"/>
    <cellStyle name="Komma 2 2 9 16 4" xfId="14721" xr:uid="{163448E0-737A-4DFE-B593-C33B4B687559}"/>
    <cellStyle name="Komma 2 2 9 16 5" xfId="19083" xr:uid="{E5D143AA-AC4B-4407-B65D-A452A4498CB2}"/>
    <cellStyle name="Komma 2 2 9 16 6" xfId="23445" xr:uid="{07A2CF72-96C1-4F70-A37B-C78FDA7BD986}"/>
    <cellStyle name="Komma 2 2 9 16 7" xfId="27808" xr:uid="{7AE3B374-3CAC-485A-A9E8-32A4CC1E1BB6}"/>
    <cellStyle name="Komma 2 2 9 16 8" xfId="32170" xr:uid="{2D169A78-5B8D-471D-86AD-82F54EEB42BE}"/>
    <cellStyle name="Komma 2 2 9 16 9" xfId="36532" xr:uid="{1E94717B-E9E2-44B9-97A7-E9653B303887}"/>
    <cellStyle name="Komma 2 2 9 17" xfId="2153" xr:uid="{03ACA9E1-C014-4121-BFC5-17FC8548F8CE}"/>
    <cellStyle name="Komma 2 2 9 17 10" xfId="41414" xr:uid="{2F999068-D212-4C0C-A253-EF667C394832}"/>
    <cellStyle name="Komma 2 2 9 17 2" xfId="6515" xr:uid="{EB3D5CBB-3987-4CB7-B58C-27732CB632F2}"/>
    <cellStyle name="Komma 2 2 9 17 3" xfId="10879" xr:uid="{213EB7C9-2F5D-4CD2-A298-AC5B2ED3A40C}"/>
    <cellStyle name="Komma 2 2 9 17 4" xfId="15241" xr:uid="{3218D970-0CB2-4ADE-9AA0-E5CEE77D6D07}"/>
    <cellStyle name="Komma 2 2 9 17 5" xfId="19603" xr:uid="{A3BF6D4C-91B7-41ED-818B-F2E75642E509}"/>
    <cellStyle name="Komma 2 2 9 17 6" xfId="23965" xr:uid="{4FDE356B-FD89-488F-B6BC-E596D0426189}"/>
    <cellStyle name="Komma 2 2 9 17 7" xfId="28328" xr:uid="{B5460A3F-2261-46F9-84EE-489266CB7D06}"/>
    <cellStyle name="Komma 2 2 9 17 8" xfId="32690" xr:uid="{CC2771B8-D87C-47C1-ABAE-549ED862D356}"/>
    <cellStyle name="Komma 2 2 9 17 9" xfId="37052" xr:uid="{0AB0CEA5-C06F-4731-B7F0-B411026273F4}"/>
    <cellStyle name="Komma 2 2 9 18" xfId="3273" xr:uid="{A860044D-9B31-4BE9-88D7-F145EE587FF3}"/>
    <cellStyle name="Komma 2 2 9 18 10" xfId="42534" xr:uid="{A17817EC-2567-4A81-85A1-3F64D974D3BA}"/>
    <cellStyle name="Komma 2 2 9 18 2" xfId="7635" xr:uid="{76FBA75C-6563-41C7-9521-40E37545F25C}"/>
    <cellStyle name="Komma 2 2 9 18 3" xfId="11999" xr:uid="{9AA70711-8604-466A-8A35-6FC77F6EA0CD}"/>
    <cellStyle name="Komma 2 2 9 18 4" xfId="16361" xr:uid="{1DB76671-14CE-4348-9E27-3CF1F8623C8A}"/>
    <cellStyle name="Komma 2 2 9 18 5" xfId="20723" xr:uid="{8C995906-B5F6-4197-851D-AAD8C727CA9F}"/>
    <cellStyle name="Komma 2 2 9 18 6" xfId="25085" xr:uid="{9DF57C56-823F-40CB-BD83-FBDEA87B4F6A}"/>
    <cellStyle name="Komma 2 2 9 18 7" xfId="29448" xr:uid="{D51A091B-6D70-47C1-9C48-D57699EFA5DF}"/>
    <cellStyle name="Komma 2 2 9 18 8" xfId="33810" xr:uid="{7939735D-BF13-42DF-B0EB-3B7242D33480}"/>
    <cellStyle name="Komma 2 2 9 18 9" xfId="38172" xr:uid="{F81AB71C-E056-4701-A790-ED6E54F7ACA9}"/>
    <cellStyle name="Komma 2 2 9 19" xfId="4394" xr:uid="{13C5A754-0EB1-4780-A27D-2E22A355C5DD}"/>
    <cellStyle name="Komma 2 2 9 2" xfId="72" xr:uid="{00000000-0005-0000-0000-000015000000}"/>
    <cellStyle name="Komma 2 2 9 2 10" xfId="17522" xr:uid="{E29ADA64-A7E0-4BF2-8710-8A995FFF3F9D}"/>
    <cellStyle name="Komma 2 2 9 2 11" xfId="21884" xr:uid="{E1E0FCD5-CBDF-42BF-8237-FC4403766F6A}"/>
    <cellStyle name="Komma 2 2 9 2 12" xfId="26247" xr:uid="{27A71DDD-9A8E-46EB-826B-7F55F4222EB3}"/>
    <cellStyle name="Komma 2 2 9 2 13" xfId="30609" xr:uid="{EF2C0AC9-FDC1-459D-8021-4834FAC87685}"/>
    <cellStyle name="Komma 2 2 9 2 14" xfId="34971" xr:uid="{ED8E32B6-5A60-4B45-972F-EB83722ADBF4}"/>
    <cellStyle name="Komma 2 2 9 2 15" xfId="39333" xr:uid="{54CA199F-A430-4FCD-AB05-05B6D49386F5}"/>
    <cellStyle name="Komma 2 2 9 2 2" xfId="592" xr:uid="{00000000-0005-0000-0000-000015000000}"/>
    <cellStyle name="Komma 2 2 9 2 2 10" xfId="31129" xr:uid="{79850AC9-3CD4-4A9D-8226-1289CAB150C9}"/>
    <cellStyle name="Komma 2 2 9 2 2 11" xfId="35491" xr:uid="{ABD4A41B-E827-4A15-BAC4-E1682DC9B4D0}"/>
    <cellStyle name="Komma 2 2 9 2 2 12" xfId="39853" xr:uid="{98CAFEC1-EC30-42B8-8E81-EB3B5898D482}"/>
    <cellStyle name="Komma 2 2 9 2 2 2" xfId="2753" xr:uid="{FD6C9A2C-7667-4299-ADBF-DA3D091FF52F}"/>
    <cellStyle name="Komma 2 2 9 2 2 2 10" xfId="42014" xr:uid="{AFB5B5A4-640C-4782-9DCA-E149243F38AD}"/>
    <cellStyle name="Komma 2 2 9 2 2 2 2" xfId="7115" xr:uid="{C4244D51-CECF-413D-AAAF-681D11AF0164}"/>
    <cellStyle name="Komma 2 2 9 2 2 2 3" xfId="11479" xr:uid="{890D7244-D754-42A9-9473-AE591C100929}"/>
    <cellStyle name="Komma 2 2 9 2 2 2 4" xfId="15841" xr:uid="{B5E8E960-7E80-41FF-AA13-0932FCE9C807}"/>
    <cellStyle name="Komma 2 2 9 2 2 2 5" xfId="20203" xr:uid="{F8A4803D-E337-4054-9EC9-9153115C29FF}"/>
    <cellStyle name="Komma 2 2 9 2 2 2 6" xfId="24565" xr:uid="{78FC5736-A936-471F-BA83-790C01590AD3}"/>
    <cellStyle name="Komma 2 2 9 2 2 2 7" xfId="28928" xr:uid="{F0B771C1-FD5E-4B96-9BC7-7D5A292FCA20}"/>
    <cellStyle name="Komma 2 2 9 2 2 2 8" xfId="33290" xr:uid="{59BC1DA8-4E3E-422D-BA0C-0F7C7428B642}"/>
    <cellStyle name="Komma 2 2 9 2 2 2 9" xfId="37652" xr:uid="{0B627D30-EAEB-42A9-A449-6F69C896CD9B}"/>
    <cellStyle name="Komma 2 2 9 2 2 3" xfId="3873" xr:uid="{F7B194CF-28FE-4648-8F7F-F74A3E99446A}"/>
    <cellStyle name="Komma 2 2 9 2 2 3 10" xfId="43134" xr:uid="{E06B5333-7585-4F05-9C55-A6BE6D4F4117}"/>
    <cellStyle name="Komma 2 2 9 2 2 3 2" xfId="8235" xr:uid="{1BB53A53-FDE2-4FD7-89C3-6C4964CC50F5}"/>
    <cellStyle name="Komma 2 2 9 2 2 3 3" xfId="12599" xr:uid="{AF48C0BF-ABD0-40C9-B99E-78771B8AFA7F}"/>
    <cellStyle name="Komma 2 2 9 2 2 3 4" xfId="16961" xr:uid="{1E9BF752-EF34-49A2-98F6-5D327908C257}"/>
    <cellStyle name="Komma 2 2 9 2 2 3 5" xfId="21323" xr:uid="{DA3823C8-F507-4E8B-BE2E-B1097C04682D}"/>
    <cellStyle name="Komma 2 2 9 2 2 3 6" xfId="25685" xr:uid="{7F540124-AB0F-40FC-A84F-F1087C13222B}"/>
    <cellStyle name="Komma 2 2 9 2 2 3 7" xfId="30048" xr:uid="{A20B85FE-0496-455C-81ED-4247B9E1CACC}"/>
    <cellStyle name="Komma 2 2 9 2 2 3 8" xfId="34410" xr:uid="{A1573AA9-4AFD-4967-A0DF-F9DFD2BF0DF9}"/>
    <cellStyle name="Komma 2 2 9 2 2 3 9" xfId="38772" xr:uid="{F8327E59-0AD5-4CDD-9BC1-3C1922E7A6B0}"/>
    <cellStyle name="Komma 2 2 9 2 2 4" xfId="4954" xr:uid="{109953BE-4F6D-4C5A-9300-62D09B64F693}"/>
    <cellStyle name="Komma 2 2 9 2 2 5" xfId="9318" xr:uid="{F7C7D562-15FF-4509-823D-0DD97E59F1B1}"/>
    <cellStyle name="Komma 2 2 9 2 2 6" xfId="13680" xr:uid="{F43DD8EC-775A-47E1-8C4D-4B2803AA2378}"/>
    <cellStyle name="Komma 2 2 9 2 2 7" xfId="18042" xr:uid="{BFDC0045-EF97-4175-89D8-B09C74DB570B}"/>
    <cellStyle name="Komma 2 2 9 2 2 8" xfId="22404" xr:uid="{D9C47DFD-6D8C-4063-A980-3B44BB04384B}"/>
    <cellStyle name="Komma 2 2 9 2 2 9" xfId="26767" xr:uid="{C973ADDE-D87E-4D0B-8E80-398667869A65}"/>
    <cellStyle name="Komma 2 2 9 2 3" xfId="1112" xr:uid="{00000000-0005-0000-0000-0000F6000000}"/>
    <cellStyle name="Komma 2 2 9 2 3 10" xfId="40373" xr:uid="{D5D5137E-A25E-465F-BF9C-A9992B9BA3E1}"/>
    <cellStyle name="Komma 2 2 9 2 3 2" xfId="5474" xr:uid="{3D783CD2-F626-4D5D-8FE7-3E897123BBB1}"/>
    <cellStyle name="Komma 2 2 9 2 3 3" xfId="9838" xr:uid="{04F34E56-5958-4A47-85A2-00B02CD6F17E}"/>
    <cellStyle name="Komma 2 2 9 2 3 4" xfId="14200" xr:uid="{B689BB91-87E5-43E1-B80F-E67684742893}"/>
    <cellStyle name="Komma 2 2 9 2 3 5" xfId="18562" xr:uid="{69C25642-4208-4F3D-B240-5835C95ADB39}"/>
    <cellStyle name="Komma 2 2 9 2 3 6" xfId="22924" xr:uid="{990D60B6-4A7F-4810-8A7E-4EA8F7958503}"/>
    <cellStyle name="Komma 2 2 9 2 3 7" xfId="27287" xr:uid="{DA13FE97-F112-4DFE-A5FB-EBFC0BD9A5E5}"/>
    <cellStyle name="Komma 2 2 9 2 3 8" xfId="31649" xr:uid="{4F5FD898-F6E6-4A0F-9605-9356F70CF5DD}"/>
    <cellStyle name="Komma 2 2 9 2 3 9" xfId="36011" xr:uid="{E42B07CA-57E3-474B-AC3C-31ADC7A4E5E9}"/>
    <cellStyle name="Komma 2 2 9 2 4" xfId="1673" xr:uid="{00000000-0005-0000-0000-0000F6000000}"/>
    <cellStyle name="Komma 2 2 9 2 4 10" xfId="40934" xr:uid="{3F576565-42D3-44C7-A45D-6E4A314C57E2}"/>
    <cellStyle name="Komma 2 2 9 2 4 2" xfId="6035" xr:uid="{07CE3AAF-2595-4C80-8336-92B88CB2DF21}"/>
    <cellStyle name="Komma 2 2 9 2 4 3" xfId="10399" xr:uid="{96DBAF2F-4F3C-4882-BF3A-5AB72ADEA93A}"/>
    <cellStyle name="Komma 2 2 9 2 4 4" xfId="14761" xr:uid="{EBF4B157-1D06-4BF0-8BB0-244403AEA58A}"/>
    <cellStyle name="Komma 2 2 9 2 4 5" xfId="19123" xr:uid="{2F5E6848-AA7C-4F5D-B55D-A0F6988B09C5}"/>
    <cellStyle name="Komma 2 2 9 2 4 6" xfId="23485" xr:uid="{0EC0DFC7-6C6A-4D27-976A-3CE566FE46B4}"/>
    <cellStyle name="Komma 2 2 9 2 4 7" xfId="27848" xr:uid="{F47B14F3-C034-463B-8C46-484CB7392091}"/>
    <cellStyle name="Komma 2 2 9 2 4 8" xfId="32210" xr:uid="{7BB0E445-700E-479C-A2B8-10AAC62CAF62}"/>
    <cellStyle name="Komma 2 2 9 2 4 9" xfId="36572" xr:uid="{E6B0B0F9-614A-4F6F-94C3-D73B1EE0D9A4}"/>
    <cellStyle name="Komma 2 2 9 2 5" xfId="2193" xr:uid="{E8604D65-8A6F-4CDE-A0C7-C9B5C51EB005}"/>
    <cellStyle name="Komma 2 2 9 2 5 10" xfId="41454" xr:uid="{FF10747C-0191-4AF7-8692-5B74E245C0E3}"/>
    <cellStyle name="Komma 2 2 9 2 5 2" xfId="6555" xr:uid="{6B31AE61-8E54-4736-8AD4-F1960F5A1F01}"/>
    <cellStyle name="Komma 2 2 9 2 5 3" xfId="10919" xr:uid="{C18A5567-C1E1-4B19-86B2-8A4C46172454}"/>
    <cellStyle name="Komma 2 2 9 2 5 4" xfId="15281" xr:uid="{4C336036-552A-412C-BD63-44FE14EBFB3F}"/>
    <cellStyle name="Komma 2 2 9 2 5 5" xfId="19643" xr:uid="{B562F221-60B2-41C2-A50B-EDB8CEC20B16}"/>
    <cellStyle name="Komma 2 2 9 2 5 6" xfId="24005" xr:uid="{0797A5AF-28A4-4007-8CCF-03DD8DE9269F}"/>
    <cellStyle name="Komma 2 2 9 2 5 7" xfId="28368" xr:uid="{69FBF39E-01F8-468B-8DDF-643AE15B111E}"/>
    <cellStyle name="Komma 2 2 9 2 5 8" xfId="32730" xr:uid="{20753FB6-B45D-458F-B367-0955240C8617}"/>
    <cellStyle name="Komma 2 2 9 2 5 9" xfId="37092" xr:uid="{E0F0F5A9-E87D-473C-A0AC-9B8B10B59857}"/>
    <cellStyle name="Komma 2 2 9 2 6" xfId="3313" xr:uid="{4BD9A15C-77CC-4FF3-A4BF-6E217EA8DB2E}"/>
    <cellStyle name="Komma 2 2 9 2 6 10" xfId="42574" xr:uid="{2FF1FB74-FD60-4745-90BB-9BEB98886475}"/>
    <cellStyle name="Komma 2 2 9 2 6 2" xfId="7675" xr:uid="{CA428E11-82F0-4ED4-9084-C13B47FF4DA6}"/>
    <cellStyle name="Komma 2 2 9 2 6 3" xfId="12039" xr:uid="{F8ABFD49-935C-4F07-B357-15C16F3BF298}"/>
    <cellStyle name="Komma 2 2 9 2 6 4" xfId="16401" xr:uid="{989341A9-2FE0-4971-B598-108B583756B9}"/>
    <cellStyle name="Komma 2 2 9 2 6 5" xfId="20763" xr:uid="{FE6BFFCF-C3E6-4F77-AD57-4E514544B079}"/>
    <cellStyle name="Komma 2 2 9 2 6 6" xfId="25125" xr:uid="{0BE2E57C-EB70-421A-91C9-BA7D06B43F5C}"/>
    <cellStyle name="Komma 2 2 9 2 6 7" xfId="29488" xr:uid="{40154419-AB25-4EB2-B4C9-FA8F9CACA422}"/>
    <cellStyle name="Komma 2 2 9 2 6 8" xfId="33850" xr:uid="{50909129-3CFB-40C7-AA7A-043F7E79F590}"/>
    <cellStyle name="Komma 2 2 9 2 6 9" xfId="38212" xr:uid="{087EB47A-7C58-4E4E-9B26-D6E7B7CE8258}"/>
    <cellStyle name="Komma 2 2 9 2 7" xfId="4434" xr:uid="{CD6F50E6-5FB2-40AE-BB70-88BDFC4A5D0D}"/>
    <cellStyle name="Komma 2 2 9 2 8" xfId="8798" xr:uid="{1348EE35-10B8-475F-AB61-910AF385C68D}"/>
    <cellStyle name="Komma 2 2 9 2 9" xfId="13160" xr:uid="{6B7074EA-F912-4B8E-8C10-827E6BC628CA}"/>
    <cellStyle name="Komma 2 2 9 20" xfId="8758" xr:uid="{586B7D89-727C-4D70-A764-8B186FB3D510}"/>
    <cellStyle name="Komma 2 2 9 21" xfId="13120" xr:uid="{90A07E4D-CFE9-46A6-993E-F5713D406151}"/>
    <cellStyle name="Komma 2 2 9 22" xfId="17482" xr:uid="{FDD467BE-F257-4B52-97DD-29F97D72257C}"/>
    <cellStyle name="Komma 2 2 9 23" xfId="21844" xr:uid="{1DC086B0-11B1-4DD6-AB91-777B1001913D}"/>
    <cellStyle name="Komma 2 2 9 24" xfId="26207" xr:uid="{C3E5BEE9-37CF-46D8-BBEC-2182104FBAE3}"/>
    <cellStyle name="Komma 2 2 9 25" xfId="30569" xr:uid="{F75ECDE6-F911-4F61-BF50-669FB9B3A3A7}"/>
    <cellStyle name="Komma 2 2 9 26" xfId="34931" xr:uid="{7F734DE0-9877-4A45-81D3-4BD4C2FE7AAD}"/>
    <cellStyle name="Komma 2 2 9 27" xfId="39293" xr:uid="{859F7455-ED07-4C42-90EB-9BE0077C6C4E}"/>
    <cellStyle name="Komma 2 2 9 3" xfId="112" xr:uid="{00000000-0005-0000-0000-000015000000}"/>
    <cellStyle name="Komma 2 2 9 3 10" xfId="17562" xr:uid="{8F4241B9-8073-4A22-90DB-FAFC135D6F38}"/>
    <cellStyle name="Komma 2 2 9 3 11" xfId="21924" xr:uid="{E59E5111-C208-4CC7-A5E9-443F4879DFE5}"/>
    <cellStyle name="Komma 2 2 9 3 12" xfId="26287" xr:uid="{64413BB5-6D5B-4839-95CC-6FE0ADE0742D}"/>
    <cellStyle name="Komma 2 2 9 3 13" xfId="30649" xr:uid="{91237792-D51B-4036-8D97-B209231E7414}"/>
    <cellStyle name="Komma 2 2 9 3 14" xfId="35011" xr:uid="{D97336FB-9125-4FDD-9D1F-B131CCD9E2CB}"/>
    <cellStyle name="Komma 2 2 9 3 15" xfId="39373" xr:uid="{76F08E81-3157-4E4B-94E7-DCD14E4E52EF}"/>
    <cellStyle name="Komma 2 2 9 3 2" xfId="632" xr:uid="{00000000-0005-0000-0000-000015000000}"/>
    <cellStyle name="Komma 2 2 9 3 2 10" xfId="31169" xr:uid="{8753E95A-3405-4315-BAD6-C4D8997FDD64}"/>
    <cellStyle name="Komma 2 2 9 3 2 11" xfId="35531" xr:uid="{3F7CFCFD-5511-45E8-894D-86CB35140B51}"/>
    <cellStyle name="Komma 2 2 9 3 2 12" xfId="39893" xr:uid="{6CC03B78-497F-4D7D-985D-ACC8FE1AD41F}"/>
    <cellStyle name="Komma 2 2 9 3 2 2" xfId="2793" xr:uid="{9206E09E-981C-40F6-B8F0-09D43ABEAB69}"/>
    <cellStyle name="Komma 2 2 9 3 2 2 10" xfId="42054" xr:uid="{91A81169-F0AE-4430-8082-11D6F0FBE1DE}"/>
    <cellStyle name="Komma 2 2 9 3 2 2 2" xfId="7155" xr:uid="{70E99BDF-B526-499D-8C73-EC23DFA591D2}"/>
    <cellStyle name="Komma 2 2 9 3 2 2 3" xfId="11519" xr:uid="{B35EDD3E-D588-43BE-BC0E-29D0B81087AA}"/>
    <cellStyle name="Komma 2 2 9 3 2 2 4" xfId="15881" xr:uid="{A137426D-E168-4D43-9BB2-648D5D99530F}"/>
    <cellStyle name="Komma 2 2 9 3 2 2 5" xfId="20243" xr:uid="{87C20106-20D5-4192-AF6B-2166C95AFC15}"/>
    <cellStyle name="Komma 2 2 9 3 2 2 6" xfId="24605" xr:uid="{AC980EC3-C789-4364-8822-95A1922E10F6}"/>
    <cellStyle name="Komma 2 2 9 3 2 2 7" xfId="28968" xr:uid="{62D8A383-D10E-4D55-A225-377FAB667D84}"/>
    <cellStyle name="Komma 2 2 9 3 2 2 8" xfId="33330" xr:uid="{EEE3E72C-D188-4EF9-BC8A-ED573458A982}"/>
    <cellStyle name="Komma 2 2 9 3 2 2 9" xfId="37692" xr:uid="{0F86AA96-900B-4155-834D-9504A84A3706}"/>
    <cellStyle name="Komma 2 2 9 3 2 3" xfId="3913" xr:uid="{A462CE37-ECD3-498F-ABDA-F9B34408D13C}"/>
    <cellStyle name="Komma 2 2 9 3 2 3 10" xfId="43174" xr:uid="{EFF723A7-2840-4C6F-A5F2-687ABA898C3F}"/>
    <cellStyle name="Komma 2 2 9 3 2 3 2" xfId="8275" xr:uid="{EE320662-83BC-4C48-8242-55A0287CC974}"/>
    <cellStyle name="Komma 2 2 9 3 2 3 3" xfId="12639" xr:uid="{9C14A3F9-C799-4844-81BD-D56DCAFBFB40}"/>
    <cellStyle name="Komma 2 2 9 3 2 3 4" xfId="17001" xr:uid="{8A109985-7782-47DC-89E5-B22CFBB8BA53}"/>
    <cellStyle name="Komma 2 2 9 3 2 3 5" xfId="21363" xr:uid="{9623F38B-8F36-440F-8568-E5358EFF597E}"/>
    <cellStyle name="Komma 2 2 9 3 2 3 6" xfId="25725" xr:uid="{2CCAF799-EEDB-4ACD-8CF3-1C64F183E4A8}"/>
    <cellStyle name="Komma 2 2 9 3 2 3 7" xfId="30088" xr:uid="{1D8C3C13-B43A-4498-BFF4-6A836918129A}"/>
    <cellStyle name="Komma 2 2 9 3 2 3 8" xfId="34450" xr:uid="{5FF07652-700B-47F7-856D-90C7288EF9C1}"/>
    <cellStyle name="Komma 2 2 9 3 2 3 9" xfId="38812" xr:uid="{ACEC58E6-4A43-464A-88A9-F66FFEB769FC}"/>
    <cellStyle name="Komma 2 2 9 3 2 4" xfId="4994" xr:uid="{2C4BFBD1-BFE9-4809-B844-4A7D4FF010DB}"/>
    <cellStyle name="Komma 2 2 9 3 2 5" xfId="9358" xr:uid="{C73AB811-D957-48A2-A6B6-2F68F23F3F0B}"/>
    <cellStyle name="Komma 2 2 9 3 2 6" xfId="13720" xr:uid="{3455EDB7-1E6D-4B7C-B0BD-75D4476B7DB7}"/>
    <cellStyle name="Komma 2 2 9 3 2 7" xfId="18082" xr:uid="{158856D7-6E3A-4D9B-B66A-C091D7428392}"/>
    <cellStyle name="Komma 2 2 9 3 2 8" xfId="22444" xr:uid="{C2BD9824-9715-4BA4-A111-CD51A15E89F3}"/>
    <cellStyle name="Komma 2 2 9 3 2 9" xfId="26807" xr:uid="{669F8859-2B32-424A-9BBF-FF62366733A6}"/>
    <cellStyle name="Komma 2 2 9 3 3" xfId="1152" xr:uid="{00000000-0005-0000-0000-0000F7000000}"/>
    <cellStyle name="Komma 2 2 9 3 3 10" xfId="40413" xr:uid="{F68AC389-31EE-47A8-9E38-FB221FBCE6B7}"/>
    <cellStyle name="Komma 2 2 9 3 3 2" xfId="5514" xr:uid="{15999B85-C3A4-48BF-AA99-63368CC16284}"/>
    <cellStyle name="Komma 2 2 9 3 3 3" xfId="9878" xr:uid="{0A6084EF-A541-4E92-A515-21687BD751A8}"/>
    <cellStyle name="Komma 2 2 9 3 3 4" xfId="14240" xr:uid="{AE016547-5F4A-433E-8F6B-F0ABF4C285D4}"/>
    <cellStyle name="Komma 2 2 9 3 3 5" xfId="18602" xr:uid="{3EC20EB2-9146-49A9-9B59-27791ACCE3EF}"/>
    <cellStyle name="Komma 2 2 9 3 3 6" xfId="22964" xr:uid="{6CE94D0A-B3C2-48EF-80BB-219316F58146}"/>
    <cellStyle name="Komma 2 2 9 3 3 7" xfId="27327" xr:uid="{D2DF49B0-DBEB-4C90-A828-0446FCFA149E}"/>
    <cellStyle name="Komma 2 2 9 3 3 8" xfId="31689" xr:uid="{5592AA02-C560-4084-835C-5FEFD7103AC6}"/>
    <cellStyle name="Komma 2 2 9 3 3 9" xfId="36051" xr:uid="{030C5097-1BCF-4885-B82A-30B348A0A772}"/>
    <cellStyle name="Komma 2 2 9 3 4" xfId="1713" xr:uid="{00000000-0005-0000-0000-0000F7000000}"/>
    <cellStyle name="Komma 2 2 9 3 4 10" xfId="40974" xr:uid="{C54C0F0A-BBE6-4743-BA48-91E4D4F5F1A1}"/>
    <cellStyle name="Komma 2 2 9 3 4 2" xfId="6075" xr:uid="{601E1B58-F53D-4247-9957-2AFEFA068DB0}"/>
    <cellStyle name="Komma 2 2 9 3 4 3" xfId="10439" xr:uid="{D1D70C81-F1FA-468F-BA78-E51F1034FF72}"/>
    <cellStyle name="Komma 2 2 9 3 4 4" xfId="14801" xr:uid="{809BE354-C598-4A29-B8BB-6C504FA7C450}"/>
    <cellStyle name="Komma 2 2 9 3 4 5" xfId="19163" xr:uid="{38916E81-DF7D-4E9A-9A2C-543B572A56BE}"/>
    <cellStyle name="Komma 2 2 9 3 4 6" xfId="23525" xr:uid="{03E3BAA6-999B-4FEF-8901-996A7ED9C0F7}"/>
    <cellStyle name="Komma 2 2 9 3 4 7" xfId="27888" xr:uid="{61DCFFEB-ED9D-4D81-A620-A00C344A272F}"/>
    <cellStyle name="Komma 2 2 9 3 4 8" xfId="32250" xr:uid="{353FF055-3FF6-49C9-A2DD-3B40D9C04F3D}"/>
    <cellStyle name="Komma 2 2 9 3 4 9" xfId="36612" xr:uid="{3D7B18F7-085C-4588-9902-243AFFFF2CE1}"/>
    <cellStyle name="Komma 2 2 9 3 5" xfId="2233" xr:uid="{4FF65703-208B-4345-821D-54D22509F0ED}"/>
    <cellStyle name="Komma 2 2 9 3 5 10" xfId="41494" xr:uid="{495692DE-5ABB-4C28-A83E-63EF06B34BCC}"/>
    <cellStyle name="Komma 2 2 9 3 5 2" xfId="6595" xr:uid="{C8B62C68-5651-4B86-AF72-A05794DB1812}"/>
    <cellStyle name="Komma 2 2 9 3 5 3" xfId="10959" xr:uid="{28F0907A-E41D-40F4-A720-ADB635FC9C56}"/>
    <cellStyle name="Komma 2 2 9 3 5 4" xfId="15321" xr:uid="{BF9FA137-D5C9-47D6-88C8-52B3F67BE96C}"/>
    <cellStyle name="Komma 2 2 9 3 5 5" xfId="19683" xr:uid="{FC1236A5-E268-48DA-970A-7C71DEB948D9}"/>
    <cellStyle name="Komma 2 2 9 3 5 6" xfId="24045" xr:uid="{6E64C75E-321A-416C-89F0-BA58E6472A2A}"/>
    <cellStyle name="Komma 2 2 9 3 5 7" xfId="28408" xr:uid="{ECE837F0-270B-4725-92C1-AF2F1AC7816C}"/>
    <cellStyle name="Komma 2 2 9 3 5 8" xfId="32770" xr:uid="{2597CDDC-8A8A-4BEE-89FD-B72BD3F8CDBC}"/>
    <cellStyle name="Komma 2 2 9 3 5 9" xfId="37132" xr:uid="{9D3CA739-108B-4076-80CD-8140BA3CE44A}"/>
    <cellStyle name="Komma 2 2 9 3 6" xfId="3353" xr:uid="{2366D335-37AE-4D29-8D3F-50E5DDA1074A}"/>
    <cellStyle name="Komma 2 2 9 3 6 10" xfId="42614" xr:uid="{B277051E-3BD8-4CB8-BFB8-FE0062BBA94B}"/>
    <cellStyle name="Komma 2 2 9 3 6 2" xfId="7715" xr:uid="{153DD60B-D27A-46FA-B128-436C8C7674A4}"/>
    <cellStyle name="Komma 2 2 9 3 6 3" xfId="12079" xr:uid="{8F32F744-5F40-4150-8EFF-EB0E2ECD13D5}"/>
    <cellStyle name="Komma 2 2 9 3 6 4" xfId="16441" xr:uid="{F2899D65-A76E-40F4-A2FE-0F9F21911D9B}"/>
    <cellStyle name="Komma 2 2 9 3 6 5" xfId="20803" xr:uid="{E9C397A2-FAB7-4370-9A67-0E59A2432088}"/>
    <cellStyle name="Komma 2 2 9 3 6 6" xfId="25165" xr:uid="{A8364C4B-73A9-4990-A8B0-BA072044DF58}"/>
    <cellStyle name="Komma 2 2 9 3 6 7" xfId="29528" xr:uid="{241E10F3-24E4-4F94-8408-4BE659DE08A4}"/>
    <cellStyle name="Komma 2 2 9 3 6 8" xfId="33890" xr:uid="{70EB38D6-5286-4E17-8072-6D7FA7E8F010}"/>
    <cellStyle name="Komma 2 2 9 3 6 9" xfId="38252" xr:uid="{691552D9-2933-4EDA-A18B-338DD815162C}"/>
    <cellStyle name="Komma 2 2 9 3 7" xfId="4474" xr:uid="{4806974B-36E1-48D2-8377-B9762A53BCD5}"/>
    <cellStyle name="Komma 2 2 9 3 8" xfId="8838" xr:uid="{6455523B-E68D-42A3-9F57-C8808C24278A}"/>
    <cellStyle name="Komma 2 2 9 3 9" xfId="13200" xr:uid="{A22959A4-AD7C-490A-996F-3BE2094EEAAD}"/>
    <cellStyle name="Komma 2 2 9 4" xfId="152" xr:uid="{00000000-0005-0000-0000-000015000000}"/>
    <cellStyle name="Komma 2 2 9 4 10" xfId="17602" xr:uid="{09B37D3F-E80C-4D7A-9552-A0605CCE3013}"/>
    <cellStyle name="Komma 2 2 9 4 11" xfId="21964" xr:uid="{8BF2D315-D3F7-49E7-8C01-E07731EAA6EE}"/>
    <cellStyle name="Komma 2 2 9 4 12" xfId="26327" xr:uid="{1A1CB7B6-EE36-4FD1-BA54-58C3F68EBBF5}"/>
    <cellStyle name="Komma 2 2 9 4 13" xfId="30689" xr:uid="{82A52A32-D676-4342-83D6-77A7B981F74A}"/>
    <cellStyle name="Komma 2 2 9 4 14" xfId="35051" xr:uid="{EF833E22-5A9B-410C-A04A-94A11362862B}"/>
    <cellStyle name="Komma 2 2 9 4 15" xfId="39413" xr:uid="{E4793672-2922-49BC-9637-F1EF2C2BD68F}"/>
    <cellStyle name="Komma 2 2 9 4 2" xfId="672" xr:uid="{00000000-0005-0000-0000-000015000000}"/>
    <cellStyle name="Komma 2 2 9 4 2 10" xfId="31209" xr:uid="{C367695B-51E6-47FC-B36F-F2A6D5B6C218}"/>
    <cellStyle name="Komma 2 2 9 4 2 11" xfId="35571" xr:uid="{21927B7F-659D-48AC-9573-5AD9F6F4F47F}"/>
    <cellStyle name="Komma 2 2 9 4 2 12" xfId="39933" xr:uid="{2AB29CEE-0EE9-4C36-AE5F-6A9346BAF687}"/>
    <cellStyle name="Komma 2 2 9 4 2 2" xfId="2833" xr:uid="{115DD49B-736F-4A2F-AEB4-CC54896C038F}"/>
    <cellStyle name="Komma 2 2 9 4 2 2 10" xfId="42094" xr:uid="{70708010-3075-4C69-A549-E73994E4D859}"/>
    <cellStyle name="Komma 2 2 9 4 2 2 2" xfId="7195" xr:uid="{801DAB95-306D-4603-8978-F4F5CA7C91E1}"/>
    <cellStyle name="Komma 2 2 9 4 2 2 3" xfId="11559" xr:uid="{DE79BCE4-BFCD-422B-BD7E-9DFBD0BCA882}"/>
    <cellStyle name="Komma 2 2 9 4 2 2 4" xfId="15921" xr:uid="{345C3AD8-5BDF-4A13-9A04-07A7234CDE06}"/>
    <cellStyle name="Komma 2 2 9 4 2 2 5" xfId="20283" xr:uid="{8A8D2B9D-0D20-43E2-920F-9890A6F6558C}"/>
    <cellStyle name="Komma 2 2 9 4 2 2 6" xfId="24645" xr:uid="{577B69B5-4098-4014-9810-23D3CF3A9530}"/>
    <cellStyle name="Komma 2 2 9 4 2 2 7" xfId="29008" xr:uid="{71BFA9B1-418C-4257-A3FD-C841059DB86E}"/>
    <cellStyle name="Komma 2 2 9 4 2 2 8" xfId="33370" xr:uid="{78EAF8D2-FBCD-459D-85E5-6F726FEFA8B4}"/>
    <cellStyle name="Komma 2 2 9 4 2 2 9" xfId="37732" xr:uid="{582C4B23-DAAF-4C3D-9ECB-4B71D35305F8}"/>
    <cellStyle name="Komma 2 2 9 4 2 3" xfId="3953" xr:uid="{93B28DBA-C4A8-4CC5-93BE-3B99F532D8ED}"/>
    <cellStyle name="Komma 2 2 9 4 2 3 10" xfId="43214" xr:uid="{37AAD9C4-F7B7-451D-B29A-A0FED4D4D176}"/>
    <cellStyle name="Komma 2 2 9 4 2 3 2" xfId="8315" xr:uid="{9897046C-0B92-432F-8971-0BAFDD37510A}"/>
    <cellStyle name="Komma 2 2 9 4 2 3 3" xfId="12679" xr:uid="{8B783AFF-78B8-4C0B-9A02-2C1745B31527}"/>
    <cellStyle name="Komma 2 2 9 4 2 3 4" xfId="17041" xr:uid="{9EC3588A-F579-4A72-A201-0F3C8232364F}"/>
    <cellStyle name="Komma 2 2 9 4 2 3 5" xfId="21403" xr:uid="{AA3573E9-62CB-4E0C-BB7C-25A3FAC82AE4}"/>
    <cellStyle name="Komma 2 2 9 4 2 3 6" xfId="25765" xr:uid="{E151B822-9AB2-4212-8691-E445B5CEFB2D}"/>
    <cellStyle name="Komma 2 2 9 4 2 3 7" xfId="30128" xr:uid="{D1C27C3F-7917-4BCE-BECC-01A66B937130}"/>
    <cellStyle name="Komma 2 2 9 4 2 3 8" xfId="34490" xr:uid="{0F76806E-3414-42F6-BA3E-D7CC83787305}"/>
    <cellStyle name="Komma 2 2 9 4 2 3 9" xfId="38852" xr:uid="{4AC42E5A-7F02-4139-91C6-DB1E13FDDA5F}"/>
    <cellStyle name="Komma 2 2 9 4 2 4" xfId="5034" xr:uid="{8CAAC249-6E26-4A29-A33C-98B3B446C0E8}"/>
    <cellStyle name="Komma 2 2 9 4 2 5" xfId="9398" xr:uid="{95A20787-BD25-4AAE-AF1B-88EBA6CC4DE0}"/>
    <cellStyle name="Komma 2 2 9 4 2 6" xfId="13760" xr:uid="{31850AA8-BC74-40A8-9296-C78B8BDE8D4C}"/>
    <cellStyle name="Komma 2 2 9 4 2 7" xfId="18122" xr:uid="{00F420E9-8BD4-40A7-8613-233AB83AC50B}"/>
    <cellStyle name="Komma 2 2 9 4 2 8" xfId="22484" xr:uid="{6CE25D81-EBBA-482F-AE3C-EF5E078F0E9E}"/>
    <cellStyle name="Komma 2 2 9 4 2 9" xfId="26847" xr:uid="{3EA6D188-0960-4DB3-9589-BFEECDA3CCA6}"/>
    <cellStyle name="Komma 2 2 9 4 3" xfId="1192" xr:uid="{00000000-0005-0000-0000-0000F8000000}"/>
    <cellStyle name="Komma 2 2 9 4 3 10" xfId="40453" xr:uid="{03CBA260-143A-43ED-BF71-DFDF9B579B7C}"/>
    <cellStyle name="Komma 2 2 9 4 3 2" xfId="5554" xr:uid="{59F351B0-EB1F-496C-ACB9-611C05BDF5CF}"/>
    <cellStyle name="Komma 2 2 9 4 3 3" xfId="9918" xr:uid="{21245BAC-7F54-451C-BE44-2A9323A4987F}"/>
    <cellStyle name="Komma 2 2 9 4 3 4" xfId="14280" xr:uid="{E743F424-398B-4C4B-AEFF-1E707AF4FF2B}"/>
    <cellStyle name="Komma 2 2 9 4 3 5" xfId="18642" xr:uid="{37C81FC5-A6B5-444B-8006-1605B4A9B516}"/>
    <cellStyle name="Komma 2 2 9 4 3 6" xfId="23004" xr:uid="{4AC0FFA1-D088-4913-BF45-66B4374E578B}"/>
    <cellStyle name="Komma 2 2 9 4 3 7" xfId="27367" xr:uid="{95AB78F5-F4CE-4E50-9A47-2E2FC3D57606}"/>
    <cellStyle name="Komma 2 2 9 4 3 8" xfId="31729" xr:uid="{26C923D2-D83B-4760-A97F-CB720DD90BA1}"/>
    <cellStyle name="Komma 2 2 9 4 3 9" xfId="36091" xr:uid="{9288C92E-A4E5-4BC5-9D26-3AD07FB8733E}"/>
    <cellStyle name="Komma 2 2 9 4 4" xfId="1753" xr:uid="{00000000-0005-0000-0000-0000F8000000}"/>
    <cellStyle name="Komma 2 2 9 4 4 10" xfId="41014" xr:uid="{B7617029-AD18-4A67-ADF0-9EEC32DA9331}"/>
    <cellStyle name="Komma 2 2 9 4 4 2" xfId="6115" xr:uid="{CAC3EE0E-5B62-46F1-8F4F-1DC074F9142A}"/>
    <cellStyle name="Komma 2 2 9 4 4 3" xfId="10479" xr:uid="{3E028E6E-921D-4770-8D53-7C0593312B56}"/>
    <cellStyle name="Komma 2 2 9 4 4 4" xfId="14841" xr:uid="{2F453D00-7D7A-4349-8ABB-2A1C1E77A756}"/>
    <cellStyle name="Komma 2 2 9 4 4 5" xfId="19203" xr:uid="{59D4CCEA-0082-4868-BDA2-D956BD589F2D}"/>
    <cellStyle name="Komma 2 2 9 4 4 6" xfId="23565" xr:uid="{305C2152-A985-447A-8B68-A8EFF1A5C7C2}"/>
    <cellStyle name="Komma 2 2 9 4 4 7" xfId="27928" xr:uid="{AE0A3416-94A8-47C8-8D00-6799A5B3DA3B}"/>
    <cellStyle name="Komma 2 2 9 4 4 8" xfId="32290" xr:uid="{682239B8-4604-4602-B0DD-A03414384733}"/>
    <cellStyle name="Komma 2 2 9 4 4 9" xfId="36652" xr:uid="{4A3234E5-4718-40D0-BED4-2983A8E82EEF}"/>
    <cellStyle name="Komma 2 2 9 4 5" xfId="2273" xr:uid="{93C8AE48-53D2-4C70-901E-46CFF9AE4376}"/>
    <cellStyle name="Komma 2 2 9 4 5 10" xfId="41534" xr:uid="{76B59F4A-6650-4DD7-91CE-BAEA10080FDE}"/>
    <cellStyle name="Komma 2 2 9 4 5 2" xfId="6635" xr:uid="{51A81BDF-A9CA-472F-92AC-EA01010B80F7}"/>
    <cellStyle name="Komma 2 2 9 4 5 3" xfId="10999" xr:uid="{07B02083-A9CA-4F56-A8B9-F69B7F458ED7}"/>
    <cellStyle name="Komma 2 2 9 4 5 4" xfId="15361" xr:uid="{1A0AC193-632B-441F-8FFE-AA93B52F659D}"/>
    <cellStyle name="Komma 2 2 9 4 5 5" xfId="19723" xr:uid="{20FFB43A-5CF9-4C79-9962-6D57BF914659}"/>
    <cellStyle name="Komma 2 2 9 4 5 6" xfId="24085" xr:uid="{5BD360E2-4D17-43B7-AEAD-D3F531EA4205}"/>
    <cellStyle name="Komma 2 2 9 4 5 7" xfId="28448" xr:uid="{0B16500F-21E0-41B9-AA8B-413156DA3886}"/>
    <cellStyle name="Komma 2 2 9 4 5 8" xfId="32810" xr:uid="{9B8893CC-D083-4D8C-A06D-C0BD6BCCD6F2}"/>
    <cellStyle name="Komma 2 2 9 4 5 9" xfId="37172" xr:uid="{1DB3AF16-ADE9-48D6-8B5E-A57CC4EBF947}"/>
    <cellStyle name="Komma 2 2 9 4 6" xfId="3393" xr:uid="{0360814C-1F32-44CB-8216-C8F0DB49AD3A}"/>
    <cellStyle name="Komma 2 2 9 4 6 10" xfId="42654" xr:uid="{E7C3F5A3-1E3B-4D0A-A2E0-7DD3F7046EC7}"/>
    <cellStyle name="Komma 2 2 9 4 6 2" xfId="7755" xr:uid="{168B473B-CD53-4272-839F-884CD0D3C29A}"/>
    <cellStyle name="Komma 2 2 9 4 6 3" xfId="12119" xr:uid="{ED3DBC9C-9AE1-4ECA-9678-058DEAF06C91}"/>
    <cellStyle name="Komma 2 2 9 4 6 4" xfId="16481" xr:uid="{715D5DEB-A270-46F8-8DF6-8C32A614E448}"/>
    <cellStyle name="Komma 2 2 9 4 6 5" xfId="20843" xr:uid="{C88B7748-ADCD-41BE-9B0D-013D6F2FB453}"/>
    <cellStyle name="Komma 2 2 9 4 6 6" xfId="25205" xr:uid="{8899C607-5DA9-4260-A26F-F2048709D134}"/>
    <cellStyle name="Komma 2 2 9 4 6 7" xfId="29568" xr:uid="{4234EB51-E84B-4C19-A62D-F47F62F2CE77}"/>
    <cellStyle name="Komma 2 2 9 4 6 8" xfId="33930" xr:uid="{96971E5D-FB2D-4338-B8FC-B086ADEF6CDC}"/>
    <cellStyle name="Komma 2 2 9 4 6 9" xfId="38292" xr:uid="{09D2B606-B66D-4C4B-BF1A-2A13120893EC}"/>
    <cellStyle name="Komma 2 2 9 4 7" xfId="4514" xr:uid="{F4521D13-8B6E-49FC-8177-7199412F0E5F}"/>
    <cellStyle name="Komma 2 2 9 4 8" xfId="8878" xr:uid="{AA78B84D-A879-4A8C-9FBF-1097A040C985}"/>
    <cellStyle name="Komma 2 2 9 4 9" xfId="13240" xr:uid="{AC2CD188-9558-497C-8F7A-85BAC7D7483F}"/>
    <cellStyle name="Komma 2 2 9 5" xfId="192" xr:uid="{00000000-0005-0000-0000-000015000000}"/>
    <cellStyle name="Komma 2 2 9 5 10" xfId="17642" xr:uid="{D4DB774F-119A-47CF-9ABA-3AEBCF461E7C}"/>
    <cellStyle name="Komma 2 2 9 5 11" xfId="22004" xr:uid="{7A1CA60A-FAFC-4708-9CE4-7DAAFBB26F19}"/>
    <cellStyle name="Komma 2 2 9 5 12" xfId="26367" xr:uid="{F4CA3EDF-789B-45EA-B7B3-B224AC4A53F4}"/>
    <cellStyle name="Komma 2 2 9 5 13" xfId="30729" xr:uid="{F5389DE7-6D76-48E4-9B8A-30AD2BA514AF}"/>
    <cellStyle name="Komma 2 2 9 5 14" xfId="35091" xr:uid="{67B9C5BB-6BB5-4AFE-BC9A-EFA5122158B9}"/>
    <cellStyle name="Komma 2 2 9 5 15" xfId="39453" xr:uid="{86E318B1-39EF-4A5C-B702-B5E93B60C1FD}"/>
    <cellStyle name="Komma 2 2 9 5 2" xfId="712" xr:uid="{00000000-0005-0000-0000-000015000000}"/>
    <cellStyle name="Komma 2 2 9 5 2 10" xfId="31249" xr:uid="{D3C0483A-B4D0-42E0-A070-66E53113E65F}"/>
    <cellStyle name="Komma 2 2 9 5 2 11" xfId="35611" xr:uid="{AE66C13D-F072-4DAF-A13C-EC1D2EDD1DE3}"/>
    <cellStyle name="Komma 2 2 9 5 2 12" xfId="39973" xr:uid="{5F7BD200-E07D-4801-8D7F-7B37550EC152}"/>
    <cellStyle name="Komma 2 2 9 5 2 2" xfId="2873" xr:uid="{F1636F77-2349-4E8F-A0A2-81BC313A561D}"/>
    <cellStyle name="Komma 2 2 9 5 2 2 10" xfId="42134" xr:uid="{431CE550-F296-4094-94E4-50CA8AE5C2AC}"/>
    <cellStyle name="Komma 2 2 9 5 2 2 2" xfId="7235" xr:uid="{3ACADF69-EAC3-43EC-A723-20678378B060}"/>
    <cellStyle name="Komma 2 2 9 5 2 2 3" xfId="11599" xr:uid="{CC857F69-6A8B-4DBE-8C56-89A9CD7CB3B6}"/>
    <cellStyle name="Komma 2 2 9 5 2 2 4" xfId="15961" xr:uid="{0C851EB1-7F0E-4E21-A75F-42C833D44ED2}"/>
    <cellStyle name="Komma 2 2 9 5 2 2 5" xfId="20323" xr:uid="{4C093A6E-EFFD-48D0-A1AF-6670F0AFC46E}"/>
    <cellStyle name="Komma 2 2 9 5 2 2 6" xfId="24685" xr:uid="{C4649B5F-26BF-4B1F-A309-2C0FB050FDF6}"/>
    <cellStyle name="Komma 2 2 9 5 2 2 7" xfId="29048" xr:uid="{5583171E-4753-47F2-9E7A-BA60574EC6A6}"/>
    <cellStyle name="Komma 2 2 9 5 2 2 8" xfId="33410" xr:uid="{4E181DE2-2D26-460B-96EF-B1496EC7440A}"/>
    <cellStyle name="Komma 2 2 9 5 2 2 9" xfId="37772" xr:uid="{F469F4C2-E9AA-4681-8421-9F03B9B2FA2E}"/>
    <cellStyle name="Komma 2 2 9 5 2 3" xfId="3993" xr:uid="{B4B1EEB2-B097-41EA-AD76-11652024C4BC}"/>
    <cellStyle name="Komma 2 2 9 5 2 3 10" xfId="43254" xr:uid="{CE0683FF-B5A8-4DC8-AAE6-C50AA9910810}"/>
    <cellStyle name="Komma 2 2 9 5 2 3 2" xfId="8355" xr:uid="{0639CFEF-3A75-410B-9F05-758D176FCC12}"/>
    <cellStyle name="Komma 2 2 9 5 2 3 3" xfId="12719" xr:uid="{A51A0B72-70C5-4EB6-8E4B-A93C67EF6355}"/>
    <cellStyle name="Komma 2 2 9 5 2 3 4" xfId="17081" xr:uid="{92EEB663-DEAD-4F49-AF89-6A52A76CDAC9}"/>
    <cellStyle name="Komma 2 2 9 5 2 3 5" xfId="21443" xr:uid="{83B5CAE7-CD5C-4D24-81F7-DC8976B8781D}"/>
    <cellStyle name="Komma 2 2 9 5 2 3 6" xfId="25805" xr:uid="{E9A61015-AFF4-49F3-B209-D0E8A7D7273B}"/>
    <cellStyle name="Komma 2 2 9 5 2 3 7" xfId="30168" xr:uid="{2580A028-DF7E-48AD-8D8D-9AC727D22A10}"/>
    <cellStyle name="Komma 2 2 9 5 2 3 8" xfId="34530" xr:uid="{32F752C0-7250-4AF7-B922-10868FE241DA}"/>
    <cellStyle name="Komma 2 2 9 5 2 3 9" xfId="38892" xr:uid="{CE231721-8B07-4D72-BED2-8483F7ACE4E4}"/>
    <cellStyle name="Komma 2 2 9 5 2 4" xfId="5074" xr:uid="{96081ED1-537D-450C-A84C-23818B91E9CE}"/>
    <cellStyle name="Komma 2 2 9 5 2 5" xfId="9438" xr:uid="{FD013C14-5F7C-4D11-8D28-48E0B394C6E1}"/>
    <cellStyle name="Komma 2 2 9 5 2 6" xfId="13800" xr:uid="{574D5351-BB2A-4760-8795-979F97311B88}"/>
    <cellStyle name="Komma 2 2 9 5 2 7" xfId="18162" xr:uid="{65372F55-0730-464E-998B-1DB5F936CC50}"/>
    <cellStyle name="Komma 2 2 9 5 2 8" xfId="22524" xr:uid="{BA499C6A-5995-4741-843D-404A018B0497}"/>
    <cellStyle name="Komma 2 2 9 5 2 9" xfId="26887" xr:uid="{1377FE7F-D5AB-497F-AF64-42EB4E0D6136}"/>
    <cellStyle name="Komma 2 2 9 5 3" xfId="1232" xr:uid="{00000000-0005-0000-0000-0000F9000000}"/>
    <cellStyle name="Komma 2 2 9 5 3 10" xfId="40493" xr:uid="{5CC66EB3-9D2A-4311-9F85-BFF71331A734}"/>
    <cellStyle name="Komma 2 2 9 5 3 2" xfId="5594" xr:uid="{E777E4F9-9ADC-4E12-8AF8-53CBF51380AC}"/>
    <cellStyle name="Komma 2 2 9 5 3 3" xfId="9958" xr:uid="{00F4DC06-BAD2-4274-BB33-29FBA224E556}"/>
    <cellStyle name="Komma 2 2 9 5 3 4" xfId="14320" xr:uid="{A4434590-860E-4B9C-BA01-9C93A39FF126}"/>
    <cellStyle name="Komma 2 2 9 5 3 5" xfId="18682" xr:uid="{FE0124A2-A2DD-4250-AADC-9E16BBB2035F}"/>
    <cellStyle name="Komma 2 2 9 5 3 6" xfId="23044" xr:uid="{23F00641-77E8-4851-B58C-E8C7198A6CC1}"/>
    <cellStyle name="Komma 2 2 9 5 3 7" xfId="27407" xr:uid="{EDECE8DB-40A1-4650-8383-CC761AF6DEB6}"/>
    <cellStyle name="Komma 2 2 9 5 3 8" xfId="31769" xr:uid="{784C7478-D678-4CCB-80FB-25D459545243}"/>
    <cellStyle name="Komma 2 2 9 5 3 9" xfId="36131" xr:uid="{E645CA33-4BC7-42C4-A01C-E86653D969A8}"/>
    <cellStyle name="Komma 2 2 9 5 4" xfId="1793" xr:uid="{00000000-0005-0000-0000-0000F9000000}"/>
    <cellStyle name="Komma 2 2 9 5 4 10" xfId="41054" xr:uid="{D17976E9-AFEC-47EF-A576-F95FB6162897}"/>
    <cellStyle name="Komma 2 2 9 5 4 2" xfId="6155" xr:uid="{FBD20D44-7D62-43D3-9B0A-6624AF0F749A}"/>
    <cellStyle name="Komma 2 2 9 5 4 3" xfId="10519" xr:uid="{C27BDC9D-1AA4-4C44-AA24-0A72FC09D725}"/>
    <cellStyle name="Komma 2 2 9 5 4 4" xfId="14881" xr:uid="{F3624D87-ECB9-4F3E-A06F-AB5D9BA442E2}"/>
    <cellStyle name="Komma 2 2 9 5 4 5" xfId="19243" xr:uid="{9DB2A11D-9375-4160-9CD7-168F9AF8690B}"/>
    <cellStyle name="Komma 2 2 9 5 4 6" xfId="23605" xr:uid="{EA44860F-E67E-4800-B3AB-6D551D6B3364}"/>
    <cellStyle name="Komma 2 2 9 5 4 7" xfId="27968" xr:uid="{3657542E-ED03-4624-A407-3EB53CFD6336}"/>
    <cellStyle name="Komma 2 2 9 5 4 8" xfId="32330" xr:uid="{C0EC9EA2-B56F-4577-801A-83C8BAD18E44}"/>
    <cellStyle name="Komma 2 2 9 5 4 9" xfId="36692" xr:uid="{3BC886C2-CABA-46C2-9EC0-420984243183}"/>
    <cellStyle name="Komma 2 2 9 5 5" xfId="2313" xr:uid="{7505D764-C124-4A1E-BD3B-997020DB870C}"/>
    <cellStyle name="Komma 2 2 9 5 5 10" xfId="41574" xr:uid="{9F0D1671-4BF8-47AF-AD22-6668D0B3D078}"/>
    <cellStyle name="Komma 2 2 9 5 5 2" xfId="6675" xr:uid="{33785560-E6BD-4139-A1C1-351D98FD8F12}"/>
    <cellStyle name="Komma 2 2 9 5 5 3" xfId="11039" xr:uid="{A996864C-62B5-45BC-8848-786E632B7562}"/>
    <cellStyle name="Komma 2 2 9 5 5 4" xfId="15401" xr:uid="{BBA531F6-297B-4BA8-8C79-86F85E63E97E}"/>
    <cellStyle name="Komma 2 2 9 5 5 5" xfId="19763" xr:uid="{C28920D2-250D-4264-8164-BFA8CFF15045}"/>
    <cellStyle name="Komma 2 2 9 5 5 6" xfId="24125" xr:uid="{B9DAD5B7-1B99-4FB8-A874-F8EB5214386F}"/>
    <cellStyle name="Komma 2 2 9 5 5 7" xfId="28488" xr:uid="{916B7078-849F-4DB6-AE7D-021468D03B31}"/>
    <cellStyle name="Komma 2 2 9 5 5 8" xfId="32850" xr:uid="{D8973B4D-E946-495E-A500-31998E93C763}"/>
    <cellStyle name="Komma 2 2 9 5 5 9" xfId="37212" xr:uid="{EBA2F941-94AF-4953-96DE-48CE8E6AEE61}"/>
    <cellStyle name="Komma 2 2 9 5 6" xfId="3433" xr:uid="{B02CBFFF-13B0-4856-93C8-0595E712C378}"/>
    <cellStyle name="Komma 2 2 9 5 6 10" xfId="42694" xr:uid="{5ABADE1D-AC50-4EAF-AC18-FE4EFC36F116}"/>
    <cellStyle name="Komma 2 2 9 5 6 2" xfId="7795" xr:uid="{018A6776-B4D5-4E7F-B1F2-70EDA2CF72D4}"/>
    <cellStyle name="Komma 2 2 9 5 6 3" xfId="12159" xr:uid="{8B525CA6-627F-42F8-8F1B-2FC908C1555C}"/>
    <cellStyle name="Komma 2 2 9 5 6 4" xfId="16521" xr:uid="{A9204C44-F77E-4F3F-9429-A133AA78361E}"/>
    <cellStyle name="Komma 2 2 9 5 6 5" xfId="20883" xr:uid="{B2CFBA45-E17E-4204-87E4-1F1DB3ADD98C}"/>
    <cellStyle name="Komma 2 2 9 5 6 6" xfId="25245" xr:uid="{E7E6962B-6829-45D8-A447-5A29468D16E9}"/>
    <cellStyle name="Komma 2 2 9 5 6 7" xfId="29608" xr:uid="{CE6886D8-4CA7-4995-A803-E62DC5035E01}"/>
    <cellStyle name="Komma 2 2 9 5 6 8" xfId="33970" xr:uid="{75D3B55E-5945-4EB2-88CB-83311271289E}"/>
    <cellStyle name="Komma 2 2 9 5 6 9" xfId="38332" xr:uid="{CB1D4D76-7463-4596-AA61-A87E29A4405D}"/>
    <cellStyle name="Komma 2 2 9 5 7" xfId="4554" xr:uid="{34CA5166-E543-4F6A-8DBA-31A40A283205}"/>
    <cellStyle name="Komma 2 2 9 5 8" xfId="8918" xr:uid="{9C684011-44E4-46C6-95C5-7DB2C67C01CD}"/>
    <cellStyle name="Komma 2 2 9 5 9" xfId="13280" xr:uid="{FA5C238C-515D-494B-95FA-149391609C86}"/>
    <cellStyle name="Komma 2 2 9 6" xfId="232" xr:uid="{00000000-0005-0000-0000-000013000000}"/>
    <cellStyle name="Komma 2 2 9 6 10" xfId="17682" xr:uid="{98D66EBE-48FF-49B8-B613-E25C4E74D84D}"/>
    <cellStyle name="Komma 2 2 9 6 11" xfId="22044" xr:uid="{D9755300-F55E-4FEB-9586-F6E5B0693E67}"/>
    <cellStyle name="Komma 2 2 9 6 12" xfId="26407" xr:uid="{6954A01A-2B26-45F9-8DD4-1124499E13BB}"/>
    <cellStyle name="Komma 2 2 9 6 13" xfId="30769" xr:uid="{A3EBBAEE-8967-40C2-B9C7-529ACFFA9FAE}"/>
    <cellStyle name="Komma 2 2 9 6 14" xfId="35131" xr:uid="{0A143752-83CA-44E7-8E40-F3BD67FFC491}"/>
    <cellStyle name="Komma 2 2 9 6 15" xfId="39493" xr:uid="{23A6B497-43F5-4B3C-A703-115064FACF36}"/>
    <cellStyle name="Komma 2 2 9 6 2" xfId="752" xr:uid="{00000000-0005-0000-0000-000013000000}"/>
    <cellStyle name="Komma 2 2 9 6 2 10" xfId="31289" xr:uid="{AE3CAEA9-37D4-4E6E-B903-7CE1E2A54B3B}"/>
    <cellStyle name="Komma 2 2 9 6 2 11" xfId="35651" xr:uid="{4E6ACB79-5A45-4908-8B3A-91E7E3CF109F}"/>
    <cellStyle name="Komma 2 2 9 6 2 12" xfId="40013" xr:uid="{8BA3CC56-2618-49BA-9AC7-CCF67A1CFC44}"/>
    <cellStyle name="Komma 2 2 9 6 2 2" xfId="2913" xr:uid="{827C87B1-5C50-4A5D-9796-62AF48B89FA7}"/>
    <cellStyle name="Komma 2 2 9 6 2 2 10" xfId="42174" xr:uid="{D28F9F83-8E9E-4A1D-ADEC-850E275B6F97}"/>
    <cellStyle name="Komma 2 2 9 6 2 2 2" xfId="7275" xr:uid="{D9842A87-5A9F-460F-A38F-8FD0310CF67E}"/>
    <cellStyle name="Komma 2 2 9 6 2 2 3" xfId="11639" xr:uid="{F70172CC-BB19-4031-8885-3688AEB5A5A9}"/>
    <cellStyle name="Komma 2 2 9 6 2 2 4" xfId="16001" xr:uid="{A960528D-4BD5-4C33-BE57-F9AC20104911}"/>
    <cellStyle name="Komma 2 2 9 6 2 2 5" xfId="20363" xr:uid="{3D3F782C-06F8-4256-A660-023B5F1949BD}"/>
    <cellStyle name="Komma 2 2 9 6 2 2 6" xfId="24725" xr:uid="{2CF08291-AB42-4087-A6DF-4F8E60B0D86B}"/>
    <cellStyle name="Komma 2 2 9 6 2 2 7" xfId="29088" xr:uid="{E9FD0DB1-39B4-4A0B-82F2-80E4C5D676AB}"/>
    <cellStyle name="Komma 2 2 9 6 2 2 8" xfId="33450" xr:uid="{B5CDCA1B-800C-4435-B5A3-2F55FC97A8E4}"/>
    <cellStyle name="Komma 2 2 9 6 2 2 9" xfId="37812" xr:uid="{552E1DBA-59A0-4813-AB56-28E762FB23DF}"/>
    <cellStyle name="Komma 2 2 9 6 2 3" xfId="4033" xr:uid="{3F306836-CECB-4FB0-9978-9CE311B591AA}"/>
    <cellStyle name="Komma 2 2 9 6 2 3 10" xfId="43294" xr:uid="{F974FD8A-1839-487D-A5BD-9F8C9A1702C9}"/>
    <cellStyle name="Komma 2 2 9 6 2 3 2" xfId="8395" xr:uid="{4B328C4E-AAD7-41C2-815B-4299E081F96A}"/>
    <cellStyle name="Komma 2 2 9 6 2 3 3" xfId="12759" xr:uid="{4C7A44B8-95F1-4B03-84E6-86A8B746CDBC}"/>
    <cellStyle name="Komma 2 2 9 6 2 3 4" xfId="17121" xr:uid="{3D11E2AD-46CF-4C9A-887C-924AD847231B}"/>
    <cellStyle name="Komma 2 2 9 6 2 3 5" xfId="21483" xr:uid="{38936FF0-0A6C-4E06-8C4A-A43F5F12FFDF}"/>
    <cellStyle name="Komma 2 2 9 6 2 3 6" xfId="25845" xr:uid="{681DDDBB-A9A1-45F1-BD12-F13ED1617CFE}"/>
    <cellStyle name="Komma 2 2 9 6 2 3 7" xfId="30208" xr:uid="{2F29EBC4-4298-4E3B-9CE0-DA82BD81655A}"/>
    <cellStyle name="Komma 2 2 9 6 2 3 8" xfId="34570" xr:uid="{5B607855-7ECD-4982-8DC5-3EA9B5502716}"/>
    <cellStyle name="Komma 2 2 9 6 2 3 9" xfId="38932" xr:uid="{43CD68F8-8F54-43FE-B694-EAC69B2C9BF9}"/>
    <cellStyle name="Komma 2 2 9 6 2 4" xfId="5114" xr:uid="{8EEE8D58-7094-45A9-8251-A4B475D4E513}"/>
    <cellStyle name="Komma 2 2 9 6 2 5" xfId="9478" xr:uid="{FAC44B08-55C0-4A27-A96B-62B97F4C7517}"/>
    <cellStyle name="Komma 2 2 9 6 2 6" xfId="13840" xr:uid="{263945E7-B7EF-4D8A-AE60-126609E04238}"/>
    <cellStyle name="Komma 2 2 9 6 2 7" xfId="18202" xr:uid="{AE791EBD-6F8D-4015-8A1D-7B89551A68D4}"/>
    <cellStyle name="Komma 2 2 9 6 2 8" xfId="22564" xr:uid="{0D8CDC5A-EF04-42C7-82C6-F75DF3ED8812}"/>
    <cellStyle name="Komma 2 2 9 6 2 9" xfId="26927" xr:uid="{C58A263F-9DA0-4B2D-94AE-EF03A1B4F248}"/>
    <cellStyle name="Komma 2 2 9 6 3" xfId="1272" xr:uid="{00000000-0005-0000-0000-0000FA000000}"/>
    <cellStyle name="Komma 2 2 9 6 3 10" xfId="40533" xr:uid="{AECF0AAD-57A9-4898-A2A0-70C8531C4270}"/>
    <cellStyle name="Komma 2 2 9 6 3 2" xfId="5634" xr:uid="{C5585A17-42B8-4D5A-86BE-73B5722867DD}"/>
    <cellStyle name="Komma 2 2 9 6 3 3" xfId="9998" xr:uid="{FC42976B-F86B-4BE2-BD74-9BB9F0AA2BD0}"/>
    <cellStyle name="Komma 2 2 9 6 3 4" xfId="14360" xr:uid="{81130F32-A906-4C3A-98C6-2C99E41B6075}"/>
    <cellStyle name="Komma 2 2 9 6 3 5" xfId="18722" xr:uid="{F64894F7-9350-4995-8FB6-14EB93ECF49A}"/>
    <cellStyle name="Komma 2 2 9 6 3 6" xfId="23084" xr:uid="{FBAD24F6-D1BB-4996-B1F8-14F1A3077B3C}"/>
    <cellStyle name="Komma 2 2 9 6 3 7" xfId="27447" xr:uid="{D613995B-6081-4B99-A343-BA45F70EA29A}"/>
    <cellStyle name="Komma 2 2 9 6 3 8" xfId="31809" xr:uid="{B47DA866-DBD0-47D3-98BF-D3C048CF74CA}"/>
    <cellStyle name="Komma 2 2 9 6 3 9" xfId="36171" xr:uid="{70CCB3C7-5714-4462-ABE2-25938305A0CF}"/>
    <cellStyle name="Komma 2 2 9 6 4" xfId="1833" xr:uid="{00000000-0005-0000-0000-0000FA000000}"/>
    <cellStyle name="Komma 2 2 9 6 4 10" xfId="41094" xr:uid="{8F342C6C-7EA8-4761-9C52-DDCDE72595A8}"/>
    <cellStyle name="Komma 2 2 9 6 4 2" xfId="6195" xr:uid="{C3BBDB22-E454-4564-BB78-7180E77A9983}"/>
    <cellStyle name="Komma 2 2 9 6 4 3" xfId="10559" xr:uid="{4A2C0383-B8BC-4017-8775-B721E551DD10}"/>
    <cellStyle name="Komma 2 2 9 6 4 4" xfId="14921" xr:uid="{3B077B8D-620E-44FB-8680-73824D2955AA}"/>
    <cellStyle name="Komma 2 2 9 6 4 5" xfId="19283" xr:uid="{BB50A3F4-C2F1-4D97-A532-04182222C26A}"/>
    <cellStyle name="Komma 2 2 9 6 4 6" xfId="23645" xr:uid="{1CE4C4D0-7F6E-4CD3-9885-978B73B71928}"/>
    <cellStyle name="Komma 2 2 9 6 4 7" xfId="28008" xr:uid="{0800C02E-1AA6-4E4E-8979-FBCBE71EDC3D}"/>
    <cellStyle name="Komma 2 2 9 6 4 8" xfId="32370" xr:uid="{91CD9C6E-7C4C-4A96-BA9F-858E59FBD32A}"/>
    <cellStyle name="Komma 2 2 9 6 4 9" xfId="36732" xr:uid="{74A36DFF-D9B8-4495-9ADA-EC9CACF68273}"/>
    <cellStyle name="Komma 2 2 9 6 5" xfId="2353" xr:uid="{1AB7718B-C70B-4658-BB30-8A678BAD9140}"/>
    <cellStyle name="Komma 2 2 9 6 5 10" xfId="41614" xr:uid="{245CD816-27A2-40F7-B5F4-EAF8619B1673}"/>
    <cellStyle name="Komma 2 2 9 6 5 2" xfId="6715" xr:uid="{32FA600C-17D9-44BE-BF53-FEFC425E7219}"/>
    <cellStyle name="Komma 2 2 9 6 5 3" xfId="11079" xr:uid="{EECAE5BA-F96B-4C3D-94D3-98C7D868619A}"/>
    <cellStyle name="Komma 2 2 9 6 5 4" xfId="15441" xr:uid="{999671F6-8329-460D-ACE8-50B8C252DACD}"/>
    <cellStyle name="Komma 2 2 9 6 5 5" xfId="19803" xr:uid="{4FA99691-49E7-4B81-B3E3-648008694985}"/>
    <cellStyle name="Komma 2 2 9 6 5 6" xfId="24165" xr:uid="{CE4E92EE-FC83-4AB2-B712-FCEADF03C15B}"/>
    <cellStyle name="Komma 2 2 9 6 5 7" xfId="28528" xr:uid="{5BC543AF-BBA6-4E61-B9D4-D0A1A0F9A455}"/>
    <cellStyle name="Komma 2 2 9 6 5 8" xfId="32890" xr:uid="{B27963B7-281B-4299-A065-5656AA1A6B83}"/>
    <cellStyle name="Komma 2 2 9 6 5 9" xfId="37252" xr:uid="{226B29FD-3EB5-4BA9-985F-F593068E76BD}"/>
    <cellStyle name="Komma 2 2 9 6 6" xfId="3473" xr:uid="{19E459D3-EBB8-4DC2-946D-C0FB0591F32C}"/>
    <cellStyle name="Komma 2 2 9 6 6 10" xfId="42734" xr:uid="{EB1537B1-41B2-4375-92F8-BEC5849E0AB2}"/>
    <cellStyle name="Komma 2 2 9 6 6 2" xfId="7835" xr:uid="{F12CB7B6-8671-45CE-A870-C58D01A531F8}"/>
    <cellStyle name="Komma 2 2 9 6 6 3" xfId="12199" xr:uid="{FA397ABF-CFCB-4B23-92DE-B0E2C243AB5C}"/>
    <cellStyle name="Komma 2 2 9 6 6 4" xfId="16561" xr:uid="{F5DACF31-AD2F-4E0E-A79C-78F7C6F3DB95}"/>
    <cellStyle name="Komma 2 2 9 6 6 5" xfId="20923" xr:uid="{69F0B47C-F661-4BBD-8C64-567F11B13DED}"/>
    <cellStyle name="Komma 2 2 9 6 6 6" xfId="25285" xr:uid="{51F24684-ACEE-44C8-A246-7B335A9DAD83}"/>
    <cellStyle name="Komma 2 2 9 6 6 7" xfId="29648" xr:uid="{103C7DCF-55ED-4CE1-B1CA-D52531889A50}"/>
    <cellStyle name="Komma 2 2 9 6 6 8" xfId="34010" xr:uid="{02FD1CF5-2993-40AB-B722-4BA6145B9132}"/>
    <cellStyle name="Komma 2 2 9 6 6 9" xfId="38372" xr:uid="{BE070DAF-CD0F-4972-9FE0-C3BC3FEEF578}"/>
    <cellStyle name="Komma 2 2 9 6 7" xfId="4594" xr:uid="{D805A964-0EC5-4386-B341-5808649A2146}"/>
    <cellStyle name="Komma 2 2 9 6 8" xfId="8958" xr:uid="{0A485FA4-8955-475E-BCD7-A5F4A45525F7}"/>
    <cellStyle name="Komma 2 2 9 6 9" xfId="13320" xr:uid="{58A7AD87-B3D6-4E8B-9C52-254BC0A0A1CE}"/>
    <cellStyle name="Komma 2 2 9 7" xfId="272" xr:uid="{00000000-0005-0000-0000-000015000000}"/>
    <cellStyle name="Komma 2 2 9 7 10" xfId="17722" xr:uid="{1B220FAA-038C-4749-B39E-29623F763C8B}"/>
    <cellStyle name="Komma 2 2 9 7 11" xfId="22084" xr:uid="{1F2F2EDA-8973-4257-8D6E-D00DC0B1C486}"/>
    <cellStyle name="Komma 2 2 9 7 12" xfId="26447" xr:uid="{8DF8EB84-7B17-40ED-83E4-6AD347003871}"/>
    <cellStyle name="Komma 2 2 9 7 13" xfId="30809" xr:uid="{ECE0A22E-F3EC-49E7-A96B-671E739D864E}"/>
    <cellStyle name="Komma 2 2 9 7 14" xfId="35171" xr:uid="{72B3C36A-4D6C-4221-8541-4F71F2532E2F}"/>
    <cellStyle name="Komma 2 2 9 7 15" xfId="39533" xr:uid="{4B8FBDF8-6F54-4F8F-AF6A-33C54F5EC64D}"/>
    <cellStyle name="Komma 2 2 9 7 2" xfId="792" xr:uid="{00000000-0005-0000-0000-000015000000}"/>
    <cellStyle name="Komma 2 2 9 7 2 10" xfId="31329" xr:uid="{E514F479-2714-4BC6-8AE8-5C939A987568}"/>
    <cellStyle name="Komma 2 2 9 7 2 11" xfId="35691" xr:uid="{D599F6B0-9076-40EA-A1CE-50DAB982722D}"/>
    <cellStyle name="Komma 2 2 9 7 2 12" xfId="40053" xr:uid="{0C47347F-0E60-44D9-84D8-60CA59192878}"/>
    <cellStyle name="Komma 2 2 9 7 2 2" xfId="2953" xr:uid="{36AFA205-C5E9-4639-837A-B4BA79DCE3B5}"/>
    <cellStyle name="Komma 2 2 9 7 2 2 10" xfId="42214" xr:uid="{D6A6C6A2-67A1-4D1A-B61E-119B19802909}"/>
    <cellStyle name="Komma 2 2 9 7 2 2 2" xfId="7315" xr:uid="{028606DB-0C8C-4C40-85D8-BE88AE61818D}"/>
    <cellStyle name="Komma 2 2 9 7 2 2 3" xfId="11679" xr:uid="{7ADAF0FA-CDE4-4280-A7DC-904B30C0290D}"/>
    <cellStyle name="Komma 2 2 9 7 2 2 4" xfId="16041" xr:uid="{C44B6275-01CD-41E0-8C92-10E1B7FBFF23}"/>
    <cellStyle name="Komma 2 2 9 7 2 2 5" xfId="20403" xr:uid="{5116B69B-A21E-41AA-B927-EE97D22528A6}"/>
    <cellStyle name="Komma 2 2 9 7 2 2 6" xfId="24765" xr:uid="{D1617230-7B23-46A3-BA9D-42D852F94335}"/>
    <cellStyle name="Komma 2 2 9 7 2 2 7" xfId="29128" xr:uid="{E8B2B463-0F0B-4A84-AF1C-205F6DBA88E1}"/>
    <cellStyle name="Komma 2 2 9 7 2 2 8" xfId="33490" xr:uid="{AA897468-5914-4485-9B9C-B4C112D6B9FD}"/>
    <cellStyle name="Komma 2 2 9 7 2 2 9" xfId="37852" xr:uid="{A83D2E62-3193-420B-ACA7-D78696407EC4}"/>
    <cellStyle name="Komma 2 2 9 7 2 3" xfId="4073" xr:uid="{040B6DD3-C8E6-4547-93B3-FA369CE45418}"/>
    <cellStyle name="Komma 2 2 9 7 2 3 10" xfId="43334" xr:uid="{83507675-0921-4D22-A9B7-C54B879EC8AF}"/>
    <cellStyle name="Komma 2 2 9 7 2 3 2" xfId="8435" xr:uid="{76F6B4E6-3180-4F0F-A430-E08A102C99BF}"/>
    <cellStyle name="Komma 2 2 9 7 2 3 3" xfId="12799" xr:uid="{5993B6FB-42CB-4317-8F2D-CA10952C57DF}"/>
    <cellStyle name="Komma 2 2 9 7 2 3 4" xfId="17161" xr:uid="{2A7BD9A2-8C64-4913-99F3-47D01DA43C3F}"/>
    <cellStyle name="Komma 2 2 9 7 2 3 5" xfId="21523" xr:uid="{CA0FB1E4-C06C-4880-8E92-EE6E32A30395}"/>
    <cellStyle name="Komma 2 2 9 7 2 3 6" xfId="25885" xr:uid="{BB381B01-EE91-4644-B98D-A170E872045F}"/>
    <cellStyle name="Komma 2 2 9 7 2 3 7" xfId="30248" xr:uid="{19D66625-69B1-408F-9A4C-E34B51CF3C66}"/>
    <cellStyle name="Komma 2 2 9 7 2 3 8" xfId="34610" xr:uid="{A4225CBA-0E14-40C4-B7A7-7D0C5DE7608D}"/>
    <cellStyle name="Komma 2 2 9 7 2 3 9" xfId="38972" xr:uid="{378DCDBF-64AC-4AC6-BE72-9CEC1BF40AFC}"/>
    <cellStyle name="Komma 2 2 9 7 2 4" xfId="5154" xr:uid="{CD7C2D95-8348-42F5-81ED-0B25F2F9AEB8}"/>
    <cellStyle name="Komma 2 2 9 7 2 5" xfId="9518" xr:uid="{E01BAFC2-7841-4759-BEF9-2A98AE085698}"/>
    <cellStyle name="Komma 2 2 9 7 2 6" xfId="13880" xr:uid="{C386DAF1-06FE-4BD3-96AF-1BFEBDDF989A}"/>
    <cellStyle name="Komma 2 2 9 7 2 7" xfId="18242" xr:uid="{5DCBF86B-54D0-4FD9-AC92-356A94DD0FAD}"/>
    <cellStyle name="Komma 2 2 9 7 2 8" xfId="22604" xr:uid="{8E68DB75-E85E-4136-8581-187439652BA9}"/>
    <cellStyle name="Komma 2 2 9 7 2 9" xfId="26967" xr:uid="{9E838592-0136-40A1-8380-1DA721D8E780}"/>
    <cellStyle name="Komma 2 2 9 7 3" xfId="1312" xr:uid="{00000000-0005-0000-0000-0000FB000000}"/>
    <cellStyle name="Komma 2 2 9 7 3 10" xfId="40573" xr:uid="{B2D493F4-60F3-4737-B189-E7FB93D3E70D}"/>
    <cellStyle name="Komma 2 2 9 7 3 2" xfId="5674" xr:uid="{4A06BE71-D1D1-4492-ACFA-627DB6CCEB4A}"/>
    <cellStyle name="Komma 2 2 9 7 3 3" xfId="10038" xr:uid="{16DCA145-A13C-43E9-85C3-1A48D6131A0D}"/>
    <cellStyle name="Komma 2 2 9 7 3 4" xfId="14400" xr:uid="{8483F39A-FFD5-48D3-BBFB-3100D704D50C}"/>
    <cellStyle name="Komma 2 2 9 7 3 5" xfId="18762" xr:uid="{840197AD-FFB3-4A41-A103-8A4C04DEF506}"/>
    <cellStyle name="Komma 2 2 9 7 3 6" xfId="23124" xr:uid="{C6BEEF42-9EFE-4F83-961B-05E07C68B425}"/>
    <cellStyle name="Komma 2 2 9 7 3 7" xfId="27487" xr:uid="{C65D6834-0568-40E0-B5E8-FF4CF165B5F3}"/>
    <cellStyle name="Komma 2 2 9 7 3 8" xfId="31849" xr:uid="{06624702-71A9-481F-91C1-03E782166105}"/>
    <cellStyle name="Komma 2 2 9 7 3 9" xfId="36211" xr:uid="{4126F886-7937-484F-956F-1B4A208E0F35}"/>
    <cellStyle name="Komma 2 2 9 7 4" xfId="1873" xr:uid="{00000000-0005-0000-0000-0000FB000000}"/>
    <cellStyle name="Komma 2 2 9 7 4 10" xfId="41134" xr:uid="{3909CFD4-5A34-478F-A63F-9E527EC54DB6}"/>
    <cellStyle name="Komma 2 2 9 7 4 2" xfId="6235" xr:uid="{693E933C-9682-4C91-8528-10D8B924CED5}"/>
    <cellStyle name="Komma 2 2 9 7 4 3" xfId="10599" xr:uid="{7A8E8534-E2F3-4BB2-AB67-F4F62EC51E87}"/>
    <cellStyle name="Komma 2 2 9 7 4 4" xfId="14961" xr:uid="{55BE66A7-DF4D-41A3-B236-40B1176241E6}"/>
    <cellStyle name="Komma 2 2 9 7 4 5" xfId="19323" xr:uid="{8E3DE0F8-939F-4569-BAE0-97FDB081DF5A}"/>
    <cellStyle name="Komma 2 2 9 7 4 6" xfId="23685" xr:uid="{10E997E2-1F78-42DD-BB85-5FB63972A7AE}"/>
    <cellStyle name="Komma 2 2 9 7 4 7" xfId="28048" xr:uid="{803716CD-1FD1-44EE-84E7-B8F96A94AA7D}"/>
    <cellStyle name="Komma 2 2 9 7 4 8" xfId="32410" xr:uid="{37412625-AE39-4E7C-99F9-964E81A89CAC}"/>
    <cellStyle name="Komma 2 2 9 7 4 9" xfId="36772" xr:uid="{896CDB03-F468-43B9-AF86-67FD32048155}"/>
    <cellStyle name="Komma 2 2 9 7 5" xfId="2393" xr:uid="{3FB2BC95-4E0E-4507-AC19-DD1F4A0971F9}"/>
    <cellStyle name="Komma 2 2 9 7 5 10" xfId="41654" xr:uid="{D4E8B5B7-3D33-4773-A873-D8350E9FB1DE}"/>
    <cellStyle name="Komma 2 2 9 7 5 2" xfId="6755" xr:uid="{F8273F04-8896-4456-BB97-419D0F210928}"/>
    <cellStyle name="Komma 2 2 9 7 5 3" xfId="11119" xr:uid="{14D5B998-C00D-44AD-ABB6-1CC7F3112619}"/>
    <cellStyle name="Komma 2 2 9 7 5 4" xfId="15481" xr:uid="{F5BC9017-B5EE-49AE-99A7-B7D6D9BB1E12}"/>
    <cellStyle name="Komma 2 2 9 7 5 5" xfId="19843" xr:uid="{502BC637-3411-4132-9A2D-3A72733B8EC8}"/>
    <cellStyle name="Komma 2 2 9 7 5 6" xfId="24205" xr:uid="{47DAE6F2-EE0A-4E72-9E68-0BEB22AA55F9}"/>
    <cellStyle name="Komma 2 2 9 7 5 7" xfId="28568" xr:uid="{ED554CE6-5082-46A7-81A9-FCC9FA458044}"/>
    <cellStyle name="Komma 2 2 9 7 5 8" xfId="32930" xr:uid="{3A89C21A-0D7A-4684-9613-4CD39D13D1F8}"/>
    <cellStyle name="Komma 2 2 9 7 5 9" xfId="37292" xr:uid="{58BF9CC8-2D78-4BD7-86E8-54DFF3E616D5}"/>
    <cellStyle name="Komma 2 2 9 7 6" xfId="3513" xr:uid="{220452ED-2C02-467F-A2F3-D635D7339B84}"/>
    <cellStyle name="Komma 2 2 9 7 6 10" xfId="42774" xr:uid="{FB025A47-870F-49C1-982E-0D39005BA614}"/>
    <cellStyle name="Komma 2 2 9 7 6 2" xfId="7875" xr:uid="{E09DF651-3D80-4679-B5F2-E3D85BA4BB52}"/>
    <cellStyle name="Komma 2 2 9 7 6 3" xfId="12239" xr:uid="{D0A71704-0C5A-493D-ABA0-D0A3FFE24FFB}"/>
    <cellStyle name="Komma 2 2 9 7 6 4" xfId="16601" xr:uid="{7C93E4C1-8F0E-42EF-B048-FF1FD9326510}"/>
    <cellStyle name="Komma 2 2 9 7 6 5" xfId="20963" xr:uid="{3941FE98-BDE4-4B59-91B2-B5B347A9A0C8}"/>
    <cellStyle name="Komma 2 2 9 7 6 6" xfId="25325" xr:uid="{874CF761-607A-4854-A53C-345625349BA8}"/>
    <cellStyle name="Komma 2 2 9 7 6 7" xfId="29688" xr:uid="{716C30E1-DD8F-4BC4-9E14-1FE8924DB5B6}"/>
    <cellStyle name="Komma 2 2 9 7 6 8" xfId="34050" xr:uid="{3F58FCC7-9FCC-49DC-8E01-50BFB1129750}"/>
    <cellStyle name="Komma 2 2 9 7 6 9" xfId="38412" xr:uid="{67081015-7C76-4688-AA72-16AA76C65603}"/>
    <cellStyle name="Komma 2 2 9 7 7" xfId="4634" xr:uid="{A11F8845-2C1C-4024-849F-DAEB2F11D8E3}"/>
    <cellStyle name="Komma 2 2 9 7 8" xfId="8998" xr:uid="{1B7BC310-3121-4C61-A72C-3FBBA48E89C1}"/>
    <cellStyle name="Komma 2 2 9 7 9" xfId="13360" xr:uid="{E8D81F9F-EF6B-4A0D-A67A-0EB35BDCE5A3}"/>
    <cellStyle name="Komma 2 2 9 8" xfId="312" xr:uid="{00000000-0005-0000-0000-000015000000}"/>
    <cellStyle name="Komma 2 2 9 8 10" xfId="17762" xr:uid="{E52C235E-75E4-4D8B-8499-F8EBBCF6D840}"/>
    <cellStyle name="Komma 2 2 9 8 11" xfId="22124" xr:uid="{C3B06ACD-C069-40A3-89BD-31C5F1776848}"/>
    <cellStyle name="Komma 2 2 9 8 12" xfId="26487" xr:uid="{362CE16D-82F8-4C98-82AA-501F86637ACF}"/>
    <cellStyle name="Komma 2 2 9 8 13" xfId="30849" xr:uid="{D64CF070-204D-471F-B432-7EC2CC0FBD2A}"/>
    <cellStyle name="Komma 2 2 9 8 14" xfId="35211" xr:uid="{AEEF7FB2-9023-4754-B8D8-523E6ED1722A}"/>
    <cellStyle name="Komma 2 2 9 8 15" xfId="39573" xr:uid="{2BC0E919-953A-4131-BF80-305A4B347C04}"/>
    <cellStyle name="Komma 2 2 9 8 2" xfId="832" xr:uid="{00000000-0005-0000-0000-000015000000}"/>
    <cellStyle name="Komma 2 2 9 8 2 10" xfId="31369" xr:uid="{D5F7E55D-B258-4BEA-8AC6-B8E5F7A42ECD}"/>
    <cellStyle name="Komma 2 2 9 8 2 11" xfId="35731" xr:uid="{E37661E6-6010-4285-AB2E-F2071DE50E70}"/>
    <cellStyle name="Komma 2 2 9 8 2 12" xfId="40093" xr:uid="{C70F1F3A-66D9-49A8-89E4-2F6B7520F40E}"/>
    <cellStyle name="Komma 2 2 9 8 2 2" xfId="2993" xr:uid="{C1B7C53A-03EB-4F56-BF0F-291D8C1C5C86}"/>
    <cellStyle name="Komma 2 2 9 8 2 2 10" xfId="42254" xr:uid="{C8598839-CA06-449F-A0AD-27334AEA9AC2}"/>
    <cellStyle name="Komma 2 2 9 8 2 2 2" xfId="7355" xr:uid="{32F22D6A-4375-433B-A589-08786E3F3BCE}"/>
    <cellStyle name="Komma 2 2 9 8 2 2 3" xfId="11719" xr:uid="{ADAA8978-6A35-4A6B-85DE-B758ED42C62C}"/>
    <cellStyle name="Komma 2 2 9 8 2 2 4" xfId="16081" xr:uid="{DAB041E1-6E46-43FC-BA53-801EF5FABED6}"/>
    <cellStyle name="Komma 2 2 9 8 2 2 5" xfId="20443" xr:uid="{04050D30-91BE-481C-A0E2-1AB26D27C80C}"/>
    <cellStyle name="Komma 2 2 9 8 2 2 6" xfId="24805" xr:uid="{05C0E7D3-C93C-4AED-BCB0-8A91144ABE26}"/>
    <cellStyle name="Komma 2 2 9 8 2 2 7" xfId="29168" xr:uid="{3B9AFD85-F45A-44ED-A633-32B9236EEA9A}"/>
    <cellStyle name="Komma 2 2 9 8 2 2 8" xfId="33530" xr:uid="{5B04AC6F-C127-46E8-8415-4DE4CB7EED1B}"/>
    <cellStyle name="Komma 2 2 9 8 2 2 9" xfId="37892" xr:uid="{C8553E76-FD96-467D-B599-45C35A3266C0}"/>
    <cellStyle name="Komma 2 2 9 8 2 3" xfId="4113" xr:uid="{E7789213-B0B4-4207-91B0-96130EFABE2D}"/>
    <cellStyle name="Komma 2 2 9 8 2 3 10" xfId="43374" xr:uid="{5650CD74-DAAA-46D4-A502-09F290BE2959}"/>
    <cellStyle name="Komma 2 2 9 8 2 3 2" xfId="8475" xr:uid="{1ED6074D-FDC1-45B6-9CE2-74DFF7B56DE6}"/>
    <cellStyle name="Komma 2 2 9 8 2 3 3" xfId="12839" xr:uid="{32B88B67-BF0E-4DAC-87BC-3E96314561DB}"/>
    <cellStyle name="Komma 2 2 9 8 2 3 4" xfId="17201" xr:uid="{DCCD1186-FAFB-4752-82F8-F7634BEA6446}"/>
    <cellStyle name="Komma 2 2 9 8 2 3 5" xfId="21563" xr:uid="{06DE465D-2476-4840-81B7-679ADD4EDC44}"/>
    <cellStyle name="Komma 2 2 9 8 2 3 6" xfId="25925" xr:uid="{D4CF529B-1BF1-4C66-863C-BD80CDAC5BD4}"/>
    <cellStyle name="Komma 2 2 9 8 2 3 7" xfId="30288" xr:uid="{6E01D87B-0823-4E3B-85BF-1A784A704EDE}"/>
    <cellStyle name="Komma 2 2 9 8 2 3 8" xfId="34650" xr:uid="{AD71D5EB-313C-45CD-AB5B-9103EE070C77}"/>
    <cellStyle name="Komma 2 2 9 8 2 3 9" xfId="39012" xr:uid="{CE23D9C9-3B58-41CE-8562-33D33ECF2CD8}"/>
    <cellStyle name="Komma 2 2 9 8 2 4" xfId="5194" xr:uid="{154B2FD9-0B6F-4BD1-AD28-F48C57EC0B1F}"/>
    <cellStyle name="Komma 2 2 9 8 2 5" xfId="9558" xr:uid="{59BA1C55-6F1C-4CFB-8E0D-C096933124CC}"/>
    <cellStyle name="Komma 2 2 9 8 2 6" xfId="13920" xr:uid="{022DFC96-8493-46EA-9989-F83FD4935799}"/>
    <cellStyle name="Komma 2 2 9 8 2 7" xfId="18282" xr:uid="{0557699C-7E15-46D2-AC9C-E9AF43D4F28C}"/>
    <cellStyle name="Komma 2 2 9 8 2 8" xfId="22644" xr:uid="{D122BAC0-85C9-4B8C-9338-661529E398CE}"/>
    <cellStyle name="Komma 2 2 9 8 2 9" xfId="27007" xr:uid="{9144716F-F2FE-4F59-8D27-F44EF405383F}"/>
    <cellStyle name="Komma 2 2 9 8 3" xfId="1352" xr:uid="{00000000-0005-0000-0000-0000FC000000}"/>
    <cellStyle name="Komma 2 2 9 8 3 10" xfId="40613" xr:uid="{84E4974D-157B-457A-8E99-269C65027461}"/>
    <cellStyle name="Komma 2 2 9 8 3 2" xfId="5714" xr:uid="{A0FC290B-3404-4C11-A4FB-9FF8E550DE2F}"/>
    <cellStyle name="Komma 2 2 9 8 3 3" xfId="10078" xr:uid="{ED2B50C5-34B6-45AA-9A0D-CFE45E1C8584}"/>
    <cellStyle name="Komma 2 2 9 8 3 4" xfId="14440" xr:uid="{E0A59FB9-13CE-4134-8925-4D2382101C09}"/>
    <cellStyle name="Komma 2 2 9 8 3 5" xfId="18802" xr:uid="{821AC31B-6256-47DA-8264-920BDDFE4226}"/>
    <cellStyle name="Komma 2 2 9 8 3 6" xfId="23164" xr:uid="{C12EF88F-B6C3-4969-AEBE-1D999D638B75}"/>
    <cellStyle name="Komma 2 2 9 8 3 7" xfId="27527" xr:uid="{C84561CB-FD3B-46CD-8F68-E7F228ACE4B1}"/>
    <cellStyle name="Komma 2 2 9 8 3 8" xfId="31889" xr:uid="{4E0B8C07-33BE-4DCA-8AD1-C61F4D56CBC9}"/>
    <cellStyle name="Komma 2 2 9 8 3 9" xfId="36251" xr:uid="{7E7ADD3C-083F-4A60-B3E9-29B82D5B8441}"/>
    <cellStyle name="Komma 2 2 9 8 4" xfId="1913" xr:uid="{00000000-0005-0000-0000-0000FC000000}"/>
    <cellStyle name="Komma 2 2 9 8 4 10" xfId="41174" xr:uid="{7232F0E6-2556-45D3-B5F0-617C1B7A786B}"/>
    <cellStyle name="Komma 2 2 9 8 4 2" xfId="6275" xr:uid="{F5BC2445-99FD-43F0-A7AE-88197A58BE7D}"/>
    <cellStyle name="Komma 2 2 9 8 4 3" xfId="10639" xr:uid="{31600D0D-1D02-4BA5-8E1E-BE4EC06A1DC2}"/>
    <cellStyle name="Komma 2 2 9 8 4 4" xfId="15001" xr:uid="{2070FD71-6597-4982-92FA-278E8FDAD127}"/>
    <cellStyle name="Komma 2 2 9 8 4 5" xfId="19363" xr:uid="{6CC83B5F-FFDF-47AE-B0E7-524D3A72708F}"/>
    <cellStyle name="Komma 2 2 9 8 4 6" xfId="23725" xr:uid="{40833A36-80D4-4454-9018-8449BF9FAB8A}"/>
    <cellStyle name="Komma 2 2 9 8 4 7" xfId="28088" xr:uid="{90CCE2CC-90BC-4484-A4D3-1E31E893393B}"/>
    <cellStyle name="Komma 2 2 9 8 4 8" xfId="32450" xr:uid="{3FA8090B-77BF-4242-A898-DB85E62AE8B9}"/>
    <cellStyle name="Komma 2 2 9 8 4 9" xfId="36812" xr:uid="{D5FD4A21-FECF-4D76-AD1B-343DBE3C682E}"/>
    <cellStyle name="Komma 2 2 9 8 5" xfId="2433" xr:uid="{9D1ADC61-F08E-4FE5-ABCF-B41C5A17B6C5}"/>
    <cellStyle name="Komma 2 2 9 8 5 10" xfId="41694" xr:uid="{50E87285-E1AB-44CF-AD08-0DFCE63E80F5}"/>
    <cellStyle name="Komma 2 2 9 8 5 2" xfId="6795" xr:uid="{46063D38-845B-4B52-B9C7-00369895118E}"/>
    <cellStyle name="Komma 2 2 9 8 5 3" xfId="11159" xr:uid="{4D3D5307-378C-4B3D-A1DF-213882836061}"/>
    <cellStyle name="Komma 2 2 9 8 5 4" xfId="15521" xr:uid="{09ED70F9-217C-46BF-990E-8557A905DA5A}"/>
    <cellStyle name="Komma 2 2 9 8 5 5" xfId="19883" xr:uid="{0B188A4C-1ADE-4AA9-BF07-C713E3721E23}"/>
    <cellStyle name="Komma 2 2 9 8 5 6" xfId="24245" xr:uid="{22FB4A5D-82E5-4213-A907-EA2EC5AB62A2}"/>
    <cellStyle name="Komma 2 2 9 8 5 7" xfId="28608" xr:uid="{260874CB-9565-4842-972E-743C63C0AB54}"/>
    <cellStyle name="Komma 2 2 9 8 5 8" xfId="32970" xr:uid="{1C09413C-4496-4891-A4C4-7C53802B51C8}"/>
    <cellStyle name="Komma 2 2 9 8 5 9" xfId="37332" xr:uid="{98C76BCA-BE6B-40E6-BB7A-43ABBB0A6A37}"/>
    <cellStyle name="Komma 2 2 9 8 6" xfId="3553" xr:uid="{84A9B9DC-FE9E-4FB5-889E-A5DB24ED303F}"/>
    <cellStyle name="Komma 2 2 9 8 6 10" xfId="42814" xr:uid="{53819DCA-7963-4783-B7CA-44C8F10EA5C4}"/>
    <cellStyle name="Komma 2 2 9 8 6 2" xfId="7915" xr:uid="{2ECE7C4B-AD65-4882-8EB8-FA1D85BE59CF}"/>
    <cellStyle name="Komma 2 2 9 8 6 3" xfId="12279" xr:uid="{5507C574-F944-41B3-A08F-6DDFB0263389}"/>
    <cellStyle name="Komma 2 2 9 8 6 4" xfId="16641" xr:uid="{8A7771BB-3974-4911-8C28-C72D4FE2A123}"/>
    <cellStyle name="Komma 2 2 9 8 6 5" xfId="21003" xr:uid="{D5C802FD-2EF0-428B-98AF-1D851B7E6324}"/>
    <cellStyle name="Komma 2 2 9 8 6 6" xfId="25365" xr:uid="{A4F41389-4406-466A-87FA-AB28416E073E}"/>
    <cellStyle name="Komma 2 2 9 8 6 7" xfId="29728" xr:uid="{2F8BAFED-323E-4EB7-A9B3-412016383488}"/>
    <cellStyle name="Komma 2 2 9 8 6 8" xfId="34090" xr:uid="{36DFCD9F-D137-4FC3-A1D2-4C337331CAFE}"/>
    <cellStyle name="Komma 2 2 9 8 6 9" xfId="38452" xr:uid="{6A74E127-2FDF-42B4-AEDC-3040090965A8}"/>
    <cellStyle name="Komma 2 2 9 8 7" xfId="4674" xr:uid="{209B626F-B834-4753-93D7-C23DD9EC33D3}"/>
    <cellStyle name="Komma 2 2 9 8 8" xfId="9038" xr:uid="{1721FE7D-8909-474E-A508-C046380D05D4}"/>
    <cellStyle name="Komma 2 2 9 8 9" xfId="13400" xr:uid="{95912B65-8149-48EC-9696-946C22647DE9}"/>
    <cellStyle name="Komma 2 2 9 9" xfId="352" xr:uid="{00000000-0005-0000-0000-000015000000}"/>
    <cellStyle name="Komma 2 2 9 9 10" xfId="17802" xr:uid="{DFB9B564-ED68-4178-80BF-20ACE2C05D32}"/>
    <cellStyle name="Komma 2 2 9 9 11" xfId="22164" xr:uid="{37C037C3-7945-46F3-892F-5FAB3BD6EA0F}"/>
    <cellStyle name="Komma 2 2 9 9 12" xfId="26527" xr:uid="{FBFAAC05-1119-40FF-B8C6-17A4AF78DDE2}"/>
    <cellStyle name="Komma 2 2 9 9 13" xfId="30889" xr:uid="{B6ABAEFB-4CD5-406B-9FEF-228263CF7F7F}"/>
    <cellStyle name="Komma 2 2 9 9 14" xfId="35251" xr:uid="{79554735-9421-4334-9A8F-5BE426CA67CE}"/>
    <cellStyle name="Komma 2 2 9 9 15" xfId="39613" xr:uid="{FD29C9C2-7432-42CE-A2D4-2703D4BF9D9D}"/>
    <cellStyle name="Komma 2 2 9 9 2" xfId="872" xr:uid="{00000000-0005-0000-0000-000015000000}"/>
    <cellStyle name="Komma 2 2 9 9 2 10" xfId="31409" xr:uid="{2800D047-8841-461B-BECD-B5819AAA84A4}"/>
    <cellStyle name="Komma 2 2 9 9 2 11" xfId="35771" xr:uid="{1970DE37-8D4A-479D-B5A0-6FBFA7867F03}"/>
    <cellStyle name="Komma 2 2 9 9 2 12" xfId="40133" xr:uid="{C101808B-53B1-4072-B72B-83F2222ED52B}"/>
    <cellStyle name="Komma 2 2 9 9 2 2" xfId="3033" xr:uid="{EB6A8B4A-BF11-4E61-9BD7-628596EB8699}"/>
    <cellStyle name="Komma 2 2 9 9 2 2 10" xfId="42294" xr:uid="{88458A20-303F-4E8D-A932-327495E31E5E}"/>
    <cellStyle name="Komma 2 2 9 9 2 2 2" xfId="7395" xr:uid="{10BA0B90-87D8-427C-B56A-7C9197CC1FB0}"/>
    <cellStyle name="Komma 2 2 9 9 2 2 3" xfId="11759" xr:uid="{4B87DC84-370D-4CBD-98A2-779D9C9E44A3}"/>
    <cellStyle name="Komma 2 2 9 9 2 2 4" xfId="16121" xr:uid="{799D9BC0-852B-49AC-8A6C-AD423E3D3C69}"/>
    <cellStyle name="Komma 2 2 9 9 2 2 5" xfId="20483" xr:uid="{67DF1E84-3D14-4A56-80F2-B5FDAADDD381}"/>
    <cellStyle name="Komma 2 2 9 9 2 2 6" xfId="24845" xr:uid="{84AD5E92-2B2B-4763-81A4-8A734FF18364}"/>
    <cellStyle name="Komma 2 2 9 9 2 2 7" xfId="29208" xr:uid="{D191BA12-D775-4CDF-99A5-6C06591B6626}"/>
    <cellStyle name="Komma 2 2 9 9 2 2 8" xfId="33570" xr:uid="{85A3D784-653F-4BF4-8965-DE143C629CB8}"/>
    <cellStyle name="Komma 2 2 9 9 2 2 9" xfId="37932" xr:uid="{0A81B7C1-084C-4627-A349-52A9D9ADCB13}"/>
    <cellStyle name="Komma 2 2 9 9 2 3" xfId="4153" xr:uid="{B69C60EB-F8DB-41D8-A4AA-16D01AA36AB6}"/>
    <cellStyle name="Komma 2 2 9 9 2 3 10" xfId="43414" xr:uid="{1F2592EC-EB8B-44D4-B6CB-13ED6062642E}"/>
    <cellStyle name="Komma 2 2 9 9 2 3 2" xfId="8515" xr:uid="{F1D7F8E5-B723-4F21-8D5B-5B3F10A7BFD8}"/>
    <cellStyle name="Komma 2 2 9 9 2 3 3" xfId="12879" xr:uid="{AB342169-3AE5-46A8-A796-9DFFD05DD7D2}"/>
    <cellStyle name="Komma 2 2 9 9 2 3 4" xfId="17241" xr:uid="{623691CF-C8C4-41A0-B6E2-24113A88EA1F}"/>
    <cellStyle name="Komma 2 2 9 9 2 3 5" xfId="21603" xr:uid="{CFBFDC44-C54F-4C26-AF66-7C39AD72D5CD}"/>
    <cellStyle name="Komma 2 2 9 9 2 3 6" xfId="25965" xr:uid="{8CFC2FA0-978B-470E-B460-540593302687}"/>
    <cellStyle name="Komma 2 2 9 9 2 3 7" xfId="30328" xr:uid="{4C19F3AE-F5C3-4833-A4BB-62B47F95AFAA}"/>
    <cellStyle name="Komma 2 2 9 9 2 3 8" xfId="34690" xr:uid="{6D53E14C-DC0D-451A-AC65-476A8FBBA325}"/>
    <cellStyle name="Komma 2 2 9 9 2 3 9" xfId="39052" xr:uid="{BB9064A7-ED6B-45C9-8983-1C1AEA4ABBE1}"/>
    <cellStyle name="Komma 2 2 9 9 2 4" xfId="5234" xr:uid="{7AA8F6CE-19EA-48F9-BA7E-EADC210E7C36}"/>
    <cellStyle name="Komma 2 2 9 9 2 5" xfId="9598" xr:uid="{FE632ABC-33F2-47BF-B353-DF1EFAC3A72F}"/>
    <cellStyle name="Komma 2 2 9 9 2 6" xfId="13960" xr:uid="{B56DB7BE-3210-43DE-9311-B78BDF1FFC44}"/>
    <cellStyle name="Komma 2 2 9 9 2 7" xfId="18322" xr:uid="{081F864D-DC68-4811-9074-CADCE5DC2906}"/>
    <cellStyle name="Komma 2 2 9 9 2 8" xfId="22684" xr:uid="{BBB0A03C-80DC-4913-847A-F4636CA968CC}"/>
    <cellStyle name="Komma 2 2 9 9 2 9" xfId="27047" xr:uid="{82366186-A9C3-45BA-931E-1A2EDAD125D6}"/>
    <cellStyle name="Komma 2 2 9 9 3" xfId="1392" xr:uid="{00000000-0005-0000-0000-0000FD000000}"/>
    <cellStyle name="Komma 2 2 9 9 3 10" xfId="40653" xr:uid="{3F80A44E-5109-4D79-AFC8-5CA908B9CBA1}"/>
    <cellStyle name="Komma 2 2 9 9 3 2" xfId="5754" xr:uid="{410BAF47-38B4-4BF6-A13D-CEABF481EA71}"/>
    <cellStyle name="Komma 2 2 9 9 3 3" xfId="10118" xr:uid="{4559CB6D-D63D-4A56-88A9-8CBB0F26EDF8}"/>
    <cellStyle name="Komma 2 2 9 9 3 4" xfId="14480" xr:uid="{39E09B97-FA5F-4BF9-B34B-B314D3A144E4}"/>
    <cellStyle name="Komma 2 2 9 9 3 5" xfId="18842" xr:uid="{D8583776-8106-46A3-A85A-40FBB1046668}"/>
    <cellStyle name="Komma 2 2 9 9 3 6" xfId="23204" xr:uid="{E5E02E24-187F-4555-9D59-D0C9BCA62F99}"/>
    <cellStyle name="Komma 2 2 9 9 3 7" xfId="27567" xr:uid="{76B6811F-E6A2-4402-97D2-71DA19F3267D}"/>
    <cellStyle name="Komma 2 2 9 9 3 8" xfId="31929" xr:uid="{4A454FBA-C91C-4B76-9345-55C1D6B2EAF4}"/>
    <cellStyle name="Komma 2 2 9 9 3 9" xfId="36291" xr:uid="{701D90F5-B4CE-4AFE-9575-CE466A46C590}"/>
    <cellStyle name="Komma 2 2 9 9 4" xfId="1953" xr:uid="{00000000-0005-0000-0000-0000FD000000}"/>
    <cellStyle name="Komma 2 2 9 9 4 10" xfId="41214" xr:uid="{E8BF84FE-0A9D-49B0-B1C1-CF127D1F3A5F}"/>
    <cellStyle name="Komma 2 2 9 9 4 2" xfId="6315" xr:uid="{71ECA5CC-DC36-4336-8445-CE9AC77200A7}"/>
    <cellStyle name="Komma 2 2 9 9 4 3" xfId="10679" xr:uid="{21C3FD02-CAD6-48B9-A83B-A36CC5C7A113}"/>
    <cellStyle name="Komma 2 2 9 9 4 4" xfId="15041" xr:uid="{412039F8-F557-4488-ACE9-904948FE6ABB}"/>
    <cellStyle name="Komma 2 2 9 9 4 5" xfId="19403" xr:uid="{F609C78E-4598-42DA-8BFF-6FD6F5AC01DA}"/>
    <cellStyle name="Komma 2 2 9 9 4 6" xfId="23765" xr:uid="{B3C0BF88-4473-4653-8A90-A129FA871F45}"/>
    <cellStyle name="Komma 2 2 9 9 4 7" xfId="28128" xr:uid="{10A3EFD5-C3C3-43D8-BE56-D05DCBC732AF}"/>
    <cellStyle name="Komma 2 2 9 9 4 8" xfId="32490" xr:uid="{D3538D81-4BDD-42AC-95DA-5AA6F330D82B}"/>
    <cellStyle name="Komma 2 2 9 9 4 9" xfId="36852" xr:uid="{3FBE033D-ECDA-463A-88D3-8EDBBD547152}"/>
    <cellStyle name="Komma 2 2 9 9 5" xfId="2473" xr:uid="{D62EB549-A3BB-4DE4-8521-BA20B9457B93}"/>
    <cellStyle name="Komma 2 2 9 9 5 10" xfId="41734" xr:uid="{82B68FB0-D870-438C-AE07-ED77C3D6A3A1}"/>
    <cellStyle name="Komma 2 2 9 9 5 2" xfId="6835" xr:uid="{57939DDE-F571-48BB-AB97-4F8829371590}"/>
    <cellStyle name="Komma 2 2 9 9 5 3" xfId="11199" xr:uid="{658A1772-02BE-451B-A499-C658596C9E34}"/>
    <cellStyle name="Komma 2 2 9 9 5 4" xfId="15561" xr:uid="{B3BA99E6-581F-4EB8-9586-B27017D562B6}"/>
    <cellStyle name="Komma 2 2 9 9 5 5" xfId="19923" xr:uid="{F3BE36DF-11C0-4049-BBA8-342B2D56C86C}"/>
    <cellStyle name="Komma 2 2 9 9 5 6" xfId="24285" xr:uid="{9154045A-C2A2-44B9-9805-0FA771DE72A5}"/>
    <cellStyle name="Komma 2 2 9 9 5 7" xfId="28648" xr:uid="{D5128753-1DDB-4E35-A38F-CBFE916437FD}"/>
    <cellStyle name="Komma 2 2 9 9 5 8" xfId="33010" xr:uid="{D326DCFA-91E9-4B4D-8D36-43C821EA5914}"/>
    <cellStyle name="Komma 2 2 9 9 5 9" xfId="37372" xr:uid="{59755104-C23A-47E6-8967-FBED6F48FE1B}"/>
    <cellStyle name="Komma 2 2 9 9 6" xfId="3593" xr:uid="{FF00036E-9B49-4C8A-B775-0FB4B67136D6}"/>
    <cellStyle name="Komma 2 2 9 9 6 10" xfId="42854" xr:uid="{A60321C5-1FB0-43EA-B906-EB0FCBE6AFB4}"/>
    <cellStyle name="Komma 2 2 9 9 6 2" xfId="7955" xr:uid="{4B9C2F8C-98EA-4E60-A3DD-A159143F44F4}"/>
    <cellStyle name="Komma 2 2 9 9 6 3" xfId="12319" xr:uid="{B800B9AB-9700-451C-B197-CA2B347186FF}"/>
    <cellStyle name="Komma 2 2 9 9 6 4" xfId="16681" xr:uid="{22F6E9E6-F673-44AF-BB17-36F8B5338408}"/>
    <cellStyle name="Komma 2 2 9 9 6 5" xfId="21043" xr:uid="{F982CF3C-BD39-4271-8EF5-48806732F6B1}"/>
    <cellStyle name="Komma 2 2 9 9 6 6" xfId="25405" xr:uid="{D758912D-1235-4BF5-BC21-1766C46EFBB4}"/>
    <cellStyle name="Komma 2 2 9 9 6 7" xfId="29768" xr:uid="{5FF0755C-991B-4ADF-972C-0EF4884E03D2}"/>
    <cellStyle name="Komma 2 2 9 9 6 8" xfId="34130" xr:uid="{C37A3CA7-DD7C-4E73-AA8B-1CD65CBC7597}"/>
    <cellStyle name="Komma 2 2 9 9 6 9" xfId="38492" xr:uid="{3E9A5684-0D50-4D65-A1C3-B79CC06C91DC}"/>
    <cellStyle name="Komma 2 2 9 9 7" xfId="4714" xr:uid="{62E15401-8E58-4F86-9D3C-41C74C04985C}"/>
    <cellStyle name="Komma 2 2 9 9 8" xfId="9078" xr:uid="{A1679787-F500-4420-82DC-60C55B8BED3E}"/>
    <cellStyle name="Komma 2 2 9 9 9" xfId="13440" xr:uid="{48E95178-2525-40DC-9151-71B84C79721D}"/>
    <cellStyle name="Komma 2 20" xfId="207" xr:uid="{00000000-0005-0000-0000-000000000000}"/>
    <cellStyle name="Komma 2 20 10" xfId="17657" xr:uid="{D5D309C4-9138-4723-A3AF-070D515B0545}"/>
    <cellStyle name="Komma 2 20 11" xfId="22019" xr:uid="{092E1186-02D3-4F88-B17C-419F84C3E8EA}"/>
    <cellStyle name="Komma 2 20 12" xfId="26382" xr:uid="{C07A4568-5707-4A87-B1F0-F59980B5246F}"/>
    <cellStyle name="Komma 2 20 13" xfId="30744" xr:uid="{AA18D0F5-ED0F-452E-B6CD-CA81277E378E}"/>
    <cellStyle name="Komma 2 20 14" xfId="35106" xr:uid="{60890CC2-F90A-4307-9F46-058A59F1CD50}"/>
    <cellStyle name="Komma 2 20 15" xfId="39468" xr:uid="{1E697A71-20BF-41DE-8A83-8A45F0E98F87}"/>
    <cellStyle name="Komma 2 20 2" xfId="727" xr:uid="{00000000-0005-0000-0000-000000000000}"/>
    <cellStyle name="Komma 2 20 2 10" xfId="31264" xr:uid="{CFB5EDF1-2E6E-42B3-B1B5-38D18390238C}"/>
    <cellStyle name="Komma 2 20 2 11" xfId="35626" xr:uid="{6F82D0FB-8DBF-4AB7-85E9-993141DEB197}"/>
    <cellStyle name="Komma 2 20 2 12" xfId="39988" xr:uid="{B1488207-BDA4-4E93-B56F-8C84DA4A4240}"/>
    <cellStyle name="Komma 2 20 2 2" xfId="2888" xr:uid="{D823CD45-0655-4327-B84B-E699A2D23B9D}"/>
    <cellStyle name="Komma 2 20 2 2 10" xfId="42149" xr:uid="{979E4354-B606-461F-954A-9E6DCEE36571}"/>
    <cellStyle name="Komma 2 20 2 2 2" xfId="7250" xr:uid="{F389CF0E-419D-4B25-915D-91E8E92907A4}"/>
    <cellStyle name="Komma 2 20 2 2 3" xfId="11614" xr:uid="{E8BA6EF0-0EAC-462E-ACFF-7A3ABEDBBE7D}"/>
    <cellStyle name="Komma 2 20 2 2 4" xfId="15976" xr:uid="{F2D4D6E6-060E-41BC-8CFD-306F5F91E841}"/>
    <cellStyle name="Komma 2 20 2 2 5" xfId="20338" xr:uid="{DF0FE098-6249-4A72-96E0-962ED50229CA}"/>
    <cellStyle name="Komma 2 20 2 2 6" xfId="24700" xr:uid="{B10FF207-9A5C-431F-A5A8-BD3441D79F0C}"/>
    <cellStyle name="Komma 2 20 2 2 7" xfId="29063" xr:uid="{839E594B-CF67-4586-A319-9347BF5DA371}"/>
    <cellStyle name="Komma 2 20 2 2 8" xfId="33425" xr:uid="{749C2A4A-6B30-4925-BA52-C525CC380B3E}"/>
    <cellStyle name="Komma 2 20 2 2 9" xfId="37787" xr:uid="{B6A9366A-0873-40AE-9009-8570E38A609F}"/>
    <cellStyle name="Komma 2 20 2 3" xfId="4008" xr:uid="{F7578529-96FE-4314-9AE4-BCE645DC800D}"/>
    <cellStyle name="Komma 2 20 2 3 10" xfId="43269" xr:uid="{F95FCF58-A7A1-4A83-A03B-A92B4D9EEB0E}"/>
    <cellStyle name="Komma 2 20 2 3 2" xfId="8370" xr:uid="{2ACEF7F6-7166-4E6E-9349-DFC6F9C690BA}"/>
    <cellStyle name="Komma 2 20 2 3 3" xfId="12734" xr:uid="{C3BDE0B4-6116-4123-8BCE-71C31E10B98F}"/>
    <cellStyle name="Komma 2 20 2 3 4" xfId="17096" xr:uid="{16B89810-60F8-4AC3-BF51-A91B09D0C45B}"/>
    <cellStyle name="Komma 2 20 2 3 5" xfId="21458" xr:uid="{EC14C324-CBCB-47E1-B26F-22D249008FD3}"/>
    <cellStyle name="Komma 2 20 2 3 6" xfId="25820" xr:uid="{432382A1-3161-4B9E-A374-8A33C39041E6}"/>
    <cellStyle name="Komma 2 20 2 3 7" xfId="30183" xr:uid="{4EA6E7BB-E962-4F3D-BA78-BAB93C8DC12D}"/>
    <cellStyle name="Komma 2 20 2 3 8" xfId="34545" xr:uid="{19DD8FBB-D2D0-4DCF-9300-60661F610966}"/>
    <cellStyle name="Komma 2 20 2 3 9" xfId="38907" xr:uid="{3CECF745-5D91-4CF5-BB1B-BD5E648FDA68}"/>
    <cellStyle name="Komma 2 20 2 4" xfId="5089" xr:uid="{BBDD1504-A04A-4184-8141-A452B082A0FD}"/>
    <cellStyle name="Komma 2 20 2 5" xfId="9453" xr:uid="{7D0E1498-E923-424B-B5EC-E7794A593227}"/>
    <cellStyle name="Komma 2 20 2 6" xfId="13815" xr:uid="{5537E2C1-8EBA-4FC3-816A-10BF2B1599D1}"/>
    <cellStyle name="Komma 2 20 2 7" xfId="18177" xr:uid="{7EA4DF66-0B9F-4366-9D0F-E34E0D143966}"/>
    <cellStyle name="Komma 2 20 2 8" xfId="22539" xr:uid="{E19AB73F-9C2F-4ED8-BD3B-6016A8989AFE}"/>
    <cellStyle name="Komma 2 20 2 9" xfId="26902" xr:uid="{0359C457-1946-4319-9231-FDD8F6215189}"/>
    <cellStyle name="Komma 2 20 3" xfId="1247" xr:uid="{00000000-0005-0000-0000-0000FE000000}"/>
    <cellStyle name="Komma 2 20 3 10" xfId="40508" xr:uid="{9557FE28-9D26-498D-BC4C-13D8AC8B396E}"/>
    <cellStyle name="Komma 2 20 3 2" xfId="5609" xr:uid="{6AE06E0C-6E08-4EA8-9150-A75B10FECE36}"/>
    <cellStyle name="Komma 2 20 3 3" xfId="9973" xr:uid="{86AD47D3-B25B-485D-9321-C4174D11E8F8}"/>
    <cellStyle name="Komma 2 20 3 4" xfId="14335" xr:uid="{7C1D8859-B51F-4C6A-9EC8-56B1549FE817}"/>
    <cellStyle name="Komma 2 20 3 5" xfId="18697" xr:uid="{F27BFC94-46EE-424F-BAD1-6EA645150DE3}"/>
    <cellStyle name="Komma 2 20 3 6" xfId="23059" xr:uid="{D5F08A64-F926-4CAD-B5D6-50D4393F6BF7}"/>
    <cellStyle name="Komma 2 20 3 7" xfId="27422" xr:uid="{3F14478F-B488-4BBA-8C47-9BC96D0029F1}"/>
    <cellStyle name="Komma 2 20 3 8" xfId="31784" xr:uid="{BEA7350B-0325-4077-A213-DFF397517FCD}"/>
    <cellStyle name="Komma 2 20 3 9" xfId="36146" xr:uid="{285800DD-9E47-4833-8F19-6BB75E86D1FC}"/>
    <cellStyle name="Komma 2 20 4" xfId="1808" xr:uid="{00000000-0005-0000-0000-0000FE000000}"/>
    <cellStyle name="Komma 2 20 4 10" xfId="41069" xr:uid="{45952375-8357-4E23-ACBD-1EC8D545582D}"/>
    <cellStyle name="Komma 2 20 4 2" xfId="6170" xr:uid="{51F19F17-9D1E-4E3C-A201-89C1F0822E5D}"/>
    <cellStyle name="Komma 2 20 4 3" xfId="10534" xr:uid="{F3D77236-8AD4-4C79-938B-CC42D5A1CD0B}"/>
    <cellStyle name="Komma 2 20 4 4" xfId="14896" xr:uid="{85665819-D612-4C7E-BE99-7BD178B2C471}"/>
    <cellStyle name="Komma 2 20 4 5" xfId="19258" xr:uid="{885C4628-B401-486F-ACAF-DA9872E97934}"/>
    <cellStyle name="Komma 2 20 4 6" xfId="23620" xr:uid="{CD97163A-8DA1-4940-A419-3DEE06F77D35}"/>
    <cellStyle name="Komma 2 20 4 7" xfId="27983" xr:uid="{012DA58F-B8F8-4DCF-A3CE-B07EE95E7444}"/>
    <cellStyle name="Komma 2 20 4 8" xfId="32345" xr:uid="{370BA67F-18EF-49A6-8960-1D419EBF4564}"/>
    <cellStyle name="Komma 2 20 4 9" xfId="36707" xr:uid="{9CA191D7-3AD3-4FB7-B1DC-11C11B32FFA3}"/>
    <cellStyle name="Komma 2 20 5" xfId="2328" xr:uid="{28900D40-B362-4F70-8AAE-9C594DF8C627}"/>
    <cellStyle name="Komma 2 20 5 10" xfId="41589" xr:uid="{09932F3F-CB96-4F79-B294-720C712AE86D}"/>
    <cellStyle name="Komma 2 20 5 2" xfId="6690" xr:uid="{23A90AE8-4AD5-44CA-BF31-72C18FBCC7BA}"/>
    <cellStyle name="Komma 2 20 5 3" xfId="11054" xr:uid="{3F707AD5-16C4-4D4E-BC7E-5D1788877185}"/>
    <cellStyle name="Komma 2 20 5 4" xfId="15416" xr:uid="{642F22F7-B681-4D94-8793-A6D1A0011AE5}"/>
    <cellStyle name="Komma 2 20 5 5" xfId="19778" xr:uid="{759E60C2-7F49-4397-B109-1C6792C8AD1A}"/>
    <cellStyle name="Komma 2 20 5 6" xfId="24140" xr:uid="{16299CEE-E41A-4BBC-BBE7-9B1CB4D7777B}"/>
    <cellStyle name="Komma 2 20 5 7" xfId="28503" xr:uid="{FA576360-D20E-4A2B-B4D9-14ED594E268C}"/>
    <cellStyle name="Komma 2 20 5 8" xfId="32865" xr:uid="{15865D26-9BFA-48EA-BE23-7ED6CEF64B04}"/>
    <cellStyle name="Komma 2 20 5 9" xfId="37227" xr:uid="{70328AA7-1CFA-42DD-BD6B-E283B1848262}"/>
    <cellStyle name="Komma 2 20 6" xfId="3448" xr:uid="{CEA90815-F5F3-4691-A160-A4B43D165743}"/>
    <cellStyle name="Komma 2 20 6 10" xfId="42709" xr:uid="{0C30D8DF-BE15-4BD7-BB6A-D2656DA02C37}"/>
    <cellStyle name="Komma 2 20 6 2" xfId="7810" xr:uid="{85C82BFC-1AC2-4504-8C71-9B8FDE4648B3}"/>
    <cellStyle name="Komma 2 20 6 3" xfId="12174" xr:uid="{F1616385-E7BC-47ED-A03C-B6672A67DF91}"/>
    <cellStyle name="Komma 2 20 6 4" xfId="16536" xr:uid="{58E7B77D-C61A-457B-92E5-A1F67B5E2529}"/>
    <cellStyle name="Komma 2 20 6 5" xfId="20898" xr:uid="{8C05E5B8-1E25-4092-B1B8-F4A9550F9549}"/>
    <cellStyle name="Komma 2 20 6 6" xfId="25260" xr:uid="{46C5361E-2459-4061-A276-9CB08D6A6F12}"/>
    <cellStyle name="Komma 2 20 6 7" xfId="29623" xr:uid="{227441B0-5548-4767-B2DC-6DF795389F75}"/>
    <cellStyle name="Komma 2 20 6 8" xfId="33985" xr:uid="{094621BD-2577-48BE-8D49-8A470F19EBBE}"/>
    <cellStyle name="Komma 2 20 6 9" xfId="38347" xr:uid="{517E3C0A-9BC2-4A26-9C35-A1625E0CFB75}"/>
    <cellStyle name="Komma 2 20 7" xfId="4569" xr:uid="{876E70D3-2B90-415B-9307-5D10281A7B47}"/>
    <cellStyle name="Komma 2 20 8" xfId="8933" xr:uid="{15481983-2A0B-4290-86BB-C6BC2453B498}"/>
    <cellStyle name="Komma 2 20 9" xfId="13295" xr:uid="{1332F3D9-5176-4EC6-BB8E-9AD3F146C887}"/>
    <cellStyle name="Komma 2 21" xfId="247" xr:uid="{00000000-0005-0000-0000-000002000000}"/>
    <cellStyle name="Komma 2 21 10" xfId="17697" xr:uid="{1CEF3BFA-9EAC-455D-9D29-935FC4AA7417}"/>
    <cellStyle name="Komma 2 21 11" xfId="22059" xr:uid="{C69307CF-C660-49FA-9683-7C5870CB1484}"/>
    <cellStyle name="Komma 2 21 12" xfId="26422" xr:uid="{C05691CF-96DB-4A23-ACCD-3206DE5D41AA}"/>
    <cellStyle name="Komma 2 21 13" xfId="30784" xr:uid="{B04D5F69-3186-43AC-9DD3-A24B5104E877}"/>
    <cellStyle name="Komma 2 21 14" xfId="35146" xr:uid="{2BD93159-E403-40A5-93C5-9BD7D7AD6149}"/>
    <cellStyle name="Komma 2 21 15" xfId="39508" xr:uid="{E3385981-750E-479E-9CAC-A49137B36527}"/>
    <cellStyle name="Komma 2 21 2" xfId="767" xr:uid="{00000000-0005-0000-0000-000002000000}"/>
    <cellStyle name="Komma 2 21 2 10" xfId="31304" xr:uid="{59C1CB60-5DF2-4AFB-B197-220C995E3C49}"/>
    <cellStyle name="Komma 2 21 2 11" xfId="35666" xr:uid="{A2628653-297E-4D9A-96C8-AAF8F3A83CAB}"/>
    <cellStyle name="Komma 2 21 2 12" xfId="40028" xr:uid="{97649235-AAB7-4E47-99D0-A237E731A14B}"/>
    <cellStyle name="Komma 2 21 2 2" xfId="2928" xr:uid="{8CFF3796-B441-4A86-8588-06B834B3F491}"/>
    <cellStyle name="Komma 2 21 2 2 10" xfId="42189" xr:uid="{CA162338-E1D0-45F1-9C42-21B02BB97DEA}"/>
    <cellStyle name="Komma 2 21 2 2 2" xfId="7290" xr:uid="{DE8A8BC8-DDD8-44B0-9B90-1E083B0235C5}"/>
    <cellStyle name="Komma 2 21 2 2 3" xfId="11654" xr:uid="{8E5EC0B9-241E-4411-95C5-D780F39E9436}"/>
    <cellStyle name="Komma 2 21 2 2 4" xfId="16016" xr:uid="{F37A044E-2B7C-4DE8-95E3-F53F6FB53ED0}"/>
    <cellStyle name="Komma 2 21 2 2 5" xfId="20378" xr:uid="{E3BF0D7E-C215-4B4D-A10C-972F835BEE5D}"/>
    <cellStyle name="Komma 2 21 2 2 6" xfId="24740" xr:uid="{0F3DB11E-2642-4A01-A06B-BF0B756DB921}"/>
    <cellStyle name="Komma 2 21 2 2 7" xfId="29103" xr:uid="{BD914BC2-8C5B-474B-9BC0-240BD1CB5C85}"/>
    <cellStyle name="Komma 2 21 2 2 8" xfId="33465" xr:uid="{5F2EDD9A-8A5D-4DCE-A532-B93E2B0935B5}"/>
    <cellStyle name="Komma 2 21 2 2 9" xfId="37827" xr:uid="{69BF06E7-D9DB-4977-89DF-C1154CDCAD31}"/>
    <cellStyle name="Komma 2 21 2 3" xfId="4048" xr:uid="{14ADEC40-362B-40F0-A9A5-18B9D20F76AE}"/>
    <cellStyle name="Komma 2 21 2 3 10" xfId="43309" xr:uid="{99C12D4C-BF64-4AC8-99A6-3B8E6D42E903}"/>
    <cellStyle name="Komma 2 21 2 3 2" xfId="8410" xr:uid="{0053A150-CFE8-4419-9A66-D56E72FE66C4}"/>
    <cellStyle name="Komma 2 21 2 3 3" xfId="12774" xr:uid="{C5E7FB99-1FF7-4DD0-A3CE-967C5C39C8D5}"/>
    <cellStyle name="Komma 2 21 2 3 4" xfId="17136" xr:uid="{867762ED-7C92-4D1B-B58C-523E665A9E2A}"/>
    <cellStyle name="Komma 2 21 2 3 5" xfId="21498" xr:uid="{70B4DBC8-9731-41A8-9D41-592ACC5DAEA2}"/>
    <cellStyle name="Komma 2 21 2 3 6" xfId="25860" xr:uid="{9182970B-7CBA-4095-B73D-26B5D5A678D3}"/>
    <cellStyle name="Komma 2 21 2 3 7" xfId="30223" xr:uid="{8F350DF6-71A5-4B6A-AF2B-DA8EBFFA1119}"/>
    <cellStyle name="Komma 2 21 2 3 8" xfId="34585" xr:uid="{C0FE8276-9922-4AFE-8BE2-EA8A0604D390}"/>
    <cellStyle name="Komma 2 21 2 3 9" xfId="38947" xr:uid="{CD914801-FE8A-4FEE-A76A-4933B37FDE3E}"/>
    <cellStyle name="Komma 2 21 2 4" xfId="5129" xr:uid="{D664159F-2EAC-4F05-8343-DE9F3A8504D0}"/>
    <cellStyle name="Komma 2 21 2 5" xfId="9493" xr:uid="{51248476-F2F0-4FAA-A74C-E96A08D39728}"/>
    <cellStyle name="Komma 2 21 2 6" xfId="13855" xr:uid="{EA34494A-2BD4-4052-9671-F5B6B3998E28}"/>
    <cellStyle name="Komma 2 21 2 7" xfId="18217" xr:uid="{F44E1F16-944B-46DC-98F2-988E79CC2CD6}"/>
    <cellStyle name="Komma 2 21 2 8" xfId="22579" xr:uid="{9BB3C6D6-BA1A-4E30-B8BE-436C533FC15C}"/>
    <cellStyle name="Komma 2 21 2 9" xfId="26942" xr:uid="{ABCF0370-3B5A-4DD4-A7EB-EA748723D6DC}"/>
    <cellStyle name="Komma 2 21 3" xfId="1287" xr:uid="{00000000-0005-0000-0000-0000FF000000}"/>
    <cellStyle name="Komma 2 21 3 10" xfId="40548" xr:uid="{5427D60A-B5DF-4ABC-8DA4-7AF882482216}"/>
    <cellStyle name="Komma 2 21 3 2" xfId="5649" xr:uid="{6D270844-AF23-4734-A6B5-54A19DF86409}"/>
    <cellStyle name="Komma 2 21 3 3" xfId="10013" xr:uid="{A34A3CF8-AD64-401F-8538-B9B836B0CB60}"/>
    <cellStyle name="Komma 2 21 3 4" xfId="14375" xr:uid="{517B47FB-62A9-40FE-91CB-D163C0A6CA71}"/>
    <cellStyle name="Komma 2 21 3 5" xfId="18737" xr:uid="{ED79232A-9811-4D48-A601-CAD2EFA60117}"/>
    <cellStyle name="Komma 2 21 3 6" xfId="23099" xr:uid="{530F599C-6952-47AA-AB4F-16059A3513A6}"/>
    <cellStyle name="Komma 2 21 3 7" xfId="27462" xr:uid="{6C682E32-DD2B-4639-ACE4-A9885D4580E0}"/>
    <cellStyle name="Komma 2 21 3 8" xfId="31824" xr:uid="{4F80699E-BD26-4E34-A7A0-98DDC0CFEE0A}"/>
    <cellStyle name="Komma 2 21 3 9" xfId="36186" xr:uid="{4A28D2A7-B0E7-4C29-83B9-DD3C8BD906F3}"/>
    <cellStyle name="Komma 2 21 4" xfId="1848" xr:uid="{00000000-0005-0000-0000-0000FF000000}"/>
    <cellStyle name="Komma 2 21 4 10" xfId="41109" xr:uid="{FDF7076E-168E-4BF2-886C-51F4046643F2}"/>
    <cellStyle name="Komma 2 21 4 2" xfId="6210" xr:uid="{FB169BCD-75E7-4199-8DD5-EDACC517221D}"/>
    <cellStyle name="Komma 2 21 4 3" xfId="10574" xr:uid="{3E678707-DED1-42B3-8322-C9745B79B3FF}"/>
    <cellStyle name="Komma 2 21 4 4" xfId="14936" xr:uid="{CB4F387C-BBC5-49D6-868B-AF75E416B963}"/>
    <cellStyle name="Komma 2 21 4 5" xfId="19298" xr:uid="{B207004F-7E75-4583-94DC-58F457E2D5AA}"/>
    <cellStyle name="Komma 2 21 4 6" xfId="23660" xr:uid="{28775914-E1CC-4A56-8F43-E64AAAA80996}"/>
    <cellStyle name="Komma 2 21 4 7" xfId="28023" xr:uid="{9078B97B-5769-4FE5-BEE4-2BA4F6112DAC}"/>
    <cellStyle name="Komma 2 21 4 8" xfId="32385" xr:uid="{B66B4661-7791-4343-B170-470E1C8D7FAD}"/>
    <cellStyle name="Komma 2 21 4 9" xfId="36747" xr:uid="{71A305BD-6557-4485-B937-DD89C055AA9B}"/>
    <cellStyle name="Komma 2 21 5" xfId="2368" xr:uid="{9AC5E08A-6C79-4F70-BADC-909991F58F00}"/>
    <cellStyle name="Komma 2 21 5 10" xfId="41629" xr:uid="{B49B456E-242C-404F-81C3-3735F614AA85}"/>
    <cellStyle name="Komma 2 21 5 2" xfId="6730" xr:uid="{5C2F41CD-3B2D-4FA5-B1E7-6012985A8661}"/>
    <cellStyle name="Komma 2 21 5 3" xfId="11094" xr:uid="{71EF1747-08CC-4620-B328-2CE237B6FE89}"/>
    <cellStyle name="Komma 2 21 5 4" xfId="15456" xr:uid="{3A55C547-503D-4941-A052-253E59EB24BB}"/>
    <cellStyle name="Komma 2 21 5 5" xfId="19818" xr:uid="{D30F0BD5-4CD8-4EE0-AA63-748167DCAA12}"/>
    <cellStyle name="Komma 2 21 5 6" xfId="24180" xr:uid="{5EA09AD1-69C1-4CB1-9831-CCF34E039A09}"/>
    <cellStyle name="Komma 2 21 5 7" xfId="28543" xr:uid="{46C4D75A-CA86-422F-A6EE-99FF5B71F403}"/>
    <cellStyle name="Komma 2 21 5 8" xfId="32905" xr:uid="{05834777-D3B2-4FB1-B183-B82A948FEF29}"/>
    <cellStyle name="Komma 2 21 5 9" xfId="37267" xr:uid="{4E827C13-1E23-400E-B7ED-6A3C30325678}"/>
    <cellStyle name="Komma 2 21 6" xfId="3488" xr:uid="{78FCEE12-EFA0-4E10-AB79-A01D6168BBDB}"/>
    <cellStyle name="Komma 2 21 6 10" xfId="42749" xr:uid="{AED98611-21B5-4C2B-A2BB-8101CAFDB343}"/>
    <cellStyle name="Komma 2 21 6 2" xfId="7850" xr:uid="{05ED4910-FB28-4549-B5E8-A1277FACE207}"/>
    <cellStyle name="Komma 2 21 6 3" xfId="12214" xr:uid="{95B7EEB8-13B6-4A33-AE9A-1D793BB85750}"/>
    <cellStyle name="Komma 2 21 6 4" xfId="16576" xr:uid="{188DC107-6C74-4CB6-AF0A-7BE4308723E2}"/>
    <cellStyle name="Komma 2 21 6 5" xfId="20938" xr:uid="{C2A1364B-E08D-48E3-906B-214547751D7E}"/>
    <cellStyle name="Komma 2 21 6 6" xfId="25300" xr:uid="{371D3E44-090D-4D18-BEB3-D27A55D3C23B}"/>
    <cellStyle name="Komma 2 21 6 7" xfId="29663" xr:uid="{B6863265-F242-4581-9F57-B14AE758084E}"/>
    <cellStyle name="Komma 2 21 6 8" xfId="34025" xr:uid="{9A7C2EA9-DB98-4FAC-BDA2-50B18BFC6156}"/>
    <cellStyle name="Komma 2 21 6 9" xfId="38387" xr:uid="{A27BF12F-1E09-4677-99F8-92711A3E4B9F}"/>
    <cellStyle name="Komma 2 21 7" xfId="4609" xr:uid="{C2C6BECD-912F-459A-BC00-EB90B3E222EA}"/>
    <cellStyle name="Komma 2 21 8" xfId="8973" xr:uid="{5F68A987-645D-49C9-82FE-EC7667012C67}"/>
    <cellStyle name="Komma 2 21 9" xfId="13335" xr:uid="{4375567C-BE21-4E8D-AD54-324C64F8D057}"/>
    <cellStyle name="Komma 2 22" xfId="287" xr:uid="{00000000-0005-0000-0000-000002000000}"/>
    <cellStyle name="Komma 2 22 10" xfId="17737" xr:uid="{F55D986A-3DB9-4676-B2A1-F1CFA79886DA}"/>
    <cellStyle name="Komma 2 22 11" xfId="22099" xr:uid="{E53B7428-14CF-4861-B8D8-E8CC3E1856AA}"/>
    <cellStyle name="Komma 2 22 12" xfId="26462" xr:uid="{3636C0AA-8DB7-4A7D-B7F2-123AEBBF3535}"/>
    <cellStyle name="Komma 2 22 13" xfId="30824" xr:uid="{247313AA-5942-412D-B74A-B9D53070B6F9}"/>
    <cellStyle name="Komma 2 22 14" xfId="35186" xr:uid="{2C9D34EC-449A-484A-BB5C-7052DAD37CC7}"/>
    <cellStyle name="Komma 2 22 15" xfId="39548" xr:uid="{A4ECE561-BB5F-4663-B4B2-EEB7A3E7DA90}"/>
    <cellStyle name="Komma 2 22 2" xfId="807" xr:uid="{00000000-0005-0000-0000-000002000000}"/>
    <cellStyle name="Komma 2 22 2 10" xfId="31344" xr:uid="{3B011D24-B129-4A8F-9153-619B0C88417A}"/>
    <cellStyle name="Komma 2 22 2 11" xfId="35706" xr:uid="{3BB64E1F-6D86-4334-BCD8-F25A8CFB1B51}"/>
    <cellStyle name="Komma 2 22 2 12" xfId="40068" xr:uid="{9A41692A-6F3B-454C-89D1-45D31B144674}"/>
    <cellStyle name="Komma 2 22 2 2" xfId="2968" xr:uid="{AA68C561-A68E-44A7-AE52-ABB0A4DF0F8A}"/>
    <cellStyle name="Komma 2 22 2 2 10" xfId="42229" xr:uid="{5C21EF9C-3F00-4A1C-A328-37673F2C20A4}"/>
    <cellStyle name="Komma 2 22 2 2 2" xfId="7330" xr:uid="{993850D1-F5CC-4686-A28B-7E3895AA7784}"/>
    <cellStyle name="Komma 2 22 2 2 3" xfId="11694" xr:uid="{C789B5B3-4A30-434F-A64C-77AFFE9D9EBF}"/>
    <cellStyle name="Komma 2 22 2 2 4" xfId="16056" xr:uid="{55799C5B-3C89-456B-8D28-0FD0DF8E5272}"/>
    <cellStyle name="Komma 2 22 2 2 5" xfId="20418" xr:uid="{AB4B9B93-0759-4F54-9C29-86AD933AD95C}"/>
    <cellStyle name="Komma 2 22 2 2 6" xfId="24780" xr:uid="{E8C1DD23-C30C-4DCD-9DC1-D0B419FDC0F5}"/>
    <cellStyle name="Komma 2 22 2 2 7" xfId="29143" xr:uid="{1E248A17-2499-46AE-9FC5-1D11AC862439}"/>
    <cellStyle name="Komma 2 22 2 2 8" xfId="33505" xr:uid="{F1D0DFE2-D508-432F-9C9F-71679662B694}"/>
    <cellStyle name="Komma 2 22 2 2 9" xfId="37867" xr:uid="{026CABFC-81C9-413B-96E9-69337A0FC8E1}"/>
    <cellStyle name="Komma 2 22 2 3" xfId="4088" xr:uid="{3D4A9968-2A15-4FDC-92EB-B7B9B2A47748}"/>
    <cellStyle name="Komma 2 22 2 3 10" xfId="43349" xr:uid="{75963E22-944B-4020-B075-481887EB4F05}"/>
    <cellStyle name="Komma 2 22 2 3 2" xfId="8450" xr:uid="{6CE2A215-404B-491A-BE4F-7E664F33C23C}"/>
    <cellStyle name="Komma 2 22 2 3 3" xfId="12814" xr:uid="{3D944E06-ABE9-4688-8999-D99EF93DC17A}"/>
    <cellStyle name="Komma 2 22 2 3 4" xfId="17176" xr:uid="{1E9D8298-98E2-49D1-B237-2323293593C9}"/>
    <cellStyle name="Komma 2 22 2 3 5" xfId="21538" xr:uid="{114F8D67-7261-45FE-80BA-5034095FCE40}"/>
    <cellStyle name="Komma 2 22 2 3 6" xfId="25900" xr:uid="{388D1033-4017-4FFD-B392-D8EA9414CBEA}"/>
    <cellStyle name="Komma 2 22 2 3 7" xfId="30263" xr:uid="{45CD43F6-656F-4FBA-95A0-EC40B715505A}"/>
    <cellStyle name="Komma 2 22 2 3 8" xfId="34625" xr:uid="{6D2B5B19-DC6E-4458-A65C-F1A0E4CF9897}"/>
    <cellStyle name="Komma 2 22 2 3 9" xfId="38987" xr:uid="{5740DEBB-0569-47C1-BF25-B21DFC591E16}"/>
    <cellStyle name="Komma 2 22 2 4" xfId="5169" xr:uid="{5565F4E1-34BD-432E-8523-7DB67B3CCEF8}"/>
    <cellStyle name="Komma 2 22 2 5" xfId="9533" xr:uid="{D5ACB64B-2F37-4B23-AB7F-1E025F872EA4}"/>
    <cellStyle name="Komma 2 22 2 6" xfId="13895" xr:uid="{218C465B-FD71-4337-9E46-A34C07C91D6A}"/>
    <cellStyle name="Komma 2 22 2 7" xfId="18257" xr:uid="{F299B9D1-9F69-42EA-B119-E004724CF16D}"/>
    <cellStyle name="Komma 2 22 2 8" xfId="22619" xr:uid="{0DA22F76-EE23-48F6-BB48-90A6AAE67E32}"/>
    <cellStyle name="Komma 2 22 2 9" xfId="26982" xr:uid="{993FC049-C1FD-4A8B-8A12-1B75638A6B11}"/>
    <cellStyle name="Komma 2 22 3" xfId="1327" xr:uid="{00000000-0005-0000-0000-000000010000}"/>
    <cellStyle name="Komma 2 22 3 10" xfId="40588" xr:uid="{017D7DE8-D2AE-48F0-AAE2-7F8FB2822C56}"/>
    <cellStyle name="Komma 2 22 3 2" xfId="5689" xr:uid="{360E9A72-1D61-4F93-B0E1-F82EC1F727B6}"/>
    <cellStyle name="Komma 2 22 3 3" xfId="10053" xr:uid="{04B98751-3B85-45C5-BC9E-DEA483AF25BA}"/>
    <cellStyle name="Komma 2 22 3 4" xfId="14415" xr:uid="{51FCF828-B612-40F3-B5EB-B9E2C02779D9}"/>
    <cellStyle name="Komma 2 22 3 5" xfId="18777" xr:uid="{DCB1E79C-5299-4081-9E8A-50FD264FE97C}"/>
    <cellStyle name="Komma 2 22 3 6" xfId="23139" xr:uid="{F03C82D0-7033-4A4C-8A60-152A8B8DDA5C}"/>
    <cellStyle name="Komma 2 22 3 7" xfId="27502" xr:uid="{8437EA50-0523-42E4-BB7D-6DF42394A603}"/>
    <cellStyle name="Komma 2 22 3 8" xfId="31864" xr:uid="{4B4F3B80-CB9C-4C29-A30E-0BCE4CBFD0B3}"/>
    <cellStyle name="Komma 2 22 3 9" xfId="36226" xr:uid="{21120586-0D7E-496B-B37D-634AA3F34A80}"/>
    <cellStyle name="Komma 2 22 4" xfId="1888" xr:uid="{00000000-0005-0000-0000-000000010000}"/>
    <cellStyle name="Komma 2 22 4 10" xfId="41149" xr:uid="{9DCA2404-8B32-4335-B3D8-840327A4E6C9}"/>
    <cellStyle name="Komma 2 22 4 2" xfId="6250" xr:uid="{034E2AB7-B5A9-4952-8130-7BB404642B6B}"/>
    <cellStyle name="Komma 2 22 4 3" xfId="10614" xr:uid="{F4FCD93D-7298-42F9-A9F4-3CB12E33D483}"/>
    <cellStyle name="Komma 2 22 4 4" xfId="14976" xr:uid="{25B90B41-E7A5-4052-8927-5ED8B7FDFFE4}"/>
    <cellStyle name="Komma 2 22 4 5" xfId="19338" xr:uid="{9DDF1109-CDAB-43A8-81BA-6BD40B4EE2A4}"/>
    <cellStyle name="Komma 2 22 4 6" xfId="23700" xr:uid="{9A7A8F7E-D067-406D-A724-CEC3D4D10E3E}"/>
    <cellStyle name="Komma 2 22 4 7" xfId="28063" xr:uid="{618DCAD9-4352-49A9-85E4-7224CCAE4ED4}"/>
    <cellStyle name="Komma 2 22 4 8" xfId="32425" xr:uid="{2638566A-1A2A-4A13-B146-DD7F433DBD92}"/>
    <cellStyle name="Komma 2 22 4 9" xfId="36787" xr:uid="{B0AC445F-E6C0-4F8D-8DFB-46F90AC811D1}"/>
    <cellStyle name="Komma 2 22 5" xfId="2408" xr:uid="{2A067E24-6239-416F-80FC-91E1A46818E4}"/>
    <cellStyle name="Komma 2 22 5 10" xfId="41669" xr:uid="{582332C0-9D66-4E80-AA1D-E5227F7056D0}"/>
    <cellStyle name="Komma 2 22 5 2" xfId="6770" xr:uid="{BB6F2A08-A076-4632-88E7-F0668C9789CB}"/>
    <cellStyle name="Komma 2 22 5 3" xfId="11134" xr:uid="{001FA9D7-05CB-4257-8BDB-C419890C80DB}"/>
    <cellStyle name="Komma 2 22 5 4" xfId="15496" xr:uid="{49656C56-BAB4-4B9E-BE46-0E849E0A7806}"/>
    <cellStyle name="Komma 2 22 5 5" xfId="19858" xr:uid="{CFBF0621-A284-4819-9962-B0A1D3D42A78}"/>
    <cellStyle name="Komma 2 22 5 6" xfId="24220" xr:uid="{B259FC05-3282-45E5-9AF1-2E0BF584A355}"/>
    <cellStyle name="Komma 2 22 5 7" xfId="28583" xr:uid="{1D1E1E6F-7E03-4E2D-A865-2A887EF3E90C}"/>
    <cellStyle name="Komma 2 22 5 8" xfId="32945" xr:uid="{4426D967-C22F-4BAA-AC19-A637DE1C32F3}"/>
    <cellStyle name="Komma 2 22 5 9" xfId="37307" xr:uid="{7EF79BEC-AC14-462D-9409-A94649A2DCB7}"/>
    <cellStyle name="Komma 2 22 6" xfId="3528" xr:uid="{C5B2D0FA-1AE9-4BD5-9267-0C8AF32B9193}"/>
    <cellStyle name="Komma 2 22 6 10" xfId="42789" xr:uid="{31AC8691-261C-4833-84B9-92B543243AED}"/>
    <cellStyle name="Komma 2 22 6 2" xfId="7890" xr:uid="{D99B4B3D-6925-4D47-AA7B-D781540967A4}"/>
    <cellStyle name="Komma 2 22 6 3" xfId="12254" xr:uid="{56461545-B8F6-4551-BF06-C61A991A9F2E}"/>
    <cellStyle name="Komma 2 22 6 4" xfId="16616" xr:uid="{C2884033-B671-4A14-A0B8-404FAEBEFCBE}"/>
    <cellStyle name="Komma 2 22 6 5" xfId="20978" xr:uid="{00747CE5-E606-432A-88D5-AB11CCD63999}"/>
    <cellStyle name="Komma 2 22 6 6" xfId="25340" xr:uid="{82E7358D-1CF4-4936-A091-38CEE9FF581D}"/>
    <cellStyle name="Komma 2 22 6 7" xfId="29703" xr:uid="{C2CA8506-826B-4297-BAEC-74F7E2107E03}"/>
    <cellStyle name="Komma 2 22 6 8" xfId="34065" xr:uid="{B1B3C38B-C36C-43B9-A50E-ABDFD61BB26C}"/>
    <cellStyle name="Komma 2 22 6 9" xfId="38427" xr:uid="{2ABD2473-089B-4270-B061-3F5FD49A3658}"/>
    <cellStyle name="Komma 2 22 7" xfId="4649" xr:uid="{BA4171CA-E44C-4576-B541-52BAFAB47532}"/>
    <cellStyle name="Komma 2 22 8" xfId="9013" xr:uid="{CE2A1616-B45E-47A9-A2D0-7FDFF1EBED74}"/>
    <cellStyle name="Komma 2 22 9" xfId="13375" xr:uid="{C0721A6F-8FD4-4894-B595-655302C05818}"/>
    <cellStyle name="Komma 2 23" xfId="327" xr:uid="{00000000-0005-0000-0000-000002000000}"/>
    <cellStyle name="Komma 2 23 10" xfId="17777" xr:uid="{3FD4A908-F2D7-4BD7-89FC-5C97CE96013F}"/>
    <cellStyle name="Komma 2 23 11" xfId="22139" xr:uid="{88585EBB-361A-4FBE-8A65-512FDA79C706}"/>
    <cellStyle name="Komma 2 23 12" xfId="26502" xr:uid="{730549CD-E3F8-4B08-B5A1-DDBD07664E46}"/>
    <cellStyle name="Komma 2 23 13" xfId="30864" xr:uid="{414CF5B5-C0FA-4FEA-A7E2-75A45CF3F4F8}"/>
    <cellStyle name="Komma 2 23 14" xfId="35226" xr:uid="{A689A470-F11E-4EB5-B289-3990C990B91A}"/>
    <cellStyle name="Komma 2 23 15" xfId="39588" xr:uid="{D9646644-49F0-48B8-A203-887F0218C894}"/>
    <cellStyle name="Komma 2 23 2" xfId="847" xr:uid="{00000000-0005-0000-0000-000002000000}"/>
    <cellStyle name="Komma 2 23 2 10" xfId="31384" xr:uid="{9314323A-C972-4B46-A306-127E0B5E59BB}"/>
    <cellStyle name="Komma 2 23 2 11" xfId="35746" xr:uid="{80D6913E-3EFA-42CE-AE47-C715364AC72D}"/>
    <cellStyle name="Komma 2 23 2 12" xfId="40108" xr:uid="{DE3F17EA-3D23-4C76-B4DE-10FE88FE8F47}"/>
    <cellStyle name="Komma 2 23 2 2" xfId="3008" xr:uid="{D6EF69A3-C18D-45CC-9BCD-A1A337CAF525}"/>
    <cellStyle name="Komma 2 23 2 2 10" xfId="42269" xr:uid="{5260AAA6-5BAB-4990-B951-A55806E8B0D1}"/>
    <cellStyle name="Komma 2 23 2 2 2" xfId="7370" xr:uid="{6D1C982E-DAC5-4134-B7F4-6DF02242C07C}"/>
    <cellStyle name="Komma 2 23 2 2 3" xfId="11734" xr:uid="{CCF7C0ED-09E6-490E-B0CF-FDE8B7FAA94F}"/>
    <cellStyle name="Komma 2 23 2 2 4" xfId="16096" xr:uid="{8F16BA89-EB66-4579-9635-2F00D558EF66}"/>
    <cellStyle name="Komma 2 23 2 2 5" xfId="20458" xr:uid="{D3400F2C-B8F8-4A41-BF0D-30933F2F7727}"/>
    <cellStyle name="Komma 2 23 2 2 6" xfId="24820" xr:uid="{C22EEDC3-5CC0-4BC5-A6AA-625C60FE81DA}"/>
    <cellStyle name="Komma 2 23 2 2 7" xfId="29183" xr:uid="{3AF76B5D-64A9-407E-B961-9A51CC1577C0}"/>
    <cellStyle name="Komma 2 23 2 2 8" xfId="33545" xr:uid="{8709B1C5-7660-4C77-BC5A-895C1A8AD9FA}"/>
    <cellStyle name="Komma 2 23 2 2 9" xfId="37907" xr:uid="{367C3BA5-B8BE-4497-8BF5-324D405E3F0A}"/>
    <cellStyle name="Komma 2 23 2 3" xfId="4128" xr:uid="{72472C21-DE3C-4EF0-B1CD-0D9A864E7C29}"/>
    <cellStyle name="Komma 2 23 2 3 10" xfId="43389" xr:uid="{FFE7381A-2998-4FBD-B274-8D55F553BEAE}"/>
    <cellStyle name="Komma 2 23 2 3 2" xfId="8490" xr:uid="{4C9E2778-D3AA-4169-93EE-E6D510207B7B}"/>
    <cellStyle name="Komma 2 23 2 3 3" xfId="12854" xr:uid="{78884820-387E-49F3-BA3C-F6D5D1F33183}"/>
    <cellStyle name="Komma 2 23 2 3 4" xfId="17216" xr:uid="{28046DD5-E3FA-439A-AE60-128BB871DD20}"/>
    <cellStyle name="Komma 2 23 2 3 5" xfId="21578" xr:uid="{FD626BDA-7EA0-415C-86FA-5763687CDBB9}"/>
    <cellStyle name="Komma 2 23 2 3 6" xfId="25940" xr:uid="{3C09C206-764C-4B75-A456-8B3F363E3B32}"/>
    <cellStyle name="Komma 2 23 2 3 7" xfId="30303" xr:uid="{16A8BD39-8FB1-49D3-981C-ECAB4A5A9D80}"/>
    <cellStyle name="Komma 2 23 2 3 8" xfId="34665" xr:uid="{7A8C00B6-CDE4-4D46-ACA6-95E1EDB2D9E1}"/>
    <cellStyle name="Komma 2 23 2 3 9" xfId="39027" xr:uid="{6B8BF2FE-610B-43BB-83E1-B457ACAFE4A9}"/>
    <cellStyle name="Komma 2 23 2 4" xfId="5209" xr:uid="{10B80FF3-3855-4B12-8E3F-0F4E971C9B1B}"/>
    <cellStyle name="Komma 2 23 2 5" xfId="9573" xr:uid="{F3B96592-3507-405A-8428-C65F0D22AA07}"/>
    <cellStyle name="Komma 2 23 2 6" xfId="13935" xr:uid="{C9747376-6A92-44AB-9B32-434A95AB648E}"/>
    <cellStyle name="Komma 2 23 2 7" xfId="18297" xr:uid="{74F2A201-284B-4569-A659-C6EC4B1B48BA}"/>
    <cellStyle name="Komma 2 23 2 8" xfId="22659" xr:uid="{2FFE0439-F2EE-42AA-BEB0-56AECF1D7935}"/>
    <cellStyle name="Komma 2 23 2 9" xfId="27022" xr:uid="{239F6088-CB50-4CD3-A63B-41DF67E78176}"/>
    <cellStyle name="Komma 2 23 3" xfId="1367" xr:uid="{00000000-0005-0000-0000-000001010000}"/>
    <cellStyle name="Komma 2 23 3 10" xfId="40628" xr:uid="{96DEA6F0-C56B-4964-BCE5-1A7E32DC8A52}"/>
    <cellStyle name="Komma 2 23 3 2" xfId="5729" xr:uid="{488EE681-01D3-4660-BE0C-52AD98DC17E6}"/>
    <cellStyle name="Komma 2 23 3 3" xfId="10093" xr:uid="{3CAB4C0E-D48D-4591-AED2-3776EB94D73C}"/>
    <cellStyle name="Komma 2 23 3 4" xfId="14455" xr:uid="{9B8243C4-EB6A-4709-B814-E03593B681C9}"/>
    <cellStyle name="Komma 2 23 3 5" xfId="18817" xr:uid="{BBAE49C3-3AC2-4235-BEEA-D1CBE6145CED}"/>
    <cellStyle name="Komma 2 23 3 6" xfId="23179" xr:uid="{D7812974-03CD-456E-83D8-97B03F810202}"/>
    <cellStyle name="Komma 2 23 3 7" xfId="27542" xr:uid="{EAFD7CAC-610E-4070-A353-869889ED1EF6}"/>
    <cellStyle name="Komma 2 23 3 8" xfId="31904" xr:uid="{15973687-1399-4C9C-AD0B-DBE4A956EE48}"/>
    <cellStyle name="Komma 2 23 3 9" xfId="36266" xr:uid="{FE5D3050-06F5-4D38-86E9-2BCBF7C64CD7}"/>
    <cellStyle name="Komma 2 23 4" xfId="1928" xr:uid="{00000000-0005-0000-0000-000001010000}"/>
    <cellStyle name="Komma 2 23 4 10" xfId="41189" xr:uid="{835E7EB4-768D-447C-B9BD-DA214A26145B}"/>
    <cellStyle name="Komma 2 23 4 2" xfId="6290" xr:uid="{23B34AA8-03B1-4CBE-820F-79253B46F0E0}"/>
    <cellStyle name="Komma 2 23 4 3" xfId="10654" xr:uid="{4DE75740-53AA-49A4-9435-1F334199F3D7}"/>
    <cellStyle name="Komma 2 23 4 4" xfId="15016" xr:uid="{0A090C16-D70E-4D52-B637-226FB830FADA}"/>
    <cellStyle name="Komma 2 23 4 5" xfId="19378" xr:uid="{C7AEF7DD-A8FB-4400-B968-F49C812C0CAC}"/>
    <cellStyle name="Komma 2 23 4 6" xfId="23740" xr:uid="{12569E68-A4A9-4B6C-ABF0-34E1D4084698}"/>
    <cellStyle name="Komma 2 23 4 7" xfId="28103" xr:uid="{17FECEC7-2C53-485D-B6DC-0CFF96E956D7}"/>
    <cellStyle name="Komma 2 23 4 8" xfId="32465" xr:uid="{7A58DD51-00A0-4BC4-B545-82AFE709685D}"/>
    <cellStyle name="Komma 2 23 4 9" xfId="36827" xr:uid="{BFB80865-DA9B-4B4C-8C86-47901EE4A5FB}"/>
    <cellStyle name="Komma 2 23 5" xfId="2448" xr:uid="{D9CD5A90-06A3-495C-ACAA-20D64890EBEE}"/>
    <cellStyle name="Komma 2 23 5 10" xfId="41709" xr:uid="{E8285046-C45F-4116-B732-C490BC61A9C2}"/>
    <cellStyle name="Komma 2 23 5 2" xfId="6810" xr:uid="{F8FB7474-444B-4FDF-A190-381BFFB70B2E}"/>
    <cellStyle name="Komma 2 23 5 3" xfId="11174" xr:uid="{B0F21575-18FB-4E01-98CF-30BB1A16B7D6}"/>
    <cellStyle name="Komma 2 23 5 4" xfId="15536" xr:uid="{AB9F22D7-C885-48C8-8EBF-A2CF93E98D36}"/>
    <cellStyle name="Komma 2 23 5 5" xfId="19898" xr:uid="{2141B80C-9CAD-4355-8230-6A8429958EE0}"/>
    <cellStyle name="Komma 2 23 5 6" xfId="24260" xr:uid="{03DA15E3-6BB0-466B-A426-D0A5027B98EC}"/>
    <cellStyle name="Komma 2 23 5 7" xfId="28623" xr:uid="{839C571E-BF81-4286-BE14-3AFD78EC1C42}"/>
    <cellStyle name="Komma 2 23 5 8" xfId="32985" xr:uid="{09F325D1-7CE1-408D-9948-E0DCFB0C23EB}"/>
    <cellStyle name="Komma 2 23 5 9" xfId="37347" xr:uid="{DD60B25D-76FF-4A74-941F-2D5BB43005BE}"/>
    <cellStyle name="Komma 2 23 6" xfId="3568" xr:uid="{92BCC7F7-441E-4448-8914-F9741B9CFF51}"/>
    <cellStyle name="Komma 2 23 6 10" xfId="42829" xr:uid="{9721F117-3DBC-47A0-8D7C-5AF8418131FF}"/>
    <cellStyle name="Komma 2 23 6 2" xfId="7930" xr:uid="{0CF23C36-09E6-49CE-A85C-C1F5FF6205EA}"/>
    <cellStyle name="Komma 2 23 6 3" xfId="12294" xr:uid="{42102793-8E69-433B-A0BF-DBE18340C2A4}"/>
    <cellStyle name="Komma 2 23 6 4" xfId="16656" xr:uid="{57D0ED10-174D-42CE-9852-F818264E5F69}"/>
    <cellStyle name="Komma 2 23 6 5" xfId="21018" xr:uid="{A193B78A-910C-4DED-98D7-FFE966C1C1A9}"/>
    <cellStyle name="Komma 2 23 6 6" xfId="25380" xr:uid="{E3FE5E0F-0A59-424E-B7BF-577726D395F8}"/>
    <cellStyle name="Komma 2 23 6 7" xfId="29743" xr:uid="{9CAF4429-A72C-45E0-8DEB-B2DA745DF6DF}"/>
    <cellStyle name="Komma 2 23 6 8" xfId="34105" xr:uid="{AB442CFF-28D0-4E34-81D5-C9D6EF3D5EE0}"/>
    <cellStyle name="Komma 2 23 6 9" xfId="38467" xr:uid="{F7455DDD-7ED5-405C-9DEF-6EAEF6A09FD1}"/>
    <cellStyle name="Komma 2 23 7" xfId="4689" xr:uid="{09E7BF0F-222B-4C90-81E1-AF48418075C7}"/>
    <cellStyle name="Komma 2 23 8" xfId="9053" xr:uid="{37F115EC-6648-4784-A2C8-F0EB283C6273}"/>
    <cellStyle name="Komma 2 23 9" xfId="13415" xr:uid="{19C37B32-D7A9-47FE-8394-832D38D197FC}"/>
    <cellStyle name="Komma 2 24" xfId="367" xr:uid="{00000000-0005-0000-0000-000002000000}"/>
    <cellStyle name="Komma 2 24 10" xfId="17817" xr:uid="{87AB67E8-8901-4716-9716-CC8AC06FB787}"/>
    <cellStyle name="Komma 2 24 11" xfId="22179" xr:uid="{9138575C-FDD8-4EA4-910E-FE53ED2FE120}"/>
    <cellStyle name="Komma 2 24 12" xfId="26542" xr:uid="{C667C04E-9009-4AC0-8045-521C969993E0}"/>
    <cellStyle name="Komma 2 24 13" xfId="30904" xr:uid="{773652DF-F695-468C-9390-DF2D190778A7}"/>
    <cellStyle name="Komma 2 24 14" xfId="35266" xr:uid="{A4DC0FC3-15F9-4E4E-8F79-E9DBD8464440}"/>
    <cellStyle name="Komma 2 24 15" xfId="39628" xr:uid="{6B977F99-46BC-400E-A958-ECCB31DCC15E}"/>
    <cellStyle name="Komma 2 24 2" xfId="887" xr:uid="{00000000-0005-0000-0000-000002000000}"/>
    <cellStyle name="Komma 2 24 2 10" xfId="31424" xr:uid="{E006AFB6-94E8-419A-9E4A-796D3D204F4C}"/>
    <cellStyle name="Komma 2 24 2 11" xfId="35786" xr:uid="{33AD5C98-D82E-47A0-865A-71EFECD4934D}"/>
    <cellStyle name="Komma 2 24 2 12" xfId="40148" xr:uid="{5EC174D5-5057-4B34-8723-2216BDE4C2A7}"/>
    <cellStyle name="Komma 2 24 2 2" xfId="3048" xr:uid="{C005B91A-A749-494D-B17D-F19358B2B279}"/>
    <cellStyle name="Komma 2 24 2 2 10" xfId="42309" xr:uid="{D841FBE6-5353-4785-9246-B2C909CA41F3}"/>
    <cellStyle name="Komma 2 24 2 2 2" xfId="7410" xr:uid="{D86039D7-0634-40D9-BC13-B3B9265C6BB8}"/>
    <cellStyle name="Komma 2 24 2 2 3" xfId="11774" xr:uid="{4A37E11D-EAA7-48E7-8BC9-E7BEEA31AA74}"/>
    <cellStyle name="Komma 2 24 2 2 4" xfId="16136" xr:uid="{32CBF87C-D9EC-48FE-A0F8-C386FF0603C5}"/>
    <cellStyle name="Komma 2 24 2 2 5" xfId="20498" xr:uid="{332B29A3-50BE-4015-8357-91BA7D9452E5}"/>
    <cellStyle name="Komma 2 24 2 2 6" xfId="24860" xr:uid="{C07C2BC1-AA27-47E5-A91F-E316507AF006}"/>
    <cellStyle name="Komma 2 24 2 2 7" xfId="29223" xr:uid="{0BB21083-DD5B-4974-921B-0E24CA0A331B}"/>
    <cellStyle name="Komma 2 24 2 2 8" xfId="33585" xr:uid="{D56B5144-A3A9-478C-ACB9-24399B0D96F7}"/>
    <cellStyle name="Komma 2 24 2 2 9" xfId="37947" xr:uid="{04748C4A-5E30-441A-9757-BDBDD052772F}"/>
    <cellStyle name="Komma 2 24 2 3" xfId="4168" xr:uid="{E8DDFFAB-D121-4C00-9C2C-46E07DCC73A0}"/>
    <cellStyle name="Komma 2 24 2 3 10" xfId="43429" xr:uid="{8F97D1F3-B5C1-40D1-8AC6-D118E27B17E9}"/>
    <cellStyle name="Komma 2 24 2 3 2" xfId="8530" xr:uid="{EDD51D52-B692-496D-A5B0-D0CD1EC74722}"/>
    <cellStyle name="Komma 2 24 2 3 3" xfId="12894" xr:uid="{7C50BEEB-F3FC-42BE-81B0-E45EAD96727E}"/>
    <cellStyle name="Komma 2 24 2 3 4" xfId="17256" xr:uid="{EC528492-A3B5-4B76-AADE-32E34638DCA1}"/>
    <cellStyle name="Komma 2 24 2 3 5" xfId="21618" xr:uid="{2FD888CC-6C44-4DAF-AD2F-0F8D021AA97E}"/>
    <cellStyle name="Komma 2 24 2 3 6" xfId="25980" xr:uid="{EAC414DE-6B03-4012-89DE-7B6170B162A2}"/>
    <cellStyle name="Komma 2 24 2 3 7" xfId="30343" xr:uid="{B96211D7-5B36-42DF-843A-2FBDDC0AD49B}"/>
    <cellStyle name="Komma 2 24 2 3 8" xfId="34705" xr:uid="{3ED56D01-D225-405A-8CF9-3D9A866D37F4}"/>
    <cellStyle name="Komma 2 24 2 3 9" xfId="39067" xr:uid="{3DBEE7CD-E0D3-4893-8948-14E10DCA6121}"/>
    <cellStyle name="Komma 2 24 2 4" xfId="5249" xr:uid="{743C0D99-9493-449A-A158-59F7890F075E}"/>
    <cellStyle name="Komma 2 24 2 5" xfId="9613" xr:uid="{50A88509-B6E0-4AAA-8B7A-37CA3F5E89F9}"/>
    <cellStyle name="Komma 2 24 2 6" xfId="13975" xr:uid="{FA696FFD-E02D-4B6A-B26E-CA724ED35C1B}"/>
    <cellStyle name="Komma 2 24 2 7" xfId="18337" xr:uid="{D063773E-6E37-4BC1-8045-38A2F569433E}"/>
    <cellStyle name="Komma 2 24 2 8" xfId="22699" xr:uid="{928C819C-5915-464C-9CDD-5644430AE2A6}"/>
    <cellStyle name="Komma 2 24 2 9" xfId="27062" xr:uid="{752977AF-A91E-4894-A91A-A2F0BAC5154C}"/>
    <cellStyle name="Komma 2 24 3" xfId="1407" xr:uid="{00000000-0005-0000-0000-000002010000}"/>
    <cellStyle name="Komma 2 24 3 10" xfId="40668" xr:uid="{82F82872-280E-4B03-AC87-904BB17AAC44}"/>
    <cellStyle name="Komma 2 24 3 2" xfId="5769" xr:uid="{25404EF7-F14C-4560-9A58-72AF771D167D}"/>
    <cellStyle name="Komma 2 24 3 3" xfId="10133" xr:uid="{387B2D9F-58A5-46CB-B0AA-D1CC8B07F687}"/>
    <cellStyle name="Komma 2 24 3 4" xfId="14495" xr:uid="{C32239D0-123D-4C4E-B59E-67F414F6966E}"/>
    <cellStyle name="Komma 2 24 3 5" xfId="18857" xr:uid="{3474739E-394A-49AB-B344-527AF69E5BC3}"/>
    <cellStyle name="Komma 2 24 3 6" xfId="23219" xr:uid="{05E85D31-FD6D-405A-B1C8-A3C389B9D542}"/>
    <cellStyle name="Komma 2 24 3 7" xfId="27582" xr:uid="{D1900C32-2253-451D-B128-C26954913DCF}"/>
    <cellStyle name="Komma 2 24 3 8" xfId="31944" xr:uid="{2E5AF81C-0D38-460A-8778-397A4BA7D57F}"/>
    <cellStyle name="Komma 2 24 3 9" xfId="36306" xr:uid="{98FF6E05-3ECA-4D3E-899F-F627D699EEA6}"/>
    <cellStyle name="Komma 2 24 4" xfId="1968" xr:uid="{00000000-0005-0000-0000-000002010000}"/>
    <cellStyle name="Komma 2 24 4 10" xfId="41229" xr:uid="{F9E9A8B8-7038-4CA3-A370-3C295E7FFE8A}"/>
    <cellStyle name="Komma 2 24 4 2" xfId="6330" xr:uid="{50C5803D-5354-40AB-8D44-D9866767B017}"/>
    <cellStyle name="Komma 2 24 4 3" xfId="10694" xr:uid="{D98BF7BC-42DD-4FBA-8AC7-32AD2FEF3338}"/>
    <cellStyle name="Komma 2 24 4 4" xfId="15056" xr:uid="{2F8246F5-C688-486D-829E-5E0DB3C16A73}"/>
    <cellStyle name="Komma 2 24 4 5" xfId="19418" xr:uid="{5FB209C3-8A45-47F0-AEA1-FECEA71187A4}"/>
    <cellStyle name="Komma 2 24 4 6" xfId="23780" xr:uid="{E8E9F35E-4472-4A8D-9D1A-DF28532785E6}"/>
    <cellStyle name="Komma 2 24 4 7" xfId="28143" xr:uid="{24181675-30B0-4086-97CF-60934CA8EB14}"/>
    <cellStyle name="Komma 2 24 4 8" xfId="32505" xr:uid="{8FFFECEB-3D6E-4060-B671-3A5D9AAED221}"/>
    <cellStyle name="Komma 2 24 4 9" xfId="36867" xr:uid="{41711E13-64C4-4D2F-9AC3-586D6C5D7391}"/>
    <cellStyle name="Komma 2 24 5" xfId="2488" xr:uid="{71F76DF0-9CE0-4BFF-99AE-2E3CD2F3D0DB}"/>
    <cellStyle name="Komma 2 24 5 10" xfId="41749" xr:uid="{C281A145-95C9-421E-8D11-86292E1BC8D5}"/>
    <cellStyle name="Komma 2 24 5 2" xfId="6850" xr:uid="{CFDC1D49-0F44-4D90-B1FB-5330F6C74575}"/>
    <cellStyle name="Komma 2 24 5 3" xfId="11214" xr:uid="{9DF65225-3562-4945-A75E-40C98FF74A9E}"/>
    <cellStyle name="Komma 2 24 5 4" xfId="15576" xr:uid="{E19C99F4-3CAD-42AF-A2AC-72AB9B11D7E9}"/>
    <cellStyle name="Komma 2 24 5 5" xfId="19938" xr:uid="{526FA789-FCA8-4954-AFA5-0994AAF0D3F0}"/>
    <cellStyle name="Komma 2 24 5 6" xfId="24300" xr:uid="{4AA7879B-FD70-4152-992D-49D895D56F7F}"/>
    <cellStyle name="Komma 2 24 5 7" xfId="28663" xr:uid="{0CC93929-2419-4811-8273-1951AC9301BE}"/>
    <cellStyle name="Komma 2 24 5 8" xfId="33025" xr:uid="{0F627F38-B7F8-4F5F-9FAB-15B318F36B77}"/>
    <cellStyle name="Komma 2 24 5 9" xfId="37387" xr:uid="{F49B8432-F421-4C74-89ED-2245DB0FFDD5}"/>
    <cellStyle name="Komma 2 24 6" xfId="3608" xr:uid="{0154E6E5-F3D1-4645-905A-43A0702A4B8A}"/>
    <cellStyle name="Komma 2 24 6 10" xfId="42869" xr:uid="{7B412AA9-2626-4EF5-971E-BB63D59A7BF2}"/>
    <cellStyle name="Komma 2 24 6 2" xfId="7970" xr:uid="{136D9D03-8C14-436F-8FE8-3043F2AD211B}"/>
    <cellStyle name="Komma 2 24 6 3" xfId="12334" xr:uid="{EF83C5CD-0D2E-4F31-BAB9-8768567AA874}"/>
    <cellStyle name="Komma 2 24 6 4" xfId="16696" xr:uid="{16F0155B-A8D6-4019-B8A0-A2E66B99997B}"/>
    <cellStyle name="Komma 2 24 6 5" xfId="21058" xr:uid="{CFDFC522-96CD-44C2-B0A0-E17FEE747195}"/>
    <cellStyle name="Komma 2 24 6 6" xfId="25420" xr:uid="{6F4383F3-3D8D-414E-A356-1928C1D0514B}"/>
    <cellStyle name="Komma 2 24 6 7" xfId="29783" xr:uid="{E3AC94E1-E323-413E-8B51-F7C1BA69982F}"/>
    <cellStyle name="Komma 2 24 6 8" xfId="34145" xr:uid="{DB6E8D55-88E0-4C7F-9FCE-CCCFCF7A9ED8}"/>
    <cellStyle name="Komma 2 24 6 9" xfId="38507" xr:uid="{2A4C87A2-EAC1-465A-AF69-33D980762CA1}"/>
    <cellStyle name="Komma 2 24 7" xfId="4729" xr:uid="{3A3959E3-75BC-4B56-8723-3CF98918AD66}"/>
    <cellStyle name="Komma 2 24 8" xfId="9093" xr:uid="{ACDE8BD4-E713-414D-B8C1-9F9CB02260D5}"/>
    <cellStyle name="Komma 2 24 9" xfId="13455" xr:uid="{68B2E29D-767F-45A0-937D-384DFF7EAE63}"/>
    <cellStyle name="Komma 2 25" xfId="407" xr:uid="{00000000-0005-0000-0000-000000000000}"/>
    <cellStyle name="Komma 2 25 10" xfId="17857" xr:uid="{82D92FEB-AFCF-42EB-A580-A34AFBDB9909}"/>
    <cellStyle name="Komma 2 25 11" xfId="22219" xr:uid="{12BEB447-96D2-46A5-8E61-E54012AC8DB6}"/>
    <cellStyle name="Komma 2 25 12" xfId="26582" xr:uid="{231E8E28-1499-4D29-ACD1-F0A744E7D94E}"/>
    <cellStyle name="Komma 2 25 13" xfId="30944" xr:uid="{EF16FBCE-2529-44BE-B55E-618BDE8EB849}"/>
    <cellStyle name="Komma 2 25 14" xfId="35306" xr:uid="{8EB8ED60-EB8B-44F5-BAAE-85B73A2ED56E}"/>
    <cellStyle name="Komma 2 25 15" xfId="39668" xr:uid="{8EDB8629-51F1-45DD-86B0-2F85CDE8DAC8}"/>
    <cellStyle name="Komma 2 25 2" xfId="927" xr:uid="{00000000-0005-0000-0000-000000000000}"/>
    <cellStyle name="Komma 2 25 2 10" xfId="31464" xr:uid="{94259030-A6AE-48C4-8344-DEF3FD0AB1C4}"/>
    <cellStyle name="Komma 2 25 2 11" xfId="35826" xr:uid="{08B72EB5-34C3-415B-B481-B6AA212F224E}"/>
    <cellStyle name="Komma 2 25 2 12" xfId="40188" xr:uid="{C1AC2D56-483F-46D2-8D8A-CB3DF93EF796}"/>
    <cellStyle name="Komma 2 25 2 2" xfId="3088" xr:uid="{5C2394CC-BE1C-465E-8EFA-84E475F664FD}"/>
    <cellStyle name="Komma 2 25 2 2 10" xfId="42349" xr:uid="{FD2EF0B5-6E4B-4CE5-B103-331E84A52994}"/>
    <cellStyle name="Komma 2 25 2 2 2" xfId="7450" xr:uid="{F1ADFB93-AC49-408F-8027-0133458F594D}"/>
    <cellStyle name="Komma 2 25 2 2 3" xfId="11814" xr:uid="{B4F42CD8-34C6-402C-9053-CD87EAF9850D}"/>
    <cellStyle name="Komma 2 25 2 2 4" xfId="16176" xr:uid="{E4927F2F-02DF-48E6-84B5-2F0AE8200E88}"/>
    <cellStyle name="Komma 2 25 2 2 5" xfId="20538" xr:uid="{406D197B-F267-4E82-968C-5BC35AA0A72F}"/>
    <cellStyle name="Komma 2 25 2 2 6" xfId="24900" xr:uid="{32823538-AC74-4A03-B99E-0B6EF792F405}"/>
    <cellStyle name="Komma 2 25 2 2 7" xfId="29263" xr:uid="{E4FAAC43-4661-4092-AD0E-004BB1E27E2F}"/>
    <cellStyle name="Komma 2 25 2 2 8" xfId="33625" xr:uid="{10D3F955-68F7-4C45-AB38-9851B938F2AC}"/>
    <cellStyle name="Komma 2 25 2 2 9" xfId="37987" xr:uid="{3EBAE033-8E08-490F-A50E-573925646616}"/>
    <cellStyle name="Komma 2 25 2 3" xfId="4208" xr:uid="{7BEE157A-7268-4A9E-93C9-73CC7E143796}"/>
    <cellStyle name="Komma 2 25 2 3 10" xfId="43469" xr:uid="{540BB5B6-EDA0-47E0-BB09-64F0D1847467}"/>
    <cellStyle name="Komma 2 25 2 3 2" xfId="8570" xr:uid="{CA87E782-1B32-4316-AA71-C3F7C6306E4F}"/>
    <cellStyle name="Komma 2 25 2 3 3" xfId="12934" xr:uid="{5C40D30B-4E59-4C80-9952-622FC4A58BA5}"/>
    <cellStyle name="Komma 2 25 2 3 4" xfId="17296" xr:uid="{E8A8A933-1043-42F1-B853-0F18BB9EFB81}"/>
    <cellStyle name="Komma 2 25 2 3 5" xfId="21658" xr:uid="{C52FE8EA-8AC9-4AE4-9D74-168FE357D32A}"/>
    <cellStyle name="Komma 2 25 2 3 6" xfId="26020" xr:uid="{FE6B82A4-0602-47D1-81EA-F2AB67D5DD3F}"/>
    <cellStyle name="Komma 2 25 2 3 7" xfId="30383" xr:uid="{18305BA1-EE2E-4A0C-9C18-188E3019C21A}"/>
    <cellStyle name="Komma 2 25 2 3 8" xfId="34745" xr:uid="{7F651E4D-94BE-4EFA-88C7-7704A326D31D}"/>
    <cellStyle name="Komma 2 25 2 3 9" xfId="39107" xr:uid="{F64C52F6-78A4-44F0-85CE-5CEFAF376759}"/>
    <cellStyle name="Komma 2 25 2 4" xfId="5289" xr:uid="{24827B24-9220-4A5E-AD5A-AE28F48CF82A}"/>
    <cellStyle name="Komma 2 25 2 5" xfId="9653" xr:uid="{523C1F1C-F9D1-4B7B-AE83-2DF066DEC6FE}"/>
    <cellStyle name="Komma 2 25 2 6" xfId="14015" xr:uid="{F954BBC5-3F50-444E-B2FE-37E4540BAE09}"/>
    <cellStyle name="Komma 2 25 2 7" xfId="18377" xr:uid="{5476F3AD-D083-4DFC-BAFD-3B7BBF934C19}"/>
    <cellStyle name="Komma 2 25 2 8" xfId="22739" xr:uid="{16A05A95-B342-4F28-B97B-5F5CD06270B1}"/>
    <cellStyle name="Komma 2 25 2 9" xfId="27102" xr:uid="{0D2AC241-081F-4E13-8258-367988583436}"/>
    <cellStyle name="Komma 2 25 3" xfId="1447" xr:uid="{00000000-0005-0000-0000-000003010000}"/>
    <cellStyle name="Komma 2 25 3 10" xfId="40708" xr:uid="{8DE00248-FE70-4559-8FB3-6353505FA8CF}"/>
    <cellStyle name="Komma 2 25 3 2" xfId="5809" xr:uid="{853687F1-A098-483F-B0ED-C57E0F1370A4}"/>
    <cellStyle name="Komma 2 25 3 3" xfId="10173" xr:uid="{1A7D2917-EDC7-4FB9-B3D0-1CDCBFB609BD}"/>
    <cellStyle name="Komma 2 25 3 4" xfId="14535" xr:uid="{5D1D9945-DBFE-4093-9FDD-4E910D5B0973}"/>
    <cellStyle name="Komma 2 25 3 5" xfId="18897" xr:uid="{CE938169-6ABD-4364-84FF-5895DC6072B0}"/>
    <cellStyle name="Komma 2 25 3 6" xfId="23259" xr:uid="{4630F922-0C43-4B5F-BD03-47F54EAF034A}"/>
    <cellStyle name="Komma 2 25 3 7" xfId="27622" xr:uid="{1E58C9DC-4FEF-4D12-A9D1-391A2053CA84}"/>
    <cellStyle name="Komma 2 25 3 8" xfId="31984" xr:uid="{DAEC0FFF-FE7A-4CC5-A41C-890C4BA56FD3}"/>
    <cellStyle name="Komma 2 25 3 9" xfId="36346" xr:uid="{46E341BA-390B-4630-9AA8-802102C9DDFD}"/>
    <cellStyle name="Komma 2 25 4" xfId="2008" xr:uid="{00000000-0005-0000-0000-000003010000}"/>
    <cellStyle name="Komma 2 25 4 10" xfId="41269" xr:uid="{90420A19-D71F-4165-9120-93E839E44284}"/>
    <cellStyle name="Komma 2 25 4 2" xfId="6370" xr:uid="{5AC30934-62C6-453D-B38D-3ACE76896D0A}"/>
    <cellStyle name="Komma 2 25 4 3" xfId="10734" xr:uid="{86283C52-6EE0-4419-8141-8F1A8FE5A275}"/>
    <cellStyle name="Komma 2 25 4 4" xfId="15096" xr:uid="{7F97979F-6811-4448-A631-90C18CC99C0E}"/>
    <cellStyle name="Komma 2 25 4 5" xfId="19458" xr:uid="{60F06941-C650-4F8A-B267-F8A2A5DB0A35}"/>
    <cellStyle name="Komma 2 25 4 6" xfId="23820" xr:uid="{A96FAB05-C4C9-4A1B-9517-36DD23A14408}"/>
    <cellStyle name="Komma 2 25 4 7" xfId="28183" xr:uid="{74148392-0F21-4E58-9195-3C88B4295436}"/>
    <cellStyle name="Komma 2 25 4 8" xfId="32545" xr:uid="{120B764A-333B-4D33-9B44-059147083C81}"/>
    <cellStyle name="Komma 2 25 4 9" xfId="36907" xr:uid="{06B7FB3A-3F6B-47CE-8933-3E1EB41D3D3E}"/>
    <cellStyle name="Komma 2 25 5" xfId="2528" xr:uid="{98C1E961-91CF-4284-A574-6BF2701EC63D}"/>
    <cellStyle name="Komma 2 25 5 10" xfId="41789" xr:uid="{B42E78FA-AD0D-4F6E-ACC7-627362038492}"/>
    <cellStyle name="Komma 2 25 5 2" xfId="6890" xr:uid="{35C302F9-40AE-4757-B621-C05F6F5143CF}"/>
    <cellStyle name="Komma 2 25 5 3" xfId="11254" xr:uid="{B4B21A42-C429-416E-9C75-6CF69E224322}"/>
    <cellStyle name="Komma 2 25 5 4" xfId="15616" xr:uid="{364D20C4-5177-459F-8F90-93EF61BF2E49}"/>
    <cellStyle name="Komma 2 25 5 5" xfId="19978" xr:uid="{C05CA0AC-F053-4471-A9ED-CE03B842349C}"/>
    <cellStyle name="Komma 2 25 5 6" xfId="24340" xr:uid="{C8433C64-7FD5-4DA6-BDB8-DECF2E267895}"/>
    <cellStyle name="Komma 2 25 5 7" xfId="28703" xr:uid="{D0B881C1-7347-494A-B189-D2F48D5C3BE2}"/>
    <cellStyle name="Komma 2 25 5 8" xfId="33065" xr:uid="{41E2EC80-3A9F-4F4D-8A6E-2875FBEB9AA4}"/>
    <cellStyle name="Komma 2 25 5 9" xfId="37427" xr:uid="{41CF24D6-D919-4A0E-B948-F7FA22B3C545}"/>
    <cellStyle name="Komma 2 25 6" xfId="3648" xr:uid="{D62AB395-ED5F-490A-8812-EC6594A8BD6D}"/>
    <cellStyle name="Komma 2 25 6 10" xfId="42909" xr:uid="{D6E59E5A-D1B6-46DE-9DAB-2BCFFBDEE791}"/>
    <cellStyle name="Komma 2 25 6 2" xfId="8010" xr:uid="{AE3A0DB9-3FD4-4349-9815-9F864B4E0892}"/>
    <cellStyle name="Komma 2 25 6 3" xfId="12374" xr:uid="{7B3D0B3C-B55A-4A8E-A779-0515612F8856}"/>
    <cellStyle name="Komma 2 25 6 4" xfId="16736" xr:uid="{66F4C854-1882-4592-AE49-BA67FE17725B}"/>
    <cellStyle name="Komma 2 25 6 5" xfId="21098" xr:uid="{B4973ECB-56E8-4BEB-A1A8-404F30C1AE30}"/>
    <cellStyle name="Komma 2 25 6 6" xfId="25460" xr:uid="{C0F24692-031E-46C5-8142-0B24BD81C658}"/>
    <cellStyle name="Komma 2 25 6 7" xfId="29823" xr:uid="{D4FF0720-DA06-4E9E-B048-5D0353098775}"/>
    <cellStyle name="Komma 2 25 6 8" xfId="34185" xr:uid="{E37DD5BA-51C3-48EE-B73F-B88244DAAE8D}"/>
    <cellStyle name="Komma 2 25 6 9" xfId="38547" xr:uid="{BF013876-0DF6-45C0-A09A-AC6746A55057}"/>
    <cellStyle name="Komma 2 25 7" xfId="4769" xr:uid="{25B806F1-3ECD-43C3-9DD9-0AB5CC1B427A}"/>
    <cellStyle name="Komma 2 25 8" xfId="9133" xr:uid="{793A2F6A-B4BD-4294-A013-742C333CB1F1}"/>
    <cellStyle name="Komma 2 25 9" xfId="13495" xr:uid="{3BF68D7A-4A73-49BF-94C5-183591B8646E}"/>
    <cellStyle name="Komma 2 26" xfId="447" xr:uid="{00000000-0005-0000-0000-000002000000}"/>
    <cellStyle name="Komma 2 26 10" xfId="17897" xr:uid="{1AB24C95-5C38-4C99-804B-127D36DB5CA4}"/>
    <cellStyle name="Komma 2 26 11" xfId="22259" xr:uid="{5FC4AA8D-1E3C-4E64-A5A2-1BF43EE6FC5A}"/>
    <cellStyle name="Komma 2 26 12" xfId="26622" xr:uid="{3D87BF12-D011-421B-B64D-6647EBFE013C}"/>
    <cellStyle name="Komma 2 26 13" xfId="30984" xr:uid="{86DDB982-661D-4E69-965F-F8B052AEF50C}"/>
    <cellStyle name="Komma 2 26 14" xfId="35346" xr:uid="{42DB451C-3523-4AC8-91EA-8ED1B745E751}"/>
    <cellStyle name="Komma 2 26 15" xfId="39708" xr:uid="{A225D502-C548-4391-A1F3-85B862C1EDA2}"/>
    <cellStyle name="Komma 2 26 2" xfId="967" xr:uid="{00000000-0005-0000-0000-000002000000}"/>
    <cellStyle name="Komma 2 26 2 10" xfId="31504" xr:uid="{E9A7F97F-A3B0-4CD8-831C-4A3CD7486468}"/>
    <cellStyle name="Komma 2 26 2 11" xfId="35866" xr:uid="{09C47711-FEC2-46A5-8A88-821730B18CE6}"/>
    <cellStyle name="Komma 2 26 2 12" xfId="40228" xr:uid="{AB69ADE9-F2DB-425E-8925-7B06AA96366D}"/>
    <cellStyle name="Komma 2 26 2 2" xfId="3128" xr:uid="{EB28CA55-6878-4EAA-B46D-4EA4C314F1B7}"/>
    <cellStyle name="Komma 2 26 2 2 10" xfId="42389" xr:uid="{30764BCB-1D7F-4FAC-A6FC-9E2D86462F07}"/>
    <cellStyle name="Komma 2 26 2 2 2" xfId="7490" xr:uid="{B4587ECE-FF76-4E2D-911F-DBEBED8716A3}"/>
    <cellStyle name="Komma 2 26 2 2 3" xfId="11854" xr:uid="{20E06A7B-1C38-42A3-B1E6-BAFABD61844D}"/>
    <cellStyle name="Komma 2 26 2 2 4" xfId="16216" xr:uid="{C3FF526C-7714-4229-A6A1-76F88C0E5230}"/>
    <cellStyle name="Komma 2 26 2 2 5" xfId="20578" xr:uid="{F0B902EB-C264-4A07-8F74-1D43C1022B1C}"/>
    <cellStyle name="Komma 2 26 2 2 6" xfId="24940" xr:uid="{1019094F-BAA5-4E0D-AF1F-77D7BE41D1DA}"/>
    <cellStyle name="Komma 2 26 2 2 7" xfId="29303" xr:uid="{4CD25306-21EB-4B94-A5C9-71346BB44D31}"/>
    <cellStyle name="Komma 2 26 2 2 8" xfId="33665" xr:uid="{020CFDAB-2014-4D70-B86F-4B2D0F725E00}"/>
    <cellStyle name="Komma 2 26 2 2 9" xfId="38027" xr:uid="{0240EFF5-48B1-4416-99DC-9DA1C36ACD59}"/>
    <cellStyle name="Komma 2 26 2 3" xfId="4248" xr:uid="{1B794997-FFAC-4D68-A9C8-D60C19FE3DF2}"/>
    <cellStyle name="Komma 2 26 2 3 10" xfId="43509" xr:uid="{80C11CAD-CA13-4FA4-96D4-87C4FE39CA67}"/>
    <cellStyle name="Komma 2 26 2 3 2" xfId="8610" xr:uid="{9E7FF591-9E0C-4AFE-8D9E-279253289EE7}"/>
    <cellStyle name="Komma 2 26 2 3 3" xfId="12974" xr:uid="{B5C8DE8F-2F5F-4E3D-A4EE-FC063E730BDB}"/>
    <cellStyle name="Komma 2 26 2 3 4" xfId="17336" xr:uid="{577AC9BD-DA9F-4FE9-BECE-42A8AF0F9100}"/>
    <cellStyle name="Komma 2 26 2 3 5" xfId="21698" xr:uid="{281C1709-3095-4445-A5F2-D80E1DD9EA8E}"/>
    <cellStyle name="Komma 2 26 2 3 6" xfId="26060" xr:uid="{FE7D4E72-16A1-49D8-B9E2-56C40FC5CE6B}"/>
    <cellStyle name="Komma 2 26 2 3 7" xfId="30423" xr:uid="{B65A80F4-6E17-4010-82A4-3176B773AC93}"/>
    <cellStyle name="Komma 2 26 2 3 8" xfId="34785" xr:uid="{61E99D1E-8773-405F-A925-9E735E37D1D1}"/>
    <cellStyle name="Komma 2 26 2 3 9" xfId="39147" xr:uid="{95EAD24A-3693-44D9-A20D-C6863608DD87}"/>
    <cellStyle name="Komma 2 26 2 4" xfId="5329" xr:uid="{E81DBC31-B33C-4BE0-84EA-49080EF26B84}"/>
    <cellStyle name="Komma 2 26 2 5" xfId="9693" xr:uid="{2C713E3B-6135-4C02-B0A4-FADF68187040}"/>
    <cellStyle name="Komma 2 26 2 6" xfId="14055" xr:uid="{DBFBD564-007F-41ED-8336-E28635075F9B}"/>
    <cellStyle name="Komma 2 26 2 7" xfId="18417" xr:uid="{45DE5C45-0C25-41B9-9F31-47A8284A4701}"/>
    <cellStyle name="Komma 2 26 2 8" xfId="22779" xr:uid="{3DCD4521-BB68-41D2-A540-FA48BBCA6B82}"/>
    <cellStyle name="Komma 2 26 2 9" xfId="27142" xr:uid="{B797EB06-9FD5-4331-8E36-8CA4CAE4A7C2}"/>
    <cellStyle name="Komma 2 26 3" xfId="1487" xr:uid="{00000000-0005-0000-0000-000004010000}"/>
    <cellStyle name="Komma 2 26 3 10" xfId="40748" xr:uid="{2E608605-9969-4033-8720-602CA59F8DAE}"/>
    <cellStyle name="Komma 2 26 3 2" xfId="5849" xr:uid="{E2BBF6C1-6C93-4E74-AD72-327C450F9E96}"/>
    <cellStyle name="Komma 2 26 3 3" xfId="10213" xr:uid="{FC822949-F8F1-47B1-BB18-1ED08033F978}"/>
    <cellStyle name="Komma 2 26 3 4" xfId="14575" xr:uid="{DE4FA243-299C-46F5-A57B-B0DCCF054827}"/>
    <cellStyle name="Komma 2 26 3 5" xfId="18937" xr:uid="{043AC92D-B431-43F4-AFA2-996D787AAD9A}"/>
    <cellStyle name="Komma 2 26 3 6" xfId="23299" xr:uid="{FF19AFEC-286B-4FC2-BF46-86D339CEA7CE}"/>
    <cellStyle name="Komma 2 26 3 7" xfId="27662" xr:uid="{DA38272E-EAE6-4460-80BD-86320EDB8CF0}"/>
    <cellStyle name="Komma 2 26 3 8" xfId="32024" xr:uid="{CCB3F571-F62C-4C40-9A42-74975C78E71A}"/>
    <cellStyle name="Komma 2 26 3 9" xfId="36386" xr:uid="{63267021-202F-4E94-BCDC-8F30C393E7D9}"/>
    <cellStyle name="Komma 2 26 4" xfId="2048" xr:uid="{00000000-0005-0000-0000-000004010000}"/>
    <cellStyle name="Komma 2 26 4 10" xfId="41309" xr:uid="{D8BC143C-C81F-4D7B-89EB-793CD09793E8}"/>
    <cellStyle name="Komma 2 26 4 2" xfId="6410" xr:uid="{0DEDE585-5676-418F-B45F-CB211B7709CF}"/>
    <cellStyle name="Komma 2 26 4 3" xfId="10774" xr:uid="{6CD42BD9-A66A-45EA-A020-A88DCA5723FE}"/>
    <cellStyle name="Komma 2 26 4 4" xfId="15136" xr:uid="{ACAEBFDA-FDAA-416D-A493-B6DC2DAD0AB8}"/>
    <cellStyle name="Komma 2 26 4 5" xfId="19498" xr:uid="{A9A015A3-4B2B-4367-A6B8-FE85387C67FB}"/>
    <cellStyle name="Komma 2 26 4 6" xfId="23860" xr:uid="{9FB646C4-E73E-46C0-B1D9-741D0284995F}"/>
    <cellStyle name="Komma 2 26 4 7" xfId="28223" xr:uid="{CF07173B-2768-4B5F-974E-6C3424FAFB85}"/>
    <cellStyle name="Komma 2 26 4 8" xfId="32585" xr:uid="{3528E976-94E6-47F6-9C1B-6ECA008E36A0}"/>
    <cellStyle name="Komma 2 26 4 9" xfId="36947" xr:uid="{8961B5AB-9390-4268-AF68-CA750AF630DC}"/>
    <cellStyle name="Komma 2 26 5" xfId="2568" xr:uid="{06406202-ABA8-4196-B170-19EB313AD68A}"/>
    <cellStyle name="Komma 2 26 5 10" xfId="41829" xr:uid="{17A33823-8D0E-4E90-91B1-A82D97ACDBC9}"/>
    <cellStyle name="Komma 2 26 5 2" xfId="6930" xr:uid="{189FA721-3545-4A25-81F4-A9C30F3BF3ED}"/>
    <cellStyle name="Komma 2 26 5 3" xfId="11294" xr:uid="{25C128BC-FD99-4C26-9F6F-1534309CE7E3}"/>
    <cellStyle name="Komma 2 26 5 4" xfId="15656" xr:uid="{BCB06B57-EF4F-4744-A672-0BEDAF2210F7}"/>
    <cellStyle name="Komma 2 26 5 5" xfId="20018" xr:uid="{A0958E67-2AD2-4937-B67F-253767CE202C}"/>
    <cellStyle name="Komma 2 26 5 6" xfId="24380" xr:uid="{CDB8D0C2-0009-4B70-B010-4CA4B1AC21F3}"/>
    <cellStyle name="Komma 2 26 5 7" xfId="28743" xr:uid="{217C503A-9947-4A12-BA56-191747B57173}"/>
    <cellStyle name="Komma 2 26 5 8" xfId="33105" xr:uid="{8800118B-66D7-4D5E-B01B-27E276080BFA}"/>
    <cellStyle name="Komma 2 26 5 9" xfId="37467" xr:uid="{240156FA-D505-4466-A821-CDDB4D79FD29}"/>
    <cellStyle name="Komma 2 26 6" xfId="3688" xr:uid="{DBEAD341-445F-4D3E-ADBA-7C20B8F376B4}"/>
    <cellStyle name="Komma 2 26 6 10" xfId="42949" xr:uid="{6C4B4E83-9EBD-448F-80A2-C5805BA825FF}"/>
    <cellStyle name="Komma 2 26 6 2" xfId="8050" xr:uid="{B69EE495-4231-4C4E-A3AD-3F2C54EAC599}"/>
    <cellStyle name="Komma 2 26 6 3" xfId="12414" xr:uid="{F3C12E0D-6F23-4D32-BF76-03198473CBCA}"/>
    <cellStyle name="Komma 2 26 6 4" xfId="16776" xr:uid="{E92FBC47-1E70-4B1E-9C52-95667063E926}"/>
    <cellStyle name="Komma 2 26 6 5" xfId="21138" xr:uid="{53A31B8A-81B2-447A-8F6B-A6B3B5E3036C}"/>
    <cellStyle name="Komma 2 26 6 6" xfId="25500" xr:uid="{77566AAB-E238-455C-8DC5-B9B33E5B05B1}"/>
    <cellStyle name="Komma 2 26 6 7" xfId="29863" xr:uid="{65B6CA3C-E82D-43C2-9EC6-323437E8A6AA}"/>
    <cellStyle name="Komma 2 26 6 8" xfId="34225" xr:uid="{4A810D43-C61F-4235-99EC-22A3BE512399}"/>
    <cellStyle name="Komma 2 26 6 9" xfId="38587" xr:uid="{446BB48F-A5BA-46DC-9AA6-6A3E7E72B20B}"/>
    <cellStyle name="Komma 2 26 7" xfId="4809" xr:uid="{C3B44755-2431-42D7-8285-40AD2757C53A}"/>
    <cellStyle name="Komma 2 26 8" xfId="9173" xr:uid="{48D960B7-D83B-401B-B398-D216062D27C8}"/>
    <cellStyle name="Komma 2 26 9" xfId="13535" xr:uid="{F7122006-3683-4152-8DD3-C4804317B2BB}"/>
    <cellStyle name="Komma 2 27" xfId="487" xr:uid="{00000000-0005-0000-0000-000002000000}"/>
    <cellStyle name="Komma 2 27 10" xfId="17937" xr:uid="{82DBD212-289E-45BA-8BD9-A0EA638A881C}"/>
    <cellStyle name="Komma 2 27 11" xfId="22299" xr:uid="{6C95949C-0A52-4E51-AC74-0CE9FA3E02D8}"/>
    <cellStyle name="Komma 2 27 12" xfId="26662" xr:uid="{B9CDFACB-CE0B-46C5-90EE-91B529C20678}"/>
    <cellStyle name="Komma 2 27 13" xfId="31024" xr:uid="{AA3D2D70-BB87-4E90-B307-CAEDB5903960}"/>
    <cellStyle name="Komma 2 27 14" xfId="35386" xr:uid="{86060B67-3515-474C-B1A9-16ECC3E6B0D4}"/>
    <cellStyle name="Komma 2 27 15" xfId="39748" xr:uid="{403E8105-2A7A-44AB-849C-988FDA04E033}"/>
    <cellStyle name="Komma 2 27 2" xfId="1007" xr:uid="{00000000-0005-0000-0000-000002000000}"/>
    <cellStyle name="Komma 2 27 2 10" xfId="31544" xr:uid="{7BB6BAED-FBEB-4822-BC3E-F0D5687C3C1D}"/>
    <cellStyle name="Komma 2 27 2 11" xfId="35906" xr:uid="{0CC3AFA4-F3D1-4135-84C5-E7E50AEFA655}"/>
    <cellStyle name="Komma 2 27 2 12" xfId="40268" xr:uid="{B49A17AA-A746-498C-8BC1-09E5FB931F8A}"/>
    <cellStyle name="Komma 2 27 2 2" xfId="3168" xr:uid="{EC3CC76F-21EF-47BB-8FC5-65FA4D68DF4B}"/>
    <cellStyle name="Komma 2 27 2 2 10" xfId="42429" xr:uid="{D0578273-38CB-423D-8F93-D88C49E36267}"/>
    <cellStyle name="Komma 2 27 2 2 2" xfId="7530" xr:uid="{C3387C84-3A47-472B-8B83-A89393C8D23C}"/>
    <cellStyle name="Komma 2 27 2 2 3" xfId="11894" xr:uid="{6D8F1E29-991E-42C4-BC5B-D8099EAB92B2}"/>
    <cellStyle name="Komma 2 27 2 2 4" xfId="16256" xr:uid="{4C4B3DFC-7B79-4544-AE4F-6EB5AA3D054E}"/>
    <cellStyle name="Komma 2 27 2 2 5" xfId="20618" xr:uid="{A92870D7-AEDE-455D-BE3C-F6B01D3C0BBD}"/>
    <cellStyle name="Komma 2 27 2 2 6" xfId="24980" xr:uid="{1565EEB2-E4BE-4B45-92E6-044E3E5A6AAE}"/>
    <cellStyle name="Komma 2 27 2 2 7" xfId="29343" xr:uid="{32F16821-7054-4D18-A9E3-E8B8FBA914AF}"/>
    <cellStyle name="Komma 2 27 2 2 8" xfId="33705" xr:uid="{85DDA16F-7083-41E0-B8DB-E30D16B72A87}"/>
    <cellStyle name="Komma 2 27 2 2 9" xfId="38067" xr:uid="{C772E7B6-A192-49DB-BB25-9892D6E90BA6}"/>
    <cellStyle name="Komma 2 27 2 3" xfId="4288" xr:uid="{BE55E83E-2D31-47FF-AFFC-CC2D33B27536}"/>
    <cellStyle name="Komma 2 27 2 3 10" xfId="43549" xr:uid="{D4292544-BEEE-4CFD-942D-ABEA8B9B4329}"/>
    <cellStyle name="Komma 2 27 2 3 2" xfId="8650" xr:uid="{DA803343-F935-42E4-8147-C4C348CA287E}"/>
    <cellStyle name="Komma 2 27 2 3 3" xfId="13014" xr:uid="{E4B4A25B-0792-493F-968B-53CD6E039E4C}"/>
    <cellStyle name="Komma 2 27 2 3 4" xfId="17376" xr:uid="{F441C20D-664F-4B0E-A3AC-49CEFE609FC3}"/>
    <cellStyle name="Komma 2 27 2 3 5" xfId="21738" xr:uid="{A7B288D9-CA85-40C9-9ACA-D74D6A389764}"/>
    <cellStyle name="Komma 2 27 2 3 6" xfId="26100" xr:uid="{F8BFEAA1-094B-4FED-AB5D-7B4F62FE0B9E}"/>
    <cellStyle name="Komma 2 27 2 3 7" xfId="30463" xr:uid="{9274E795-AFE3-4C44-ADD8-8BF4FB30F06C}"/>
    <cellStyle name="Komma 2 27 2 3 8" xfId="34825" xr:uid="{444FC7D9-FCDD-409D-B5EB-CEDFFF1AF036}"/>
    <cellStyle name="Komma 2 27 2 3 9" xfId="39187" xr:uid="{EB407560-BD18-4760-A327-30C9E128B4EB}"/>
    <cellStyle name="Komma 2 27 2 4" xfId="5369" xr:uid="{BDA78BF9-DAE1-4922-B57E-8D0BB452B290}"/>
    <cellStyle name="Komma 2 27 2 5" xfId="9733" xr:uid="{511D0B2D-50ED-4156-85CA-1B9E3F912AE5}"/>
    <cellStyle name="Komma 2 27 2 6" xfId="14095" xr:uid="{0410E699-0953-46B0-ACFB-43F05AB941F6}"/>
    <cellStyle name="Komma 2 27 2 7" xfId="18457" xr:uid="{855B66F5-7160-4D12-A500-51A64FB44186}"/>
    <cellStyle name="Komma 2 27 2 8" xfId="22819" xr:uid="{7B93D11F-CC0B-45A0-8AAD-47DAE95272DB}"/>
    <cellStyle name="Komma 2 27 2 9" xfId="27182" xr:uid="{28167339-37B4-47BB-8466-13DEE39C84B7}"/>
    <cellStyle name="Komma 2 27 3" xfId="1527" xr:uid="{00000000-0005-0000-0000-000005010000}"/>
    <cellStyle name="Komma 2 27 3 10" xfId="40788" xr:uid="{031F8995-04F2-4A42-B7AA-4DE78521CC2C}"/>
    <cellStyle name="Komma 2 27 3 2" xfId="5889" xr:uid="{601DDFD8-8990-4886-AE7A-7659EE8DFA2C}"/>
    <cellStyle name="Komma 2 27 3 3" xfId="10253" xr:uid="{AF265A13-8B19-4C4F-B80F-301AC75D8613}"/>
    <cellStyle name="Komma 2 27 3 4" xfId="14615" xr:uid="{32C4249C-19E1-4373-B161-A0117EFD98E9}"/>
    <cellStyle name="Komma 2 27 3 5" xfId="18977" xr:uid="{5D71F644-ABCC-4756-B8E5-17BD7A0D631D}"/>
    <cellStyle name="Komma 2 27 3 6" xfId="23339" xr:uid="{47AC5E22-6824-4768-8D88-E6D095412184}"/>
    <cellStyle name="Komma 2 27 3 7" xfId="27702" xr:uid="{F492F4A5-5644-4ACF-BCC1-363843AE7107}"/>
    <cellStyle name="Komma 2 27 3 8" xfId="32064" xr:uid="{A6101225-880E-4508-A4B4-A09EF43D0A78}"/>
    <cellStyle name="Komma 2 27 3 9" xfId="36426" xr:uid="{6F871C7D-0E62-4C0B-B136-40D591D552FB}"/>
    <cellStyle name="Komma 2 27 4" xfId="2088" xr:uid="{00000000-0005-0000-0000-000005010000}"/>
    <cellStyle name="Komma 2 27 4 10" xfId="41349" xr:uid="{A35831A5-081E-4F10-BC98-0E35E6A1B5E9}"/>
    <cellStyle name="Komma 2 27 4 2" xfId="6450" xr:uid="{3EBD5456-ADD9-4892-A15F-CD44056F713E}"/>
    <cellStyle name="Komma 2 27 4 3" xfId="10814" xr:uid="{08D714E5-F566-45DD-938A-099410EE4002}"/>
    <cellStyle name="Komma 2 27 4 4" xfId="15176" xr:uid="{105760D8-FF63-46C7-932C-E13FC81FA154}"/>
    <cellStyle name="Komma 2 27 4 5" xfId="19538" xr:uid="{952C5108-0D89-46B6-BB1A-025DED40F3E7}"/>
    <cellStyle name="Komma 2 27 4 6" xfId="23900" xr:uid="{D649091A-3780-4B6A-9EA1-96A1F6D6D2E0}"/>
    <cellStyle name="Komma 2 27 4 7" xfId="28263" xr:uid="{D1967E0A-2621-4FCE-8A7E-40FC028267A7}"/>
    <cellStyle name="Komma 2 27 4 8" xfId="32625" xr:uid="{8B120D28-5215-4927-94D8-A2B1A8A348A4}"/>
    <cellStyle name="Komma 2 27 4 9" xfId="36987" xr:uid="{C3A231B9-66C4-483A-94A2-02C43156B0CB}"/>
    <cellStyle name="Komma 2 27 5" xfId="2608" xr:uid="{3D018390-BEC5-4BAB-A076-939D97DBBCA0}"/>
    <cellStyle name="Komma 2 27 5 10" xfId="41869" xr:uid="{70AB05D2-84C8-485F-B9EC-375C06041E94}"/>
    <cellStyle name="Komma 2 27 5 2" xfId="6970" xr:uid="{80D418A4-4EEF-4D48-B891-847348FFE963}"/>
    <cellStyle name="Komma 2 27 5 3" xfId="11334" xr:uid="{4E21554B-2882-4702-8D3E-C074F0045066}"/>
    <cellStyle name="Komma 2 27 5 4" xfId="15696" xr:uid="{820B1130-796C-4839-A6AB-5A92FA985883}"/>
    <cellStyle name="Komma 2 27 5 5" xfId="20058" xr:uid="{3F128A7C-0134-4695-808D-AA255EC61580}"/>
    <cellStyle name="Komma 2 27 5 6" xfId="24420" xr:uid="{294CF4F5-49B8-48BF-8EF2-0D3CB7DAA7EE}"/>
    <cellStyle name="Komma 2 27 5 7" xfId="28783" xr:uid="{CCA0482E-86D1-4F85-AB7A-6FB59E848F2F}"/>
    <cellStyle name="Komma 2 27 5 8" xfId="33145" xr:uid="{B0B6B37F-C06C-4D91-A204-E197BA33F545}"/>
    <cellStyle name="Komma 2 27 5 9" xfId="37507" xr:uid="{ABADA9EF-EC1E-4836-BB0B-009311A58B97}"/>
    <cellStyle name="Komma 2 27 6" xfId="3728" xr:uid="{CEE43255-F9B9-4608-A1B6-7205D4865B90}"/>
    <cellStyle name="Komma 2 27 6 10" xfId="42989" xr:uid="{53C48627-D59B-49AC-8AB9-8F14F426813E}"/>
    <cellStyle name="Komma 2 27 6 2" xfId="8090" xr:uid="{755F4D88-1773-4EC9-B294-0FC673ABEE87}"/>
    <cellStyle name="Komma 2 27 6 3" xfId="12454" xr:uid="{562F1128-467C-4D09-A4D6-FF51BD466BFE}"/>
    <cellStyle name="Komma 2 27 6 4" xfId="16816" xr:uid="{BCE850AB-B617-4AE1-A6BE-898D2956849C}"/>
    <cellStyle name="Komma 2 27 6 5" xfId="21178" xr:uid="{A5A4748F-AE5B-4521-8E27-BF4ABAC2A1BA}"/>
    <cellStyle name="Komma 2 27 6 6" xfId="25540" xr:uid="{9104BF16-703A-4CC5-83B0-EFA64820D5A0}"/>
    <cellStyle name="Komma 2 27 6 7" xfId="29903" xr:uid="{4FD8AF96-C59C-4F2B-9EA0-408368642BB9}"/>
    <cellStyle name="Komma 2 27 6 8" xfId="34265" xr:uid="{470905CB-24B4-4BEE-84C4-5386EAD9BF1A}"/>
    <cellStyle name="Komma 2 27 6 9" xfId="38627" xr:uid="{175D78AE-735E-4148-BD70-8256A93C050E}"/>
    <cellStyle name="Komma 2 27 7" xfId="4849" xr:uid="{57D8F931-54C8-484F-BDE9-C4CD4BFFD0F3}"/>
    <cellStyle name="Komma 2 27 8" xfId="9213" xr:uid="{8E1D99B2-DB4B-4F08-BCB9-D3417F5EB0B3}"/>
    <cellStyle name="Komma 2 27 9" xfId="13575" xr:uid="{7300348F-876E-4BBE-A90B-1080978D1247}"/>
    <cellStyle name="Komma 2 28" xfId="527" xr:uid="{00000000-0005-0000-0000-000000000000}"/>
    <cellStyle name="Komma 2 28 10" xfId="26702" xr:uid="{E0F154E5-547D-4F8B-A78B-E45FD7DA03FA}"/>
    <cellStyle name="Komma 2 28 11" xfId="31064" xr:uid="{E4C285E1-1064-41DE-8DB5-FEF2C3243234}"/>
    <cellStyle name="Komma 2 28 12" xfId="35426" xr:uid="{5FFAD677-BD6C-47F5-8AFA-DFF5BAE289A1}"/>
    <cellStyle name="Komma 2 28 13" xfId="39788" xr:uid="{5B2C16EB-627F-415F-81DF-25C54292EF46}"/>
    <cellStyle name="Komma 2 28 2" xfId="1568" xr:uid="{00000000-0005-0000-0000-000002000000}"/>
    <cellStyle name="Komma 2 28 2 10" xfId="32105" xr:uid="{EC8EBE04-B574-46E8-8C3C-261947040034}"/>
    <cellStyle name="Komma 2 28 2 11" xfId="36467" xr:uid="{E940E38A-9195-4EE1-AED8-C973A29ACB1D}"/>
    <cellStyle name="Komma 2 28 2 12" xfId="40829" xr:uid="{41011ED8-403B-4BFE-AC8A-7F4A6863E364}"/>
    <cellStyle name="Komma 2 28 2 2" xfId="3208" xr:uid="{F26ED7B4-93A4-430B-9424-5DFDC2F130EC}"/>
    <cellStyle name="Komma 2 28 2 2 10" xfId="42469" xr:uid="{B767AA8C-552E-4404-A17E-A234E07A8CC4}"/>
    <cellStyle name="Komma 2 28 2 2 2" xfId="7570" xr:uid="{9B617243-FB30-4D96-A38B-BD1E7AC1D338}"/>
    <cellStyle name="Komma 2 28 2 2 3" xfId="11934" xr:uid="{8D58BABB-149A-4ED5-A0AA-F6BCAF1B0034}"/>
    <cellStyle name="Komma 2 28 2 2 4" xfId="16296" xr:uid="{22ACFA68-25B4-42F9-A073-1749B12AC722}"/>
    <cellStyle name="Komma 2 28 2 2 5" xfId="20658" xr:uid="{AB36DD7E-26C4-4F4D-88D2-8A321A64916C}"/>
    <cellStyle name="Komma 2 28 2 2 6" xfId="25020" xr:uid="{ABC532C6-9B17-46B9-9092-8B079819132F}"/>
    <cellStyle name="Komma 2 28 2 2 7" xfId="29383" xr:uid="{EBA3F81D-F261-4732-AA48-1A1E20E6A37E}"/>
    <cellStyle name="Komma 2 28 2 2 8" xfId="33745" xr:uid="{690DDE97-C9D2-45B6-9B45-FF1512B7EFF2}"/>
    <cellStyle name="Komma 2 28 2 2 9" xfId="38107" xr:uid="{5A279937-4A19-4C3D-B0DF-B71E84201A04}"/>
    <cellStyle name="Komma 2 28 2 3" xfId="4328" xr:uid="{022D8DE1-A8C0-4596-8FFA-8109BC3855E4}"/>
    <cellStyle name="Komma 2 28 2 3 10" xfId="43589" xr:uid="{AF634A0A-40C5-4C25-A1EA-0802B832F185}"/>
    <cellStyle name="Komma 2 28 2 3 2" xfId="8690" xr:uid="{08C6E8F3-F0D4-4A3F-9842-9DC1810B42CE}"/>
    <cellStyle name="Komma 2 28 2 3 3" xfId="13054" xr:uid="{A2875907-5CE7-4421-B5C8-13BF870A957A}"/>
    <cellStyle name="Komma 2 28 2 3 4" xfId="17416" xr:uid="{3C335E57-CB99-4F27-8104-5DD9B55DF6BB}"/>
    <cellStyle name="Komma 2 28 2 3 5" xfId="21778" xr:uid="{159B529E-DFD7-4374-95BE-A0E434B7CD50}"/>
    <cellStyle name="Komma 2 28 2 3 6" xfId="26140" xr:uid="{078AADE7-D835-44BB-A1F7-6A7B37273191}"/>
    <cellStyle name="Komma 2 28 2 3 7" xfId="30503" xr:uid="{DAFE0A49-01A9-4819-9EA5-3CCE2D259FDF}"/>
    <cellStyle name="Komma 2 28 2 3 8" xfId="34865" xr:uid="{F80619AC-074D-404B-B109-184F2D3C442E}"/>
    <cellStyle name="Komma 2 28 2 3 9" xfId="39227" xr:uid="{0B8608A2-DA1C-4B8A-882A-A2F58CAEE9B4}"/>
    <cellStyle name="Komma 2 28 2 4" xfId="5930" xr:uid="{F9881843-3B03-446D-B665-B964739D1E95}"/>
    <cellStyle name="Komma 2 28 2 5" xfId="10294" xr:uid="{4E128387-C80F-4C3C-A367-771CE442D1C3}"/>
    <cellStyle name="Komma 2 28 2 6" xfId="14656" xr:uid="{912B5823-E601-4E39-ADBA-7268AC02101E}"/>
    <cellStyle name="Komma 2 28 2 7" xfId="19018" xr:uid="{076F7411-F452-4D24-8216-CA7B684AD5A1}"/>
    <cellStyle name="Komma 2 28 2 8" xfId="23380" xr:uid="{91CD95C8-F756-43BD-A7C6-25142E063394}"/>
    <cellStyle name="Komma 2 28 2 9" xfId="27743" xr:uid="{DAA553EC-079B-4312-AA26-4399B5C2542A}"/>
    <cellStyle name="Komma 2 28 3" xfId="2648" xr:uid="{F73BBD9F-1645-4696-B5AA-31C7EB627742}"/>
    <cellStyle name="Komma 2 28 3 10" xfId="41909" xr:uid="{C3E2C976-3C81-4273-84F8-B298C790033E}"/>
    <cellStyle name="Komma 2 28 3 2" xfId="7010" xr:uid="{9A17FB18-5F6C-477B-8B28-4D3BEB02620F}"/>
    <cellStyle name="Komma 2 28 3 3" xfId="11374" xr:uid="{75649512-D19E-4743-B89E-4E7DAC6CB143}"/>
    <cellStyle name="Komma 2 28 3 4" xfId="15736" xr:uid="{8515EE32-ADE4-47B0-9387-5C3399E633D7}"/>
    <cellStyle name="Komma 2 28 3 5" xfId="20098" xr:uid="{E883FF95-A3FD-441E-8254-92D7F698A952}"/>
    <cellStyle name="Komma 2 28 3 6" xfId="24460" xr:uid="{4A234AA6-4549-4CD3-AC7A-4ACFA4BE111E}"/>
    <cellStyle name="Komma 2 28 3 7" xfId="28823" xr:uid="{B57561C5-3AF5-4D02-92ED-39FF78471788}"/>
    <cellStyle name="Komma 2 28 3 8" xfId="33185" xr:uid="{8A470232-8FD3-449F-9785-31F4660C90A9}"/>
    <cellStyle name="Komma 2 28 3 9" xfId="37547" xr:uid="{36EC84E2-6C56-4B93-8481-AD6D73C915F1}"/>
    <cellStyle name="Komma 2 28 4" xfId="3768" xr:uid="{BD737163-AA91-4784-9C74-3BAA01A4775F}"/>
    <cellStyle name="Komma 2 28 4 10" xfId="43029" xr:uid="{09D619DA-EB6D-4CC9-B387-32353E8D4766}"/>
    <cellStyle name="Komma 2 28 4 2" xfId="8130" xr:uid="{06B0B81E-402B-4F48-A0E0-1F7232A5E442}"/>
    <cellStyle name="Komma 2 28 4 3" xfId="12494" xr:uid="{06554B62-51EE-4E10-ABE6-3807AB84C3E1}"/>
    <cellStyle name="Komma 2 28 4 4" xfId="16856" xr:uid="{5A0FD3D4-0963-4C6A-9D9B-C58386C143FB}"/>
    <cellStyle name="Komma 2 28 4 5" xfId="21218" xr:uid="{548A20AE-CC2F-48B7-8FC3-77D3527E5C8F}"/>
    <cellStyle name="Komma 2 28 4 6" xfId="25580" xr:uid="{49751B1D-1A17-436A-A7FB-CD778A219124}"/>
    <cellStyle name="Komma 2 28 4 7" xfId="29943" xr:uid="{F8EA5893-787E-4235-AB10-E065B7F81E88}"/>
    <cellStyle name="Komma 2 28 4 8" xfId="34305" xr:uid="{BF1E9AC3-F47E-4E27-8D37-77CE3007931C}"/>
    <cellStyle name="Komma 2 28 4 9" xfId="38667" xr:uid="{AE0B7BB3-1D82-42EC-9BE4-629495C5AE37}"/>
    <cellStyle name="Komma 2 28 5" xfId="4889" xr:uid="{B1C295E4-F547-4FD8-B890-C43BA47DDDC1}"/>
    <cellStyle name="Komma 2 28 6" xfId="9253" xr:uid="{019E0B09-0F3C-4BEF-89F6-95FB09FAA686}"/>
    <cellStyle name="Komma 2 28 7" xfId="13615" xr:uid="{82DD5D19-4997-46A7-B23B-1EA929BCC0AD}"/>
    <cellStyle name="Komma 2 28 8" xfId="17977" xr:uid="{772A8661-B90A-42AC-BD6E-52227294E1C3}"/>
    <cellStyle name="Komma 2 28 9" xfId="22339" xr:uid="{AC9CEFE6-0624-4E64-B2A2-1AA09BD414FC}"/>
    <cellStyle name="Komma 2 29" xfId="1047" xr:uid="{00000000-0005-0000-0000-000002000000}"/>
    <cellStyle name="Komma 2 29 10" xfId="31584" xr:uid="{717499D4-0893-4A9D-850D-871B37AF8B01}"/>
    <cellStyle name="Komma 2 29 11" xfId="35946" xr:uid="{BBDD7B99-EFD1-453F-89E5-086FDF0CAED2}"/>
    <cellStyle name="Komma 2 29 12" xfId="40308" xr:uid="{B034880D-3E5C-49A6-9003-5901D4A853D5}"/>
    <cellStyle name="Komma 2 29 2" xfId="2688" xr:uid="{373C0934-58C9-4D7B-BAD5-E3D0745D4419}"/>
    <cellStyle name="Komma 2 29 2 10" xfId="41949" xr:uid="{033E91C8-13DF-4E1E-B17B-5E734F97E710}"/>
    <cellStyle name="Komma 2 29 2 2" xfId="7050" xr:uid="{B725D917-F065-4B4F-8AC7-7C30ECE1F712}"/>
    <cellStyle name="Komma 2 29 2 3" xfId="11414" xr:uid="{75266EB9-5B38-4F6B-9D22-C068EAB0356A}"/>
    <cellStyle name="Komma 2 29 2 4" xfId="15776" xr:uid="{198286FD-4084-4B74-8967-78A4FB4C28FB}"/>
    <cellStyle name="Komma 2 29 2 5" xfId="20138" xr:uid="{E7359EA2-3572-4EB4-AE59-F35BD478FE0C}"/>
    <cellStyle name="Komma 2 29 2 6" xfId="24500" xr:uid="{27F343D6-2F5A-47BD-9AE1-8DE718D69FA7}"/>
    <cellStyle name="Komma 2 29 2 7" xfId="28863" xr:uid="{8A97EA29-A98D-46CE-8C06-BE1A30535D6A}"/>
    <cellStyle name="Komma 2 29 2 8" xfId="33225" xr:uid="{AC653B3F-75F9-4B20-8850-D85E22DA2722}"/>
    <cellStyle name="Komma 2 29 2 9" xfId="37587" xr:uid="{22E4D075-B328-4D71-AE2A-309088269AAA}"/>
    <cellStyle name="Komma 2 29 3" xfId="3808" xr:uid="{1F3A6AE3-26F2-4F2A-926C-C9F322C4B553}"/>
    <cellStyle name="Komma 2 29 3 10" xfId="43069" xr:uid="{AC66AD4A-8429-419A-AAED-02254E9E2A0D}"/>
    <cellStyle name="Komma 2 29 3 2" xfId="8170" xr:uid="{9B48CB93-8A98-4DD0-8477-629AC2098586}"/>
    <cellStyle name="Komma 2 29 3 3" xfId="12534" xr:uid="{B759C76D-4C1F-4643-9516-E02E367DB839}"/>
    <cellStyle name="Komma 2 29 3 4" xfId="16896" xr:uid="{A9266120-89FE-4F6F-AF83-3B63BE3C0C60}"/>
    <cellStyle name="Komma 2 29 3 5" xfId="21258" xr:uid="{DB9347B4-9906-4835-9808-64D0F5C8A787}"/>
    <cellStyle name="Komma 2 29 3 6" xfId="25620" xr:uid="{1E675179-D287-4DC7-A65C-6D858B02CD7F}"/>
    <cellStyle name="Komma 2 29 3 7" xfId="29983" xr:uid="{3F1851A4-DF30-4F88-9A53-771789240682}"/>
    <cellStyle name="Komma 2 29 3 8" xfId="34345" xr:uid="{22FEE5C8-50A8-484B-971C-8F857F83780B}"/>
    <cellStyle name="Komma 2 29 3 9" xfId="38707" xr:uid="{5CC48E3F-5FAF-4082-A65A-A80AFF28698B}"/>
    <cellStyle name="Komma 2 29 4" xfId="5409" xr:uid="{9C374405-2BAA-4B0E-8CBC-23229F4FC90D}"/>
    <cellStyle name="Komma 2 29 5" xfId="9773" xr:uid="{D0278660-95B1-450E-9D18-5C3A4E946CC5}"/>
    <cellStyle name="Komma 2 29 6" xfId="14135" xr:uid="{88642472-6E6A-4ACC-A8F0-D36F73C015F3}"/>
    <cellStyle name="Komma 2 29 7" xfId="18497" xr:uid="{F712C46B-AD2C-4BF9-989D-FDA746CC2D08}"/>
    <cellStyle name="Komma 2 29 8" xfId="22859" xr:uid="{B1F64104-A8F7-40DF-847B-FE2F15BB5028}"/>
    <cellStyle name="Komma 2 29 9" xfId="27222" xr:uid="{D72CE0D4-E283-458A-ABFF-C66FEE198A32}"/>
    <cellStyle name="Komma 2 3" xfId="8" xr:uid="{00000000-0005-0000-0000-000002000000}"/>
    <cellStyle name="Komma 2 3 10" xfId="35" xr:uid="{00000000-0005-0000-0000-000004000000}"/>
    <cellStyle name="Komma 2 3 10 10" xfId="396" xr:uid="{00000000-0005-0000-0000-000017000000}"/>
    <cellStyle name="Komma 2 3 10 10 10" xfId="17846" xr:uid="{8BEFB3D7-BE7D-4584-925A-55DF01DC2052}"/>
    <cellStyle name="Komma 2 3 10 10 11" xfId="22208" xr:uid="{EDF185C4-2BA8-457C-8637-FDB2D9B92E4F}"/>
    <cellStyle name="Komma 2 3 10 10 12" xfId="26571" xr:uid="{D2747A5D-5251-42C4-8539-43961245877A}"/>
    <cellStyle name="Komma 2 3 10 10 13" xfId="30933" xr:uid="{897805EE-C78A-4D0E-B2F2-220A195F7688}"/>
    <cellStyle name="Komma 2 3 10 10 14" xfId="35295" xr:uid="{425A9F04-2F71-49C9-A4E5-9C8926A8BA0A}"/>
    <cellStyle name="Komma 2 3 10 10 15" xfId="39657" xr:uid="{C4E056E5-C008-4BA2-BE4E-A4E099E34C66}"/>
    <cellStyle name="Komma 2 3 10 10 2" xfId="916" xr:uid="{00000000-0005-0000-0000-000017000000}"/>
    <cellStyle name="Komma 2 3 10 10 2 10" xfId="31453" xr:uid="{B01ABBCD-7F2B-4D68-977C-DB1DA209A086}"/>
    <cellStyle name="Komma 2 3 10 10 2 11" xfId="35815" xr:uid="{C246FD03-051D-49A9-9A09-628BCF5BF35F}"/>
    <cellStyle name="Komma 2 3 10 10 2 12" xfId="40177" xr:uid="{A4D322F6-4FCE-47FE-8149-9D5B92955776}"/>
    <cellStyle name="Komma 2 3 10 10 2 2" xfId="3077" xr:uid="{FD0EC8DE-D9D9-44E8-9E6A-2F34E129B258}"/>
    <cellStyle name="Komma 2 3 10 10 2 2 10" xfId="42338" xr:uid="{229AED87-BECB-4DFC-A16A-4B793B31B083}"/>
    <cellStyle name="Komma 2 3 10 10 2 2 2" xfId="7439" xr:uid="{2FC9DD03-7FF3-4918-81D9-E12D3599B1D5}"/>
    <cellStyle name="Komma 2 3 10 10 2 2 3" xfId="11803" xr:uid="{25513564-BA14-4CF6-926F-E18A54E6357A}"/>
    <cellStyle name="Komma 2 3 10 10 2 2 4" xfId="16165" xr:uid="{0B0C2D64-329D-4A55-9FA9-4264E851B774}"/>
    <cellStyle name="Komma 2 3 10 10 2 2 5" xfId="20527" xr:uid="{402F13DC-B15C-403E-A84C-ADAB87F8202C}"/>
    <cellStyle name="Komma 2 3 10 10 2 2 6" xfId="24889" xr:uid="{07CFB079-8F85-4281-AD5C-E82D64A0F10B}"/>
    <cellStyle name="Komma 2 3 10 10 2 2 7" xfId="29252" xr:uid="{5E260C88-3CCD-41CA-B687-2FF6C1E0146B}"/>
    <cellStyle name="Komma 2 3 10 10 2 2 8" xfId="33614" xr:uid="{2C5B0D14-163D-45E3-AEA3-D1C29FDD8B5F}"/>
    <cellStyle name="Komma 2 3 10 10 2 2 9" xfId="37976" xr:uid="{C39986C5-28C8-4D80-B256-425DE388A21A}"/>
    <cellStyle name="Komma 2 3 10 10 2 3" xfId="4197" xr:uid="{AD958ED4-D073-4673-BFFC-8D4D2354B6F0}"/>
    <cellStyle name="Komma 2 3 10 10 2 3 10" xfId="43458" xr:uid="{4AAFCC3C-35CD-4C16-ACF3-136CA94E7C8F}"/>
    <cellStyle name="Komma 2 3 10 10 2 3 2" xfId="8559" xr:uid="{CAA11525-86C9-47F0-A388-9CCDBE1E19AC}"/>
    <cellStyle name="Komma 2 3 10 10 2 3 3" xfId="12923" xr:uid="{BC883E31-171A-4347-AD52-D4C4B26F6130}"/>
    <cellStyle name="Komma 2 3 10 10 2 3 4" xfId="17285" xr:uid="{E5B4B76D-C535-4E69-933E-EE9B4913480C}"/>
    <cellStyle name="Komma 2 3 10 10 2 3 5" xfId="21647" xr:uid="{68792365-01C0-4FC1-B941-B1B09033B3A0}"/>
    <cellStyle name="Komma 2 3 10 10 2 3 6" xfId="26009" xr:uid="{D78B1BD5-32C1-4507-A35C-53FF29AA397D}"/>
    <cellStyle name="Komma 2 3 10 10 2 3 7" xfId="30372" xr:uid="{B4896C80-B1C4-40CB-B3F4-D8BD6CCA0E42}"/>
    <cellStyle name="Komma 2 3 10 10 2 3 8" xfId="34734" xr:uid="{5CFD3315-0B97-4DE4-A2AE-261503D556ED}"/>
    <cellStyle name="Komma 2 3 10 10 2 3 9" xfId="39096" xr:uid="{BC9639BC-317E-44A1-A689-FDEE46087C01}"/>
    <cellStyle name="Komma 2 3 10 10 2 4" xfId="5278" xr:uid="{D2B5C289-8C6B-4DF2-AD6D-795F32C881FF}"/>
    <cellStyle name="Komma 2 3 10 10 2 5" xfId="9642" xr:uid="{8E62820A-3766-4967-ACAB-51BADB522491}"/>
    <cellStyle name="Komma 2 3 10 10 2 6" xfId="14004" xr:uid="{EB9D93D2-6075-423B-B8DE-15F65D05A2DE}"/>
    <cellStyle name="Komma 2 3 10 10 2 7" xfId="18366" xr:uid="{8EBE99A4-CBD0-4B09-9E43-023365726944}"/>
    <cellStyle name="Komma 2 3 10 10 2 8" xfId="22728" xr:uid="{02FB40C9-2D75-4BC4-84F7-A0ADCC0038CD}"/>
    <cellStyle name="Komma 2 3 10 10 2 9" xfId="27091" xr:uid="{BE9B72EE-D562-4DD9-AE1D-99AFD150D5D4}"/>
    <cellStyle name="Komma 2 3 10 10 3" xfId="1436" xr:uid="{00000000-0005-0000-0000-000008010000}"/>
    <cellStyle name="Komma 2 3 10 10 3 10" xfId="40697" xr:uid="{4589F2C0-44F1-4756-9D1C-81586A1D82B4}"/>
    <cellStyle name="Komma 2 3 10 10 3 2" xfId="5798" xr:uid="{420AAEAA-24AE-4B8A-9EB7-0AAB23EC1736}"/>
    <cellStyle name="Komma 2 3 10 10 3 3" xfId="10162" xr:uid="{2C6E2790-2D94-4107-A172-7D75D14C8015}"/>
    <cellStyle name="Komma 2 3 10 10 3 4" xfId="14524" xr:uid="{D2465A56-FFFD-424C-862F-83E37B321DC0}"/>
    <cellStyle name="Komma 2 3 10 10 3 5" xfId="18886" xr:uid="{FEF5E504-49BD-4FD8-B180-317550A95920}"/>
    <cellStyle name="Komma 2 3 10 10 3 6" xfId="23248" xr:uid="{444D02D4-DCB1-47B7-B223-BCF34E50B2C2}"/>
    <cellStyle name="Komma 2 3 10 10 3 7" xfId="27611" xr:uid="{DAF9888A-72B1-45EC-8C0A-5FDBF8FD2C34}"/>
    <cellStyle name="Komma 2 3 10 10 3 8" xfId="31973" xr:uid="{2CFAD924-21A8-462D-8E99-7B5767603916}"/>
    <cellStyle name="Komma 2 3 10 10 3 9" xfId="36335" xr:uid="{1BA562AC-8BA7-4BC5-B830-CA37AF3EEF80}"/>
    <cellStyle name="Komma 2 3 10 10 4" xfId="1997" xr:uid="{00000000-0005-0000-0000-000008010000}"/>
    <cellStyle name="Komma 2 3 10 10 4 10" xfId="41258" xr:uid="{F5DA9AAB-0FCC-4B34-B253-383F2F766E8C}"/>
    <cellStyle name="Komma 2 3 10 10 4 2" xfId="6359" xr:uid="{641A35EF-0FCA-4E98-9AA4-028EE8BA9CB7}"/>
    <cellStyle name="Komma 2 3 10 10 4 3" xfId="10723" xr:uid="{9A23721A-A6D0-4F5A-AE23-7627412C4677}"/>
    <cellStyle name="Komma 2 3 10 10 4 4" xfId="15085" xr:uid="{0D37802E-B460-4798-9BBF-729F690BD844}"/>
    <cellStyle name="Komma 2 3 10 10 4 5" xfId="19447" xr:uid="{22EF2B03-5C07-46CD-B2E0-241B10D40139}"/>
    <cellStyle name="Komma 2 3 10 10 4 6" xfId="23809" xr:uid="{9F8E7B76-7998-4892-85E4-E16AD93062C9}"/>
    <cellStyle name="Komma 2 3 10 10 4 7" xfId="28172" xr:uid="{9AFF9C48-C466-4FF5-B7E1-8D131A280CA5}"/>
    <cellStyle name="Komma 2 3 10 10 4 8" xfId="32534" xr:uid="{2C47DED7-4C78-4B92-82E1-B288FA3D2BA5}"/>
    <cellStyle name="Komma 2 3 10 10 4 9" xfId="36896" xr:uid="{A6F270C7-6973-4022-A332-489461775BB7}"/>
    <cellStyle name="Komma 2 3 10 10 5" xfId="2517" xr:uid="{1F5F6E7E-C2D7-4C49-800D-5302E9F61EE0}"/>
    <cellStyle name="Komma 2 3 10 10 5 10" xfId="41778" xr:uid="{D8E66ACC-CA3F-4EFA-B0D8-8D9BF58A9F11}"/>
    <cellStyle name="Komma 2 3 10 10 5 2" xfId="6879" xr:uid="{5ECFC14E-BC86-478D-87C1-2EB98E1723D8}"/>
    <cellStyle name="Komma 2 3 10 10 5 3" xfId="11243" xr:uid="{A83A5A70-B4EE-4202-A4DB-4A1DDB74D5A1}"/>
    <cellStyle name="Komma 2 3 10 10 5 4" xfId="15605" xr:uid="{43B363CF-6DD7-4B6A-A7CD-1D3F59BFA733}"/>
    <cellStyle name="Komma 2 3 10 10 5 5" xfId="19967" xr:uid="{2C78EA12-1FDB-4541-A07E-45C66F6485C3}"/>
    <cellStyle name="Komma 2 3 10 10 5 6" xfId="24329" xr:uid="{CF07952B-3FF8-4CA5-926B-BFC57F46A65A}"/>
    <cellStyle name="Komma 2 3 10 10 5 7" xfId="28692" xr:uid="{B3D65CB5-14EB-4DE5-AF1C-B07DC2E15F3D}"/>
    <cellStyle name="Komma 2 3 10 10 5 8" xfId="33054" xr:uid="{68AF8271-075D-48A8-8EF1-A3B622BE7090}"/>
    <cellStyle name="Komma 2 3 10 10 5 9" xfId="37416" xr:uid="{68CB44F5-1128-441B-934E-F45271310065}"/>
    <cellStyle name="Komma 2 3 10 10 6" xfId="3637" xr:uid="{45128F14-52AE-44E2-A9EC-9A7CE90B686E}"/>
    <cellStyle name="Komma 2 3 10 10 6 10" xfId="42898" xr:uid="{7F012982-D645-488E-8614-BCAE2878B10A}"/>
    <cellStyle name="Komma 2 3 10 10 6 2" xfId="7999" xr:uid="{69DD5B7E-CD77-41B2-A9EF-3CF4214DD9E5}"/>
    <cellStyle name="Komma 2 3 10 10 6 3" xfId="12363" xr:uid="{6A4A0872-AB07-4C0F-81B6-36E16D1AF5B8}"/>
    <cellStyle name="Komma 2 3 10 10 6 4" xfId="16725" xr:uid="{B5C8DAF3-2685-4955-A905-7F227A94E639}"/>
    <cellStyle name="Komma 2 3 10 10 6 5" xfId="21087" xr:uid="{806A4113-4069-4303-B392-661D7F3D180E}"/>
    <cellStyle name="Komma 2 3 10 10 6 6" xfId="25449" xr:uid="{1B5BF1C5-2973-4337-9964-EED87FAB7DA9}"/>
    <cellStyle name="Komma 2 3 10 10 6 7" xfId="29812" xr:uid="{302406EC-F496-4FCC-B20E-1FCEAA1F82EC}"/>
    <cellStyle name="Komma 2 3 10 10 6 8" xfId="34174" xr:uid="{CE447E11-47A0-422D-B111-075BD731EA8E}"/>
    <cellStyle name="Komma 2 3 10 10 6 9" xfId="38536" xr:uid="{4A763E73-2B72-4DBF-A1EE-33A575E50A79}"/>
    <cellStyle name="Komma 2 3 10 10 7" xfId="4758" xr:uid="{A5E7C422-CAAF-4002-9D80-F2E76D7C724E}"/>
    <cellStyle name="Komma 2 3 10 10 8" xfId="9122" xr:uid="{828B5208-0253-443F-A4CB-51CA0FA2844B}"/>
    <cellStyle name="Komma 2 3 10 10 9" xfId="13484" xr:uid="{C7822D1D-53B4-4738-A5EC-32E3F71452C3}"/>
    <cellStyle name="Komma 2 3 10 11" xfId="436" xr:uid="{00000000-0005-0000-0000-000004000000}"/>
    <cellStyle name="Komma 2 3 10 11 10" xfId="17886" xr:uid="{8B761D04-1E1F-4905-9CDD-B14101959ABD}"/>
    <cellStyle name="Komma 2 3 10 11 11" xfId="22248" xr:uid="{9468A13F-13A7-464A-8C6C-903F5E6C7F51}"/>
    <cellStyle name="Komma 2 3 10 11 12" xfId="26611" xr:uid="{6DC6A0E6-9BCB-4EB2-8B4A-09333E1B4BC1}"/>
    <cellStyle name="Komma 2 3 10 11 13" xfId="30973" xr:uid="{C1109B3D-8E81-4C1B-B918-317EA818508C}"/>
    <cellStyle name="Komma 2 3 10 11 14" xfId="35335" xr:uid="{038E87C0-3176-4E00-BAF4-313C637E8C85}"/>
    <cellStyle name="Komma 2 3 10 11 15" xfId="39697" xr:uid="{C39C9C1F-3724-4BDC-92E4-F48FA8416F3B}"/>
    <cellStyle name="Komma 2 3 10 11 2" xfId="956" xr:uid="{00000000-0005-0000-0000-000004000000}"/>
    <cellStyle name="Komma 2 3 10 11 2 10" xfId="31493" xr:uid="{67930FB5-621B-4828-A388-E8EA788FE337}"/>
    <cellStyle name="Komma 2 3 10 11 2 11" xfId="35855" xr:uid="{E52C7A5F-8E42-4850-883E-E9DE026EB86B}"/>
    <cellStyle name="Komma 2 3 10 11 2 12" xfId="40217" xr:uid="{583DBC59-B27F-41BA-AB01-D26A6C2D6389}"/>
    <cellStyle name="Komma 2 3 10 11 2 2" xfId="3117" xr:uid="{26CFD542-FF61-4B52-A78D-12D5A5485E52}"/>
    <cellStyle name="Komma 2 3 10 11 2 2 10" xfId="42378" xr:uid="{FCC4280D-F7DE-4C94-8EC2-2743ED72B343}"/>
    <cellStyle name="Komma 2 3 10 11 2 2 2" xfId="7479" xr:uid="{D05A17E3-06B3-447A-9654-7980BA429698}"/>
    <cellStyle name="Komma 2 3 10 11 2 2 3" xfId="11843" xr:uid="{5095B5BC-F67F-4838-ABC4-1CC30A5EEC9B}"/>
    <cellStyle name="Komma 2 3 10 11 2 2 4" xfId="16205" xr:uid="{4D4392F5-1FEC-4DDC-9E89-10BA209596D0}"/>
    <cellStyle name="Komma 2 3 10 11 2 2 5" xfId="20567" xr:uid="{9F8D1E2A-874E-4D90-BDE1-270986842167}"/>
    <cellStyle name="Komma 2 3 10 11 2 2 6" xfId="24929" xr:uid="{03ACCCFC-21EC-4B65-925A-B4E4E632BD32}"/>
    <cellStyle name="Komma 2 3 10 11 2 2 7" xfId="29292" xr:uid="{D94BC449-BFE1-4ABD-9725-E60F3EA9DB99}"/>
    <cellStyle name="Komma 2 3 10 11 2 2 8" xfId="33654" xr:uid="{BD536D71-D0FA-42B0-8D2A-3BAB9439168E}"/>
    <cellStyle name="Komma 2 3 10 11 2 2 9" xfId="38016" xr:uid="{768836D2-A105-4F74-AC2A-3244877187E8}"/>
    <cellStyle name="Komma 2 3 10 11 2 3" xfId="4237" xr:uid="{AB1717B9-FF04-44C3-8BD9-6775BB9745EF}"/>
    <cellStyle name="Komma 2 3 10 11 2 3 10" xfId="43498" xr:uid="{52481713-B677-48AE-B519-06BFB07EDA7C}"/>
    <cellStyle name="Komma 2 3 10 11 2 3 2" xfId="8599" xr:uid="{C57F2B13-B6A1-4AF3-A5A5-B085EB47CD79}"/>
    <cellStyle name="Komma 2 3 10 11 2 3 3" xfId="12963" xr:uid="{AE9F1AC0-F13D-4463-8173-F0233C5CA9B0}"/>
    <cellStyle name="Komma 2 3 10 11 2 3 4" xfId="17325" xr:uid="{679D0E4C-B708-4281-AF36-50E3B21375B6}"/>
    <cellStyle name="Komma 2 3 10 11 2 3 5" xfId="21687" xr:uid="{415C65C6-0AC9-4C0D-9847-A715B579FC4E}"/>
    <cellStyle name="Komma 2 3 10 11 2 3 6" xfId="26049" xr:uid="{253D4164-3258-4D4C-8F83-1FCDFADFE181}"/>
    <cellStyle name="Komma 2 3 10 11 2 3 7" xfId="30412" xr:uid="{EF766054-0842-4A12-9260-AAD607E3302F}"/>
    <cellStyle name="Komma 2 3 10 11 2 3 8" xfId="34774" xr:uid="{9724EFEF-5A70-402C-B0AB-D44C06FE3470}"/>
    <cellStyle name="Komma 2 3 10 11 2 3 9" xfId="39136" xr:uid="{A337E6E1-0754-4FCE-836E-E45ED9D8E283}"/>
    <cellStyle name="Komma 2 3 10 11 2 4" xfId="5318" xr:uid="{0A903B73-EE2C-4516-B68E-BC46BF6354B3}"/>
    <cellStyle name="Komma 2 3 10 11 2 5" xfId="9682" xr:uid="{9D2ECA76-1BD8-4A4B-8636-E3C379FCE5CB}"/>
    <cellStyle name="Komma 2 3 10 11 2 6" xfId="14044" xr:uid="{6E50C390-4474-42E4-940D-E10E2B741D79}"/>
    <cellStyle name="Komma 2 3 10 11 2 7" xfId="18406" xr:uid="{4B9D41C2-CD3A-4294-815A-0D6B24D4BC2C}"/>
    <cellStyle name="Komma 2 3 10 11 2 8" xfId="22768" xr:uid="{2D5A174D-5A68-47F0-8D29-8239D2B2918F}"/>
    <cellStyle name="Komma 2 3 10 11 2 9" xfId="27131" xr:uid="{3FCCB13E-169E-4CC6-A494-9BEFEEF3F66B}"/>
    <cellStyle name="Komma 2 3 10 11 3" xfId="1476" xr:uid="{00000000-0005-0000-0000-000009010000}"/>
    <cellStyle name="Komma 2 3 10 11 3 10" xfId="40737" xr:uid="{F71A6C9C-8B26-4437-8AAF-A6E9757055E1}"/>
    <cellStyle name="Komma 2 3 10 11 3 2" xfId="5838" xr:uid="{94B5C2B3-7DC6-4344-9D63-D86AC361B5A1}"/>
    <cellStyle name="Komma 2 3 10 11 3 3" xfId="10202" xr:uid="{7F6DC579-0F60-4AAD-BA60-49B9B860AC24}"/>
    <cellStyle name="Komma 2 3 10 11 3 4" xfId="14564" xr:uid="{344D6CAC-4036-42B4-B201-A89664347122}"/>
    <cellStyle name="Komma 2 3 10 11 3 5" xfId="18926" xr:uid="{CAF5B1A0-0341-44B6-A3CE-78AFDD480358}"/>
    <cellStyle name="Komma 2 3 10 11 3 6" xfId="23288" xr:uid="{A85EA324-1D00-4475-8148-7DFE7243FCFA}"/>
    <cellStyle name="Komma 2 3 10 11 3 7" xfId="27651" xr:uid="{403ED907-5A7E-4B8E-BF8E-3217FC86163F}"/>
    <cellStyle name="Komma 2 3 10 11 3 8" xfId="32013" xr:uid="{76912080-B28F-4DC3-9908-2094C8CFCE0C}"/>
    <cellStyle name="Komma 2 3 10 11 3 9" xfId="36375" xr:uid="{44764ACF-D718-47BE-9179-BC0A36552359}"/>
    <cellStyle name="Komma 2 3 10 11 4" xfId="2037" xr:uid="{00000000-0005-0000-0000-000009010000}"/>
    <cellStyle name="Komma 2 3 10 11 4 10" xfId="41298" xr:uid="{2A710129-0F9E-493D-B80B-A2CDAF0F2145}"/>
    <cellStyle name="Komma 2 3 10 11 4 2" xfId="6399" xr:uid="{8C987262-8595-4541-AB5C-6C346F585905}"/>
    <cellStyle name="Komma 2 3 10 11 4 3" xfId="10763" xr:uid="{379573B4-88CF-4640-B89C-17C29B8F7625}"/>
    <cellStyle name="Komma 2 3 10 11 4 4" xfId="15125" xr:uid="{1B505360-3D14-4ADF-9F3B-68D3F6B35104}"/>
    <cellStyle name="Komma 2 3 10 11 4 5" xfId="19487" xr:uid="{6BF001BD-CF32-4C76-BD84-ED6D5FB5F2AB}"/>
    <cellStyle name="Komma 2 3 10 11 4 6" xfId="23849" xr:uid="{02CCD81A-302F-407C-A91D-0D5403CF885A}"/>
    <cellStyle name="Komma 2 3 10 11 4 7" xfId="28212" xr:uid="{6A08DD68-5832-4515-8E77-08A9A8BF3F3A}"/>
    <cellStyle name="Komma 2 3 10 11 4 8" xfId="32574" xr:uid="{EC31806E-AE32-46E5-A410-BCADE217F398}"/>
    <cellStyle name="Komma 2 3 10 11 4 9" xfId="36936" xr:uid="{2F9CE5FF-BCE3-40D5-8090-629C2E7925AB}"/>
    <cellStyle name="Komma 2 3 10 11 5" xfId="2557" xr:uid="{D73E22A3-F0FC-4A6B-A977-E67394549CF8}"/>
    <cellStyle name="Komma 2 3 10 11 5 10" xfId="41818" xr:uid="{4908104A-16A3-4B45-B9D3-B6CF81BF3A77}"/>
    <cellStyle name="Komma 2 3 10 11 5 2" xfId="6919" xr:uid="{69A820FF-29A4-4446-A3C1-F9D0F198FDBC}"/>
    <cellStyle name="Komma 2 3 10 11 5 3" xfId="11283" xr:uid="{06CF1347-B6E7-481B-9C45-614CBAC06500}"/>
    <cellStyle name="Komma 2 3 10 11 5 4" xfId="15645" xr:uid="{B8F0624A-34FE-46FC-9A2A-0FD0C313C7CD}"/>
    <cellStyle name="Komma 2 3 10 11 5 5" xfId="20007" xr:uid="{5C8E2A33-BC35-4EE3-8234-7E34768D71B8}"/>
    <cellStyle name="Komma 2 3 10 11 5 6" xfId="24369" xr:uid="{3015C6B7-08B5-4459-AF2C-0700906F3F10}"/>
    <cellStyle name="Komma 2 3 10 11 5 7" xfId="28732" xr:uid="{F785142E-F183-4C87-9517-AD85FE375F40}"/>
    <cellStyle name="Komma 2 3 10 11 5 8" xfId="33094" xr:uid="{5D3032DF-9478-4178-9C20-0958696D13E8}"/>
    <cellStyle name="Komma 2 3 10 11 5 9" xfId="37456" xr:uid="{A4F6F5F9-0DAF-40BA-A2D9-93E9AF6CA364}"/>
    <cellStyle name="Komma 2 3 10 11 6" xfId="3677" xr:uid="{9C7F3746-628B-4F2A-99FF-FF87A3C1B6EB}"/>
    <cellStyle name="Komma 2 3 10 11 6 10" xfId="42938" xr:uid="{0CEB47C4-CA64-4771-A25E-8A4A4EF1C82B}"/>
    <cellStyle name="Komma 2 3 10 11 6 2" xfId="8039" xr:uid="{505F1E09-7EB1-41E8-A9A0-E2BE32803D60}"/>
    <cellStyle name="Komma 2 3 10 11 6 3" xfId="12403" xr:uid="{A76569AB-2150-45DA-8F30-AD399677D48A}"/>
    <cellStyle name="Komma 2 3 10 11 6 4" xfId="16765" xr:uid="{D4FBA8D6-4D0A-4618-AA3D-6545FC325350}"/>
    <cellStyle name="Komma 2 3 10 11 6 5" xfId="21127" xr:uid="{09957290-5358-45EF-85CC-FF53DF011D5F}"/>
    <cellStyle name="Komma 2 3 10 11 6 6" xfId="25489" xr:uid="{BF766724-863E-47D6-AF35-28B2A0FD7828}"/>
    <cellStyle name="Komma 2 3 10 11 6 7" xfId="29852" xr:uid="{E63981DA-5E6D-4DC1-8880-4FF64E1CC95E}"/>
    <cellStyle name="Komma 2 3 10 11 6 8" xfId="34214" xr:uid="{2F9CE1E6-F7F4-4987-8715-C31CE5B349E7}"/>
    <cellStyle name="Komma 2 3 10 11 6 9" xfId="38576" xr:uid="{DBFF056C-F8C8-4DA4-A6E2-93280F167559}"/>
    <cellStyle name="Komma 2 3 10 11 7" xfId="4798" xr:uid="{249A06C7-27DE-4177-94D9-970C12968650}"/>
    <cellStyle name="Komma 2 3 10 11 8" xfId="9162" xr:uid="{FF286C7A-18A2-40F2-A7A6-A60ECCB57820}"/>
    <cellStyle name="Komma 2 3 10 11 9" xfId="13524" xr:uid="{2FF25CB6-DD1F-4AE6-96B9-494197C66945}"/>
    <cellStyle name="Komma 2 3 10 12" xfId="476" xr:uid="{00000000-0005-0000-0000-000017000000}"/>
    <cellStyle name="Komma 2 3 10 12 10" xfId="17926" xr:uid="{248F28F4-FAAE-4B33-84B7-F1821D69E300}"/>
    <cellStyle name="Komma 2 3 10 12 11" xfId="22288" xr:uid="{E1F7F434-1D87-4EFA-89F6-3220AA40F492}"/>
    <cellStyle name="Komma 2 3 10 12 12" xfId="26651" xr:uid="{186B22D5-89EF-4EB5-BA9F-1E74999D0A31}"/>
    <cellStyle name="Komma 2 3 10 12 13" xfId="31013" xr:uid="{5ADD55CA-A6CD-43D0-B335-3EC6528CE3EF}"/>
    <cellStyle name="Komma 2 3 10 12 14" xfId="35375" xr:uid="{68328D4D-15CF-4AA2-9EFC-57B6C4C70440}"/>
    <cellStyle name="Komma 2 3 10 12 15" xfId="39737" xr:uid="{D0D980DC-5952-4AEF-B184-A0A3C34B5F19}"/>
    <cellStyle name="Komma 2 3 10 12 2" xfId="996" xr:uid="{00000000-0005-0000-0000-000017000000}"/>
    <cellStyle name="Komma 2 3 10 12 2 10" xfId="31533" xr:uid="{B2D98823-F632-4507-9B9E-4B33C22CC708}"/>
    <cellStyle name="Komma 2 3 10 12 2 11" xfId="35895" xr:uid="{E929A657-6997-44F0-A30C-E0A2F4513425}"/>
    <cellStyle name="Komma 2 3 10 12 2 12" xfId="40257" xr:uid="{3F37483E-7759-4DA1-A733-C1996E330C90}"/>
    <cellStyle name="Komma 2 3 10 12 2 2" xfId="3157" xr:uid="{C0D624AE-C528-4615-9CE2-07F29A090543}"/>
    <cellStyle name="Komma 2 3 10 12 2 2 10" xfId="42418" xr:uid="{F28FB0CB-56D8-47BB-81F2-0DD5CAAF39EB}"/>
    <cellStyle name="Komma 2 3 10 12 2 2 2" xfId="7519" xr:uid="{75D37477-B526-4E84-95FC-C2F3B7DBAE38}"/>
    <cellStyle name="Komma 2 3 10 12 2 2 3" xfId="11883" xr:uid="{D5409026-975F-4A4C-968A-3A8E3C4AFFA3}"/>
    <cellStyle name="Komma 2 3 10 12 2 2 4" xfId="16245" xr:uid="{E221B50B-CDDA-4493-A5B1-DE5E0509686A}"/>
    <cellStyle name="Komma 2 3 10 12 2 2 5" xfId="20607" xr:uid="{C31F692F-6F8B-4CA7-8A19-1B315D1C63C3}"/>
    <cellStyle name="Komma 2 3 10 12 2 2 6" xfId="24969" xr:uid="{01DED02C-CEE8-4014-93D6-44EDE058840B}"/>
    <cellStyle name="Komma 2 3 10 12 2 2 7" xfId="29332" xr:uid="{1AE4AE44-89A6-4E59-BD03-BAF27C264EEA}"/>
    <cellStyle name="Komma 2 3 10 12 2 2 8" xfId="33694" xr:uid="{35828A89-00C3-4BD5-8F2A-738F65E5EC4A}"/>
    <cellStyle name="Komma 2 3 10 12 2 2 9" xfId="38056" xr:uid="{846F3901-B6B8-4021-97D1-4EB389F1C4C5}"/>
    <cellStyle name="Komma 2 3 10 12 2 3" xfId="4277" xr:uid="{EA384372-F923-414D-AFA9-1E7E23FB5ED6}"/>
    <cellStyle name="Komma 2 3 10 12 2 3 10" xfId="43538" xr:uid="{FC714E18-1D2A-40D0-8B6A-C32BD93F2A36}"/>
    <cellStyle name="Komma 2 3 10 12 2 3 2" xfId="8639" xr:uid="{EC45CCB9-48A0-41D2-A083-92625877F907}"/>
    <cellStyle name="Komma 2 3 10 12 2 3 3" xfId="13003" xr:uid="{310B9670-1145-4F49-BD11-47BBC36D51EC}"/>
    <cellStyle name="Komma 2 3 10 12 2 3 4" xfId="17365" xr:uid="{F2235239-59B2-4BC3-8101-E4E67757CC4B}"/>
    <cellStyle name="Komma 2 3 10 12 2 3 5" xfId="21727" xr:uid="{376D1110-CF56-4A94-A99A-C30FC131E450}"/>
    <cellStyle name="Komma 2 3 10 12 2 3 6" xfId="26089" xr:uid="{F71AA12B-1A40-4B38-B079-3AF1B1F8560A}"/>
    <cellStyle name="Komma 2 3 10 12 2 3 7" xfId="30452" xr:uid="{56FD25EE-7520-48C0-8D0A-60C37BA9F155}"/>
    <cellStyle name="Komma 2 3 10 12 2 3 8" xfId="34814" xr:uid="{0D4501C9-BBC1-409D-A339-C2A6E9DC3C89}"/>
    <cellStyle name="Komma 2 3 10 12 2 3 9" xfId="39176" xr:uid="{8F73772C-C7AE-4BED-9262-BD64940307AB}"/>
    <cellStyle name="Komma 2 3 10 12 2 4" xfId="5358" xr:uid="{E3DEF258-596D-4910-A6DF-C24C6AC20975}"/>
    <cellStyle name="Komma 2 3 10 12 2 5" xfId="9722" xr:uid="{7AD2F652-63A1-4708-AE0B-F110ECEE00A1}"/>
    <cellStyle name="Komma 2 3 10 12 2 6" xfId="14084" xr:uid="{02C50466-E889-4FBB-9FA5-4D2E4FE8E49D}"/>
    <cellStyle name="Komma 2 3 10 12 2 7" xfId="18446" xr:uid="{C2FF0D00-8F19-4DA5-AC96-FEECEA3D0430}"/>
    <cellStyle name="Komma 2 3 10 12 2 8" xfId="22808" xr:uid="{9DD9CDE6-CA64-4087-96CE-CB68BCF93F9F}"/>
    <cellStyle name="Komma 2 3 10 12 2 9" xfId="27171" xr:uid="{82FCA088-E45D-4C51-9FF8-8EEECE8B9764}"/>
    <cellStyle name="Komma 2 3 10 12 3" xfId="1516" xr:uid="{00000000-0005-0000-0000-00000A010000}"/>
    <cellStyle name="Komma 2 3 10 12 3 10" xfId="40777" xr:uid="{F3575722-9D7C-4A15-B277-681FF939D42C}"/>
    <cellStyle name="Komma 2 3 10 12 3 2" xfId="5878" xr:uid="{C97751CA-84A5-4043-B6B1-8C08F16645B4}"/>
    <cellStyle name="Komma 2 3 10 12 3 3" xfId="10242" xr:uid="{DC2568C4-1DE9-4A41-A34B-B56E3241CCBB}"/>
    <cellStyle name="Komma 2 3 10 12 3 4" xfId="14604" xr:uid="{56E20854-164F-4814-A3AE-AD10B25F2F6D}"/>
    <cellStyle name="Komma 2 3 10 12 3 5" xfId="18966" xr:uid="{779B675A-46C6-4133-B813-7A231BA261C4}"/>
    <cellStyle name="Komma 2 3 10 12 3 6" xfId="23328" xr:uid="{36696C2C-9F5C-44AD-AD77-CEEBE63E4C62}"/>
    <cellStyle name="Komma 2 3 10 12 3 7" xfId="27691" xr:uid="{88DE07C6-F662-4FDF-B471-8772B67B6161}"/>
    <cellStyle name="Komma 2 3 10 12 3 8" xfId="32053" xr:uid="{4274EED3-8DD9-4D86-AC55-FB589DC2DEFC}"/>
    <cellStyle name="Komma 2 3 10 12 3 9" xfId="36415" xr:uid="{0D38E9C9-9605-4EB3-81ED-7987EE6527CD}"/>
    <cellStyle name="Komma 2 3 10 12 4" xfId="2077" xr:uid="{00000000-0005-0000-0000-00000A010000}"/>
    <cellStyle name="Komma 2 3 10 12 4 10" xfId="41338" xr:uid="{BCBC83FB-2AB2-4C10-869E-65FFEC9F6E78}"/>
    <cellStyle name="Komma 2 3 10 12 4 2" xfId="6439" xr:uid="{59A78A84-1C5B-49C9-B26E-831208E6F33A}"/>
    <cellStyle name="Komma 2 3 10 12 4 3" xfId="10803" xr:uid="{F6E901C0-D3DF-4297-B8AA-C123882A4450}"/>
    <cellStyle name="Komma 2 3 10 12 4 4" xfId="15165" xr:uid="{7E3ECCB0-2ADC-4BD1-89FC-768831126DF8}"/>
    <cellStyle name="Komma 2 3 10 12 4 5" xfId="19527" xr:uid="{46636B86-6951-468E-8D51-AD98A763E2D8}"/>
    <cellStyle name="Komma 2 3 10 12 4 6" xfId="23889" xr:uid="{F0762707-5FB3-4BBA-BD5F-630C1C54BA32}"/>
    <cellStyle name="Komma 2 3 10 12 4 7" xfId="28252" xr:uid="{890D12F5-D300-41A5-8DB7-3EC93D045963}"/>
    <cellStyle name="Komma 2 3 10 12 4 8" xfId="32614" xr:uid="{AF76601E-A603-4B42-8A61-6DE451F299FE}"/>
    <cellStyle name="Komma 2 3 10 12 4 9" xfId="36976" xr:uid="{EDE592DE-25EE-4FA6-8752-FDD8D14AB3A6}"/>
    <cellStyle name="Komma 2 3 10 12 5" xfId="2597" xr:uid="{F6D8CF9B-2FB3-49A7-A2C3-B620C076EA79}"/>
    <cellStyle name="Komma 2 3 10 12 5 10" xfId="41858" xr:uid="{6CFF45B2-516F-4EDC-BDC7-10131D8B4BFC}"/>
    <cellStyle name="Komma 2 3 10 12 5 2" xfId="6959" xr:uid="{1DA82BD4-C230-4E17-B082-66E91D57F4C3}"/>
    <cellStyle name="Komma 2 3 10 12 5 3" xfId="11323" xr:uid="{2A7AD04D-563A-416F-9FA6-5214C3DE59BF}"/>
    <cellStyle name="Komma 2 3 10 12 5 4" xfId="15685" xr:uid="{5AA0BD4B-BABA-4808-8988-7F4D39589B94}"/>
    <cellStyle name="Komma 2 3 10 12 5 5" xfId="20047" xr:uid="{2D79212B-F990-43E4-A1D5-F5E353BF9F80}"/>
    <cellStyle name="Komma 2 3 10 12 5 6" xfId="24409" xr:uid="{2EB7BD8D-C98D-463A-87C1-96600D9A5889}"/>
    <cellStyle name="Komma 2 3 10 12 5 7" xfId="28772" xr:uid="{76A240F4-D499-4C9C-B91B-7F54839FD0F8}"/>
    <cellStyle name="Komma 2 3 10 12 5 8" xfId="33134" xr:uid="{C72CADD5-24E9-4ACF-B1E8-40B51981DAA8}"/>
    <cellStyle name="Komma 2 3 10 12 5 9" xfId="37496" xr:uid="{6593E881-C223-4928-A698-C321254B9736}"/>
    <cellStyle name="Komma 2 3 10 12 6" xfId="3717" xr:uid="{1C869033-9ECE-4C77-82EB-4ACAF1E97783}"/>
    <cellStyle name="Komma 2 3 10 12 6 10" xfId="42978" xr:uid="{8EC1018F-8B58-47ED-A205-E141B6A7B1E3}"/>
    <cellStyle name="Komma 2 3 10 12 6 2" xfId="8079" xr:uid="{A1E7DBDC-ADC2-41D1-8E94-19A868CD576D}"/>
    <cellStyle name="Komma 2 3 10 12 6 3" xfId="12443" xr:uid="{76CA4F0D-BA19-4198-9F58-53528FFDDD9A}"/>
    <cellStyle name="Komma 2 3 10 12 6 4" xfId="16805" xr:uid="{2F938B35-8735-48F2-8221-C80997819B8B}"/>
    <cellStyle name="Komma 2 3 10 12 6 5" xfId="21167" xr:uid="{A9BA5CB4-8F98-470E-9260-F1BE86B0C19E}"/>
    <cellStyle name="Komma 2 3 10 12 6 6" xfId="25529" xr:uid="{2ADF159C-5B85-4C3B-AFB2-06586E8D0ED8}"/>
    <cellStyle name="Komma 2 3 10 12 6 7" xfId="29892" xr:uid="{453AE90F-98C5-4982-ADF2-9A1652439EA4}"/>
    <cellStyle name="Komma 2 3 10 12 6 8" xfId="34254" xr:uid="{FFFC4897-26A6-4223-BBF2-86569F7851FC}"/>
    <cellStyle name="Komma 2 3 10 12 6 9" xfId="38616" xr:uid="{C07C54AC-4CB1-48A3-8235-FF922BBD34A2}"/>
    <cellStyle name="Komma 2 3 10 12 7" xfId="4838" xr:uid="{1820A1AF-7991-4F0C-8689-AF1CF0190290}"/>
    <cellStyle name="Komma 2 3 10 12 8" xfId="9202" xr:uid="{FA1C60DF-0A40-4D30-8E53-3E4050A1C359}"/>
    <cellStyle name="Komma 2 3 10 12 9" xfId="13564" xr:uid="{C3E41142-A268-4817-8DBF-06C3620CCE22}"/>
    <cellStyle name="Komma 2 3 10 13" xfId="516" xr:uid="{00000000-0005-0000-0000-000017000000}"/>
    <cellStyle name="Komma 2 3 10 13 10" xfId="17966" xr:uid="{FA2596BF-5CE2-4D1B-9D11-8079C28B9FC1}"/>
    <cellStyle name="Komma 2 3 10 13 11" xfId="22328" xr:uid="{FBD8B001-F577-4AF1-A618-73252539F9C5}"/>
    <cellStyle name="Komma 2 3 10 13 12" xfId="26691" xr:uid="{A851A8DF-0BE7-442C-8140-D18834BFB715}"/>
    <cellStyle name="Komma 2 3 10 13 13" xfId="31053" xr:uid="{FD578EEA-3C23-41B7-A640-ED608A4B9764}"/>
    <cellStyle name="Komma 2 3 10 13 14" xfId="35415" xr:uid="{428ED66D-D54B-4449-8923-9BF62B2B884F}"/>
    <cellStyle name="Komma 2 3 10 13 15" xfId="39777" xr:uid="{0CDC511A-EA0A-4950-8C59-6D418B026E1E}"/>
    <cellStyle name="Komma 2 3 10 13 2" xfId="1036" xr:uid="{00000000-0005-0000-0000-000017000000}"/>
    <cellStyle name="Komma 2 3 10 13 2 10" xfId="31573" xr:uid="{8878B7C0-920D-42FC-94D8-4FCFAE429D26}"/>
    <cellStyle name="Komma 2 3 10 13 2 11" xfId="35935" xr:uid="{6D9A7D46-DFBF-40AC-BABF-6D4CA0C7B820}"/>
    <cellStyle name="Komma 2 3 10 13 2 12" xfId="40297" xr:uid="{88F09EC5-E9F8-4C8A-A50B-832D52BDD0D0}"/>
    <cellStyle name="Komma 2 3 10 13 2 2" xfId="3197" xr:uid="{FBDC7D22-02C7-4282-AC80-73120EC2316E}"/>
    <cellStyle name="Komma 2 3 10 13 2 2 10" xfId="42458" xr:uid="{C8EE6224-5C52-4A89-BB1B-066D0E7ADC70}"/>
    <cellStyle name="Komma 2 3 10 13 2 2 2" xfId="7559" xr:uid="{97A12835-1608-48B7-BBD7-E2EB764EA3E9}"/>
    <cellStyle name="Komma 2 3 10 13 2 2 3" xfId="11923" xr:uid="{D6A68A49-7489-43AF-9A96-88CAE06DC6CC}"/>
    <cellStyle name="Komma 2 3 10 13 2 2 4" xfId="16285" xr:uid="{65829019-BDAB-4FF7-A21A-E2DAFD698052}"/>
    <cellStyle name="Komma 2 3 10 13 2 2 5" xfId="20647" xr:uid="{263822E2-3376-47C6-A3B7-B2A2EAD83218}"/>
    <cellStyle name="Komma 2 3 10 13 2 2 6" xfId="25009" xr:uid="{F257946F-B0CE-4AF1-A714-EDAD3D9475AF}"/>
    <cellStyle name="Komma 2 3 10 13 2 2 7" xfId="29372" xr:uid="{AAE69252-AC80-46EF-B6D9-7A32D6C5BFAB}"/>
    <cellStyle name="Komma 2 3 10 13 2 2 8" xfId="33734" xr:uid="{50969193-3A35-441C-A203-77A8E9DE4B55}"/>
    <cellStyle name="Komma 2 3 10 13 2 2 9" xfId="38096" xr:uid="{984EA1B7-A242-458D-ABF1-137D4FD95A75}"/>
    <cellStyle name="Komma 2 3 10 13 2 3" xfId="4317" xr:uid="{DC23DAD3-3768-43F9-A0D9-58C55C106995}"/>
    <cellStyle name="Komma 2 3 10 13 2 3 10" xfId="43578" xr:uid="{F4E435D9-1FAC-4E4F-B396-C92D553ADD8B}"/>
    <cellStyle name="Komma 2 3 10 13 2 3 2" xfId="8679" xr:uid="{D95340A6-9A57-4C54-B857-44A3E9AAA94A}"/>
    <cellStyle name="Komma 2 3 10 13 2 3 3" xfId="13043" xr:uid="{3B407E79-25E3-4960-B4AF-578A0C887124}"/>
    <cellStyle name="Komma 2 3 10 13 2 3 4" xfId="17405" xr:uid="{DDBE3EA1-FEF3-4AAE-9DA1-F982149FE77D}"/>
    <cellStyle name="Komma 2 3 10 13 2 3 5" xfId="21767" xr:uid="{E2F97EF3-5D6E-418B-A16B-839F6DBAE7B0}"/>
    <cellStyle name="Komma 2 3 10 13 2 3 6" xfId="26129" xr:uid="{16F0048A-9DEE-469D-9E89-A56ADAD2E8DC}"/>
    <cellStyle name="Komma 2 3 10 13 2 3 7" xfId="30492" xr:uid="{C8919CCF-6284-4941-83D8-24E5BCEF41F1}"/>
    <cellStyle name="Komma 2 3 10 13 2 3 8" xfId="34854" xr:uid="{0A61BE7E-E29A-45AD-A3B8-72E9275B65EA}"/>
    <cellStyle name="Komma 2 3 10 13 2 3 9" xfId="39216" xr:uid="{2D5024F2-BA9F-4DD5-8A38-D407FB641A7E}"/>
    <cellStyle name="Komma 2 3 10 13 2 4" xfId="5398" xr:uid="{1F6EB033-8C4B-48F7-9B54-DA9EB6F0CDE6}"/>
    <cellStyle name="Komma 2 3 10 13 2 5" xfId="9762" xr:uid="{0005DEF0-C9EA-4E22-ABB8-0407C4CF1F15}"/>
    <cellStyle name="Komma 2 3 10 13 2 6" xfId="14124" xr:uid="{BC717B6D-BE5A-4FB8-8B81-6F167CDD65BA}"/>
    <cellStyle name="Komma 2 3 10 13 2 7" xfId="18486" xr:uid="{1CDD0CE9-B3F5-4538-830F-49F06FC22687}"/>
    <cellStyle name="Komma 2 3 10 13 2 8" xfId="22848" xr:uid="{66D638B7-09D9-4BDB-9119-7B53CC0E48B4}"/>
    <cellStyle name="Komma 2 3 10 13 2 9" xfId="27211" xr:uid="{7393F5BA-BA89-494B-B2E6-FF95972E072A}"/>
    <cellStyle name="Komma 2 3 10 13 3" xfId="1556" xr:uid="{00000000-0005-0000-0000-00000B010000}"/>
    <cellStyle name="Komma 2 3 10 13 3 10" xfId="40817" xr:uid="{950D92E1-C819-4849-AB3A-FD1BEFD88E7B}"/>
    <cellStyle name="Komma 2 3 10 13 3 2" xfId="5918" xr:uid="{269DD415-6B42-421C-978F-78D686DCD5A7}"/>
    <cellStyle name="Komma 2 3 10 13 3 3" xfId="10282" xr:uid="{7DEEBE91-FCB7-4C41-A9D7-43DE02F51BE6}"/>
    <cellStyle name="Komma 2 3 10 13 3 4" xfId="14644" xr:uid="{8EDC3E40-74A9-4A54-AD77-0FF385771071}"/>
    <cellStyle name="Komma 2 3 10 13 3 5" xfId="19006" xr:uid="{2B4A4CBB-C960-4908-9207-BE172E41AA6A}"/>
    <cellStyle name="Komma 2 3 10 13 3 6" xfId="23368" xr:uid="{34709A49-91D8-4416-AB8F-25363F7AF1FB}"/>
    <cellStyle name="Komma 2 3 10 13 3 7" xfId="27731" xr:uid="{ACC30EF6-4E2E-495C-97ED-3B682BD91936}"/>
    <cellStyle name="Komma 2 3 10 13 3 8" xfId="32093" xr:uid="{CDDB597F-E600-402D-8614-B4D28AAC2425}"/>
    <cellStyle name="Komma 2 3 10 13 3 9" xfId="36455" xr:uid="{2F638CDF-7946-48EE-83E6-785FA65EBC7F}"/>
    <cellStyle name="Komma 2 3 10 13 4" xfId="2117" xr:uid="{00000000-0005-0000-0000-00000B010000}"/>
    <cellStyle name="Komma 2 3 10 13 4 10" xfId="41378" xr:uid="{CA39DC4F-45B3-40D2-BDA3-0069A86545E2}"/>
    <cellStyle name="Komma 2 3 10 13 4 2" xfId="6479" xr:uid="{63F46A77-EF96-4269-A9DD-C2D73EB398E6}"/>
    <cellStyle name="Komma 2 3 10 13 4 3" xfId="10843" xr:uid="{72655A8D-1C21-4D02-804D-5823785EAB50}"/>
    <cellStyle name="Komma 2 3 10 13 4 4" xfId="15205" xr:uid="{88934224-28DB-406A-83EB-8FDDBA168C94}"/>
    <cellStyle name="Komma 2 3 10 13 4 5" xfId="19567" xr:uid="{519B6646-2C95-4190-96E6-E0AFE372E04A}"/>
    <cellStyle name="Komma 2 3 10 13 4 6" xfId="23929" xr:uid="{59046DFA-A62D-4794-890C-6846D4FB841C}"/>
    <cellStyle name="Komma 2 3 10 13 4 7" xfId="28292" xr:uid="{A7E64095-01C8-4A86-BABB-375F16C6FCBF}"/>
    <cellStyle name="Komma 2 3 10 13 4 8" xfId="32654" xr:uid="{63D295EC-FB24-42CF-B398-19671BD5CC6B}"/>
    <cellStyle name="Komma 2 3 10 13 4 9" xfId="37016" xr:uid="{F5DA164F-54EF-479D-8D4E-BF9F7BFE37B4}"/>
    <cellStyle name="Komma 2 3 10 13 5" xfId="2637" xr:uid="{31A4FAC5-7FF6-4ECC-A62C-4CC631976DB8}"/>
    <cellStyle name="Komma 2 3 10 13 5 10" xfId="41898" xr:uid="{AAD405E0-D425-4A2A-ADC1-92C315153992}"/>
    <cellStyle name="Komma 2 3 10 13 5 2" xfId="6999" xr:uid="{A0F66B54-C924-457C-BEEF-61FB5389E325}"/>
    <cellStyle name="Komma 2 3 10 13 5 3" xfId="11363" xr:uid="{0C23502B-509D-4DE2-BF7A-85F0991F45C7}"/>
    <cellStyle name="Komma 2 3 10 13 5 4" xfId="15725" xr:uid="{F8F75B6B-6C6C-42DD-BBAE-47D20DCB2F26}"/>
    <cellStyle name="Komma 2 3 10 13 5 5" xfId="20087" xr:uid="{87910C4A-F0CE-499A-8A59-97BDB06D1990}"/>
    <cellStyle name="Komma 2 3 10 13 5 6" xfId="24449" xr:uid="{C28E7010-0E44-45A7-A280-A3215356E162}"/>
    <cellStyle name="Komma 2 3 10 13 5 7" xfId="28812" xr:uid="{03AC3A9C-9A35-48B6-9CC5-72DE3C932B0F}"/>
    <cellStyle name="Komma 2 3 10 13 5 8" xfId="33174" xr:uid="{542391A9-9CB2-4BFE-AB6E-38A19E4061E0}"/>
    <cellStyle name="Komma 2 3 10 13 5 9" xfId="37536" xr:uid="{E8DD08BA-56B7-4E09-AC85-D1312D9311EB}"/>
    <cellStyle name="Komma 2 3 10 13 6" xfId="3757" xr:uid="{FB094AEC-9ABA-4A39-A125-7E9F1982A60F}"/>
    <cellStyle name="Komma 2 3 10 13 6 10" xfId="43018" xr:uid="{3E098D44-2A23-4313-A873-C6BEF7BFAEA1}"/>
    <cellStyle name="Komma 2 3 10 13 6 2" xfId="8119" xr:uid="{4D87D835-F71B-4F1F-B64F-B9A400720A37}"/>
    <cellStyle name="Komma 2 3 10 13 6 3" xfId="12483" xr:uid="{2E9DE932-4069-4828-99E8-8CA0A26436A6}"/>
    <cellStyle name="Komma 2 3 10 13 6 4" xfId="16845" xr:uid="{FC9DE17A-BA87-4E65-A0D3-74ED49502820}"/>
    <cellStyle name="Komma 2 3 10 13 6 5" xfId="21207" xr:uid="{092F0423-31DB-4217-A8A2-60DFED461191}"/>
    <cellStyle name="Komma 2 3 10 13 6 6" xfId="25569" xr:uid="{47EB1069-DABC-4C48-8C2A-224023E54BCD}"/>
    <cellStyle name="Komma 2 3 10 13 6 7" xfId="29932" xr:uid="{C9034B27-98A0-4121-9714-85D8BD81B6F1}"/>
    <cellStyle name="Komma 2 3 10 13 6 8" xfId="34294" xr:uid="{BDA64EA4-5491-4B58-802E-8FAF6E7EF9B6}"/>
    <cellStyle name="Komma 2 3 10 13 6 9" xfId="38656" xr:uid="{30FC348A-6BC9-404C-90E7-FEC7DBE056BB}"/>
    <cellStyle name="Komma 2 3 10 13 7" xfId="4878" xr:uid="{B45908E4-BAEB-4346-9F92-61094A5FF09F}"/>
    <cellStyle name="Komma 2 3 10 13 8" xfId="9242" xr:uid="{09DF1FDF-F272-424A-96AA-275CF4ECA18D}"/>
    <cellStyle name="Komma 2 3 10 13 9" xfId="13604" xr:uid="{305ECAB0-AE04-4A87-B27F-40A3A657D2E2}"/>
    <cellStyle name="Komma 2 3 10 14" xfId="556" xr:uid="{00000000-0005-0000-0000-000004000000}"/>
    <cellStyle name="Komma 2 3 10 14 10" xfId="26731" xr:uid="{B3120461-AF36-4B54-B935-D7F7D3472C81}"/>
    <cellStyle name="Komma 2 3 10 14 11" xfId="31093" xr:uid="{DC7E81EE-69CC-49D6-A6CA-E97BE2367E02}"/>
    <cellStyle name="Komma 2 3 10 14 12" xfId="35455" xr:uid="{ED6186C2-8811-4B85-8A33-8837AEE6A7E2}"/>
    <cellStyle name="Komma 2 3 10 14 13" xfId="39817" xr:uid="{313DEC2D-9700-45B5-9135-2C6380E53D1F}"/>
    <cellStyle name="Komma 2 3 10 14 2" xfId="1597" xr:uid="{00000000-0005-0000-0000-000017000000}"/>
    <cellStyle name="Komma 2 3 10 14 2 10" xfId="32134" xr:uid="{A63A3C60-C5C7-4346-A646-1CFC074F7A91}"/>
    <cellStyle name="Komma 2 3 10 14 2 11" xfId="36496" xr:uid="{34AE2193-E816-4A25-A61F-431A13300F5B}"/>
    <cellStyle name="Komma 2 3 10 14 2 12" xfId="40858" xr:uid="{B6628B9B-5B67-4E93-B81A-ED599F7D2B2D}"/>
    <cellStyle name="Komma 2 3 10 14 2 2" xfId="3237" xr:uid="{D5FAF57A-1613-4282-BF70-CB4357E484DC}"/>
    <cellStyle name="Komma 2 3 10 14 2 2 10" xfId="42498" xr:uid="{32B5E786-3EB1-465F-967F-735F952DF272}"/>
    <cellStyle name="Komma 2 3 10 14 2 2 2" xfId="7599" xr:uid="{1ABDF098-1628-426E-953E-9AF3246A1BF5}"/>
    <cellStyle name="Komma 2 3 10 14 2 2 3" xfId="11963" xr:uid="{8A30E271-0C3C-4812-9129-1AA5C65FBFA8}"/>
    <cellStyle name="Komma 2 3 10 14 2 2 4" xfId="16325" xr:uid="{056FD398-506E-4B78-ACFD-4BE795DCB268}"/>
    <cellStyle name="Komma 2 3 10 14 2 2 5" xfId="20687" xr:uid="{9250D05C-99FB-4139-AE96-E53C47356EAD}"/>
    <cellStyle name="Komma 2 3 10 14 2 2 6" xfId="25049" xr:uid="{21786B2F-2A32-4EFC-AACB-AD2DF18684C0}"/>
    <cellStyle name="Komma 2 3 10 14 2 2 7" xfId="29412" xr:uid="{033A22C6-C7E7-4B0F-9CF2-5941114BB077}"/>
    <cellStyle name="Komma 2 3 10 14 2 2 8" xfId="33774" xr:uid="{F8D8FB41-E9A8-4852-AAD7-87FB0A093D62}"/>
    <cellStyle name="Komma 2 3 10 14 2 2 9" xfId="38136" xr:uid="{C7664289-A264-451E-888B-32005EB1C996}"/>
    <cellStyle name="Komma 2 3 10 14 2 3" xfId="4357" xr:uid="{25593217-34B5-4C08-BD57-44E19AA2D13A}"/>
    <cellStyle name="Komma 2 3 10 14 2 3 10" xfId="43618" xr:uid="{9D71BDC8-1E8D-43A1-A1A4-C43896A13126}"/>
    <cellStyle name="Komma 2 3 10 14 2 3 2" xfId="8719" xr:uid="{8CA5BDFF-DE44-4CBE-9AB5-4251760863CA}"/>
    <cellStyle name="Komma 2 3 10 14 2 3 3" xfId="13083" xr:uid="{2413D16B-3406-423B-B0F3-0BEC277EECDA}"/>
    <cellStyle name="Komma 2 3 10 14 2 3 4" xfId="17445" xr:uid="{525E537F-860E-4EC1-8AC7-671CA3B5A7AF}"/>
    <cellStyle name="Komma 2 3 10 14 2 3 5" xfId="21807" xr:uid="{0609EA34-12A8-40D3-91E6-12F0202C7A0C}"/>
    <cellStyle name="Komma 2 3 10 14 2 3 6" xfId="26169" xr:uid="{B24F5A81-4F36-4BD2-AE9B-72EE9482A1C7}"/>
    <cellStyle name="Komma 2 3 10 14 2 3 7" xfId="30532" xr:uid="{A10112D4-9D77-4BEE-B1D1-14B2FA9E03C0}"/>
    <cellStyle name="Komma 2 3 10 14 2 3 8" xfId="34894" xr:uid="{676A632C-2C22-448B-83F8-964330A9A5C7}"/>
    <cellStyle name="Komma 2 3 10 14 2 3 9" xfId="39256" xr:uid="{AAF6283E-A89C-42AB-8192-2ABB030F3DA0}"/>
    <cellStyle name="Komma 2 3 10 14 2 4" xfId="5959" xr:uid="{C157C5F4-95BF-4285-A8A4-311D3AD14B23}"/>
    <cellStyle name="Komma 2 3 10 14 2 5" xfId="10323" xr:uid="{73221516-06A1-46C4-95FE-C4EC18381634}"/>
    <cellStyle name="Komma 2 3 10 14 2 6" xfId="14685" xr:uid="{33FD41CF-B67B-4816-A68C-D88B6BC7E979}"/>
    <cellStyle name="Komma 2 3 10 14 2 7" xfId="19047" xr:uid="{07FE4F48-3F86-43E7-AF11-4322AC1DB736}"/>
    <cellStyle name="Komma 2 3 10 14 2 8" xfId="23409" xr:uid="{1DC79527-D7A7-47CF-86AB-E1A98D56D745}"/>
    <cellStyle name="Komma 2 3 10 14 2 9" xfId="27772" xr:uid="{477CC5DF-6692-45C0-8D9B-4C93F4D984C2}"/>
    <cellStyle name="Komma 2 3 10 14 3" xfId="2677" xr:uid="{109AB359-2281-4A0F-98BE-90C1F32DC883}"/>
    <cellStyle name="Komma 2 3 10 14 3 10" xfId="41938" xr:uid="{650EF505-52E1-4EA1-BE28-82460EFA53D5}"/>
    <cellStyle name="Komma 2 3 10 14 3 2" xfId="7039" xr:uid="{5D0F98D3-4F47-4386-855E-2A9AC276AE75}"/>
    <cellStyle name="Komma 2 3 10 14 3 3" xfId="11403" xr:uid="{45AC68ED-21A9-4605-9F40-8E7F4B82C197}"/>
    <cellStyle name="Komma 2 3 10 14 3 4" xfId="15765" xr:uid="{E97515C4-A167-43D4-B9EF-25895E242DFD}"/>
    <cellStyle name="Komma 2 3 10 14 3 5" xfId="20127" xr:uid="{C493951B-3675-40B9-9A69-9E04BC01337B}"/>
    <cellStyle name="Komma 2 3 10 14 3 6" xfId="24489" xr:uid="{8F9EA0A6-9722-42D6-B678-8A326E1BFA8A}"/>
    <cellStyle name="Komma 2 3 10 14 3 7" xfId="28852" xr:uid="{D4087B9D-10CD-4C32-996F-41DEC8F75998}"/>
    <cellStyle name="Komma 2 3 10 14 3 8" xfId="33214" xr:uid="{9AB7D8F2-F9E3-47CB-A09E-54EEBA9E874D}"/>
    <cellStyle name="Komma 2 3 10 14 3 9" xfId="37576" xr:uid="{4A0AA5F3-23B7-4209-9AFC-841AEB7A1BFC}"/>
    <cellStyle name="Komma 2 3 10 14 4" xfId="3797" xr:uid="{CFF2119A-CDED-4E62-A712-7C65FA820A85}"/>
    <cellStyle name="Komma 2 3 10 14 4 10" xfId="43058" xr:uid="{A8A8CE06-6925-4846-B3C9-398B585DDBAF}"/>
    <cellStyle name="Komma 2 3 10 14 4 2" xfId="8159" xr:uid="{5B5CF11D-F63C-4FB1-90E3-187D1D939159}"/>
    <cellStyle name="Komma 2 3 10 14 4 3" xfId="12523" xr:uid="{06613563-9B31-4B04-BD5C-2C57EBAC67BC}"/>
    <cellStyle name="Komma 2 3 10 14 4 4" xfId="16885" xr:uid="{F74AD517-E06D-4DF3-B3DF-99B101FF2150}"/>
    <cellStyle name="Komma 2 3 10 14 4 5" xfId="21247" xr:uid="{774FCF6A-6EFB-43C1-AA1B-2E93CADACBA5}"/>
    <cellStyle name="Komma 2 3 10 14 4 6" xfId="25609" xr:uid="{60131B20-59A9-44DE-8235-3784770B233C}"/>
    <cellStyle name="Komma 2 3 10 14 4 7" xfId="29972" xr:uid="{247DE53F-63A2-44F6-B05E-1BE2F14E4A06}"/>
    <cellStyle name="Komma 2 3 10 14 4 8" xfId="34334" xr:uid="{78128A35-5F41-4C34-8704-949F04412A53}"/>
    <cellStyle name="Komma 2 3 10 14 4 9" xfId="38696" xr:uid="{D2D52554-7A1D-4ABB-AE0C-34795D264CE8}"/>
    <cellStyle name="Komma 2 3 10 14 5" xfId="4918" xr:uid="{9014BD7F-0C73-498D-83AA-2B975EEB34D0}"/>
    <cellStyle name="Komma 2 3 10 14 6" xfId="9282" xr:uid="{ACF913D2-8917-4D72-A18B-0583A0A96C99}"/>
    <cellStyle name="Komma 2 3 10 14 7" xfId="13644" xr:uid="{F711C008-5BFF-4968-AC9F-9F6A348CA529}"/>
    <cellStyle name="Komma 2 3 10 14 8" xfId="18006" xr:uid="{14BC064F-1159-438A-A0A7-047A8BF84C13}"/>
    <cellStyle name="Komma 2 3 10 14 9" xfId="22368" xr:uid="{EB098912-A6CC-4FE7-BF45-30C41C0F11B7}"/>
    <cellStyle name="Komma 2 3 10 15" xfId="1076" xr:uid="{00000000-0005-0000-0000-000007010000}"/>
    <cellStyle name="Komma 2 3 10 15 10" xfId="31613" xr:uid="{0A45140D-33C2-4BA0-9784-317C1AC9C191}"/>
    <cellStyle name="Komma 2 3 10 15 11" xfId="35975" xr:uid="{B9D8BB9C-CB78-48EE-A3C2-D7603F8A950F}"/>
    <cellStyle name="Komma 2 3 10 15 12" xfId="40337" xr:uid="{8665363E-217F-422D-91FE-B7815928B00B}"/>
    <cellStyle name="Komma 2 3 10 15 2" xfId="2717" xr:uid="{CB0ACC24-52EB-4AD6-9CA8-0F325BFA724E}"/>
    <cellStyle name="Komma 2 3 10 15 2 10" xfId="41978" xr:uid="{EE497AF4-3CF5-47E4-BFC6-CBB2EE2D0981}"/>
    <cellStyle name="Komma 2 3 10 15 2 2" xfId="7079" xr:uid="{C1280047-A391-4DF8-B178-B16420A5F4D3}"/>
    <cellStyle name="Komma 2 3 10 15 2 3" xfId="11443" xr:uid="{E8B20A0D-9AE3-4999-87ED-52A1C736D979}"/>
    <cellStyle name="Komma 2 3 10 15 2 4" xfId="15805" xr:uid="{761CC675-5D4F-4DD1-93BA-E620C838F18F}"/>
    <cellStyle name="Komma 2 3 10 15 2 5" xfId="20167" xr:uid="{F4041AB9-2D4D-401A-B53D-699B5BF5F6CC}"/>
    <cellStyle name="Komma 2 3 10 15 2 6" xfId="24529" xr:uid="{1DCFD9D5-9CA8-4CA8-A869-E4703EC312FA}"/>
    <cellStyle name="Komma 2 3 10 15 2 7" xfId="28892" xr:uid="{0BC9DB79-832D-44D7-8E38-C9A3CB44EBE4}"/>
    <cellStyle name="Komma 2 3 10 15 2 8" xfId="33254" xr:uid="{F9F6C678-BB35-49E5-95D7-B05572E088C3}"/>
    <cellStyle name="Komma 2 3 10 15 2 9" xfId="37616" xr:uid="{40CF07F6-BE9F-4A19-9F60-72806E968357}"/>
    <cellStyle name="Komma 2 3 10 15 3" xfId="3837" xr:uid="{B89F689D-D66F-4F04-8404-7D3FE529241D}"/>
    <cellStyle name="Komma 2 3 10 15 3 10" xfId="43098" xr:uid="{2A4016A2-6C07-4674-B5AA-91B06AEAFC30}"/>
    <cellStyle name="Komma 2 3 10 15 3 2" xfId="8199" xr:uid="{03F187A8-96B8-4A5E-AC44-8D6350FEB5B0}"/>
    <cellStyle name="Komma 2 3 10 15 3 3" xfId="12563" xr:uid="{BBDD4255-419A-4EC5-9F56-D51826296C2F}"/>
    <cellStyle name="Komma 2 3 10 15 3 4" xfId="16925" xr:uid="{B9D784C0-EAA1-4670-80A4-E924D91F59D9}"/>
    <cellStyle name="Komma 2 3 10 15 3 5" xfId="21287" xr:uid="{36DBDEEF-9D11-4CB2-886F-1E4BB7E11345}"/>
    <cellStyle name="Komma 2 3 10 15 3 6" xfId="25649" xr:uid="{7F7CCE13-174A-4789-97A6-8B937E55C9AC}"/>
    <cellStyle name="Komma 2 3 10 15 3 7" xfId="30012" xr:uid="{8DDEA003-CE67-40AA-878E-341642A1F793}"/>
    <cellStyle name="Komma 2 3 10 15 3 8" xfId="34374" xr:uid="{801B6FE8-7F7A-436B-A05B-77C88EE4F68C}"/>
    <cellStyle name="Komma 2 3 10 15 3 9" xfId="38736" xr:uid="{F3B0CA27-A42A-464F-A005-72EEAF9ABCA9}"/>
    <cellStyle name="Komma 2 3 10 15 4" xfId="5438" xr:uid="{6C05E7E1-2BC8-472A-8C1B-CCA1616B5C98}"/>
    <cellStyle name="Komma 2 3 10 15 5" xfId="9802" xr:uid="{E2C848AA-8B16-445C-9BA5-0FDE1BF32E5E}"/>
    <cellStyle name="Komma 2 3 10 15 6" xfId="14164" xr:uid="{4C9C1D9E-3128-41AF-B1F0-8506C1FF6E64}"/>
    <cellStyle name="Komma 2 3 10 15 7" xfId="18526" xr:uid="{6346614F-7BFE-4479-B7D3-B9EFED469D57}"/>
    <cellStyle name="Komma 2 3 10 15 8" xfId="22888" xr:uid="{3115B056-9379-48F4-A9D6-E4C73C55CED5}"/>
    <cellStyle name="Komma 2 3 10 15 9" xfId="27251" xr:uid="{7BB5D7B1-A8F5-42B0-ACCE-944740032DD0}"/>
    <cellStyle name="Komma 2 3 10 16" xfId="1637" xr:uid="{00000000-0005-0000-0000-000007010000}"/>
    <cellStyle name="Komma 2 3 10 16 10" xfId="40898" xr:uid="{4FB3D122-BB62-4AF3-BA83-87097419A06D}"/>
    <cellStyle name="Komma 2 3 10 16 2" xfId="5999" xr:uid="{2E107D93-C9F3-44D1-B131-E1E50F86BF06}"/>
    <cellStyle name="Komma 2 3 10 16 3" xfId="10363" xr:uid="{CFDEEE0D-A409-4111-90EE-0F3B6C7602CE}"/>
    <cellStyle name="Komma 2 3 10 16 4" xfId="14725" xr:uid="{932813D6-A1B9-4EE1-A069-79A514103829}"/>
    <cellStyle name="Komma 2 3 10 16 5" xfId="19087" xr:uid="{F5C3F0D7-0A1A-4D99-99E5-2C9722435540}"/>
    <cellStyle name="Komma 2 3 10 16 6" xfId="23449" xr:uid="{D74AE0BA-FE7A-4DE0-B54C-781A5ECEED7C}"/>
    <cellStyle name="Komma 2 3 10 16 7" xfId="27812" xr:uid="{45E0FF45-B66D-4109-9372-43A7384C8448}"/>
    <cellStyle name="Komma 2 3 10 16 8" xfId="32174" xr:uid="{D6662027-6A04-4AE5-8BC4-A5A9C6B7B29A}"/>
    <cellStyle name="Komma 2 3 10 16 9" xfId="36536" xr:uid="{AF37A02D-C953-40D3-A019-FD89F2FD6393}"/>
    <cellStyle name="Komma 2 3 10 17" xfId="2157" xr:uid="{2C98C437-6DCC-48F6-BBB4-E8BFB74CE9AC}"/>
    <cellStyle name="Komma 2 3 10 17 10" xfId="41418" xr:uid="{921750D8-EDC7-4CE9-857F-FC7343CA97E5}"/>
    <cellStyle name="Komma 2 3 10 17 2" xfId="6519" xr:uid="{80258D19-2527-42FA-97F9-E9EF9C126556}"/>
    <cellStyle name="Komma 2 3 10 17 3" xfId="10883" xr:uid="{28FCF524-F838-4A02-8F37-13C80A3C6F5D}"/>
    <cellStyle name="Komma 2 3 10 17 4" xfId="15245" xr:uid="{1A9C973B-4647-450C-B3EB-C287F8F907FE}"/>
    <cellStyle name="Komma 2 3 10 17 5" xfId="19607" xr:uid="{AC8C9210-CCB6-47FB-A839-E5A4C919AEE0}"/>
    <cellStyle name="Komma 2 3 10 17 6" xfId="23969" xr:uid="{4CBD1EE0-5439-4521-971D-C0C1D8B696B7}"/>
    <cellStyle name="Komma 2 3 10 17 7" xfId="28332" xr:uid="{094CF42B-85B4-4ECB-957C-019B46EF5EA1}"/>
    <cellStyle name="Komma 2 3 10 17 8" xfId="32694" xr:uid="{3808D48E-E0EC-4338-9719-11BD1A99DD64}"/>
    <cellStyle name="Komma 2 3 10 17 9" xfId="37056" xr:uid="{11EF455F-F157-4267-A419-A58419753ED2}"/>
    <cellStyle name="Komma 2 3 10 18" xfId="3277" xr:uid="{C54A1862-7C6C-4AD7-9F26-E5634D377936}"/>
    <cellStyle name="Komma 2 3 10 18 10" xfId="42538" xr:uid="{FB62F090-74AB-4342-AADC-880759D4B79A}"/>
    <cellStyle name="Komma 2 3 10 18 2" xfId="7639" xr:uid="{939400DF-F42A-4F52-8EE8-F45848D904F9}"/>
    <cellStyle name="Komma 2 3 10 18 3" xfId="12003" xr:uid="{3B31F204-2DAB-4220-A007-499ABDE670DD}"/>
    <cellStyle name="Komma 2 3 10 18 4" xfId="16365" xr:uid="{224C5D94-A9E7-4734-A189-D1CC43B05A3A}"/>
    <cellStyle name="Komma 2 3 10 18 5" xfId="20727" xr:uid="{53B2DBBE-0316-42D4-A006-B82B0321E5BA}"/>
    <cellStyle name="Komma 2 3 10 18 6" xfId="25089" xr:uid="{631B5886-AC2F-442D-B49C-2A5BC0988943}"/>
    <cellStyle name="Komma 2 3 10 18 7" xfId="29452" xr:uid="{34B9739E-CBF3-46BE-B0A7-CD3886C0BB86}"/>
    <cellStyle name="Komma 2 3 10 18 8" xfId="33814" xr:uid="{FFC583D5-7503-41C3-9125-B92834030CAA}"/>
    <cellStyle name="Komma 2 3 10 18 9" xfId="38176" xr:uid="{2E170A73-AB70-4419-A00D-92538BE05CF3}"/>
    <cellStyle name="Komma 2 3 10 19" xfId="4398" xr:uid="{E6F5F042-7231-42A0-8E17-27A2E4E5B74A}"/>
    <cellStyle name="Komma 2 3 10 2" xfId="76" xr:uid="{00000000-0005-0000-0000-000017000000}"/>
    <cellStyle name="Komma 2 3 10 2 10" xfId="17526" xr:uid="{96772D29-CC68-4DD4-89C3-B1A37CDC2EDF}"/>
    <cellStyle name="Komma 2 3 10 2 11" xfId="21888" xr:uid="{2AF6F07C-53BF-4771-8F14-5A9E934A458F}"/>
    <cellStyle name="Komma 2 3 10 2 12" xfId="26251" xr:uid="{CC987AEA-86B1-4FFD-8A94-47F88BBBFE3D}"/>
    <cellStyle name="Komma 2 3 10 2 13" xfId="30613" xr:uid="{F4ECB9B2-315D-4AA3-AD2A-008C8D79ADAB}"/>
    <cellStyle name="Komma 2 3 10 2 14" xfId="34975" xr:uid="{8F98A26C-86F5-4835-8EFE-500735A0B4B0}"/>
    <cellStyle name="Komma 2 3 10 2 15" xfId="39337" xr:uid="{C7F010C1-D242-434B-9C4C-47C54F4840AA}"/>
    <cellStyle name="Komma 2 3 10 2 2" xfId="596" xr:uid="{00000000-0005-0000-0000-000017000000}"/>
    <cellStyle name="Komma 2 3 10 2 2 10" xfId="31133" xr:uid="{46F44EEE-2769-449E-9A97-9DBD436C9A4F}"/>
    <cellStyle name="Komma 2 3 10 2 2 11" xfId="35495" xr:uid="{8DAD9DC2-4A68-4098-AFD3-90C44B2F08D2}"/>
    <cellStyle name="Komma 2 3 10 2 2 12" xfId="39857" xr:uid="{5E1FF09E-AC8B-4D28-82D2-8B45F63F19F8}"/>
    <cellStyle name="Komma 2 3 10 2 2 2" xfId="2757" xr:uid="{37BEC637-BFD2-4C22-A5F9-B643215880EF}"/>
    <cellStyle name="Komma 2 3 10 2 2 2 10" xfId="42018" xr:uid="{846B9F15-4876-4ACF-B2DF-313F1F40ACB4}"/>
    <cellStyle name="Komma 2 3 10 2 2 2 2" xfId="7119" xr:uid="{A77F4DD5-6744-437E-B9F5-62674D45258D}"/>
    <cellStyle name="Komma 2 3 10 2 2 2 3" xfId="11483" xr:uid="{B2AD5ADB-82A2-471A-A83E-52153D29B57A}"/>
    <cellStyle name="Komma 2 3 10 2 2 2 4" xfId="15845" xr:uid="{A654A2EB-B32D-4289-B465-027D1E41300E}"/>
    <cellStyle name="Komma 2 3 10 2 2 2 5" xfId="20207" xr:uid="{6B777B32-E620-4C5A-9EA9-621F1BC59E41}"/>
    <cellStyle name="Komma 2 3 10 2 2 2 6" xfId="24569" xr:uid="{733A0182-7FCC-4F6C-9022-910F8934DB2B}"/>
    <cellStyle name="Komma 2 3 10 2 2 2 7" xfId="28932" xr:uid="{7A52A826-981D-4BFE-83B2-6A3063278BBC}"/>
    <cellStyle name="Komma 2 3 10 2 2 2 8" xfId="33294" xr:uid="{8838A520-8627-4117-B6EC-58326BEFCA75}"/>
    <cellStyle name="Komma 2 3 10 2 2 2 9" xfId="37656" xr:uid="{6073E615-4849-4B48-8B45-AFD9DE5D31E2}"/>
    <cellStyle name="Komma 2 3 10 2 2 3" xfId="3877" xr:uid="{22A5572E-6CA0-4508-88C3-EBC4DC3C317A}"/>
    <cellStyle name="Komma 2 3 10 2 2 3 10" xfId="43138" xr:uid="{E7F6B230-860F-49B8-9E7F-B5F2BD736C51}"/>
    <cellStyle name="Komma 2 3 10 2 2 3 2" xfId="8239" xr:uid="{832917E2-B88C-44A8-B797-6B46536AA419}"/>
    <cellStyle name="Komma 2 3 10 2 2 3 3" xfId="12603" xr:uid="{1CE87FEE-9444-4DC8-BBBA-3BCD2D5DFB84}"/>
    <cellStyle name="Komma 2 3 10 2 2 3 4" xfId="16965" xr:uid="{0881DF0C-E80D-42AC-8305-BF25E9226545}"/>
    <cellStyle name="Komma 2 3 10 2 2 3 5" xfId="21327" xr:uid="{0E65BA6E-F887-4DA6-BDBA-FB2D12616EEF}"/>
    <cellStyle name="Komma 2 3 10 2 2 3 6" xfId="25689" xr:uid="{845D1D72-470A-404A-A267-50D383475FB1}"/>
    <cellStyle name="Komma 2 3 10 2 2 3 7" xfId="30052" xr:uid="{118B231B-3E26-42B2-8F4F-13AE16222475}"/>
    <cellStyle name="Komma 2 3 10 2 2 3 8" xfId="34414" xr:uid="{19470B79-B247-4765-B5D2-2086B0435B2B}"/>
    <cellStyle name="Komma 2 3 10 2 2 3 9" xfId="38776" xr:uid="{4BFFC46C-2627-4E43-9EDB-2779D50E78D3}"/>
    <cellStyle name="Komma 2 3 10 2 2 4" xfId="4958" xr:uid="{22579992-D49B-4361-9EEF-B96D6F6143F7}"/>
    <cellStyle name="Komma 2 3 10 2 2 5" xfId="9322" xr:uid="{A0486CFD-AB11-4D4E-AB66-C82FF9DDD657}"/>
    <cellStyle name="Komma 2 3 10 2 2 6" xfId="13684" xr:uid="{DB6086ED-72F3-4ACF-AE35-BBFE9AC4B8FC}"/>
    <cellStyle name="Komma 2 3 10 2 2 7" xfId="18046" xr:uid="{191FA460-E78F-4433-B528-82EE5A3B496B}"/>
    <cellStyle name="Komma 2 3 10 2 2 8" xfId="22408" xr:uid="{21DEB632-A015-4D79-A252-5FA7E039D763}"/>
    <cellStyle name="Komma 2 3 10 2 2 9" xfId="26771" xr:uid="{79AAC3CC-96DA-4B03-993F-A8066A5CF886}"/>
    <cellStyle name="Komma 2 3 10 2 3" xfId="1116" xr:uid="{00000000-0005-0000-0000-00000C010000}"/>
    <cellStyle name="Komma 2 3 10 2 3 10" xfId="40377" xr:uid="{40A621EC-75FF-4962-AD07-824F91D90CF1}"/>
    <cellStyle name="Komma 2 3 10 2 3 2" xfId="5478" xr:uid="{65FB837B-BC62-40FA-9AF9-BDE4AC3ED832}"/>
    <cellStyle name="Komma 2 3 10 2 3 3" xfId="9842" xr:uid="{87A11030-F05F-461F-A80E-29AE273C9CA2}"/>
    <cellStyle name="Komma 2 3 10 2 3 4" xfId="14204" xr:uid="{97E8D9D1-DD9C-491F-9C3E-74EFDD43A071}"/>
    <cellStyle name="Komma 2 3 10 2 3 5" xfId="18566" xr:uid="{90D5FD5F-E958-47A3-B0EA-D0700573823B}"/>
    <cellStyle name="Komma 2 3 10 2 3 6" xfId="22928" xr:uid="{C3B659C4-F0BE-40B1-8CDB-A51481E110C0}"/>
    <cellStyle name="Komma 2 3 10 2 3 7" xfId="27291" xr:uid="{07C520DB-E7BB-4619-B0C6-B72C0F8C03AB}"/>
    <cellStyle name="Komma 2 3 10 2 3 8" xfId="31653" xr:uid="{54BB5546-8193-41DB-AE63-AD36812AEAC1}"/>
    <cellStyle name="Komma 2 3 10 2 3 9" xfId="36015" xr:uid="{002E1F26-69E0-46BF-BB84-7F5F63F117FA}"/>
    <cellStyle name="Komma 2 3 10 2 4" xfId="1677" xr:uid="{00000000-0005-0000-0000-00000C010000}"/>
    <cellStyle name="Komma 2 3 10 2 4 10" xfId="40938" xr:uid="{CD3B9B13-30B0-47FF-A476-D2AD3E7224B0}"/>
    <cellStyle name="Komma 2 3 10 2 4 2" xfId="6039" xr:uid="{43629DB9-5430-4E7C-8243-EC24250D1D4F}"/>
    <cellStyle name="Komma 2 3 10 2 4 3" xfId="10403" xr:uid="{357EF1A2-0198-42BD-ABCA-87BAF97289B0}"/>
    <cellStyle name="Komma 2 3 10 2 4 4" xfId="14765" xr:uid="{0CE6430D-53BA-4185-A80B-EA4F6A32B3B5}"/>
    <cellStyle name="Komma 2 3 10 2 4 5" xfId="19127" xr:uid="{A1FFDF5B-199C-4602-ABE9-E58EB443E279}"/>
    <cellStyle name="Komma 2 3 10 2 4 6" xfId="23489" xr:uid="{A7099652-37F5-437B-BE4A-E27A25BBADB5}"/>
    <cellStyle name="Komma 2 3 10 2 4 7" xfId="27852" xr:uid="{0718AC56-478D-4E5C-91EA-E6AD347DDF19}"/>
    <cellStyle name="Komma 2 3 10 2 4 8" xfId="32214" xr:uid="{0673DBD8-643D-4D82-9839-F036B37B2B5A}"/>
    <cellStyle name="Komma 2 3 10 2 4 9" xfId="36576" xr:uid="{0E7F224B-D5C4-438D-8200-D9B87A14CECB}"/>
    <cellStyle name="Komma 2 3 10 2 5" xfId="2197" xr:uid="{E4E81DD9-55C3-494D-B931-3D3C88F65AD6}"/>
    <cellStyle name="Komma 2 3 10 2 5 10" xfId="41458" xr:uid="{440A88A8-210D-4F46-BFE9-61404A72AEDE}"/>
    <cellStyle name="Komma 2 3 10 2 5 2" xfId="6559" xr:uid="{C438872F-8553-489C-9B97-F83169DE9DB1}"/>
    <cellStyle name="Komma 2 3 10 2 5 3" xfId="10923" xr:uid="{A6CC1DDC-2092-4461-905F-C601FB72E789}"/>
    <cellStyle name="Komma 2 3 10 2 5 4" xfId="15285" xr:uid="{A7ED1D9A-C26C-49D8-9656-C8E3B4645C5A}"/>
    <cellStyle name="Komma 2 3 10 2 5 5" xfId="19647" xr:uid="{7F56353F-5474-4158-A0F7-29BCDF7960BA}"/>
    <cellStyle name="Komma 2 3 10 2 5 6" xfId="24009" xr:uid="{6DD14C74-3FB1-4159-A5A3-C36B8D7982EC}"/>
    <cellStyle name="Komma 2 3 10 2 5 7" xfId="28372" xr:uid="{629B50F7-87F9-4D3E-AFAC-19A2CB6311F3}"/>
    <cellStyle name="Komma 2 3 10 2 5 8" xfId="32734" xr:uid="{74DE0402-BF35-4B0D-AC39-E27085D17636}"/>
    <cellStyle name="Komma 2 3 10 2 5 9" xfId="37096" xr:uid="{04D47226-C9C2-4FC1-9C59-F3337A0B8A94}"/>
    <cellStyle name="Komma 2 3 10 2 6" xfId="3317" xr:uid="{B2396EDE-F071-43D2-876B-C3CFEBB27F57}"/>
    <cellStyle name="Komma 2 3 10 2 6 10" xfId="42578" xr:uid="{161FAB3F-082A-4222-BC44-DE159842F1C6}"/>
    <cellStyle name="Komma 2 3 10 2 6 2" xfId="7679" xr:uid="{386C3DDE-E797-48C4-8DE5-55959F3B2381}"/>
    <cellStyle name="Komma 2 3 10 2 6 3" xfId="12043" xr:uid="{027005FB-365D-403E-AF0A-57E43F72F6DC}"/>
    <cellStyle name="Komma 2 3 10 2 6 4" xfId="16405" xr:uid="{F5CA48B8-EBBB-4EF9-8227-DD2836F2F8B1}"/>
    <cellStyle name="Komma 2 3 10 2 6 5" xfId="20767" xr:uid="{20FC4558-B4CC-4951-96BA-7EEC939C7C6A}"/>
    <cellStyle name="Komma 2 3 10 2 6 6" xfId="25129" xr:uid="{87A19EFD-487C-4ADD-B8BF-CEBFF3350FC1}"/>
    <cellStyle name="Komma 2 3 10 2 6 7" xfId="29492" xr:uid="{4C1C113B-0054-46DF-B168-1BD6AA0A123D}"/>
    <cellStyle name="Komma 2 3 10 2 6 8" xfId="33854" xr:uid="{DABC215B-0CA4-4305-B4A7-6E52B0304E0C}"/>
    <cellStyle name="Komma 2 3 10 2 6 9" xfId="38216" xr:uid="{DA4A95C0-F080-4067-9AD0-7E14E65F0184}"/>
    <cellStyle name="Komma 2 3 10 2 7" xfId="4438" xr:uid="{B714DBF8-73D4-4F26-8EA7-09F1141F9A8C}"/>
    <cellStyle name="Komma 2 3 10 2 8" xfId="8802" xr:uid="{42853534-BFCA-416B-ADA9-ADCA349C498D}"/>
    <cellStyle name="Komma 2 3 10 2 9" xfId="13164" xr:uid="{8B2EAD55-72C1-4F57-A8A6-6661BB82C984}"/>
    <cellStyle name="Komma 2 3 10 20" xfId="8762" xr:uid="{3B26BE3C-D9A5-4139-85A7-F8A4FE95D7ED}"/>
    <cellStyle name="Komma 2 3 10 21" xfId="13124" xr:uid="{3F6E508F-7565-4A04-A381-E5323BC4204A}"/>
    <cellStyle name="Komma 2 3 10 22" xfId="17486" xr:uid="{D7EE32F6-6935-446C-BA79-D88C8FD37944}"/>
    <cellStyle name="Komma 2 3 10 23" xfId="21848" xr:uid="{9AA4070D-5105-4256-8BA2-A1B02B3C31FF}"/>
    <cellStyle name="Komma 2 3 10 24" xfId="26211" xr:uid="{74926FE9-2113-4368-966F-3BAC5F7B08E1}"/>
    <cellStyle name="Komma 2 3 10 25" xfId="30573" xr:uid="{A0BBAEB7-EF4C-41A5-BED7-FB864D4EFACE}"/>
    <cellStyle name="Komma 2 3 10 26" xfId="34935" xr:uid="{98D20CDF-0205-4F99-B2D9-949376C16790}"/>
    <cellStyle name="Komma 2 3 10 27" xfId="39297" xr:uid="{03546D86-D805-49E8-9822-C6E74A66646E}"/>
    <cellStyle name="Komma 2 3 10 3" xfId="116" xr:uid="{00000000-0005-0000-0000-000017000000}"/>
    <cellStyle name="Komma 2 3 10 3 10" xfId="17566" xr:uid="{625D9FA4-FDD8-4F5A-841C-14E80DED819C}"/>
    <cellStyle name="Komma 2 3 10 3 11" xfId="21928" xr:uid="{D749B2ED-679B-495B-9739-E0630B2DA85B}"/>
    <cellStyle name="Komma 2 3 10 3 12" xfId="26291" xr:uid="{B16ED680-FA10-4FBD-A981-D0C6EC5DC27B}"/>
    <cellStyle name="Komma 2 3 10 3 13" xfId="30653" xr:uid="{22ED7C62-3FD7-4DD9-B0F1-74025B8EF42C}"/>
    <cellStyle name="Komma 2 3 10 3 14" xfId="35015" xr:uid="{892C8392-AEBB-47A8-AB24-90DCB4B63092}"/>
    <cellStyle name="Komma 2 3 10 3 15" xfId="39377" xr:uid="{5485BCC3-A484-408A-A4A0-7BE2B594862C}"/>
    <cellStyle name="Komma 2 3 10 3 2" xfId="636" xr:uid="{00000000-0005-0000-0000-000017000000}"/>
    <cellStyle name="Komma 2 3 10 3 2 10" xfId="31173" xr:uid="{DB323199-5E30-40F0-99BD-828B3F9194E8}"/>
    <cellStyle name="Komma 2 3 10 3 2 11" xfId="35535" xr:uid="{CB4F6D21-0C8E-469E-8B45-157569F71829}"/>
    <cellStyle name="Komma 2 3 10 3 2 12" xfId="39897" xr:uid="{ED0723A8-B9AB-4E39-BC32-138E1CD26077}"/>
    <cellStyle name="Komma 2 3 10 3 2 2" xfId="2797" xr:uid="{3EC1F879-E275-4ABE-B9F6-9305953549BA}"/>
    <cellStyle name="Komma 2 3 10 3 2 2 10" xfId="42058" xr:uid="{2B34217A-7ACF-4B32-8561-82AD3EE90658}"/>
    <cellStyle name="Komma 2 3 10 3 2 2 2" xfId="7159" xr:uid="{BD01E046-58C1-44A6-AADF-42F78C934D49}"/>
    <cellStyle name="Komma 2 3 10 3 2 2 3" xfId="11523" xr:uid="{B67C4998-F29B-4BF7-9BFA-A99735E72559}"/>
    <cellStyle name="Komma 2 3 10 3 2 2 4" xfId="15885" xr:uid="{074C7C6D-3E06-430D-ADE0-50C6132763DF}"/>
    <cellStyle name="Komma 2 3 10 3 2 2 5" xfId="20247" xr:uid="{09A97359-D2DE-48C7-90E7-DA2A5FAC1AAB}"/>
    <cellStyle name="Komma 2 3 10 3 2 2 6" xfId="24609" xr:uid="{67D0D943-133B-4B9F-A75F-F85450A8050A}"/>
    <cellStyle name="Komma 2 3 10 3 2 2 7" xfId="28972" xr:uid="{97D5DBBE-21DC-48EC-9630-0A49D8985C0E}"/>
    <cellStyle name="Komma 2 3 10 3 2 2 8" xfId="33334" xr:uid="{166AC7CA-BCD0-45D4-AE56-AB460E2061F0}"/>
    <cellStyle name="Komma 2 3 10 3 2 2 9" xfId="37696" xr:uid="{85C91FA1-3BBC-46D4-B832-230CE5781ADD}"/>
    <cellStyle name="Komma 2 3 10 3 2 3" xfId="3917" xr:uid="{1ACAFE15-EB39-442E-B945-5A04C2A44D31}"/>
    <cellStyle name="Komma 2 3 10 3 2 3 10" xfId="43178" xr:uid="{3E45D7C9-F6CB-4E76-93CB-620CA92C5D9D}"/>
    <cellStyle name="Komma 2 3 10 3 2 3 2" xfId="8279" xr:uid="{D3322284-FBAF-4012-B177-B6DA77102ED4}"/>
    <cellStyle name="Komma 2 3 10 3 2 3 3" xfId="12643" xr:uid="{E3BEAB96-CA40-468D-832C-BDCFB430DDAA}"/>
    <cellStyle name="Komma 2 3 10 3 2 3 4" xfId="17005" xr:uid="{9A2D42EB-3B23-4AE1-BA8F-242E65379B12}"/>
    <cellStyle name="Komma 2 3 10 3 2 3 5" xfId="21367" xr:uid="{BF1B651C-F89F-4F7E-B6BD-7107C9DC7DB5}"/>
    <cellStyle name="Komma 2 3 10 3 2 3 6" xfId="25729" xr:uid="{1694B97B-00B7-4F6F-BC2B-DAD539EB72CF}"/>
    <cellStyle name="Komma 2 3 10 3 2 3 7" xfId="30092" xr:uid="{8E67F378-9426-4118-9C31-6DAF046CF54E}"/>
    <cellStyle name="Komma 2 3 10 3 2 3 8" xfId="34454" xr:uid="{504C5C8E-ED39-4732-B4DA-2919928683CB}"/>
    <cellStyle name="Komma 2 3 10 3 2 3 9" xfId="38816" xr:uid="{4332CE13-3930-4C8A-99C2-E9CC9AAD7CB1}"/>
    <cellStyle name="Komma 2 3 10 3 2 4" xfId="4998" xr:uid="{2D19B2C5-2867-49BF-BC45-C1AE21E009E8}"/>
    <cellStyle name="Komma 2 3 10 3 2 5" xfId="9362" xr:uid="{02515BDE-DE03-4DAE-9E51-790887F3CC82}"/>
    <cellStyle name="Komma 2 3 10 3 2 6" xfId="13724" xr:uid="{3D828FF8-9A68-40EA-9770-95CEA3219127}"/>
    <cellStyle name="Komma 2 3 10 3 2 7" xfId="18086" xr:uid="{786623E7-057B-427C-BA6F-843DAD702F5C}"/>
    <cellStyle name="Komma 2 3 10 3 2 8" xfId="22448" xr:uid="{8EC5E792-EDF7-4196-8D27-2923547D14AB}"/>
    <cellStyle name="Komma 2 3 10 3 2 9" xfId="26811" xr:uid="{67F55F8B-3405-4D9B-B2C5-F7AAAC60A0D5}"/>
    <cellStyle name="Komma 2 3 10 3 3" xfId="1156" xr:uid="{00000000-0005-0000-0000-00000D010000}"/>
    <cellStyle name="Komma 2 3 10 3 3 10" xfId="40417" xr:uid="{CBB28753-DE05-4F8F-B5B5-DD587B69794F}"/>
    <cellStyle name="Komma 2 3 10 3 3 2" xfId="5518" xr:uid="{CBE5B16D-C1B1-4DD0-80D4-6FEC04B3B70F}"/>
    <cellStyle name="Komma 2 3 10 3 3 3" xfId="9882" xr:uid="{16BD0D73-905A-482D-BE29-72F026F2D13E}"/>
    <cellStyle name="Komma 2 3 10 3 3 4" xfId="14244" xr:uid="{A3CAF954-4F58-45FC-9104-36A9F41A5976}"/>
    <cellStyle name="Komma 2 3 10 3 3 5" xfId="18606" xr:uid="{CCF3288E-A389-41D6-A997-42F086497EAA}"/>
    <cellStyle name="Komma 2 3 10 3 3 6" xfId="22968" xr:uid="{CE292809-B4AA-43DB-9B05-6F2B4846B1C6}"/>
    <cellStyle name="Komma 2 3 10 3 3 7" xfId="27331" xr:uid="{7AEAB80D-F450-4447-A11C-03A017DBF8D2}"/>
    <cellStyle name="Komma 2 3 10 3 3 8" xfId="31693" xr:uid="{46DF9B04-911C-4AC4-9ABC-C3BE6D363DA1}"/>
    <cellStyle name="Komma 2 3 10 3 3 9" xfId="36055" xr:uid="{1BEE8942-82D4-4BF2-8513-B8F66A225751}"/>
    <cellStyle name="Komma 2 3 10 3 4" xfId="1717" xr:uid="{00000000-0005-0000-0000-00000D010000}"/>
    <cellStyle name="Komma 2 3 10 3 4 10" xfId="40978" xr:uid="{98963320-3361-43DE-8B95-0BF3281332D7}"/>
    <cellStyle name="Komma 2 3 10 3 4 2" xfId="6079" xr:uid="{E4E750A8-BBD6-4C02-B7E9-7DF1BB8A2F91}"/>
    <cellStyle name="Komma 2 3 10 3 4 3" xfId="10443" xr:uid="{02768526-3202-48B9-BA94-5BACB5700506}"/>
    <cellStyle name="Komma 2 3 10 3 4 4" xfId="14805" xr:uid="{3FC06E6B-29E7-4A99-A805-C6110E7A63E5}"/>
    <cellStyle name="Komma 2 3 10 3 4 5" xfId="19167" xr:uid="{DF540154-1B24-4972-8A0D-456CE86053E3}"/>
    <cellStyle name="Komma 2 3 10 3 4 6" xfId="23529" xr:uid="{FD7CC5D0-FE54-48DE-A553-166BE7753978}"/>
    <cellStyle name="Komma 2 3 10 3 4 7" xfId="27892" xr:uid="{06458A70-6932-44CA-991B-253F2C5E6AC6}"/>
    <cellStyle name="Komma 2 3 10 3 4 8" xfId="32254" xr:uid="{FA59FAB1-439D-47F0-943F-C941D6F798ED}"/>
    <cellStyle name="Komma 2 3 10 3 4 9" xfId="36616" xr:uid="{FC668121-83CD-400C-9D12-DFCCAB6F8CF6}"/>
    <cellStyle name="Komma 2 3 10 3 5" xfId="2237" xr:uid="{8B93E045-FDA6-402C-AC86-4196628B6A86}"/>
    <cellStyle name="Komma 2 3 10 3 5 10" xfId="41498" xr:uid="{E21EC2FC-73EB-480D-ABF2-864642A3894C}"/>
    <cellStyle name="Komma 2 3 10 3 5 2" xfId="6599" xr:uid="{EC76960E-CCB5-4180-818D-72D23F186757}"/>
    <cellStyle name="Komma 2 3 10 3 5 3" xfId="10963" xr:uid="{1FF1C2F6-AAD5-447E-8D70-C21DBB0E2E35}"/>
    <cellStyle name="Komma 2 3 10 3 5 4" xfId="15325" xr:uid="{252A63CE-502D-49D0-A111-3CE9BA33214B}"/>
    <cellStyle name="Komma 2 3 10 3 5 5" xfId="19687" xr:uid="{DB3CF3F0-8CF4-4A00-91C3-77F899DB2A49}"/>
    <cellStyle name="Komma 2 3 10 3 5 6" xfId="24049" xr:uid="{BAD175FA-A26A-4977-951B-8C3B78A0E6FA}"/>
    <cellStyle name="Komma 2 3 10 3 5 7" xfId="28412" xr:uid="{CDA27102-A130-425D-8089-C456F63E5F1D}"/>
    <cellStyle name="Komma 2 3 10 3 5 8" xfId="32774" xr:uid="{A51E74BC-87BD-445C-9E17-6EE4AE8250CC}"/>
    <cellStyle name="Komma 2 3 10 3 5 9" xfId="37136" xr:uid="{BC567E98-3D44-4408-8184-2603E724050F}"/>
    <cellStyle name="Komma 2 3 10 3 6" xfId="3357" xr:uid="{5B4540D5-3997-40F1-BDDA-4B7A9DD6BAEC}"/>
    <cellStyle name="Komma 2 3 10 3 6 10" xfId="42618" xr:uid="{9F6C8060-324E-4AF8-B6EA-66F4EE62DCA2}"/>
    <cellStyle name="Komma 2 3 10 3 6 2" xfId="7719" xr:uid="{75BF34B4-F309-4B57-91E9-B2A979EEE794}"/>
    <cellStyle name="Komma 2 3 10 3 6 3" xfId="12083" xr:uid="{39CF454D-66E5-4F04-9217-6F738CC765D7}"/>
    <cellStyle name="Komma 2 3 10 3 6 4" xfId="16445" xr:uid="{791A56CB-2F0F-4BE0-A852-BB2AFB478E86}"/>
    <cellStyle name="Komma 2 3 10 3 6 5" xfId="20807" xr:uid="{DBFC1500-0A14-4DD7-A104-08D8946A2465}"/>
    <cellStyle name="Komma 2 3 10 3 6 6" xfId="25169" xr:uid="{E102C93F-69F3-40F5-8915-52FD21487256}"/>
    <cellStyle name="Komma 2 3 10 3 6 7" xfId="29532" xr:uid="{0853C0E1-D916-4642-8936-EE7FF2DD8C2C}"/>
    <cellStyle name="Komma 2 3 10 3 6 8" xfId="33894" xr:uid="{5EB5DA71-D946-436C-85FF-D302AC076204}"/>
    <cellStyle name="Komma 2 3 10 3 6 9" xfId="38256" xr:uid="{9993C439-549E-4A43-8C8B-D843C0A27523}"/>
    <cellStyle name="Komma 2 3 10 3 7" xfId="4478" xr:uid="{A617E7C9-4E56-43C8-BBE1-275924DA0246}"/>
    <cellStyle name="Komma 2 3 10 3 8" xfId="8842" xr:uid="{08E20245-6882-4F0C-AB25-4F28B7671587}"/>
    <cellStyle name="Komma 2 3 10 3 9" xfId="13204" xr:uid="{07DB1B9D-B2B5-4E7F-9C3F-68770FD6FD1D}"/>
    <cellStyle name="Komma 2 3 10 4" xfId="156" xr:uid="{00000000-0005-0000-0000-000017000000}"/>
    <cellStyle name="Komma 2 3 10 4 10" xfId="17606" xr:uid="{7775F978-82A6-4167-9AD9-70A243964A09}"/>
    <cellStyle name="Komma 2 3 10 4 11" xfId="21968" xr:uid="{65BF30F6-4A36-403B-A4F2-2092F71CBDC1}"/>
    <cellStyle name="Komma 2 3 10 4 12" xfId="26331" xr:uid="{8F68C57A-8972-4AAE-A412-74BE6B36AABF}"/>
    <cellStyle name="Komma 2 3 10 4 13" xfId="30693" xr:uid="{46392960-ACE3-4775-9023-E258CD7450BE}"/>
    <cellStyle name="Komma 2 3 10 4 14" xfId="35055" xr:uid="{578CA390-B939-4039-B11D-768FCA3E93EC}"/>
    <cellStyle name="Komma 2 3 10 4 15" xfId="39417" xr:uid="{B4286BAE-D8F1-4449-AFA0-4249AEDBBB94}"/>
    <cellStyle name="Komma 2 3 10 4 2" xfId="676" xr:uid="{00000000-0005-0000-0000-000017000000}"/>
    <cellStyle name="Komma 2 3 10 4 2 10" xfId="31213" xr:uid="{1E42D63D-AB43-4A00-A628-8A5D06A23DF4}"/>
    <cellStyle name="Komma 2 3 10 4 2 11" xfId="35575" xr:uid="{FE1E5685-47E1-4931-9CC6-E9AF8B76E875}"/>
    <cellStyle name="Komma 2 3 10 4 2 12" xfId="39937" xr:uid="{8737BBA9-F5B6-4B35-9979-C70D9147F03C}"/>
    <cellStyle name="Komma 2 3 10 4 2 2" xfId="2837" xr:uid="{7E418A64-343B-409C-8432-60C5EC7214D4}"/>
    <cellStyle name="Komma 2 3 10 4 2 2 10" xfId="42098" xr:uid="{09A94A6C-E8E2-4190-8186-8E0CF7616A99}"/>
    <cellStyle name="Komma 2 3 10 4 2 2 2" xfId="7199" xr:uid="{972F731D-3A77-4CBB-AE88-FAF4CAD60507}"/>
    <cellStyle name="Komma 2 3 10 4 2 2 3" xfId="11563" xr:uid="{D56EE181-02BA-46D4-9888-C4EC69F55E72}"/>
    <cellStyle name="Komma 2 3 10 4 2 2 4" xfId="15925" xr:uid="{60738D51-7A41-43CB-AED6-7381E53BA9C5}"/>
    <cellStyle name="Komma 2 3 10 4 2 2 5" xfId="20287" xr:uid="{1A6C2915-9D2B-4343-853D-A3E885CE5A7D}"/>
    <cellStyle name="Komma 2 3 10 4 2 2 6" xfId="24649" xr:uid="{C664B1DC-D575-4D4E-9AE9-8E8CEB13C262}"/>
    <cellStyle name="Komma 2 3 10 4 2 2 7" xfId="29012" xr:uid="{B11BE32E-9579-4B68-AD32-06010AADE523}"/>
    <cellStyle name="Komma 2 3 10 4 2 2 8" xfId="33374" xr:uid="{DBE2821D-74C4-4A33-93C7-98FAAB7F5D62}"/>
    <cellStyle name="Komma 2 3 10 4 2 2 9" xfId="37736" xr:uid="{CB5278E0-32FE-429C-ABAE-87D780DC70FA}"/>
    <cellStyle name="Komma 2 3 10 4 2 3" xfId="3957" xr:uid="{3197776F-0381-4968-9494-FEC9757E1D36}"/>
    <cellStyle name="Komma 2 3 10 4 2 3 10" xfId="43218" xr:uid="{BCD4F3EE-7D2E-4A6C-B69C-83C8FBB279CB}"/>
    <cellStyle name="Komma 2 3 10 4 2 3 2" xfId="8319" xr:uid="{F8A9E43A-B2E2-4A67-98F3-F8867889D4E2}"/>
    <cellStyle name="Komma 2 3 10 4 2 3 3" xfId="12683" xr:uid="{91B9D806-B1AF-406F-B420-023CDFABE252}"/>
    <cellStyle name="Komma 2 3 10 4 2 3 4" xfId="17045" xr:uid="{F70E5CB7-75A6-48A9-A0B2-5557B870E5EE}"/>
    <cellStyle name="Komma 2 3 10 4 2 3 5" xfId="21407" xr:uid="{F77DA903-7C39-497B-859A-957243268C26}"/>
    <cellStyle name="Komma 2 3 10 4 2 3 6" xfId="25769" xr:uid="{8E00550D-6504-44F1-8452-4ACDA24DB2E7}"/>
    <cellStyle name="Komma 2 3 10 4 2 3 7" xfId="30132" xr:uid="{67909E26-FADE-47D6-98E6-246FE675D5BF}"/>
    <cellStyle name="Komma 2 3 10 4 2 3 8" xfId="34494" xr:uid="{41CD2230-3412-4D9E-958D-73E578D39AE2}"/>
    <cellStyle name="Komma 2 3 10 4 2 3 9" xfId="38856" xr:uid="{0537AB10-DCA6-45F5-8F23-E21FF95580E2}"/>
    <cellStyle name="Komma 2 3 10 4 2 4" xfId="5038" xr:uid="{CF7FFC3C-3104-4EA5-A4B6-318307540B5E}"/>
    <cellStyle name="Komma 2 3 10 4 2 5" xfId="9402" xr:uid="{B26C2A45-D867-48E1-BCCE-346DEEEC17FB}"/>
    <cellStyle name="Komma 2 3 10 4 2 6" xfId="13764" xr:uid="{0C444D2E-EA25-4117-9A7C-FA6D8D7EBCD4}"/>
    <cellStyle name="Komma 2 3 10 4 2 7" xfId="18126" xr:uid="{89248F00-8D93-4394-AA54-D9BB0275162D}"/>
    <cellStyle name="Komma 2 3 10 4 2 8" xfId="22488" xr:uid="{D9D66BC5-55DE-4CE6-85DC-36EC09DFA42D}"/>
    <cellStyle name="Komma 2 3 10 4 2 9" xfId="26851" xr:uid="{3CBD810E-F08E-4EBF-B6E2-8793B134F0A2}"/>
    <cellStyle name="Komma 2 3 10 4 3" xfId="1196" xr:uid="{00000000-0005-0000-0000-00000E010000}"/>
    <cellStyle name="Komma 2 3 10 4 3 10" xfId="40457" xr:uid="{5BF12FFB-B11E-4BFD-85C9-F2780D97DCD7}"/>
    <cellStyle name="Komma 2 3 10 4 3 2" xfId="5558" xr:uid="{0AE44CC3-F4B5-4DFE-96CD-E3917A395E38}"/>
    <cellStyle name="Komma 2 3 10 4 3 3" xfId="9922" xr:uid="{C8020E5A-A0AC-4CCC-8C5E-2B56357149F4}"/>
    <cellStyle name="Komma 2 3 10 4 3 4" xfId="14284" xr:uid="{2501E1C6-02D8-4016-9C86-DAA84E9035BC}"/>
    <cellStyle name="Komma 2 3 10 4 3 5" xfId="18646" xr:uid="{4FF3E267-3E74-4B01-B53A-752BF6070EE8}"/>
    <cellStyle name="Komma 2 3 10 4 3 6" xfId="23008" xr:uid="{77557EC6-3DF6-47FE-BF63-35012A3AB5AB}"/>
    <cellStyle name="Komma 2 3 10 4 3 7" xfId="27371" xr:uid="{0609DD6C-9D5A-4EC9-89EB-F4EECB6C0FEA}"/>
    <cellStyle name="Komma 2 3 10 4 3 8" xfId="31733" xr:uid="{D6B4A255-514D-4885-9513-D9C10785FD38}"/>
    <cellStyle name="Komma 2 3 10 4 3 9" xfId="36095" xr:uid="{178468A4-D622-44ED-841C-11173851A546}"/>
    <cellStyle name="Komma 2 3 10 4 4" xfId="1757" xr:uid="{00000000-0005-0000-0000-00000E010000}"/>
    <cellStyle name="Komma 2 3 10 4 4 10" xfId="41018" xr:uid="{43BA1989-395D-4DAD-B139-2BB426BDF296}"/>
    <cellStyle name="Komma 2 3 10 4 4 2" xfId="6119" xr:uid="{CEEACD06-5211-4B83-A7EE-F7EDA27078E6}"/>
    <cellStyle name="Komma 2 3 10 4 4 3" xfId="10483" xr:uid="{C0E3B1E0-4437-4AA1-85AC-2CAE1967EC6C}"/>
    <cellStyle name="Komma 2 3 10 4 4 4" xfId="14845" xr:uid="{38977D08-4542-46E7-AF25-B9E4DD7085E6}"/>
    <cellStyle name="Komma 2 3 10 4 4 5" xfId="19207" xr:uid="{B442647A-BC02-4755-86A4-3960365B501A}"/>
    <cellStyle name="Komma 2 3 10 4 4 6" xfId="23569" xr:uid="{A22FC8FB-E9E2-427D-9C8D-7BBC89F96D2F}"/>
    <cellStyle name="Komma 2 3 10 4 4 7" xfId="27932" xr:uid="{D4E7465C-1B47-4794-9095-ADC619EBCC53}"/>
    <cellStyle name="Komma 2 3 10 4 4 8" xfId="32294" xr:uid="{2B2C2A9B-B791-4870-8523-2C43BC2E0ADC}"/>
    <cellStyle name="Komma 2 3 10 4 4 9" xfId="36656" xr:uid="{4C527622-323C-413C-8990-756C9F6C9279}"/>
    <cellStyle name="Komma 2 3 10 4 5" xfId="2277" xr:uid="{55B17D01-82AD-452A-8575-1D6FA4AE8CAB}"/>
    <cellStyle name="Komma 2 3 10 4 5 10" xfId="41538" xr:uid="{C17E5371-CEA2-4EB8-921D-8F7499575B0F}"/>
    <cellStyle name="Komma 2 3 10 4 5 2" xfId="6639" xr:uid="{CDFD29E6-758A-46FF-BFC9-24125834D80C}"/>
    <cellStyle name="Komma 2 3 10 4 5 3" xfId="11003" xr:uid="{65153798-E1B2-495E-BB62-8C40A15B55E1}"/>
    <cellStyle name="Komma 2 3 10 4 5 4" xfId="15365" xr:uid="{1203BE70-1997-43D5-ACEA-58FF4F5F0C39}"/>
    <cellStyle name="Komma 2 3 10 4 5 5" xfId="19727" xr:uid="{89836F43-BF02-43C3-A496-5E226F53E9F0}"/>
    <cellStyle name="Komma 2 3 10 4 5 6" xfId="24089" xr:uid="{925D54EF-E222-4515-AD1A-754FDA2DAE32}"/>
    <cellStyle name="Komma 2 3 10 4 5 7" xfId="28452" xr:uid="{2A930E45-3E2A-49E8-9B7C-AC431C45BC92}"/>
    <cellStyle name="Komma 2 3 10 4 5 8" xfId="32814" xr:uid="{D814E074-542E-4125-9A34-F2903C0E8942}"/>
    <cellStyle name="Komma 2 3 10 4 5 9" xfId="37176" xr:uid="{323E1E2D-E6F2-4F0A-99E0-A6A64E68C4CD}"/>
    <cellStyle name="Komma 2 3 10 4 6" xfId="3397" xr:uid="{24DB6BDA-E16E-4E82-B0D5-CCA208392C49}"/>
    <cellStyle name="Komma 2 3 10 4 6 10" xfId="42658" xr:uid="{C77E5C93-260C-42AB-8BB0-2C45038C033C}"/>
    <cellStyle name="Komma 2 3 10 4 6 2" xfId="7759" xr:uid="{36C17204-A9B2-495C-87D1-B4D6CF5BF6B7}"/>
    <cellStyle name="Komma 2 3 10 4 6 3" xfId="12123" xr:uid="{64E7A648-0BCA-45E7-A5FE-6D719E7FD807}"/>
    <cellStyle name="Komma 2 3 10 4 6 4" xfId="16485" xr:uid="{58716643-CAF5-4605-B4AC-62EE656B8722}"/>
    <cellStyle name="Komma 2 3 10 4 6 5" xfId="20847" xr:uid="{03FD8566-0AB8-476E-875F-4FC423B8EEC9}"/>
    <cellStyle name="Komma 2 3 10 4 6 6" xfId="25209" xr:uid="{6C369592-EC46-42D6-A98B-436178A36799}"/>
    <cellStyle name="Komma 2 3 10 4 6 7" xfId="29572" xr:uid="{37336069-E7BF-4C7E-A927-EB7420AE35AF}"/>
    <cellStyle name="Komma 2 3 10 4 6 8" xfId="33934" xr:uid="{16883A59-04FC-48A5-960D-D30B5D134761}"/>
    <cellStyle name="Komma 2 3 10 4 6 9" xfId="38296" xr:uid="{9C044505-E4D5-4660-8090-6965096197EC}"/>
    <cellStyle name="Komma 2 3 10 4 7" xfId="4518" xr:uid="{8667A24F-D336-45FC-9B72-A8E91ADF4357}"/>
    <cellStyle name="Komma 2 3 10 4 8" xfId="8882" xr:uid="{BD2E4E38-D02E-45DA-B7AD-114ABA42D59D}"/>
    <cellStyle name="Komma 2 3 10 4 9" xfId="13244" xr:uid="{8BBDEEA8-0B4A-4023-B9ED-62DE36E2278C}"/>
    <cellStyle name="Komma 2 3 10 5" xfId="196" xr:uid="{00000000-0005-0000-0000-000017000000}"/>
    <cellStyle name="Komma 2 3 10 5 10" xfId="17646" xr:uid="{C67FC2A9-3897-4630-A816-9881FFBF3C60}"/>
    <cellStyle name="Komma 2 3 10 5 11" xfId="22008" xr:uid="{EF54F771-F1A1-45C8-87C1-EC26B596857A}"/>
    <cellStyle name="Komma 2 3 10 5 12" xfId="26371" xr:uid="{A9AA6446-8125-4BB6-A2A2-ABC035C60329}"/>
    <cellStyle name="Komma 2 3 10 5 13" xfId="30733" xr:uid="{EFBAE1C1-BB70-41FC-AC7A-FE18E663AB3C}"/>
    <cellStyle name="Komma 2 3 10 5 14" xfId="35095" xr:uid="{AB4C0239-D1E0-468C-B85C-7AF22E4ECD2E}"/>
    <cellStyle name="Komma 2 3 10 5 15" xfId="39457" xr:uid="{64B71444-8AAE-4C53-A4F3-1B543FDF8829}"/>
    <cellStyle name="Komma 2 3 10 5 2" xfId="716" xr:uid="{00000000-0005-0000-0000-000017000000}"/>
    <cellStyle name="Komma 2 3 10 5 2 10" xfId="31253" xr:uid="{439A2286-13AA-4AD1-A929-7B00BEBA4526}"/>
    <cellStyle name="Komma 2 3 10 5 2 11" xfId="35615" xr:uid="{51DD0AE9-8872-42B0-A5FD-14F3623CB2BA}"/>
    <cellStyle name="Komma 2 3 10 5 2 12" xfId="39977" xr:uid="{5ADE8BF3-9346-4192-B024-E0106AA9CF33}"/>
    <cellStyle name="Komma 2 3 10 5 2 2" xfId="2877" xr:uid="{D08CF670-5EDD-4232-9D53-B6009BC4405B}"/>
    <cellStyle name="Komma 2 3 10 5 2 2 10" xfId="42138" xr:uid="{62CC0671-B0B2-495F-893E-3137444CD499}"/>
    <cellStyle name="Komma 2 3 10 5 2 2 2" xfId="7239" xr:uid="{DCB5A804-9B66-46ED-95AA-D66B8ED56EDC}"/>
    <cellStyle name="Komma 2 3 10 5 2 2 3" xfId="11603" xr:uid="{3D6C2E98-0EC9-4C05-BA6D-819199518CFE}"/>
    <cellStyle name="Komma 2 3 10 5 2 2 4" xfId="15965" xr:uid="{C11D50C1-8ECB-4AB7-9A86-0BD9CD797BB3}"/>
    <cellStyle name="Komma 2 3 10 5 2 2 5" xfId="20327" xr:uid="{D0EAC18C-B0F2-41EA-B828-E2C45DE0929B}"/>
    <cellStyle name="Komma 2 3 10 5 2 2 6" xfId="24689" xr:uid="{1C603A1F-C760-4963-84DF-04B2480A8DA7}"/>
    <cellStyle name="Komma 2 3 10 5 2 2 7" xfId="29052" xr:uid="{831AFF8D-6A73-4577-8DEB-2280A7F7123F}"/>
    <cellStyle name="Komma 2 3 10 5 2 2 8" xfId="33414" xr:uid="{38F7D7EA-9E16-47AD-8CE0-F3B207B74DD6}"/>
    <cellStyle name="Komma 2 3 10 5 2 2 9" xfId="37776" xr:uid="{C70E8DCD-90D6-4CAA-B9A2-161B4A98589C}"/>
    <cellStyle name="Komma 2 3 10 5 2 3" xfId="3997" xr:uid="{3D9A37FE-1C1F-4816-A3EE-1119924920EF}"/>
    <cellStyle name="Komma 2 3 10 5 2 3 10" xfId="43258" xr:uid="{D429EADC-048D-45C8-81AA-677099CA7091}"/>
    <cellStyle name="Komma 2 3 10 5 2 3 2" xfId="8359" xr:uid="{95B4C986-00E2-45AD-8BE2-49E54B850F81}"/>
    <cellStyle name="Komma 2 3 10 5 2 3 3" xfId="12723" xr:uid="{7E6364A2-2AEB-428F-8327-049D4B4BD2D5}"/>
    <cellStyle name="Komma 2 3 10 5 2 3 4" xfId="17085" xr:uid="{802C0BA4-FE54-4C8B-83F0-8C1088BD54CB}"/>
    <cellStyle name="Komma 2 3 10 5 2 3 5" xfId="21447" xr:uid="{B60586DD-6405-4734-8786-ED4C3C92784E}"/>
    <cellStyle name="Komma 2 3 10 5 2 3 6" xfId="25809" xr:uid="{1D0246FC-3F18-4894-8D3F-F42CBB251312}"/>
    <cellStyle name="Komma 2 3 10 5 2 3 7" xfId="30172" xr:uid="{93AB3498-F9F8-43A7-886C-05E479C0A4DC}"/>
    <cellStyle name="Komma 2 3 10 5 2 3 8" xfId="34534" xr:uid="{ADC1A21A-31EC-4231-981B-726A221777FD}"/>
    <cellStyle name="Komma 2 3 10 5 2 3 9" xfId="38896" xr:uid="{E4901672-E02D-4502-81DA-4212D60BB799}"/>
    <cellStyle name="Komma 2 3 10 5 2 4" xfId="5078" xr:uid="{46547889-E3EF-411A-902B-6813D7EA6238}"/>
    <cellStyle name="Komma 2 3 10 5 2 5" xfId="9442" xr:uid="{533EADDD-7841-4DB3-A2FB-3E1F39D3B700}"/>
    <cellStyle name="Komma 2 3 10 5 2 6" xfId="13804" xr:uid="{1F90EFD6-1E81-4780-A444-7BA74EBCD843}"/>
    <cellStyle name="Komma 2 3 10 5 2 7" xfId="18166" xr:uid="{50903265-2F87-4DCA-950C-D0E6AD88A9FE}"/>
    <cellStyle name="Komma 2 3 10 5 2 8" xfId="22528" xr:uid="{A561CF15-0E05-496E-9751-15DDE67D5129}"/>
    <cellStyle name="Komma 2 3 10 5 2 9" xfId="26891" xr:uid="{C40083E1-6C60-4D46-83D9-62E24E9F6D17}"/>
    <cellStyle name="Komma 2 3 10 5 3" xfId="1236" xr:uid="{00000000-0005-0000-0000-00000F010000}"/>
    <cellStyle name="Komma 2 3 10 5 3 10" xfId="40497" xr:uid="{15DDE069-78B0-475D-998A-F00C8CF900A7}"/>
    <cellStyle name="Komma 2 3 10 5 3 2" xfId="5598" xr:uid="{DD9D6213-A97E-4216-B499-13CE559832A8}"/>
    <cellStyle name="Komma 2 3 10 5 3 3" xfId="9962" xr:uid="{94874482-0EF7-4E07-963B-3937F6A6B890}"/>
    <cellStyle name="Komma 2 3 10 5 3 4" xfId="14324" xr:uid="{52233922-34E1-4453-94AB-FF4B06093AEF}"/>
    <cellStyle name="Komma 2 3 10 5 3 5" xfId="18686" xr:uid="{3059EA52-B34C-4227-AC8D-110B46EDFDC6}"/>
    <cellStyle name="Komma 2 3 10 5 3 6" xfId="23048" xr:uid="{0A32483E-4839-4946-87FA-92DD081C6A40}"/>
    <cellStyle name="Komma 2 3 10 5 3 7" xfId="27411" xr:uid="{65FD8ADE-8551-4293-9C1F-36B45B9BCCB4}"/>
    <cellStyle name="Komma 2 3 10 5 3 8" xfId="31773" xr:uid="{3BF02A36-149F-4185-8EA4-980A33A702C0}"/>
    <cellStyle name="Komma 2 3 10 5 3 9" xfId="36135" xr:uid="{15AD31D4-D0CA-4E60-97E3-36BF0408D60B}"/>
    <cellStyle name="Komma 2 3 10 5 4" xfId="1797" xr:uid="{00000000-0005-0000-0000-00000F010000}"/>
    <cellStyle name="Komma 2 3 10 5 4 10" xfId="41058" xr:uid="{943AE959-F749-4D8A-B047-3C43741E6650}"/>
    <cellStyle name="Komma 2 3 10 5 4 2" xfId="6159" xr:uid="{4DA9C583-CD8F-42BF-95AE-AD817019DA01}"/>
    <cellStyle name="Komma 2 3 10 5 4 3" xfId="10523" xr:uid="{41D719F7-68E7-4DC5-BD91-9B375FF09980}"/>
    <cellStyle name="Komma 2 3 10 5 4 4" xfId="14885" xr:uid="{873BA73F-3A6A-4DC8-BB8A-063B2B57AA19}"/>
    <cellStyle name="Komma 2 3 10 5 4 5" xfId="19247" xr:uid="{E9344438-740B-42CE-8923-AB32AE2F9BB0}"/>
    <cellStyle name="Komma 2 3 10 5 4 6" xfId="23609" xr:uid="{1A3103F2-8066-4329-AB78-14A77FD76F12}"/>
    <cellStyle name="Komma 2 3 10 5 4 7" xfId="27972" xr:uid="{5610B307-A54E-4B06-92BF-D2B90E710B60}"/>
    <cellStyle name="Komma 2 3 10 5 4 8" xfId="32334" xr:uid="{791D086B-2904-435D-A801-ED3527C1B8DB}"/>
    <cellStyle name="Komma 2 3 10 5 4 9" xfId="36696" xr:uid="{8EFF5FCB-C1D5-4CCF-BE51-06739365E45C}"/>
    <cellStyle name="Komma 2 3 10 5 5" xfId="2317" xr:uid="{54E85B6D-3756-454F-8104-9B160E9299A8}"/>
    <cellStyle name="Komma 2 3 10 5 5 10" xfId="41578" xr:uid="{6DE64A14-4704-450B-879B-5E399D0C1460}"/>
    <cellStyle name="Komma 2 3 10 5 5 2" xfId="6679" xr:uid="{99697E71-5A2E-41A7-A923-758602623CBD}"/>
    <cellStyle name="Komma 2 3 10 5 5 3" xfId="11043" xr:uid="{8694C2A6-4EB9-4152-B09A-71221BA50F80}"/>
    <cellStyle name="Komma 2 3 10 5 5 4" xfId="15405" xr:uid="{F91837C4-8785-4201-ADC0-D12B2C84B668}"/>
    <cellStyle name="Komma 2 3 10 5 5 5" xfId="19767" xr:uid="{45C29AE2-B86F-498E-A47F-9D2568A976B3}"/>
    <cellStyle name="Komma 2 3 10 5 5 6" xfId="24129" xr:uid="{FAB5C88A-771C-44D5-AEE3-049A6D2EC3C5}"/>
    <cellStyle name="Komma 2 3 10 5 5 7" xfId="28492" xr:uid="{700DC3E2-2288-4D3B-90E3-8A3192747227}"/>
    <cellStyle name="Komma 2 3 10 5 5 8" xfId="32854" xr:uid="{4CCBF520-4E22-4766-9CB1-84EEFD24E578}"/>
    <cellStyle name="Komma 2 3 10 5 5 9" xfId="37216" xr:uid="{18C652CE-9BA8-4EC0-AA2A-1B6EBB85EB6B}"/>
    <cellStyle name="Komma 2 3 10 5 6" xfId="3437" xr:uid="{90684BBA-F722-4393-8F59-C94B22AA92BE}"/>
    <cellStyle name="Komma 2 3 10 5 6 10" xfId="42698" xr:uid="{EFF4C0DD-AE81-4F46-9BCC-36F31F4A3BBF}"/>
    <cellStyle name="Komma 2 3 10 5 6 2" xfId="7799" xr:uid="{8E5B4C63-D18B-4310-B136-3B5D3591EFB6}"/>
    <cellStyle name="Komma 2 3 10 5 6 3" xfId="12163" xr:uid="{1867CF53-1B98-436B-97CE-489CD7E91FB4}"/>
    <cellStyle name="Komma 2 3 10 5 6 4" xfId="16525" xr:uid="{A36C7576-6E35-4644-BA1A-F4C3585E20B4}"/>
    <cellStyle name="Komma 2 3 10 5 6 5" xfId="20887" xr:uid="{DF2F5D20-580B-4A9D-824B-5BB7486DE523}"/>
    <cellStyle name="Komma 2 3 10 5 6 6" xfId="25249" xr:uid="{38BD5A97-7869-4036-9EEC-F3358AD13A6C}"/>
    <cellStyle name="Komma 2 3 10 5 6 7" xfId="29612" xr:uid="{871639A7-3C94-4BB3-B979-35F7D57DB977}"/>
    <cellStyle name="Komma 2 3 10 5 6 8" xfId="33974" xr:uid="{0AA3769C-EA6A-46CD-80C9-BF7042979EA7}"/>
    <cellStyle name="Komma 2 3 10 5 6 9" xfId="38336" xr:uid="{E680E972-6AC3-40BE-A518-A0701A74629A}"/>
    <cellStyle name="Komma 2 3 10 5 7" xfId="4558" xr:uid="{D3BBD311-0363-408D-A83A-377CCBB2CD2F}"/>
    <cellStyle name="Komma 2 3 10 5 8" xfId="8922" xr:uid="{C87D505C-52D9-47FA-B39E-AB6CF575A395}"/>
    <cellStyle name="Komma 2 3 10 5 9" xfId="13284" xr:uid="{C9E8C21A-3CC1-4904-A127-237A78C205C9}"/>
    <cellStyle name="Komma 2 3 10 6" xfId="236" xr:uid="{00000000-0005-0000-0000-000015000000}"/>
    <cellStyle name="Komma 2 3 10 6 10" xfId="17686" xr:uid="{3BA1A453-B7C3-4654-94A8-D3878EF7E1CE}"/>
    <cellStyle name="Komma 2 3 10 6 11" xfId="22048" xr:uid="{234278FA-44C7-4F8E-A3A2-2FDBA955AB98}"/>
    <cellStyle name="Komma 2 3 10 6 12" xfId="26411" xr:uid="{E1334E7E-C812-4769-B589-9F957B9A6788}"/>
    <cellStyle name="Komma 2 3 10 6 13" xfId="30773" xr:uid="{81F0D1AE-FE14-4F9E-8E0B-09BF279C326F}"/>
    <cellStyle name="Komma 2 3 10 6 14" xfId="35135" xr:uid="{B288AEBE-EB40-4795-AB6D-95B1B86FE352}"/>
    <cellStyle name="Komma 2 3 10 6 15" xfId="39497" xr:uid="{4E6F7003-A843-40F9-BA55-212F034176FC}"/>
    <cellStyle name="Komma 2 3 10 6 2" xfId="756" xr:uid="{00000000-0005-0000-0000-000015000000}"/>
    <cellStyle name="Komma 2 3 10 6 2 10" xfId="31293" xr:uid="{CD5D203E-8CC1-4423-9DCD-B70E144FADC6}"/>
    <cellStyle name="Komma 2 3 10 6 2 11" xfId="35655" xr:uid="{11F1BC9E-98D0-453B-BDA8-79B014360718}"/>
    <cellStyle name="Komma 2 3 10 6 2 12" xfId="40017" xr:uid="{35321BBA-8651-4C46-8FB4-DB370F1691E4}"/>
    <cellStyle name="Komma 2 3 10 6 2 2" xfId="2917" xr:uid="{E18E2EFB-AE58-4551-A762-F5BB6552B161}"/>
    <cellStyle name="Komma 2 3 10 6 2 2 10" xfId="42178" xr:uid="{3008111C-9D89-4E81-AB18-6D670126D4CB}"/>
    <cellStyle name="Komma 2 3 10 6 2 2 2" xfId="7279" xr:uid="{3F8C1EF4-DD33-44AF-80D2-040C012FC350}"/>
    <cellStyle name="Komma 2 3 10 6 2 2 3" xfId="11643" xr:uid="{9B03433F-AA6B-42A5-893E-1EA9ADA8BAEB}"/>
    <cellStyle name="Komma 2 3 10 6 2 2 4" xfId="16005" xr:uid="{A0FE93FA-C26E-43AD-B035-829B34D87130}"/>
    <cellStyle name="Komma 2 3 10 6 2 2 5" xfId="20367" xr:uid="{F5DB0367-E100-42D3-A8C8-7DD2101A74C0}"/>
    <cellStyle name="Komma 2 3 10 6 2 2 6" xfId="24729" xr:uid="{9027DF9D-DA8F-46FB-9572-81F0308C4638}"/>
    <cellStyle name="Komma 2 3 10 6 2 2 7" xfId="29092" xr:uid="{1FF287AE-257F-4B6C-BFC5-49FB457D3C23}"/>
    <cellStyle name="Komma 2 3 10 6 2 2 8" xfId="33454" xr:uid="{DDB808E3-C7C6-4EDD-A000-64E603A736FA}"/>
    <cellStyle name="Komma 2 3 10 6 2 2 9" xfId="37816" xr:uid="{B0A74B19-27B4-45BB-9E93-2EF4FE5015DF}"/>
    <cellStyle name="Komma 2 3 10 6 2 3" xfId="4037" xr:uid="{5D6F286B-460A-4EE6-8F52-AFA6D889C46C}"/>
    <cellStyle name="Komma 2 3 10 6 2 3 10" xfId="43298" xr:uid="{4C17BADB-B7CE-437A-BB74-6A0DCD404CCC}"/>
    <cellStyle name="Komma 2 3 10 6 2 3 2" xfId="8399" xr:uid="{767D9C7E-C0B5-4E5A-A4EA-43A9536764E0}"/>
    <cellStyle name="Komma 2 3 10 6 2 3 3" xfId="12763" xr:uid="{682AEABF-1192-4746-8D2C-1CD7877663C6}"/>
    <cellStyle name="Komma 2 3 10 6 2 3 4" xfId="17125" xr:uid="{FC1476F8-C864-4973-860D-40856D977925}"/>
    <cellStyle name="Komma 2 3 10 6 2 3 5" xfId="21487" xr:uid="{09AA9149-7DBE-446C-BA21-62D534489E50}"/>
    <cellStyle name="Komma 2 3 10 6 2 3 6" xfId="25849" xr:uid="{4AC17268-59AB-4792-AD10-D101935C26D4}"/>
    <cellStyle name="Komma 2 3 10 6 2 3 7" xfId="30212" xr:uid="{CC929C6A-0E29-44C3-865C-8DD111F2CF9C}"/>
    <cellStyle name="Komma 2 3 10 6 2 3 8" xfId="34574" xr:uid="{D3A27565-368F-4CC7-BF6D-4A2629B33C6E}"/>
    <cellStyle name="Komma 2 3 10 6 2 3 9" xfId="38936" xr:uid="{1502B5FF-8747-4ED6-9B6F-4F6890F85291}"/>
    <cellStyle name="Komma 2 3 10 6 2 4" xfId="5118" xr:uid="{5D62C8A7-3D3D-407E-AF63-830E29AF6BD5}"/>
    <cellStyle name="Komma 2 3 10 6 2 5" xfId="9482" xr:uid="{F346CDF8-661A-4FD5-A1B5-AE4653EE4658}"/>
    <cellStyle name="Komma 2 3 10 6 2 6" xfId="13844" xr:uid="{C3687E18-33E1-4554-A3D0-615614A532D3}"/>
    <cellStyle name="Komma 2 3 10 6 2 7" xfId="18206" xr:uid="{BCA679ED-E21A-4F81-9391-A979EEA9704B}"/>
    <cellStyle name="Komma 2 3 10 6 2 8" xfId="22568" xr:uid="{ADCCE4D2-D5D8-475C-AEFA-BFCA3FC838CE}"/>
    <cellStyle name="Komma 2 3 10 6 2 9" xfId="26931" xr:uid="{B5F470DC-8112-4FC1-804C-8FA1EF0D06EB}"/>
    <cellStyle name="Komma 2 3 10 6 3" xfId="1276" xr:uid="{00000000-0005-0000-0000-000010010000}"/>
    <cellStyle name="Komma 2 3 10 6 3 10" xfId="40537" xr:uid="{E3AC3FB3-13FB-4A0F-BF2F-D07AF97F24CA}"/>
    <cellStyle name="Komma 2 3 10 6 3 2" xfId="5638" xr:uid="{50295B86-EDA4-4DC0-B873-41AF0CB3DC69}"/>
    <cellStyle name="Komma 2 3 10 6 3 3" xfId="10002" xr:uid="{E564BC80-0EC6-4DDC-9AA2-FA059D484486}"/>
    <cellStyle name="Komma 2 3 10 6 3 4" xfId="14364" xr:uid="{807AF7A4-0575-48A1-9582-56A28F0D9AB6}"/>
    <cellStyle name="Komma 2 3 10 6 3 5" xfId="18726" xr:uid="{94C44F00-9018-4D94-8F4D-0D99F98EFF75}"/>
    <cellStyle name="Komma 2 3 10 6 3 6" xfId="23088" xr:uid="{4582419D-A464-41B4-99E1-905BA5CB3F5C}"/>
    <cellStyle name="Komma 2 3 10 6 3 7" xfId="27451" xr:uid="{7B9658C0-DF62-4E1D-90DA-8FB4E28F6176}"/>
    <cellStyle name="Komma 2 3 10 6 3 8" xfId="31813" xr:uid="{72E9EB03-2D3A-4FD2-9AD1-3E9151970382}"/>
    <cellStyle name="Komma 2 3 10 6 3 9" xfId="36175" xr:uid="{B85A2D5D-C5A7-4BC6-BA62-678CD9DF876C}"/>
    <cellStyle name="Komma 2 3 10 6 4" xfId="1837" xr:uid="{00000000-0005-0000-0000-000010010000}"/>
    <cellStyle name="Komma 2 3 10 6 4 10" xfId="41098" xr:uid="{A3F0FC61-CC54-480B-8866-BD299541BC91}"/>
    <cellStyle name="Komma 2 3 10 6 4 2" xfId="6199" xr:uid="{8085BAF0-9803-45B3-9A99-07BA726347B1}"/>
    <cellStyle name="Komma 2 3 10 6 4 3" xfId="10563" xr:uid="{52CD69CA-8ACD-49A7-90B4-53CBE1DEFF19}"/>
    <cellStyle name="Komma 2 3 10 6 4 4" xfId="14925" xr:uid="{B8243689-C208-4700-9AC4-897D967AD426}"/>
    <cellStyle name="Komma 2 3 10 6 4 5" xfId="19287" xr:uid="{1643CA71-D174-4FF1-9D2E-96D736A45579}"/>
    <cellStyle name="Komma 2 3 10 6 4 6" xfId="23649" xr:uid="{D06D67AD-A9FB-47E6-93AB-B78A67BF4D8A}"/>
    <cellStyle name="Komma 2 3 10 6 4 7" xfId="28012" xr:uid="{20C5D456-85A5-4BED-ACC7-31248F95B5C3}"/>
    <cellStyle name="Komma 2 3 10 6 4 8" xfId="32374" xr:uid="{3A2F0ED7-D71B-4836-B0F0-AF52FA4197A5}"/>
    <cellStyle name="Komma 2 3 10 6 4 9" xfId="36736" xr:uid="{4B43482E-F936-4A42-9737-0907D7117EF3}"/>
    <cellStyle name="Komma 2 3 10 6 5" xfId="2357" xr:uid="{6C844D67-4FF1-4918-8CD5-52F2AC34A381}"/>
    <cellStyle name="Komma 2 3 10 6 5 10" xfId="41618" xr:uid="{D687B339-6E30-4FF6-83CC-A7B9B9CC8B46}"/>
    <cellStyle name="Komma 2 3 10 6 5 2" xfId="6719" xr:uid="{CEFE982A-C949-4EF4-957A-8DEE5500BE9E}"/>
    <cellStyle name="Komma 2 3 10 6 5 3" xfId="11083" xr:uid="{B0108780-5061-459B-B49D-81913182D51E}"/>
    <cellStyle name="Komma 2 3 10 6 5 4" xfId="15445" xr:uid="{A8F917DE-550F-456D-B6C2-B4984BF668FC}"/>
    <cellStyle name="Komma 2 3 10 6 5 5" xfId="19807" xr:uid="{02B45E94-CC0C-480C-883F-4EAB3B021D4B}"/>
    <cellStyle name="Komma 2 3 10 6 5 6" xfId="24169" xr:uid="{8BF2D71C-F127-46B9-8437-9D20D917D27F}"/>
    <cellStyle name="Komma 2 3 10 6 5 7" xfId="28532" xr:uid="{5DE98EEA-6C78-446E-B5E1-811725E28F12}"/>
    <cellStyle name="Komma 2 3 10 6 5 8" xfId="32894" xr:uid="{7123BC9F-6064-4C72-B29E-94F229F26814}"/>
    <cellStyle name="Komma 2 3 10 6 5 9" xfId="37256" xr:uid="{1221D835-7F44-4038-B313-073F17875FA9}"/>
    <cellStyle name="Komma 2 3 10 6 6" xfId="3477" xr:uid="{B9EA2FC7-1043-49CB-AE7E-8B9FC4D75940}"/>
    <cellStyle name="Komma 2 3 10 6 6 10" xfId="42738" xr:uid="{B5F0C1E6-A6D7-4CF7-8A56-C6930A415EF0}"/>
    <cellStyle name="Komma 2 3 10 6 6 2" xfId="7839" xr:uid="{24867284-CB0E-4D09-958B-56761FEEF0C9}"/>
    <cellStyle name="Komma 2 3 10 6 6 3" xfId="12203" xr:uid="{FB68FA11-420A-4936-8348-13D1D97AF58C}"/>
    <cellStyle name="Komma 2 3 10 6 6 4" xfId="16565" xr:uid="{6731C4D1-6785-47E0-AB00-4CB0EA40AC4B}"/>
    <cellStyle name="Komma 2 3 10 6 6 5" xfId="20927" xr:uid="{B2A08B50-37E4-4D75-9C91-EDB9F3B7F3CA}"/>
    <cellStyle name="Komma 2 3 10 6 6 6" xfId="25289" xr:uid="{8D335C2B-A6CC-4D3F-90DD-E52A64D3A747}"/>
    <cellStyle name="Komma 2 3 10 6 6 7" xfId="29652" xr:uid="{398F4E33-95B1-47E3-8D0B-6D07AC095D45}"/>
    <cellStyle name="Komma 2 3 10 6 6 8" xfId="34014" xr:uid="{B9C167EE-D700-4B6D-AFB2-FA841D7E8121}"/>
    <cellStyle name="Komma 2 3 10 6 6 9" xfId="38376" xr:uid="{CF2A7705-78F4-4983-A3D2-F37FB7CF447A}"/>
    <cellStyle name="Komma 2 3 10 6 7" xfId="4598" xr:uid="{6F1E800A-0370-4DB5-872B-D30041DF0795}"/>
    <cellStyle name="Komma 2 3 10 6 8" xfId="8962" xr:uid="{A19B6871-638C-4F39-B999-34B56F89FB3B}"/>
    <cellStyle name="Komma 2 3 10 6 9" xfId="13324" xr:uid="{6583CABA-C526-4A7C-BC7E-5E1BAF942758}"/>
    <cellStyle name="Komma 2 3 10 7" xfId="276" xr:uid="{00000000-0005-0000-0000-000017000000}"/>
    <cellStyle name="Komma 2 3 10 7 10" xfId="17726" xr:uid="{8BD00034-08E1-4EC6-A2FE-C536B6CAFF72}"/>
    <cellStyle name="Komma 2 3 10 7 11" xfId="22088" xr:uid="{2202E810-2956-4576-8421-1EA92EA353E9}"/>
    <cellStyle name="Komma 2 3 10 7 12" xfId="26451" xr:uid="{D51698D5-7CDB-4105-95AC-B252A1E96BBA}"/>
    <cellStyle name="Komma 2 3 10 7 13" xfId="30813" xr:uid="{CF31DDB4-F9D9-414A-B8ED-38BC18A7245A}"/>
    <cellStyle name="Komma 2 3 10 7 14" xfId="35175" xr:uid="{44980E34-5DFB-471E-993C-B148FE690D9E}"/>
    <cellStyle name="Komma 2 3 10 7 15" xfId="39537" xr:uid="{8CC7102F-F9F8-4F33-B1D7-5A5CCCCEB3F4}"/>
    <cellStyle name="Komma 2 3 10 7 2" xfId="796" xr:uid="{00000000-0005-0000-0000-000017000000}"/>
    <cellStyle name="Komma 2 3 10 7 2 10" xfId="31333" xr:uid="{E15B4BBE-DEA9-497F-8FCB-6E2677643161}"/>
    <cellStyle name="Komma 2 3 10 7 2 11" xfId="35695" xr:uid="{08C5FE11-8A73-40AF-9935-1D336DCA1D6D}"/>
    <cellStyle name="Komma 2 3 10 7 2 12" xfId="40057" xr:uid="{84721E55-A09F-4B0B-B7A8-47C83E4E14F2}"/>
    <cellStyle name="Komma 2 3 10 7 2 2" xfId="2957" xr:uid="{33BF961C-7663-4E00-A1AA-3B3CB39770BC}"/>
    <cellStyle name="Komma 2 3 10 7 2 2 10" xfId="42218" xr:uid="{0939246A-3E6A-43F2-9F00-264A163199B5}"/>
    <cellStyle name="Komma 2 3 10 7 2 2 2" xfId="7319" xr:uid="{F9C62288-0369-4020-9BA4-81A17E3FAFB4}"/>
    <cellStyle name="Komma 2 3 10 7 2 2 3" xfId="11683" xr:uid="{7B535875-9362-497C-AD7D-0FC9DF3A4E22}"/>
    <cellStyle name="Komma 2 3 10 7 2 2 4" xfId="16045" xr:uid="{40B8123B-0189-4443-9441-598BD3658CAA}"/>
    <cellStyle name="Komma 2 3 10 7 2 2 5" xfId="20407" xr:uid="{B9D87704-7920-4150-B78F-D7F9D9A05C28}"/>
    <cellStyle name="Komma 2 3 10 7 2 2 6" xfId="24769" xr:uid="{FA72D740-EC54-49D6-9A60-FEF778892801}"/>
    <cellStyle name="Komma 2 3 10 7 2 2 7" xfId="29132" xr:uid="{A1183B83-8CE8-4741-B52E-777DF60814CA}"/>
    <cellStyle name="Komma 2 3 10 7 2 2 8" xfId="33494" xr:uid="{20D104D2-E654-493A-9964-4205BD2D1C02}"/>
    <cellStyle name="Komma 2 3 10 7 2 2 9" xfId="37856" xr:uid="{8B1ACF26-3033-4052-BBC5-C7D322CBCA4B}"/>
    <cellStyle name="Komma 2 3 10 7 2 3" xfId="4077" xr:uid="{DA2A7292-982E-4D87-927A-D10579355208}"/>
    <cellStyle name="Komma 2 3 10 7 2 3 10" xfId="43338" xr:uid="{C605E126-A0B3-4F7E-B780-A1BFA2024ECA}"/>
    <cellStyle name="Komma 2 3 10 7 2 3 2" xfId="8439" xr:uid="{143FED45-6847-41A7-BE80-3A220480D33D}"/>
    <cellStyle name="Komma 2 3 10 7 2 3 3" xfId="12803" xr:uid="{A4745BAE-854E-4A0A-BDBE-5B7393EC70F6}"/>
    <cellStyle name="Komma 2 3 10 7 2 3 4" xfId="17165" xr:uid="{7D2943A6-C703-4B0A-8F06-3F478340400D}"/>
    <cellStyle name="Komma 2 3 10 7 2 3 5" xfId="21527" xr:uid="{179483A3-C1A0-489F-9F34-045C3B231215}"/>
    <cellStyle name="Komma 2 3 10 7 2 3 6" xfId="25889" xr:uid="{00D45F3D-2F60-4ED0-BC5A-2F66DD1448BE}"/>
    <cellStyle name="Komma 2 3 10 7 2 3 7" xfId="30252" xr:uid="{A816C0F4-A225-4CB6-8C2A-86CED811E85C}"/>
    <cellStyle name="Komma 2 3 10 7 2 3 8" xfId="34614" xr:uid="{C667320F-CF38-4B5D-BCDB-EA14857C5E06}"/>
    <cellStyle name="Komma 2 3 10 7 2 3 9" xfId="38976" xr:uid="{E75FB7F4-FDC4-42AE-AD39-65E5F2536917}"/>
    <cellStyle name="Komma 2 3 10 7 2 4" xfId="5158" xr:uid="{F6935A75-5DAD-4899-ADEB-E57C14A5767B}"/>
    <cellStyle name="Komma 2 3 10 7 2 5" xfId="9522" xr:uid="{75F510BE-8706-438E-A06F-57AD56C49ECB}"/>
    <cellStyle name="Komma 2 3 10 7 2 6" xfId="13884" xr:uid="{B6DECA0A-7E2E-4BD2-93D2-0FB7E3C8F506}"/>
    <cellStyle name="Komma 2 3 10 7 2 7" xfId="18246" xr:uid="{AF2E0A1A-C5F7-4CA9-9CAE-60A1E554E330}"/>
    <cellStyle name="Komma 2 3 10 7 2 8" xfId="22608" xr:uid="{C3FACAFB-B3A0-4DA1-A918-C6CAC07F78FF}"/>
    <cellStyle name="Komma 2 3 10 7 2 9" xfId="26971" xr:uid="{19216010-2ABB-4F55-9E20-FB76DE69FDA2}"/>
    <cellStyle name="Komma 2 3 10 7 3" xfId="1316" xr:uid="{00000000-0005-0000-0000-000011010000}"/>
    <cellStyle name="Komma 2 3 10 7 3 10" xfId="40577" xr:uid="{F06FD562-9276-4CE8-9BFC-D2E3360A2692}"/>
    <cellStyle name="Komma 2 3 10 7 3 2" xfId="5678" xr:uid="{9E3DF98C-409B-4482-8F84-5256736DC9D9}"/>
    <cellStyle name="Komma 2 3 10 7 3 3" xfId="10042" xr:uid="{8DAEAB94-92F5-4830-80EE-3C43BFB68870}"/>
    <cellStyle name="Komma 2 3 10 7 3 4" xfId="14404" xr:uid="{D8559A8B-1159-480D-8841-F836BCF2EFEC}"/>
    <cellStyle name="Komma 2 3 10 7 3 5" xfId="18766" xr:uid="{C25AE2E3-CF42-473F-BBB9-03DA70B42D36}"/>
    <cellStyle name="Komma 2 3 10 7 3 6" xfId="23128" xr:uid="{75B471B6-57F2-4307-86C0-3873A5CE5E84}"/>
    <cellStyle name="Komma 2 3 10 7 3 7" xfId="27491" xr:uid="{0592A8A2-B4CB-48DE-A010-4BFBB1D300A0}"/>
    <cellStyle name="Komma 2 3 10 7 3 8" xfId="31853" xr:uid="{74813717-CBAE-42F1-A995-605B1E58636E}"/>
    <cellStyle name="Komma 2 3 10 7 3 9" xfId="36215" xr:uid="{7DF9244B-A04D-4F8C-B5F9-9D3D86504D0A}"/>
    <cellStyle name="Komma 2 3 10 7 4" xfId="1877" xr:uid="{00000000-0005-0000-0000-000011010000}"/>
    <cellStyle name="Komma 2 3 10 7 4 10" xfId="41138" xr:uid="{70BC699D-94AA-44D1-A96F-035ED2AD36C0}"/>
    <cellStyle name="Komma 2 3 10 7 4 2" xfId="6239" xr:uid="{3F434E6A-EBC8-4B0F-ADF9-0ACCE9C3A416}"/>
    <cellStyle name="Komma 2 3 10 7 4 3" xfId="10603" xr:uid="{EE4EF7D2-296C-4EC6-A47B-0F83624CF7BC}"/>
    <cellStyle name="Komma 2 3 10 7 4 4" xfId="14965" xr:uid="{9014883A-11BE-4FF1-9E20-662EA4EAD6BD}"/>
    <cellStyle name="Komma 2 3 10 7 4 5" xfId="19327" xr:uid="{EE44FB12-7512-40AD-B49B-BB1A19CD259B}"/>
    <cellStyle name="Komma 2 3 10 7 4 6" xfId="23689" xr:uid="{8ACA9BF3-5759-4847-AD6D-114147FFD5FF}"/>
    <cellStyle name="Komma 2 3 10 7 4 7" xfId="28052" xr:uid="{E9902B76-CABC-4725-86C4-85837DB43712}"/>
    <cellStyle name="Komma 2 3 10 7 4 8" xfId="32414" xr:uid="{65BCDC06-8930-4CC7-ADC9-8E92E158749B}"/>
    <cellStyle name="Komma 2 3 10 7 4 9" xfId="36776" xr:uid="{2393B95F-E42B-4A5D-B82D-D6ACC346BCF0}"/>
    <cellStyle name="Komma 2 3 10 7 5" xfId="2397" xr:uid="{97C0C711-DAC9-4451-86A7-7BF85975A638}"/>
    <cellStyle name="Komma 2 3 10 7 5 10" xfId="41658" xr:uid="{DA49C30B-C52A-4FB7-9550-A6E49C1716AE}"/>
    <cellStyle name="Komma 2 3 10 7 5 2" xfId="6759" xr:uid="{ACC972F5-7FB9-4399-9E72-861773D6CFCD}"/>
    <cellStyle name="Komma 2 3 10 7 5 3" xfId="11123" xr:uid="{E516C2D1-4221-4187-B3FB-41490A9BFF39}"/>
    <cellStyle name="Komma 2 3 10 7 5 4" xfId="15485" xr:uid="{8D361E51-1B72-43D7-8470-C26B576EA119}"/>
    <cellStyle name="Komma 2 3 10 7 5 5" xfId="19847" xr:uid="{FA51944C-C973-495C-91CD-323B92EA0577}"/>
    <cellStyle name="Komma 2 3 10 7 5 6" xfId="24209" xr:uid="{1344BAB0-75F4-448E-8CE3-6F866EBEC670}"/>
    <cellStyle name="Komma 2 3 10 7 5 7" xfId="28572" xr:uid="{B6AD5514-E7D5-4C09-B26B-57922CD69DE3}"/>
    <cellStyle name="Komma 2 3 10 7 5 8" xfId="32934" xr:uid="{80DDE6D5-02BE-4C30-9016-EBDAA288180E}"/>
    <cellStyle name="Komma 2 3 10 7 5 9" xfId="37296" xr:uid="{ADBA8F53-47F3-4C2F-A951-CC4952E91A5C}"/>
    <cellStyle name="Komma 2 3 10 7 6" xfId="3517" xr:uid="{F266412B-ADD7-42A1-A7B0-E677265F4263}"/>
    <cellStyle name="Komma 2 3 10 7 6 10" xfId="42778" xr:uid="{E56BF8F0-D121-40D4-8525-8D64AB7FE52F}"/>
    <cellStyle name="Komma 2 3 10 7 6 2" xfId="7879" xr:uid="{AE6DEA1E-C59D-48EE-98B7-BEAC4B511D40}"/>
    <cellStyle name="Komma 2 3 10 7 6 3" xfId="12243" xr:uid="{597848ED-2B2B-4F2F-8D89-797497EB32D2}"/>
    <cellStyle name="Komma 2 3 10 7 6 4" xfId="16605" xr:uid="{8C64C36A-181F-4277-9991-E98828097BCF}"/>
    <cellStyle name="Komma 2 3 10 7 6 5" xfId="20967" xr:uid="{C986DBA0-8A96-461B-9145-5BA9546C36A7}"/>
    <cellStyle name="Komma 2 3 10 7 6 6" xfId="25329" xr:uid="{B1591573-5DE5-4E6B-B5DE-819FC6AE61DD}"/>
    <cellStyle name="Komma 2 3 10 7 6 7" xfId="29692" xr:uid="{C7957ED9-67ED-44C6-902C-66382D0D2E71}"/>
    <cellStyle name="Komma 2 3 10 7 6 8" xfId="34054" xr:uid="{D9DF93DB-83D7-425A-983F-0526CE8E1C06}"/>
    <cellStyle name="Komma 2 3 10 7 6 9" xfId="38416" xr:uid="{F7F05D4B-43FC-452C-881D-C482526D7662}"/>
    <cellStyle name="Komma 2 3 10 7 7" xfId="4638" xr:uid="{31108B08-EADE-43BB-84B6-DF9B24E42FEE}"/>
    <cellStyle name="Komma 2 3 10 7 8" xfId="9002" xr:uid="{DAB239DE-EB19-4A74-BF97-4104523BD152}"/>
    <cellStyle name="Komma 2 3 10 7 9" xfId="13364" xr:uid="{8CE49D95-1653-44EA-BB57-13D00F55E355}"/>
    <cellStyle name="Komma 2 3 10 8" xfId="316" xr:uid="{00000000-0005-0000-0000-000017000000}"/>
    <cellStyle name="Komma 2 3 10 8 10" xfId="17766" xr:uid="{5A500518-4BC1-4C3F-9F67-D7A30B3B376A}"/>
    <cellStyle name="Komma 2 3 10 8 11" xfId="22128" xr:uid="{F019205E-83E7-450D-AFDC-9E19CA8F4AC9}"/>
    <cellStyle name="Komma 2 3 10 8 12" xfId="26491" xr:uid="{89092A32-3E5A-4710-BA49-4AEDE90D36B6}"/>
    <cellStyle name="Komma 2 3 10 8 13" xfId="30853" xr:uid="{627E96F7-A922-403E-9761-C4E358BA8BD9}"/>
    <cellStyle name="Komma 2 3 10 8 14" xfId="35215" xr:uid="{8D226F6D-3E3A-4B9C-A9FE-97B1385B4E76}"/>
    <cellStyle name="Komma 2 3 10 8 15" xfId="39577" xr:uid="{68183A0D-2AD0-4901-9A44-F917C82DAB8C}"/>
    <cellStyle name="Komma 2 3 10 8 2" xfId="836" xr:uid="{00000000-0005-0000-0000-000017000000}"/>
    <cellStyle name="Komma 2 3 10 8 2 10" xfId="31373" xr:uid="{B22ED5B9-2D05-41D4-8902-D2CA80A6AF6D}"/>
    <cellStyle name="Komma 2 3 10 8 2 11" xfId="35735" xr:uid="{532415B0-3E88-4DA9-B5B2-8B348D967622}"/>
    <cellStyle name="Komma 2 3 10 8 2 12" xfId="40097" xr:uid="{42440EC0-FCD1-4BB3-956F-3D3A17149390}"/>
    <cellStyle name="Komma 2 3 10 8 2 2" xfId="2997" xr:uid="{84DF26CD-752D-4DC3-A2DE-1A3CDDB7BFF1}"/>
    <cellStyle name="Komma 2 3 10 8 2 2 10" xfId="42258" xr:uid="{C1EB9A94-F2D7-43EA-88FF-D9761F24FB6E}"/>
    <cellStyle name="Komma 2 3 10 8 2 2 2" xfId="7359" xr:uid="{4E8A8ECA-77C3-45AB-B549-97C4125D8355}"/>
    <cellStyle name="Komma 2 3 10 8 2 2 3" xfId="11723" xr:uid="{4C0EB505-1596-430F-B3B8-EC5A57C4E33B}"/>
    <cellStyle name="Komma 2 3 10 8 2 2 4" xfId="16085" xr:uid="{D9C43D33-9B50-44EA-9052-BAA59ACDB20C}"/>
    <cellStyle name="Komma 2 3 10 8 2 2 5" xfId="20447" xr:uid="{796C6BAA-FD96-4EE5-BC7A-94FE26DFBFAE}"/>
    <cellStyle name="Komma 2 3 10 8 2 2 6" xfId="24809" xr:uid="{8C427C92-6083-4934-9DE8-097874EEC809}"/>
    <cellStyle name="Komma 2 3 10 8 2 2 7" xfId="29172" xr:uid="{106FE713-B640-44D3-ADE2-AC7F07EA1780}"/>
    <cellStyle name="Komma 2 3 10 8 2 2 8" xfId="33534" xr:uid="{111153B7-51B1-457B-8492-30E6376E1884}"/>
    <cellStyle name="Komma 2 3 10 8 2 2 9" xfId="37896" xr:uid="{E1E3ED47-4E84-46F8-A287-E61C18F41627}"/>
    <cellStyle name="Komma 2 3 10 8 2 3" xfId="4117" xr:uid="{67B4FDAF-C488-4413-8268-278779BA64B7}"/>
    <cellStyle name="Komma 2 3 10 8 2 3 10" xfId="43378" xr:uid="{44E84C9C-51BD-4E3B-BF37-E59ED58A6639}"/>
    <cellStyle name="Komma 2 3 10 8 2 3 2" xfId="8479" xr:uid="{DF01FE11-A8C9-48EA-8688-49C23F6822A8}"/>
    <cellStyle name="Komma 2 3 10 8 2 3 3" xfId="12843" xr:uid="{06DD4C7B-B57D-428C-9F60-BEF0ACCEB1E3}"/>
    <cellStyle name="Komma 2 3 10 8 2 3 4" xfId="17205" xr:uid="{711C705C-59DC-40CF-80C8-F1EE2E80F4CA}"/>
    <cellStyle name="Komma 2 3 10 8 2 3 5" xfId="21567" xr:uid="{9A5BC5E3-5A7F-4E00-9FA9-24CFF4320B33}"/>
    <cellStyle name="Komma 2 3 10 8 2 3 6" xfId="25929" xr:uid="{46957D00-A717-4DAD-A885-EDEF21676197}"/>
    <cellStyle name="Komma 2 3 10 8 2 3 7" xfId="30292" xr:uid="{767C183F-6F9F-4989-85E2-2E91F7C42737}"/>
    <cellStyle name="Komma 2 3 10 8 2 3 8" xfId="34654" xr:uid="{8CEDA7C3-FF24-41B2-AFCE-FABF3260C193}"/>
    <cellStyle name="Komma 2 3 10 8 2 3 9" xfId="39016" xr:uid="{908FF8DE-4E0D-4F5C-9806-502EF20FC36B}"/>
    <cellStyle name="Komma 2 3 10 8 2 4" xfId="5198" xr:uid="{75E8C543-8063-4C1F-ADB2-93B079883124}"/>
    <cellStyle name="Komma 2 3 10 8 2 5" xfId="9562" xr:uid="{265E2196-952C-4F8B-B5FD-8ED386F8BEF3}"/>
    <cellStyle name="Komma 2 3 10 8 2 6" xfId="13924" xr:uid="{57E62332-7594-4C49-B354-5D51917EAF82}"/>
    <cellStyle name="Komma 2 3 10 8 2 7" xfId="18286" xr:uid="{E6F4C0F8-8E74-4EFF-A177-A67226F9CFB7}"/>
    <cellStyle name="Komma 2 3 10 8 2 8" xfId="22648" xr:uid="{F996F8F9-6E23-4D32-A567-B1B6824272FB}"/>
    <cellStyle name="Komma 2 3 10 8 2 9" xfId="27011" xr:uid="{9BC3D7CA-9528-4362-8E6B-39E5C0964914}"/>
    <cellStyle name="Komma 2 3 10 8 3" xfId="1356" xr:uid="{00000000-0005-0000-0000-000012010000}"/>
    <cellStyle name="Komma 2 3 10 8 3 10" xfId="40617" xr:uid="{8963685E-0DA8-4F15-B216-F5FDFA59CE4C}"/>
    <cellStyle name="Komma 2 3 10 8 3 2" xfId="5718" xr:uid="{8B2E8E8A-02BF-4436-A4C3-6670E04F6CBC}"/>
    <cellStyle name="Komma 2 3 10 8 3 3" xfId="10082" xr:uid="{1727CE75-89A3-40A8-95BE-F54029DC6B30}"/>
    <cellStyle name="Komma 2 3 10 8 3 4" xfId="14444" xr:uid="{5A64E391-47F7-4C32-A070-66676D250D9D}"/>
    <cellStyle name="Komma 2 3 10 8 3 5" xfId="18806" xr:uid="{C0347CCE-E37C-40E4-ACEF-E842693E8100}"/>
    <cellStyle name="Komma 2 3 10 8 3 6" xfId="23168" xr:uid="{5B26AB1C-E121-4FA8-A0BE-903738A0A411}"/>
    <cellStyle name="Komma 2 3 10 8 3 7" xfId="27531" xr:uid="{60693B09-EC9F-46BC-B623-C336997009EF}"/>
    <cellStyle name="Komma 2 3 10 8 3 8" xfId="31893" xr:uid="{B31DE267-DEEE-4760-AD18-49DB6167BB0F}"/>
    <cellStyle name="Komma 2 3 10 8 3 9" xfId="36255" xr:uid="{01A4BD1A-30EF-4E06-90DE-3E7BAD9649B7}"/>
    <cellStyle name="Komma 2 3 10 8 4" xfId="1917" xr:uid="{00000000-0005-0000-0000-000012010000}"/>
    <cellStyle name="Komma 2 3 10 8 4 10" xfId="41178" xr:uid="{461D707C-A074-4954-9376-E2C72A4AB8E9}"/>
    <cellStyle name="Komma 2 3 10 8 4 2" xfId="6279" xr:uid="{09736351-BAA4-45C7-96AE-0580B32BB677}"/>
    <cellStyle name="Komma 2 3 10 8 4 3" xfId="10643" xr:uid="{11C9DF8C-FB56-4F35-A15D-4BC198922938}"/>
    <cellStyle name="Komma 2 3 10 8 4 4" xfId="15005" xr:uid="{0928AABF-8706-4657-B08D-B931AE7BF41B}"/>
    <cellStyle name="Komma 2 3 10 8 4 5" xfId="19367" xr:uid="{6E2FE7C1-8198-4724-BB41-A2A75759E81E}"/>
    <cellStyle name="Komma 2 3 10 8 4 6" xfId="23729" xr:uid="{58B6A45F-F44E-4FA2-AF2E-9202D6F65CF9}"/>
    <cellStyle name="Komma 2 3 10 8 4 7" xfId="28092" xr:uid="{F94518CB-0090-49C7-A6DC-96FF5D24C562}"/>
    <cellStyle name="Komma 2 3 10 8 4 8" xfId="32454" xr:uid="{DA030002-571C-42F4-8FEB-38F0F67F9F71}"/>
    <cellStyle name="Komma 2 3 10 8 4 9" xfId="36816" xr:uid="{FB54A8B2-D61E-4581-8F90-5104C3C42C1B}"/>
    <cellStyle name="Komma 2 3 10 8 5" xfId="2437" xr:uid="{C057C0DD-307C-4B80-AA7D-1E1A0EEEED26}"/>
    <cellStyle name="Komma 2 3 10 8 5 10" xfId="41698" xr:uid="{9531E501-A525-40AB-83D2-FE422DC3C6D8}"/>
    <cellStyle name="Komma 2 3 10 8 5 2" xfId="6799" xr:uid="{85D8B0A6-0FD9-403F-B5F0-617309C7CEAA}"/>
    <cellStyle name="Komma 2 3 10 8 5 3" xfId="11163" xr:uid="{9D484B99-83DF-4F10-A71C-079F80F2E160}"/>
    <cellStyle name="Komma 2 3 10 8 5 4" xfId="15525" xr:uid="{C20A544A-EE9F-4DD5-ACFB-CF1A5434B398}"/>
    <cellStyle name="Komma 2 3 10 8 5 5" xfId="19887" xr:uid="{0CD93E9D-7EFD-4B8A-94D0-20D017766472}"/>
    <cellStyle name="Komma 2 3 10 8 5 6" xfId="24249" xr:uid="{CA92E0E6-5644-4D8E-967F-5577E2D18372}"/>
    <cellStyle name="Komma 2 3 10 8 5 7" xfId="28612" xr:uid="{F09376A5-D764-4367-B2CC-F08B1A6C5F1E}"/>
    <cellStyle name="Komma 2 3 10 8 5 8" xfId="32974" xr:uid="{0E82EB8C-C2EB-4B88-9442-165AF9F8A3CA}"/>
    <cellStyle name="Komma 2 3 10 8 5 9" xfId="37336" xr:uid="{32D2AE1F-6444-488D-AC74-347CEA951197}"/>
    <cellStyle name="Komma 2 3 10 8 6" xfId="3557" xr:uid="{1A634297-AE76-41D8-A91A-2AE4372FF9FF}"/>
    <cellStyle name="Komma 2 3 10 8 6 10" xfId="42818" xr:uid="{7EB59441-AC26-4ED8-8CCC-4D4E2841CBF5}"/>
    <cellStyle name="Komma 2 3 10 8 6 2" xfId="7919" xr:uid="{96EDB57F-9889-4564-894B-00826769F3D8}"/>
    <cellStyle name="Komma 2 3 10 8 6 3" xfId="12283" xr:uid="{6C9690CE-1205-4708-8665-FAAF7B8FB046}"/>
    <cellStyle name="Komma 2 3 10 8 6 4" xfId="16645" xr:uid="{8712B78A-5C91-4C51-81EF-577F62912A6B}"/>
    <cellStyle name="Komma 2 3 10 8 6 5" xfId="21007" xr:uid="{021431CA-1DF0-45E0-9E02-D1ECCC6926AC}"/>
    <cellStyle name="Komma 2 3 10 8 6 6" xfId="25369" xr:uid="{C9A7DF92-1508-4F87-AFC6-9484DCA86F95}"/>
    <cellStyle name="Komma 2 3 10 8 6 7" xfId="29732" xr:uid="{98465826-E583-450D-A603-FFDE34616DEF}"/>
    <cellStyle name="Komma 2 3 10 8 6 8" xfId="34094" xr:uid="{941A0D3B-E98F-4A64-AB2E-2D868086C474}"/>
    <cellStyle name="Komma 2 3 10 8 6 9" xfId="38456" xr:uid="{D3FC05ED-F766-45F2-9755-63BB70283547}"/>
    <cellStyle name="Komma 2 3 10 8 7" xfId="4678" xr:uid="{C804346B-DDF4-4F8E-95FF-BC86A34CCDA9}"/>
    <cellStyle name="Komma 2 3 10 8 8" xfId="9042" xr:uid="{FBDA2D76-A2A1-4DBE-8777-0A6BE59BA12B}"/>
    <cellStyle name="Komma 2 3 10 8 9" xfId="13404" xr:uid="{10A2632F-E6B0-425B-9E22-24A62E461659}"/>
    <cellStyle name="Komma 2 3 10 9" xfId="356" xr:uid="{00000000-0005-0000-0000-000017000000}"/>
    <cellStyle name="Komma 2 3 10 9 10" xfId="17806" xr:uid="{24D3F30A-98CC-4F66-A2CE-1F841EE917DC}"/>
    <cellStyle name="Komma 2 3 10 9 11" xfId="22168" xr:uid="{8EF53672-A7F2-46B1-90E7-DE58B659115F}"/>
    <cellStyle name="Komma 2 3 10 9 12" xfId="26531" xr:uid="{F1D1ADDE-A013-4FA7-9F1F-740CD4BA02D1}"/>
    <cellStyle name="Komma 2 3 10 9 13" xfId="30893" xr:uid="{285A78D7-632B-4D42-A720-064303D5E4A1}"/>
    <cellStyle name="Komma 2 3 10 9 14" xfId="35255" xr:uid="{CBB171C0-C83B-4939-ABD7-264C98C8A6F7}"/>
    <cellStyle name="Komma 2 3 10 9 15" xfId="39617" xr:uid="{ED597D83-B812-44FD-93E8-0A5777E9D990}"/>
    <cellStyle name="Komma 2 3 10 9 2" xfId="876" xr:uid="{00000000-0005-0000-0000-000017000000}"/>
    <cellStyle name="Komma 2 3 10 9 2 10" xfId="31413" xr:uid="{E189D367-94C0-45BE-81F1-92C79BEED4E9}"/>
    <cellStyle name="Komma 2 3 10 9 2 11" xfId="35775" xr:uid="{D2440FB4-A82D-4598-9039-33C7CD33C2D1}"/>
    <cellStyle name="Komma 2 3 10 9 2 12" xfId="40137" xr:uid="{22503E5B-B780-4F95-9073-B31238F9EBA3}"/>
    <cellStyle name="Komma 2 3 10 9 2 2" xfId="3037" xr:uid="{54A43A3B-5DAE-42DE-93A6-9076B68FE67C}"/>
    <cellStyle name="Komma 2 3 10 9 2 2 10" xfId="42298" xr:uid="{761755EB-45DC-47BF-B68A-BDDF1D646191}"/>
    <cellStyle name="Komma 2 3 10 9 2 2 2" xfId="7399" xr:uid="{F70116B6-18BA-4F17-A483-B76F69188F4E}"/>
    <cellStyle name="Komma 2 3 10 9 2 2 3" xfId="11763" xr:uid="{FB0C7410-5D2A-4841-B3BD-F9FA851FE8EB}"/>
    <cellStyle name="Komma 2 3 10 9 2 2 4" xfId="16125" xr:uid="{EF4B13D5-E148-43A3-8E32-C81471B4787D}"/>
    <cellStyle name="Komma 2 3 10 9 2 2 5" xfId="20487" xr:uid="{ACD6A097-B599-41EE-A2D3-CBBF4CAA93C2}"/>
    <cellStyle name="Komma 2 3 10 9 2 2 6" xfId="24849" xr:uid="{FB608F4D-FE94-4416-8E08-475A72485DD3}"/>
    <cellStyle name="Komma 2 3 10 9 2 2 7" xfId="29212" xr:uid="{55C2B9D5-0695-4BEF-9539-EB1155376F77}"/>
    <cellStyle name="Komma 2 3 10 9 2 2 8" xfId="33574" xr:uid="{38A9FAC8-2F6D-4E65-855B-8B425973DE6F}"/>
    <cellStyle name="Komma 2 3 10 9 2 2 9" xfId="37936" xr:uid="{CEDF5A81-38B5-4495-9243-C35BCAEA8D2E}"/>
    <cellStyle name="Komma 2 3 10 9 2 3" xfId="4157" xr:uid="{592C621B-B9FC-4CB9-9560-804FE34FDF60}"/>
    <cellStyle name="Komma 2 3 10 9 2 3 10" xfId="43418" xr:uid="{74C7847D-0BFE-43AA-A7D9-B82E129B7F9C}"/>
    <cellStyle name="Komma 2 3 10 9 2 3 2" xfId="8519" xr:uid="{93779C0E-65C0-4636-B491-24952F2E079A}"/>
    <cellStyle name="Komma 2 3 10 9 2 3 3" xfId="12883" xr:uid="{5CA51947-2BC5-486D-AD28-7AFA63632AE2}"/>
    <cellStyle name="Komma 2 3 10 9 2 3 4" xfId="17245" xr:uid="{49B55272-F5FC-466A-A9DD-34C6ACC78BDB}"/>
    <cellStyle name="Komma 2 3 10 9 2 3 5" xfId="21607" xr:uid="{592155D1-B1EB-41B9-92CD-EF413DC86AC3}"/>
    <cellStyle name="Komma 2 3 10 9 2 3 6" xfId="25969" xr:uid="{16700E13-D5E5-4D5B-8C50-5BDF032E6647}"/>
    <cellStyle name="Komma 2 3 10 9 2 3 7" xfId="30332" xr:uid="{DBCCE03C-6387-4C30-9015-1802BE4C8437}"/>
    <cellStyle name="Komma 2 3 10 9 2 3 8" xfId="34694" xr:uid="{E6724D76-ECED-4D10-82A7-2C1EF7DEEBC8}"/>
    <cellStyle name="Komma 2 3 10 9 2 3 9" xfId="39056" xr:uid="{005DC39A-6456-4C9F-8A29-10B047F0E72D}"/>
    <cellStyle name="Komma 2 3 10 9 2 4" xfId="5238" xr:uid="{658FB7BB-752F-433C-95AE-56D3352C72BF}"/>
    <cellStyle name="Komma 2 3 10 9 2 5" xfId="9602" xr:uid="{CFBCA2F7-CA3C-4660-8FC6-22C8348AF364}"/>
    <cellStyle name="Komma 2 3 10 9 2 6" xfId="13964" xr:uid="{F7A0196D-4C44-46BF-9B26-C1795685E349}"/>
    <cellStyle name="Komma 2 3 10 9 2 7" xfId="18326" xr:uid="{D499177A-02D4-471B-BEB8-8931D6FC286C}"/>
    <cellStyle name="Komma 2 3 10 9 2 8" xfId="22688" xr:uid="{7D0834DA-82CA-420D-AED3-8C2BC5EB4313}"/>
    <cellStyle name="Komma 2 3 10 9 2 9" xfId="27051" xr:uid="{93789647-78C6-4094-8AC5-6004E3A2EEE1}"/>
    <cellStyle name="Komma 2 3 10 9 3" xfId="1396" xr:uid="{00000000-0005-0000-0000-000013010000}"/>
    <cellStyle name="Komma 2 3 10 9 3 10" xfId="40657" xr:uid="{34DDA47E-7A84-476C-AC8F-5CDFE64AB806}"/>
    <cellStyle name="Komma 2 3 10 9 3 2" xfId="5758" xr:uid="{7F667470-D994-4A1C-8AFD-72D77B0A4A2A}"/>
    <cellStyle name="Komma 2 3 10 9 3 3" xfId="10122" xr:uid="{970F2E2A-DBEB-4E17-B67C-4E6653B87C40}"/>
    <cellStyle name="Komma 2 3 10 9 3 4" xfId="14484" xr:uid="{57D5D50B-32E6-4F98-8A9D-40CB64472C5C}"/>
    <cellStyle name="Komma 2 3 10 9 3 5" xfId="18846" xr:uid="{AD71CC47-9A43-4D57-B5AA-655142DFCC2A}"/>
    <cellStyle name="Komma 2 3 10 9 3 6" xfId="23208" xr:uid="{8254CF6C-F765-47AF-9B9C-42B29D9BF077}"/>
    <cellStyle name="Komma 2 3 10 9 3 7" xfId="27571" xr:uid="{5A5CD599-F852-46E8-98A9-EA5DC9C50CC6}"/>
    <cellStyle name="Komma 2 3 10 9 3 8" xfId="31933" xr:uid="{E981AECA-13C4-47FF-A8F6-84D64E5D06EF}"/>
    <cellStyle name="Komma 2 3 10 9 3 9" xfId="36295" xr:uid="{FB6E801B-6966-4612-9748-AE9FFB890C2D}"/>
    <cellStyle name="Komma 2 3 10 9 4" xfId="1957" xr:uid="{00000000-0005-0000-0000-000013010000}"/>
    <cellStyle name="Komma 2 3 10 9 4 10" xfId="41218" xr:uid="{3C2CD4D4-DD91-44FC-B23C-17194CC40867}"/>
    <cellStyle name="Komma 2 3 10 9 4 2" xfId="6319" xr:uid="{E9358FF7-FDB7-49B9-B2CC-3F09736D37AE}"/>
    <cellStyle name="Komma 2 3 10 9 4 3" xfId="10683" xr:uid="{A1BB5A59-92ED-4629-B64F-64EFEC085550}"/>
    <cellStyle name="Komma 2 3 10 9 4 4" xfId="15045" xr:uid="{F5C832A7-2605-4457-A90D-2D968EF6E70B}"/>
    <cellStyle name="Komma 2 3 10 9 4 5" xfId="19407" xr:uid="{42A5F23D-BA7D-4BBF-9BED-9C1A40CF8E0A}"/>
    <cellStyle name="Komma 2 3 10 9 4 6" xfId="23769" xr:uid="{DF4CC6D0-C3CD-4E61-869C-56BF8F80E4AB}"/>
    <cellStyle name="Komma 2 3 10 9 4 7" xfId="28132" xr:uid="{0293A7F1-ECE8-4851-9050-6E1DC30B94AB}"/>
    <cellStyle name="Komma 2 3 10 9 4 8" xfId="32494" xr:uid="{8DFA0B89-E260-4C6F-AE5C-252FCB8403E0}"/>
    <cellStyle name="Komma 2 3 10 9 4 9" xfId="36856" xr:uid="{47470691-4ED9-4DD3-9194-B25317CC3F45}"/>
    <cellStyle name="Komma 2 3 10 9 5" xfId="2477" xr:uid="{513369D4-FCEA-4C74-8DB2-D9A5C8A71666}"/>
    <cellStyle name="Komma 2 3 10 9 5 10" xfId="41738" xr:uid="{CC35E000-DB22-4087-AB13-A4FBEC4AE980}"/>
    <cellStyle name="Komma 2 3 10 9 5 2" xfId="6839" xr:uid="{7E89191F-1A8D-40D7-BD21-2511D420B6F1}"/>
    <cellStyle name="Komma 2 3 10 9 5 3" xfId="11203" xr:uid="{687C4015-C0F8-4C04-88D5-F7400ED02A07}"/>
    <cellStyle name="Komma 2 3 10 9 5 4" xfId="15565" xr:uid="{38FEFC44-43E6-471B-B799-06AF41BBAE68}"/>
    <cellStyle name="Komma 2 3 10 9 5 5" xfId="19927" xr:uid="{99335D4C-FD45-4CE0-9924-96CD57210DF5}"/>
    <cellStyle name="Komma 2 3 10 9 5 6" xfId="24289" xr:uid="{611F448B-9540-41D0-B270-F8541423AD7F}"/>
    <cellStyle name="Komma 2 3 10 9 5 7" xfId="28652" xr:uid="{0226B574-B2F1-466D-9F72-995E4A089BCE}"/>
    <cellStyle name="Komma 2 3 10 9 5 8" xfId="33014" xr:uid="{3EC6733A-743E-4251-B9F2-ECD115A9708D}"/>
    <cellStyle name="Komma 2 3 10 9 5 9" xfId="37376" xr:uid="{A4D2927C-74DF-457D-AC14-667D47C3D521}"/>
    <cellStyle name="Komma 2 3 10 9 6" xfId="3597" xr:uid="{4889A4B7-6E65-4511-99F3-C72D05B2E819}"/>
    <cellStyle name="Komma 2 3 10 9 6 10" xfId="42858" xr:uid="{CABBE059-591B-49BA-96DB-C3A35FB9EEB4}"/>
    <cellStyle name="Komma 2 3 10 9 6 2" xfId="7959" xr:uid="{DFBB6B9A-81CC-4B68-B149-719119CE5F6C}"/>
    <cellStyle name="Komma 2 3 10 9 6 3" xfId="12323" xr:uid="{138A3E29-F676-4A81-B21B-1EF933C09550}"/>
    <cellStyle name="Komma 2 3 10 9 6 4" xfId="16685" xr:uid="{58553065-0830-40CA-8D8D-2094E7CFB3DB}"/>
    <cellStyle name="Komma 2 3 10 9 6 5" xfId="21047" xr:uid="{17D6AE54-FADE-4369-8CE5-84DD8E72A940}"/>
    <cellStyle name="Komma 2 3 10 9 6 6" xfId="25409" xr:uid="{5D907D27-7773-493C-8030-5668AF70C278}"/>
    <cellStyle name="Komma 2 3 10 9 6 7" xfId="29772" xr:uid="{66E516D2-EB91-4298-9FFA-01BB8142469E}"/>
    <cellStyle name="Komma 2 3 10 9 6 8" xfId="34134" xr:uid="{3A74A182-8439-4193-A9F8-366F517A15A7}"/>
    <cellStyle name="Komma 2 3 10 9 6 9" xfId="38496" xr:uid="{B5F2DF82-8042-4175-8B85-3C41AA954556}"/>
    <cellStyle name="Komma 2 3 10 9 7" xfId="4718" xr:uid="{11DCC509-7C3B-433C-9B30-EB67D47BE836}"/>
    <cellStyle name="Komma 2 3 10 9 8" xfId="9082" xr:uid="{FE6AA8F2-A40F-4858-99AB-8329F846D720}"/>
    <cellStyle name="Komma 2 3 10 9 9" xfId="13444" xr:uid="{9D7D5290-D024-43C4-A7C1-630443783C9F}"/>
    <cellStyle name="Komma 2 3 11" xfId="38" xr:uid="{00000000-0005-0000-0000-000004000000}"/>
    <cellStyle name="Komma 2 3 11 10" xfId="399" xr:uid="{00000000-0005-0000-0000-000018000000}"/>
    <cellStyle name="Komma 2 3 11 10 10" xfId="17849" xr:uid="{EDD11227-450C-4638-B30A-49BACA0D2F80}"/>
    <cellStyle name="Komma 2 3 11 10 11" xfId="22211" xr:uid="{48B3F7E0-18D9-40DD-8BF9-6A034B00E22A}"/>
    <cellStyle name="Komma 2 3 11 10 12" xfId="26574" xr:uid="{1B1EB76D-F643-46E5-9FE8-F3103AD54B52}"/>
    <cellStyle name="Komma 2 3 11 10 13" xfId="30936" xr:uid="{FCE6F5F3-7CD8-4286-A710-B3EAF26D58BC}"/>
    <cellStyle name="Komma 2 3 11 10 14" xfId="35298" xr:uid="{3CC080B4-7378-4590-9B23-AC08462B2BEB}"/>
    <cellStyle name="Komma 2 3 11 10 15" xfId="39660" xr:uid="{765D00DF-7EC3-488C-B5E2-EA601E12D288}"/>
    <cellStyle name="Komma 2 3 11 10 2" xfId="919" xr:uid="{00000000-0005-0000-0000-000018000000}"/>
    <cellStyle name="Komma 2 3 11 10 2 10" xfId="31456" xr:uid="{2A7EF367-38BC-4BE4-8284-768471F9B076}"/>
    <cellStyle name="Komma 2 3 11 10 2 11" xfId="35818" xr:uid="{8625E362-E473-4A54-9E7C-E2924CBBD5DC}"/>
    <cellStyle name="Komma 2 3 11 10 2 12" xfId="40180" xr:uid="{C32AB17A-7D35-4155-931A-0B6365189DDB}"/>
    <cellStyle name="Komma 2 3 11 10 2 2" xfId="3080" xr:uid="{A35E2F04-DF48-4ED2-AF4E-2E25D77FBB4B}"/>
    <cellStyle name="Komma 2 3 11 10 2 2 10" xfId="42341" xr:uid="{95D208F7-F814-4800-89BB-838E7764408D}"/>
    <cellStyle name="Komma 2 3 11 10 2 2 2" xfId="7442" xr:uid="{01F4292A-ADE3-4244-8DCD-6134154594FB}"/>
    <cellStyle name="Komma 2 3 11 10 2 2 3" xfId="11806" xr:uid="{61F38153-0F91-4A48-B3B7-F9810792A351}"/>
    <cellStyle name="Komma 2 3 11 10 2 2 4" xfId="16168" xr:uid="{6F6E6E87-4BD6-452B-8C83-4AE1BFDB88A6}"/>
    <cellStyle name="Komma 2 3 11 10 2 2 5" xfId="20530" xr:uid="{F20335A7-65A7-43A9-8808-0C19F0444B27}"/>
    <cellStyle name="Komma 2 3 11 10 2 2 6" xfId="24892" xr:uid="{073846B5-E755-4824-B944-48393201DB9B}"/>
    <cellStyle name="Komma 2 3 11 10 2 2 7" xfId="29255" xr:uid="{07CF999E-9D44-46DE-973B-20C6429D548A}"/>
    <cellStyle name="Komma 2 3 11 10 2 2 8" xfId="33617" xr:uid="{219C23DB-6337-4EF8-892C-60B0A7796D14}"/>
    <cellStyle name="Komma 2 3 11 10 2 2 9" xfId="37979" xr:uid="{5FE46195-345E-4CE8-9BB3-4D2085EFB6A8}"/>
    <cellStyle name="Komma 2 3 11 10 2 3" xfId="4200" xr:uid="{EF60CA2A-757D-4B4D-93A0-2DEAC0A54C35}"/>
    <cellStyle name="Komma 2 3 11 10 2 3 10" xfId="43461" xr:uid="{4A81F4CE-D67A-46A1-85F9-1C3542E9AD3C}"/>
    <cellStyle name="Komma 2 3 11 10 2 3 2" xfId="8562" xr:uid="{6CEE1DC4-627A-4D31-B766-48AAE33C2D3E}"/>
    <cellStyle name="Komma 2 3 11 10 2 3 3" xfId="12926" xr:uid="{728D9F5A-5A53-40F5-8FF7-9529BAD71D40}"/>
    <cellStyle name="Komma 2 3 11 10 2 3 4" xfId="17288" xr:uid="{F3DCB907-98AF-4796-BCBD-751AA7A3DB0E}"/>
    <cellStyle name="Komma 2 3 11 10 2 3 5" xfId="21650" xr:uid="{B866D4D3-C80A-4BDD-9572-F85DA429F035}"/>
    <cellStyle name="Komma 2 3 11 10 2 3 6" xfId="26012" xr:uid="{8B91C6AA-C813-48F1-A3C9-68B90F174944}"/>
    <cellStyle name="Komma 2 3 11 10 2 3 7" xfId="30375" xr:uid="{2DC6D44A-041B-4D7D-BCCA-D39A3BA8FC59}"/>
    <cellStyle name="Komma 2 3 11 10 2 3 8" xfId="34737" xr:uid="{07986517-EC48-4E1B-A1D2-266BD433D72A}"/>
    <cellStyle name="Komma 2 3 11 10 2 3 9" xfId="39099" xr:uid="{CF4FBC57-3DA9-420D-BA73-50636CBF606D}"/>
    <cellStyle name="Komma 2 3 11 10 2 4" xfId="5281" xr:uid="{621794E2-F875-4322-9F2F-A843DABB0C87}"/>
    <cellStyle name="Komma 2 3 11 10 2 5" xfId="9645" xr:uid="{EB4590BE-88C2-4967-9BA8-1DCA41CFC923}"/>
    <cellStyle name="Komma 2 3 11 10 2 6" xfId="14007" xr:uid="{442BE951-48B6-4DEB-AB7D-BCE6A310CB57}"/>
    <cellStyle name="Komma 2 3 11 10 2 7" xfId="18369" xr:uid="{FD4653C5-261F-46BF-9487-CD8210B0F14C}"/>
    <cellStyle name="Komma 2 3 11 10 2 8" xfId="22731" xr:uid="{BBB794E5-0947-438E-90FE-415D0831B584}"/>
    <cellStyle name="Komma 2 3 11 10 2 9" xfId="27094" xr:uid="{37D99223-2558-4CD4-9DE4-0D08FA6C96F0}"/>
    <cellStyle name="Komma 2 3 11 10 3" xfId="1439" xr:uid="{00000000-0005-0000-0000-000015010000}"/>
    <cellStyle name="Komma 2 3 11 10 3 10" xfId="40700" xr:uid="{743F6ACC-00B1-4DE5-8DFA-787750FC9A9C}"/>
    <cellStyle name="Komma 2 3 11 10 3 2" xfId="5801" xr:uid="{8C02934B-2E96-42C1-9625-7FCAEB586CED}"/>
    <cellStyle name="Komma 2 3 11 10 3 3" xfId="10165" xr:uid="{64BC824E-50AD-4E0F-B66D-2E6F99963583}"/>
    <cellStyle name="Komma 2 3 11 10 3 4" xfId="14527" xr:uid="{E4A75E46-6556-4943-B70C-4CD5E6953FFC}"/>
    <cellStyle name="Komma 2 3 11 10 3 5" xfId="18889" xr:uid="{BC48F3F8-C497-4ABE-96CA-03A280D7D550}"/>
    <cellStyle name="Komma 2 3 11 10 3 6" xfId="23251" xr:uid="{3D81FC6F-FCC7-4258-B62E-0FD6D6FFF594}"/>
    <cellStyle name="Komma 2 3 11 10 3 7" xfId="27614" xr:uid="{D62A63CC-9CB3-4F80-B9CE-7E0B3A939FA3}"/>
    <cellStyle name="Komma 2 3 11 10 3 8" xfId="31976" xr:uid="{4C22CAB0-3F89-4423-BCE3-E8DF86F02B7A}"/>
    <cellStyle name="Komma 2 3 11 10 3 9" xfId="36338" xr:uid="{2621A21A-2DC3-4AC1-BC10-37F4C3381459}"/>
    <cellStyle name="Komma 2 3 11 10 4" xfId="2000" xr:uid="{00000000-0005-0000-0000-000015010000}"/>
    <cellStyle name="Komma 2 3 11 10 4 10" xfId="41261" xr:uid="{B5641877-2557-4FC9-826F-582F22490ACF}"/>
    <cellStyle name="Komma 2 3 11 10 4 2" xfId="6362" xr:uid="{B20E7A4A-44E1-40E1-8274-F9D0058FB1B6}"/>
    <cellStyle name="Komma 2 3 11 10 4 3" xfId="10726" xr:uid="{0CA98A8E-64E3-4166-BFDC-08829D40BBCB}"/>
    <cellStyle name="Komma 2 3 11 10 4 4" xfId="15088" xr:uid="{C1A7B379-3675-4ACF-997C-A8EBC3C1DA97}"/>
    <cellStyle name="Komma 2 3 11 10 4 5" xfId="19450" xr:uid="{BF45886E-2EA7-4136-8BC5-600A0E04631B}"/>
    <cellStyle name="Komma 2 3 11 10 4 6" xfId="23812" xr:uid="{6225F330-FECE-4739-A060-8B723D1B2E35}"/>
    <cellStyle name="Komma 2 3 11 10 4 7" xfId="28175" xr:uid="{70A863B5-D9CA-4D19-B369-2264F075674B}"/>
    <cellStyle name="Komma 2 3 11 10 4 8" xfId="32537" xr:uid="{1548FC38-B400-4DAB-82C7-A758181147D0}"/>
    <cellStyle name="Komma 2 3 11 10 4 9" xfId="36899" xr:uid="{E76164E9-54E0-4798-A15D-02446AE04DAD}"/>
    <cellStyle name="Komma 2 3 11 10 5" xfId="2520" xr:uid="{F816AAB4-80F2-4C9C-9059-00D958F86727}"/>
    <cellStyle name="Komma 2 3 11 10 5 10" xfId="41781" xr:uid="{109F0D91-C665-402E-874E-94842859E04B}"/>
    <cellStyle name="Komma 2 3 11 10 5 2" xfId="6882" xr:uid="{5554AE20-B4EC-4CA2-B617-7CBF85AE9FCA}"/>
    <cellStyle name="Komma 2 3 11 10 5 3" xfId="11246" xr:uid="{B4048046-11D3-487E-9D5D-720F503DEB99}"/>
    <cellStyle name="Komma 2 3 11 10 5 4" xfId="15608" xr:uid="{1683B82C-4FA6-48E9-BF58-5358EAFE0E74}"/>
    <cellStyle name="Komma 2 3 11 10 5 5" xfId="19970" xr:uid="{46B58206-1B41-4659-901D-F267D0CD9DA8}"/>
    <cellStyle name="Komma 2 3 11 10 5 6" xfId="24332" xr:uid="{777214D7-0591-4888-9FC3-7ED42B582672}"/>
    <cellStyle name="Komma 2 3 11 10 5 7" xfId="28695" xr:uid="{F177D690-7F04-42E5-B9A9-044AAFAA7754}"/>
    <cellStyle name="Komma 2 3 11 10 5 8" xfId="33057" xr:uid="{10448B77-C256-4687-85C7-4F445A356C03}"/>
    <cellStyle name="Komma 2 3 11 10 5 9" xfId="37419" xr:uid="{BBF00752-E5BA-42E0-86ED-8F615E2F5900}"/>
    <cellStyle name="Komma 2 3 11 10 6" xfId="3640" xr:uid="{B9284D71-D57F-47A8-9620-7F3D7275B060}"/>
    <cellStyle name="Komma 2 3 11 10 6 10" xfId="42901" xr:uid="{E2856266-FA5D-4839-9919-8773D6C3F921}"/>
    <cellStyle name="Komma 2 3 11 10 6 2" xfId="8002" xr:uid="{E927CB08-4942-4931-B566-63F2ECA6467B}"/>
    <cellStyle name="Komma 2 3 11 10 6 3" xfId="12366" xr:uid="{2FDEC96B-7557-4114-A8FE-D3BC90A4B3FD}"/>
    <cellStyle name="Komma 2 3 11 10 6 4" xfId="16728" xr:uid="{D6114D43-7B9F-4387-9BB8-B2E70D75BE4D}"/>
    <cellStyle name="Komma 2 3 11 10 6 5" xfId="21090" xr:uid="{8DD3629A-CF64-4545-AF0B-1B2239530A8A}"/>
    <cellStyle name="Komma 2 3 11 10 6 6" xfId="25452" xr:uid="{8CD37FD5-ADFC-46BE-8BCB-5B1788BDDCE5}"/>
    <cellStyle name="Komma 2 3 11 10 6 7" xfId="29815" xr:uid="{E62048A4-BD46-411D-AA71-C300EF9EA251}"/>
    <cellStyle name="Komma 2 3 11 10 6 8" xfId="34177" xr:uid="{5DE7B0D5-39DB-4C92-80ED-18D4D2A52042}"/>
    <cellStyle name="Komma 2 3 11 10 6 9" xfId="38539" xr:uid="{D0AA0D89-2826-4B61-B9C5-14E4D2DFDBE2}"/>
    <cellStyle name="Komma 2 3 11 10 7" xfId="4761" xr:uid="{AEC80A46-F2E9-4BE4-8B7E-EC79189C7525}"/>
    <cellStyle name="Komma 2 3 11 10 8" xfId="9125" xr:uid="{F294D389-0546-48E5-8F90-D37BAD65E81A}"/>
    <cellStyle name="Komma 2 3 11 10 9" xfId="13487" xr:uid="{1664AFFE-CF6F-4B83-801C-EEC8632B77FB}"/>
    <cellStyle name="Komma 2 3 11 11" xfId="439" xr:uid="{00000000-0005-0000-0000-000004000000}"/>
    <cellStyle name="Komma 2 3 11 11 10" xfId="17889" xr:uid="{41D5DDFF-A333-42EC-B9DF-66CE0EA59146}"/>
    <cellStyle name="Komma 2 3 11 11 11" xfId="22251" xr:uid="{85F4539C-C20B-4637-B667-28ABE8BCA451}"/>
    <cellStyle name="Komma 2 3 11 11 12" xfId="26614" xr:uid="{48FA8971-4F73-47B0-AC37-FFA899047824}"/>
    <cellStyle name="Komma 2 3 11 11 13" xfId="30976" xr:uid="{B0094362-BA9D-491F-8053-708EC1913E18}"/>
    <cellStyle name="Komma 2 3 11 11 14" xfId="35338" xr:uid="{E7F32BD7-62C8-40C9-9B4D-4F5EAE80CDDE}"/>
    <cellStyle name="Komma 2 3 11 11 15" xfId="39700" xr:uid="{C8ACBFA9-38C7-4531-9570-2A6EC0A30C4B}"/>
    <cellStyle name="Komma 2 3 11 11 2" xfId="959" xr:uid="{00000000-0005-0000-0000-000004000000}"/>
    <cellStyle name="Komma 2 3 11 11 2 10" xfId="31496" xr:uid="{A1B2D977-CBA1-489A-95F5-FF8EF88ACC3F}"/>
    <cellStyle name="Komma 2 3 11 11 2 11" xfId="35858" xr:uid="{AA27388C-7D69-4803-959C-FE8C11F4251C}"/>
    <cellStyle name="Komma 2 3 11 11 2 12" xfId="40220" xr:uid="{E56EADE0-AD66-471D-80ED-6D9E90C5B6C1}"/>
    <cellStyle name="Komma 2 3 11 11 2 2" xfId="3120" xr:uid="{4AAEA5E2-9518-40F7-AB4F-77502B54AED5}"/>
    <cellStyle name="Komma 2 3 11 11 2 2 10" xfId="42381" xr:uid="{EE709A3F-8302-4B27-A5CD-1C97249D9291}"/>
    <cellStyle name="Komma 2 3 11 11 2 2 2" xfId="7482" xr:uid="{CA49E170-020E-41D6-98FB-A94EFF7453F8}"/>
    <cellStyle name="Komma 2 3 11 11 2 2 3" xfId="11846" xr:uid="{AFC879BC-3E83-4C9B-A0D0-08F0F14CAD2E}"/>
    <cellStyle name="Komma 2 3 11 11 2 2 4" xfId="16208" xr:uid="{EF99DA97-DA66-49B9-8FEC-85540F66E7F5}"/>
    <cellStyle name="Komma 2 3 11 11 2 2 5" xfId="20570" xr:uid="{4928A0FB-6FDE-46EA-8B54-F4BFBA038D03}"/>
    <cellStyle name="Komma 2 3 11 11 2 2 6" xfId="24932" xr:uid="{48ED8341-35F8-4505-94FD-272526EDA849}"/>
    <cellStyle name="Komma 2 3 11 11 2 2 7" xfId="29295" xr:uid="{7707F93F-1C02-4BC2-B414-C498DA906693}"/>
    <cellStyle name="Komma 2 3 11 11 2 2 8" xfId="33657" xr:uid="{27396613-76A4-4BED-8931-D0E01E0E313D}"/>
    <cellStyle name="Komma 2 3 11 11 2 2 9" xfId="38019" xr:uid="{6BC1F1A8-4F22-4FDC-9F7B-10C82F0CA133}"/>
    <cellStyle name="Komma 2 3 11 11 2 3" xfId="4240" xr:uid="{B5E7DB4B-F449-408F-B38F-8C0F59DFE241}"/>
    <cellStyle name="Komma 2 3 11 11 2 3 10" xfId="43501" xr:uid="{D0E1CE57-218A-4A21-BA7F-A69A26F21BCE}"/>
    <cellStyle name="Komma 2 3 11 11 2 3 2" xfId="8602" xr:uid="{D6762C17-CE0E-4048-9BA7-85BF813E5B1F}"/>
    <cellStyle name="Komma 2 3 11 11 2 3 3" xfId="12966" xr:uid="{6D5E467A-B4D5-4B55-98E8-2FFE2820B516}"/>
    <cellStyle name="Komma 2 3 11 11 2 3 4" xfId="17328" xr:uid="{608F5D76-F2CA-4940-976B-C9A9BD3DC79C}"/>
    <cellStyle name="Komma 2 3 11 11 2 3 5" xfId="21690" xr:uid="{F1D10112-3442-4F26-BB93-FF2C794D58C9}"/>
    <cellStyle name="Komma 2 3 11 11 2 3 6" xfId="26052" xr:uid="{11430F99-5442-4F2D-B20D-8251C30281CA}"/>
    <cellStyle name="Komma 2 3 11 11 2 3 7" xfId="30415" xr:uid="{1625E8F8-DA40-4BD9-992D-F8873F45D8A6}"/>
    <cellStyle name="Komma 2 3 11 11 2 3 8" xfId="34777" xr:uid="{F6769979-A9A4-47D6-A02D-4AC0FCA80DF4}"/>
    <cellStyle name="Komma 2 3 11 11 2 3 9" xfId="39139" xr:uid="{96F1D2C2-2B99-4ACE-A4F1-B7906A63084A}"/>
    <cellStyle name="Komma 2 3 11 11 2 4" xfId="5321" xr:uid="{66A94277-B50F-436C-938A-1D4D9F32CFBE}"/>
    <cellStyle name="Komma 2 3 11 11 2 5" xfId="9685" xr:uid="{F29474D7-7DC6-47A4-B130-FF2B24542037}"/>
    <cellStyle name="Komma 2 3 11 11 2 6" xfId="14047" xr:uid="{9278E53E-5F4C-40E2-B41C-FB7FFC1C4F45}"/>
    <cellStyle name="Komma 2 3 11 11 2 7" xfId="18409" xr:uid="{AB396061-FC3B-40E9-A24B-F390B1EDA5EA}"/>
    <cellStyle name="Komma 2 3 11 11 2 8" xfId="22771" xr:uid="{3D90F8E4-018E-473D-9836-27C563ED82A4}"/>
    <cellStyle name="Komma 2 3 11 11 2 9" xfId="27134" xr:uid="{C64CC0FF-ABCF-4AAC-9FCF-E0BE116749B7}"/>
    <cellStyle name="Komma 2 3 11 11 3" xfId="1479" xr:uid="{00000000-0005-0000-0000-000016010000}"/>
    <cellStyle name="Komma 2 3 11 11 3 10" xfId="40740" xr:uid="{DD84D28A-2CCF-4D94-98E1-D7520D68405D}"/>
    <cellStyle name="Komma 2 3 11 11 3 2" xfId="5841" xr:uid="{25D07498-81B4-4BCB-AC5E-CF00AA5D6DF6}"/>
    <cellStyle name="Komma 2 3 11 11 3 3" xfId="10205" xr:uid="{3491DEB7-7F78-4D9B-9137-B3C61B128A68}"/>
    <cellStyle name="Komma 2 3 11 11 3 4" xfId="14567" xr:uid="{05D98662-43CA-46DC-93BB-8CE29FB81B33}"/>
    <cellStyle name="Komma 2 3 11 11 3 5" xfId="18929" xr:uid="{6626BCA0-C6EF-4C28-9FAA-705BAE7FAAD7}"/>
    <cellStyle name="Komma 2 3 11 11 3 6" xfId="23291" xr:uid="{07D0B117-E4D2-49F7-96C4-1312811DF78C}"/>
    <cellStyle name="Komma 2 3 11 11 3 7" xfId="27654" xr:uid="{18CCA090-782E-48DB-AC30-D0B3C7B6020D}"/>
    <cellStyle name="Komma 2 3 11 11 3 8" xfId="32016" xr:uid="{193D854A-338C-42DC-B5AB-9030FA3D2D85}"/>
    <cellStyle name="Komma 2 3 11 11 3 9" xfId="36378" xr:uid="{A41B979B-1687-44BF-9C95-0CCF545B6D74}"/>
    <cellStyle name="Komma 2 3 11 11 4" xfId="2040" xr:uid="{00000000-0005-0000-0000-000016010000}"/>
    <cellStyle name="Komma 2 3 11 11 4 10" xfId="41301" xr:uid="{578B5556-DBD6-4A81-B227-9D40E4BFFB1B}"/>
    <cellStyle name="Komma 2 3 11 11 4 2" xfId="6402" xr:uid="{B2D1947B-F091-488E-969C-DA8C5B6F630F}"/>
    <cellStyle name="Komma 2 3 11 11 4 3" xfId="10766" xr:uid="{8C99FB9E-819C-4F09-8D13-B6DAE3A83C89}"/>
    <cellStyle name="Komma 2 3 11 11 4 4" xfId="15128" xr:uid="{B742B4E8-F08F-44C9-8FA5-C9BA1FCF8653}"/>
    <cellStyle name="Komma 2 3 11 11 4 5" xfId="19490" xr:uid="{5B39B1FB-8D43-4904-A2F0-799ABC41B698}"/>
    <cellStyle name="Komma 2 3 11 11 4 6" xfId="23852" xr:uid="{70E6AED1-4432-463E-A8E4-8DF68B4EE3ED}"/>
    <cellStyle name="Komma 2 3 11 11 4 7" xfId="28215" xr:uid="{8791F28C-286D-498D-A64D-6647780EF8A3}"/>
    <cellStyle name="Komma 2 3 11 11 4 8" xfId="32577" xr:uid="{4222E124-5328-459F-82CB-F57062DDBAB8}"/>
    <cellStyle name="Komma 2 3 11 11 4 9" xfId="36939" xr:uid="{D230713B-7655-4CBE-B6FD-B0B43FEF8B63}"/>
    <cellStyle name="Komma 2 3 11 11 5" xfId="2560" xr:uid="{FFE1B5ED-F660-4946-B190-B19D5A0D3606}"/>
    <cellStyle name="Komma 2 3 11 11 5 10" xfId="41821" xr:uid="{B39B268A-9670-4291-9F56-FA6BEA3BBB13}"/>
    <cellStyle name="Komma 2 3 11 11 5 2" xfId="6922" xr:uid="{C1A08A74-66D4-4619-808E-B455C2CFABDC}"/>
    <cellStyle name="Komma 2 3 11 11 5 3" xfId="11286" xr:uid="{ACEE9B0A-5C2B-4120-89A3-63EFB5C6147A}"/>
    <cellStyle name="Komma 2 3 11 11 5 4" xfId="15648" xr:uid="{4B31252F-42FC-4820-9F44-6CE6A5D1B9F1}"/>
    <cellStyle name="Komma 2 3 11 11 5 5" xfId="20010" xr:uid="{9D87A94B-8DDF-475A-9762-D65B5E97DE4A}"/>
    <cellStyle name="Komma 2 3 11 11 5 6" xfId="24372" xr:uid="{9D37C273-0593-4744-B875-1FB47295DD79}"/>
    <cellStyle name="Komma 2 3 11 11 5 7" xfId="28735" xr:uid="{DFE8C276-AED3-40C0-A14B-31CC67F24EF3}"/>
    <cellStyle name="Komma 2 3 11 11 5 8" xfId="33097" xr:uid="{2FAEBA5F-DC8E-4F36-8C32-79FDB79CD46F}"/>
    <cellStyle name="Komma 2 3 11 11 5 9" xfId="37459" xr:uid="{91507A3B-B397-46C7-9C0E-4D9B2F7F22F0}"/>
    <cellStyle name="Komma 2 3 11 11 6" xfId="3680" xr:uid="{159E3AC8-163F-4399-AF87-055E527CBE50}"/>
    <cellStyle name="Komma 2 3 11 11 6 10" xfId="42941" xr:uid="{E6D8969B-8277-49C5-94BA-3F373CE7135B}"/>
    <cellStyle name="Komma 2 3 11 11 6 2" xfId="8042" xr:uid="{26F2930C-0D92-47C2-8706-378B5A71D05A}"/>
    <cellStyle name="Komma 2 3 11 11 6 3" xfId="12406" xr:uid="{6D88FD6F-6B3C-4153-8134-24C169CCE51A}"/>
    <cellStyle name="Komma 2 3 11 11 6 4" xfId="16768" xr:uid="{7D79ABCC-3B70-4B6E-866C-EB9FEED6BEC7}"/>
    <cellStyle name="Komma 2 3 11 11 6 5" xfId="21130" xr:uid="{06C54F68-2E11-4C65-BC14-6B7ACACBFE80}"/>
    <cellStyle name="Komma 2 3 11 11 6 6" xfId="25492" xr:uid="{4FACC31B-858A-4FA3-93D6-7810DA584519}"/>
    <cellStyle name="Komma 2 3 11 11 6 7" xfId="29855" xr:uid="{FB5A83E4-6148-4A0B-A542-D82670535A22}"/>
    <cellStyle name="Komma 2 3 11 11 6 8" xfId="34217" xr:uid="{4DF657F4-CD64-4242-88D2-8682F86ACF29}"/>
    <cellStyle name="Komma 2 3 11 11 6 9" xfId="38579" xr:uid="{A145E268-8CFA-4A46-97D8-0BC8DABDAFD8}"/>
    <cellStyle name="Komma 2 3 11 11 7" xfId="4801" xr:uid="{534CC9F6-8484-461B-A1BD-05782610DD4E}"/>
    <cellStyle name="Komma 2 3 11 11 8" xfId="9165" xr:uid="{7DCFB4BB-ECDD-4115-8A77-28A5CC345A6B}"/>
    <cellStyle name="Komma 2 3 11 11 9" xfId="13527" xr:uid="{A402075F-6D2E-4BA2-83EB-5A2F203954BA}"/>
    <cellStyle name="Komma 2 3 11 12" xfId="479" xr:uid="{00000000-0005-0000-0000-000018000000}"/>
    <cellStyle name="Komma 2 3 11 12 10" xfId="17929" xr:uid="{DF6C40F8-1BC1-4DA2-9EC2-21473FFFF0C9}"/>
    <cellStyle name="Komma 2 3 11 12 11" xfId="22291" xr:uid="{6325F794-4512-4786-A782-F543BB99D10D}"/>
    <cellStyle name="Komma 2 3 11 12 12" xfId="26654" xr:uid="{55598160-5FD2-451D-AC2F-4F26EF97E5E6}"/>
    <cellStyle name="Komma 2 3 11 12 13" xfId="31016" xr:uid="{7C8707F0-9C46-4915-B7DA-059E55753B89}"/>
    <cellStyle name="Komma 2 3 11 12 14" xfId="35378" xr:uid="{BA5A0B8D-C2F7-4D54-B159-C2B964D35191}"/>
    <cellStyle name="Komma 2 3 11 12 15" xfId="39740" xr:uid="{DCE80CE5-EA70-4B8E-A8A0-F78E033216A2}"/>
    <cellStyle name="Komma 2 3 11 12 2" xfId="999" xr:uid="{00000000-0005-0000-0000-000018000000}"/>
    <cellStyle name="Komma 2 3 11 12 2 10" xfId="31536" xr:uid="{B65ED5A6-67CA-4BC2-A80E-4871C435399F}"/>
    <cellStyle name="Komma 2 3 11 12 2 11" xfId="35898" xr:uid="{237E5ADC-FF1E-447E-A666-23C147B692F0}"/>
    <cellStyle name="Komma 2 3 11 12 2 12" xfId="40260" xr:uid="{BAF78B1B-FAE0-4AEB-AF0D-5C319C482DFB}"/>
    <cellStyle name="Komma 2 3 11 12 2 2" xfId="3160" xr:uid="{84C77557-FC46-4A08-A66C-E45877F70277}"/>
    <cellStyle name="Komma 2 3 11 12 2 2 10" xfId="42421" xr:uid="{E7087357-D052-42E3-B4BB-D712D6306679}"/>
    <cellStyle name="Komma 2 3 11 12 2 2 2" xfId="7522" xr:uid="{ADFCAE94-D2EC-481B-837D-0962895F0553}"/>
    <cellStyle name="Komma 2 3 11 12 2 2 3" xfId="11886" xr:uid="{F44C542C-F44F-4471-B848-C599989E178D}"/>
    <cellStyle name="Komma 2 3 11 12 2 2 4" xfId="16248" xr:uid="{DCCB3B34-4E8A-4BBE-902D-D56E53424446}"/>
    <cellStyle name="Komma 2 3 11 12 2 2 5" xfId="20610" xr:uid="{7992EBE6-617B-49D3-81D4-CE1E5DF8FCE6}"/>
    <cellStyle name="Komma 2 3 11 12 2 2 6" xfId="24972" xr:uid="{D31F597B-B2F8-4C9B-B23F-A542A0547609}"/>
    <cellStyle name="Komma 2 3 11 12 2 2 7" xfId="29335" xr:uid="{FA72A05C-B6C2-416B-B60D-14944EB2B801}"/>
    <cellStyle name="Komma 2 3 11 12 2 2 8" xfId="33697" xr:uid="{F438B755-388E-482E-A906-7B9EA59CCD7B}"/>
    <cellStyle name="Komma 2 3 11 12 2 2 9" xfId="38059" xr:uid="{C555AD5E-40F3-4D37-815D-44C6C94B9EED}"/>
    <cellStyle name="Komma 2 3 11 12 2 3" xfId="4280" xr:uid="{2008C1D8-CACB-4A52-AF9A-C4F25524C89B}"/>
    <cellStyle name="Komma 2 3 11 12 2 3 10" xfId="43541" xr:uid="{4DC4764C-A259-46E3-A61F-E180057A93E3}"/>
    <cellStyle name="Komma 2 3 11 12 2 3 2" xfId="8642" xr:uid="{2ADC3A6A-14D6-4964-B23D-04FDD7D7F39E}"/>
    <cellStyle name="Komma 2 3 11 12 2 3 3" xfId="13006" xr:uid="{01663256-803F-48CB-9982-361397B348A9}"/>
    <cellStyle name="Komma 2 3 11 12 2 3 4" xfId="17368" xr:uid="{ABD51343-6B65-42B0-BDEE-C863CAE75A9D}"/>
    <cellStyle name="Komma 2 3 11 12 2 3 5" xfId="21730" xr:uid="{33A26329-ADB4-4B6C-904C-F52C1BDB9045}"/>
    <cellStyle name="Komma 2 3 11 12 2 3 6" xfId="26092" xr:uid="{1A866E3A-8F7C-47E5-B6F0-4AD66347FEC6}"/>
    <cellStyle name="Komma 2 3 11 12 2 3 7" xfId="30455" xr:uid="{CF96BBD4-3F3E-4EF0-B252-F867F5422E97}"/>
    <cellStyle name="Komma 2 3 11 12 2 3 8" xfId="34817" xr:uid="{A548FF5D-BD2E-480F-AF60-0E1EF9F634F1}"/>
    <cellStyle name="Komma 2 3 11 12 2 3 9" xfId="39179" xr:uid="{ED8B746E-CC12-46F5-B623-6C814F5A996A}"/>
    <cellStyle name="Komma 2 3 11 12 2 4" xfId="5361" xr:uid="{78A79650-44AF-4FA5-88C1-E9534BE49190}"/>
    <cellStyle name="Komma 2 3 11 12 2 5" xfId="9725" xr:uid="{7A2C0BBC-212C-48F1-B97B-CCF1D96A3D66}"/>
    <cellStyle name="Komma 2 3 11 12 2 6" xfId="14087" xr:uid="{5AB0F7E5-248B-4E0C-B050-B7D50ABEB365}"/>
    <cellStyle name="Komma 2 3 11 12 2 7" xfId="18449" xr:uid="{1F65E052-306C-47C3-BE5A-3B13A4C58ED0}"/>
    <cellStyle name="Komma 2 3 11 12 2 8" xfId="22811" xr:uid="{02A7A80D-B166-409E-8B95-3E29F1EA30F9}"/>
    <cellStyle name="Komma 2 3 11 12 2 9" xfId="27174" xr:uid="{7627ADB0-EA9A-41ED-951D-05663163F52D}"/>
    <cellStyle name="Komma 2 3 11 12 3" xfId="1519" xr:uid="{00000000-0005-0000-0000-000017010000}"/>
    <cellStyle name="Komma 2 3 11 12 3 10" xfId="40780" xr:uid="{68068896-D7D6-4ED7-A4F3-3BC4B1BC6C2B}"/>
    <cellStyle name="Komma 2 3 11 12 3 2" xfId="5881" xr:uid="{9EA4DE66-7D0A-4EF1-8372-FFBCF397B0F1}"/>
    <cellStyle name="Komma 2 3 11 12 3 3" xfId="10245" xr:uid="{356DC2BB-DE6E-4C15-B07D-4FA24F10C8C7}"/>
    <cellStyle name="Komma 2 3 11 12 3 4" xfId="14607" xr:uid="{3C41B34C-5C66-466B-A064-07B15605ADB0}"/>
    <cellStyle name="Komma 2 3 11 12 3 5" xfId="18969" xr:uid="{DC87EBFF-1E85-4CE7-B90B-446F6B1692C7}"/>
    <cellStyle name="Komma 2 3 11 12 3 6" xfId="23331" xr:uid="{53994318-A4C4-4C2A-A667-B50B6B95137B}"/>
    <cellStyle name="Komma 2 3 11 12 3 7" xfId="27694" xr:uid="{B8D73441-8A2F-473B-8121-03B9C99FE88A}"/>
    <cellStyle name="Komma 2 3 11 12 3 8" xfId="32056" xr:uid="{1C9339D5-43A2-49D9-BE16-057042F2F2F9}"/>
    <cellStyle name="Komma 2 3 11 12 3 9" xfId="36418" xr:uid="{D131B239-6257-489E-A7D4-041EF665ED27}"/>
    <cellStyle name="Komma 2 3 11 12 4" xfId="2080" xr:uid="{00000000-0005-0000-0000-000017010000}"/>
    <cellStyle name="Komma 2 3 11 12 4 10" xfId="41341" xr:uid="{2F9FC1D5-24E4-4C7B-95ED-A86486E7F346}"/>
    <cellStyle name="Komma 2 3 11 12 4 2" xfId="6442" xr:uid="{032E2710-8CA7-4F04-9DAE-F78CD0828845}"/>
    <cellStyle name="Komma 2 3 11 12 4 3" xfId="10806" xr:uid="{B87A6E8E-391D-493C-9F83-453ED10AAE3C}"/>
    <cellStyle name="Komma 2 3 11 12 4 4" xfId="15168" xr:uid="{9B1AD95B-773C-4B24-9676-C316F8F0E0F4}"/>
    <cellStyle name="Komma 2 3 11 12 4 5" xfId="19530" xr:uid="{3F39DB68-F19D-4751-B022-A35102698807}"/>
    <cellStyle name="Komma 2 3 11 12 4 6" xfId="23892" xr:uid="{992541A2-C491-455F-9B97-ACBC8DA1470A}"/>
    <cellStyle name="Komma 2 3 11 12 4 7" xfId="28255" xr:uid="{68ED57BF-3747-43F1-901D-1C3E5AD747AF}"/>
    <cellStyle name="Komma 2 3 11 12 4 8" xfId="32617" xr:uid="{7C7CA22F-839D-4351-8B30-9E2E9484EF66}"/>
    <cellStyle name="Komma 2 3 11 12 4 9" xfId="36979" xr:uid="{29D50EC6-4688-4E6F-AFD3-94D869E9D1B9}"/>
    <cellStyle name="Komma 2 3 11 12 5" xfId="2600" xr:uid="{59E81605-82A3-471B-B3D7-730D8269DE04}"/>
    <cellStyle name="Komma 2 3 11 12 5 10" xfId="41861" xr:uid="{358C4446-95BA-4A9B-9C50-D02E60C95C50}"/>
    <cellStyle name="Komma 2 3 11 12 5 2" xfId="6962" xr:uid="{75BC713B-20BF-494A-ACA2-009211428754}"/>
    <cellStyle name="Komma 2 3 11 12 5 3" xfId="11326" xr:uid="{091721E4-8A67-4860-8676-7842D438F1B2}"/>
    <cellStyle name="Komma 2 3 11 12 5 4" xfId="15688" xr:uid="{F7644329-6D64-4096-BA9C-3DF9BCD49AC4}"/>
    <cellStyle name="Komma 2 3 11 12 5 5" xfId="20050" xr:uid="{BDD086B5-55FB-49BD-B683-302B88F89D49}"/>
    <cellStyle name="Komma 2 3 11 12 5 6" xfId="24412" xr:uid="{F4BEDE28-F8ED-4CEB-A511-8C3D913B57C3}"/>
    <cellStyle name="Komma 2 3 11 12 5 7" xfId="28775" xr:uid="{83EC8FD5-144D-4FAF-B511-FE40AF6F33F2}"/>
    <cellStyle name="Komma 2 3 11 12 5 8" xfId="33137" xr:uid="{D3ED87A4-7721-489D-9A05-F1F1E3560D89}"/>
    <cellStyle name="Komma 2 3 11 12 5 9" xfId="37499" xr:uid="{ED82D3E3-B874-4889-BA4F-8F52A3AFFC1E}"/>
    <cellStyle name="Komma 2 3 11 12 6" xfId="3720" xr:uid="{D77D18D1-2567-4BC4-92AE-B19EF45BB9A6}"/>
    <cellStyle name="Komma 2 3 11 12 6 10" xfId="42981" xr:uid="{12ADE2A3-7858-4B27-8473-61B27669F9BB}"/>
    <cellStyle name="Komma 2 3 11 12 6 2" xfId="8082" xr:uid="{48552299-8AC2-4779-A4C4-A96409C6D11C}"/>
    <cellStyle name="Komma 2 3 11 12 6 3" xfId="12446" xr:uid="{2E33F462-5D6A-4271-81F7-0B60A5356E60}"/>
    <cellStyle name="Komma 2 3 11 12 6 4" xfId="16808" xr:uid="{FF4A6A38-340A-4F79-B55F-1053E1BD1D02}"/>
    <cellStyle name="Komma 2 3 11 12 6 5" xfId="21170" xr:uid="{C0DC31EC-473D-4DD9-94C4-873D2B7A7F16}"/>
    <cellStyle name="Komma 2 3 11 12 6 6" xfId="25532" xr:uid="{C1629DB5-A425-48D4-AA7E-9A490296A20F}"/>
    <cellStyle name="Komma 2 3 11 12 6 7" xfId="29895" xr:uid="{3565F8D1-3242-4258-8217-4E76F0DC8155}"/>
    <cellStyle name="Komma 2 3 11 12 6 8" xfId="34257" xr:uid="{9FF89379-A8EF-4BFE-B40F-83009ED44E3B}"/>
    <cellStyle name="Komma 2 3 11 12 6 9" xfId="38619" xr:uid="{5A2400E2-2270-4F62-A2EB-C005754BF760}"/>
    <cellStyle name="Komma 2 3 11 12 7" xfId="4841" xr:uid="{B08606D8-FD68-4EBA-A5EA-9470F532A092}"/>
    <cellStyle name="Komma 2 3 11 12 8" xfId="9205" xr:uid="{F58DBB06-491D-458F-AA7A-C790E5D11A43}"/>
    <cellStyle name="Komma 2 3 11 12 9" xfId="13567" xr:uid="{4BF0253D-CDE0-4249-B6B1-B7BB7BD7D36E}"/>
    <cellStyle name="Komma 2 3 11 13" xfId="519" xr:uid="{00000000-0005-0000-0000-000018000000}"/>
    <cellStyle name="Komma 2 3 11 13 10" xfId="17969" xr:uid="{2E1540F4-DCED-4475-A59B-32536B5AD4D4}"/>
    <cellStyle name="Komma 2 3 11 13 11" xfId="22331" xr:uid="{25605FC7-A861-4868-BFE2-F4775601FDB5}"/>
    <cellStyle name="Komma 2 3 11 13 12" xfId="26694" xr:uid="{12F12AD5-9F6F-4599-8A0C-D71027B20B3D}"/>
    <cellStyle name="Komma 2 3 11 13 13" xfId="31056" xr:uid="{CAF7CEA4-45FE-4C7F-8F7E-BB045CDDD38E}"/>
    <cellStyle name="Komma 2 3 11 13 14" xfId="35418" xr:uid="{B2D4CE0D-8700-405A-915E-63B7B2D7B69E}"/>
    <cellStyle name="Komma 2 3 11 13 15" xfId="39780" xr:uid="{964CC7CF-0B47-40A2-9DEB-72B642B1BEC6}"/>
    <cellStyle name="Komma 2 3 11 13 2" xfId="1039" xr:uid="{00000000-0005-0000-0000-000018000000}"/>
    <cellStyle name="Komma 2 3 11 13 2 10" xfId="31576" xr:uid="{82FDBF3F-056A-4A2B-8C2D-E5DF04F72D03}"/>
    <cellStyle name="Komma 2 3 11 13 2 11" xfId="35938" xr:uid="{6B850057-98B9-4334-BD32-AC4F8C7D0625}"/>
    <cellStyle name="Komma 2 3 11 13 2 12" xfId="40300" xr:uid="{F08B2659-27B1-4400-9EF5-37F02D0BF5EB}"/>
    <cellStyle name="Komma 2 3 11 13 2 2" xfId="3200" xr:uid="{30C6820D-65A6-4878-B56C-7E1D7925A5BC}"/>
    <cellStyle name="Komma 2 3 11 13 2 2 10" xfId="42461" xr:uid="{40129E45-667C-456A-9FBB-09C119E773DB}"/>
    <cellStyle name="Komma 2 3 11 13 2 2 2" xfId="7562" xr:uid="{5B9A1A50-2B80-4765-864B-27DCB850AC86}"/>
    <cellStyle name="Komma 2 3 11 13 2 2 3" xfId="11926" xr:uid="{68694D36-3481-4381-BB50-4AA83A46601F}"/>
    <cellStyle name="Komma 2 3 11 13 2 2 4" xfId="16288" xr:uid="{3C289A80-EB63-43F0-871F-51CFE83AB274}"/>
    <cellStyle name="Komma 2 3 11 13 2 2 5" xfId="20650" xr:uid="{E60860C7-9441-437C-A34E-E3BFACD9A464}"/>
    <cellStyle name="Komma 2 3 11 13 2 2 6" xfId="25012" xr:uid="{278D83D5-F7F0-468E-B4F3-66DB72692DF0}"/>
    <cellStyle name="Komma 2 3 11 13 2 2 7" xfId="29375" xr:uid="{BE3DBFD0-F4E4-4FE9-862F-1B2C23434A89}"/>
    <cellStyle name="Komma 2 3 11 13 2 2 8" xfId="33737" xr:uid="{BA6DD983-1DF1-4E8D-A9E7-03461916B43C}"/>
    <cellStyle name="Komma 2 3 11 13 2 2 9" xfId="38099" xr:uid="{EC998D29-0E64-44B4-B134-765AF4A018C8}"/>
    <cellStyle name="Komma 2 3 11 13 2 3" xfId="4320" xr:uid="{7220AE7A-2CD0-4D5E-9047-916C2387F06F}"/>
    <cellStyle name="Komma 2 3 11 13 2 3 10" xfId="43581" xr:uid="{86880B10-7505-435B-9B24-6C39BB4CF5E2}"/>
    <cellStyle name="Komma 2 3 11 13 2 3 2" xfId="8682" xr:uid="{CFB8F4F9-BA5B-46CD-8828-A7A151D58822}"/>
    <cellStyle name="Komma 2 3 11 13 2 3 3" xfId="13046" xr:uid="{AC3B0B84-2055-4056-909A-F423A24B130A}"/>
    <cellStyle name="Komma 2 3 11 13 2 3 4" xfId="17408" xr:uid="{35AC7966-A213-4B79-84EE-C780FB1DF955}"/>
    <cellStyle name="Komma 2 3 11 13 2 3 5" xfId="21770" xr:uid="{E1F02353-2052-4C30-8111-9801A164DDCB}"/>
    <cellStyle name="Komma 2 3 11 13 2 3 6" xfId="26132" xr:uid="{82758EE9-4650-44F8-9BE4-49CB4DDEE68E}"/>
    <cellStyle name="Komma 2 3 11 13 2 3 7" xfId="30495" xr:uid="{19D28C67-3918-41D8-9E35-E4B966B6586A}"/>
    <cellStyle name="Komma 2 3 11 13 2 3 8" xfId="34857" xr:uid="{1FFAFC25-4248-41FA-9363-44C892FC82E0}"/>
    <cellStyle name="Komma 2 3 11 13 2 3 9" xfId="39219" xr:uid="{E5340B09-A203-410B-BF53-358F3E0B8B70}"/>
    <cellStyle name="Komma 2 3 11 13 2 4" xfId="5401" xr:uid="{38084745-6567-40CB-A8A0-4E05BFBBB53A}"/>
    <cellStyle name="Komma 2 3 11 13 2 5" xfId="9765" xr:uid="{526C7326-D7F2-476F-99CB-04EAD42D10BB}"/>
    <cellStyle name="Komma 2 3 11 13 2 6" xfId="14127" xr:uid="{A9510DD0-A983-417A-BF53-D43C347DE999}"/>
    <cellStyle name="Komma 2 3 11 13 2 7" xfId="18489" xr:uid="{B8B3ADAF-6F6C-4803-BD80-FEB00AB1A0A5}"/>
    <cellStyle name="Komma 2 3 11 13 2 8" xfId="22851" xr:uid="{839A98D3-5F2C-417E-A93A-7D68A0FA2BE1}"/>
    <cellStyle name="Komma 2 3 11 13 2 9" xfId="27214" xr:uid="{73D4B712-A229-459F-B835-B65056C63115}"/>
    <cellStyle name="Komma 2 3 11 13 3" xfId="1559" xr:uid="{00000000-0005-0000-0000-000018010000}"/>
    <cellStyle name="Komma 2 3 11 13 3 10" xfId="40820" xr:uid="{94673F78-24D4-4DFC-BC76-CFB65DF1A1AE}"/>
    <cellStyle name="Komma 2 3 11 13 3 2" xfId="5921" xr:uid="{DE23C82C-02C7-4EB5-9393-D1817965A569}"/>
    <cellStyle name="Komma 2 3 11 13 3 3" xfId="10285" xr:uid="{401BFD1C-D94B-44D9-9D2F-0E716BB5B9DF}"/>
    <cellStyle name="Komma 2 3 11 13 3 4" xfId="14647" xr:uid="{9781E4C3-34B8-445E-9A49-3BC2F47D589B}"/>
    <cellStyle name="Komma 2 3 11 13 3 5" xfId="19009" xr:uid="{74CD3162-0084-4790-8F74-A89E3CBCA8F0}"/>
    <cellStyle name="Komma 2 3 11 13 3 6" xfId="23371" xr:uid="{83CBE7BB-D9C8-48F7-8F85-BE8B812C85EB}"/>
    <cellStyle name="Komma 2 3 11 13 3 7" xfId="27734" xr:uid="{E6D38939-7384-433F-894F-31D7E1C4B5FE}"/>
    <cellStyle name="Komma 2 3 11 13 3 8" xfId="32096" xr:uid="{772319E9-E8DB-4AD8-86F5-F690DDD76C61}"/>
    <cellStyle name="Komma 2 3 11 13 3 9" xfId="36458" xr:uid="{4609CA35-CB20-4446-BE5C-5BE86F5DD446}"/>
    <cellStyle name="Komma 2 3 11 13 4" xfId="2120" xr:uid="{00000000-0005-0000-0000-000018010000}"/>
    <cellStyle name="Komma 2 3 11 13 4 10" xfId="41381" xr:uid="{80B7A9F4-ED7F-43ED-AA6F-8CB26F947DF7}"/>
    <cellStyle name="Komma 2 3 11 13 4 2" xfId="6482" xr:uid="{10A16EE7-A609-475D-9C8E-7B5E18379205}"/>
    <cellStyle name="Komma 2 3 11 13 4 3" xfId="10846" xr:uid="{57966495-54F5-4FB6-8135-58C4902C9D9E}"/>
    <cellStyle name="Komma 2 3 11 13 4 4" xfId="15208" xr:uid="{258974BA-DE89-456B-BF62-AA0FB14CF629}"/>
    <cellStyle name="Komma 2 3 11 13 4 5" xfId="19570" xr:uid="{23F8F7D0-A8AC-4466-8D43-54AA865AF5B9}"/>
    <cellStyle name="Komma 2 3 11 13 4 6" xfId="23932" xr:uid="{DBAA2272-90A0-44C7-ABAC-BB2418DDF1AD}"/>
    <cellStyle name="Komma 2 3 11 13 4 7" xfId="28295" xr:uid="{4336069B-C45B-4C63-9E8B-4B0EA68315A5}"/>
    <cellStyle name="Komma 2 3 11 13 4 8" xfId="32657" xr:uid="{9C39841D-5077-4F03-8EDE-BA8FA3EC0C39}"/>
    <cellStyle name="Komma 2 3 11 13 4 9" xfId="37019" xr:uid="{E4E92A67-235D-4FB4-860C-3CC46FDD8685}"/>
    <cellStyle name="Komma 2 3 11 13 5" xfId="2640" xr:uid="{40FB53D6-993C-4916-9DEF-D583D1E0A579}"/>
    <cellStyle name="Komma 2 3 11 13 5 10" xfId="41901" xr:uid="{95AA3BD8-F3DD-4E7F-B4A4-FC8914074A0D}"/>
    <cellStyle name="Komma 2 3 11 13 5 2" xfId="7002" xr:uid="{BD47636D-C351-47A1-AE4A-8C2FE94F322B}"/>
    <cellStyle name="Komma 2 3 11 13 5 3" xfId="11366" xr:uid="{4B4BB980-972C-4EB5-AAF8-304FE5094EDC}"/>
    <cellStyle name="Komma 2 3 11 13 5 4" xfId="15728" xr:uid="{3D9645BE-7995-4327-9D79-C131C806D523}"/>
    <cellStyle name="Komma 2 3 11 13 5 5" xfId="20090" xr:uid="{11D2D890-C328-478F-92FA-6979D40953FC}"/>
    <cellStyle name="Komma 2 3 11 13 5 6" xfId="24452" xr:uid="{5FAE7B08-0984-4C34-A0FF-B0CA3CD3B821}"/>
    <cellStyle name="Komma 2 3 11 13 5 7" xfId="28815" xr:uid="{DD1521F3-7786-4510-88D9-6CB4AAB3B671}"/>
    <cellStyle name="Komma 2 3 11 13 5 8" xfId="33177" xr:uid="{4DE108E4-3298-40AC-8D78-AE24C7C24D83}"/>
    <cellStyle name="Komma 2 3 11 13 5 9" xfId="37539" xr:uid="{2D1B6BD1-20CD-45B4-829B-6FAA28A74752}"/>
    <cellStyle name="Komma 2 3 11 13 6" xfId="3760" xr:uid="{44BB555C-7849-418C-95E4-5D67E0AF5778}"/>
    <cellStyle name="Komma 2 3 11 13 6 10" xfId="43021" xr:uid="{3F4CDAD1-EB64-4840-80D4-156C8A8E9D47}"/>
    <cellStyle name="Komma 2 3 11 13 6 2" xfId="8122" xr:uid="{0FA958FE-B39B-4B0C-9572-6C322FA58D3B}"/>
    <cellStyle name="Komma 2 3 11 13 6 3" xfId="12486" xr:uid="{1DB8B484-36D4-4746-B3A1-5D8BC706E4C7}"/>
    <cellStyle name="Komma 2 3 11 13 6 4" xfId="16848" xr:uid="{998D766C-F4F3-4446-B4B8-C4840E8B4933}"/>
    <cellStyle name="Komma 2 3 11 13 6 5" xfId="21210" xr:uid="{514AEA2F-7C3A-488D-AE70-1FC990F689D6}"/>
    <cellStyle name="Komma 2 3 11 13 6 6" xfId="25572" xr:uid="{3EAE1ABE-C817-426E-BD9A-B374BA680F6E}"/>
    <cellStyle name="Komma 2 3 11 13 6 7" xfId="29935" xr:uid="{17716091-5278-47EF-A3BE-A0BA8362A07F}"/>
    <cellStyle name="Komma 2 3 11 13 6 8" xfId="34297" xr:uid="{2C058474-2D6C-445F-AC34-6572009614C4}"/>
    <cellStyle name="Komma 2 3 11 13 6 9" xfId="38659" xr:uid="{62D29AF7-7D7A-4FB8-A4FF-ED49B20D49C8}"/>
    <cellStyle name="Komma 2 3 11 13 7" xfId="4881" xr:uid="{DEB212AA-9ED9-4299-AAC2-248AACCF60F6}"/>
    <cellStyle name="Komma 2 3 11 13 8" xfId="9245" xr:uid="{C4A6B591-AE7D-44A2-AFC4-E3146148913E}"/>
    <cellStyle name="Komma 2 3 11 13 9" xfId="13607" xr:uid="{36119A67-C223-4681-966B-433AC5F4096C}"/>
    <cellStyle name="Komma 2 3 11 14" xfId="559" xr:uid="{00000000-0005-0000-0000-000004000000}"/>
    <cellStyle name="Komma 2 3 11 14 10" xfId="26734" xr:uid="{9ACD883D-78F6-48FE-B122-DDBDBD30D95E}"/>
    <cellStyle name="Komma 2 3 11 14 11" xfId="31096" xr:uid="{3D790E9F-36D7-4C23-966D-9538A544572D}"/>
    <cellStyle name="Komma 2 3 11 14 12" xfId="35458" xr:uid="{DBBCFA56-353B-4C22-94CC-333DF920F9E5}"/>
    <cellStyle name="Komma 2 3 11 14 13" xfId="39820" xr:uid="{751B8D40-137D-4396-A6F4-2D9B89DFD755}"/>
    <cellStyle name="Komma 2 3 11 14 2" xfId="1600" xr:uid="{00000000-0005-0000-0000-000018000000}"/>
    <cellStyle name="Komma 2 3 11 14 2 10" xfId="32137" xr:uid="{AF0CDFFD-045F-4A93-BD97-D6B1E9A6FB8B}"/>
    <cellStyle name="Komma 2 3 11 14 2 11" xfId="36499" xr:uid="{ABB496BF-BB28-4424-83E2-C0E45FC93196}"/>
    <cellStyle name="Komma 2 3 11 14 2 12" xfId="40861" xr:uid="{16AC7814-0489-4063-B653-0A39E0D432CA}"/>
    <cellStyle name="Komma 2 3 11 14 2 2" xfId="3240" xr:uid="{D9CD789F-AB06-48E6-87C5-092786EFB7B5}"/>
    <cellStyle name="Komma 2 3 11 14 2 2 10" xfId="42501" xr:uid="{D39B9504-7E1A-44BB-A9B6-E1101D6536BD}"/>
    <cellStyle name="Komma 2 3 11 14 2 2 2" xfId="7602" xr:uid="{B3A70EC1-D4DE-42EC-8419-35A99181D02F}"/>
    <cellStyle name="Komma 2 3 11 14 2 2 3" xfId="11966" xr:uid="{5D0362D7-7928-4580-9E32-7724383E467C}"/>
    <cellStyle name="Komma 2 3 11 14 2 2 4" xfId="16328" xr:uid="{B430587E-8163-4301-90E0-DD64BCCD0DAE}"/>
    <cellStyle name="Komma 2 3 11 14 2 2 5" xfId="20690" xr:uid="{86820F11-F445-4C6F-9720-678098DAC28B}"/>
    <cellStyle name="Komma 2 3 11 14 2 2 6" xfId="25052" xr:uid="{D42D1E9B-39C7-4C1B-B763-835E5EBD984A}"/>
    <cellStyle name="Komma 2 3 11 14 2 2 7" xfId="29415" xr:uid="{3469B3B6-0BA2-49E2-95F7-726E00A021B9}"/>
    <cellStyle name="Komma 2 3 11 14 2 2 8" xfId="33777" xr:uid="{83AAA991-D0C6-4511-A349-60B022833ADD}"/>
    <cellStyle name="Komma 2 3 11 14 2 2 9" xfId="38139" xr:uid="{86ADADEB-BCBE-41DB-915D-687D123415B9}"/>
    <cellStyle name="Komma 2 3 11 14 2 3" xfId="4360" xr:uid="{1BD765A9-40EE-45EA-B718-1A771C22F870}"/>
    <cellStyle name="Komma 2 3 11 14 2 3 10" xfId="43621" xr:uid="{B828E3FD-7701-49EA-BC05-8AA594D23B3E}"/>
    <cellStyle name="Komma 2 3 11 14 2 3 2" xfId="8722" xr:uid="{90E28C59-2D01-4A44-9F69-32385FEE5FB1}"/>
    <cellStyle name="Komma 2 3 11 14 2 3 3" xfId="13086" xr:uid="{0F4BBFD8-31E6-4A17-9437-7E41801F5D01}"/>
    <cellStyle name="Komma 2 3 11 14 2 3 4" xfId="17448" xr:uid="{83614A27-91C2-4AA1-BD49-24732CD6C28A}"/>
    <cellStyle name="Komma 2 3 11 14 2 3 5" xfId="21810" xr:uid="{959678CA-F2FF-480E-B49F-BFC398AA9076}"/>
    <cellStyle name="Komma 2 3 11 14 2 3 6" xfId="26172" xr:uid="{265DD6ED-76A3-48E3-B2D7-4C985535495A}"/>
    <cellStyle name="Komma 2 3 11 14 2 3 7" xfId="30535" xr:uid="{84DD43FB-354C-46D1-B3E5-56F466E9ADFE}"/>
    <cellStyle name="Komma 2 3 11 14 2 3 8" xfId="34897" xr:uid="{8E5D607C-111C-4480-A971-C01CDEB6813C}"/>
    <cellStyle name="Komma 2 3 11 14 2 3 9" xfId="39259" xr:uid="{21484D16-07AE-4043-8A13-11243CDFE183}"/>
    <cellStyle name="Komma 2 3 11 14 2 4" xfId="5962" xr:uid="{EBD07B75-348B-4D6A-AF82-EEDA13011D6C}"/>
    <cellStyle name="Komma 2 3 11 14 2 5" xfId="10326" xr:uid="{6C03DBE8-CF9E-4FA7-BAEA-2CEAC802EA09}"/>
    <cellStyle name="Komma 2 3 11 14 2 6" xfId="14688" xr:uid="{4550D9FE-9F5F-496F-B554-251F4F24C111}"/>
    <cellStyle name="Komma 2 3 11 14 2 7" xfId="19050" xr:uid="{56CB5F0C-FA4F-4D00-A5AD-DA531766D8A8}"/>
    <cellStyle name="Komma 2 3 11 14 2 8" xfId="23412" xr:uid="{4CA51742-DB24-4E6A-BFEC-1A7FB490552D}"/>
    <cellStyle name="Komma 2 3 11 14 2 9" xfId="27775" xr:uid="{84F9EF5C-40B6-41BA-A4EC-CF1890E7D03D}"/>
    <cellStyle name="Komma 2 3 11 14 3" xfId="2680" xr:uid="{162E53B2-9C47-469F-95B0-8D8B4A31F675}"/>
    <cellStyle name="Komma 2 3 11 14 3 10" xfId="41941" xr:uid="{6FA8F03C-38BE-4E3B-AD3A-5FC366A9F4B4}"/>
    <cellStyle name="Komma 2 3 11 14 3 2" xfId="7042" xr:uid="{CB7CF194-DDC2-41B4-B279-597232399A15}"/>
    <cellStyle name="Komma 2 3 11 14 3 3" xfId="11406" xr:uid="{73654919-876B-4C58-9EE4-6E93CA406082}"/>
    <cellStyle name="Komma 2 3 11 14 3 4" xfId="15768" xr:uid="{F45D593C-63E5-403B-BF33-E664E800019E}"/>
    <cellStyle name="Komma 2 3 11 14 3 5" xfId="20130" xr:uid="{3D8CED77-4F40-467E-80BA-982D075CA03F}"/>
    <cellStyle name="Komma 2 3 11 14 3 6" xfId="24492" xr:uid="{C7F9F8B2-A3AE-4064-884C-A423E3D27DA7}"/>
    <cellStyle name="Komma 2 3 11 14 3 7" xfId="28855" xr:uid="{C222126E-1FE1-4881-81C5-437A2C511FC0}"/>
    <cellStyle name="Komma 2 3 11 14 3 8" xfId="33217" xr:uid="{AF57BCD1-F589-4F3F-BEAC-A283A56748C0}"/>
    <cellStyle name="Komma 2 3 11 14 3 9" xfId="37579" xr:uid="{8F8F1D44-B183-41AC-A227-6E3FB21047C8}"/>
    <cellStyle name="Komma 2 3 11 14 4" xfId="3800" xr:uid="{CD6450B6-7A0A-4569-8797-4DA95BCDD73D}"/>
    <cellStyle name="Komma 2 3 11 14 4 10" xfId="43061" xr:uid="{D119177E-BC01-4F76-90B8-B8D45C62953D}"/>
    <cellStyle name="Komma 2 3 11 14 4 2" xfId="8162" xr:uid="{92669315-A672-4F00-90AB-6D8AE392062E}"/>
    <cellStyle name="Komma 2 3 11 14 4 3" xfId="12526" xr:uid="{0CC38991-30EE-4A89-BF8F-7D094CB14375}"/>
    <cellStyle name="Komma 2 3 11 14 4 4" xfId="16888" xr:uid="{CA3441AC-95B2-47A1-89C3-750565BEE521}"/>
    <cellStyle name="Komma 2 3 11 14 4 5" xfId="21250" xr:uid="{2F04A0FC-F647-49B6-B294-73B75A09085A}"/>
    <cellStyle name="Komma 2 3 11 14 4 6" xfId="25612" xr:uid="{E23849F7-6B34-4213-9780-AC4C9C5E0073}"/>
    <cellStyle name="Komma 2 3 11 14 4 7" xfId="29975" xr:uid="{4D074F5C-00E8-4098-854D-3CAB699F7C47}"/>
    <cellStyle name="Komma 2 3 11 14 4 8" xfId="34337" xr:uid="{6C356072-877C-44B6-97D6-6B9C1BBA452E}"/>
    <cellStyle name="Komma 2 3 11 14 4 9" xfId="38699" xr:uid="{C683D922-1BD5-4A52-BF35-E709961DE310}"/>
    <cellStyle name="Komma 2 3 11 14 5" xfId="4921" xr:uid="{0E5180CC-D91C-48F8-B674-1A7101AAABD1}"/>
    <cellStyle name="Komma 2 3 11 14 6" xfId="9285" xr:uid="{AD003CAE-C8DD-4556-B2C1-27F52136D2F0}"/>
    <cellStyle name="Komma 2 3 11 14 7" xfId="13647" xr:uid="{B0F74F8C-9DBA-4F3E-848D-6CEB88F0E282}"/>
    <cellStyle name="Komma 2 3 11 14 8" xfId="18009" xr:uid="{67188F3A-ED5D-4954-A09A-43D09F0E85AC}"/>
    <cellStyle name="Komma 2 3 11 14 9" xfId="22371" xr:uid="{FB30F3BB-C9DA-4115-996E-1E207189A855}"/>
    <cellStyle name="Komma 2 3 11 15" xfId="1079" xr:uid="{00000000-0005-0000-0000-000014010000}"/>
    <cellStyle name="Komma 2 3 11 15 10" xfId="31616" xr:uid="{0FFD1BB6-F2B7-49EC-ACAE-C9B7D27A93B5}"/>
    <cellStyle name="Komma 2 3 11 15 11" xfId="35978" xr:uid="{3DA7E216-1B68-4E5D-8CE1-7788EEC1E149}"/>
    <cellStyle name="Komma 2 3 11 15 12" xfId="40340" xr:uid="{5FB5B341-FA8D-4DC9-8B04-796B61A64BCD}"/>
    <cellStyle name="Komma 2 3 11 15 2" xfId="2720" xr:uid="{B57BC11A-D49C-4830-BFAB-11F0EFE9F2E6}"/>
    <cellStyle name="Komma 2 3 11 15 2 10" xfId="41981" xr:uid="{8565EBAE-AEEE-43D8-A794-7DC7A843A31A}"/>
    <cellStyle name="Komma 2 3 11 15 2 2" xfId="7082" xr:uid="{2C48E386-7D72-4DDD-A418-0113AB8668EB}"/>
    <cellStyle name="Komma 2 3 11 15 2 3" xfId="11446" xr:uid="{3F297F1B-1B68-479E-9C60-57661B21D7C0}"/>
    <cellStyle name="Komma 2 3 11 15 2 4" xfId="15808" xr:uid="{85BBB66E-0A0D-4037-9D9D-5FB6107D9498}"/>
    <cellStyle name="Komma 2 3 11 15 2 5" xfId="20170" xr:uid="{305DAE45-8D10-445D-A1FF-C05E70DA883D}"/>
    <cellStyle name="Komma 2 3 11 15 2 6" xfId="24532" xr:uid="{0D7880E8-2BDA-454D-BBC5-63DEAFE93B5F}"/>
    <cellStyle name="Komma 2 3 11 15 2 7" xfId="28895" xr:uid="{7D80AF05-B3B6-4319-B7F2-E151B2C42E18}"/>
    <cellStyle name="Komma 2 3 11 15 2 8" xfId="33257" xr:uid="{B58CABA1-5C3D-4E87-BBAD-FD7711646F29}"/>
    <cellStyle name="Komma 2 3 11 15 2 9" xfId="37619" xr:uid="{3578048B-33B4-48D4-A0C5-3CD997ED924C}"/>
    <cellStyle name="Komma 2 3 11 15 3" xfId="3840" xr:uid="{796E1595-BCDB-4FFF-820B-9B3AE7AC99D0}"/>
    <cellStyle name="Komma 2 3 11 15 3 10" xfId="43101" xr:uid="{AD50369D-6FE6-4637-BC2C-53285E53BE46}"/>
    <cellStyle name="Komma 2 3 11 15 3 2" xfId="8202" xr:uid="{24296587-C991-4A86-8B35-6274DF5AD98E}"/>
    <cellStyle name="Komma 2 3 11 15 3 3" xfId="12566" xr:uid="{7D80DAAF-8A94-4F99-AA2C-6E7D7FFB80E2}"/>
    <cellStyle name="Komma 2 3 11 15 3 4" xfId="16928" xr:uid="{8E3B3CE1-C916-492C-9618-E87E39A1C32F}"/>
    <cellStyle name="Komma 2 3 11 15 3 5" xfId="21290" xr:uid="{9BEA0331-CA17-46EA-93F8-6FE5F61891CB}"/>
    <cellStyle name="Komma 2 3 11 15 3 6" xfId="25652" xr:uid="{BC07D4B9-F242-495A-99B6-807E19A776D4}"/>
    <cellStyle name="Komma 2 3 11 15 3 7" xfId="30015" xr:uid="{6FA7D51A-149F-4D63-8468-50F31786C258}"/>
    <cellStyle name="Komma 2 3 11 15 3 8" xfId="34377" xr:uid="{6899F231-4D54-47B2-B141-1D7DB0DEBD4E}"/>
    <cellStyle name="Komma 2 3 11 15 3 9" xfId="38739" xr:uid="{A51DD207-5314-4B2C-A86E-2FC2A6A762C5}"/>
    <cellStyle name="Komma 2 3 11 15 4" xfId="5441" xr:uid="{48AC3AA3-31F2-487F-ACBD-20FE472D36BF}"/>
    <cellStyle name="Komma 2 3 11 15 5" xfId="9805" xr:uid="{85A5909C-5CE1-4895-A4F6-0F8F3BFFDD58}"/>
    <cellStyle name="Komma 2 3 11 15 6" xfId="14167" xr:uid="{D8BDB3F2-B1F0-4DAB-A712-F51E46E15B6B}"/>
    <cellStyle name="Komma 2 3 11 15 7" xfId="18529" xr:uid="{1DB5B5CE-28A7-4B61-8DBF-0660228D0600}"/>
    <cellStyle name="Komma 2 3 11 15 8" xfId="22891" xr:uid="{D07A8D9E-A253-47B4-B8CF-C8093DD6E31B}"/>
    <cellStyle name="Komma 2 3 11 15 9" xfId="27254" xr:uid="{6B886B23-74D3-4EAF-9034-8D147A5A993D}"/>
    <cellStyle name="Komma 2 3 11 16" xfId="1640" xr:uid="{00000000-0005-0000-0000-000014010000}"/>
    <cellStyle name="Komma 2 3 11 16 10" xfId="40901" xr:uid="{4362F3E2-9FCF-4CA1-97D9-124D28C8D36C}"/>
    <cellStyle name="Komma 2 3 11 16 2" xfId="6002" xr:uid="{68AC6CFA-4CB8-4253-B1A8-0FA3EDD9307A}"/>
    <cellStyle name="Komma 2 3 11 16 3" xfId="10366" xr:uid="{25B4BCA6-A956-489D-8CF3-44DF866FD934}"/>
    <cellStyle name="Komma 2 3 11 16 4" xfId="14728" xr:uid="{830A87ED-699E-4BFA-A35F-44A1E1057668}"/>
    <cellStyle name="Komma 2 3 11 16 5" xfId="19090" xr:uid="{73B528CF-46BC-4F2F-B8A2-4D8AC9187A5E}"/>
    <cellStyle name="Komma 2 3 11 16 6" xfId="23452" xr:uid="{E43D2918-7208-4B90-BB9A-48FAB60B7FCA}"/>
    <cellStyle name="Komma 2 3 11 16 7" xfId="27815" xr:uid="{E39C1F80-35FD-4525-B560-0763A5FE85B6}"/>
    <cellStyle name="Komma 2 3 11 16 8" xfId="32177" xr:uid="{05F5EBDC-4A14-46EF-AF17-52C29FB0EE1E}"/>
    <cellStyle name="Komma 2 3 11 16 9" xfId="36539" xr:uid="{526D89C8-1789-4D9D-87DC-5CD37B150A55}"/>
    <cellStyle name="Komma 2 3 11 17" xfId="2160" xr:uid="{888F4A73-B8EC-47D2-917B-303609F1B374}"/>
    <cellStyle name="Komma 2 3 11 17 10" xfId="41421" xr:uid="{305EEF34-9DFE-43BF-B6C3-7ADF3A2A2FA2}"/>
    <cellStyle name="Komma 2 3 11 17 2" xfId="6522" xr:uid="{970A3A61-BC85-4FB1-8B78-3697844D679F}"/>
    <cellStyle name="Komma 2 3 11 17 3" xfId="10886" xr:uid="{64525735-DBA6-49F1-94ED-A28BC04F6DB0}"/>
    <cellStyle name="Komma 2 3 11 17 4" xfId="15248" xr:uid="{E669F635-5135-4DE4-886A-F586090ACE17}"/>
    <cellStyle name="Komma 2 3 11 17 5" xfId="19610" xr:uid="{B264C14B-784E-4251-809E-180035DE420D}"/>
    <cellStyle name="Komma 2 3 11 17 6" xfId="23972" xr:uid="{8437428B-8A87-4E04-BAD3-6B819E2F0843}"/>
    <cellStyle name="Komma 2 3 11 17 7" xfId="28335" xr:uid="{90FD2BC2-A282-4FAD-9BE4-2136EFD80D57}"/>
    <cellStyle name="Komma 2 3 11 17 8" xfId="32697" xr:uid="{FD3E3E2E-C90F-4DB3-BB1F-C0D3A99F358F}"/>
    <cellStyle name="Komma 2 3 11 17 9" xfId="37059" xr:uid="{D9FC3388-A4B6-4F32-9044-B9A318757A2C}"/>
    <cellStyle name="Komma 2 3 11 18" xfId="3280" xr:uid="{AB9C93E8-692E-4BDA-BBC7-5CE29964DFEB}"/>
    <cellStyle name="Komma 2 3 11 18 10" xfId="42541" xr:uid="{5BD2823F-178F-4292-8E00-5F2EF15ED184}"/>
    <cellStyle name="Komma 2 3 11 18 2" xfId="7642" xr:uid="{D92BE035-5446-4792-8DF9-C2CB7943C456}"/>
    <cellStyle name="Komma 2 3 11 18 3" xfId="12006" xr:uid="{3460F138-77D6-4E4D-96AC-3D9C52D3B39C}"/>
    <cellStyle name="Komma 2 3 11 18 4" xfId="16368" xr:uid="{6CA5E72B-85AA-47B2-B387-9824FCAD7293}"/>
    <cellStyle name="Komma 2 3 11 18 5" xfId="20730" xr:uid="{E6C112BC-E132-4629-BCF0-2E728F94A4BE}"/>
    <cellStyle name="Komma 2 3 11 18 6" xfId="25092" xr:uid="{29C448E3-AD9D-4DDE-A6A4-3964E3C1293A}"/>
    <cellStyle name="Komma 2 3 11 18 7" xfId="29455" xr:uid="{82792A10-ECC8-45C4-BC63-C1167CB7FC60}"/>
    <cellStyle name="Komma 2 3 11 18 8" xfId="33817" xr:uid="{1E45EE7D-B408-485E-B8F3-64522899E19D}"/>
    <cellStyle name="Komma 2 3 11 18 9" xfId="38179" xr:uid="{48C0F018-D2D0-44BD-8D96-FC0E13E47047}"/>
    <cellStyle name="Komma 2 3 11 19" xfId="4401" xr:uid="{6B2B40B6-956D-4DB2-B221-D6F29DE2B2BA}"/>
    <cellStyle name="Komma 2 3 11 2" xfId="79" xr:uid="{00000000-0005-0000-0000-000018000000}"/>
    <cellStyle name="Komma 2 3 11 2 10" xfId="17529" xr:uid="{87EDB905-BB94-48F2-8DDF-6BDC9F5941DE}"/>
    <cellStyle name="Komma 2 3 11 2 11" xfId="21891" xr:uid="{53393A8E-3F89-448D-824E-48ED28FC2C77}"/>
    <cellStyle name="Komma 2 3 11 2 12" xfId="26254" xr:uid="{D2820014-AB48-4C36-A1BB-5BC2562FB968}"/>
    <cellStyle name="Komma 2 3 11 2 13" xfId="30616" xr:uid="{8E7B49E3-CB0D-4C16-9632-ABCC06338B36}"/>
    <cellStyle name="Komma 2 3 11 2 14" xfId="34978" xr:uid="{3DC92C79-F3C7-4CAF-BFB3-43EA900D902A}"/>
    <cellStyle name="Komma 2 3 11 2 15" xfId="39340" xr:uid="{53EF3365-F3DB-4540-A9E9-47A8E114C6AE}"/>
    <cellStyle name="Komma 2 3 11 2 2" xfId="599" xr:uid="{00000000-0005-0000-0000-000018000000}"/>
    <cellStyle name="Komma 2 3 11 2 2 10" xfId="31136" xr:uid="{107E08F3-BD78-44A3-AD8B-E21331E87BB4}"/>
    <cellStyle name="Komma 2 3 11 2 2 11" xfId="35498" xr:uid="{090A3399-7D72-44C1-8455-A46D40B206F5}"/>
    <cellStyle name="Komma 2 3 11 2 2 12" xfId="39860" xr:uid="{FFB6F453-9675-4F9A-9EE1-062EC9AC7965}"/>
    <cellStyle name="Komma 2 3 11 2 2 2" xfId="2760" xr:uid="{A2AE7F8D-FB95-4A0C-85AF-10633CBB705E}"/>
    <cellStyle name="Komma 2 3 11 2 2 2 10" xfId="42021" xr:uid="{8228F4FF-F52B-4A2F-BC30-24E9018AEBCA}"/>
    <cellStyle name="Komma 2 3 11 2 2 2 2" xfId="7122" xr:uid="{CBBCB69E-1202-48FB-B288-89043C316000}"/>
    <cellStyle name="Komma 2 3 11 2 2 2 3" xfId="11486" xr:uid="{2CAE0D65-D415-4D37-8522-56BCC1B99C29}"/>
    <cellStyle name="Komma 2 3 11 2 2 2 4" xfId="15848" xr:uid="{1997348C-8394-4ECD-9900-AA4C0BA6DC64}"/>
    <cellStyle name="Komma 2 3 11 2 2 2 5" xfId="20210" xr:uid="{C809D957-DAF7-4332-80A0-0F81DCCD9769}"/>
    <cellStyle name="Komma 2 3 11 2 2 2 6" xfId="24572" xr:uid="{77CE4BE1-B7A5-4066-AB92-4528E4272C2A}"/>
    <cellStyle name="Komma 2 3 11 2 2 2 7" xfId="28935" xr:uid="{1BBEC3EF-5D24-480C-9BD2-C372C9BED0F9}"/>
    <cellStyle name="Komma 2 3 11 2 2 2 8" xfId="33297" xr:uid="{59732C2E-9D02-41B3-B71F-00C37E22745F}"/>
    <cellStyle name="Komma 2 3 11 2 2 2 9" xfId="37659" xr:uid="{525036B3-11F2-4C39-AEEC-224E18399336}"/>
    <cellStyle name="Komma 2 3 11 2 2 3" xfId="3880" xr:uid="{DA562CBD-CD2B-4189-BE50-38B7FF21DE24}"/>
    <cellStyle name="Komma 2 3 11 2 2 3 10" xfId="43141" xr:uid="{CFEA7182-D242-4043-8604-88B35356117E}"/>
    <cellStyle name="Komma 2 3 11 2 2 3 2" xfId="8242" xr:uid="{F19EB203-7111-41FD-B75C-63357826A379}"/>
    <cellStyle name="Komma 2 3 11 2 2 3 3" xfId="12606" xr:uid="{3987A3C4-2595-41D9-B780-1F67F199A266}"/>
    <cellStyle name="Komma 2 3 11 2 2 3 4" xfId="16968" xr:uid="{CAFC163F-512B-4F99-A6B6-35C94963B49A}"/>
    <cellStyle name="Komma 2 3 11 2 2 3 5" xfId="21330" xr:uid="{069B2D38-241D-4C0D-9EAE-609DE71972FD}"/>
    <cellStyle name="Komma 2 3 11 2 2 3 6" xfId="25692" xr:uid="{3A8FC035-84F1-4AD3-9294-030DA59955D0}"/>
    <cellStyle name="Komma 2 3 11 2 2 3 7" xfId="30055" xr:uid="{2AAB89B5-AF20-42BD-9978-0A897EF6F252}"/>
    <cellStyle name="Komma 2 3 11 2 2 3 8" xfId="34417" xr:uid="{79E3D4E2-3D01-493E-AC73-35C79D62916C}"/>
    <cellStyle name="Komma 2 3 11 2 2 3 9" xfId="38779" xr:uid="{9180A09E-6D14-489A-B0F7-7239AC5B3985}"/>
    <cellStyle name="Komma 2 3 11 2 2 4" xfId="4961" xr:uid="{C6493BB3-83D7-4EAF-8398-3E2E77CF4F00}"/>
    <cellStyle name="Komma 2 3 11 2 2 5" xfId="9325" xr:uid="{23C4BEC4-4A0A-43EF-AD0F-268F7B81808D}"/>
    <cellStyle name="Komma 2 3 11 2 2 6" xfId="13687" xr:uid="{6603F548-AA4B-4A9E-8355-128E6ECD9F9B}"/>
    <cellStyle name="Komma 2 3 11 2 2 7" xfId="18049" xr:uid="{99F6C93D-C46A-4942-87DE-7D2E97C70F1F}"/>
    <cellStyle name="Komma 2 3 11 2 2 8" xfId="22411" xr:uid="{271BB95C-3891-44F3-9063-19D340344DD2}"/>
    <cellStyle name="Komma 2 3 11 2 2 9" xfId="26774" xr:uid="{87BF43C2-6F98-4881-99C2-E00A28CBBBEA}"/>
    <cellStyle name="Komma 2 3 11 2 3" xfId="1119" xr:uid="{00000000-0005-0000-0000-000019010000}"/>
    <cellStyle name="Komma 2 3 11 2 3 10" xfId="40380" xr:uid="{56244A21-2368-4C2E-9122-E13E352645FF}"/>
    <cellStyle name="Komma 2 3 11 2 3 2" xfId="5481" xr:uid="{9049C12B-8A4C-44FE-B4C6-57E78BBFA114}"/>
    <cellStyle name="Komma 2 3 11 2 3 3" xfId="9845" xr:uid="{98FBD798-A06A-4798-9615-F57C77843890}"/>
    <cellStyle name="Komma 2 3 11 2 3 4" xfId="14207" xr:uid="{D1867EA9-CF6C-4258-A806-F4FB70D6575F}"/>
    <cellStyle name="Komma 2 3 11 2 3 5" xfId="18569" xr:uid="{9C91A8CD-4F49-4C71-964E-976AD0D38625}"/>
    <cellStyle name="Komma 2 3 11 2 3 6" xfId="22931" xr:uid="{73E3E1A3-D590-4B26-B706-DB797BAC6CD6}"/>
    <cellStyle name="Komma 2 3 11 2 3 7" xfId="27294" xr:uid="{6345D7A6-F8DE-4472-8691-B5E7DFB1EB2D}"/>
    <cellStyle name="Komma 2 3 11 2 3 8" xfId="31656" xr:uid="{5165C964-6FD5-4ADF-9E53-23C195C2618E}"/>
    <cellStyle name="Komma 2 3 11 2 3 9" xfId="36018" xr:uid="{C95D6760-6D68-4FB5-B3AF-037B5DC66799}"/>
    <cellStyle name="Komma 2 3 11 2 4" xfId="1680" xr:uid="{00000000-0005-0000-0000-000019010000}"/>
    <cellStyle name="Komma 2 3 11 2 4 10" xfId="40941" xr:uid="{337889E9-E3CF-4D9E-8522-D337FBC0B9AF}"/>
    <cellStyle name="Komma 2 3 11 2 4 2" xfId="6042" xr:uid="{C1FEECA7-0A21-4931-8268-747AA19DD8E7}"/>
    <cellStyle name="Komma 2 3 11 2 4 3" xfId="10406" xr:uid="{1CA164BD-A1CC-49CA-B1B7-6AD0564A21B0}"/>
    <cellStyle name="Komma 2 3 11 2 4 4" xfId="14768" xr:uid="{B4808BF7-54AD-4575-81BE-ADD8EDCDC97E}"/>
    <cellStyle name="Komma 2 3 11 2 4 5" xfId="19130" xr:uid="{663569B3-EB44-4DC4-A85F-B40FB6082514}"/>
    <cellStyle name="Komma 2 3 11 2 4 6" xfId="23492" xr:uid="{CD68E22E-3916-4566-BF61-FB62AB84096F}"/>
    <cellStyle name="Komma 2 3 11 2 4 7" xfId="27855" xr:uid="{D3C96E04-389A-438A-A37A-0397306BFB87}"/>
    <cellStyle name="Komma 2 3 11 2 4 8" xfId="32217" xr:uid="{FF5118E6-470A-4206-985E-8261E477405C}"/>
    <cellStyle name="Komma 2 3 11 2 4 9" xfId="36579" xr:uid="{E09182D8-6784-4E81-899F-87875D4D4C06}"/>
    <cellStyle name="Komma 2 3 11 2 5" xfId="2200" xr:uid="{3C826474-E0D3-4466-983A-D1C7B79E3977}"/>
    <cellStyle name="Komma 2 3 11 2 5 10" xfId="41461" xr:uid="{91E83470-9A69-4DA9-99A0-170355C84C5A}"/>
    <cellStyle name="Komma 2 3 11 2 5 2" xfId="6562" xr:uid="{376A300B-BF32-4E9A-842D-4D12117DC815}"/>
    <cellStyle name="Komma 2 3 11 2 5 3" xfId="10926" xr:uid="{91D9DE2E-DF1B-4C15-8B1E-01FEB179B9E7}"/>
    <cellStyle name="Komma 2 3 11 2 5 4" xfId="15288" xr:uid="{306817EB-6D92-4659-9290-841E0B73C186}"/>
    <cellStyle name="Komma 2 3 11 2 5 5" xfId="19650" xr:uid="{62747FC6-E080-4C2D-8A0C-D8819A070985}"/>
    <cellStyle name="Komma 2 3 11 2 5 6" xfId="24012" xr:uid="{FB450130-F997-4F50-81F4-7A35A320D26F}"/>
    <cellStyle name="Komma 2 3 11 2 5 7" xfId="28375" xr:uid="{96ED8A95-F1A5-4D89-AB01-E52DE291D522}"/>
    <cellStyle name="Komma 2 3 11 2 5 8" xfId="32737" xr:uid="{09526F47-E297-40E6-8B4C-8B8FD302A04C}"/>
    <cellStyle name="Komma 2 3 11 2 5 9" xfId="37099" xr:uid="{2CCFF0A7-9A88-4828-9719-41B08CD846C1}"/>
    <cellStyle name="Komma 2 3 11 2 6" xfId="3320" xr:uid="{E19B6F43-CE2A-44BB-B285-C5040C790DA0}"/>
    <cellStyle name="Komma 2 3 11 2 6 10" xfId="42581" xr:uid="{924EFE8A-A891-4685-8F19-442DBEB6D6FA}"/>
    <cellStyle name="Komma 2 3 11 2 6 2" xfId="7682" xr:uid="{7189C4FF-D6CF-4EA9-95F0-53C7029984AA}"/>
    <cellStyle name="Komma 2 3 11 2 6 3" xfId="12046" xr:uid="{73D79AD3-E7A5-4D11-9BB5-EFB142263BE8}"/>
    <cellStyle name="Komma 2 3 11 2 6 4" xfId="16408" xr:uid="{0A05F7E6-FC64-40C3-B536-9E2405C149A3}"/>
    <cellStyle name="Komma 2 3 11 2 6 5" xfId="20770" xr:uid="{C627F99C-B32E-45B2-B631-9EFA513D8E5E}"/>
    <cellStyle name="Komma 2 3 11 2 6 6" xfId="25132" xr:uid="{A0AAD98B-0359-46DC-9C8E-B89DAAFF5D36}"/>
    <cellStyle name="Komma 2 3 11 2 6 7" xfId="29495" xr:uid="{6E66C872-3BDB-49B7-9648-3558DECE5427}"/>
    <cellStyle name="Komma 2 3 11 2 6 8" xfId="33857" xr:uid="{D75BA029-0E20-47DF-9514-6B504BC086A0}"/>
    <cellStyle name="Komma 2 3 11 2 6 9" xfId="38219" xr:uid="{79AE278C-E185-4DF3-8846-9A054E334FDE}"/>
    <cellStyle name="Komma 2 3 11 2 7" xfId="4441" xr:uid="{6C7CEB0F-CE17-4C81-8521-B3A7D37FFB66}"/>
    <cellStyle name="Komma 2 3 11 2 8" xfId="8805" xr:uid="{1740A762-4C1B-4181-AB1B-6396266872E4}"/>
    <cellStyle name="Komma 2 3 11 2 9" xfId="13167" xr:uid="{C55693B3-1ACB-48D9-93E5-3ABF86989DCE}"/>
    <cellStyle name="Komma 2 3 11 20" xfId="8765" xr:uid="{701AD6A8-B4E4-4BB3-80AB-0241D89633C1}"/>
    <cellStyle name="Komma 2 3 11 21" xfId="13127" xr:uid="{C3150CDC-D7EC-4DCD-AF1C-87C637A69760}"/>
    <cellStyle name="Komma 2 3 11 22" xfId="17489" xr:uid="{DBA62754-0A43-44B2-837F-17BB250CFF34}"/>
    <cellStyle name="Komma 2 3 11 23" xfId="21851" xr:uid="{1411A801-641A-4AE3-89B9-5DE262CF43FE}"/>
    <cellStyle name="Komma 2 3 11 24" xfId="26214" xr:uid="{0442EFA1-DF7B-4A6C-99DB-A0EA9834CBE4}"/>
    <cellStyle name="Komma 2 3 11 25" xfId="30576" xr:uid="{041D1863-E156-4A61-B6C6-9489E4B1FDE9}"/>
    <cellStyle name="Komma 2 3 11 26" xfId="34938" xr:uid="{07F080C3-CB3B-47C8-B45A-EDEC588598A4}"/>
    <cellStyle name="Komma 2 3 11 27" xfId="39300" xr:uid="{D6C138EB-532E-4E95-AD30-C87850B2E7BC}"/>
    <cellStyle name="Komma 2 3 11 3" xfId="119" xr:uid="{00000000-0005-0000-0000-000018000000}"/>
    <cellStyle name="Komma 2 3 11 3 10" xfId="17569" xr:uid="{050DF999-C7A7-4864-918F-043077D85F8D}"/>
    <cellStyle name="Komma 2 3 11 3 11" xfId="21931" xr:uid="{620FEA83-EF36-452D-848C-8A9CB9CA56CC}"/>
    <cellStyle name="Komma 2 3 11 3 12" xfId="26294" xr:uid="{3C34C393-68B4-41AA-A4D6-971256E5D586}"/>
    <cellStyle name="Komma 2 3 11 3 13" xfId="30656" xr:uid="{42BBD03B-2446-4241-A1A2-5CDDE03D83C0}"/>
    <cellStyle name="Komma 2 3 11 3 14" xfId="35018" xr:uid="{2DF64FA4-13AC-4693-972F-9DD24F178521}"/>
    <cellStyle name="Komma 2 3 11 3 15" xfId="39380" xr:uid="{49792CD5-660D-4E60-842A-17C59A6D8BBF}"/>
    <cellStyle name="Komma 2 3 11 3 2" xfId="639" xr:uid="{00000000-0005-0000-0000-000018000000}"/>
    <cellStyle name="Komma 2 3 11 3 2 10" xfId="31176" xr:uid="{669B92F1-54F3-4B4E-A03E-32A63F6C925D}"/>
    <cellStyle name="Komma 2 3 11 3 2 11" xfId="35538" xr:uid="{8BE7285B-039E-47D6-A976-45BE0B1445FB}"/>
    <cellStyle name="Komma 2 3 11 3 2 12" xfId="39900" xr:uid="{FEF79441-28B1-48DC-BE15-96BE7D06D134}"/>
    <cellStyle name="Komma 2 3 11 3 2 2" xfId="2800" xr:uid="{C43A94BA-3192-45ED-A4BC-2037E993D842}"/>
    <cellStyle name="Komma 2 3 11 3 2 2 10" xfId="42061" xr:uid="{68BEFBC7-6470-4EB2-86D8-9E4267224752}"/>
    <cellStyle name="Komma 2 3 11 3 2 2 2" xfId="7162" xr:uid="{09CF53CF-FB29-4699-8D2A-1CFA45A2F8D7}"/>
    <cellStyle name="Komma 2 3 11 3 2 2 3" xfId="11526" xr:uid="{5BE33CA8-DBA7-4A30-8A01-9C907A85E3F5}"/>
    <cellStyle name="Komma 2 3 11 3 2 2 4" xfId="15888" xr:uid="{A9E106CB-73FE-4854-BB04-0128CEF62E70}"/>
    <cellStyle name="Komma 2 3 11 3 2 2 5" xfId="20250" xr:uid="{2F4B294C-B6EC-491E-9474-5303745DCE3B}"/>
    <cellStyle name="Komma 2 3 11 3 2 2 6" xfId="24612" xr:uid="{3611E89F-F73F-499F-BADD-BCEB3E4F27C2}"/>
    <cellStyle name="Komma 2 3 11 3 2 2 7" xfId="28975" xr:uid="{307A1B44-D799-4700-983D-506E422362BA}"/>
    <cellStyle name="Komma 2 3 11 3 2 2 8" xfId="33337" xr:uid="{A9C0AEE1-8979-4CD5-9F51-89CBDB010581}"/>
    <cellStyle name="Komma 2 3 11 3 2 2 9" xfId="37699" xr:uid="{536EF269-EA8C-41AD-BD8A-6C937D1D31FC}"/>
    <cellStyle name="Komma 2 3 11 3 2 3" xfId="3920" xr:uid="{4CDD6443-7132-4EAF-906C-9EB236BD7764}"/>
    <cellStyle name="Komma 2 3 11 3 2 3 10" xfId="43181" xr:uid="{6EEFD4D4-AF04-433F-B934-2D89A8595867}"/>
    <cellStyle name="Komma 2 3 11 3 2 3 2" xfId="8282" xr:uid="{07AFC619-EB14-406E-BEA4-C285735A8196}"/>
    <cellStyle name="Komma 2 3 11 3 2 3 3" xfId="12646" xr:uid="{35407633-C99E-4D24-9A41-366DAFA91956}"/>
    <cellStyle name="Komma 2 3 11 3 2 3 4" xfId="17008" xr:uid="{24DCCA57-C316-4BC2-AF6B-7A44DC03503F}"/>
    <cellStyle name="Komma 2 3 11 3 2 3 5" xfId="21370" xr:uid="{B1C08BBB-5EB7-496B-8382-5A7EAA91F130}"/>
    <cellStyle name="Komma 2 3 11 3 2 3 6" xfId="25732" xr:uid="{22F69F84-C556-4EA3-97D6-859DB9727F00}"/>
    <cellStyle name="Komma 2 3 11 3 2 3 7" xfId="30095" xr:uid="{D49ABA5F-E5D8-4A75-B7CE-3D945FE676B8}"/>
    <cellStyle name="Komma 2 3 11 3 2 3 8" xfId="34457" xr:uid="{17766F06-D03C-4D04-B0BD-6B0E00F07E48}"/>
    <cellStyle name="Komma 2 3 11 3 2 3 9" xfId="38819" xr:uid="{85F242F2-4132-4817-B432-C637B4A45A5D}"/>
    <cellStyle name="Komma 2 3 11 3 2 4" xfId="5001" xr:uid="{85CC2397-B890-451E-819F-2F0A8D30064B}"/>
    <cellStyle name="Komma 2 3 11 3 2 5" xfId="9365" xr:uid="{3E238938-6171-43DF-9531-6C32E44CD20E}"/>
    <cellStyle name="Komma 2 3 11 3 2 6" xfId="13727" xr:uid="{4685FAF1-BEA4-4520-AA58-03B42F8E25C1}"/>
    <cellStyle name="Komma 2 3 11 3 2 7" xfId="18089" xr:uid="{B89AFA5F-CA31-43E2-A748-154041973167}"/>
    <cellStyle name="Komma 2 3 11 3 2 8" xfId="22451" xr:uid="{B38ABD99-651A-4A6A-84D2-1C107ED7ED29}"/>
    <cellStyle name="Komma 2 3 11 3 2 9" xfId="26814" xr:uid="{611433BB-A63E-404F-8DB3-84ED33E07BB3}"/>
    <cellStyle name="Komma 2 3 11 3 3" xfId="1159" xr:uid="{00000000-0005-0000-0000-00001A010000}"/>
    <cellStyle name="Komma 2 3 11 3 3 10" xfId="40420" xr:uid="{6F776845-557F-4453-A592-9C541A1D71C5}"/>
    <cellStyle name="Komma 2 3 11 3 3 2" xfId="5521" xr:uid="{C27E59E1-51B6-48BE-A393-175E679C10C8}"/>
    <cellStyle name="Komma 2 3 11 3 3 3" xfId="9885" xr:uid="{5307D33C-5132-495A-9528-3DDCEFCF6965}"/>
    <cellStyle name="Komma 2 3 11 3 3 4" xfId="14247" xr:uid="{F118FF75-74EB-414A-A609-3AFC34E49B86}"/>
    <cellStyle name="Komma 2 3 11 3 3 5" xfId="18609" xr:uid="{7EA7CAA1-282B-48D3-BE25-760028F5025C}"/>
    <cellStyle name="Komma 2 3 11 3 3 6" xfId="22971" xr:uid="{15EF4382-3960-42A3-BDAA-5CEECA028729}"/>
    <cellStyle name="Komma 2 3 11 3 3 7" xfId="27334" xr:uid="{C4D57CD1-D10B-47BE-B10C-78EA37FD8520}"/>
    <cellStyle name="Komma 2 3 11 3 3 8" xfId="31696" xr:uid="{04E125EB-BBFE-405E-A187-BD235CC9C315}"/>
    <cellStyle name="Komma 2 3 11 3 3 9" xfId="36058" xr:uid="{7CC71479-5FF1-4D1E-8813-A8B094B06D91}"/>
    <cellStyle name="Komma 2 3 11 3 4" xfId="1720" xr:uid="{00000000-0005-0000-0000-00001A010000}"/>
    <cellStyle name="Komma 2 3 11 3 4 10" xfId="40981" xr:uid="{3B4B9440-CD25-44E9-8E5E-60BE8A2577D2}"/>
    <cellStyle name="Komma 2 3 11 3 4 2" xfId="6082" xr:uid="{E6D5BCB1-3C3C-4125-9E5E-832F7E03549E}"/>
    <cellStyle name="Komma 2 3 11 3 4 3" xfId="10446" xr:uid="{4AC287D9-4CC7-4B37-B8AD-B7BDC23AD117}"/>
    <cellStyle name="Komma 2 3 11 3 4 4" xfId="14808" xr:uid="{80ECEDA6-5498-4017-B1A0-EE1B514439CB}"/>
    <cellStyle name="Komma 2 3 11 3 4 5" xfId="19170" xr:uid="{0C939D02-3659-4814-8211-4D3E2C60E243}"/>
    <cellStyle name="Komma 2 3 11 3 4 6" xfId="23532" xr:uid="{0263599F-9A37-4E8C-AA76-9642003C57E2}"/>
    <cellStyle name="Komma 2 3 11 3 4 7" xfId="27895" xr:uid="{A1CFD54F-5CD5-4853-96DC-ED62E23EDB2B}"/>
    <cellStyle name="Komma 2 3 11 3 4 8" xfId="32257" xr:uid="{CD0BDCE5-234B-4194-9E0E-D0D22BE0952B}"/>
    <cellStyle name="Komma 2 3 11 3 4 9" xfId="36619" xr:uid="{BF785E5C-2F0E-42D3-B127-04A9562D5114}"/>
    <cellStyle name="Komma 2 3 11 3 5" xfId="2240" xr:uid="{C18483D1-CABE-493D-826B-BD2769B230C6}"/>
    <cellStyle name="Komma 2 3 11 3 5 10" xfId="41501" xr:uid="{273CA3B4-9C26-4259-A4D0-71F7127F3766}"/>
    <cellStyle name="Komma 2 3 11 3 5 2" xfId="6602" xr:uid="{947D39B7-8B8A-42CA-82BA-8D2E01406AC7}"/>
    <cellStyle name="Komma 2 3 11 3 5 3" xfId="10966" xr:uid="{7DE94506-AFAA-40CB-91DB-E83468665F49}"/>
    <cellStyle name="Komma 2 3 11 3 5 4" xfId="15328" xr:uid="{A64764BA-505C-4A12-BEC2-9BD38368091D}"/>
    <cellStyle name="Komma 2 3 11 3 5 5" xfId="19690" xr:uid="{4D4F33AE-F71E-4FB4-8314-D729730D0A59}"/>
    <cellStyle name="Komma 2 3 11 3 5 6" xfId="24052" xr:uid="{6CC6F8CD-0358-479A-97FB-1149D2A22ABA}"/>
    <cellStyle name="Komma 2 3 11 3 5 7" xfId="28415" xr:uid="{675F354E-D42A-4E45-97C0-9437033789BE}"/>
    <cellStyle name="Komma 2 3 11 3 5 8" xfId="32777" xr:uid="{E7E34AF3-2ED3-4AD2-BB6B-217FF9A37E14}"/>
    <cellStyle name="Komma 2 3 11 3 5 9" xfId="37139" xr:uid="{9587ABF7-00E7-41C0-B77D-F8CE50A402D1}"/>
    <cellStyle name="Komma 2 3 11 3 6" xfId="3360" xr:uid="{1A296B95-48E6-4070-AE57-02303D8D40A5}"/>
    <cellStyle name="Komma 2 3 11 3 6 10" xfId="42621" xr:uid="{97C085F2-9674-4486-BF80-9B5FA051837C}"/>
    <cellStyle name="Komma 2 3 11 3 6 2" xfId="7722" xr:uid="{25222F01-90F6-4ACF-A368-78E8622EF1B3}"/>
    <cellStyle name="Komma 2 3 11 3 6 3" xfId="12086" xr:uid="{570718EB-1A86-410D-94AE-E53C302E449F}"/>
    <cellStyle name="Komma 2 3 11 3 6 4" xfId="16448" xr:uid="{D6DC74FF-EA16-452B-8E92-EEE4D7DAB26E}"/>
    <cellStyle name="Komma 2 3 11 3 6 5" xfId="20810" xr:uid="{3C6317C4-711F-448F-9487-DEFCA2BAB742}"/>
    <cellStyle name="Komma 2 3 11 3 6 6" xfId="25172" xr:uid="{4A170AC9-3189-4AA0-B551-A0DD34771DEE}"/>
    <cellStyle name="Komma 2 3 11 3 6 7" xfId="29535" xr:uid="{102EFCE9-C4EF-40BF-B913-D01E156E7628}"/>
    <cellStyle name="Komma 2 3 11 3 6 8" xfId="33897" xr:uid="{F505C7B4-4466-40ED-BAC0-6F959CA2BBB5}"/>
    <cellStyle name="Komma 2 3 11 3 6 9" xfId="38259" xr:uid="{F7FE9F4D-7A1D-4D29-A8EF-8131A4931448}"/>
    <cellStyle name="Komma 2 3 11 3 7" xfId="4481" xr:uid="{EE13EEE8-C78F-4CD4-840A-B2F3FC26357D}"/>
    <cellStyle name="Komma 2 3 11 3 8" xfId="8845" xr:uid="{CE93C7A9-16B2-444F-8CBE-FA5E7EEB37A6}"/>
    <cellStyle name="Komma 2 3 11 3 9" xfId="13207" xr:uid="{EA9E2050-A850-4443-A449-0AFC2641A432}"/>
    <cellStyle name="Komma 2 3 11 4" xfId="159" xr:uid="{00000000-0005-0000-0000-000018000000}"/>
    <cellStyle name="Komma 2 3 11 4 10" xfId="17609" xr:uid="{23404AC6-BD70-4898-BF2D-C2B74E576121}"/>
    <cellStyle name="Komma 2 3 11 4 11" xfId="21971" xr:uid="{76F75F0C-2B70-4061-9221-103D26658F94}"/>
    <cellStyle name="Komma 2 3 11 4 12" xfId="26334" xr:uid="{C00681B5-3663-4E01-AA35-4FF11FDEFD13}"/>
    <cellStyle name="Komma 2 3 11 4 13" xfId="30696" xr:uid="{BBA082AB-19CD-45DC-BC2E-1AD7250122E2}"/>
    <cellStyle name="Komma 2 3 11 4 14" xfId="35058" xr:uid="{F735E5BE-4D02-4D08-A5A2-534C176CEFDF}"/>
    <cellStyle name="Komma 2 3 11 4 15" xfId="39420" xr:uid="{5AA61026-5906-4993-8637-C6C3B51BFC18}"/>
    <cellStyle name="Komma 2 3 11 4 2" xfId="679" xr:uid="{00000000-0005-0000-0000-000018000000}"/>
    <cellStyle name="Komma 2 3 11 4 2 10" xfId="31216" xr:uid="{640FD412-6035-4F54-8C89-E972FEAA1C0E}"/>
    <cellStyle name="Komma 2 3 11 4 2 11" xfId="35578" xr:uid="{5387D3F2-53E7-44A2-BBFF-3C75889242EB}"/>
    <cellStyle name="Komma 2 3 11 4 2 12" xfId="39940" xr:uid="{F58A4939-8F71-4E8C-AF69-D6B00F25A137}"/>
    <cellStyle name="Komma 2 3 11 4 2 2" xfId="2840" xr:uid="{260C0116-DA33-4385-8AB3-8625CCAD8927}"/>
    <cellStyle name="Komma 2 3 11 4 2 2 10" xfId="42101" xr:uid="{BAC236F7-D726-4406-846A-4A197D9BAD96}"/>
    <cellStyle name="Komma 2 3 11 4 2 2 2" xfId="7202" xr:uid="{58B05BC5-F81F-4C4E-93D4-633A2C908445}"/>
    <cellStyle name="Komma 2 3 11 4 2 2 3" xfId="11566" xr:uid="{EC2B1467-7536-4D1D-B223-885FF8BE7FE7}"/>
    <cellStyle name="Komma 2 3 11 4 2 2 4" xfId="15928" xr:uid="{8DFB8547-D758-4F00-BDDD-EBEA7E7AC713}"/>
    <cellStyle name="Komma 2 3 11 4 2 2 5" xfId="20290" xr:uid="{523B2F44-ED3D-4F32-A500-A317F9AB5EF6}"/>
    <cellStyle name="Komma 2 3 11 4 2 2 6" xfId="24652" xr:uid="{84C7A6A8-3A42-4D8B-B2DA-7890E5D010CC}"/>
    <cellStyle name="Komma 2 3 11 4 2 2 7" xfId="29015" xr:uid="{F2BF02FC-4F1F-4D59-9EFF-A591E1A76C21}"/>
    <cellStyle name="Komma 2 3 11 4 2 2 8" xfId="33377" xr:uid="{DF00F1E9-93C7-4890-92EB-3016FEA01B8B}"/>
    <cellStyle name="Komma 2 3 11 4 2 2 9" xfId="37739" xr:uid="{515ED3A1-9FEF-4FC6-901B-50282C102574}"/>
    <cellStyle name="Komma 2 3 11 4 2 3" xfId="3960" xr:uid="{6FDDDCC5-7294-4DBB-81B8-7C082A650201}"/>
    <cellStyle name="Komma 2 3 11 4 2 3 10" xfId="43221" xr:uid="{B17A79E6-9000-494F-BB01-EA213B2A4412}"/>
    <cellStyle name="Komma 2 3 11 4 2 3 2" xfId="8322" xr:uid="{A2D020C2-BD8A-4D8B-BCB8-C4E156E25A9E}"/>
    <cellStyle name="Komma 2 3 11 4 2 3 3" xfId="12686" xr:uid="{57565305-18E9-4F4E-BF20-5622DCA2FD5F}"/>
    <cellStyle name="Komma 2 3 11 4 2 3 4" xfId="17048" xr:uid="{E7406B20-5526-42C5-B60C-D95405E883C7}"/>
    <cellStyle name="Komma 2 3 11 4 2 3 5" xfId="21410" xr:uid="{769EA901-B10A-442F-A305-CF6E81DF6C46}"/>
    <cellStyle name="Komma 2 3 11 4 2 3 6" xfId="25772" xr:uid="{C820C188-21D4-41B1-8390-189EDEA13CCC}"/>
    <cellStyle name="Komma 2 3 11 4 2 3 7" xfId="30135" xr:uid="{51ACA72B-956A-477C-9587-396063D98280}"/>
    <cellStyle name="Komma 2 3 11 4 2 3 8" xfId="34497" xr:uid="{2AEF1658-522F-44D0-B47C-66B43F0E7D04}"/>
    <cellStyle name="Komma 2 3 11 4 2 3 9" xfId="38859" xr:uid="{0299EFA5-1D94-4299-9293-EB63928D3BF1}"/>
    <cellStyle name="Komma 2 3 11 4 2 4" xfId="5041" xr:uid="{A13E1075-AA31-4F4F-83F9-E768E42C2CA0}"/>
    <cellStyle name="Komma 2 3 11 4 2 5" xfId="9405" xr:uid="{E5DB71FF-5B61-48E9-B916-0D08A3502C6D}"/>
    <cellStyle name="Komma 2 3 11 4 2 6" xfId="13767" xr:uid="{F2C8A96D-0863-4416-9F7B-2A992D6470A1}"/>
    <cellStyle name="Komma 2 3 11 4 2 7" xfId="18129" xr:uid="{1AB6C40C-4F25-488D-9405-9B4E3CE44C8C}"/>
    <cellStyle name="Komma 2 3 11 4 2 8" xfId="22491" xr:uid="{BAAA687B-C580-4BFB-86F1-C75AE2481E82}"/>
    <cellStyle name="Komma 2 3 11 4 2 9" xfId="26854" xr:uid="{876C0F01-F6D5-49B6-B0B8-98488DD69BBA}"/>
    <cellStyle name="Komma 2 3 11 4 3" xfId="1199" xr:uid="{00000000-0005-0000-0000-00001B010000}"/>
    <cellStyle name="Komma 2 3 11 4 3 10" xfId="40460" xr:uid="{0AC7E2A8-2F93-4A7D-9A1F-C3635F148959}"/>
    <cellStyle name="Komma 2 3 11 4 3 2" xfId="5561" xr:uid="{A00BB74D-8634-42DA-B604-91463E488ACD}"/>
    <cellStyle name="Komma 2 3 11 4 3 3" xfId="9925" xr:uid="{D86D55A4-E145-47D2-A211-CD66FCD8F6AD}"/>
    <cellStyle name="Komma 2 3 11 4 3 4" xfId="14287" xr:uid="{198C5EBD-45DE-4405-8F34-5A8D6532F424}"/>
    <cellStyle name="Komma 2 3 11 4 3 5" xfId="18649" xr:uid="{5624B88A-2DC4-4C74-962C-1F8B67EB88E7}"/>
    <cellStyle name="Komma 2 3 11 4 3 6" xfId="23011" xr:uid="{1307D695-F588-4063-8433-6894DEA49B5D}"/>
    <cellStyle name="Komma 2 3 11 4 3 7" xfId="27374" xr:uid="{815A15EE-555A-4A94-A0CA-56BCC557260B}"/>
    <cellStyle name="Komma 2 3 11 4 3 8" xfId="31736" xr:uid="{EAB0F2D0-27FD-41EB-B8F7-32A4AF46E6E9}"/>
    <cellStyle name="Komma 2 3 11 4 3 9" xfId="36098" xr:uid="{47E5B6D9-8637-4FDE-9BA5-05692222B0F3}"/>
    <cellStyle name="Komma 2 3 11 4 4" xfId="1760" xr:uid="{00000000-0005-0000-0000-00001B010000}"/>
    <cellStyle name="Komma 2 3 11 4 4 10" xfId="41021" xr:uid="{23755F91-5C05-42DA-AD99-FC8376C7B071}"/>
    <cellStyle name="Komma 2 3 11 4 4 2" xfId="6122" xr:uid="{E6D8D739-7424-4DFB-88F3-A1A5F5A5B1B7}"/>
    <cellStyle name="Komma 2 3 11 4 4 3" xfId="10486" xr:uid="{BC87F311-1FA3-484C-B03F-B86782E2F613}"/>
    <cellStyle name="Komma 2 3 11 4 4 4" xfId="14848" xr:uid="{EE56E425-8A35-45FB-83E1-2063E261EB11}"/>
    <cellStyle name="Komma 2 3 11 4 4 5" xfId="19210" xr:uid="{B1603101-436F-4C96-A21F-F9E21974A166}"/>
    <cellStyle name="Komma 2 3 11 4 4 6" xfId="23572" xr:uid="{F7B0CE98-941E-4B4F-B868-593B95AC857E}"/>
    <cellStyle name="Komma 2 3 11 4 4 7" xfId="27935" xr:uid="{9BDBB14B-6618-462D-8974-F5EBABD6C631}"/>
    <cellStyle name="Komma 2 3 11 4 4 8" xfId="32297" xr:uid="{EE001D79-43C0-48D8-8033-FDAD3A95D787}"/>
    <cellStyle name="Komma 2 3 11 4 4 9" xfId="36659" xr:uid="{660F6B9C-E6DA-4BC0-9A72-84EE81AF3C78}"/>
    <cellStyle name="Komma 2 3 11 4 5" xfId="2280" xr:uid="{287038A1-9FFA-4BE4-ADA0-EACC47F0F2A9}"/>
    <cellStyle name="Komma 2 3 11 4 5 10" xfId="41541" xr:uid="{7E379649-1A16-4CC2-82C6-24387F76240C}"/>
    <cellStyle name="Komma 2 3 11 4 5 2" xfId="6642" xr:uid="{E208AC3E-7355-4432-ACD2-B954BF149022}"/>
    <cellStyle name="Komma 2 3 11 4 5 3" xfId="11006" xr:uid="{2858834D-80E4-42EA-B361-166929296C26}"/>
    <cellStyle name="Komma 2 3 11 4 5 4" xfId="15368" xr:uid="{992AC06E-47E9-47B1-A445-F1AE2A71ECCC}"/>
    <cellStyle name="Komma 2 3 11 4 5 5" xfId="19730" xr:uid="{A0460421-F447-4412-8269-3390FFDB9655}"/>
    <cellStyle name="Komma 2 3 11 4 5 6" xfId="24092" xr:uid="{D5EC572D-18A1-47AA-A153-39DD6A850D6A}"/>
    <cellStyle name="Komma 2 3 11 4 5 7" xfId="28455" xr:uid="{63115E91-45E9-4EB7-9106-778CE7606A84}"/>
    <cellStyle name="Komma 2 3 11 4 5 8" xfId="32817" xr:uid="{6025D3CF-4BD0-4186-8F6B-951FE522E980}"/>
    <cellStyle name="Komma 2 3 11 4 5 9" xfId="37179" xr:uid="{12781BA2-4766-4CD3-9601-461D9C0C2C59}"/>
    <cellStyle name="Komma 2 3 11 4 6" xfId="3400" xr:uid="{668F69B1-1714-451C-926B-54DE23EACA18}"/>
    <cellStyle name="Komma 2 3 11 4 6 10" xfId="42661" xr:uid="{44A4F049-F287-4584-8B77-96B3929F0F5C}"/>
    <cellStyle name="Komma 2 3 11 4 6 2" xfId="7762" xr:uid="{0887637D-6021-46DE-8534-A576B158C04B}"/>
    <cellStyle name="Komma 2 3 11 4 6 3" xfId="12126" xr:uid="{9D33FA5E-FB99-47B0-AC8E-48F4F5BB00ED}"/>
    <cellStyle name="Komma 2 3 11 4 6 4" xfId="16488" xr:uid="{44C7EFBE-4B69-4584-B48E-510FCF76A429}"/>
    <cellStyle name="Komma 2 3 11 4 6 5" xfId="20850" xr:uid="{D6778A07-A6FC-4375-AEE1-29DB8751221B}"/>
    <cellStyle name="Komma 2 3 11 4 6 6" xfId="25212" xr:uid="{7B5C4A39-28DD-4B92-A1E9-7E4026584AF7}"/>
    <cellStyle name="Komma 2 3 11 4 6 7" xfId="29575" xr:uid="{45DDCC23-7DB3-442F-AA03-489A184A2CD1}"/>
    <cellStyle name="Komma 2 3 11 4 6 8" xfId="33937" xr:uid="{4D601CF8-FE66-463E-87C1-7F2ACCA2CD01}"/>
    <cellStyle name="Komma 2 3 11 4 6 9" xfId="38299" xr:uid="{EB58DCEA-3FA6-4AF2-B57F-26C51EF444FE}"/>
    <cellStyle name="Komma 2 3 11 4 7" xfId="4521" xr:uid="{922B93A8-AB55-4DC5-ACD3-A0C0C60FAB8A}"/>
    <cellStyle name="Komma 2 3 11 4 8" xfId="8885" xr:uid="{7B22E83B-7B30-4E7C-8F0E-E735EDF4B166}"/>
    <cellStyle name="Komma 2 3 11 4 9" xfId="13247" xr:uid="{3F7FF920-B5EE-4715-98E4-2C9C71B74E18}"/>
    <cellStyle name="Komma 2 3 11 5" xfId="199" xr:uid="{00000000-0005-0000-0000-000018000000}"/>
    <cellStyle name="Komma 2 3 11 5 10" xfId="17649" xr:uid="{D68794A4-57CB-4178-AF52-36C200BB82B7}"/>
    <cellStyle name="Komma 2 3 11 5 11" xfId="22011" xr:uid="{90F34F19-332B-409C-B522-C436E2F0B913}"/>
    <cellStyle name="Komma 2 3 11 5 12" xfId="26374" xr:uid="{44C3EA7E-0F75-432F-BE38-4A5EF4E02A98}"/>
    <cellStyle name="Komma 2 3 11 5 13" xfId="30736" xr:uid="{39AB1A4B-04D3-4778-8E6B-496899431E0C}"/>
    <cellStyle name="Komma 2 3 11 5 14" xfId="35098" xr:uid="{0F885DF4-A7F4-4FD1-83B9-E56D4538B6E4}"/>
    <cellStyle name="Komma 2 3 11 5 15" xfId="39460" xr:uid="{9B4C0CF3-8412-45EC-9697-8FF617363E2D}"/>
    <cellStyle name="Komma 2 3 11 5 2" xfId="719" xr:uid="{00000000-0005-0000-0000-000018000000}"/>
    <cellStyle name="Komma 2 3 11 5 2 10" xfId="31256" xr:uid="{E1D4F3E8-ED34-441F-AE04-FAAAF15668E3}"/>
    <cellStyle name="Komma 2 3 11 5 2 11" xfId="35618" xr:uid="{EE070506-734C-4961-8B61-8F48E58C05EF}"/>
    <cellStyle name="Komma 2 3 11 5 2 12" xfId="39980" xr:uid="{BBB6CEA8-E2E8-45C9-A2E3-549C220DC652}"/>
    <cellStyle name="Komma 2 3 11 5 2 2" xfId="2880" xr:uid="{E064D332-EB31-487B-B823-92D4A50D108C}"/>
    <cellStyle name="Komma 2 3 11 5 2 2 10" xfId="42141" xr:uid="{ADE60885-550A-4224-A538-BF61A17DEEEC}"/>
    <cellStyle name="Komma 2 3 11 5 2 2 2" xfId="7242" xr:uid="{CCA69757-A31B-474D-A085-2DA6125D4BA4}"/>
    <cellStyle name="Komma 2 3 11 5 2 2 3" xfId="11606" xr:uid="{3B95ACAD-E904-4528-B1BB-F2B5733C1702}"/>
    <cellStyle name="Komma 2 3 11 5 2 2 4" xfId="15968" xr:uid="{53BCA60D-49C0-4904-9733-DC7F59CB33E9}"/>
    <cellStyle name="Komma 2 3 11 5 2 2 5" xfId="20330" xr:uid="{1AA2BF56-B2D8-4826-AA5D-3C6EF09528A2}"/>
    <cellStyle name="Komma 2 3 11 5 2 2 6" xfId="24692" xr:uid="{026D6E36-3C19-4E41-A447-301C2FA5B179}"/>
    <cellStyle name="Komma 2 3 11 5 2 2 7" xfId="29055" xr:uid="{D0814A07-2853-4EFC-A2B7-3E3BF021FE6C}"/>
    <cellStyle name="Komma 2 3 11 5 2 2 8" xfId="33417" xr:uid="{0EBCC650-954E-4D15-B7E7-98C4D499E069}"/>
    <cellStyle name="Komma 2 3 11 5 2 2 9" xfId="37779" xr:uid="{34E133AA-3D69-401C-A7AC-FECCEDC37020}"/>
    <cellStyle name="Komma 2 3 11 5 2 3" xfId="4000" xr:uid="{B2AC69E9-F072-4F57-AEA9-3D81350B5284}"/>
    <cellStyle name="Komma 2 3 11 5 2 3 10" xfId="43261" xr:uid="{FD242C17-8AB6-404A-B1B1-B89C44D4183F}"/>
    <cellStyle name="Komma 2 3 11 5 2 3 2" xfId="8362" xr:uid="{4586D445-89C3-4B27-8A0C-049CF16C8DB0}"/>
    <cellStyle name="Komma 2 3 11 5 2 3 3" xfId="12726" xr:uid="{80E669EA-5019-483E-AF95-61F3C293BF1C}"/>
    <cellStyle name="Komma 2 3 11 5 2 3 4" xfId="17088" xr:uid="{08E4861D-9E74-42BC-BFA7-059923D7F306}"/>
    <cellStyle name="Komma 2 3 11 5 2 3 5" xfId="21450" xr:uid="{BACC7DEE-BB8B-4F07-A205-C183316A9661}"/>
    <cellStyle name="Komma 2 3 11 5 2 3 6" xfId="25812" xr:uid="{F19D7BC5-D822-46FB-B5EE-63273EBE4EC9}"/>
    <cellStyle name="Komma 2 3 11 5 2 3 7" xfId="30175" xr:uid="{38D5051B-77A2-45AC-9470-72F3E689FBF8}"/>
    <cellStyle name="Komma 2 3 11 5 2 3 8" xfId="34537" xr:uid="{9F3A536C-265B-49F3-81FE-1724E4E05AAE}"/>
    <cellStyle name="Komma 2 3 11 5 2 3 9" xfId="38899" xr:uid="{33A530B0-4CC3-4FBB-B01D-ED07788BDAFA}"/>
    <cellStyle name="Komma 2 3 11 5 2 4" xfId="5081" xr:uid="{AFCADA9C-07FF-4E0D-B07B-FA12A8F07EDF}"/>
    <cellStyle name="Komma 2 3 11 5 2 5" xfId="9445" xr:uid="{1755DDAD-76DE-433C-84A8-2A595073EB99}"/>
    <cellStyle name="Komma 2 3 11 5 2 6" xfId="13807" xr:uid="{3EB2EB46-322E-4590-974F-51C5D51DA5D3}"/>
    <cellStyle name="Komma 2 3 11 5 2 7" xfId="18169" xr:uid="{45CE42D9-A24A-486E-9441-E26DC5F96F88}"/>
    <cellStyle name="Komma 2 3 11 5 2 8" xfId="22531" xr:uid="{7832E89B-8179-45B9-B958-82838324B412}"/>
    <cellStyle name="Komma 2 3 11 5 2 9" xfId="26894" xr:uid="{91AC22D5-D319-4732-B9EB-B33E759FFE87}"/>
    <cellStyle name="Komma 2 3 11 5 3" xfId="1239" xr:uid="{00000000-0005-0000-0000-00001C010000}"/>
    <cellStyle name="Komma 2 3 11 5 3 10" xfId="40500" xr:uid="{464A837C-AA25-4E8B-A718-9D1A6F37ADE5}"/>
    <cellStyle name="Komma 2 3 11 5 3 2" xfId="5601" xr:uid="{0ED38476-E3CF-4473-8D7B-80C62553BE7F}"/>
    <cellStyle name="Komma 2 3 11 5 3 3" xfId="9965" xr:uid="{A3A650CE-0C8C-484D-8674-A2804A5CF43E}"/>
    <cellStyle name="Komma 2 3 11 5 3 4" xfId="14327" xr:uid="{4103BB62-E8C5-4F2A-AC77-1FFF8AEDE98A}"/>
    <cellStyle name="Komma 2 3 11 5 3 5" xfId="18689" xr:uid="{09A33D71-77A9-4278-971E-C081E7496321}"/>
    <cellStyle name="Komma 2 3 11 5 3 6" xfId="23051" xr:uid="{A9491E6A-D218-49CD-A974-0D56CA2D3611}"/>
    <cellStyle name="Komma 2 3 11 5 3 7" xfId="27414" xr:uid="{316EB78E-90F2-4CA2-9178-EFD67F713FF7}"/>
    <cellStyle name="Komma 2 3 11 5 3 8" xfId="31776" xr:uid="{7CD50519-0181-459D-ABFD-49570C15A698}"/>
    <cellStyle name="Komma 2 3 11 5 3 9" xfId="36138" xr:uid="{6E235CA7-2C65-49A9-B066-9004009E9BFC}"/>
    <cellStyle name="Komma 2 3 11 5 4" xfId="1800" xr:uid="{00000000-0005-0000-0000-00001C010000}"/>
    <cellStyle name="Komma 2 3 11 5 4 10" xfId="41061" xr:uid="{B27E5BFD-218C-44D1-AEF8-D23EEA8D4055}"/>
    <cellStyle name="Komma 2 3 11 5 4 2" xfId="6162" xr:uid="{7317C937-7FC6-4A33-948F-26D8FA4F039E}"/>
    <cellStyle name="Komma 2 3 11 5 4 3" xfId="10526" xr:uid="{16B46B09-1E04-4D3A-B194-4A517020F9B6}"/>
    <cellStyle name="Komma 2 3 11 5 4 4" xfId="14888" xr:uid="{BABB921F-4E66-4422-92B1-6FDB381781C9}"/>
    <cellStyle name="Komma 2 3 11 5 4 5" xfId="19250" xr:uid="{DBCC34D2-E01A-451A-9CC6-B2CFBFA39C3A}"/>
    <cellStyle name="Komma 2 3 11 5 4 6" xfId="23612" xr:uid="{F70803BB-9A40-4C67-9288-050BE22803E0}"/>
    <cellStyle name="Komma 2 3 11 5 4 7" xfId="27975" xr:uid="{34F17949-C286-45EE-AAAE-1D19CE43DAD5}"/>
    <cellStyle name="Komma 2 3 11 5 4 8" xfId="32337" xr:uid="{52A0DE16-9A09-427E-9BAA-EFB56D4926D6}"/>
    <cellStyle name="Komma 2 3 11 5 4 9" xfId="36699" xr:uid="{71B62067-62B1-42BE-93E9-E17BBA9A5A92}"/>
    <cellStyle name="Komma 2 3 11 5 5" xfId="2320" xr:uid="{3ADB0342-2565-41C6-A0DB-CD5F05E3FE80}"/>
    <cellStyle name="Komma 2 3 11 5 5 10" xfId="41581" xr:uid="{B88696F1-9F2B-4CE7-8011-4D1B55563B5C}"/>
    <cellStyle name="Komma 2 3 11 5 5 2" xfId="6682" xr:uid="{917BC0BD-34DA-4C18-8E39-3BF82749BD76}"/>
    <cellStyle name="Komma 2 3 11 5 5 3" xfId="11046" xr:uid="{86D8A88D-AB79-4C89-96E9-6C1BB6C7BA61}"/>
    <cellStyle name="Komma 2 3 11 5 5 4" xfId="15408" xr:uid="{751ABFB3-1E07-4BC6-8DE7-79E208D9A2C0}"/>
    <cellStyle name="Komma 2 3 11 5 5 5" xfId="19770" xr:uid="{125CC58A-1ABF-4941-B362-F66C197B982A}"/>
    <cellStyle name="Komma 2 3 11 5 5 6" xfId="24132" xr:uid="{01F12377-1D6E-4E28-83AF-0BA840556BE3}"/>
    <cellStyle name="Komma 2 3 11 5 5 7" xfId="28495" xr:uid="{277E8B9C-880C-4FA5-BACD-958233E2F976}"/>
    <cellStyle name="Komma 2 3 11 5 5 8" xfId="32857" xr:uid="{6A83C601-6110-4623-868A-E50287ED8DC0}"/>
    <cellStyle name="Komma 2 3 11 5 5 9" xfId="37219" xr:uid="{D70CAAB7-C5B9-4715-A108-1F2FD82D63A1}"/>
    <cellStyle name="Komma 2 3 11 5 6" xfId="3440" xr:uid="{7C9A8523-549D-4BE9-97EF-B2392BDF0F43}"/>
    <cellStyle name="Komma 2 3 11 5 6 10" xfId="42701" xr:uid="{B6624281-38A8-429D-8167-D8A26927E9F2}"/>
    <cellStyle name="Komma 2 3 11 5 6 2" xfId="7802" xr:uid="{016D97CC-DCA2-48AD-8511-87006D900CA1}"/>
    <cellStyle name="Komma 2 3 11 5 6 3" xfId="12166" xr:uid="{79EA8C2C-96A2-479F-A233-C474A1CE81D3}"/>
    <cellStyle name="Komma 2 3 11 5 6 4" xfId="16528" xr:uid="{5A8A6E50-12C0-4E1B-8872-F93BAF461A72}"/>
    <cellStyle name="Komma 2 3 11 5 6 5" xfId="20890" xr:uid="{2F1B687D-AFF2-4D1B-A1A0-8777F0F8B62D}"/>
    <cellStyle name="Komma 2 3 11 5 6 6" xfId="25252" xr:uid="{E9D31C8D-D3C0-4305-8208-46ABF3DA2173}"/>
    <cellStyle name="Komma 2 3 11 5 6 7" xfId="29615" xr:uid="{13082C98-E6E6-4588-B449-2DBF6D226949}"/>
    <cellStyle name="Komma 2 3 11 5 6 8" xfId="33977" xr:uid="{C1D16BFD-DC95-410D-AF8F-D0945612414F}"/>
    <cellStyle name="Komma 2 3 11 5 6 9" xfId="38339" xr:uid="{036E5E41-CB5B-4101-A6F7-F12176553B7E}"/>
    <cellStyle name="Komma 2 3 11 5 7" xfId="4561" xr:uid="{4844F1DA-003B-4F4F-833F-39E1DA33836D}"/>
    <cellStyle name="Komma 2 3 11 5 8" xfId="8925" xr:uid="{F89D5FD2-0B90-472F-9F54-208D6FE91084}"/>
    <cellStyle name="Komma 2 3 11 5 9" xfId="13287" xr:uid="{E9F23713-0FD8-4D94-A89C-EA5EBEB6C5A2}"/>
    <cellStyle name="Komma 2 3 11 6" xfId="239" xr:uid="{00000000-0005-0000-0000-000016000000}"/>
    <cellStyle name="Komma 2 3 11 6 10" xfId="17689" xr:uid="{B59CA816-CB65-4EC5-BF23-B32500E58F8A}"/>
    <cellStyle name="Komma 2 3 11 6 11" xfId="22051" xr:uid="{1B008AB6-7819-4F57-AD24-6EC24D2E710B}"/>
    <cellStyle name="Komma 2 3 11 6 12" xfId="26414" xr:uid="{C3E5E409-233D-480F-BE95-E473F13D8365}"/>
    <cellStyle name="Komma 2 3 11 6 13" xfId="30776" xr:uid="{DFEF1C1A-B80F-4633-A209-16D0913F753D}"/>
    <cellStyle name="Komma 2 3 11 6 14" xfId="35138" xr:uid="{0D092C59-884C-4D6D-B6DE-FA28A22FE10C}"/>
    <cellStyle name="Komma 2 3 11 6 15" xfId="39500" xr:uid="{2FDAD259-CFE4-414F-AFF2-BD6CBA01ED28}"/>
    <cellStyle name="Komma 2 3 11 6 2" xfId="759" xr:uid="{00000000-0005-0000-0000-000016000000}"/>
    <cellStyle name="Komma 2 3 11 6 2 10" xfId="31296" xr:uid="{14BA28A9-E5C6-461E-A20B-61107B10219C}"/>
    <cellStyle name="Komma 2 3 11 6 2 11" xfId="35658" xr:uid="{998340DF-7282-4C2B-AE01-8CF284EE6E07}"/>
    <cellStyle name="Komma 2 3 11 6 2 12" xfId="40020" xr:uid="{563F01D9-8FA1-48C2-9B9B-B20D9C48B186}"/>
    <cellStyle name="Komma 2 3 11 6 2 2" xfId="2920" xr:uid="{3A47F349-32E3-4C98-B023-DEE3B1AB8D83}"/>
    <cellStyle name="Komma 2 3 11 6 2 2 10" xfId="42181" xr:uid="{3D1D8C6F-D677-487A-955D-8C5B4DDC14E4}"/>
    <cellStyle name="Komma 2 3 11 6 2 2 2" xfId="7282" xr:uid="{A578A38A-CA47-4B16-B266-011842811565}"/>
    <cellStyle name="Komma 2 3 11 6 2 2 3" xfId="11646" xr:uid="{A450199A-0365-4AF5-B818-A6D89FE232F1}"/>
    <cellStyle name="Komma 2 3 11 6 2 2 4" xfId="16008" xr:uid="{B31D623C-65F9-49C3-A652-937C00FC49AC}"/>
    <cellStyle name="Komma 2 3 11 6 2 2 5" xfId="20370" xr:uid="{6F21613D-5D10-4873-8809-1731619EBB64}"/>
    <cellStyle name="Komma 2 3 11 6 2 2 6" xfId="24732" xr:uid="{5932076B-3E57-4690-8271-599747FC5D79}"/>
    <cellStyle name="Komma 2 3 11 6 2 2 7" xfId="29095" xr:uid="{422CAE5C-46FC-4F8B-9707-F99512CF9F35}"/>
    <cellStyle name="Komma 2 3 11 6 2 2 8" xfId="33457" xr:uid="{E7942EAC-35ED-42EE-B646-8E45BC5D7E80}"/>
    <cellStyle name="Komma 2 3 11 6 2 2 9" xfId="37819" xr:uid="{C0F31B9C-D3A7-4BE8-94F5-5C5B43955296}"/>
    <cellStyle name="Komma 2 3 11 6 2 3" xfId="4040" xr:uid="{28E8D685-CB32-46A0-A32A-5058B47AF7B6}"/>
    <cellStyle name="Komma 2 3 11 6 2 3 10" xfId="43301" xr:uid="{41322E7C-4479-477A-B6C7-8786881E6C37}"/>
    <cellStyle name="Komma 2 3 11 6 2 3 2" xfId="8402" xr:uid="{158B7050-21D8-4E96-8AC8-4E56705B949F}"/>
    <cellStyle name="Komma 2 3 11 6 2 3 3" xfId="12766" xr:uid="{B5A1BEA7-3DF2-4D9A-BA95-DF04D98DB2F8}"/>
    <cellStyle name="Komma 2 3 11 6 2 3 4" xfId="17128" xr:uid="{2FD42C76-167E-410B-9363-A1D8279B70E1}"/>
    <cellStyle name="Komma 2 3 11 6 2 3 5" xfId="21490" xr:uid="{1C5FB2EC-C903-4FDE-B29D-F98DE7DA19CF}"/>
    <cellStyle name="Komma 2 3 11 6 2 3 6" xfId="25852" xr:uid="{0DBCB479-DBD6-4831-AF88-692931CC7EC5}"/>
    <cellStyle name="Komma 2 3 11 6 2 3 7" xfId="30215" xr:uid="{CCD17374-6C52-4F65-B3BA-7DE42A3523E8}"/>
    <cellStyle name="Komma 2 3 11 6 2 3 8" xfId="34577" xr:uid="{504D0194-8E6C-4146-97C6-AB9A8EE03495}"/>
    <cellStyle name="Komma 2 3 11 6 2 3 9" xfId="38939" xr:uid="{1B2F9B43-E057-4D72-B9CA-E5E575BA79CF}"/>
    <cellStyle name="Komma 2 3 11 6 2 4" xfId="5121" xr:uid="{279C49CE-7EB3-4DC3-A55B-114011C8A4B7}"/>
    <cellStyle name="Komma 2 3 11 6 2 5" xfId="9485" xr:uid="{7286B5C3-7C98-4D8D-9701-51E4493BC042}"/>
    <cellStyle name="Komma 2 3 11 6 2 6" xfId="13847" xr:uid="{7631007C-8D00-4C03-AAA0-D26421AB8EA9}"/>
    <cellStyle name="Komma 2 3 11 6 2 7" xfId="18209" xr:uid="{E66C64C5-0FBC-4EFB-919C-E236F68BF0A6}"/>
    <cellStyle name="Komma 2 3 11 6 2 8" xfId="22571" xr:uid="{9442C205-C1A2-4E54-9696-46607BA99AAE}"/>
    <cellStyle name="Komma 2 3 11 6 2 9" xfId="26934" xr:uid="{C25384D0-0AA7-4155-B4C3-2058C2E1E121}"/>
    <cellStyle name="Komma 2 3 11 6 3" xfId="1279" xr:uid="{00000000-0005-0000-0000-00001D010000}"/>
    <cellStyle name="Komma 2 3 11 6 3 10" xfId="40540" xr:uid="{E9B7643B-CB14-4FE2-95EE-832FF5C0C273}"/>
    <cellStyle name="Komma 2 3 11 6 3 2" xfId="5641" xr:uid="{89306064-1C65-4E14-B659-01A424FC8F76}"/>
    <cellStyle name="Komma 2 3 11 6 3 3" xfId="10005" xr:uid="{E1D30855-D27B-4920-A00F-B6907BEBF8F1}"/>
    <cellStyle name="Komma 2 3 11 6 3 4" xfId="14367" xr:uid="{CB0024E1-F6DE-4F85-950E-6220A5C0068F}"/>
    <cellStyle name="Komma 2 3 11 6 3 5" xfId="18729" xr:uid="{89613C52-2887-49F5-B25B-F6A13AA34629}"/>
    <cellStyle name="Komma 2 3 11 6 3 6" xfId="23091" xr:uid="{A5A0441C-6131-47F1-908F-665E8F79B4AB}"/>
    <cellStyle name="Komma 2 3 11 6 3 7" xfId="27454" xr:uid="{C69F11F6-945E-458A-A759-C046D360AAC0}"/>
    <cellStyle name="Komma 2 3 11 6 3 8" xfId="31816" xr:uid="{11D44E54-EF78-4733-BA8B-BA47C1296894}"/>
    <cellStyle name="Komma 2 3 11 6 3 9" xfId="36178" xr:uid="{BC580F6F-0AF4-40C2-A56A-808EDC884E5D}"/>
    <cellStyle name="Komma 2 3 11 6 4" xfId="1840" xr:uid="{00000000-0005-0000-0000-00001D010000}"/>
    <cellStyle name="Komma 2 3 11 6 4 10" xfId="41101" xr:uid="{7E911BDE-AE4D-4088-BDB9-DFB584E1E130}"/>
    <cellStyle name="Komma 2 3 11 6 4 2" xfId="6202" xr:uid="{0744D8FA-C98E-41D1-AC4A-1CE20EF634AF}"/>
    <cellStyle name="Komma 2 3 11 6 4 3" xfId="10566" xr:uid="{488F78B8-42C0-446F-A38B-A7AF87DB4F52}"/>
    <cellStyle name="Komma 2 3 11 6 4 4" xfId="14928" xr:uid="{97C21262-35CD-41C6-BB67-BC2F412CC59D}"/>
    <cellStyle name="Komma 2 3 11 6 4 5" xfId="19290" xr:uid="{7C161971-D6A1-4E4D-9822-560B6A8CDF54}"/>
    <cellStyle name="Komma 2 3 11 6 4 6" xfId="23652" xr:uid="{C6309C33-72C7-47DD-ADF5-5183EF195702}"/>
    <cellStyle name="Komma 2 3 11 6 4 7" xfId="28015" xr:uid="{6D865129-A506-4AE8-8AFD-43D50C7841DA}"/>
    <cellStyle name="Komma 2 3 11 6 4 8" xfId="32377" xr:uid="{EABDBB86-7225-4E19-B49D-F31004378666}"/>
    <cellStyle name="Komma 2 3 11 6 4 9" xfId="36739" xr:uid="{CF5268AB-97D7-4ACE-8857-259FFE1FB52B}"/>
    <cellStyle name="Komma 2 3 11 6 5" xfId="2360" xr:uid="{324BD289-5558-4F30-B4AC-8285F77B36F6}"/>
    <cellStyle name="Komma 2 3 11 6 5 10" xfId="41621" xr:uid="{92851BD4-40B1-400B-98F5-6E8ED45F6B68}"/>
    <cellStyle name="Komma 2 3 11 6 5 2" xfId="6722" xr:uid="{74A8837F-823C-49B0-9157-661C75A64D69}"/>
    <cellStyle name="Komma 2 3 11 6 5 3" xfId="11086" xr:uid="{2A350D62-401B-4CBC-812E-1276F73489EC}"/>
    <cellStyle name="Komma 2 3 11 6 5 4" xfId="15448" xr:uid="{3822557E-887F-4FF8-B5C9-88C234D21EB2}"/>
    <cellStyle name="Komma 2 3 11 6 5 5" xfId="19810" xr:uid="{BB2ED716-86B9-4A91-B9EC-FCC489DEEE6D}"/>
    <cellStyle name="Komma 2 3 11 6 5 6" xfId="24172" xr:uid="{B9123449-976C-4A18-924C-F96BBC7CECF0}"/>
    <cellStyle name="Komma 2 3 11 6 5 7" xfId="28535" xr:uid="{F5B33128-DD5F-4CC6-A853-C954EBC1F7DA}"/>
    <cellStyle name="Komma 2 3 11 6 5 8" xfId="32897" xr:uid="{C9AC0A2F-58FC-4CED-BE39-6E65E9E3B041}"/>
    <cellStyle name="Komma 2 3 11 6 5 9" xfId="37259" xr:uid="{7A4EA3BF-5730-43EC-940F-3A6AC4C41237}"/>
    <cellStyle name="Komma 2 3 11 6 6" xfId="3480" xr:uid="{0E2652D8-E3A4-42F4-A253-79CA5E88F95C}"/>
    <cellStyle name="Komma 2 3 11 6 6 10" xfId="42741" xr:uid="{4228236E-4CE3-499D-89AB-6C6BE44029A4}"/>
    <cellStyle name="Komma 2 3 11 6 6 2" xfId="7842" xr:uid="{29423631-4BDD-4B71-AC59-85456E95952F}"/>
    <cellStyle name="Komma 2 3 11 6 6 3" xfId="12206" xr:uid="{DCE33A3E-9EDC-43BA-A97C-F7101EEA5028}"/>
    <cellStyle name="Komma 2 3 11 6 6 4" xfId="16568" xr:uid="{D83BAC9B-BB5A-4405-BA13-A6DD5E43EAF6}"/>
    <cellStyle name="Komma 2 3 11 6 6 5" xfId="20930" xr:uid="{EEFD9FC3-1441-46ED-AA63-25F299114F73}"/>
    <cellStyle name="Komma 2 3 11 6 6 6" xfId="25292" xr:uid="{17DD6392-1ED1-4B5D-B092-CB46A56ADDFF}"/>
    <cellStyle name="Komma 2 3 11 6 6 7" xfId="29655" xr:uid="{EC3453DC-CFCA-4ABF-9C65-B2AC1E629624}"/>
    <cellStyle name="Komma 2 3 11 6 6 8" xfId="34017" xr:uid="{9334C0FB-C580-46DA-B9BA-87A3AB3C9F51}"/>
    <cellStyle name="Komma 2 3 11 6 6 9" xfId="38379" xr:uid="{6D24C0B4-091C-4E8A-B827-C207B92116FC}"/>
    <cellStyle name="Komma 2 3 11 6 7" xfId="4601" xr:uid="{97FE2953-C101-4F47-9D0D-358C4AFC04E0}"/>
    <cellStyle name="Komma 2 3 11 6 8" xfId="8965" xr:uid="{4F94479B-E951-44C2-8470-B1D6252723B0}"/>
    <cellStyle name="Komma 2 3 11 6 9" xfId="13327" xr:uid="{C8C9D98C-D127-47E0-BFF0-B3173D29FF0D}"/>
    <cellStyle name="Komma 2 3 11 7" xfId="279" xr:uid="{00000000-0005-0000-0000-000018000000}"/>
    <cellStyle name="Komma 2 3 11 7 10" xfId="17729" xr:uid="{827420C2-0969-4D72-8BA7-8F7E46377884}"/>
    <cellStyle name="Komma 2 3 11 7 11" xfId="22091" xr:uid="{2115786C-6FBE-4A75-B0AE-7D3E1822017D}"/>
    <cellStyle name="Komma 2 3 11 7 12" xfId="26454" xr:uid="{B5CB043C-4F0F-4795-AA6F-9909DC57E9A1}"/>
    <cellStyle name="Komma 2 3 11 7 13" xfId="30816" xr:uid="{E03916DA-3CE0-49F3-851B-69E3A79289D3}"/>
    <cellStyle name="Komma 2 3 11 7 14" xfId="35178" xr:uid="{88E68355-E688-4D39-AEA9-D359B31FA983}"/>
    <cellStyle name="Komma 2 3 11 7 15" xfId="39540" xr:uid="{308F5F11-A945-4138-AE79-C74B9FD5610A}"/>
    <cellStyle name="Komma 2 3 11 7 2" xfId="799" xr:uid="{00000000-0005-0000-0000-000018000000}"/>
    <cellStyle name="Komma 2 3 11 7 2 10" xfId="31336" xr:uid="{9C6792AD-937F-4F94-8EEC-91E4B30CFAE6}"/>
    <cellStyle name="Komma 2 3 11 7 2 11" xfId="35698" xr:uid="{BEA33DB9-55B4-47A7-9F54-71925B8915EF}"/>
    <cellStyle name="Komma 2 3 11 7 2 12" xfId="40060" xr:uid="{724BE498-05FD-45CB-BDCD-6C0D3B888AA0}"/>
    <cellStyle name="Komma 2 3 11 7 2 2" xfId="2960" xr:uid="{39D0702E-1856-4136-81A1-F18F009CC201}"/>
    <cellStyle name="Komma 2 3 11 7 2 2 10" xfId="42221" xr:uid="{846C4207-C7DF-4A9B-BD3A-00CEC54D0E74}"/>
    <cellStyle name="Komma 2 3 11 7 2 2 2" xfId="7322" xr:uid="{9A26C394-6731-4D40-A175-150C1F65D35E}"/>
    <cellStyle name="Komma 2 3 11 7 2 2 3" xfId="11686" xr:uid="{88185E22-5449-434E-81F7-2966107D8D68}"/>
    <cellStyle name="Komma 2 3 11 7 2 2 4" xfId="16048" xr:uid="{41A9DFEB-E51F-48D0-9F93-ED20702E45AC}"/>
    <cellStyle name="Komma 2 3 11 7 2 2 5" xfId="20410" xr:uid="{24DF6029-FC24-4CF3-915A-A3037C7A46B2}"/>
    <cellStyle name="Komma 2 3 11 7 2 2 6" xfId="24772" xr:uid="{F9D76DD8-3B5C-4F7C-B784-B31DC4E25CBC}"/>
    <cellStyle name="Komma 2 3 11 7 2 2 7" xfId="29135" xr:uid="{1DFA1B54-B7EB-41E9-BC93-0DE5B2C2E23E}"/>
    <cellStyle name="Komma 2 3 11 7 2 2 8" xfId="33497" xr:uid="{A50D6C08-7CB8-43C9-9871-A819CBF28091}"/>
    <cellStyle name="Komma 2 3 11 7 2 2 9" xfId="37859" xr:uid="{2B56A9A0-9470-4DEE-ADDA-FE18355D5612}"/>
    <cellStyle name="Komma 2 3 11 7 2 3" xfId="4080" xr:uid="{B83F62A8-3677-459D-A4E5-7BF861F0F291}"/>
    <cellStyle name="Komma 2 3 11 7 2 3 10" xfId="43341" xr:uid="{09B7C8EB-9B61-42E6-A893-449C34183EB1}"/>
    <cellStyle name="Komma 2 3 11 7 2 3 2" xfId="8442" xr:uid="{1F07639F-0CB3-4C71-B4D4-790BA3FF3BAF}"/>
    <cellStyle name="Komma 2 3 11 7 2 3 3" xfId="12806" xr:uid="{D755BFD7-67AA-494C-95DD-AF63F12B47EB}"/>
    <cellStyle name="Komma 2 3 11 7 2 3 4" xfId="17168" xr:uid="{6FE8998D-EDF3-4CE4-B5E3-8B2E7FF77F8C}"/>
    <cellStyle name="Komma 2 3 11 7 2 3 5" xfId="21530" xr:uid="{10EA06F8-0845-4A47-893B-EBEC872E09BA}"/>
    <cellStyle name="Komma 2 3 11 7 2 3 6" xfId="25892" xr:uid="{C73BB062-2CDF-4631-B760-CFAA2EFEA84E}"/>
    <cellStyle name="Komma 2 3 11 7 2 3 7" xfId="30255" xr:uid="{B845C18D-11CA-4E3F-A3EA-2EB19BBC6A10}"/>
    <cellStyle name="Komma 2 3 11 7 2 3 8" xfId="34617" xr:uid="{21DB2F10-ACF8-4C61-A78B-B55E5D710CC9}"/>
    <cellStyle name="Komma 2 3 11 7 2 3 9" xfId="38979" xr:uid="{312C318B-D234-4DC7-B020-9D30FDE29E9F}"/>
    <cellStyle name="Komma 2 3 11 7 2 4" xfId="5161" xr:uid="{845C8232-6F14-4A4E-9BCA-BFC18A06BA1E}"/>
    <cellStyle name="Komma 2 3 11 7 2 5" xfId="9525" xr:uid="{7E8A53EB-844B-495C-A3DA-0716025F36B2}"/>
    <cellStyle name="Komma 2 3 11 7 2 6" xfId="13887" xr:uid="{862B612D-FD4A-45CB-A4FD-8AC26723590B}"/>
    <cellStyle name="Komma 2 3 11 7 2 7" xfId="18249" xr:uid="{4C44254A-0474-4062-BCC0-E30E9C4C22FD}"/>
    <cellStyle name="Komma 2 3 11 7 2 8" xfId="22611" xr:uid="{C283F772-FBDD-408C-BB96-861DA4E8F998}"/>
    <cellStyle name="Komma 2 3 11 7 2 9" xfId="26974" xr:uid="{EADEA3C0-E045-421A-9E27-BD3079F10A19}"/>
    <cellStyle name="Komma 2 3 11 7 3" xfId="1319" xr:uid="{00000000-0005-0000-0000-00001E010000}"/>
    <cellStyle name="Komma 2 3 11 7 3 10" xfId="40580" xr:uid="{075AA815-CAD4-4542-B645-F5CFF8402FE8}"/>
    <cellStyle name="Komma 2 3 11 7 3 2" xfId="5681" xr:uid="{B9C11316-35AA-4CAE-AAE7-F93029722AAF}"/>
    <cellStyle name="Komma 2 3 11 7 3 3" xfId="10045" xr:uid="{8C252F77-707B-418D-814C-052AE07F1C3A}"/>
    <cellStyle name="Komma 2 3 11 7 3 4" xfId="14407" xr:uid="{0B3FAF72-C4F9-4366-BAA3-3A1C4278866C}"/>
    <cellStyle name="Komma 2 3 11 7 3 5" xfId="18769" xr:uid="{C75F2921-30CA-4D29-9C79-FD2F7A8CEDDE}"/>
    <cellStyle name="Komma 2 3 11 7 3 6" xfId="23131" xr:uid="{492CAF04-30C9-4533-8D5E-B4EFFD899662}"/>
    <cellStyle name="Komma 2 3 11 7 3 7" xfId="27494" xr:uid="{48DB4EEB-8A71-42F4-930B-22000D1A0BCE}"/>
    <cellStyle name="Komma 2 3 11 7 3 8" xfId="31856" xr:uid="{B2FE9097-9555-44BC-94FE-9CECF7B2266F}"/>
    <cellStyle name="Komma 2 3 11 7 3 9" xfId="36218" xr:uid="{B2904E14-D0BB-4D98-8A77-720A5A4D3A3A}"/>
    <cellStyle name="Komma 2 3 11 7 4" xfId="1880" xr:uid="{00000000-0005-0000-0000-00001E010000}"/>
    <cellStyle name="Komma 2 3 11 7 4 10" xfId="41141" xr:uid="{73BB223C-678C-45D4-84EB-BBCDE52507B0}"/>
    <cellStyle name="Komma 2 3 11 7 4 2" xfId="6242" xr:uid="{F6AA327C-9559-47CC-B55E-A79352603335}"/>
    <cellStyle name="Komma 2 3 11 7 4 3" xfId="10606" xr:uid="{47F02AF8-1CCA-4A25-B481-08ADB70E569A}"/>
    <cellStyle name="Komma 2 3 11 7 4 4" xfId="14968" xr:uid="{62333653-5A8F-43AA-8B13-F4E2ACB7F351}"/>
    <cellStyle name="Komma 2 3 11 7 4 5" xfId="19330" xr:uid="{65651BB0-AF22-4EC8-A90E-ED253569CC38}"/>
    <cellStyle name="Komma 2 3 11 7 4 6" xfId="23692" xr:uid="{42C3EF9B-976D-4E32-A251-A625AAD895BB}"/>
    <cellStyle name="Komma 2 3 11 7 4 7" xfId="28055" xr:uid="{321A3E2F-6D3B-4733-847C-830DF47BB166}"/>
    <cellStyle name="Komma 2 3 11 7 4 8" xfId="32417" xr:uid="{59029725-98B9-405E-BC8D-266F85FE778A}"/>
    <cellStyle name="Komma 2 3 11 7 4 9" xfId="36779" xr:uid="{BBA27950-855F-4DFE-88D6-D126C93B4FAE}"/>
    <cellStyle name="Komma 2 3 11 7 5" xfId="2400" xr:uid="{773D1BAC-28C8-4E9C-9BDC-C2E00877BEE5}"/>
    <cellStyle name="Komma 2 3 11 7 5 10" xfId="41661" xr:uid="{DC45EAD4-841E-4105-AA2F-37775337B047}"/>
    <cellStyle name="Komma 2 3 11 7 5 2" xfId="6762" xr:uid="{60DED42C-0335-4FA9-8108-264AB0E95AD5}"/>
    <cellStyle name="Komma 2 3 11 7 5 3" xfId="11126" xr:uid="{015E2E65-C25E-40D8-B989-0687F1FDB5E7}"/>
    <cellStyle name="Komma 2 3 11 7 5 4" xfId="15488" xr:uid="{63CBF7FC-E48C-4137-857D-89BF1B917E7B}"/>
    <cellStyle name="Komma 2 3 11 7 5 5" xfId="19850" xr:uid="{390103A2-844C-4561-99D5-8EE430CEC3EA}"/>
    <cellStyle name="Komma 2 3 11 7 5 6" xfId="24212" xr:uid="{CC5DC9E3-289D-4E51-9250-6814C43574D0}"/>
    <cellStyle name="Komma 2 3 11 7 5 7" xfId="28575" xr:uid="{A64E6A5C-6EC5-4912-8C58-BE2C7D7A881B}"/>
    <cellStyle name="Komma 2 3 11 7 5 8" xfId="32937" xr:uid="{47B67C30-5AC1-4CC2-A566-DBC2814C088B}"/>
    <cellStyle name="Komma 2 3 11 7 5 9" xfId="37299" xr:uid="{17ECD806-893D-41FD-A11A-45E2FAF7FE76}"/>
    <cellStyle name="Komma 2 3 11 7 6" xfId="3520" xr:uid="{5F9086E9-114A-49D7-AF8B-F3C11BC33254}"/>
    <cellStyle name="Komma 2 3 11 7 6 10" xfId="42781" xr:uid="{ABC12029-9E0E-4598-A8D8-6202AA270D9B}"/>
    <cellStyle name="Komma 2 3 11 7 6 2" xfId="7882" xr:uid="{BE1AE94D-2DBE-44BD-A4A3-AEA75ADA960F}"/>
    <cellStyle name="Komma 2 3 11 7 6 3" xfId="12246" xr:uid="{6E123931-BAE0-4261-968B-712E33664896}"/>
    <cellStyle name="Komma 2 3 11 7 6 4" xfId="16608" xr:uid="{20B07AAF-88A2-45F4-B5CE-B93FCC6DECD2}"/>
    <cellStyle name="Komma 2 3 11 7 6 5" xfId="20970" xr:uid="{6588ACA1-8E17-4F56-BD48-4AC4AD66DBDB}"/>
    <cellStyle name="Komma 2 3 11 7 6 6" xfId="25332" xr:uid="{F6FB9D60-5298-4357-A125-9614E5B32AC8}"/>
    <cellStyle name="Komma 2 3 11 7 6 7" xfId="29695" xr:uid="{50D20FE8-62E0-49BA-97A5-E118283715E4}"/>
    <cellStyle name="Komma 2 3 11 7 6 8" xfId="34057" xr:uid="{79D391B1-6F23-4D74-92B4-3DE6434A9F71}"/>
    <cellStyle name="Komma 2 3 11 7 6 9" xfId="38419" xr:uid="{F4AB9504-114F-4FAA-9097-6113A5650A60}"/>
    <cellStyle name="Komma 2 3 11 7 7" xfId="4641" xr:uid="{E69AD25A-DF64-4B57-BD1B-FA44CC544D10}"/>
    <cellStyle name="Komma 2 3 11 7 8" xfId="9005" xr:uid="{5FC0697B-E4AD-4C8A-B51A-FA06E794225A}"/>
    <cellStyle name="Komma 2 3 11 7 9" xfId="13367" xr:uid="{840C1DCE-2507-490D-9A74-85D163877FBF}"/>
    <cellStyle name="Komma 2 3 11 8" xfId="319" xr:uid="{00000000-0005-0000-0000-000018000000}"/>
    <cellStyle name="Komma 2 3 11 8 10" xfId="17769" xr:uid="{B73C4C9C-82C1-47AE-A8BD-BE2A4F61320E}"/>
    <cellStyle name="Komma 2 3 11 8 11" xfId="22131" xr:uid="{5B088DB2-057F-4578-8C33-B5FA1C1D8788}"/>
    <cellStyle name="Komma 2 3 11 8 12" xfId="26494" xr:uid="{F8DD79A5-1646-4C5A-96B9-ADFB1B1C3A2E}"/>
    <cellStyle name="Komma 2 3 11 8 13" xfId="30856" xr:uid="{9F40BBDE-6D77-4268-B1C3-27536A20876A}"/>
    <cellStyle name="Komma 2 3 11 8 14" xfId="35218" xr:uid="{865A3821-0FBA-47AF-96AA-5347CFE78E27}"/>
    <cellStyle name="Komma 2 3 11 8 15" xfId="39580" xr:uid="{26B41D56-5319-4502-B883-D7EA3AF6E375}"/>
    <cellStyle name="Komma 2 3 11 8 2" xfId="839" xr:uid="{00000000-0005-0000-0000-000018000000}"/>
    <cellStyle name="Komma 2 3 11 8 2 10" xfId="31376" xr:uid="{F2789E1D-E0D2-44E0-B554-55114555B15B}"/>
    <cellStyle name="Komma 2 3 11 8 2 11" xfId="35738" xr:uid="{81F76613-66DB-4674-BDF7-ADD4ED1430F6}"/>
    <cellStyle name="Komma 2 3 11 8 2 12" xfId="40100" xr:uid="{973846E4-DC9C-4CC3-A38E-501F73858C47}"/>
    <cellStyle name="Komma 2 3 11 8 2 2" xfId="3000" xr:uid="{F4513F04-2046-4465-B9A0-F04DEB8FF03A}"/>
    <cellStyle name="Komma 2 3 11 8 2 2 10" xfId="42261" xr:uid="{518FCB25-C6D9-47C6-814A-DF1F37C0842E}"/>
    <cellStyle name="Komma 2 3 11 8 2 2 2" xfId="7362" xr:uid="{C42AF706-1948-4143-AF45-BC7C6AA95631}"/>
    <cellStyle name="Komma 2 3 11 8 2 2 3" xfId="11726" xr:uid="{23B2FEB7-7604-436B-B340-BE3DCC2D1B37}"/>
    <cellStyle name="Komma 2 3 11 8 2 2 4" xfId="16088" xr:uid="{79B794FD-88AD-4A09-9ABB-670649B822BF}"/>
    <cellStyle name="Komma 2 3 11 8 2 2 5" xfId="20450" xr:uid="{EF1609F5-0BF5-4787-88E7-2F752D6693C8}"/>
    <cellStyle name="Komma 2 3 11 8 2 2 6" xfId="24812" xr:uid="{ABE28535-4BB4-4B5F-A844-875BFD77164D}"/>
    <cellStyle name="Komma 2 3 11 8 2 2 7" xfId="29175" xr:uid="{4B3429E7-38C2-4ABE-8168-968960F77E88}"/>
    <cellStyle name="Komma 2 3 11 8 2 2 8" xfId="33537" xr:uid="{78F016EA-5C89-4F46-9526-E5C0C7EBE7A5}"/>
    <cellStyle name="Komma 2 3 11 8 2 2 9" xfId="37899" xr:uid="{6EEB76A1-043F-4F55-A6C1-C71E290B071C}"/>
    <cellStyle name="Komma 2 3 11 8 2 3" xfId="4120" xr:uid="{C859D318-18C1-4234-A599-9A38AD966085}"/>
    <cellStyle name="Komma 2 3 11 8 2 3 10" xfId="43381" xr:uid="{CE5CDBEA-A949-4A92-A723-4DD47A35CA3A}"/>
    <cellStyle name="Komma 2 3 11 8 2 3 2" xfId="8482" xr:uid="{ADDC630B-3CE4-47B5-8C58-7993C75F968E}"/>
    <cellStyle name="Komma 2 3 11 8 2 3 3" xfId="12846" xr:uid="{6B563A38-299B-4F8A-998F-8D52B884A623}"/>
    <cellStyle name="Komma 2 3 11 8 2 3 4" xfId="17208" xr:uid="{F81290C5-BB74-42B4-B2E8-B1D6FD04065C}"/>
    <cellStyle name="Komma 2 3 11 8 2 3 5" xfId="21570" xr:uid="{2D79D69A-DF46-4D96-9F49-B2214635D6F6}"/>
    <cellStyle name="Komma 2 3 11 8 2 3 6" xfId="25932" xr:uid="{E9864B93-500F-4C7E-A662-6612DC4F270F}"/>
    <cellStyle name="Komma 2 3 11 8 2 3 7" xfId="30295" xr:uid="{5C1EF484-D60F-4293-8749-E9EE94C74423}"/>
    <cellStyle name="Komma 2 3 11 8 2 3 8" xfId="34657" xr:uid="{052CBB7B-CEC8-4D39-AE53-F4B044F3E1F4}"/>
    <cellStyle name="Komma 2 3 11 8 2 3 9" xfId="39019" xr:uid="{6EAE3A13-995E-4585-A33E-3E72609A1E10}"/>
    <cellStyle name="Komma 2 3 11 8 2 4" xfId="5201" xr:uid="{7E53F431-7609-45DF-9117-97508562E9C0}"/>
    <cellStyle name="Komma 2 3 11 8 2 5" xfId="9565" xr:uid="{8EA13BAD-422F-4AE7-B6F5-21EE9C3C5054}"/>
    <cellStyle name="Komma 2 3 11 8 2 6" xfId="13927" xr:uid="{3CFEF84F-75FE-4C59-9053-2782835E6656}"/>
    <cellStyle name="Komma 2 3 11 8 2 7" xfId="18289" xr:uid="{A0FA8402-6490-4E6C-A30A-DC439C232277}"/>
    <cellStyle name="Komma 2 3 11 8 2 8" xfId="22651" xr:uid="{2B71CB19-5EE9-4C74-81F3-29B877CAADA5}"/>
    <cellStyle name="Komma 2 3 11 8 2 9" xfId="27014" xr:uid="{688089B4-EC4A-4F6B-B79E-457AAB0AE822}"/>
    <cellStyle name="Komma 2 3 11 8 3" xfId="1359" xr:uid="{00000000-0005-0000-0000-00001F010000}"/>
    <cellStyle name="Komma 2 3 11 8 3 10" xfId="40620" xr:uid="{6E22BAF1-7D92-4FF0-AA10-8F2262BE3CDA}"/>
    <cellStyle name="Komma 2 3 11 8 3 2" xfId="5721" xr:uid="{6C69315E-DCA8-48A0-991C-8EC9909CE7AB}"/>
    <cellStyle name="Komma 2 3 11 8 3 3" xfId="10085" xr:uid="{FF9E9852-2511-4299-B441-A0773C58C8DD}"/>
    <cellStyle name="Komma 2 3 11 8 3 4" xfId="14447" xr:uid="{55EDD019-8696-4B88-8592-8776AFB1470D}"/>
    <cellStyle name="Komma 2 3 11 8 3 5" xfId="18809" xr:uid="{89845F40-F09A-4678-8517-C376E2119A9C}"/>
    <cellStyle name="Komma 2 3 11 8 3 6" xfId="23171" xr:uid="{5EFB40D5-14D7-4A73-B8B4-E486EE48025A}"/>
    <cellStyle name="Komma 2 3 11 8 3 7" xfId="27534" xr:uid="{62236684-0BE9-4E3D-B9F2-872AE92607F4}"/>
    <cellStyle name="Komma 2 3 11 8 3 8" xfId="31896" xr:uid="{690F25F6-6BC4-4649-AD6A-87D1E3EEA73D}"/>
    <cellStyle name="Komma 2 3 11 8 3 9" xfId="36258" xr:uid="{8B25B6BB-E3A8-4BE5-BB6B-99F21FE6FDD8}"/>
    <cellStyle name="Komma 2 3 11 8 4" xfId="1920" xr:uid="{00000000-0005-0000-0000-00001F010000}"/>
    <cellStyle name="Komma 2 3 11 8 4 10" xfId="41181" xr:uid="{AEA41431-0A52-4322-B4AD-9FCD6621FA8B}"/>
    <cellStyle name="Komma 2 3 11 8 4 2" xfId="6282" xr:uid="{14A3D931-6981-457E-BECC-7D882FF6C7FA}"/>
    <cellStyle name="Komma 2 3 11 8 4 3" xfId="10646" xr:uid="{145187E5-9BC9-471D-BCAF-9E42DFF1EF97}"/>
    <cellStyle name="Komma 2 3 11 8 4 4" xfId="15008" xr:uid="{55F7FFFD-EE43-4E1C-BC04-8AFB585F778A}"/>
    <cellStyle name="Komma 2 3 11 8 4 5" xfId="19370" xr:uid="{4155CB5E-F2F5-4A6E-AE3B-5CF5D5A37A5D}"/>
    <cellStyle name="Komma 2 3 11 8 4 6" xfId="23732" xr:uid="{81A09567-1714-417B-9C52-27DA25672FBA}"/>
    <cellStyle name="Komma 2 3 11 8 4 7" xfId="28095" xr:uid="{7DA4B3C2-9850-4D42-BDE8-7ABB3F16B291}"/>
    <cellStyle name="Komma 2 3 11 8 4 8" xfId="32457" xr:uid="{6E7C1E51-BB9F-41A5-9CF9-158977AF897D}"/>
    <cellStyle name="Komma 2 3 11 8 4 9" xfId="36819" xr:uid="{E6864FE7-3768-49C4-A01A-2AFB59BF7943}"/>
    <cellStyle name="Komma 2 3 11 8 5" xfId="2440" xr:uid="{1FC8852E-5226-4223-BCF9-3EA1600B8B66}"/>
    <cellStyle name="Komma 2 3 11 8 5 10" xfId="41701" xr:uid="{4774A651-0969-4EF9-ACC7-0674C7B58D8A}"/>
    <cellStyle name="Komma 2 3 11 8 5 2" xfId="6802" xr:uid="{808584B2-7716-4400-AB85-0AB9B669234C}"/>
    <cellStyle name="Komma 2 3 11 8 5 3" xfId="11166" xr:uid="{A0463EFE-71DA-4ACA-9BAE-C466D5E6358B}"/>
    <cellStyle name="Komma 2 3 11 8 5 4" xfId="15528" xr:uid="{AF7DAAC1-2C4F-4D9A-8FFB-19B0C2791555}"/>
    <cellStyle name="Komma 2 3 11 8 5 5" xfId="19890" xr:uid="{B0B35D1B-D744-4D5B-A97A-1A3EAE0B066A}"/>
    <cellStyle name="Komma 2 3 11 8 5 6" xfId="24252" xr:uid="{8BCC8FFB-E4BB-4C59-83B0-E91733770BC8}"/>
    <cellStyle name="Komma 2 3 11 8 5 7" xfId="28615" xr:uid="{A948A519-4442-46F5-9D08-85E512C943C9}"/>
    <cellStyle name="Komma 2 3 11 8 5 8" xfId="32977" xr:uid="{B2DD0864-CC4F-4911-84E9-FB010C8AFCA4}"/>
    <cellStyle name="Komma 2 3 11 8 5 9" xfId="37339" xr:uid="{B930C608-01EC-41C5-8208-52A7FE694BBB}"/>
    <cellStyle name="Komma 2 3 11 8 6" xfId="3560" xr:uid="{80866994-ED43-41E0-97A8-42DF9A69B58C}"/>
    <cellStyle name="Komma 2 3 11 8 6 10" xfId="42821" xr:uid="{AB40F81E-7850-4E99-80C6-DC1541EC277C}"/>
    <cellStyle name="Komma 2 3 11 8 6 2" xfId="7922" xr:uid="{89548C1C-C0CC-4CB6-912E-96C574AA89B7}"/>
    <cellStyle name="Komma 2 3 11 8 6 3" xfId="12286" xr:uid="{8B91C760-DD71-4426-A2C6-9D0C9486042E}"/>
    <cellStyle name="Komma 2 3 11 8 6 4" xfId="16648" xr:uid="{8E395318-327B-490A-AB42-E1348B520254}"/>
    <cellStyle name="Komma 2 3 11 8 6 5" xfId="21010" xr:uid="{2CA8F45B-DE35-43E8-8CD6-DAB4BD664EFB}"/>
    <cellStyle name="Komma 2 3 11 8 6 6" xfId="25372" xr:uid="{05CA7CEF-6725-422B-BD7C-FCD1D1D6D697}"/>
    <cellStyle name="Komma 2 3 11 8 6 7" xfId="29735" xr:uid="{688CDC69-821D-495E-BF21-7B9AF74FEFB7}"/>
    <cellStyle name="Komma 2 3 11 8 6 8" xfId="34097" xr:uid="{F15F2237-35DD-4C9A-8CDF-8781868E7285}"/>
    <cellStyle name="Komma 2 3 11 8 6 9" xfId="38459" xr:uid="{4E155E19-07FD-4D69-8BBB-421277703F54}"/>
    <cellStyle name="Komma 2 3 11 8 7" xfId="4681" xr:uid="{6C64BE57-4571-4023-A533-89718820AAAD}"/>
    <cellStyle name="Komma 2 3 11 8 8" xfId="9045" xr:uid="{C765A640-39DF-431C-A3E3-0F46C7342817}"/>
    <cellStyle name="Komma 2 3 11 8 9" xfId="13407" xr:uid="{3CE1558D-2BB5-4092-9BBA-AFC192909236}"/>
    <cellStyle name="Komma 2 3 11 9" xfId="359" xr:uid="{00000000-0005-0000-0000-000018000000}"/>
    <cellStyle name="Komma 2 3 11 9 10" xfId="17809" xr:uid="{02239280-F019-4479-9D6E-F6BB5F9708AF}"/>
    <cellStyle name="Komma 2 3 11 9 11" xfId="22171" xr:uid="{176F6784-52E6-4708-B6DD-A7863BE714BF}"/>
    <cellStyle name="Komma 2 3 11 9 12" xfId="26534" xr:uid="{F7D0902B-0F4B-4EF1-A6B8-E44A97C8F2C7}"/>
    <cellStyle name="Komma 2 3 11 9 13" xfId="30896" xr:uid="{C1FDE8BA-10E9-4968-8F50-DAFDC1FD86BB}"/>
    <cellStyle name="Komma 2 3 11 9 14" xfId="35258" xr:uid="{FEA13853-2BB8-49A9-97CA-1B6B87C78FCC}"/>
    <cellStyle name="Komma 2 3 11 9 15" xfId="39620" xr:uid="{7BFFE8BA-0AC3-4160-AFEF-D0B7704D4E49}"/>
    <cellStyle name="Komma 2 3 11 9 2" xfId="879" xr:uid="{00000000-0005-0000-0000-000018000000}"/>
    <cellStyle name="Komma 2 3 11 9 2 10" xfId="31416" xr:uid="{2438C02C-ABA7-465B-8AA3-45533EC530BE}"/>
    <cellStyle name="Komma 2 3 11 9 2 11" xfId="35778" xr:uid="{F4CE7A75-D0DD-45B8-A22C-BC099566977D}"/>
    <cellStyle name="Komma 2 3 11 9 2 12" xfId="40140" xr:uid="{D1C57A7D-9F3D-4D71-BB85-77BF5006BA42}"/>
    <cellStyle name="Komma 2 3 11 9 2 2" xfId="3040" xr:uid="{AB1119C0-95B1-47B1-A505-A75096FC68D7}"/>
    <cellStyle name="Komma 2 3 11 9 2 2 10" xfId="42301" xr:uid="{AA7F869F-E416-4538-89B1-3E121753E0BC}"/>
    <cellStyle name="Komma 2 3 11 9 2 2 2" xfId="7402" xr:uid="{70F3DD81-D285-4368-9081-AF261257C321}"/>
    <cellStyle name="Komma 2 3 11 9 2 2 3" xfId="11766" xr:uid="{C23239C6-4939-4EF0-A7D7-BBE6D39692C5}"/>
    <cellStyle name="Komma 2 3 11 9 2 2 4" xfId="16128" xr:uid="{6BC221C3-C352-49E2-8BD4-6204978E2F53}"/>
    <cellStyle name="Komma 2 3 11 9 2 2 5" xfId="20490" xr:uid="{D7CDB27C-4D1F-40B1-82B3-40915A634ABC}"/>
    <cellStyle name="Komma 2 3 11 9 2 2 6" xfId="24852" xr:uid="{2686F290-443A-4CD8-B5EE-22251821990A}"/>
    <cellStyle name="Komma 2 3 11 9 2 2 7" xfId="29215" xr:uid="{A74688F3-0040-4E09-8296-59F2EBBA35F1}"/>
    <cellStyle name="Komma 2 3 11 9 2 2 8" xfId="33577" xr:uid="{64646EE5-1635-4E4B-8F61-96929C090DB5}"/>
    <cellStyle name="Komma 2 3 11 9 2 2 9" xfId="37939" xr:uid="{7488E48A-58C5-4F24-9607-FBCDD3B7A439}"/>
    <cellStyle name="Komma 2 3 11 9 2 3" xfId="4160" xr:uid="{30DA2885-A295-45C4-8842-29C86965A557}"/>
    <cellStyle name="Komma 2 3 11 9 2 3 10" xfId="43421" xr:uid="{D28133E1-E722-4553-86FE-30E5CCAE47BE}"/>
    <cellStyle name="Komma 2 3 11 9 2 3 2" xfId="8522" xr:uid="{66F7FD5E-1BC4-4253-824E-DCF8A55682BE}"/>
    <cellStyle name="Komma 2 3 11 9 2 3 3" xfId="12886" xr:uid="{B2AB67BB-9193-45F7-A881-1791B864D193}"/>
    <cellStyle name="Komma 2 3 11 9 2 3 4" xfId="17248" xr:uid="{83D43B2D-0B6D-4CDF-BFD2-1D12361D7507}"/>
    <cellStyle name="Komma 2 3 11 9 2 3 5" xfId="21610" xr:uid="{D919AD8D-EB0F-4149-8D79-92DBBA0A80B9}"/>
    <cellStyle name="Komma 2 3 11 9 2 3 6" xfId="25972" xr:uid="{65A518B4-531E-49F3-9FF8-023790D45515}"/>
    <cellStyle name="Komma 2 3 11 9 2 3 7" xfId="30335" xr:uid="{4F5F791D-B67B-454F-8F59-1974284464A5}"/>
    <cellStyle name="Komma 2 3 11 9 2 3 8" xfId="34697" xr:uid="{5AA9563D-33F2-47FA-9481-4D5F5E74A00C}"/>
    <cellStyle name="Komma 2 3 11 9 2 3 9" xfId="39059" xr:uid="{C7655502-2FA6-4A64-909E-FCC51368A040}"/>
    <cellStyle name="Komma 2 3 11 9 2 4" xfId="5241" xr:uid="{9C54C582-C198-4217-B4A6-452DAE96E7E0}"/>
    <cellStyle name="Komma 2 3 11 9 2 5" xfId="9605" xr:uid="{6B1E32F0-23B4-4F06-84B0-264614147DED}"/>
    <cellStyle name="Komma 2 3 11 9 2 6" xfId="13967" xr:uid="{D20CE0D7-2F0D-49E1-B431-46B23EBEA8BB}"/>
    <cellStyle name="Komma 2 3 11 9 2 7" xfId="18329" xr:uid="{59491F87-58F2-4118-8F5A-39DB9D388B81}"/>
    <cellStyle name="Komma 2 3 11 9 2 8" xfId="22691" xr:uid="{8C906FEC-81D0-4B47-8130-4337A0051814}"/>
    <cellStyle name="Komma 2 3 11 9 2 9" xfId="27054" xr:uid="{C4672BD4-F8D3-4C20-ACB8-92793E1CDEC9}"/>
    <cellStyle name="Komma 2 3 11 9 3" xfId="1399" xr:uid="{00000000-0005-0000-0000-000020010000}"/>
    <cellStyle name="Komma 2 3 11 9 3 10" xfId="40660" xr:uid="{F8E46E92-171A-4F82-A58C-30A18280F8A9}"/>
    <cellStyle name="Komma 2 3 11 9 3 2" xfId="5761" xr:uid="{0C3200FC-F3A4-48FB-90C3-8E93D8DE7291}"/>
    <cellStyle name="Komma 2 3 11 9 3 3" xfId="10125" xr:uid="{8D8EB3F1-8FB2-40B6-A62C-3D5F83139052}"/>
    <cellStyle name="Komma 2 3 11 9 3 4" xfId="14487" xr:uid="{088190CA-E372-4A89-9257-9601236D9B82}"/>
    <cellStyle name="Komma 2 3 11 9 3 5" xfId="18849" xr:uid="{7685C3EE-F0F4-478A-98C6-297D1A96EDD2}"/>
    <cellStyle name="Komma 2 3 11 9 3 6" xfId="23211" xr:uid="{4879C8C5-E310-47B5-BB2B-A9832F24A92E}"/>
    <cellStyle name="Komma 2 3 11 9 3 7" xfId="27574" xr:uid="{483C9CE3-9FF5-40D7-869F-6F731B85EA41}"/>
    <cellStyle name="Komma 2 3 11 9 3 8" xfId="31936" xr:uid="{F9E20CAB-2D58-43C6-8863-00536DF5EEC6}"/>
    <cellStyle name="Komma 2 3 11 9 3 9" xfId="36298" xr:uid="{2CF9DEE1-470D-46EF-8F5A-E73F6A3919BC}"/>
    <cellStyle name="Komma 2 3 11 9 4" xfId="1960" xr:uid="{00000000-0005-0000-0000-000020010000}"/>
    <cellStyle name="Komma 2 3 11 9 4 10" xfId="41221" xr:uid="{7814288A-C57F-4176-B27B-C516C5AE7AA8}"/>
    <cellStyle name="Komma 2 3 11 9 4 2" xfId="6322" xr:uid="{D487A0E6-39B8-4F46-ADB3-469685D5D560}"/>
    <cellStyle name="Komma 2 3 11 9 4 3" xfId="10686" xr:uid="{834C8BCC-C2DE-401E-9615-3E4AB36704DC}"/>
    <cellStyle name="Komma 2 3 11 9 4 4" xfId="15048" xr:uid="{279998DC-64AA-4D4C-8795-C59130E51EC0}"/>
    <cellStyle name="Komma 2 3 11 9 4 5" xfId="19410" xr:uid="{F031B7B1-01AC-4BB6-8B1A-310398C0A4E0}"/>
    <cellStyle name="Komma 2 3 11 9 4 6" xfId="23772" xr:uid="{520D6AD5-925F-4FF9-8CAF-45B94C6DCBA8}"/>
    <cellStyle name="Komma 2 3 11 9 4 7" xfId="28135" xr:uid="{1D8ACF77-4013-4765-9BCB-6113DAA98CB4}"/>
    <cellStyle name="Komma 2 3 11 9 4 8" xfId="32497" xr:uid="{0F862610-ED1F-41EC-9C7C-F4B662BED558}"/>
    <cellStyle name="Komma 2 3 11 9 4 9" xfId="36859" xr:uid="{6657236C-30D6-4A3C-8FB1-18A1980F0601}"/>
    <cellStyle name="Komma 2 3 11 9 5" xfId="2480" xr:uid="{E1CF77C0-9503-4D45-ADFF-F5654B9A1FD2}"/>
    <cellStyle name="Komma 2 3 11 9 5 10" xfId="41741" xr:uid="{1299A0CE-D8FC-4F45-A81F-50C5BC2641BB}"/>
    <cellStyle name="Komma 2 3 11 9 5 2" xfId="6842" xr:uid="{85D68D95-FA5B-4E37-88F2-7D739E6314C3}"/>
    <cellStyle name="Komma 2 3 11 9 5 3" xfId="11206" xr:uid="{DEEF094A-478D-4533-8096-15EBFB48A573}"/>
    <cellStyle name="Komma 2 3 11 9 5 4" xfId="15568" xr:uid="{09ABA73F-5D14-43EC-B719-60C2612953EA}"/>
    <cellStyle name="Komma 2 3 11 9 5 5" xfId="19930" xr:uid="{F98FEF2A-3AA8-463B-A96D-89C895AA47E1}"/>
    <cellStyle name="Komma 2 3 11 9 5 6" xfId="24292" xr:uid="{6630F4A3-F94B-4C39-AA4C-6076B742ABD8}"/>
    <cellStyle name="Komma 2 3 11 9 5 7" xfId="28655" xr:uid="{1BFB7777-AA5F-49AD-92FA-829DD33BC4F7}"/>
    <cellStyle name="Komma 2 3 11 9 5 8" xfId="33017" xr:uid="{D080DC8E-05B3-425C-B54E-EE68B1FAF1E1}"/>
    <cellStyle name="Komma 2 3 11 9 5 9" xfId="37379" xr:uid="{4E9A3845-0891-4462-B2CC-2071E311C2C0}"/>
    <cellStyle name="Komma 2 3 11 9 6" xfId="3600" xr:uid="{D2A77130-1290-4395-9506-9AFAD08732F6}"/>
    <cellStyle name="Komma 2 3 11 9 6 10" xfId="42861" xr:uid="{25344423-E0C8-4BEF-A8A7-86956B53CCB1}"/>
    <cellStyle name="Komma 2 3 11 9 6 2" xfId="7962" xr:uid="{A85030C0-4DD3-4C03-AB2C-4DEAA1F04994}"/>
    <cellStyle name="Komma 2 3 11 9 6 3" xfId="12326" xr:uid="{57BFDA5B-2939-4638-AC51-794A5C8CAB72}"/>
    <cellStyle name="Komma 2 3 11 9 6 4" xfId="16688" xr:uid="{F9178495-ADCE-4BC9-ABE7-0B8E592CB783}"/>
    <cellStyle name="Komma 2 3 11 9 6 5" xfId="21050" xr:uid="{DA07D14C-13A8-497F-B6FD-4E814C8B34D2}"/>
    <cellStyle name="Komma 2 3 11 9 6 6" xfId="25412" xr:uid="{8D948C19-5B50-4770-98DF-C2B34376C7AE}"/>
    <cellStyle name="Komma 2 3 11 9 6 7" xfId="29775" xr:uid="{81F09087-63F9-4067-8F0A-81B547F08DFD}"/>
    <cellStyle name="Komma 2 3 11 9 6 8" xfId="34137" xr:uid="{6F57159F-CC3F-47D5-9723-4BB8966CC5F8}"/>
    <cellStyle name="Komma 2 3 11 9 6 9" xfId="38499" xr:uid="{3A614F60-1619-4C6E-A5C4-202552FB0F88}"/>
    <cellStyle name="Komma 2 3 11 9 7" xfId="4721" xr:uid="{51E0DA2C-323E-41D6-8053-84D7F8D13C8E}"/>
    <cellStyle name="Komma 2 3 11 9 8" xfId="9085" xr:uid="{A12982D2-2604-4DC9-B29A-508E4AFDAB33}"/>
    <cellStyle name="Komma 2 3 11 9 9" xfId="13447" xr:uid="{00FB05CC-D316-4D69-B93F-82FB25FD7ED1}"/>
    <cellStyle name="Komma 2 3 12" xfId="41" xr:uid="{00000000-0005-0000-0000-000004000000}"/>
    <cellStyle name="Komma 2 3 12 10" xfId="402" xr:uid="{00000000-0005-0000-0000-000019000000}"/>
    <cellStyle name="Komma 2 3 12 10 10" xfId="17852" xr:uid="{29B3AA7E-1047-4743-AFE1-383318F3A07D}"/>
    <cellStyle name="Komma 2 3 12 10 11" xfId="22214" xr:uid="{056A9C35-3940-4DBF-8D30-B75772D43703}"/>
    <cellStyle name="Komma 2 3 12 10 12" xfId="26577" xr:uid="{18D2A641-D078-42C1-85BE-0C55FC156181}"/>
    <cellStyle name="Komma 2 3 12 10 13" xfId="30939" xr:uid="{AF3E6DF9-2AAE-4E7A-BA3B-33F21F5A4DBF}"/>
    <cellStyle name="Komma 2 3 12 10 14" xfId="35301" xr:uid="{A0B0EB29-936D-4235-9C79-9BC45BBDE30C}"/>
    <cellStyle name="Komma 2 3 12 10 15" xfId="39663" xr:uid="{D018610F-0B8B-479A-985C-CF7C5D70D0FE}"/>
    <cellStyle name="Komma 2 3 12 10 2" xfId="922" xr:uid="{00000000-0005-0000-0000-000019000000}"/>
    <cellStyle name="Komma 2 3 12 10 2 10" xfId="31459" xr:uid="{F603C195-5FD3-48B5-84A2-74559B2DFCCE}"/>
    <cellStyle name="Komma 2 3 12 10 2 11" xfId="35821" xr:uid="{9139B0D9-342C-4417-8F1C-C6D4BF7F0CF5}"/>
    <cellStyle name="Komma 2 3 12 10 2 12" xfId="40183" xr:uid="{1F4B2DCA-406C-4EA5-AB75-848F134D8F49}"/>
    <cellStyle name="Komma 2 3 12 10 2 2" xfId="3083" xr:uid="{3D12F38C-8D99-45CA-9AB7-638EA0CE78F5}"/>
    <cellStyle name="Komma 2 3 12 10 2 2 10" xfId="42344" xr:uid="{646F2A2D-A67A-452D-9FA0-165770AF6F15}"/>
    <cellStyle name="Komma 2 3 12 10 2 2 2" xfId="7445" xr:uid="{4911D91F-E3A0-489F-A9BC-FB1A5F084534}"/>
    <cellStyle name="Komma 2 3 12 10 2 2 3" xfId="11809" xr:uid="{C48D23DF-3021-4DF8-9613-3D26D72775E0}"/>
    <cellStyle name="Komma 2 3 12 10 2 2 4" xfId="16171" xr:uid="{E3D74256-CE01-46A8-9BBD-F90B5AFEDF7C}"/>
    <cellStyle name="Komma 2 3 12 10 2 2 5" xfId="20533" xr:uid="{9D3011AD-17C5-4719-BDD4-F67513B3B3A8}"/>
    <cellStyle name="Komma 2 3 12 10 2 2 6" xfId="24895" xr:uid="{DC0034A0-0917-45B0-AC55-C6921C87FD90}"/>
    <cellStyle name="Komma 2 3 12 10 2 2 7" xfId="29258" xr:uid="{FCC8AAED-0524-4CDD-A69B-59CA94C7771F}"/>
    <cellStyle name="Komma 2 3 12 10 2 2 8" xfId="33620" xr:uid="{45FF1B23-0CB6-4219-A3B3-F85AE9CCFF34}"/>
    <cellStyle name="Komma 2 3 12 10 2 2 9" xfId="37982" xr:uid="{2BDFCC28-A129-4F5B-AD80-5DDFB9D574C2}"/>
    <cellStyle name="Komma 2 3 12 10 2 3" xfId="4203" xr:uid="{10FD60D2-FFE6-49A8-AF2C-3D9E4DE93308}"/>
    <cellStyle name="Komma 2 3 12 10 2 3 10" xfId="43464" xr:uid="{892ADE44-515C-4AA1-B555-8F6173A59A64}"/>
    <cellStyle name="Komma 2 3 12 10 2 3 2" xfId="8565" xr:uid="{DA6E5CD6-669C-4506-ABF1-0978ED7DCBCD}"/>
    <cellStyle name="Komma 2 3 12 10 2 3 3" xfId="12929" xr:uid="{0698C5E8-B313-4E40-B026-2D4D8FC7D882}"/>
    <cellStyle name="Komma 2 3 12 10 2 3 4" xfId="17291" xr:uid="{55FF7F47-604C-4E56-967F-881670D8034A}"/>
    <cellStyle name="Komma 2 3 12 10 2 3 5" xfId="21653" xr:uid="{669312D0-DAF1-4674-AF7D-215960C79F04}"/>
    <cellStyle name="Komma 2 3 12 10 2 3 6" xfId="26015" xr:uid="{E54DD80D-E009-49F1-A34D-8810D9632A74}"/>
    <cellStyle name="Komma 2 3 12 10 2 3 7" xfId="30378" xr:uid="{9D2FE66E-7FAF-4C92-A26A-931A58E450C1}"/>
    <cellStyle name="Komma 2 3 12 10 2 3 8" xfId="34740" xr:uid="{CB6E87A2-AA9D-4F1A-8F6D-AEFF8EE0BC74}"/>
    <cellStyle name="Komma 2 3 12 10 2 3 9" xfId="39102" xr:uid="{FAB9F719-71DA-48E5-BF90-C82759DF85A4}"/>
    <cellStyle name="Komma 2 3 12 10 2 4" xfId="5284" xr:uid="{CC686F4C-5B21-4E46-8B06-4C970C80E4B7}"/>
    <cellStyle name="Komma 2 3 12 10 2 5" xfId="9648" xr:uid="{E4C31CF2-368D-475C-9F87-4249AAFF2D69}"/>
    <cellStyle name="Komma 2 3 12 10 2 6" xfId="14010" xr:uid="{976C9946-5A76-4BD3-9C24-30FDC6B011FB}"/>
    <cellStyle name="Komma 2 3 12 10 2 7" xfId="18372" xr:uid="{FAFF39A7-FB20-4506-BB57-E43312FA6A84}"/>
    <cellStyle name="Komma 2 3 12 10 2 8" xfId="22734" xr:uid="{CB188FF9-5E9B-44A9-A3E1-63B1FB23734C}"/>
    <cellStyle name="Komma 2 3 12 10 2 9" xfId="27097" xr:uid="{8C8839E8-2D04-4492-984A-5D49EC9C40F6}"/>
    <cellStyle name="Komma 2 3 12 10 3" xfId="1442" xr:uid="{00000000-0005-0000-0000-000022010000}"/>
    <cellStyle name="Komma 2 3 12 10 3 10" xfId="40703" xr:uid="{114A12C1-BF81-41FA-B0B0-3DDD80371E92}"/>
    <cellStyle name="Komma 2 3 12 10 3 2" xfId="5804" xr:uid="{E4E4A5A9-2BA1-4B33-9BA3-9FCFB5DD0138}"/>
    <cellStyle name="Komma 2 3 12 10 3 3" xfId="10168" xr:uid="{A5C2A933-6325-49B4-A324-FC404FCD995A}"/>
    <cellStyle name="Komma 2 3 12 10 3 4" xfId="14530" xr:uid="{61C622E8-C793-449C-A5CB-7519A9DDF0C2}"/>
    <cellStyle name="Komma 2 3 12 10 3 5" xfId="18892" xr:uid="{2DFABE4D-3C4F-43CE-A015-C5128A2A8E0F}"/>
    <cellStyle name="Komma 2 3 12 10 3 6" xfId="23254" xr:uid="{7189B297-9756-4E06-A554-F0B56F72A09D}"/>
    <cellStyle name="Komma 2 3 12 10 3 7" xfId="27617" xr:uid="{444AFFF9-0662-4DF5-913D-EF84A723B9B0}"/>
    <cellStyle name="Komma 2 3 12 10 3 8" xfId="31979" xr:uid="{ED7A5FCA-9DCC-48F7-8F5B-E4ED5E0B4460}"/>
    <cellStyle name="Komma 2 3 12 10 3 9" xfId="36341" xr:uid="{AD207AD7-FD2A-470D-9188-48542FF2F9F1}"/>
    <cellStyle name="Komma 2 3 12 10 4" xfId="2003" xr:uid="{00000000-0005-0000-0000-000022010000}"/>
    <cellStyle name="Komma 2 3 12 10 4 10" xfId="41264" xr:uid="{4361FA91-B51F-4CEC-9D33-7815652355B4}"/>
    <cellStyle name="Komma 2 3 12 10 4 2" xfId="6365" xr:uid="{F7EDAA0D-3650-4559-9FFA-20865804BFDE}"/>
    <cellStyle name="Komma 2 3 12 10 4 3" xfId="10729" xr:uid="{65BC4836-829C-45CE-9310-7A18D63BD268}"/>
    <cellStyle name="Komma 2 3 12 10 4 4" xfId="15091" xr:uid="{0C5E7206-CACB-49E5-8F99-38A47171582E}"/>
    <cellStyle name="Komma 2 3 12 10 4 5" xfId="19453" xr:uid="{EB0A464B-2052-4976-A5BC-B6AADC378F01}"/>
    <cellStyle name="Komma 2 3 12 10 4 6" xfId="23815" xr:uid="{FC262F5F-E17D-4A0D-BE7B-6F9E2A5B1A05}"/>
    <cellStyle name="Komma 2 3 12 10 4 7" xfId="28178" xr:uid="{849B628E-8D5D-4D40-B6D2-85D175D2E041}"/>
    <cellStyle name="Komma 2 3 12 10 4 8" xfId="32540" xr:uid="{B9C30B54-DA18-4F49-B25E-53FBA174870F}"/>
    <cellStyle name="Komma 2 3 12 10 4 9" xfId="36902" xr:uid="{5FE35AD0-FD29-4EB3-A314-C214545F782A}"/>
    <cellStyle name="Komma 2 3 12 10 5" xfId="2523" xr:uid="{BCD8DFD7-D097-48C8-9203-2364222E1287}"/>
    <cellStyle name="Komma 2 3 12 10 5 10" xfId="41784" xr:uid="{1BE826F6-9509-4B72-B325-D6C40FFD4280}"/>
    <cellStyle name="Komma 2 3 12 10 5 2" xfId="6885" xr:uid="{6E604C0C-FCC2-45DA-B0BC-059F8DBF840C}"/>
    <cellStyle name="Komma 2 3 12 10 5 3" xfId="11249" xr:uid="{1B06EEB9-2AAA-4CC9-A55B-06ECDA26E5C5}"/>
    <cellStyle name="Komma 2 3 12 10 5 4" xfId="15611" xr:uid="{CF8E9A70-FE6C-4E64-8C60-6FF37217EDD4}"/>
    <cellStyle name="Komma 2 3 12 10 5 5" xfId="19973" xr:uid="{BDB9516D-4047-46E0-8E52-870A57F32F94}"/>
    <cellStyle name="Komma 2 3 12 10 5 6" xfId="24335" xr:uid="{770FC4F4-BD81-4717-BB53-69C2FBABA2C2}"/>
    <cellStyle name="Komma 2 3 12 10 5 7" xfId="28698" xr:uid="{7ABE49D3-214F-4441-A2CB-7EC82A6165DB}"/>
    <cellStyle name="Komma 2 3 12 10 5 8" xfId="33060" xr:uid="{07DAEE11-3682-404B-AD35-33712657A844}"/>
    <cellStyle name="Komma 2 3 12 10 5 9" xfId="37422" xr:uid="{D1C313B9-5A25-4DF0-9077-8158C11519C3}"/>
    <cellStyle name="Komma 2 3 12 10 6" xfId="3643" xr:uid="{0C4DBC93-FA17-4DDE-BD4C-BAC7437833A7}"/>
    <cellStyle name="Komma 2 3 12 10 6 10" xfId="42904" xr:uid="{8EBCEF6D-1ADA-4ABB-9A79-FD18881391B9}"/>
    <cellStyle name="Komma 2 3 12 10 6 2" xfId="8005" xr:uid="{97E3F6D5-4562-466D-A814-2ECD54FFD055}"/>
    <cellStyle name="Komma 2 3 12 10 6 3" xfId="12369" xr:uid="{693766B7-691E-4654-A8D9-39E0392FB494}"/>
    <cellStyle name="Komma 2 3 12 10 6 4" xfId="16731" xr:uid="{168597C4-764E-4BE1-8011-264B8A314126}"/>
    <cellStyle name="Komma 2 3 12 10 6 5" xfId="21093" xr:uid="{697735E8-15E5-46C0-AC97-6E9D56887B9F}"/>
    <cellStyle name="Komma 2 3 12 10 6 6" xfId="25455" xr:uid="{D056676E-F401-4FA7-B4C7-247944DAA1DB}"/>
    <cellStyle name="Komma 2 3 12 10 6 7" xfId="29818" xr:uid="{7CDFB734-FFA6-449B-99F5-A094C2596D5C}"/>
    <cellStyle name="Komma 2 3 12 10 6 8" xfId="34180" xr:uid="{63E54B31-137D-4DC3-81A8-3F86AC287E39}"/>
    <cellStyle name="Komma 2 3 12 10 6 9" xfId="38542" xr:uid="{D070C614-B59F-4A68-B611-990846FFB82A}"/>
    <cellStyle name="Komma 2 3 12 10 7" xfId="4764" xr:uid="{0BCF51F5-D6D2-4AEE-A064-A804933A508F}"/>
    <cellStyle name="Komma 2 3 12 10 8" xfId="9128" xr:uid="{008F6902-1A74-4A99-AAE2-06ABDF1DB79C}"/>
    <cellStyle name="Komma 2 3 12 10 9" xfId="13490" xr:uid="{24943113-1C4C-435D-8A56-F9AFF3D23FE0}"/>
    <cellStyle name="Komma 2 3 12 11" xfId="442" xr:uid="{00000000-0005-0000-0000-000004000000}"/>
    <cellStyle name="Komma 2 3 12 11 10" xfId="17892" xr:uid="{C232E811-9146-442E-B0E8-581302C3A30B}"/>
    <cellStyle name="Komma 2 3 12 11 11" xfId="22254" xr:uid="{3558D298-8103-4FB2-8DFB-6597ED0F2864}"/>
    <cellStyle name="Komma 2 3 12 11 12" xfId="26617" xr:uid="{B9FBA97A-75C8-4B0C-8507-818D6DFCEF41}"/>
    <cellStyle name="Komma 2 3 12 11 13" xfId="30979" xr:uid="{FFE9EF4B-ACC2-440A-9BFD-D0DE4C05460B}"/>
    <cellStyle name="Komma 2 3 12 11 14" xfId="35341" xr:uid="{BA65713C-A780-49E3-A142-61620171055A}"/>
    <cellStyle name="Komma 2 3 12 11 15" xfId="39703" xr:uid="{43156C46-9890-4A15-9313-CEC3B40AE889}"/>
    <cellStyle name="Komma 2 3 12 11 2" xfId="962" xr:uid="{00000000-0005-0000-0000-000004000000}"/>
    <cellStyle name="Komma 2 3 12 11 2 10" xfId="31499" xr:uid="{C16BCE26-52F0-4C1A-9771-F8F02A6A0FE4}"/>
    <cellStyle name="Komma 2 3 12 11 2 11" xfId="35861" xr:uid="{BC39D224-76B9-4311-8C50-78859DF6F477}"/>
    <cellStyle name="Komma 2 3 12 11 2 12" xfId="40223" xr:uid="{4147D9B2-47DF-4CA9-B6C7-966E44ABDAD0}"/>
    <cellStyle name="Komma 2 3 12 11 2 2" xfId="3123" xr:uid="{CCDCDC16-6BFD-4D4F-9E3A-0F9888741032}"/>
    <cellStyle name="Komma 2 3 12 11 2 2 10" xfId="42384" xr:uid="{7400FD97-0049-465B-9115-9B1483E1A64B}"/>
    <cellStyle name="Komma 2 3 12 11 2 2 2" xfId="7485" xr:uid="{3C2F1A66-385F-4DC8-AC02-1BDC50357287}"/>
    <cellStyle name="Komma 2 3 12 11 2 2 3" xfId="11849" xr:uid="{EC6FA2BE-ED18-485D-9B75-AD773836A945}"/>
    <cellStyle name="Komma 2 3 12 11 2 2 4" xfId="16211" xr:uid="{4FC1D40D-15F7-44C5-9B27-5406F59A64F5}"/>
    <cellStyle name="Komma 2 3 12 11 2 2 5" xfId="20573" xr:uid="{A80A2B9F-119B-472C-8187-650E8FAAC8F1}"/>
    <cellStyle name="Komma 2 3 12 11 2 2 6" xfId="24935" xr:uid="{88ED39FC-7A0D-4FC7-BA52-DB5A110FB17D}"/>
    <cellStyle name="Komma 2 3 12 11 2 2 7" xfId="29298" xr:uid="{A59F9A8A-6557-4B3B-9134-440AFF4CB7BE}"/>
    <cellStyle name="Komma 2 3 12 11 2 2 8" xfId="33660" xr:uid="{EF10787B-10C3-437C-85D1-92DD46BA0B63}"/>
    <cellStyle name="Komma 2 3 12 11 2 2 9" xfId="38022" xr:uid="{B692A907-198C-4C56-87B9-7034A2B4BAA5}"/>
    <cellStyle name="Komma 2 3 12 11 2 3" xfId="4243" xr:uid="{F872730A-1E0C-4E3A-8146-8F0A518BBB1C}"/>
    <cellStyle name="Komma 2 3 12 11 2 3 10" xfId="43504" xr:uid="{956E230A-7FD1-42BD-9B81-036F0F1A4207}"/>
    <cellStyle name="Komma 2 3 12 11 2 3 2" xfId="8605" xr:uid="{4C264733-39D8-4A21-88D1-4777BB3A9373}"/>
    <cellStyle name="Komma 2 3 12 11 2 3 3" xfId="12969" xr:uid="{CC19248A-8744-4C06-B580-83B875DC3025}"/>
    <cellStyle name="Komma 2 3 12 11 2 3 4" xfId="17331" xr:uid="{BC71021A-0A9A-4836-A25C-48AE8C62FB6C}"/>
    <cellStyle name="Komma 2 3 12 11 2 3 5" xfId="21693" xr:uid="{531B4C2B-A96C-4518-931C-C52E6ACD34A8}"/>
    <cellStyle name="Komma 2 3 12 11 2 3 6" xfId="26055" xr:uid="{A10C1D39-F93A-45B9-93A4-EB34381A7A2B}"/>
    <cellStyle name="Komma 2 3 12 11 2 3 7" xfId="30418" xr:uid="{4C785F9E-E381-453B-9C01-B8C830D458C3}"/>
    <cellStyle name="Komma 2 3 12 11 2 3 8" xfId="34780" xr:uid="{2F514CE5-0316-4D7B-B653-0DEC8C253C92}"/>
    <cellStyle name="Komma 2 3 12 11 2 3 9" xfId="39142" xr:uid="{FBA172D2-028B-4AB9-A9C6-3FE61E2FDA3B}"/>
    <cellStyle name="Komma 2 3 12 11 2 4" xfId="5324" xr:uid="{48049755-74ED-4A35-80CA-7CEFB9C9EDA0}"/>
    <cellStyle name="Komma 2 3 12 11 2 5" xfId="9688" xr:uid="{259D04B5-6721-4BCD-BC57-4865A5A8BDD4}"/>
    <cellStyle name="Komma 2 3 12 11 2 6" xfId="14050" xr:uid="{081FFA79-3BBD-4A86-AADA-7D8DC01C1E8D}"/>
    <cellStyle name="Komma 2 3 12 11 2 7" xfId="18412" xr:uid="{E0CDBC19-192C-4746-BD0A-831E4AD36FCE}"/>
    <cellStyle name="Komma 2 3 12 11 2 8" xfId="22774" xr:uid="{55C62174-D71E-48A3-8D7D-D2399455AC90}"/>
    <cellStyle name="Komma 2 3 12 11 2 9" xfId="27137" xr:uid="{012EBBF4-3FA3-45DC-8CC6-5D52B2E4707B}"/>
    <cellStyle name="Komma 2 3 12 11 3" xfId="1482" xr:uid="{00000000-0005-0000-0000-000023010000}"/>
    <cellStyle name="Komma 2 3 12 11 3 10" xfId="40743" xr:uid="{30AAA1E5-BA2E-4C6B-92DC-C2406CD6383E}"/>
    <cellStyle name="Komma 2 3 12 11 3 2" xfId="5844" xr:uid="{378540CE-CBB8-4ED8-B546-528C0A9BD512}"/>
    <cellStyle name="Komma 2 3 12 11 3 3" xfId="10208" xr:uid="{5214851D-4D77-4ADD-A13C-B9984CFCF3FB}"/>
    <cellStyle name="Komma 2 3 12 11 3 4" xfId="14570" xr:uid="{E368AEC3-8830-4FA5-8812-7B314F5B9056}"/>
    <cellStyle name="Komma 2 3 12 11 3 5" xfId="18932" xr:uid="{FAFDC635-71D8-4C97-9386-C33DA9BCB267}"/>
    <cellStyle name="Komma 2 3 12 11 3 6" xfId="23294" xr:uid="{A5697B4C-829F-4811-A019-4C9612AFF639}"/>
    <cellStyle name="Komma 2 3 12 11 3 7" xfId="27657" xr:uid="{E6216DF8-3558-42DE-992A-50D70D674717}"/>
    <cellStyle name="Komma 2 3 12 11 3 8" xfId="32019" xr:uid="{DE930772-04B0-4426-B098-A46F84DBAE03}"/>
    <cellStyle name="Komma 2 3 12 11 3 9" xfId="36381" xr:uid="{B25A1003-99F7-4D9F-9868-D9DC939049B9}"/>
    <cellStyle name="Komma 2 3 12 11 4" xfId="2043" xr:uid="{00000000-0005-0000-0000-000023010000}"/>
    <cellStyle name="Komma 2 3 12 11 4 10" xfId="41304" xr:uid="{1F9AFECD-9F4B-4F92-8C26-7B0E0F77A19A}"/>
    <cellStyle name="Komma 2 3 12 11 4 2" xfId="6405" xr:uid="{4C6919AD-6431-44A7-BB3E-6E1FF1CE0340}"/>
    <cellStyle name="Komma 2 3 12 11 4 3" xfId="10769" xr:uid="{69EB3E4C-5C6B-4AD9-9720-2F8D1208BE8B}"/>
    <cellStyle name="Komma 2 3 12 11 4 4" xfId="15131" xr:uid="{017EE7C5-DB0B-4018-953F-495FC4A4AC95}"/>
    <cellStyle name="Komma 2 3 12 11 4 5" xfId="19493" xr:uid="{E16300D1-6C7B-4EC1-A3E5-18940FC57120}"/>
    <cellStyle name="Komma 2 3 12 11 4 6" xfId="23855" xr:uid="{E41CE44D-7B68-45B8-9639-B5765B19E9CE}"/>
    <cellStyle name="Komma 2 3 12 11 4 7" xfId="28218" xr:uid="{58967B07-AD19-4591-9A83-7579E2F42EF6}"/>
    <cellStyle name="Komma 2 3 12 11 4 8" xfId="32580" xr:uid="{DD3C3BB6-2C12-4AA9-AE1D-DC7E2FF35976}"/>
    <cellStyle name="Komma 2 3 12 11 4 9" xfId="36942" xr:uid="{5D23661F-9E56-4633-9399-A6697AC427B4}"/>
    <cellStyle name="Komma 2 3 12 11 5" xfId="2563" xr:uid="{764AE729-8C2F-4E0D-AB84-8FFF67C20E07}"/>
    <cellStyle name="Komma 2 3 12 11 5 10" xfId="41824" xr:uid="{B16F327F-BF37-4B0C-9F5F-FA3845EF7EF0}"/>
    <cellStyle name="Komma 2 3 12 11 5 2" xfId="6925" xr:uid="{C5EB1A78-2B88-4F76-A1F4-3D82100AFA88}"/>
    <cellStyle name="Komma 2 3 12 11 5 3" xfId="11289" xr:uid="{846049B4-C84A-4798-9166-FD3D245D3A37}"/>
    <cellStyle name="Komma 2 3 12 11 5 4" xfId="15651" xr:uid="{AAD27DEF-8613-41C8-BED5-6602371628BD}"/>
    <cellStyle name="Komma 2 3 12 11 5 5" xfId="20013" xr:uid="{9145D6D5-3317-4508-AD21-405CB0E1FB21}"/>
    <cellStyle name="Komma 2 3 12 11 5 6" xfId="24375" xr:uid="{BDDA1896-793A-49BD-B689-671B15D1E95E}"/>
    <cellStyle name="Komma 2 3 12 11 5 7" xfId="28738" xr:uid="{DA55FF1D-963D-42E2-AF77-24C6DA6267BD}"/>
    <cellStyle name="Komma 2 3 12 11 5 8" xfId="33100" xr:uid="{EA206429-8234-4986-AB4C-9F99831C3D3F}"/>
    <cellStyle name="Komma 2 3 12 11 5 9" xfId="37462" xr:uid="{C0F33FB9-2CDC-465D-B1C5-C2BBF33DBA16}"/>
    <cellStyle name="Komma 2 3 12 11 6" xfId="3683" xr:uid="{D975F708-09B3-47E8-886C-A9A495E40C24}"/>
    <cellStyle name="Komma 2 3 12 11 6 10" xfId="42944" xr:uid="{A41A0FAA-DF07-4FFB-A2CA-431746A4E876}"/>
    <cellStyle name="Komma 2 3 12 11 6 2" xfId="8045" xr:uid="{AA1D8F6F-F1DC-4C0F-922E-F7CAF4718734}"/>
    <cellStyle name="Komma 2 3 12 11 6 3" xfId="12409" xr:uid="{43E64433-D2BF-49AD-9639-283E6F861761}"/>
    <cellStyle name="Komma 2 3 12 11 6 4" xfId="16771" xr:uid="{73ACE09D-3A68-47F6-8DEF-1D91E6B7023B}"/>
    <cellStyle name="Komma 2 3 12 11 6 5" xfId="21133" xr:uid="{3E583F18-FB81-4438-947A-3AED83128DF5}"/>
    <cellStyle name="Komma 2 3 12 11 6 6" xfId="25495" xr:uid="{A544BD45-800B-42C6-BF07-4C33F78FB58F}"/>
    <cellStyle name="Komma 2 3 12 11 6 7" xfId="29858" xr:uid="{420A80BF-C863-4033-82A7-61EA640BE8F2}"/>
    <cellStyle name="Komma 2 3 12 11 6 8" xfId="34220" xr:uid="{ECEB2124-975F-48CE-A7BE-62336F8D2CED}"/>
    <cellStyle name="Komma 2 3 12 11 6 9" xfId="38582" xr:uid="{F4A8E738-6B8E-4227-B70A-63AEA4D2B872}"/>
    <cellStyle name="Komma 2 3 12 11 7" xfId="4804" xr:uid="{5A1458FF-97E1-4ABC-A91E-9E46C1BD7C9C}"/>
    <cellStyle name="Komma 2 3 12 11 8" xfId="9168" xr:uid="{F7EC949F-7BD0-4D23-A843-1FDFE30ADB97}"/>
    <cellStyle name="Komma 2 3 12 11 9" xfId="13530" xr:uid="{8CE14389-79D8-462D-9CA9-D027A11D1E53}"/>
    <cellStyle name="Komma 2 3 12 12" xfId="482" xr:uid="{00000000-0005-0000-0000-000019000000}"/>
    <cellStyle name="Komma 2 3 12 12 10" xfId="17932" xr:uid="{9C25EAC7-A7ED-40DA-BCDD-00EB962256F9}"/>
    <cellStyle name="Komma 2 3 12 12 11" xfId="22294" xr:uid="{EA18BEAD-DBE9-4411-8AFF-5ADEEE71CB7F}"/>
    <cellStyle name="Komma 2 3 12 12 12" xfId="26657" xr:uid="{5DD0DB07-0787-45C0-A6E4-C03BFB3387AF}"/>
    <cellStyle name="Komma 2 3 12 12 13" xfId="31019" xr:uid="{CF19CDAD-D150-438A-887A-756331DD9C22}"/>
    <cellStyle name="Komma 2 3 12 12 14" xfId="35381" xr:uid="{07035C27-8972-4636-8973-0B17D4BD18FD}"/>
    <cellStyle name="Komma 2 3 12 12 15" xfId="39743" xr:uid="{531E287A-4BB0-4A6F-BDA3-24C0EC10C72C}"/>
    <cellStyle name="Komma 2 3 12 12 2" xfId="1002" xr:uid="{00000000-0005-0000-0000-000019000000}"/>
    <cellStyle name="Komma 2 3 12 12 2 10" xfId="31539" xr:uid="{A645A303-BFD4-48D4-AAC5-80E68638BEC6}"/>
    <cellStyle name="Komma 2 3 12 12 2 11" xfId="35901" xr:uid="{53EB4A3C-DBF0-40A1-8604-B9F414F6B7A0}"/>
    <cellStyle name="Komma 2 3 12 12 2 12" xfId="40263" xr:uid="{3BD299F5-4781-47D2-AD14-713D6517F3CB}"/>
    <cellStyle name="Komma 2 3 12 12 2 2" xfId="3163" xr:uid="{BE838819-B3DA-48C9-9285-4A8AEF2D26AD}"/>
    <cellStyle name="Komma 2 3 12 12 2 2 10" xfId="42424" xr:uid="{72AEF896-9016-44E8-A189-F55DF244F796}"/>
    <cellStyle name="Komma 2 3 12 12 2 2 2" xfId="7525" xr:uid="{617FA52A-36C6-4CF4-A48D-F187F263144B}"/>
    <cellStyle name="Komma 2 3 12 12 2 2 3" xfId="11889" xr:uid="{89DD702C-97B1-46E9-A878-06852425C5DC}"/>
    <cellStyle name="Komma 2 3 12 12 2 2 4" xfId="16251" xr:uid="{93CB2D96-5C5F-4014-B7BD-E694DEFE472D}"/>
    <cellStyle name="Komma 2 3 12 12 2 2 5" xfId="20613" xr:uid="{660FC1DD-7043-45A7-982D-C3475F761356}"/>
    <cellStyle name="Komma 2 3 12 12 2 2 6" xfId="24975" xr:uid="{72629E33-9F9B-4751-90F3-DCECFE24B92F}"/>
    <cellStyle name="Komma 2 3 12 12 2 2 7" xfId="29338" xr:uid="{096BDF12-2D50-4487-8040-39A34F455F5B}"/>
    <cellStyle name="Komma 2 3 12 12 2 2 8" xfId="33700" xr:uid="{3B87A2F0-B9F5-4EDF-9B13-6617BDCE8345}"/>
    <cellStyle name="Komma 2 3 12 12 2 2 9" xfId="38062" xr:uid="{BB662CDD-4C29-4E1A-97D0-66CB0BD83480}"/>
    <cellStyle name="Komma 2 3 12 12 2 3" xfId="4283" xr:uid="{BB2184D7-5DE7-4FBC-9F71-A9CC31174570}"/>
    <cellStyle name="Komma 2 3 12 12 2 3 10" xfId="43544" xr:uid="{0202DA09-7750-4B2C-AE8B-6865E40A6880}"/>
    <cellStyle name="Komma 2 3 12 12 2 3 2" xfId="8645" xr:uid="{8FFCCADD-8AD3-4145-A12A-4AA6CC844200}"/>
    <cellStyle name="Komma 2 3 12 12 2 3 3" xfId="13009" xr:uid="{E09095C2-FEF3-4367-81D9-13AF607473A9}"/>
    <cellStyle name="Komma 2 3 12 12 2 3 4" xfId="17371" xr:uid="{C4E4EC09-E5DA-4574-A0D6-EAA8E1A1A177}"/>
    <cellStyle name="Komma 2 3 12 12 2 3 5" xfId="21733" xr:uid="{D8B746EC-58B7-4FC9-9D9A-3722455FB3CE}"/>
    <cellStyle name="Komma 2 3 12 12 2 3 6" xfId="26095" xr:uid="{5F3E42DC-BA10-44E0-9C44-227CCDA25474}"/>
    <cellStyle name="Komma 2 3 12 12 2 3 7" xfId="30458" xr:uid="{2F292EC9-32BD-4AD9-AF04-E9EFA318B9A1}"/>
    <cellStyle name="Komma 2 3 12 12 2 3 8" xfId="34820" xr:uid="{A921C530-84E6-49B5-A066-BD01DA8C6F71}"/>
    <cellStyle name="Komma 2 3 12 12 2 3 9" xfId="39182" xr:uid="{6488C5DE-C86B-4693-B60E-A6A477434901}"/>
    <cellStyle name="Komma 2 3 12 12 2 4" xfId="5364" xr:uid="{65B22BD3-1E50-44C5-AB60-1E9A5FE24C39}"/>
    <cellStyle name="Komma 2 3 12 12 2 5" xfId="9728" xr:uid="{2BCAC587-B155-45B7-AE13-0D20535202FA}"/>
    <cellStyle name="Komma 2 3 12 12 2 6" xfId="14090" xr:uid="{EF67EF21-A5A3-4D37-86A6-AF8B6F309DB2}"/>
    <cellStyle name="Komma 2 3 12 12 2 7" xfId="18452" xr:uid="{45D6893C-6225-4835-82EC-F835EBF5E50A}"/>
    <cellStyle name="Komma 2 3 12 12 2 8" xfId="22814" xr:uid="{932E05A8-22B2-4DC0-AA84-BC32593DA745}"/>
    <cellStyle name="Komma 2 3 12 12 2 9" xfId="27177" xr:uid="{E5066ED6-793B-46AB-B2A7-4BEE48362D5A}"/>
    <cellStyle name="Komma 2 3 12 12 3" xfId="1522" xr:uid="{00000000-0005-0000-0000-000024010000}"/>
    <cellStyle name="Komma 2 3 12 12 3 10" xfId="40783" xr:uid="{AB8D19AA-9166-4D5B-A289-C68DB6B4FF9C}"/>
    <cellStyle name="Komma 2 3 12 12 3 2" xfId="5884" xr:uid="{D4D93817-A581-4FFD-B44E-1F734DE6FDF9}"/>
    <cellStyle name="Komma 2 3 12 12 3 3" xfId="10248" xr:uid="{85770AE2-315A-42E8-AD60-162E300B3A4E}"/>
    <cellStyle name="Komma 2 3 12 12 3 4" xfId="14610" xr:uid="{CE29E6CA-B77D-4EE1-8F19-CCC155DA98C7}"/>
    <cellStyle name="Komma 2 3 12 12 3 5" xfId="18972" xr:uid="{55706786-98BE-4523-8CF8-41CC30E0DD39}"/>
    <cellStyle name="Komma 2 3 12 12 3 6" xfId="23334" xr:uid="{8CBA7F0B-113E-4AE5-BC3F-6020BE2D519C}"/>
    <cellStyle name="Komma 2 3 12 12 3 7" xfId="27697" xr:uid="{4711E2B3-7526-4116-898A-5C8E6184FC10}"/>
    <cellStyle name="Komma 2 3 12 12 3 8" xfId="32059" xr:uid="{3ED0FBFE-8F8C-47A5-8866-011B1192F8CB}"/>
    <cellStyle name="Komma 2 3 12 12 3 9" xfId="36421" xr:uid="{9E6C8C05-547C-4F76-B9EB-A5000757ACBF}"/>
    <cellStyle name="Komma 2 3 12 12 4" xfId="2083" xr:uid="{00000000-0005-0000-0000-000024010000}"/>
    <cellStyle name="Komma 2 3 12 12 4 10" xfId="41344" xr:uid="{84F3D7FC-A994-425C-AD95-AD81DA0E95F4}"/>
    <cellStyle name="Komma 2 3 12 12 4 2" xfId="6445" xr:uid="{B2F70F0A-FFAE-47D2-8045-B077F87F0ABA}"/>
    <cellStyle name="Komma 2 3 12 12 4 3" xfId="10809" xr:uid="{85D6C0EF-F73F-4FC6-8280-F6C418A6CB1B}"/>
    <cellStyle name="Komma 2 3 12 12 4 4" xfId="15171" xr:uid="{E71593AD-F5D8-4647-BAFA-A46BD7743DC0}"/>
    <cellStyle name="Komma 2 3 12 12 4 5" xfId="19533" xr:uid="{CA50EE4E-9A93-472A-A9A7-055FCE08B2DE}"/>
    <cellStyle name="Komma 2 3 12 12 4 6" xfId="23895" xr:uid="{8399E9B9-ED2E-4B03-9111-2DEC63724364}"/>
    <cellStyle name="Komma 2 3 12 12 4 7" xfId="28258" xr:uid="{BF16EA54-BDFB-4352-A0F1-C69BCC695DAC}"/>
    <cellStyle name="Komma 2 3 12 12 4 8" xfId="32620" xr:uid="{246165F3-FEF2-4173-A94F-4BDB09622BB8}"/>
    <cellStyle name="Komma 2 3 12 12 4 9" xfId="36982" xr:uid="{DB313FD4-CF4B-4FA0-9857-F1CD4766EC9B}"/>
    <cellStyle name="Komma 2 3 12 12 5" xfId="2603" xr:uid="{42263F09-D069-4BC5-BD03-01A0EBAFE9FC}"/>
    <cellStyle name="Komma 2 3 12 12 5 10" xfId="41864" xr:uid="{895D6F49-0B8B-4217-9458-B143D7E48701}"/>
    <cellStyle name="Komma 2 3 12 12 5 2" xfId="6965" xr:uid="{1E7C63B4-A3C9-47B5-8AF3-2839BA8D7032}"/>
    <cellStyle name="Komma 2 3 12 12 5 3" xfId="11329" xr:uid="{8E3CB562-EF06-447E-8636-A23D112A829F}"/>
    <cellStyle name="Komma 2 3 12 12 5 4" xfId="15691" xr:uid="{D3DEB1AA-F71A-40C9-8F9B-11F74D29B7D1}"/>
    <cellStyle name="Komma 2 3 12 12 5 5" xfId="20053" xr:uid="{A3F9AE1A-93F9-45A3-B73F-CC2A173AB1D0}"/>
    <cellStyle name="Komma 2 3 12 12 5 6" xfId="24415" xr:uid="{C36F7ADD-1AFB-490B-BCA5-793FF9B0E1AD}"/>
    <cellStyle name="Komma 2 3 12 12 5 7" xfId="28778" xr:uid="{4C20401D-150B-452F-82BC-A39DB96D0130}"/>
    <cellStyle name="Komma 2 3 12 12 5 8" xfId="33140" xr:uid="{4BEE7583-8039-4FA6-8E6F-43451F9D50E3}"/>
    <cellStyle name="Komma 2 3 12 12 5 9" xfId="37502" xr:uid="{344E9959-ADD3-4F16-8255-D25ADA4C0506}"/>
    <cellStyle name="Komma 2 3 12 12 6" xfId="3723" xr:uid="{1F9784ED-10D0-4012-9C24-CF2599EC974F}"/>
    <cellStyle name="Komma 2 3 12 12 6 10" xfId="42984" xr:uid="{04338028-237A-4CAE-9E8F-BEC613871735}"/>
    <cellStyle name="Komma 2 3 12 12 6 2" xfId="8085" xr:uid="{3B745390-334F-4515-B374-6839801896FE}"/>
    <cellStyle name="Komma 2 3 12 12 6 3" xfId="12449" xr:uid="{B2A786BD-08BE-4D11-96F0-74C512853DA3}"/>
    <cellStyle name="Komma 2 3 12 12 6 4" xfId="16811" xr:uid="{F4F59EA4-BA44-4782-BCA3-EB040FDF1D45}"/>
    <cellStyle name="Komma 2 3 12 12 6 5" xfId="21173" xr:uid="{11AE1378-ABDF-40FF-A8BD-88E6B79E85AE}"/>
    <cellStyle name="Komma 2 3 12 12 6 6" xfId="25535" xr:uid="{93A979D4-8174-4BCD-A946-13A1B7F0296A}"/>
    <cellStyle name="Komma 2 3 12 12 6 7" xfId="29898" xr:uid="{CE0808CD-9C29-4D0F-A4E9-1204E8DBD39A}"/>
    <cellStyle name="Komma 2 3 12 12 6 8" xfId="34260" xr:uid="{2848EC6F-F8C3-49D4-A6C8-BB286FDB1B97}"/>
    <cellStyle name="Komma 2 3 12 12 6 9" xfId="38622" xr:uid="{666B63C0-742B-4C65-BBD5-6570E0A5F9EA}"/>
    <cellStyle name="Komma 2 3 12 12 7" xfId="4844" xr:uid="{CDAD01E7-8B2C-4E4A-A889-972F9D583D87}"/>
    <cellStyle name="Komma 2 3 12 12 8" xfId="9208" xr:uid="{79BAC813-2E16-44E9-8CF3-6FC2774CA142}"/>
    <cellStyle name="Komma 2 3 12 12 9" xfId="13570" xr:uid="{05F27385-2D34-45E1-8D7E-C239A863F394}"/>
    <cellStyle name="Komma 2 3 12 13" xfId="522" xr:uid="{00000000-0005-0000-0000-000019000000}"/>
    <cellStyle name="Komma 2 3 12 13 10" xfId="17972" xr:uid="{1C2D1B5A-4EFE-4339-A1D6-3828CD75DE1E}"/>
    <cellStyle name="Komma 2 3 12 13 11" xfId="22334" xr:uid="{B2491658-86E0-448F-B4A0-0A1AD5EDE213}"/>
    <cellStyle name="Komma 2 3 12 13 12" xfId="26697" xr:uid="{64B53C6F-9E8F-4975-8487-107369B2C516}"/>
    <cellStyle name="Komma 2 3 12 13 13" xfId="31059" xr:uid="{4A7257A5-E857-47D5-99A6-75A4F2D9143C}"/>
    <cellStyle name="Komma 2 3 12 13 14" xfId="35421" xr:uid="{2DAAD5AB-12BE-4DB7-85DD-834AD364F77D}"/>
    <cellStyle name="Komma 2 3 12 13 15" xfId="39783" xr:uid="{5DCCF444-139D-4815-8CE7-419CDB33B16F}"/>
    <cellStyle name="Komma 2 3 12 13 2" xfId="1042" xr:uid="{00000000-0005-0000-0000-000019000000}"/>
    <cellStyle name="Komma 2 3 12 13 2 10" xfId="31579" xr:uid="{1DCD7B7A-F37F-4609-909C-13212480AC3D}"/>
    <cellStyle name="Komma 2 3 12 13 2 11" xfId="35941" xr:uid="{669A4BD9-A678-44C0-ABD9-18C4119FF2A2}"/>
    <cellStyle name="Komma 2 3 12 13 2 12" xfId="40303" xr:uid="{9586604F-8AD2-4ACD-9C37-56D6168F056C}"/>
    <cellStyle name="Komma 2 3 12 13 2 2" xfId="3203" xr:uid="{D912CBE3-B8AD-431A-9359-BB294E06EF6F}"/>
    <cellStyle name="Komma 2 3 12 13 2 2 10" xfId="42464" xr:uid="{833D8A97-538A-457A-800A-8685583974AC}"/>
    <cellStyle name="Komma 2 3 12 13 2 2 2" xfId="7565" xr:uid="{D1991F6A-4CCB-4798-8AA9-AB115EC68289}"/>
    <cellStyle name="Komma 2 3 12 13 2 2 3" xfId="11929" xr:uid="{E265EF79-55CC-4FFC-AF08-1CF724BB3C15}"/>
    <cellStyle name="Komma 2 3 12 13 2 2 4" xfId="16291" xr:uid="{D71039FE-3A89-4748-8E05-04D3B41850C1}"/>
    <cellStyle name="Komma 2 3 12 13 2 2 5" xfId="20653" xr:uid="{6A70A191-02DE-4C3A-8D69-9F017D310E2D}"/>
    <cellStyle name="Komma 2 3 12 13 2 2 6" xfId="25015" xr:uid="{BCAB645B-36F4-424B-AE34-ADF69E082DF3}"/>
    <cellStyle name="Komma 2 3 12 13 2 2 7" xfId="29378" xr:uid="{3D43C2D4-3E47-4D48-920B-CED3FB3439A3}"/>
    <cellStyle name="Komma 2 3 12 13 2 2 8" xfId="33740" xr:uid="{85176354-9416-4FED-AEE7-A0983074A58D}"/>
    <cellStyle name="Komma 2 3 12 13 2 2 9" xfId="38102" xr:uid="{B6DE3926-A967-42DD-9F8B-031E7F0B4734}"/>
    <cellStyle name="Komma 2 3 12 13 2 3" xfId="4323" xr:uid="{DC5C1885-2519-49F7-9F83-09D44ABA7D7C}"/>
    <cellStyle name="Komma 2 3 12 13 2 3 10" xfId="43584" xr:uid="{691BB421-4227-41D4-9C8A-2C990E3B4454}"/>
    <cellStyle name="Komma 2 3 12 13 2 3 2" xfId="8685" xr:uid="{29902C58-7CB6-4508-A052-8EAF4EBF88BF}"/>
    <cellStyle name="Komma 2 3 12 13 2 3 3" xfId="13049" xr:uid="{8D697B4E-6E49-426B-8D62-17A2F92EC94F}"/>
    <cellStyle name="Komma 2 3 12 13 2 3 4" xfId="17411" xr:uid="{06898B7B-E339-463B-A06C-CC785ACE8734}"/>
    <cellStyle name="Komma 2 3 12 13 2 3 5" xfId="21773" xr:uid="{4EF26B40-5178-4261-80FB-91AAC8F380AF}"/>
    <cellStyle name="Komma 2 3 12 13 2 3 6" xfId="26135" xr:uid="{6456C11E-30A4-4E80-A208-27363E4AF98D}"/>
    <cellStyle name="Komma 2 3 12 13 2 3 7" xfId="30498" xr:uid="{5619F452-17C3-4250-88E5-F00FF797D568}"/>
    <cellStyle name="Komma 2 3 12 13 2 3 8" xfId="34860" xr:uid="{201E6E36-5103-469E-8230-242D0E0C88A7}"/>
    <cellStyle name="Komma 2 3 12 13 2 3 9" xfId="39222" xr:uid="{6F5BABCF-A2CF-4D6D-B406-C2E53253E8DC}"/>
    <cellStyle name="Komma 2 3 12 13 2 4" xfId="5404" xr:uid="{8C0FED17-16DD-42B5-81D8-F127464B1F51}"/>
    <cellStyle name="Komma 2 3 12 13 2 5" xfId="9768" xr:uid="{8F4ADEB9-735D-41E0-A407-5393E52FE79E}"/>
    <cellStyle name="Komma 2 3 12 13 2 6" xfId="14130" xr:uid="{675F8160-0670-47D9-8EFC-A94D21D587F4}"/>
    <cellStyle name="Komma 2 3 12 13 2 7" xfId="18492" xr:uid="{8B3E496C-9D69-4AA7-AE35-B196FF5057F5}"/>
    <cellStyle name="Komma 2 3 12 13 2 8" xfId="22854" xr:uid="{A7C82A2A-A752-44B3-9E78-2B5EEB7C8D2B}"/>
    <cellStyle name="Komma 2 3 12 13 2 9" xfId="27217" xr:uid="{EF861B73-34FE-45C9-A082-DE1CA45D61F4}"/>
    <cellStyle name="Komma 2 3 12 13 3" xfId="1562" xr:uid="{00000000-0005-0000-0000-000025010000}"/>
    <cellStyle name="Komma 2 3 12 13 3 10" xfId="40823" xr:uid="{1D66EC58-8C0A-423D-92A5-24E7359F5EEA}"/>
    <cellStyle name="Komma 2 3 12 13 3 2" xfId="5924" xr:uid="{9E1BBDF2-097F-445B-BE96-5FC3AA01533C}"/>
    <cellStyle name="Komma 2 3 12 13 3 3" xfId="10288" xr:uid="{E5962455-6641-43FF-8C6E-91B2430694AD}"/>
    <cellStyle name="Komma 2 3 12 13 3 4" xfId="14650" xr:uid="{6ED46A11-78CC-4038-935D-90AD064FA79C}"/>
    <cellStyle name="Komma 2 3 12 13 3 5" xfId="19012" xr:uid="{BBB082E7-6A06-400A-A953-F38D1F0858ED}"/>
    <cellStyle name="Komma 2 3 12 13 3 6" xfId="23374" xr:uid="{E5C3C3D6-77BE-4B89-A477-8769C95E5318}"/>
    <cellStyle name="Komma 2 3 12 13 3 7" xfId="27737" xr:uid="{85581EBA-C8CC-47EE-88C1-600462D627E7}"/>
    <cellStyle name="Komma 2 3 12 13 3 8" xfId="32099" xr:uid="{04F4CE21-8266-4452-B73E-6667D8BC280B}"/>
    <cellStyle name="Komma 2 3 12 13 3 9" xfId="36461" xr:uid="{7BFA3051-58AB-441F-B198-3801346A3651}"/>
    <cellStyle name="Komma 2 3 12 13 4" xfId="2123" xr:uid="{00000000-0005-0000-0000-000025010000}"/>
    <cellStyle name="Komma 2 3 12 13 4 10" xfId="41384" xr:uid="{C2F20736-F520-4162-B27A-D28FAFB2D537}"/>
    <cellStyle name="Komma 2 3 12 13 4 2" xfId="6485" xr:uid="{29155ABF-8C0F-46C4-9DF8-F1F4A1833F30}"/>
    <cellStyle name="Komma 2 3 12 13 4 3" xfId="10849" xr:uid="{AE1E44D8-9D74-4480-8636-95D58B25BEEF}"/>
    <cellStyle name="Komma 2 3 12 13 4 4" xfId="15211" xr:uid="{5E26C55C-03F5-42EF-9809-C0F88A5817C5}"/>
    <cellStyle name="Komma 2 3 12 13 4 5" xfId="19573" xr:uid="{9078125E-847E-43B3-B042-39E785626100}"/>
    <cellStyle name="Komma 2 3 12 13 4 6" xfId="23935" xr:uid="{FAE9286E-266F-43E3-B058-49625D0F1476}"/>
    <cellStyle name="Komma 2 3 12 13 4 7" xfId="28298" xr:uid="{A8968CA5-B6E0-419D-9FC6-4DC81D5BEDDC}"/>
    <cellStyle name="Komma 2 3 12 13 4 8" xfId="32660" xr:uid="{ED92877D-F9A7-46AB-8EA1-9994EC6DBEA7}"/>
    <cellStyle name="Komma 2 3 12 13 4 9" xfId="37022" xr:uid="{137939E5-99F6-44EF-806A-C4612B08687E}"/>
    <cellStyle name="Komma 2 3 12 13 5" xfId="2643" xr:uid="{EA902F76-BAA7-4959-B135-D63C67085B89}"/>
    <cellStyle name="Komma 2 3 12 13 5 10" xfId="41904" xr:uid="{5A387BE0-5968-4365-AF60-EE1FEA149901}"/>
    <cellStyle name="Komma 2 3 12 13 5 2" xfId="7005" xr:uid="{BF5D472C-BDE7-400F-8151-4F59EC2CBE75}"/>
    <cellStyle name="Komma 2 3 12 13 5 3" xfId="11369" xr:uid="{1416019A-79EC-4C0D-A9CE-BA52DE4A1DF1}"/>
    <cellStyle name="Komma 2 3 12 13 5 4" xfId="15731" xr:uid="{09F12F60-7464-4365-9C05-86FD6E762BB8}"/>
    <cellStyle name="Komma 2 3 12 13 5 5" xfId="20093" xr:uid="{03BD6ADA-C6CA-40B5-9F31-C32DBEE9483A}"/>
    <cellStyle name="Komma 2 3 12 13 5 6" xfId="24455" xr:uid="{1449E062-174C-47BB-9254-4B5C75134DAA}"/>
    <cellStyle name="Komma 2 3 12 13 5 7" xfId="28818" xr:uid="{57EBE33E-4285-40FC-A686-CE37857E7E1C}"/>
    <cellStyle name="Komma 2 3 12 13 5 8" xfId="33180" xr:uid="{8A27B3DC-66FC-4DC1-B1C2-8DD07B7C3E50}"/>
    <cellStyle name="Komma 2 3 12 13 5 9" xfId="37542" xr:uid="{850568C2-7DEE-4DAF-A95C-0C9A5B7C76C3}"/>
    <cellStyle name="Komma 2 3 12 13 6" xfId="3763" xr:uid="{CE2D5683-8C4E-4518-A62B-0A2F95E7C253}"/>
    <cellStyle name="Komma 2 3 12 13 6 10" xfId="43024" xr:uid="{2F7C6D0F-3FB1-4CE3-AE6D-8A2308A0CEAC}"/>
    <cellStyle name="Komma 2 3 12 13 6 2" xfId="8125" xr:uid="{3EC4DFDA-E743-4ECB-8C02-95A645B6CAF8}"/>
    <cellStyle name="Komma 2 3 12 13 6 3" xfId="12489" xr:uid="{E4931225-9A53-4EEC-AFC7-C0357FE367F9}"/>
    <cellStyle name="Komma 2 3 12 13 6 4" xfId="16851" xr:uid="{02238C47-240E-4613-BAA5-29615E79752D}"/>
    <cellStyle name="Komma 2 3 12 13 6 5" xfId="21213" xr:uid="{7030072F-9D0D-462E-AE8D-178EC65A2D62}"/>
    <cellStyle name="Komma 2 3 12 13 6 6" xfId="25575" xr:uid="{38ADE341-9D92-4067-89B4-8E3083B9BD60}"/>
    <cellStyle name="Komma 2 3 12 13 6 7" xfId="29938" xr:uid="{C87F3B50-3827-4C57-BB45-F6D0CA536328}"/>
    <cellStyle name="Komma 2 3 12 13 6 8" xfId="34300" xr:uid="{5AE3C867-440F-4C29-8251-F43668DA59E7}"/>
    <cellStyle name="Komma 2 3 12 13 6 9" xfId="38662" xr:uid="{35078778-0EC5-4D33-AA65-31947D754FA0}"/>
    <cellStyle name="Komma 2 3 12 13 7" xfId="4884" xr:uid="{C6AA478C-A433-49CB-ABD8-0BA896AF3545}"/>
    <cellStyle name="Komma 2 3 12 13 8" xfId="9248" xr:uid="{D482D57B-9A4D-433B-B517-AAFDC6ADC3C9}"/>
    <cellStyle name="Komma 2 3 12 13 9" xfId="13610" xr:uid="{6736050A-5BA2-4F95-A7F5-B7D6570EA6F1}"/>
    <cellStyle name="Komma 2 3 12 14" xfId="562" xr:uid="{00000000-0005-0000-0000-000004000000}"/>
    <cellStyle name="Komma 2 3 12 14 10" xfId="26737" xr:uid="{B14AE191-9DC2-46D1-8373-5FD77DB1B3A0}"/>
    <cellStyle name="Komma 2 3 12 14 11" xfId="31099" xr:uid="{FBA30FF4-79DC-4CD7-89C2-56507FBA1325}"/>
    <cellStyle name="Komma 2 3 12 14 12" xfId="35461" xr:uid="{A1B5E951-52F5-4D17-8EFF-92E27024E925}"/>
    <cellStyle name="Komma 2 3 12 14 13" xfId="39823" xr:uid="{4B79190C-2AE5-410A-AFBD-D576E1DA4D9D}"/>
    <cellStyle name="Komma 2 3 12 14 2" xfId="1603" xr:uid="{00000000-0005-0000-0000-000019000000}"/>
    <cellStyle name="Komma 2 3 12 14 2 10" xfId="32140" xr:uid="{A988DAB8-01A3-4EE6-88D7-958878FB6EC5}"/>
    <cellStyle name="Komma 2 3 12 14 2 11" xfId="36502" xr:uid="{DAC78A2F-A064-498C-8581-B4C046D7A8AC}"/>
    <cellStyle name="Komma 2 3 12 14 2 12" xfId="40864" xr:uid="{D34ACBFE-04B3-4A8E-8D0F-8E9488567EC5}"/>
    <cellStyle name="Komma 2 3 12 14 2 2" xfId="3243" xr:uid="{9A2761C6-D5C9-4793-A763-67179DE25A78}"/>
    <cellStyle name="Komma 2 3 12 14 2 2 10" xfId="42504" xr:uid="{135033AA-26BD-435F-8C86-D1A8DC032DC0}"/>
    <cellStyle name="Komma 2 3 12 14 2 2 2" xfId="7605" xr:uid="{C442D0B5-6196-46D5-A5FC-CD1D8F16B01C}"/>
    <cellStyle name="Komma 2 3 12 14 2 2 3" xfId="11969" xr:uid="{918AC93A-31B6-460A-9571-74A59B0C3E6A}"/>
    <cellStyle name="Komma 2 3 12 14 2 2 4" xfId="16331" xr:uid="{EED7761F-56AC-422C-B3B5-4D4CDC56BC94}"/>
    <cellStyle name="Komma 2 3 12 14 2 2 5" xfId="20693" xr:uid="{63D37052-8762-4450-B03B-00E0C03602C5}"/>
    <cellStyle name="Komma 2 3 12 14 2 2 6" xfId="25055" xr:uid="{6E6EFAA3-2DBF-4EFA-BB30-3D41EFF09847}"/>
    <cellStyle name="Komma 2 3 12 14 2 2 7" xfId="29418" xr:uid="{46EC731E-170D-44A3-A22D-55EF343EC3FC}"/>
    <cellStyle name="Komma 2 3 12 14 2 2 8" xfId="33780" xr:uid="{D423696D-8576-40F2-A7F1-3B116E88094C}"/>
    <cellStyle name="Komma 2 3 12 14 2 2 9" xfId="38142" xr:uid="{B16F4C12-4D93-4175-90E8-4297DC6932BE}"/>
    <cellStyle name="Komma 2 3 12 14 2 3" xfId="4363" xr:uid="{474192D9-F37D-47A4-B096-48721BDD4BD1}"/>
    <cellStyle name="Komma 2 3 12 14 2 3 10" xfId="43624" xr:uid="{86569AEB-18B2-4D2D-826C-3E4D49091B98}"/>
    <cellStyle name="Komma 2 3 12 14 2 3 2" xfId="8725" xr:uid="{3649C751-C512-417C-B555-3315D1F195CE}"/>
    <cellStyle name="Komma 2 3 12 14 2 3 3" xfId="13089" xr:uid="{CDC3872F-0706-4948-9050-A2EE46E58C58}"/>
    <cellStyle name="Komma 2 3 12 14 2 3 4" xfId="17451" xr:uid="{D7689C9F-CE36-4DEC-A638-3ECAAB13563A}"/>
    <cellStyle name="Komma 2 3 12 14 2 3 5" xfId="21813" xr:uid="{4717D0A8-0D58-4ED7-8786-A1E91A8F07E5}"/>
    <cellStyle name="Komma 2 3 12 14 2 3 6" xfId="26175" xr:uid="{BE261EF1-3521-466E-A553-FD57AF8056F1}"/>
    <cellStyle name="Komma 2 3 12 14 2 3 7" xfId="30538" xr:uid="{CD191687-003A-4C16-ACFF-E03BDBD168B8}"/>
    <cellStyle name="Komma 2 3 12 14 2 3 8" xfId="34900" xr:uid="{E7FEB9B9-A64B-48D8-803A-A5C958CE400A}"/>
    <cellStyle name="Komma 2 3 12 14 2 3 9" xfId="39262" xr:uid="{13F24F72-6A30-4E3C-8067-A33ED4F58C1A}"/>
    <cellStyle name="Komma 2 3 12 14 2 4" xfId="5965" xr:uid="{092E7615-5526-45D4-A09D-89EB8A54F905}"/>
    <cellStyle name="Komma 2 3 12 14 2 5" xfId="10329" xr:uid="{2C636EA4-E62A-45FE-AD71-D547B067569E}"/>
    <cellStyle name="Komma 2 3 12 14 2 6" xfId="14691" xr:uid="{657C526A-9752-48E8-B11A-854DDAFC7AFD}"/>
    <cellStyle name="Komma 2 3 12 14 2 7" xfId="19053" xr:uid="{CD2EF30F-F3EE-416E-8988-245C0ABABF89}"/>
    <cellStyle name="Komma 2 3 12 14 2 8" xfId="23415" xr:uid="{28C9E84C-95DD-4C26-9B96-8F82546EFC6F}"/>
    <cellStyle name="Komma 2 3 12 14 2 9" xfId="27778" xr:uid="{9E442A81-9FE6-4E61-BEA6-7117052B0195}"/>
    <cellStyle name="Komma 2 3 12 14 3" xfId="2683" xr:uid="{E3B80B81-46C2-4D9C-AFD3-69A2383023C2}"/>
    <cellStyle name="Komma 2 3 12 14 3 10" xfId="41944" xr:uid="{E285104E-A2A6-479B-BD22-AF88532D2E4A}"/>
    <cellStyle name="Komma 2 3 12 14 3 2" xfId="7045" xr:uid="{C3B75F76-5F30-42B4-A92C-39F9405F15C6}"/>
    <cellStyle name="Komma 2 3 12 14 3 3" xfId="11409" xr:uid="{E8B7A264-403F-4FCB-8DB5-2EE8DD4CA24E}"/>
    <cellStyle name="Komma 2 3 12 14 3 4" xfId="15771" xr:uid="{333651CF-6CDF-4788-A6B0-4784D6885822}"/>
    <cellStyle name="Komma 2 3 12 14 3 5" xfId="20133" xr:uid="{5E272AD2-8736-49D3-8DB0-592A7A0B534E}"/>
    <cellStyle name="Komma 2 3 12 14 3 6" xfId="24495" xr:uid="{9275EA26-7B80-4640-80A3-0867FE439884}"/>
    <cellStyle name="Komma 2 3 12 14 3 7" xfId="28858" xr:uid="{85EEC0BE-E683-40F4-8D73-028E9F190C2F}"/>
    <cellStyle name="Komma 2 3 12 14 3 8" xfId="33220" xr:uid="{4185EEFA-1635-4363-B0D9-81D14DC05791}"/>
    <cellStyle name="Komma 2 3 12 14 3 9" xfId="37582" xr:uid="{1D39A0E1-DF9D-4DEE-A768-2EEF0033FCB3}"/>
    <cellStyle name="Komma 2 3 12 14 4" xfId="3803" xr:uid="{CCE5015D-9424-45E1-8153-5538C12AFE58}"/>
    <cellStyle name="Komma 2 3 12 14 4 10" xfId="43064" xr:uid="{5C7FB352-6FD1-49D2-97F3-A760A548251D}"/>
    <cellStyle name="Komma 2 3 12 14 4 2" xfId="8165" xr:uid="{B11840A2-77F2-4E95-BB2A-973805A1931B}"/>
    <cellStyle name="Komma 2 3 12 14 4 3" xfId="12529" xr:uid="{99C7C129-E5E4-4C0A-9795-D0AEF5CFB840}"/>
    <cellStyle name="Komma 2 3 12 14 4 4" xfId="16891" xr:uid="{671535E8-BB80-4859-A6E6-CE2469E6270D}"/>
    <cellStyle name="Komma 2 3 12 14 4 5" xfId="21253" xr:uid="{00CD541B-3DFF-4C5F-B0E9-3A8FD50F9C23}"/>
    <cellStyle name="Komma 2 3 12 14 4 6" xfId="25615" xr:uid="{A2FF7B71-D5CB-40B6-8AE1-BDC88EF4AA06}"/>
    <cellStyle name="Komma 2 3 12 14 4 7" xfId="29978" xr:uid="{AC3E6C8D-5082-4DB9-964D-E2AE2124D431}"/>
    <cellStyle name="Komma 2 3 12 14 4 8" xfId="34340" xr:uid="{3FD879BA-5740-4FFD-8D09-29D375C69752}"/>
    <cellStyle name="Komma 2 3 12 14 4 9" xfId="38702" xr:uid="{5EF7F112-CF23-4C96-9919-5414DDAB7B2E}"/>
    <cellStyle name="Komma 2 3 12 14 5" xfId="4924" xr:uid="{4CD5B236-3D8F-4615-9821-A70AD959657C}"/>
    <cellStyle name="Komma 2 3 12 14 6" xfId="9288" xr:uid="{D3AD589E-8393-4B35-BF01-A9790126C6E5}"/>
    <cellStyle name="Komma 2 3 12 14 7" xfId="13650" xr:uid="{8AAFBFF1-CC0F-4FA1-84FC-D6311128EAFE}"/>
    <cellStyle name="Komma 2 3 12 14 8" xfId="18012" xr:uid="{F63BC367-0CBE-471C-9666-C8843102B09C}"/>
    <cellStyle name="Komma 2 3 12 14 9" xfId="22374" xr:uid="{C2B7B246-37B5-4540-ADE1-15EBD4B96601}"/>
    <cellStyle name="Komma 2 3 12 15" xfId="1082" xr:uid="{00000000-0005-0000-0000-000021010000}"/>
    <cellStyle name="Komma 2 3 12 15 10" xfId="31619" xr:uid="{D416AFBF-B476-463A-8C27-83E5DA2907B9}"/>
    <cellStyle name="Komma 2 3 12 15 11" xfId="35981" xr:uid="{09DBB19C-B419-49F6-85DB-8C7A1147DF1F}"/>
    <cellStyle name="Komma 2 3 12 15 12" xfId="40343" xr:uid="{6FC7C0B5-9EBB-454A-AD13-3690AF6E340E}"/>
    <cellStyle name="Komma 2 3 12 15 2" xfId="2723" xr:uid="{9B701016-845F-4751-9519-EA2A678F145E}"/>
    <cellStyle name="Komma 2 3 12 15 2 10" xfId="41984" xr:uid="{BBF7AFDD-E9B3-4951-AACA-AAA3F7EEC0DF}"/>
    <cellStyle name="Komma 2 3 12 15 2 2" xfId="7085" xr:uid="{BE2ABF2E-328D-4EEB-A2F9-90D5F396C38B}"/>
    <cellStyle name="Komma 2 3 12 15 2 3" xfId="11449" xr:uid="{59FF472D-7641-4B23-89DE-6CC9C6AD23F6}"/>
    <cellStyle name="Komma 2 3 12 15 2 4" xfId="15811" xr:uid="{02B43909-DB4B-4A8F-9564-498785676417}"/>
    <cellStyle name="Komma 2 3 12 15 2 5" xfId="20173" xr:uid="{E4CDD2F8-45B1-4E35-941B-F05B6A6F6C7A}"/>
    <cellStyle name="Komma 2 3 12 15 2 6" xfId="24535" xr:uid="{456319CF-EFD8-4CB2-B679-235BC1120928}"/>
    <cellStyle name="Komma 2 3 12 15 2 7" xfId="28898" xr:uid="{BE2571D2-FE2F-4DC2-86DB-9D804A62FB8F}"/>
    <cellStyle name="Komma 2 3 12 15 2 8" xfId="33260" xr:uid="{5A5B15A2-E2A1-43FA-8CC5-8F4C64FFBD17}"/>
    <cellStyle name="Komma 2 3 12 15 2 9" xfId="37622" xr:uid="{78D076F2-D87B-4565-9D62-7D5E75D9A922}"/>
    <cellStyle name="Komma 2 3 12 15 3" xfId="3843" xr:uid="{D0212F8E-49BB-4072-870F-2002015AF61F}"/>
    <cellStyle name="Komma 2 3 12 15 3 10" xfId="43104" xr:uid="{14E57497-EEA1-4BB4-8CCB-FE4DFDEDC9AB}"/>
    <cellStyle name="Komma 2 3 12 15 3 2" xfId="8205" xr:uid="{80E87E61-F38F-44BE-A2E1-0FACE7E6227B}"/>
    <cellStyle name="Komma 2 3 12 15 3 3" xfId="12569" xr:uid="{2FA87B1C-C716-4177-A76E-9C61F427ADAF}"/>
    <cellStyle name="Komma 2 3 12 15 3 4" xfId="16931" xr:uid="{56BA1EE6-B26E-4B96-9897-2C730AA1474E}"/>
    <cellStyle name="Komma 2 3 12 15 3 5" xfId="21293" xr:uid="{415FF26F-5E4A-4CD7-99C7-CEFCA14B482F}"/>
    <cellStyle name="Komma 2 3 12 15 3 6" xfId="25655" xr:uid="{A4FDA328-4719-40ED-A994-01EC2972F6C9}"/>
    <cellStyle name="Komma 2 3 12 15 3 7" xfId="30018" xr:uid="{3A953C85-2A5D-4791-A849-8840BEFC6FFD}"/>
    <cellStyle name="Komma 2 3 12 15 3 8" xfId="34380" xr:uid="{A3A4CEAE-D13E-4C96-A2C7-A3410650A9C0}"/>
    <cellStyle name="Komma 2 3 12 15 3 9" xfId="38742" xr:uid="{EC222733-2ADA-4D31-B04F-BF7A59AF3DAD}"/>
    <cellStyle name="Komma 2 3 12 15 4" xfId="5444" xr:uid="{924684CE-5EA9-47F2-AC9C-B769967744A3}"/>
    <cellStyle name="Komma 2 3 12 15 5" xfId="9808" xr:uid="{4539AE8D-A54F-4F47-B9CC-DBA7036CA3F2}"/>
    <cellStyle name="Komma 2 3 12 15 6" xfId="14170" xr:uid="{EEE3D2B2-765E-4240-B221-BA99773D3DD5}"/>
    <cellStyle name="Komma 2 3 12 15 7" xfId="18532" xr:uid="{696D0E37-C1C9-4DD7-B439-59A130304790}"/>
    <cellStyle name="Komma 2 3 12 15 8" xfId="22894" xr:uid="{D4832384-A63F-4848-B65E-9130C6121756}"/>
    <cellStyle name="Komma 2 3 12 15 9" xfId="27257" xr:uid="{1DFFB15F-DEA1-4D3C-A8AA-749D48761BED}"/>
    <cellStyle name="Komma 2 3 12 16" xfId="1643" xr:uid="{00000000-0005-0000-0000-000021010000}"/>
    <cellStyle name="Komma 2 3 12 16 10" xfId="40904" xr:uid="{C3D244D6-6C73-47D1-A049-3846A398AC4F}"/>
    <cellStyle name="Komma 2 3 12 16 2" xfId="6005" xr:uid="{FAFE2EBF-B4BC-44A6-809B-33B14E4FCF9D}"/>
    <cellStyle name="Komma 2 3 12 16 3" xfId="10369" xr:uid="{7A84AD0F-2600-4391-81D2-0F0ED03328CD}"/>
    <cellStyle name="Komma 2 3 12 16 4" xfId="14731" xr:uid="{4B08E21C-E267-4F8D-9FB3-D6E5CF0B0B53}"/>
    <cellStyle name="Komma 2 3 12 16 5" xfId="19093" xr:uid="{77E6C8CC-C2EA-480E-901E-2E5D368F0F5A}"/>
    <cellStyle name="Komma 2 3 12 16 6" xfId="23455" xr:uid="{BC05F830-EBC4-4808-BA04-3FA739A452D7}"/>
    <cellStyle name="Komma 2 3 12 16 7" xfId="27818" xr:uid="{20EC361D-E8A8-40AF-9A73-0D0C4A2E0F13}"/>
    <cellStyle name="Komma 2 3 12 16 8" xfId="32180" xr:uid="{A68B5251-181C-41DD-960B-7BF12E02AB32}"/>
    <cellStyle name="Komma 2 3 12 16 9" xfId="36542" xr:uid="{421AEA9C-FEA1-4084-BCC9-D496372C7E0A}"/>
    <cellStyle name="Komma 2 3 12 17" xfId="2163" xr:uid="{F5011CEC-22AF-472A-BFAB-6AEBC4FAEA4C}"/>
    <cellStyle name="Komma 2 3 12 17 10" xfId="41424" xr:uid="{EF06811B-88F3-4B1A-8142-20ABEB9B4F35}"/>
    <cellStyle name="Komma 2 3 12 17 2" xfId="6525" xr:uid="{60A4B1BE-6D48-430A-8456-C6E823CA39B1}"/>
    <cellStyle name="Komma 2 3 12 17 3" xfId="10889" xr:uid="{0E3912C7-CDA0-4D37-8351-F174E49CFA79}"/>
    <cellStyle name="Komma 2 3 12 17 4" xfId="15251" xr:uid="{B4B9E6D8-EFC9-412B-9AA6-DB58017906D6}"/>
    <cellStyle name="Komma 2 3 12 17 5" xfId="19613" xr:uid="{C085DBEB-7E7A-4A02-88EB-0160A5CBABA9}"/>
    <cellStyle name="Komma 2 3 12 17 6" xfId="23975" xr:uid="{F30B02AD-B065-4BEE-95D4-E664146976C2}"/>
    <cellStyle name="Komma 2 3 12 17 7" xfId="28338" xr:uid="{F331A875-0573-4E4D-B73D-7DB83AFA107A}"/>
    <cellStyle name="Komma 2 3 12 17 8" xfId="32700" xr:uid="{2C7388E1-C802-4D0F-BB3F-79E1A4B21681}"/>
    <cellStyle name="Komma 2 3 12 17 9" xfId="37062" xr:uid="{DF44185B-EB72-44DA-BDED-ED68C7F4ACC8}"/>
    <cellStyle name="Komma 2 3 12 18" xfId="3283" xr:uid="{61DB362B-3F64-4690-8C11-6B4A47F63BA5}"/>
    <cellStyle name="Komma 2 3 12 18 10" xfId="42544" xr:uid="{0BBE41F4-6837-4B33-A761-17C5FA3405D2}"/>
    <cellStyle name="Komma 2 3 12 18 2" xfId="7645" xr:uid="{B40882C9-8460-418F-926D-C7CE4F9EBCE0}"/>
    <cellStyle name="Komma 2 3 12 18 3" xfId="12009" xr:uid="{841A1FE0-2D89-42E5-96BC-B60DBD53B3B6}"/>
    <cellStyle name="Komma 2 3 12 18 4" xfId="16371" xr:uid="{08655AD4-A7ED-4A01-8905-FFB9460FD255}"/>
    <cellStyle name="Komma 2 3 12 18 5" xfId="20733" xr:uid="{789E36AA-555E-4A87-808D-F43D068C575A}"/>
    <cellStyle name="Komma 2 3 12 18 6" xfId="25095" xr:uid="{15B790AC-B38C-43B6-8E0B-2EF6F4071F26}"/>
    <cellStyle name="Komma 2 3 12 18 7" xfId="29458" xr:uid="{2417C846-607B-4917-AC99-2DBDA3D9366C}"/>
    <cellStyle name="Komma 2 3 12 18 8" xfId="33820" xr:uid="{57B1EAC4-4291-406B-BC02-ACC3A0082708}"/>
    <cellStyle name="Komma 2 3 12 18 9" xfId="38182" xr:uid="{AFFA07BE-D460-4ADC-AD43-337A3A476959}"/>
    <cellStyle name="Komma 2 3 12 19" xfId="4404" xr:uid="{CBC36ED4-04E8-4BB0-81ED-EE4FB9CC568B}"/>
    <cellStyle name="Komma 2 3 12 2" xfId="82" xr:uid="{00000000-0005-0000-0000-000019000000}"/>
    <cellStyle name="Komma 2 3 12 2 10" xfId="17532" xr:uid="{EE67FB85-54DE-4255-8FEA-EAFFB4508484}"/>
    <cellStyle name="Komma 2 3 12 2 11" xfId="21894" xr:uid="{840C6197-6872-4975-8EE9-BB3EE00AEC39}"/>
    <cellStyle name="Komma 2 3 12 2 12" xfId="26257" xr:uid="{AB46040E-DD07-49AF-802D-3FB22FDA50CF}"/>
    <cellStyle name="Komma 2 3 12 2 13" xfId="30619" xr:uid="{9900DF6E-DB0E-4B33-8D6F-526DD6EEFAFD}"/>
    <cellStyle name="Komma 2 3 12 2 14" xfId="34981" xr:uid="{24630779-6012-478C-9147-87C68E1C1FEA}"/>
    <cellStyle name="Komma 2 3 12 2 15" xfId="39343" xr:uid="{03F3C6F6-914A-491D-822F-60F36FA123E5}"/>
    <cellStyle name="Komma 2 3 12 2 2" xfId="602" xr:uid="{00000000-0005-0000-0000-000019000000}"/>
    <cellStyle name="Komma 2 3 12 2 2 10" xfId="31139" xr:uid="{0E444829-2E84-4F17-888F-59106D561CD6}"/>
    <cellStyle name="Komma 2 3 12 2 2 11" xfId="35501" xr:uid="{816C678B-9F73-4170-8D0E-3673A0166357}"/>
    <cellStyle name="Komma 2 3 12 2 2 12" xfId="39863" xr:uid="{723752D5-2C74-4332-AB32-127638E3BA52}"/>
    <cellStyle name="Komma 2 3 12 2 2 2" xfId="2763" xr:uid="{5A68BDF9-3314-4292-8CF7-E34154162F75}"/>
    <cellStyle name="Komma 2 3 12 2 2 2 10" xfId="42024" xr:uid="{5B16E43E-2780-4A6A-908E-7488C498EB0F}"/>
    <cellStyle name="Komma 2 3 12 2 2 2 2" xfId="7125" xr:uid="{81452887-BC7D-4121-BCAB-0E4EB897F5D8}"/>
    <cellStyle name="Komma 2 3 12 2 2 2 3" xfId="11489" xr:uid="{D7511F75-F741-42C4-9A2C-E96E37C03888}"/>
    <cellStyle name="Komma 2 3 12 2 2 2 4" xfId="15851" xr:uid="{5AE79D08-D69A-4DF3-B6E4-21DDD2053D3A}"/>
    <cellStyle name="Komma 2 3 12 2 2 2 5" xfId="20213" xr:uid="{3891ABC4-A339-4C5D-9071-F99B76D1CC3B}"/>
    <cellStyle name="Komma 2 3 12 2 2 2 6" xfId="24575" xr:uid="{41B8788B-8657-4B22-8265-9710A8D05ABB}"/>
    <cellStyle name="Komma 2 3 12 2 2 2 7" xfId="28938" xr:uid="{9A2B680A-173A-4898-A47A-9BEB073A4FFF}"/>
    <cellStyle name="Komma 2 3 12 2 2 2 8" xfId="33300" xr:uid="{B278CA36-C35F-4329-BE3F-3D48AA533A10}"/>
    <cellStyle name="Komma 2 3 12 2 2 2 9" xfId="37662" xr:uid="{73114275-D01E-4056-BE99-FB8021F5EA52}"/>
    <cellStyle name="Komma 2 3 12 2 2 3" xfId="3883" xr:uid="{EDFF19C5-0791-4828-8971-FA1FD5751102}"/>
    <cellStyle name="Komma 2 3 12 2 2 3 10" xfId="43144" xr:uid="{75D9CD71-8600-4428-8CFE-EA20AEF4E839}"/>
    <cellStyle name="Komma 2 3 12 2 2 3 2" xfId="8245" xr:uid="{75339F30-963D-4BAA-887E-CA92AB07EA0D}"/>
    <cellStyle name="Komma 2 3 12 2 2 3 3" xfId="12609" xr:uid="{44716EC5-98E3-482D-8817-5948A92A2391}"/>
    <cellStyle name="Komma 2 3 12 2 2 3 4" xfId="16971" xr:uid="{CF7CA1A7-D326-4949-98D0-5559A9A98999}"/>
    <cellStyle name="Komma 2 3 12 2 2 3 5" xfId="21333" xr:uid="{81A89416-C3B2-413B-9997-4E7399E33127}"/>
    <cellStyle name="Komma 2 3 12 2 2 3 6" xfId="25695" xr:uid="{634C8B7D-779B-4529-8C9C-E86ADA17D5F5}"/>
    <cellStyle name="Komma 2 3 12 2 2 3 7" xfId="30058" xr:uid="{44DB9FCB-B2C0-46F6-BAB8-E211663A8C14}"/>
    <cellStyle name="Komma 2 3 12 2 2 3 8" xfId="34420" xr:uid="{CEBBE714-11C0-4136-AE5C-E70EEBCBC129}"/>
    <cellStyle name="Komma 2 3 12 2 2 3 9" xfId="38782" xr:uid="{2AE4919A-410D-43B6-BF21-499A25714AB8}"/>
    <cellStyle name="Komma 2 3 12 2 2 4" xfId="4964" xr:uid="{4D653DC9-B0B9-4C05-8D26-9D418E35D693}"/>
    <cellStyle name="Komma 2 3 12 2 2 5" xfId="9328" xr:uid="{532E80A4-F70E-488E-BECE-49E96EB486B3}"/>
    <cellStyle name="Komma 2 3 12 2 2 6" xfId="13690" xr:uid="{79DDC9FC-DABF-4A83-93BD-CC0A9A078AE9}"/>
    <cellStyle name="Komma 2 3 12 2 2 7" xfId="18052" xr:uid="{10AB4429-3C7F-4D18-BD42-AA9E8C00599E}"/>
    <cellStyle name="Komma 2 3 12 2 2 8" xfId="22414" xr:uid="{AFF4DBD3-9F45-414D-BDFF-2693E17EA0C9}"/>
    <cellStyle name="Komma 2 3 12 2 2 9" xfId="26777" xr:uid="{E1E3B8A5-74D6-43D6-8CB2-268D471B07B3}"/>
    <cellStyle name="Komma 2 3 12 2 3" xfId="1122" xr:uid="{00000000-0005-0000-0000-000026010000}"/>
    <cellStyle name="Komma 2 3 12 2 3 10" xfId="40383" xr:uid="{19BAE7AD-8920-4BF9-9283-842712DCDF55}"/>
    <cellStyle name="Komma 2 3 12 2 3 2" xfId="5484" xr:uid="{55986AFE-9932-4432-BC95-98306EAE5A5A}"/>
    <cellStyle name="Komma 2 3 12 2 3 3" xfId="9848" xr:uid="{E19F7FAE-4736-4921-8F74-4FBAE20E6D68}"/>
    <cellStyle name="Komma 2 3 12 2 3 4" xfId="14210" xr:uid="{688F6203-021F-4444-8AA7-E3029CFCDC86}"/>
    <cellStyle name="Komma 2 3 12 2 3 5" xfId="18572" xr:uid="{8338B979-0172-434F-80A3-6E6C3DA280F3}"/>
    <cellStyle name="Komma 2 3 12 2 3 6" xfId="22934" xr:uid="{F9967B26-2752-4745-8298-E9D699AA9708}"/>
    <cellStyle name="Komma 2 3 12 2 3 7" xfId="27297" xr:uid="{E7B8CDFE-2F14-4069-9DE7-88469287BF72}"/>
    <cellStyle name="Komma 2 3 12 2 3 8" xfId="31659" xr:uid="{6D72BFE3-4EC1-4D8E-AB9C-4D77C5A8A253}"/>
    <cellStyle name="Komma 2 3 12 2 3 9" xfId="36021" xr:uid="{E11C6DD7-D5B3-4378-A8ED-5439D704D7C2}"/>
    <cellStyle name="Komma 2 3 12 2 4" xfId="1683" xr:uid="{00000000-0005-0000-0000-000026010000}"/>
    <cellStyle name="Komma 2 3 12 2 4 10" xfId="40944" xr:uid="{57C29C97-D209-4C00-84D7-E8DA47CDAA09}"/>
    <cellStyle name="Komma 2 3 12 2 4 2" xfId="6045" xr:uid="{5E90CB8B-8620-4FE6-AB70-94BC738B0490}"/>
    <cellStyle name="Komma 2 3 12 2 4 3" xfId="10409" xr:uid="{66E99C37-51DE-4EE8-A6A9-7F22CEA57FEF}"/>
    <cellStyle name="Komma 2 3 12 2 4 4" xfId="14771" xr:uid="{9E0D3A72-AC7A-4928-A33E-FA6542AB02E2}"/>
    <cellStyle name="Komma 2 3 12 2 4 5" xfId="19133" xr:uid="{4A9EC71B-636D-4904-9B1C-45FD39BAA063}"/>
    <cellStyle name="Komma 2 3 12 2 4 6" xfId="23495" xr:uid="{968B8693-103E-4A05-8E75-13DF6DF2EC26}"/>
    <cellStyle name="Komma 2 3 12 2 4 7" xfId="27858" xr:uid="{9564094A-CDDD-4C88-BB50-BBD507F8E1BD}"/>
    <cellStyle name="Komma 2 3 12 2 4 8" xfId="32220" xr:uid="{A22A843F-DBE4-4D98-9C01-9CAA04A17385}"/>
    <cellStyle name="Komma 2 3 12 2 4 9" xfId="36582" xr:uid="{679174FB-C12E-4E1A-84E2-EA721AF998D7}"/>
    <cellStyle name="Komma 2 3 12 2 5" xfId="2203" xr:uid="{FAEE0256-286D-4A43-9270-CE67FC3084A4}"/>
    <cellStyle name="Komma 2 3 12 2 5 10" xfId="41464" xr:uid="{C67CEBE3-FB2B-419D-809C-F09A2CB25146}"/>
    <cellStyle name="Komma 2 3 12 2 5 2" xfId="6565" xr:uid="{4AB01A24-F116-4704-A503-8C1287B4EC15}"/>
    <cellStyle name="Komma 2 3 12 2 5 3" xfId="10929" xr:uid="{3E360141-275C-4678-B91E-A729B9F6F4F0}"/>
    <cellStyle name="Komma 2 3 12 2 5 4" xfId="15291" xr:uid="{DE556323-C3DC-41BC-8E7E-353A189D8A45}"/>
    <cellStyle name="Komma 2 3 12 2 5 5" xfId="19653" xr:uid="{5E944B34-06F6-4B60-BEC0-0B351DBBA85E}"/>
    <cellStyle name="Komma 2 3 12 2 5 6" xfId="24015" xr:uid="{4E90D3D4-79E6-4925-B365-335758F625D7}"/>
    <cellStyle name="Komma 2 3 12 2 5 7" xfId="28378" xr:uid="{7C257AE2-1D94-44E0-823D-F1254C4D9B03}"/>
    <cellStyle name="Komma 2 3 12 2 5 8" xfId="32740" xr:uid="{E766818D-408F-44F4-8CB0-1094B69E8A41}"/>
    <cellStyle name="Komma 2 3 12 2 5 9" xfId="37102" xr:uid="{417F3B8F-E5A4-43FA-AF8A-B724E7C418AA}"/>
    <cellStyle name="Komma 2 3 12 2 6" xfId="3323" xr:uid="{ABFB221D-9E87-4584-8759-9C228572C7FA}"/>
    <cellStyle name="Komma 2 3 12 2 6 10" xfId="42584" xr:uid="{E274211A-A82D-4823-8B8A-7A000ECE9F77}"/>
    <cellStyle name="Komma 2 3 12 2 6 2" xfId="7685" xr:uid="{025E8CB3-46F1-45D8-A35D-6126ED7C536D}"/>
    <cellStyle name="Komma 2 3 12 2 6 3" xfId="12049" xr:uid="{C10EAC06-E5C4-4035-9752-6517541B3B04}"/>
    <cellStyle name="Komma 2 3 12 2 6 4" xfId="16411" xr:uid="{C8BF6E3C-02DE-4B48-832F-3CB14B495B9B}"/>
    <cellStyle name="Komma 2 3 12 2 6 5" xfId="20773" xr:uid="{EEC955EC-0CDD-4AFE-829F-DD17F13E8965}"/>
    <cellStyle name="Komma 2 3 12 2 6 6" xfId="25135" xr:uid="{E632822A-0112-4911-B45D-D1F2C435712B}"/>
    <cellStyle name="Komma 2 3 12 2 6 7" xfId="29498" xr:uid="{6C62A158-C922-42AD-87BF-E3BA1AC6EE14}"/>
    <cellStyle name="Komma 2 3 12 2 6 8" xfId="33860" xr:uid="{6882580F-A3DA-456A-B24A-11E9A0B154AC}"/>
    <cellStyle name="Komma 2 3 12 2 6 9" xfId="38222" xr:uid="{9A402D8A-D146-4490-AB0D-EA6B1F50F5F0}"/>
    <cellStyle name="Komma 2 3 12 2 7" xfId="4444" xr:uid="{0DF962C8-69BA-4DF8-B56C-CB472771C389}"/>
    <cellStyle name="Komma 2 3 12 2 8" xfId="8808" xr:uid="{69F3C8F8-995E-4E5E-909A-3E0FA0D909A1}"/>
    <cellStyle name="Komma 2 3 12 2 9" xfId="13170" xr:uid="{868C32ED-4935-4206-A4C2-1EC3D45C14C8}"/>
    <cellStyle name="Komma 2 3 12 20" xfId="8768" xr:uid="{4D57AD72-EFA5-4100-A525-BEBA24809E42}"/>
    <cellStyle name="Komma 2 3 12 21" xfId="13130" xr:uid="{1FCB0710-584A-411A-AA12-4535925A1FBF}"/>
    <cellStyle name="Komma 2 3 12 22" xfId="17492" xr:uid="{0EB7EF6D-8837-48E1-BB76-6B2C3B82F889}"/>
    <cellStyle name="Komma 2 3 12 23" xfId="21854" xr:uid="{F099C1F5-3001-4830-BAFC-FA711DE522CA}"/>
    <cellStyle name="Komma 2 3 12 24" xfId="26217" xr:uid="{AC5E814C-3C72-4821-B70E-05CB525B0D25}"/>
    <cellStyle name="Komma 2 3 12 25" xfId="30579" xr:uid="{4D0F9926-C8CF-426E-AC27-A530D2E8D1AB}"/>
    <cellStyle name="Komma 2 3 12 26" xfId="34941" xr:uid="{91A9FB03-330D-4327-A777-03F855E74A12}"/>
    <cellStyle name="Komma 2 3 12 27" xfId="39303" xr:uid="{2FA848EF-D420-4ADA-AA37-4D611F8B06F8}"/>
    <cellStyle name="Komma 2 3 12 3" xfId="122" xr:uid="{00000000-0005-0000-0000-000019000000}"/>
    <cellStyle name="Komma 2 3 12 3 10" xfId="17572" xr:uid="{856DFA20-86C6-4047-A852-025A8C71127D}"/>
    <cellStyle name="Komma 2 3 12 3 11" xfId="21934" xr:uid="{FF2B7C9B-86A7-49BB-8816-A3A5D96A1297}"/>
    <cellStyle name="Komma 2 3 12 3 12" xfId="26297" xr:uid="{BC0B0C12-6B27-461F-8AC3-460833C9CF79}"/>
    <cellStyle name="Komma 2 3 12 3 13" xfId="30659" xr:uid="{FD83CA7C-1C1E-4AC9-9746-FC69B8B144EC}"/>
    <cellStyle name="Komma 2 3 12 3 14" xfId="35021" xr:uid="{953CA47A-30EF-4374-A8FB-DE7F6FEFB403}"/>
    <cellStyle name="Komma 2 3 12 3 15" xfId="39383" xr:uid="{0B54CD1A-01E0-434E-A8D2-E2E1380227E1}"/>
    <cellStyle name="Komma 2 3 12 3 2" xfId="642" xr:uid="{00000000-0005-0000-0000-000019000000}"/>
    <cellStyle name="Komma 2 3 12 3 2 10" xfId="31179" xr:uid="{028773AD-ADF0-4BCE-BAF1-240B40AFD251}"/>
    <cellStyle name="Komma 2 3 12 3 2 11" xfId="35541" xr:uid="{EE741165-368B-47C9-A11A-D2384496526A}"/>
    <cellStyle name="Komma 2 3 12 3 2 12" xfId="39903" xr:uid="{0065AEAA-0261-42CE-9858-0539472E0B3C}"/>
    <cellStyle name="Komma 2 3 12 3 2 2" xfId="2803" xr:uid="{173F0B74-9E45-4187-A08E-E0D4226BB7D3}"/>
    <cellStyle name="Komma 2 3 12 3 2 2 10" xfId="42064" xr:uid="{848DF4A7-44BE-4E56-878F-40F82FB289D2}"/>
    <cellStyle name="Komma 2 3 12 3 2 2 2" xfId="7165" xr:uid="{AC7E5BFD-FA14-4E76-83C4-07D74D21C94B}"/>
    <cellStyle name="Komma 2 3 12 3 2 2 3" xfId="11529" xr:uid="{6752C8C5-7A63-44BD-87F4-E6F0AA311757}"/>
    <cellStyle name="Komma 2 3 12 3 2 2 4" xfId="15891" xr:uid="{9CBE3073-8471-4C31-9F94-458B1425EAA2}"/>
    <cellStyle name="Komma 2 3 12 3 2 2 5" xfId="20253" xr:uid="{DF768B7F-330D-49A4-8F1B-B0CA61E02A4F}"/>
    <cellStyle name="Komma 2 3 12 3 2 2 6" xfId="24615" xr:uid="{AC0DEBB1-32FF-4A34-8364-342BF67BB5F6}"/>
    <cellStyle name="Komma 2 3 12 3 2 2 7" xfId="28978" xr:uid="{FCFB8408-80DC-4970-A3F6-B8BB8CB9E790}"/>
    <cellStyle name="Komma 2 3 12 3 2 2 8" xfId="33340" xr:uid="{87A9E778-E6EC-4597-942F-0B06DFCFA175}"/>
    <cellStyle name="Komma 2 3 12 3 2 2 9" xfId="37702" xr:uid="{44C067FB-484F-442B-8FD1-71D4B4AFDDE9}"/>
    <cellStyle name="Komma 2 3 12 3 2 3" xfId="3923" xr:uid="{7D8347D2-9431-432A-B980-0898516D4574}"/>
    <cellStyle name="Komma 2 3 12 3 2 3 10" xfId="43184" xr:uid="{D4152241-F17A-4002-A904-EB77D692F46B}"/>
    <cellStyle name="Komma 2 3 12 3 2 3 2" xfId="8285" xr:uid="{7D040553-4DF7-482C-8E43-C9ED9DF4F7BB}"/>
    <cellStyle name="Komma 2 3 12 3 2 3 3" xfId="12649" xr:uid="{0862EEDC-574A-49CF-A61A-CB245D8B44D7}"/>
    <cellStyle name="Komma 2 3 12 3 2 3 4" xfId="17011" xr:uid="{CEBD5AE7-4EC9-458F-9A40-19F7626AA3B8}"/>
    <cellStyle name="Komma 2 3 12 3 2 3 5" xfId="21373" xr:uid="{9C9B80B4-72BF-4CE3-9392-3F3547E4269D}"/>
    <cellStyle name="Komma 2 3 12 3 2 3 6" xfId="25735" xr:uid="{E931AE6D-9408-4B01-A819-C8260236210C}"/>
    <cellStyle name="Komma 2 3 12 3 2 3 7" xfId="30098" xr:uid="{A9DD61DF-EE44-422F-8B10-1AAC24E690B2}"/>
    <cellStyle name="Komma 2 3 12 3 2 3 8" xfId="34460" xr:uid="{B355856A-C9A3-44D6-946B-75081A8D4FBD}"/>
    <cellStyle name="Komma 2 3 12 3 2 3 9" xfId="38822" xr:uid="{D6069DED-CE98-470A-BEF4-6FF6105C0FAA}"/>
    <cellStyle name="Komma 2 3 12 3 2 4" xfId="5004" xr:uid="{1C76DF46-6111-4D21-ACBC-46789E1F432C}"/>
    <cellStyle name="Komma 2 3 12 3 2 5" xfId="9368" xr:uid="{D1293662-61D3-4356-886D-459E971BBFFD}"/>
    <cellStyle name="Komma 2 3 12 3 2 6" xfId="13730" xr:uid="{0AA1D033-B8C9-42FA-B7DE-E66F24DE0C01}"/>
    <cellStyle name="Komma 2 3 12 3 2 7" xfId="18092" xr:uid="{0872CFD5-C4AF-4DF0-8CF0-3E8965D63CEE}"/>
    <cellStyle name="Komma 2 3 12 3 2 8" xfId="22454" xr:uid="{1A6C5779-E5C2-4DDE-9F87-2956B62D35C1}"/>
    <cellStyle name="Komma 2 3 12 3 2 9" xfId="26817" xr:uid="{FA726CEA-BC74-4FA2-8A9D-EC8E6682C167}"/>
    <cellStyle name="Komma 2 3 12 3 3" xfId="1162" xr:uid="{00000000-0005-0000-0000-000027010000}"/>
    <cellStyle name="Komma 2 3 12 3 3 10" xfId="40423" xr:uid="{49E795AD-4E0B-4C28-AC86-69696BA60C77}"/>
    <cellStyle name="Komma 2 3 12 3 3 2" xfId="5524" xr:uid="{FCF8106C-F467-40DB-833E-1FE475B4BAB4}"/>
    <cellStyle name="Komma 2 3 12 3 3 3" xfId="9888" xr:uid="{ED609A52-50B2-4B4E-B290-09DE4E11FA6F}"/>
    <cellStyle name="Komma 2 3 12 3 3 4" xfId="14250" xr:uid="{3A4A0F11-3D70-4A7E-8A7A-7A5E4453DCFD}"/>
    <cellStyle name="Komma 2 3 12 3 3 5" xfId="18612" xr:uid="{DD2FB18E-C52E-43C3-A39A-DA4C5177C4F1}"/>
    <cellStyle name="Komma 2 3 12 3 3 6" xfId="22974" xr:uid="{367E6779-5645-4B13-B0A4-4281C0EE1C35}"/>
    <cellStyle name="Komma 2 3 12 3 3 7" xfId="27337" xr:uid="{A62CC846-5333-4DC3-A5C0-3701A6E9DBC6}"/>
    <cellStyle name="Komma 2 3 12 3 3 8" xfId="31699" xr:uid="{B09FD043-D7E1-48DC-8D77-EA78216E7146}"/>
    <cellStyle name="Komma 2 3 12 3 3 9" xfId="36061" xr:uid="{60DE6C91-44B1-4B1C-9939-5A46AB5EF5E3}"/>
    <cellStyle name="Komma 2 3 12 3 4" xfId="1723" xr:uid="{00000000-0005-0000-0000-000027010000}"/>
    <cellStyle name="Komma 2 3 12 3 4 10" xfId="40984" xr:uid="{645DE9F3-798F-4878-9825-C6BCAD439A31}"/>
    <cellStyle name="Komma 2 3 12 3 4 2" xfId="6085" xr:uid="{C3B20E73-2BA7-4A00-AF63-94C066CD6B6C}"/>
    <cellStyle name="Komma 2 3 12 3 4 3" xfId="10449" xr:uid="{A54D3F8A-F904-4029-91B0-B2DB6EA04EE2}"/>
    <cellStyle name="Komma 2 3 12 3 4 4" xfId="14811" xr:uid="{3CCE4DB0-4CAB-43C9-9BDD-53865D2F8856}"/>
    <cellStyle name="Komma 2 3 12 3 4 5" xfId="19173" xr:uid="{79D9CBA7-6136-4495-AF16-B03203853EE3}"/>
    <cellStyle name="Komma 2 3 12 3 4 6" xfId="23535" xr:uid="{62539F37-E8C9-48FB-9524-F6F0E3FA26C3}"/>
    <cellStyle name="Komma 2 3 12 3 4 7" xfId="27898" xr:uid="{94680066-018A-46C9-BBBA-CBEC59E00184}"/>
    <cellStyle name="Komma 2 3 12 3 4 8" xfId="32260" xr:uid="{0BF06E88-D799-474B-AFE4-3878D53729CC}"/>
    <cellStyle name="Komma 2 3 12 3 4 9" xfId="36622" xr:uid="{39706DC6-BFE6-4ABF-858E-4661201E4B82}"/>
    <cellStyle name="Komma 2 3 12 3 5" xfId="2243" xr:uid="{0BF4453E-9418-40A4-A972-AF17F41A0BC1}"/>
    <cellStyle name="Komma 2 3 12 3 5 10" xfId="41504" xr:uid="{8495E086-8781-48F2-98AF-32C5B0DA3E38}"/>
    <cellStyle name="Komma 2 3 12 3 5 2" xfId="6605" xr:uid="{09C2CEA1-C2D1-46F1-9937-68574D84D8FC}"/>
    <cellStyle name="Komma 2 3 12 3 5 3" xfId="10969" xr:uid="{D5EC3950-3867-47CD-AF58-16AF40C8518E}"/>
    <cellStyle name="Komma 2 3 12 3 5 4" xfId="15331" xr:uid="{092BCD02-53BC-4BC1-AD5C-B225C69FA968}"/>
    <cellStyle name="Komma 2 3 12 3 5 5" xfId="19693" xr:uid="{FD1AA599-341C-4C66-B833-409B5B3B71E6}"/>
    <cellStyle name="Komma 2 3 12 3 5 6" xfId="24055" xr:uid="{F0776912-0104-48B3-BF6D-67F0130CB8A9}"/>
    <cellStyle name="Komma 2 3 12 3 5 7" xfId="28418" xr:uid="{9E7BB772-5114-44D9-9C06-FF94807228EC}"/>
    <cellStyle name="Komma 2 3 12 3 5 8" xfId="32780" xr:uid="{9AAA6583-67E6-4364-9208-0F52BEF43BDE}"/>
    <cellStyle name="Komma 2 3 12 3 5 9" xfId="37142" xr:uid="{3BAA87CF-CF2C-403F-9BFB-CC5D52A46C29}"/>
    <cellStyle name="Komma 2 3 12 3 6" xfId="3363" xr:uid="{B1A58178-AAD4-43C5-AE45-23DBFB29DE21}"/>
    <cellStyle name="Komma 2 3 12 3 6 10" xfId="42624" xr:uid="{683665CA-D528-4CEB-B078-2691E11496E3}"/>
    <cellStyle name="Komma 2 3 12 3 6 2" xfId="7725" xr:uid="{599C6622-E3B1-4CAA-9A4B-71DF4AC76BAB}"/>
    <cellStyle name="Komma 2 3 12 3 6 3" xfId="12089" xr:uid="{CD2CDEEA-39AD-41FB-9E18-4062BBC3E97C}"/>
    <cellStyle name="Komma 2 3 12 3 6 4" xfId="16451" xr:uid="{F8653DE5-A5F1-4502-869E-09FEC5A946B9}"/>
    <cellStyle name="Komma 2 3 12 3 6 5" xfId="20813" xr:uid="{513AEDF9-8FB4-470C-9E57-AA10A1A26DBE}"/>
    <cellStyle name="Komma 2 3 12 3 6 6" xfId="25175" xr:uid="{8492A52D-CB04-475E-AA7D-0A534280923C}"/>
    <cellStyle name="Komma 2 3 12 3 6 7" xfId="29538" xr:uid="{818EB9A5-3E39-4030-83FA-6FF514AF6A42}"/>
    <cellStyle name="Komma 2 3 12 3 6 8" xfId="33900" xr:uid="{204B4BAA-33E6-4CDE-8370-71BBBA8C313B}"/>
    <cellStyle name="Komma 2 3 12 3 6 9" xfId="38262" xr:uid="{090CBF39-9B56-4785-97FD-93EC617E5C7C}"/>
    <cellStyle name="Komma 2 3 12 3 7" xfId="4484" xr:uid="{1FBD18B9-BFD4-4D4D-BE67-0BC6C4606A30}"/>
    <cellStyle name="Komma 2 3 12 3 8" xfId="8848" xr:uid="{63D5CF3C-172E-4768-913C-E1A46F29AF66}"/>
    <cellStyle name="Komma 2 3 12 3 9" xfId="13210" xr:uid="{DC6A4941-5EE7-4443-B00B-2705EC446D08}"/>
    <cellStyle name="Komma 2 3 12 4" xfId="162" xr:uid="{00000000-0005-0000-0000-000019000000}"/>
    <cellStyle name="Komma 2 3 12 4 10" xfId="17612" xr:uid="{46D356D4-71EA-473F-B4E7-18DC79938BBB}"/>
    <cellStyle name="Komma 2 3 12 4 11" xfId="21974" xr:uid="{1469D517-FA01-4650-B1F1-80B1BD465537}"/>
    <cellStyle name="Komma 2 3 12 4 12" xfId="26337" xr:uid="{DC5156E8-3222-4F52-A95E-36A5C7B4B96E}"/>
    <cellStyle name="Komma 2 3 12 4 13" xfId="30699" xr:uid="{2D7592C1-F36C-4289-BFA5-431E9711825A}"/>
    <cellStyle name="Komma 2 3 12 4 14" xfId="35061" xr:uid="{0FC7D677-324F-4041-9528-55369424C9F3}"/>
    <cellStyle name="Komma 2 3 12 4 15" xfId="39423" xr:uid="{5C9B2FF2-08F8-4DE9-B09B-C1FAB07E97C2}"/>
    <cellStyle name="Komma 2 3 12 4 2" xfId="682" xr:uid="{00000000-0005-0000-0000-000019000000}"/>
    <cellStyle name="Komma 2 3 12 4 2 10" xfId="31219" xr:uid="{4A92DB5F-7F6B-4C1C-AF64-FA3334C17EF8}"/>
    <cellStyle name="Komma 2 3 12 4 2 11" xfId="35581" xr:uid="{EC7D1AFA-B823-4EE2-83A9-0F745CA46E95}"/>
    <cellStyle name="Komma 2 3 12 4 2 12" xfId="39943" xr:uid="{D587B51D-E481-4B93-9F2F-465BC7C93FE6}"/>
    <cellStyle name="Komma 2 3 12 4 2 2" xfId="2843" xr:uid="{25B249FB-3B68-4080-8B60-6529769A3C8A}"/>
    <cellStyle name="Komma 2 3 12 4 2 2 10" xfId="42104" xr:uid="{AC7E887A-FF08-4DDB-8195-1E1CAF14E508}"/>
    <cellStyle name="Komma 2 3 12 4 2 2 2" xfId="7205" xr:uid="{E8A93C8B-4F36-421A-A7DA-CDE3677EBE89}"/>
    <cellStyle name="Komma 2 3 12 4 2 2 3" xfId="11569" xr:uid="{2197928D-BDA2-4B39-BEA9-91E002BB997A}"/>
    <cellStyle name="Komma 2 3 12 4 2 2 4" xfId="15931" xr:uid="{EFF91CB8-2B2E-462B-A5B0-62DB776D24E2}"/>
    <cellStyle name="Komma 2 3 12 4 2 2 5" xfId="20293" xr:uid="{209C2A46-04AC-493F-9622-06D03FD4700A}"/>
    <cellStyle name="Komma 2 3 12 4 2 2 6" xfId="24655" xr:uid="{3F5D2CAC-E7CC-4293-8B4A-D8A3A1AC8C0C}"/>
    <cellStyle name="Komma 2 3 12 4 2 2 7" xfId="29018" xr:uid="{2708BE52-8EF9-443E-A0D6-A4C60EDBF404}"/>
    <cellStyle name="Komma 2 3 12 4 2 2 8" xfId="33380" xr:uid="{C7B29CB4-AFA6-402A-9A9E-8375FEDDC180}"/>
    <cellStyle name="Komma 2 3 12 4 2 2 9" xfId="37742" xr:uid="{0DC7E2D5-11CA-4557-96D3-B0AE23E71BBC}"/>
    <cellStyle name="Komma 2 3 12 4 2 3" xfId="3963" xr:uid="{29FBBD55-4414-4D1A-8BDC-54E5D9433625}"/>
    <cellStyle name="Komma 2 3 12 4 2 3 10" xfId="43224" xr:uid="{09DA3E35-8F4C-460D-B59F-7F9F3BCC26F8}"/>
    <cellStyle name="Komma 2 3 12 4 2 3 2" xfId="8325" xr:uid="{362A3380-22C0-4681-AE17-874A8EE261A6}"/>
    <cellStyle name="Komma 2 3 12 4 2 3 3" xfId="12689" xr:uid="{9C0C445B-C19E-45F4-82DB-9160470EDF3D}"/>
    <cellStyle name="Komma 2 3 12 4 2 3 4" xfId="17051" xr:uid="{70F03009-C6FE-4D06-84B5-82B14F170871}"/>
    <cellStyle name="Komma 2 3 12 4 2 3 5" xfId="21413" xr:uid="{83C08FD6-9F13-4996-93D6-2777D517DF87}"/>
    <cellStyle name="Komma 2 3 12 4 2 3 6" xfId="25775" xr:uid="{5A603487-7193-4557-B4F3-B03AC9141233}"/>
    <cellStyle name="Komma 2 3 12 4 2 3 7" xfId="30138" xr:uid="{1D7EE872-5A90-4CF1-9E60-4C32B4DAE74A}"/>
    <cellStyle name="Komma 2 3 12 4 2 3 8" xfId="34500" xr:uid="{C05047CE-B421-418A-84AC-8F5BA13A6727}"/>
    <cellStyle name="Komma 2 3 12 4 2 3 9" xfId="38862" xr:uid="{40C6CCF2-7DB2-4069-A4A7-DB52C4CC9139}"/>
    <cellStyle name="Komma 2 3 12 4 2 4" xfId="5044" xr:uid="{F7508648-98EC-4937-998D-35C070950635}"/>
    <cellStyle name="Komma 2 3 12 4 2 5" xfId="9408" xr:uid="{8621BCB2-FE43-4503-9526-A3D3C9979318}"/>
    <cellStyle name="Komma 2 3 12 4 2 6" xfId="13770" xr:uid="{47182E80-3DB0-4EAF-8ABA-8A0BF45AD1F5}"/>
    <cellStyle name="Komma 2 3 12 4 2 7" xfId="18132" xr:uid="{DA445CCA-D83E-4C6F-B468-F2910F040462}"/>
    <cellStyle name="Komma 2 3 12 4 2 8" xfId="22494" xr:uid="{BA5BE51F-5389-4EEF-98DB-01A95482FBB4}"/>
    <cellStyle name="Komma 2 3 12 4 2 9" xfId="26857" xr:uid="{15E79149-7035-4CD4-8F11-CC8FECEFE7F7}"/>
    <cellStyle name="Komma 2 3 12 4 3" xfId="1202" xr:uid="{00000000-0005-0000-0000-000028010000}"/>
    <cellStyle name="Komma 2 3 12 4 3 10" xfId="40463" xr:uid="{566ED562-C75B-45A0-8F91-9C8DD3E6FC58}"/>
    <cellStyle name="Komma 2 3 12 4 3 2" xfId="5564" xr:uid="{EFD6D72C-CD37-437A-9A28-CBABD0003E7E}"/>
    <cellStyle name="Komma 2 3 12 4 3 3" xfId="9928" xr:uid="{E5325A0B-8C2D-401F-8F48-0CECB128369C}"/>
    <cellStyle name="Komma 2 3 12 4 3 4" xfId="14290" xr:uid="{F979A7A4-0D24-45A1-BAC6-F9E6D9403AD5}"/>
    <cellStyle name="Komma 2 3 12 4 3 5" xfId="18652" xr:uid="{82D72F7B-E3F8-45F7-B993-8FC99DC17A25}"/>
    <cellStyle name="Komma 2 3 12 4 3 6" xfId="23014" xr:uid="{F5865F0D-5D01-410E-B845-3506AD0E3B23}"/>
    <cellStyle name="Komma 2 3 12 4 3 7" xfId="27377" xr:uid="{67531FBB-0DE1-431F-9849-F46E5D57AFC5}"/>
    <cellStyle name="Komma 2 3 12 4 3 8" xfId="31739" xr:uid="{BBB24247-C54A-4BEA-9909-49EC1A19467C}"/>
    <cellStyle name="Komma 2 3 12 4 3 9" xfId="36101" xr:uid="{E599310E-BE7F-4788-AA1E-07C056B579C4}"/>
    <cellStyle name="Komma 2 3 12 4 4" xfId="1763" xr:uid="{00000000-0005-0000-0000-000028010000}"/>
    <cellStyle name="Komma 2 3 12 4 4 10" xfId="41024" xr:uid="{1D4EDE00-DEC3-4EDF-8E9D-977B52710E8E}"/>
    <cellStyle name="Komma 2 3 12 4 4 2" xfId="6125" xr:uid="{8A06C8BC-1A97-40EB-993C-4F7027295CCD}"/>
    <cellStyle name="Komma 2 3 12 4 4 3" xfId="10489" xr:uid="{74C6A5B2-079D-4391-A08D-528581A2FB4C}"/>
    <cellStyle name="Komma 2 3 12 4 4 4" xfId="14851" xr:uid="{886530F6-086B-410F-82AD-117F9DFB4719}"/>
    <cellStyle name="Komma 2 3 12 4 4 5" xfId="19213" xr:uid="{66ABBD0E-2D48-46DD-8648-A99F7645E4FF}"/>
    <cellStyle name="Komma 2 3 12 4 4 6" xfId="23575" xr:uid="{9ABCC2EE-D775-4AA7-94E8-6D0EC632CD4F}"/>
    <cellStyle name="Komma 2 3 12 4 4 7" xfId="27938" xr:uid="{789FA131-A3C3-4B3E-8449-087498021377}"/>
    <cellStyle name="Komma 2 3 12 4 4 8" xfId="32300" xr:uid="{8CDF6587-D99C-433C-A8C7-97231136590A}"/>
    <cellStyle name="Komma 2 3 12 4 4 9" xfId="36662" xr:uid="{7C455D60-E532-48E1-86EF-94A9F3C6802D}"/>
    <cellStyle name="Komma 2 3 12 4 5" xfId="2283" xr:uid="{9DC19370-F04D-4465-9E20-77FA3EBFCE23}"/>
    <cellStyle name="Komma 2 3 12 4 5 10" xfId="41544" xr:uid="{570880EA-F061-4105-AA40-507171CEF684}"/>
    <cellStyle name="Komma 2 3 12 4 5 2" xfId="6645" xr:uid="{52B35FFE-E54A-422D-883A-6308FA1BB2F4}"/>
    <cellStyle name="Komma 2 3 12 4 5 3" xfId="11009" xr:uid="{BD327D60-8830-444D-8847-28A41439DFFF}"/>
    <cellStyle name="Komma 2 3 12 4 5 4" xfId="15371" xr:uid="{E849CCD0-D0D9-465C-AFA6-B17EFD1D37E2}"/>
    <cellStyle name="Komma 2 3 12 4 5 5" xfId="19733" xr:uid="{E5CBB710-7B8B-45CA-A7D2-E4BEF14E0E4D}"/>
    <cellStyle name="Komma 2 3 12 4 5 6" xfId="24095" xr:uid="{08E2B81A-402C-4179-A3CF-D8642285F701}"/>
    <cellStyle name="Komma 2 3 12 4 5 7" xfId="28458" xr:uid="{357325F8-461B-465C-9DD4-65547F41F359}"/>
    <cellStyle name="Komma 2 3 12 4 5 8" xfId="32820" xr:uid="{20334448-6440-4F90-977F-C76049F1A20C}"/>
    <cellStyle name="Komma 2 3 12 4 5 9" xfId="37182" xr:uid="{D22B8A6E-76AD-4B4D-8834-B76446F4D560}"/>
    <cellStyle name="Komma 2 3 12 4 6" xfId="3403" xr:uid="{918CCBAC-675F-4F4F-AA75-2673B3A5F738}"/>
    <cellStyle name="Komma 2 3 12 4 6 10" xfId="42664" xr:uid="{D69488D9-1937-4F76-BB6A-36C4F7065984}"/>
    <cellStyle name="Komma 2 3 12 4 6 2" xfId="7765" xr:uid="{A6DFEF3E-5EE8-49BE-A629-8F7CA488F8DD}"/>
    <cellStyle name="Komma 2 3 12 4 6 3" xfId="12129" xr:uid="{D44610E4-DCED-4601-9BCC-F22F00702D5B}"/>
    <cellStyle name="Komma 2 3 12 4 6 4" xfId="16491" xr:uid="{6032D217-5159-4407-903E-E027A2C01ED5}"/>
    <cellStyle name="Komma 2 3 12 4 6 5" xfId="20853" xr:uid="{4E2DF11D-D0D5-4DE4-A579-B4C252DF2C38}"/>
    <cellStyle name="Komma 2 3 12 4 6 6" xfId="25215" xr:uid="{5E764946-3740-4F1D-B27B-4F148F3D41B7}"/>
    <cellStyle name="Komma 2 3 12 4 6 7" xfId="29578" xr:uid="{2EC74A0E-AFD2-43E9-A7AA-D91BF213E642}"/>
    <cellStyle name="Komma 2 3 12 4 6 8" xfId="33940" xr:uid="{0B51FAAE-BDF6-4334-BD47-6728943B23FB}"/>
    <cellStyle name="Komma 2 3 12 4 6 9" xfId="38302" xr:uid="{4C097FD4-59B2-45E4-B88D-2C24DB10E222}"/>
    <cellStyle name="Komma 2 3 12 4 7" xfId="4524" xr:uid="{1EA8F23E-167A-456D-872F-37CCD98B954E}"/>
    <cellStyle name="Komma 2 3 12 4 8" xfId="8888" xr:uid="{F027C3B2-AE64-4595-A57C-00CA767DF1D0}"/>
    <cellStyle name="Komma 2 3 12 4 9" xfId="13250" xr:uid="{8097C6EC-2A9B-400A-B81C-7D88B23BA76F}"/>
    <cellStyle name="Komma 2 3 12 5" xfId="202" xr:uid="{00000000-0005-0000-0000-000019000000}"/>
    <cellStyle name="Komma 2 3 12 5 10" xfId="17652" xr:uid="{DB62BCF3-8D60-419F-9741-F0641CA8AF55}"/>
    <cellStyle name="Komma 2 3 12 5 11" xfId="22014" xr:uid="{5925A663-635F-436B-89AB-88D0ACEE0989}"/>
    <cellStyle name="Komma 2 3 12 5 12" xfId="26377" xr:uid="{A66AB667-FF95-489B-867B-741E53B65BD3}"/>
    <cellStyle name="Komma 2 3 12 5 13" xfId="30739" xr:uid="{ACE20A9A-6F74-4E2F-86AF-ED4E68365395}"/>
    <cellStyle name="Komma 2 3 12 5 14" xfId="35101" xr:uid="{840E6741-2A6D-42FF-AFA3-2CDFF7DA88E5}"/>
    <cellStyle name="Komma 2 3 12 5 15" xfId="39463" xr:uid="{37F2EF3A-E4BB-43EE-BB3E-706FFAD7F184}"/>
    <cellStyle name="Komma 2 3 12 5 2" xfId="722" xr:uid="{00000000-0005-0000-0000-000019000000}"/>
    <cellStyle name="Komma 2 3 12 5 2 10" xfId="31259" xr:uid="{24DB4095-C9D4-432E-861F-37E2C0FF9094}"/>
    <cellStyle name="Komma 2 3 12 5 2 11" xfId="35621" xr:uid="{331DB17B-37E2-4ABB-BD76-C06A21143BFD}"/>
    <cellStyle name="Komma 2 3 12 5 2 12" xfId="39983" xr:uid="{C8755F05-DC75-4784-A6A1-8D62CCCCE66E}"/>
    <cellStyle name="Komma 2 3 12 5 2 2" xfId="2883" xr:uid="{D00A9D96-3BBE-4343-BC42-9B17CA175A8B}"/>
    <cellStyle name="Komma 2 3 12 5 2 2 10" xfId="42144" xr:uid="{7E525CD7-C8B7-40CD-BDDD-07271ADBC506}"/>
    <cellStyle name="Komma 2 3 12 5 2 2 2" xfId="7245" xr:uid="{164B5C14-FFD2-4158-AD3F-E972497C1044}"/>
    <cellStyle name="Komma 2 3 12 5 2 2 3" xfId="11609" xr:uid="{2BA4ECD1-4D05-4F2B-AD35-F7B9D894C4FE}"/>
    <cellStyle name="Komma 2 3 12 5 2 2 4" xfId="15971" xr:uid="{D0B2876C-B7C2-41B3-8073-C97060358D36}"/>
    <cellStyle name="Komma 2 3 12 5 2 2 5" xfId="20333" xr:uid="{ECEB65EA-BF5D-4B55-807A-712083042C67}"/>
    <cellStyle name="Komma 2 3 12 5 2 2 6" xfId="24695" xr:uid="{22A88143-494A-4649-AA05-AA1DF5557D3C}"/>
    <cellStyle name="Komma 2 3 12 5 2 2 7" xfId="29058" xr:uid="{35A2B9FA-4E3B-4FFA-BCDF-A4912F62CA54}"/>
    <cellStyle name="Komma 2 3 12 5 2 2 8" xfId="33420" xr:uid="{5E394361-A8B7-4932-8EC8-D6741823C1CF}"/>
    <cellStyle name="Komma 2 3 12 5 2 2 9" xfId="37782" xr:uid="{BD13C9D9-7F99-474D-A2E8-559C5BF12710}"/>
    <cellStyle name="Komma 2 3 12 5 2 3" xfId="4003" xr:uid="{C2CF8283-5283-4698-856D-F6A88146FAD2}"/>
    <cellStyle name="Komma 2 3 12 5 2 3 10" xfId="43264" xr:uid="{283240B2-BC67-47CF-858D-9518E0227F78}"/>
    <cellStyle name="Komma 2 3 12 5 2 3 2" xfId="8365" xr:uid="{141C6009-F8AB-497B-8687-7206B6765DC7}"/>
    <cellStyle name="Komma 2 3 12 5 2 3 3" xfId="12729" xr:uid="{AF172BCB-0A3A-4050-AB71-2D2E66A3D1C1}"/>
    <cellStyle name="Komma 2 3 12 5 2 3 4" xfId="17091" xr:uid="{060AF362-45A4-4E1C-A759-9EBED827BBD3}"/>
    <cellStyle name="Komma 2 3 12 5 2 3 5" xfId="21453" xr:uid="{7EEE0A54-2F90-4997-8CFE-B1E9574DABED}"/>
    <cellStyle name="Komma 2 3 12 5 2 3 6" xfId="25815" xr:uid="{0251B5AB-BB46-433E-A772-72ABD0F808B1}"/>
    <cellStyle name="Komma 2 3 12 5 2 3 7" xfId="30178" xr:uid="{2B44D9D9-7A68-4D59-A1E2-66B2E8FFE175}"/>
    <cellStyle name="Komma 2 3 12 5 2 3 8" xfId="34540" xr:uid="{3D066703-E70B-42DF-969D-DA26D1D004EE}"/>
    <cellStyle name="Komma 2 3 12 5 2 3 9" xfId="38902" xr:uid="{459D1E27-2DA3-43A5-B7C6-2491B7BC609C}"/>
    <cellStyle name="Komma 2 3 12 5 2 4" xfId="5084" xr:uid="{F436DF1E-BD53-4FD3-A05F-73BACE1988FA}"/>
    <cellStyle name="Komma 2 3 12 5 2 5" xfId="9448" xr:uid="{31AC81C1-2C96-49E0-B527-7C7031C4BD67}"/>
    <cellStyle name="Komma 2 3 12 5 2 6" xfId="13810" xr:uid="{0680A636-1D3F-450C-BF7E-3B8B60E6CDDC}"/>
    <cellStyle name="Komma 2 3 12 5 2 7" xfId="18172" xr:uid="{51D7E201-E7B2-4175-9645-2CDF584FA005}"/>
    <cellStyle name="Komma 2 3 12 5 2 8" xfId="22534" xr:uid="{DF835F27-AD8C-414A-95D5-734D650362DC}"/>
    <cellStyle name="Komma 2 3 12 5 2 9" xfId="26897" xr:uid="{BCA6B398-2256-41EF-8E2A-DC6DCBE5C0C7}"/>
    <cellStyle name="Komma 2 3 12 5 3" xfId="1242" xr:uid="{00000000-0005-0000-0000-000029010000}"/>
    <cellStyle name="Komma 2 3 12 5 3 10" xfId="40503" xr:uid="{6CC43AC4-FCA9-4E86-A90C-CFDA263D3497}"/>
    <cellStyle name="Komma 2 3 12 5 3 2" xfId="5604" xr:uid="{74235BFA-80C4-4697-91F0-C5DE712FA1A1}"/>
    <cellStyle name="Komma 2 3 12 5 3 3" xfId="9968" xr:uid="{95FEABA1-75F6-460F-80CA-4E7C9E06DAE4}"/>
    <cellStyle name="Komma 2 3 12 5 3 4" xfId="14330" xr:uid="{E95D8DB3-4E81-4EFE-B515-CC5434E0456D}"/>
    <cellStyle name="Komma 2 3 12 5 3 5" xfId="18692" xr:uid="{D2D3BEBB-579A-4AE4-9E41-E267038F5D1B}"/>
    <cellStyle name="Komma 2 3 12 5 3 6" xfId="23054" xr:uid="{1C1183D4-D28F-420C-9433-6F7895D8E16E}"/>
    <cellStyle name="Komma 2 3 12 5 3 7" xfId="27417" xr:uid="{6A156062-791A-4A92-B4D1-FC00B467084C}"/>
    <cellStyle name="Komma 2 3 12 5 3 8" xfId="31779" xr:uid="{5F4F7F16-2358-46BA-907D-2FF62196E9C1}"/>
    <cellStyle name="Komma 2 3 12 5 3 9" xfId="36141" xr:uid="{9A9AA491-8C2B-48E4-9F7C-1AC2E5D4222C}"/>
    <cellStyle name="Komma 2 3 12 5 4" xfId="1803" xr:uid="{00000000-0005-0000-0000-000029010000}"/>
    <cellStyle name="Komma 2 3 12 5 4 10" xfId="41064" xr:uid="{662CAD2D-6534-4C60-880E-E82C63D93CDB}"/>
    <cellStyle name="Komma 2 3 12 5 4 2" xfId="6165" xr:uid="{20CAB2CA-B47C-4753-A2CE-2653DD9C8BCF}"/>
    <cellStyle name="Komma 2 3 12 5 4 3" xfId="10529" xr:uid="{3421D4DE-9363-429C-8E87-9613738788A0}"/>
    <cellStyle name="Komma 2 3 12 5 4 4" xfId="14891" xr:uid="{CA730E9C-65DF-44DF-8813-5FA1550194A0}"/>
    <cellStyle name="Komma 2 3 12 5 4 5" xfId="19253" xr:uid="{6BCD802F-74DE-48A3-95BE-46DDF0867196}"/>
    <cellStyle name="Komma 2 3 12 5 4 6" xfId="23615" xr:uid="{035B0FCA-82E8-4575-BFE9-98F3CC7A4F8F}"/>
    <cellStyle name="Komma 2 3 12 5 4 7" xfId="27978" xr:uid="{FBEE195B-148F-4F4F-B7D9-2B9FB5CDDF31}"/>
    <cellStyle name="Komma 2 3 12 5 4 8" xfId="32340" xr:uid="{E02C078D-3018-44BB-9BEA-5D42FE464AE1}"/>
    <cellStyle name="Komma 2 3 12 5 4 9" xfId="36702" xr:uid="{994F5666-CB67-4D54-828B-9B10A57D1CE3}"/>
    <cellStyle name="Komma 2 3 12 5 5" xfId="2323" xr:uid="{364949E1-5E55-4AF2-AE67-C19BC041213E}"/>
    <cellStyle name="Komma 2 3 12 5 5 10" xfId="41584" xr:uid="{0F57507F-AB8E-4BB7-8725-ED7DF3F3A6B1}"/>
    <cellStyle name="Komma 2 3 12 5 5 2" xfId="6685" xr:uid="{E0F2499C-F7EB-46B9-ADC1-8B35F8E94320}"/>
    <cellStyle name="Komma 2 3 12 5 5 3" xfId="11049" xr:uid="{ACA1E148-2186-4C55-BD40-E441B0FB2B5F}"/>
    <cellStyle name="Komma 2 3 12 5 5 4" xfId="15411" xr:uid="{0DBECE04-3E31-4F18-805F-A6D264225138}"/>
    <cellStyle name="Komma 2 3 12 5 5 5" xfId="19773" xr:uid="{DAC31C11-09FD-4C1A-BC58-4AA6F120CED4}"/>
    <cellStyle name="Komma 2 3 12 5 5 6" xfId="24135" xr:uid="{B95A440C-6B6F-4D76-A224-7BBD21292862}"/>
    <cellStyle name="Komma 2 3 12 5 5 7" xfId="28498" xr:uid="{CAD32FFF-1D25-4D63-B9A1-7F4D0B0A6297}"/>
    <cellStyle name="Komma 2 3 12 5 5 8" xfId="32860" xr:uid="{559727F8-CDAC-4694-853D-99A83B46B1AD}"/>
    <cellStyle name="Komma 2 3 12 5 5 9" xfId="37222" xr:uid="{16962E05-EEF4-4F9C-AF72-9921C90F3105}"/>
    <cellStyle name="Komma 2 3 12 5 6" xfId="3443" xr:uid="{D0BF89F1-1004-48A8-9CBB-BC5E8FB7C27C}"/>
    <cellStyle name="Komma 2 3 12 5 6 10" xfId="42704" xr:uid="{C7A78E2E-1398-4DC7-87AD-D89144C2AB19}"/>
    <cellStyle name="Komma 2 3 12 5 6 2" xfId="7805" xr:uid="{24952A5A-717E-4148-AC50-44CAEB76DC08}"/>
    <cellStyle name="Komma 2 3 12 5 6 3" xfId="12169" xr:uid="{42CB2BCB-B0BF-41AB-96FD-9E92236E86E3}"/>
    <cellStyle name="Komma 2 3 12 5 6 4" xfId="16531" xr:uid="{4994F1AC-878D-4AD1-ADFF-E9D90261818F}"/>
    <cellStyle name="Komma 2 3 12 5 6 5" xfId="20893" xr:uid="{5161597B-3B2E-43DA-ACE1-F30F67B031B6}"/>
    <cellStyle name="Komma 2 3 12 5 6 6" xfId="25255" xr:uid="{94ECC5B4-ED34-4D77-892C-982BF9629A45}"/>
    <cellStyle name="Komma 2 3 12 5 6 7" xfId="29618" xr:uid="{69F1270F-1590-4B5D-98D7-BFAE33F01023}"/>
    <cellStyle name="Komma 2 3 12 5 6 8" xfId="33980" xr:uid="{52A1BE64-5E3D-410B-80A7-7835D54273C0}"/>
    <cellStyle name="Komma 2 3 12 5 6 9" xfId="38342" xr:uid="{DD3F27E0-C417-4BE6-9BC5-3FFD55688B0D}"/>
    <cellStyle name="Komma 2 3 12 5 7" xfId="4564" xr:uid="{11CF7D72-394E-40E0-B262-BC932F7A0446}"/>
    <cellStyle name="Komma 2 3 12 5 8" xfId="8928" xr:uid="{71298EA6-F33F-4386-96FD-C2E1822BFE7A}"/>
    <cellStyle name="Komma 2 3 12 5 9" xfId="13290" xr:uid="{C1F7415C-DA20-4E06-B5F7-37727064237F}"/>
    <cellStyle name="Komma 2 3 12 6" xfId="242" xr:uid="{00000000-0005-0000-0000-000017000000}"/>
    <cellStyle name="Komma 2 3 12 6 10" xfId="17692" xr:uid="{B9709FEA-2405-42FA-8CA2-FD25B40E050D}"/>
    <cellStyle name="Komma 2 3 12 6 11" xfId="22054" xr:uid="{C6631707-F28A-43AF-93E2-8ED3B2EDBFA5}"/>
    <cellStyle name="Komma 2 3 12 6 12" xfId="26417" xr:uid="{8A7CB5B0-BC43-4104-A8B9-7EBF8720ABC3}"/>
    <cellStyle name="Komma 2 3 12 6 13" xfId="30779" xr:uid="{6B46E979-CDE7-480D-B1E2-F3EEC5A2BFD3}"/>
    <cellStyle name="Komma 2 3 12 6 14" xfId="35141" xr:uid="{D9D752CE-0D66-4707-9B6F-DA95C6A1BBD4}"/>
    <cellStyle name="Komma 2 3 12 6 15" xfId="39503" xr:uid="{857F31B3-A9E9-488E-AB84-A60246533FFB}"/>
    <cellStyle name="Komma 2 3 12 6 2" xfId="762" xr:uid="{00000000-0005-0000-0000-000017000000}"/>
    <cellStyle name="Komma 2 3 12 6 2 10" xfId="31299" xr:uid="{88193A57-0F9F-4E02-AC76-A27E3F732375}"/>
    <cellStyle name="Komma 2 3 12 6 2 11" xfId="35661" xr:uid="{27C81786-6D3B-477E-B6DC-C0D565B7FFD2}"/>
    <cellStyle name="Komma 2 3 12 6 2 12" xfId="40023" xr:uid="{5DD49F8A-5982-4287-A2BA-8BECACA4F9EC}"/>
    <cellStyle name="Komma 2 3 12 6 2 2" xfId="2923" xr:uid="{6090DD16-D32B-484C-8FD4-43E492D8D469}"/>
    <cellStyle name="Komma 2 3 12 6 2 2 10" xfId="42184" xr:uid="{B6BF72F1-73F4-4ECB-97FD-D8542B7BADB3}"/>
    <cellStyle name="Komma 2 3 12 6 2 2 2" xfId="7285" xr:uid="{5353C048-A24B-4DE1-8C18-439CFE093557}"/>
    <cellStyle name="Komma 2 3 12 6 2 2 3" xfId="11649" xr:uid="{D50090FE-C62D-4A8E-B2D8-821682153342}"/>
    <cellStyle name="Komma 2 3 12 6 2 2 4" xfId="16011" xr:uid="{45E2F3C3-3559-4260-A719-2ABAD319AE1B}"/>
    <cellStyle name="Komma 2 3 12 6 2 2 5" xfId="20373" xr:uid="{6F035C1E-ABA2-4181-9C57-F3EE4589E17B}"/>
    <cellStyle name="Komma 2 3 12 6 2 2 6" xfId="24735" xr:uid="{9ADEA578-23E1-48EC-8E59-B7A336BC2272}"/>
    <cellStyle name="Komma 2 3 12 6 2 2 7" xfId="29098" xr:uid="{04EA7236-286F-4A70-8DD4-C3243BF7F2FA}"/>
    <cellStyle name="Komma 2 3 12 6 2 2 8" xfId="33460" xr:uid="{3C733D2D-D84F-47C5-A310-87ED2929A638}"/>
    <cellStyle name="Komma 2 3 12 6 2 2 9" xfId="37822" xr:uid="{B7F9D694-E55D-4D53-8C22-E6625C46B1EC}"/>
    <cellStyle name="Komma 2 3 12 6 2 3" xfId="4043" xr:uid="{EFD8380F-5C82-44BA-BDB0-E7E121E93524}"/>
    <cellStyle name="Komma 2 3 12 6 2 3 10" xfId="43304" xr:uid="{E1C728F1-5C88-43EE-916C-9920A990D9B3}"/>
    <cellStyle name="Komma 2 3 12 6 2 3 2" xfId="8405" xr:uid="{902FB91F-5E43-40E8-B031-2B165520C076}"/>
    <cellStyle name="Komma 2 3 12 6 2 3 3" xfId="12769" xr:uid="{17CE6C68-6CC8-4AA0-94D4-4F13109E0E52}"/>
    <cellStyle name="Komma 2 3 12 6 2 3 4" xfId="17131" xr:uid="{C8BC1E60-4CE9-4FDD-A20A-92A3ED697268}"/>
    <cellStyle name="Komma 2 3 12 6 2 3 5" xfId="21493" xr:uid="{A3D38094-3DD0-4B12-A212-20D167DF3E39}"/>
    <cellStyle name="Komma 2 3 12 6 2 3 6" xfId="25855" xr:uid="{E31E9D47-5428-4EB9-85E7-B14C81E7DCB6}"/>
    <cellStyle name="Komma 2 3 12 6 2 3 7" xfId="30218" xr:uid="{A7B71EEB-4AA6-4B60-BF1A-67FD92A5FB74}"/>
    <cellStyle name="Komma 2 3 12 6 2 3 8" xfId="34580" xr:uid="{CFEE0B5E-7325-49C0-A298-C1CB10596E7F}"/>
    <cellStyle name="Komma 2 3 12 6 2 3 9" xfId="38942" xr:uid="{F100EBF6-FDDC-4449-A6CF-7237DAA44531}"/>
    <cellStyle name="Komma 2 3 12 6 2 4" xfId="5124" xr:uid="{C874AD4C-AC55-4DC3-ACFA-0E7C3ABFC88C}"/>
    <cellStyle name="Komma 2 3 12 6 2 5" xfId="9488" xr:uid="{DA43F58D-6A58-4192-A186-A27EF26F603F}"/>
    <cellStyle name="Komma 2 3 12 6 2 6" xfId="13850" xr:uid="{458D45A3-FE66-4460-954F-414D8CD16D9A}"/>
    <cellStyle name="Komma 2 3 12 6 2 7" xfId="18212" xr:uid="{C2B13170-7BFF-4E52-89F2-E8344FE266BD}"/>
    <cellStyle name="Komma 2 3 12 6 2 8" xfId="22574" xr:uid="{8F15FA88-D55C-426E-BD74-A03458AA8EF1}"/>
    <cellStyle name="Komma 2 3 12 6 2 9" xfId="26937" xr:uid="{2089575F-8603-409F-95B2-309AF0EC8723}"/>
    <cellStyle name="Komma 2 3 12 6 3" xfId="1282" xr:uid="{00000000-0005-0000-0000-00002A010000}"/>
    <cellStyle name="Komma 2 3 12 6 3 10" xfId="40543" xr:uid="{D8FCE588-14E7-4AD2-8C96-BFF58CD30276}"/>
    <cellStyle name="Komma 2 3 12 6 3 2" xfId="5644" xr:uid="{BCC5CCCC-D435-4111-A45A-CAD8B3E5F187}"/>
    <cellStyle name="Komma 2 3 12 6 3 3" xfId="10008" xr:uid="{1CA89A1B-5E7E-4A67-AAA7-EEE0312F06F2}"/>
    <cellStyle name="Komma 2 3 12 6 3 4" xfId="14370" xr:uid="{E5026271-0E67-4427-8A9D-66171C2F836B}"/>
    <cellStyle name="Komma 2 3 12 6 3 5" xfId="18732" xr:uid="{E2931BE8-C296-4588-B057-1C7EC9D8849E}"/>
    <cellStyle name="Komma 2 3 12 6 3 6" xfId="23094" xr:uid="{6432C089-353F-4BED-839D-E1BF5E0CDC92}"/>
    <cellStyle name="Komma 2 3 12 6 3 7" xfId="27457" xr:uid="{E2F5A38E-4E74-44EC-BEEA-0431B66F4FFC}"/>
    <cellStyle name="Komma 2 3 12 6 3 8" xfId="31819" xr:uid="{FA59B84B-031F-4ED0-8AC2-99E3C96E33AC}"/>
    <cellStyle name="Komma 2 3 12 6 3 9" xfId="36181" xr:uid="{255C0776-D61A-4755-8C7B-D6F9F961034F}"/>
    <cellStyle name="Komma 2 3 12 6 4" xfId="1843" xr:uid="{00000000-0005-0000-0000-00002A010000}"/>
    <cellStyle name="Komma 2 3 12 6 4 10" xfId="41104" xr:uid="{57244684-A827-4D72-97D3-99FB33EEB8FC}"/>
    <cellStyle name="Komma 2 3 12 6 4 2" xfId="6205" xr:uid="{7E2C08AD-6B08-4916-A7B7-970349D379CA}"/>
    <cellStyle name="Komma 2 3 12 6 4 3" xfId="10569" xr:uid="{97405A60-444A-46C2-AC49-460EFAEAE800}"/>
    <cellStyle name="Komma 2 3 12 6 4 4" xfId="14931" xr:uid="{E684B23A-8B5D-4FB2-87E2-7E7C0B385CDA}"/>
    <cellStyle name="Komma 2 3 12 6 4 5" xfId="19293" xr:uid="{7E636857-A45C-4659-8275-2F4E3AC68CCB}"/>
    <cellStyle name="Komma 2 3 12 6 4 6" xfId="23655" xr:uid="{405067FB-CEC8-4BD1-B612-C292B25C12D1}"/>
    <cellStyle name="Komma 2 3 12 6 4 7" xfId="28018" xr:uid="{11BD6B50-8B8E-4E16-9AA8-D41BA15450A3}"/>
    <cellStyle name="Komma 2 3 12 6 4 8" xfId="32380" xr:uid="{27260DAF-B769-422F-83CD-14655AC24BBF}"/>
    <cellStyle name="Komma 2 3 12 6 4 9" xfId="36742" xr:uid="{0F8767DF-0DB3-4958-82CB-2CDCCB90AA91}"/>
    <cellStyle name="Komma 2 3 12 6 5" xfId="2363" xr:uid="{A25E86F5-D284-4C65-8B7A-5A2E30D0196A}"/>
    <cellStyle name="Komma 2 3 12 6 5 10" xfId="41624" xr:uid="{39124DC3-630D-4D99-9654-C20E8C27FC1D}"/>
    <cellStyle name="Komma 2 3 12 6 5 2" xfId="6725" xr:uid="{CF976DE3-9A6D-4011-B1F8-B65978D8E9FC}"/>
    <cellStyle name="Komma 2 3 12 6 5 3" xfId="11089" xr:uid="{4990DCC7-EA47-4D15-83A8-26CB71501B49}"/>
    <cellStyle name="Komma 2 3 12 6 5 4" xfId="15451" xr:uid="{18E6F9D6-278E-414E-AE59-A480E7BE1815}"/>
    <cellStyle name="Komma 2 3 12 6 5 5" xfId="19813" xr:uid="{251D2DFB-FF74-4AAB-B295-46DEAD77ADB7}"/>
    <cellStyle name="Komma 2 3 12 6 5 6" xfId="24175" xr:uid="{90AD0F2A-DED6-4973-B8C4-C6A7C648365A}"/>
    <cellStyle name="Komma 2 3 12 6 5 7" xfId="28538" xr:uid="{206A9460-14C3-4ABD-82F2-54E91EAB3FA2}"/>
    <cellStyle name="Komma 2 3 12 6 5 8" xfId="32900" xr:uid="{F3FE14F1-CE27-499A-B728-EDE1C1B9FF58}"/>
    <cellStyle name="Komma 2 3 12 6 5 9" xfId="37262" xr:uid="{0C399D18-206F-4C06-8A63-D1C5A1587ECF}"/>
    <cellStyle name="Komma 2 3 12 6 6" xfId="3483" xr:uid="{25B50620-B922-43C2-A3C0-7FF479C3275E}"/>
    <cellStyle name="Komma 2 3 12 6 6 10" xfId="42744" xr:uid="{9F031CE6-72D7-4EA0-800E-3667B278ADE7}"/>
    <cellStyle name="Komma 2 3 12 6 6 2" xfId="7845" xr:uid="{A1224894-04DB-4970-B6FD-1FF831019CA0}"/>
    <cellStyle name="Komma 2 3 12 6 6 3" xfId="12209" xr:uid="{025AF6BC-AAC9-4F11-BB43-118AAC4C1826}"/>
    <cellStyle name="Komma 2 3 12 6 6 4" xfId="16571" xr:uid="{95E28252-AEBE-49A4-8B46-77EEFFFF6BA2}"/>
    <cellStyle name="Komma 2 3 12 6 6 5" xfId="20933" xr:uid="{D3857CAB-B244-4F45-B5E8-BCD8A1C004FA}"/>
    <cellStyle name="Komma 2 3 12 6 6 6" xfId="25295" xr:uid="{D5EF0020-F5EF-420A-A2C1-5B80EA024BFB}"/>
    <cellStyle name="Komma 2 3 12 6 6 7" xfId="29658" xr:uid="{FECF4BC4-CAF4-4A83-876C-A2FF96BBB5F2}"/>
    <cellStyle name="Komma 2 3 12 6 6 8" xfId="34020" xr:uid="{F9860009-4AE9-4088-AF9B-4CFC4E1FB029}"/>
    <cellStyle name="Komma 2 3 12 6 6 9" xfId="38382" xr:uid="{C440CC9B-3908-4065-A980-54F69B6BA7F4}"/>
    <cellStyle name="Komma 2 3 12 6 7" xfId="4604" xr:uid="{463BDCFE-E45E-48C8-97A4-FF6322BCDCEB}"/>
    <cellStyle name="Komma 2 3 12 6 8" xfId="8968" xr:uid="{9B4879F2-4235-4945-829F-A6788423D0DD}"/>
    <cellStyle name="Komma 2 3 12 6 9" xfId="13330" xr:uid="{869D4F5C-6BA9-4574-9621-32CBFAAF0A8B}"/>
    <cellStyle name="Komma 2 3 12 7" xfId="282" xr:uid="{00000000-0005-0000-0000-000019000000}"/>
    <cellStyle name="Komma 2 3 12 7 10" xfId="17732" xr:uid="{6A5C4EE9-1157-4093-B288-471E610D35C5}"/>
    <cellStyle name="Komma 2 3 12 7 11" xfId="22094" xr:uid="{BE8F9BB5-17BE-4873-941B-244695816BFB}"/>
    <cellStyle name="Komma 2 3 12 7 12" xfId="26457" xr:uid="{70C4CDCC-5498-4A1A-92E4-350ADA43F9C5}"/>
    <cellStyle name="Komma 2 3 12 7 13" xfId="30819" xr:uid="{9FCA9AF2-481C-41F0-B45F-928AAED56C52}"/>
    <cellStyle name="Komma 2 3 12 7 14" xfId="35181" xr:uid="{31AAC387-AA8C-4A1F-878C-BA4710FFD8FA}"/>
    <cellStyle name="Komma 2 3 12 7 15" xfId="39543" xr:uid="{EF876A4C-70E5-4213-8598-909678CB02BF}"/>
    <cellStyle name="Komma 2 3 12 7 2" xfId="802" xr:uid="{00000000-0005-0000-0000-000019000000}"/>
    <cellStyle name="Komma 2 3 12 7 2 10" xfId="31339" xr:uid="{C350EF6D-8A0E-400F-B69E-596CF86E1551}"/>
    <cellStyle name="Komma 2 3 12 7 2 11" xfId="35701" xr:uid="{9774E481-92E4-4742-A460-593D0CE5A206}"/>
    <cellStyle name="Komma 2 3 12 7 2 12" xfId="40063" xr:uid="{2E0909C0-AF36-4C4E-8DC1-82EC2A47A98E}"/>
    <cellStyle name="Komma 2 3 12 7 2 2" xfId="2963" xr:uid="{DAEED95B-4AA8-442D-9238-EE52E2290F68}"/>
    <cellStyle name="Komma 2 3 12 7 2 2 10" xfId="42224" xr:uid="{CAF28151-AD01-4A4C-8439-E4457AA52EAE}"/>
    <cellStyle name="Komma 2 3 12 7 2 2 2" xfId="7325" xr:uid="{EC1A267E-BD5B-4CE8-9BBA-9E20C89F2DA0}"/>
    <cellStyle name="Komma 2 3 12 7 2 2 3" xfId="11689" xr:uid="{54B4D0BD-0BCC-482A-9576-773A77E52AA7}"/>
    <cellStyle name="Komma 2 3 12 7 2 2 4" xfId="16051" xr:uid="{D390EB24-F283-40E1-BDFE-93C41A8E8877}"/>
    <cellStyle name="Komma 2 3 12 7 2 2 5" xfId="20413" xr:uid="{62714C55-1EC9-4A1E-83BF-6E922C208D05}"/>
    <cellStyle name="Komma 2 3 12 7 2 2 6" xfId="24775" xr:uid="{9674DABC-53B6-4C27-BD6C-76CA23F2A7B0}"/>
    <cellStyle name="Komma 2 3 12 7 2 2 7" xfId="29138" xr:uid="{9E8EF400-5AF3-48C1-84CD-6693DCD5BEB8}"/>
    <cellStyle name="Komma 2 3 12 7 2 2 8" xfId="33500" xr:uid="{E3F19CB4-059C-452F-B998-1A77668F002B}"/>
    <cellStyle name="Komma 2 3 12 7 2 2 9" xfId="37862" xr:uid="{A799410A-373D-43AA-82DE-24829D2DAAE1}"/>
    <cellStyle name="Komma 2 3 12 7 2 3" xfId="4083" xr:uid="{C9C000C9-9E96-48AE-9D85-7B09757BE906}"/>
    <cellStyle name="Komma 2 3 12 7 2 3 10" xfId="43344" xr:uid="{C875044E-C568-496C-9E42-408FC122FD6E}"/>
    <cellStyle name="Komma 2 3 12 7 2 3 2" xfId="8445" xr:uid="{6F9BB15F-9457-4393-93CC-9219E4619877}"/>
    <cellStyle name="Komma 2 3 12 7 2 3 3" xfId="12809" xr:uid="{6A0A454C-BFA4-4C1D-AF48-E70147DD23F3}"/>
    <cellStyle name="Komma 2 3 12 7 2 3 4" xfId="17171" xr:uid="{F38CADA0-C68B-4AA2-AC6F-1A1505FF5034}"/>
    <cellStyle name="Komma 2 3 12 7 2 3 5" xfId="21533" xr:uid="{2F64E8F7-91A6-4688-957B-95F21F215DCC}"/>
    <cellStyle name="Komma 2 3 12 7 2 3 6" xfId="25895" xr:uid="{CDB65D75-613D-44C1-B540-B2B358D66D0F}"/>
    <cellStyle name="Komma 2 3 12 7 2 3 7" xfId="30258" xr:uid="{D9F0027B-2593-466D-A317-97DAAF4D0BAA}"/>
    <cellStyle name="Komma 2 3 12 7 2 3 8" xfId="34620" xr:uid="{2A9E184D-3C03-456A-9E1C-70544468E58F}"/>
    <cellStyle name="Komma 2 3 12 7 2 3 9" xfId="38982" xr:uid="{4357C6B9-B321-476D-B08B-D65235077798}"/>
    <cellStyle name="Komma 2 3 12 7 2 4" xfId="5164" xr:uid="{949616D8-66F7-4755-BCCC-C83B077A0DB8}"/>
    <cellStyle name="Komma 2 3 12 7 2 5" xfId="9528" xr:uid="{505CA0A0-B2CB-4BD5-8B66-D9C09F1D1AE9}"/>
    <cellStyle name="Komma 2 3 12 7 2 6" xfId="13890" xr:uid="{9270463A-9D9D-49EE-8378-1CBE3E70059F}"/>
    <cellStyle name="Komma 2 3 12 7 2 7" xfId="18252" xr:uid="{B86839BD-1F24-4619-BD85-3465D4AA157A}"/>
    <cellStyle name="Komma 2 3 12 7 2 8" xfId="22614" xr:uid="{EDAFE29D-166C-40B4-85EE-8B137ED26D85}"/>
    <cellStyle name="Komma 2 3 12 7 2 9" xfId="26977" xr:uid="{6C2E5480-CDFE-413B-88A8-F19E12F5AA0C}"/>
    <cellStyle name="Komma 2 3 12 7 3" xfId="1322" xr:uid="{00000000-0005-0000-0000-00002B010000}"/>
    <cellStyle name="Komma 2 3 12 7 3 10" xfId="40583" xr:uid="{A4C5266C-7D3C-494F-A7CC-C51D7625B83F}"/>
    <cellStyle name="Komma 2 3 12 7 3 2" xfId="5684" xr:uid="{2B30EACC-A4A5-4A98-BBDE-BC0142C52137}"/>
    <cellStyle name="Komma 2 3 12 7 3 3" xfId="10048" xr:uid="{899BFA28-08DA-4CB3-84B4-B03915993552}"/>
    <cellStyle name="Komma 2 3 12 7 3 4" xfId="14410" xr:uid="{C2D01C48-23C8-49CA-AB1E-91A773089E9A}"/>
    <cellStyle name="Komma 2 3 12 7 3 5" xfId="18772" xr:uid="{A5FF4EB2-3DD0-477A-BD2F-545D7F722B5C}"/>
    <cellStyle name="Komma 2 3 12 7 3 6" xfId="23134" xr:uid="{ABDED8F1-132B-4566-8EE4-691802F18D51}"/>
    <cellStyle name="Komma 2 3 12 7 3 7" xfId="27497" xr:uid="{4ACB28A6-2710-4995-82D2-4AAFD68B6CC6}"/>
    <cellStyle name="Komma 2 3 12 7 3 8" xfId="31859" xr:uid="{CA60EE55-34C4-45BE-AD23-74C607D0C3AA}"/>
    <cellStyle name="Komma 2 3 12 7 3 9" xfId="36221" xr:uid="{EEE39537-F1B8-413C-A994-BE165780BA8C}"/>
    <cellStyle name="Komma 2 3 12 7 4" xfId="1883" xr:uid="{00000000-0005-0000-0000-00002B010000}"/>
    <cellStyle name="Komma 2 3 12 7 4 10" xfId="41144" xr:uid="{3837692B-FCDA-4AD4-8EAB-273DB5E59921}"/>
    <cellStyle name="Komma 2 3 12 7 4 2" xfId="6245" xr:uid="{0B0A5349-547C-49F6-B49A-DBC4B0A46A10}"/>
    <cellStyle name="Komma 2 3 12 7 4 3" xfId="10609" xr:uid="{C4F9DE11-DF9D-425F-80C2-AB6586606F68}"/>
    <cellStyle name="Komma 2 3 12 7 4 4" xfId="14971" xr:uid="{A3D996D0-9455-4F6D-BF71-443D64222DA8}"/>
    <cellStyle name="Komma 2 3 12 7 4 5" xfId="19333" xr:uid="{2E35F02B-5DE4-4C64-8B1A-45FA0E21C89C}"/>
    <cellStyle name="Komma 2 3 12 7 4 6" xfId="23695" xr:uid="{5C9D9022-527D-4868-9F8D-76D62A1EE8CA}"/>
    <cellStyle name="Komma 2 3 12 7 4 7" xfId="28058" xr:uid="{3BC84A18-A4CD-4B19-99BB-4117B5954360}"/>
    <cellStyle name="Komma 2 3 12 7 4 8" xfId="32420" xr:uid="{6831F4FB-5089-4878-BFB6-36C2E382DE55}"/>
    <cellStyle name="Komma 2 3 12 7 4 9" xfId="36782" xr:uid="{C9DAFA52-173E-47C6-BF59-230C5327035E}"/>
    <cellStyle name="Komma 2 3 12 7 5" xfId="2403" xr:uid="{8C0B97AB-F288-4238-AF17-9B5725FCCFAE}"/>
    <cellStyle name="Komma 2 3 12 7 5 10" xfId="41664" xr:uid="{9010A79C-0559-4276-B949-1DD541F4F659}"/>
    <cellStyle name="Komma 2 3 12 7 5 2" xfId="6765" xr:uid="{C2F9CB60-B0E1-466C-8291-671A089F0AF2}"/>
    <cellStyle name="Komma 2 3 12 7 5 3" xfId="11129" xr:uid="{DA5B8040-8174-4327-B4EE-1CDFDF9324AE}"/>
    <cellStyle name="Komma 2 3 12 7 5 4" xfId="15491" xr:uid="{BDD62822-C381-4634-9BAD-95DF4CB852CF}"/>
    <cellStyle name="Komma 2 3 12 7 5 5" xfId="19853" xr:uid="{01696D0A-9952-4043-9D30-FBB69C1B7958}"/>
    <cellStyle name="Komma 2 3 12 7 5 6" xfId="24215" xr:uid="{19B0EA3E-6C8A-46FB-8404-6BE9CEDFB117}"/>
    <cellStyle name="Komma 2 3 12 7 5 7" xfId="28578" xr:uid="{1F6CD2F4-95DA-4D0C-98EB-8FECB99C2E25}"/>
    <cellStyle name="Komma 2 3 12 7 5 8" xfId="32940" xr:uid="{856E5966-9955-4299-8E54-32B1B2EAA2AF}"/>
    <cellStyle name="Komma 2 3 12 7 5 9" xfId="37302" xr:uid="{69C3FFF2-A318-497E-B348-F2B865BF8048}"/>
    <cellStyle name="Komma 2 3 12 7 6" xfId="3523" xr:uid="{848B2C6F-F638-4909-A233-F0ED9A521679}"/>
    <cellStyle name="Komma 2 3 12 7 6 10" xfId="42784" xr:uid="{DD09E100-BB42-4C77-A64E-17DC09BD48CF}"/>
    <cellStyle name="Komma 2 3 12 7 6 2" xfId="7885" xr:uid="{F81550A4-9FF0-4DA7-8B52-2FD65BF2DCF8}"/>
    <cellStyle name="Komma 2 3 12 7 6 3" xfId="12249" xr:uid="{30C2F6D7-EEDC-4798-B228-C42158DF2D8F}"/>
    <cellStyle name="Komma 2 3 12 7 6 4" xfId="16611" xr:uid="{1CB76104-8C64-4B92-BB6A-A9D32B15CCEA}"/>
    <cellStyle name="Komma 2 3 12 7 6 5" xfId="20973" xr:uid="{D3055EF6-81B7-43AB-B12B-FD2FD2C8D568}"/>
    <cellStyle name="Komma 2 3 12 7 6 6" xfId="25335" xr:uid="{7F70464F-9351-416A-966B-7006052B5529}"/>
    <cellStyle name="Komma 2 3 12 7 6 7" xfId="29698" xr:uid="{EF220ABF-3132-4429-A702-7A0157EE4D32}"/>
    <cellStyle name="Komma 2 3 12 7 6 8" xfId="34060" xr:uid="{EBB19FC4-7A86-4998-B18B-9DEEE0E27FFF}"/>
    <cellStyle name="Komma 2 3 12 7 6 9" xfId="38422" xr:uid="{6ACA2590-824E-4736-9F2F-CE0FB34A7154}"/>
    <cellStyle name="Komma 2 3 12 7 7" xfId="4644" xr:uid="{1C30D8C4-8390-4298-B407-603DCC4B1639}"/>
    <cellStyle name="Komma 2 3 12 7 8" xfId="9008" xr:uid="{147300D7-C102-4745-BA40-39FF9E670F51}"/>
    <cellStyle name="Komma 2 3 12 7 9" xfId="13370" xr:uid="{97505CC7-6D59-4A7F-9E47-839B448E1A16}"/>
    <cellStyle name="Komma 2 3 12 8" xfId="322" xr:uid="{00000000-0005-0000-0000-000019000000}"/>
    <cellStyle name="Komma 2 3 12 8 10" xfId="17772" xr:uid="{FF654418-81BA-4885-9082-CA7B51DF409E}"/>
    <cellStyle name="Komma 2 3 12 8 11" xfId="22134" xr:uid="{CA242309-B5E2-4C5B-949A-62F5C7F09B22}"/>
    <cellStyle name="Komma 2 3 12 8 12" xfId="26497" xr:uid="{F60CD7B1-0F16-4B51-AF33-363BA4DBFEC7}"/>
    <cellStyle name="Komma 2 3 12 8 13" xfId="30859" xr:uid="{E2F02516-6C9F-446F-BD8C-1D2DEACD1B12}"/>
    <cellStyle name="Komma 2 3 12 8 14" xfId="35221" xr:uid="{C9051892-0703-490F-BBCE-000ACC219ED9}"/>
    <cellStyle name="Komma 2 3 12 8 15" xfId="39583" xr:uid="{8DFA7498-19BB-483B-ADBF-09DF86A7495A}"/>
    <cellStyle name="Komma 2 3 12 8 2" xfId="842" xr:uid="{00000000-0005-0000-0000-000019000000}"/>
    <cellStyle name="Komma 2 3 12 8 2 10" xfId="31379" xr:uid="{23D7D249-1D5C-4E2F-B63E-511A39577F9F}"/>
    <cellStyle name="Komma 2 3 12 8 2 11" xfId="35741" xr:uid="{344483EB-0B26-4EF4-914E-F6B05937C3E3}"/>
    <cellStyle name="Komma 2 3 12 8 2 12" xfId="40103" xr:uid="{873A12D6-0783-45C4-A0E8-987EE9CDFC41}"/>
    <cellStyle name="Komma 2 3 12 8 2 2" xfId="3003" xr:uid="{1A5C1D51-E796-45C3-86AA-26504A0D016A}"/>
    <cellStyle name="Komma 2 3 12 8 2 2 10" xfId="42264" xr:uid="{551FC270-9B8E-4F30-99A9-B808CC264679}"/>
    <cellStyle name="Komma 2 3 12 8 2 2 2" xfId="7365" xr:uid="{D0DBD129-028F-47C6-A570-3BA1F1CD9348}"/>
    <cellStyle name="Komma 2 3 12 8 2 2 3" xfId="11729" xr:uid="{5CD5B3D4-2858-4D9F-B3F6-EB86B5F4953B}"/>
    <cellStyle name="Komma 2 3 12 8 2 2 4" xfId="16091" xr:uid="{C00CE549-76DA-4C0A-B728-E60658A870D0}"/>
    <cellStyle name="Komma 2 3 12 8 2 2 5" xfId="20453" xr:uid="{3A08B800-C3C1-4FE2-84D3-53E3DFAECF89}"/>
    <cellStyle name="Komma 2 3 12 8 2 2 6" xfId="24815" xr:uid="{BAFAE717-06F5-4A89-BEBE-0C821D2AE657}"/>
    <cellStyle name="Komma 2 3 12 8 2 2 7" xfId="29178" xr:uid="{98F0E43E-EEE8-4E11-9364-0D1DE46631F7}"/>
    <cellStyle name="Komma 2 3 12 8 2 2 8" xfId="33540" xr:uid="{4848D2B8-E19A-4E05-862B-8CEE05202F72}"/>
    <cellStyle name="Komma 2 3 12 8 2 2 9" xfId="37902" xr:uid="{B0794F35-B9CA-41B7-B403-8F071ECD0EC7}"/>
    <cellStyle name="Komma 2 3 12 8 2 3" xfId="4123" xr:uid="{5B2B9BC2-16D5-4513-8C16-CC5E526BE606}"/>
    <cellStyle name="Komma 2 3 12 8 2 3 10" xfId="43384" xr:uid="{B2D3917F-6F68-4A80-89B6-672BBFEC2A63}"/>
    <cellStyle name="Komma 2 3 12 8 2 3 2" xfId="8485" xr:uid="{F33E6D89-A457-4B86-9F65-E73610A7038E}"/>
    <cellStyle name="Komma 2 3 12 8 2 3 3" xfId="12849" xr:uid="{0CBBB5F2-3916-4223-9811-3C21F31F675C}"/>
    <cellStyle name="Komma 2 3 12 8 2 3 4" xfId="17211" xr:uid="{07D13EF6-5D41-4FF6-B59C-AC66738D688E}"/>
    <cellStyle name="Komma 2 3 12 8 2 3 5" xfId="21573" xr:uid="{57DFC1C6-AD35-4C62-B283-1C8B55FBF555}"/>
    <cellStyle name="Komma 2 3 12 8 2 3 6" xfId="25935" xr:uid="{9ED5C8D4-7D58-4DC9-B3C6-3E249614E7AE}"/>
    <cellStyle name="Komma 2 3 12 8 2 3 7" xfId="30298" xr:uid="{F5A969BB-F9BA-4EB2-B565-494A4987F283}"/>
    <cellStyle name="Komma 2 3 12 8 2 3 8" xfId="34660" xr:uid="{374EFA33-130A-424B-A38A-C306545DC749}"/>
    <cellStyle name="Komma 2 3 12 8 2 3 9" xfId="39022" xr:uid="{3E47063F-E783-4572-B715-8215DCB07B2E}"/>
    <cellStyle name="Komma 2 3 12 8 2 4" xfId="5204" xr:uid="{B4BAC87C-4290-4B85-B80C-7B45E2848316}"/>
    <cellStyle name="Komma 2 3 12 8 2 5" xfId="9568" xr:uid="{3200727D-CD73-40DE-A22D-05AF1FF3CAC3}"/>
    <cellStyle name="Komma 2 3 12 8 2 6" xfId="13930" xr:uid="{CD7A5B22-B975-4409-B34A-3E41247A2352}"/>
    <cellStyle name="Komma 2 3 12 8 2 7" xfId="18292" xr:uid="{AE109A48-26EA-4F05-B675-8EE0031754F4}"/>
    <cellStyle name="Komma 2 3 12 8 2 8" xfId="22654" xr:uid="{60D9F8CE-E704-4095-AECB-114B3514C45E}"/>
    <cellStyle name="Komma 2 3 12 8 2 9" xfId="27017" xr:uid="{D530FC0B-01AC-4D64-A743-9C8DC5F7FE76}"/>
    <cellStyle name="Komma 2 3 12 8 3" xfId="1362" xr:uid="{00000000-0005-0000-0000-00002C010000}"/>
    <cellStyle name="Komma 2 3 12 8 3 10" xfId="40623" xr:uid="{8E4E1B90-A648-4DB3-BF72-BFC1901E3C3E}"/>
    <cellStyle name="Komma 2 3 12 8 3 2" xfId="5724" xr:uid="{1DA7B110-816C-43AF-A05B-274C004DB6CC}"/>
    <cellStyle name="Komma 2 3 12 8 3 3" xfId="10088" xr:uid="{F3B370F7-200D-4ECB-931A-5B0CED43FE33}"/>
    <cellStyle name="Komma 2 3 12 8 3 4" xfId="14450" xr:uid="{8A5CBC92-081E-48E8-BBF7-9218C3AACB79}"/>
    <cellStyle name="Komma 2 3 12 8 3 5" xfId="18812" xr:uid="{F5E69116-83BA-489A-9400-A62CCAC1A9C6}"/>
    <cellStyle name="Komma 2 3 12 8 3 6" xfId="23174" xr:uid="{04BFC701-8AE5-455D-9DFD-4954DF4C1ECD}"/>
    <cellStyle name="Komma 2 3 12 8 3 7" xfId="27537" xr:uid="{63C80F73-BD5C-493D-B41D-28B3C190A97F}"/>
    <cellStyle name="Komma 2 3 12 8 3 8" xfId="31899" xr:uid="{F8895EFC-ACAF-430E-993D-B606813DBBFB}"/>
    <cellStyle name="Komma 2 3 12 8 3 9" xfId="36261" xr:uid="{4F8B2FA6-E2B8-4AD7-8AE0-00CAADEF81DA}"/>
    <cellStyle name="Komma 2 3 12 8 4" xfId="1923" xr:uid="{00000000-0005-0000-0000-00002C010000}"/>
    <cellStyle name="Komma 2 3 12 8 4 10" xfId="41184" xr:uid="{A852FEB9-C900-4D08-8E6F-E07F2CBF56EF}"/>
    <cellStyle name="Komma 2 3 12 8 4 2" xfId="6285" xr:uid="{E3109BE0-C7F8-4416-BEBF-F6B6FE73ED57}"/>
    <cellStyle name="Komma 2 3 12 8 4 3" xfId="10649" xr:uid="{BDB97E23-0A6D-4AEC-9E55-137B4C6349E6}"/>
    <cellStyle name="Komma 2 3 12 8 4 4" xfId="15011" xr:uid="{176F228F-F80C-4FB8-B68C-D40A9956D893}"/>
    <cellStyle name="Komma 2 3 12 8 4 5" xfId="19373" xr:uid="{17905D7E-7E49-4E7E-B33A-B48088653048}"/>
    <cellStyle name="Komma 2 3 12 8 4 6" xfId="23735" xr:uid="{1EED46BC-7DA9-4D70-A952-92DE6A8CC57F}"/>
    <cellStyle name="Komma 2 3 12 8 4 7" xfId="28098" xr:uid="{FACD07BB-D42B-4BA7-91D9-68F7F18C578D}"/>
    <cellStyle name="Komma 2 3 12 8 4 8" xfId="32460" xr:uid="{74695BE0-B7BE-4FB4-B728-E7244CC2A4AD}"/>
    <cellStyle name="Komma 2 3 12 8 4 9" xfId="36822" xr:uid="{473AB8B6-B680-43CE-A110-A06F41C4E1E4}"/>
    <cellStyle name="Komma 2 3 12 8 5" xfId="2443" xr:uid="{6BD0BB36-C76F-473B-93D8-9726FDC48329}"/>
    <cellStyle name="Komma 2 3 12 8 5 10" xfId="41704" xr:uid="{43158E01-8DAC-4604-A530-DEC95DA2A85F}"/>
    <cellStyle name="Komma 2 3 12 8 5 2" xfId="6805" xr:uid="{4374F937-3EC6-4CC4-840F-072EBEF6779D}"/>
    <cellStyle name="Komma 2 3 12 8 5 3" xfId="11169" xr:uid="{7E10D53C-3649-4018-AD1C-E48BEAAB6F47}"/>
    <cellStyle name="Komma 2 3 12 8 5 4" xfId="15531" xr:uid="{D2066B8B-E829-497E-8793-4F7B77156B5A}"/>
    <cellStyle name="Komma 2 3 12 8 5 5" xfId="19893" xr:uid="{E16B2A48-F1BC-4B4C-AF6D-52ECA19C7159}"/>
    <cellStyle name="Komma 2 3 12 8 5 6" xfId="24255" xr:uid="{48931552-AD29-4D81-B4F6-6E1AAF479E80}"/>
    <cellStyle name="Komma 2 3 12 8 5 7" xfId="28618" xr:uid="{9ACDCDDD-100F-42AE-9B80-8CA68EA5A558}"/>
    <cellStyle name="Komma 2 3 12 8 5 8" xfId="32980" xr:uid="{D9051DAE-65C6-44B2-AC47-7641AD8775D5}"/>
    <cellStyle name="Komma 2 3 12 8 5 9" xfId="37342" xr:uid="{ED438165-F252-4A31-8E2A-D90937460337}"/>
    <cellStyle name="Komma 2 3 12 8 6" xfId="3563" xr:uid="{496124EA-03A4-47B5-9815-6754F00C1D41}"/>
    <cellStyle name="Komma 2 3 12 8 6 10" xfId="42824" xr:uid="{71A00496-BF1A-475C-9E1F-76834F080AD9}"/>
    <cellStyle name="Komma 2 3 12 8 6 2" xfId="7925" xr:uid="{5F7BE195-CDE2-4B70-A146-2765B635CD26}"/>
    <cellStyle name="Komma 2 3 12 8 6 3" xfId="12289" xr:uid="{72CDDB74-4E6D-41CA-B5E9-50A806D90B81}"/>
    <cellStyle name="Komma 2 3 12 8 6 4" xfId="16651" xr:uid="{F5354225-6084-40C3-9A3B-915CDCF6AB1D}"/>
    <cellStyle name="Komma 2 3 12 8 6 5" xfId="21013" xr:uid="{83900261-78C2-4770-B35B-75905604F408}"/>
    <cellStyle name="Komma 2 3 12 8 6 6" xfId="25375" xr:uid="{EF4F3B2E-A94E-4CFC-9155-EF7C2D760A6E}"/>
    <cellStyle name="Komma 2 3 12 8 6 7" xfId="29738" xr:uid="{8AD798B3-4E87-48C2-A7FC-483BD6070BE4}"/>
    <cellStyle name="Komma 2 3 12 8 6 8" xfId="34100" xr:uid="{B6BF72DA-F8BB-44C8-9A38-44570AB414FC}"/>
    <cellStyle name="Komma 2 3 12 8 6 9" xfId="38462" xr:uid="{C246B4FB-E735-4BA4-9BBA-9AF16BAE55FD}"/>
    <cellStyle name="Komma 2 3 12 8 7" xfId="4684" xr:uid="{F36B86DC-2F6E-459C-8B86-A56F77D49151}"/>
    <cellStyle name="Komma 2 3 12 8 8" xfId="9048" xr:uid="{4DC614E1-0BF7-4694-94D9-87F6A12CF421}"/>
    <cellStyle name="Komma 2 3 12 8 9" xfId="13410" xr:uid="{C92ADFD8-8F86-4084-9683-930DE89B823E}"/>
    <cellStyle name="Komma 2 3 12 9" xfId="362" xr:uid="{00000000-0005-0000-0000-000019000000}"/>
    <cellStyle name="Komma 2 3 12 9 10" xfId="17812" xr:uid="{A26106FC-CB18-4576-B511-59E3CE163B21}"/>
    <cellStyle name="Komma 2 3 12 9 11" xfId="22174" xr:uid="{211BFEB5-2396-4219-A140-B4A78588F246}"/>
    <cellStyle name="Komma 2 3 12 9 12" xfId="26537" xr:uid="{B5205C33-D0E1-435C-A1F6-C699B8E07F96}"/>
    <cellStyle name="Komma 2 3 12 9 13" xfId="30899" xr:uid="{8F6708C6-2583-44C2-9E57-FE5A282839B9}"/>
    <cellStyle name="Komma 2 3 12 9 14" xfId="35261" xr:uid="{66D1790E-D8FC-450C-A840-49D040B1FBF7}"/>
    <cellStyle name="Komma 2 3 12 9 15" xfId="39623" xr:uid="{BA0C9D47-9A20-4BCE-86EE-073287367D16}"/>
    <cellStyle name="Komma 2 3 12 9 2" xfId="882" xr:uid="{00000000-0005-0000-0000-000019000000}"/>
    <cellStyle name="Komma 2 3 12 9 2 10" xfId="31419" xr:uid="{119D57F0-DD62-42D4-B18F-BAECE0AA3D41}"/>
    <cellStyle name="Komma 2 3 12 9 2 11" xfId="35781" xr:uid="{BD87CF94-4826-4E0F-BA73-760308C365A9}"/>
    <cellStyle name="Komma 2 3 12 9 2 12" xfId="40143" xr:uid="{46FCF5C0-2D73-46D1-9B10-456240F42EA1}"/>
    <cellStyle name="Komma 2 3 12 9 2 2" xfId="3043" xr:uid="{A3B56C35-3330-4E19-927A-EC98B22AF77C}"/>
    <cellStyle name="Komma 2 3 12 9 2 2 10" xfId="42304" xr:uid="{19017444-AAAA-4486-AE7E-F14C010BCCDC}"/>
    <cellStyle name="Komma 2 3 12 9 2 2 2" xfId="7405" xr:uid="{1DC5A5E2-1617-4039-936D-7F4D7157B9A2}"/>
    <cellStyle name="Komma 2 3 12 9 2 2 3" xfId="11769" xr:uid="{241EDACA-8D07-4AEB-B19D-57A7BA9F32BF}"/>
    <cellStyle name="Komma 2 3 12 9 2 2 4" xfId="16131" xr:uid="{B37F24E1-6880-4BB0-A428-F3D2988BB4C4}"/>
    <cellStyle name="Komma 2 3 12 9 2 2 5" xfId="20493" xr:uid="{A5806531-8B79-4BE0-B34B-B1AF3CF77A27}"/>
    <cellStyle name="Komma 2 3 12 9 2 2 6" xfId="24855" xr:uid="{847C4795-8F41-4A2E-B9FF-08041391E9B6}"/>
    <cellStyle name="Komma 2 3 12 9 2 2 7" xfId="29218" xr:uid="{5DE804DB-1F89-4F34-9B5C-1F8807B4D97A}"/>
    <cellStyle name="Komma 2 3 12 9 2 2 8" xfId="33580" xr:uid="{88B42DF9-EA56-42AD-8AEE-F25D15D50C04}"/>
    <cellStyle name="Komma 2 3 12 9 2 2 9" xfId="37942" xr:uid="{74F23FF0-13B9-40D6-A916-67A01F93E2F0}"/>
    <cellStyle name="Komma 2 3 12 9 2 3" xfId="4163" xr:uid="{8AF5911C-DE55-463B-B2BF-B038B967CEC3}"/>
    <cellStyle name="Komma 2 3 12 9 2 3 10" xfId="43424" xr:uid="{111FA7CB-8274-4DD1-9F4E-ECF36CE8EBAE}"/>
    <cellStyle name="Komma 2 3 12 9 2 3 2" xfId="8525" xr:uid="{E4EC7716-D48F-42FB-8F76-3A28B26AF731}"/>
    <cellStyle name="Komma 2 3 12 9 2 3 3" xfId="12889" xr:uid="{EDBCF0A4-AD07-40EF-8B2E-A2FA7802EBB7}"/>
    <cellStyle name="Komma 2 3 12 9 2 3 4" xfId="17251" xr:uid="{20D316EA-D17A-4D74-A54E-5105C73019D0}"/>
    <cellStyle name="Komma 2 3 12 9 2 3 5" xfId="21613" xr:uid="{8A109FA7-0782-44F4-94D8-F463461ABD8E}"/>
    <cellStyle name="Komma 2 3 12 9 2 3 6" xfId="25975" xr:uid="{BB4391B2-4AB5-4D2E-9C3B-FBE8BB6B2F7C}"/>
    <cellStyle name="Komma 2 3 12 9 2 3 7" xfId="30338" xr:uid="{D838FBCC-3716-4A21-B34F-C9F642A0F464}"/>
    <cellStyle name="Komma 2 3 12 9 2 3 8" xfId="34700" xr:uid="{AA27374D-47CA-4D90-AE83-61B625CF89DE}"/>
    <cellStyle name="Komma 2 3 12 9 2 3 9" xfId="39062" xr:uid="{6FD53A51-F86D-485F-BE12-D1B2C5488A64}"/>
    <cellStyle name="Komma 2 3 12 9 2 4" xfId="5244" xr:uid="{691B8E4E-642B-4197-952F-5D29AAB7700F}"/>
    <cellStyle name="Komma 2 3 12 9 2 5" xfId="9608" xr:uid="{29A61522-DCEF-4C58-8796-FC6F4F42669F}"/>
    <cellStyle name="Komma 2 3 12 9 2 6" xfId="13970" xr:uid="{4C07F5AC-93AA-498A-86CA-25FCE86C9722}"/>
    <cellStyle name="Komma 2 3 12 9 2 7" xfId="18332" xr:uid="{ED79CCCE-8074-4A0E-9141-489534630353}"/>
    <cellStyle name="Komma 2 3 12 9 2 8" xfId="22694" xr:uid="{4833F0F7-4E47-4CBA-87FA-0B66BA905467}"/>
    <cellStyle name="Komma 2 3 12 9 2 9" xfId="27057" xr:uid="{CADD6C61-A0E6-47AC-A004-0C13C6038FA9}"/>
    <cellStyle name="Komma 2 3 12 9 3" xfId="1402" xr:uid="{00000000-0005-0000-0000-00002D010000}"/>
    <cellStyle name="Komma 2 3 12 9 3 10" xfId="40663" xr:uid="{A911A49B-4607-4FA5-B3E4-A239FAD79055}"/>
    <cellStyle name="Komma 2 3 12 9 3 2" xfId="5764" xr:uid="{99B1A93B-4916-4B45-8B4D-1E01BFA42588}"/>
    <cellStyle name="Komma 2 3 12 9 3 3" xfId="10128" xr:uid="{F301937E-4DB8-40E5-9298-0085F25E84DA}"/>
    <cellStyle name="Komma 2 3 12 9 3 4" xfId="14490" xr:uid="{7ABFAC42-C226-4AC5-A38D-ADF917549D19}"/>
    <cellStyle name="Komma 2 3 12 9 3 5" xfId="18852" xr:uid="{3E5E45F2-CB76-4B52-8A0D-7A066A79BBB6}"/>
    <cellStyle name="Komma 2 3 12 9 3 6" xfId="23214" xr:uid="{23C6AF49-8992-4876-B94A-214EA9A55DC9}"/>
    <cellStyle name="Komma 2 3 12 9 3 7" xfId="27577" xr:uid="{2CD2EC53-486B-43D7-804E-95AE13F1F361}"/>
    <cellStyle name="Komma 2 3 12 9 3 8" xfId="31939" xr:uid="{C4BBECDB-93DD-4FF0-A253-5BBAC928F55E}"/>
    <cellStyle name="Komma 2 3 12 9 3 9" xfId="36301" xr:uid="{B5CFBB22-3DAC-4C6D-9FF8-38B674E69330}"/>
    <cellStyle name="Komma 2 3 12 9 4" xfId="1963" xr:uid="{00000000-0005-0000-0000-00002D010000}"/>
    <cellStyle name="Komma 2 3 12 9 4 10" xfId="41224" xr:uid="{1F473AFA-F430-4861-8F30-71ECB34201BA}"/>
    <cellStyle name="Komma 2 3 12 9 4 2" xfId="6325" xr:uid="{B6A20968-3BFE-4EB9-BB04-00B178562B49}"/>
    <cellStyle name="Komma 2 3 12 9 4 3" xfId="10689" xr:uid="{064BB1DD-B1A7-442B-8905-F4B4E7D01F7D}"/>
    <cellStyle name="Komma 2 3 12 9 4 4" xfId="15051" xr:uid="{2B37A21F-618B-472A-9655-913ABCCECA7D}"/>
    <cellStyle name="Komma 2 3 12 9 4 5" xfId="19413" xr:uid="{2C8FC2D3-DB78-46A9-840C-341D88526556}"/>
    <cellStyle name="Komma 2 3 12 9 4 6" xfId="23775" xr:uid="{0C9ACFA0-6133-4499-9E60-ED3C31DA9031}"/>
    <cellStyle name="Komma 2 3 12 9 4 7" xfId="28138" xr:uid="{56CFD909-AC27-4180-9658-3F83775634A5}"/>
    <cellStyle name="Komma 2 3 12 9 4 8" xfId="32500" xr:uid="{DDC0D060-6027-4992-82BE-CA074A70AC2D}"/>
    <cellStyle name="Komma 2 3 12 9 4 9" xfId="36862" xr:uid="{636E6D9F-88F1-4268-B0E5-DB31F4704FB8}"/>
    <cellStyle name="Komma 2 3 12 9 5" xfId="2483" xr:uid="{616292E1-C763-4382-8FC6-1BE423A18B59}"/>
    <cellStyle name="Komma 2 3 12 9 5 10" xfId="41744" xr:uid="{5AFDC594-8E31-439F-9E36-65ABD9600E0B}"/>
    <cellStyle name="Komma 2 3 12 9 5 2" xfId="6845" xr:uid="{9705E32F-CA48-46C9-8CCA-69AEBE8D40AF}"/>
    <cellStyle name="Komma 2 3 12 9 5 3" xfId="11209" xr:uid="{065F1170-9851-4786-9369-82EFD0F6AC4D}"/>
    <cellStyle name="Komma 2 3 12 9 5 4" xfId="15571" xr:uid="{2CE6A5C9-3928-45CD-8F46-5615F649F1E0}"/>
    <cellStyle name="Komma 2 3 12 9 5 5" xfId="19933" xr:uid="{2830F336-EA60-44DB-B30A-FEDCC7DD68C1}"/>
    <cellStyle name="Komma 2 3 12 9 5 6" xfId="24295" xr:uid="{5FCEDE72-1BA0-460D-B670-AE83B38CFECF}"/>
    <cellStyle name="Komma 2 3 12 9 5 7" xfId="28658" xr:uid="{ABBE9996-4DD5-4A47-8A8A-94D08B8CE2EE}"/>
    <cellStyle name="Komma 2 3 12 9 5 8" xfId="33020" xr:uid="{E5117714-6750-4857-971A-953546C2A3AF}"/>
    <cellStyle name="Komma 2 3 12 9 5 9" xfId="37382" xr:uid="{B9B52BC3-8844-4A47-B5B5-97E8EE33F109}"/>
    <cellStyle name="Komma 2 3 12 9 6" xfId="3603" xr:uid="{33674E89-4256-4216-8030-26622F44C981}"/>
    <cellStyle name="Komma 2 3 12 9 6 10" xfId="42864" xr:uid="{5FBDA790-E727-43D1-A205-FC0ABA4CAE11}"/>
    <cellStyle name="Komma 2 3 12 9 6 2" xfId="7965" xr:uid="{1216C7B8-0A21-4B4B-B475-B8AEAA7A1869}"/>
    <cellStyle name="Komma 2 3 12 9 6 3" xfId="12329" xr:uid="{0B851728-70A4-4255-BF7F-68C999B5E124}"/>
    <cellStyle name="Komma 2 3 12 9 6 4" xfId="16691" xr:uid="{074F9E2E-6BF3-4C75-B0E4-423D8570D999}"/>
    <cellStyle name="Komma 2 3 12 9 6 5" xfId="21053" xr:uid="{0996A47B-0E49-4E48-AA9F-F45E00566FD0}"/>
    <cellStyle name="Komma 2 3 12 9 6 6" xfId="25415" xr:uid="{E75EEBCE-EE08-464D-8124-B0F34098D31A}"/>
    <cellStyle name="Komma 2 3 12 9 6 7" xfId="29778" xr:uid="{EEF53BC1-D344-41EF-B6EE-57D80DEE769E}"/>
    <cellStyle name="Komma 2 3 12 9 6 8" xfId="34140" xr:uid="{597F2BFC-A49C-4539-A959-B60F0115BE6A}"/>
    <cellStyle name="Komma 2 3 12 9 6 9" xfId="38502" xr:uid="{829517EE-B287-4423-9752-0455A1A15A50}"/>
    <cellStyle name="Komma 2 3 12 9 7" xfId="4724" xr:uid="{4BF39432-2CD4-41A1-A8CA-7FB6FD041204}"/>
    <cellStyle name="Komma 2 3 12 9 8" xfId="9088" xr:uid="{78B74787-FC39-474F-9370-E96311B24172}"/>
    <cellStyle name="Komma 2 3 12 9 9" xfId="13450" xr:uid="{0F1B65EA-0AB9-44BE-93CC-DE53382BA12E}"/>
    <cellStyle name="Komma 2 3 13" xfId="46" xr:uid="{00000000-0005-0000-0000-000002000000}"/>
    <cellStyle name="Komma 2 3 13 10" xfId="406" xr:uid="{00000000-0005-0000-0000-00001A000000}"/>
    <cellStyle name="Komma 2 3 13 10 10" xfId="17856" xr:uid="{24C1907A-840A-4F8D-BF0C-4D1A89CEBFBB}"/>
    <cellStyle name="Komma 2 3 13 10 11" xfId="22218" xr:uid="{BA790433-4C0C-41B4-99AD-2ED448733B2F}"/>
    <cellStyle name="Komma 2 3 13 10 12" xfId="26581" xr:uid="{193C646F-2BE6-4960-8169-D7855106BC97}"/>
    <cellStyle name="Komma 2 3 13 10 13" xfId="30943" xr:uid="{3F0E30BF-800D-4C04-BDEE-E0113FBB30A2}"/>
    <cellStyle name="Komma 2 3 13 10 14" xfId="35305" xr:uid="{51227097-D2FB-41E6-8DFF-215BA2CEB9E0}"/>
    <cellStyle name="Komma 2 3 13 10 15" xfId="39667" xr:uid="{20A7F174-BC84-4941-BBE1-DE5145329347}"/>
    <cellStyle name="Komma 2 3 13 10 2" xfId="926" xr:uid="{00000000-0005-0000-0000-00001A000000}"/>
    <cellStyle name="Komma 2 3 13 10 2 10" xfId="31463" xr:uid="{8AA052AB-485B-4011-91EB-80C4699079CE}"/>
    <cellStyle name="Komma 2 3 13 10 2 11" xfId="35825" xr:uid="{CB3C5B64-9B63-413A-84EC-A17B43A972FE}"/>
    <cellStyle name="Komma 2 3 13 10 2 12" xfId="40187" xr:uid="{CD2E3B39-95F6-4389-BE09-8860620B74B6}"/>
    <cellStyle name="Komma 2 3 13 10 2 2" xfId="3087" xr:uid="{9F937E80-321C-4695-A723-77AF52E51B88}"/>
    <cellStyle name="Komma 2 3 13 10 2 2 10" xfId="42348" xr:uid="{8870B977-4A77-46C4-BA23-67019489D146}"/>
    <cellStyle name="Komma 2 3 13 10 2 2 2" xfId="7449" xr:uid="{4D18B3A7-699F-4DA2-95E9-CB2704068A0D}"/>
    <cellStyle name="Komma 2 3 13 10 2 2 3" xfId="11813" xr:uid="{4EB1E8C7-7EEC-46DA-A654-B12EB96A426F}"/>
    <cellStyle name="Komma 2 3 13 10 2 2 4" xfId="16175" xr:uid="{2B223DA2-9964-43F4-A01C-EDF5C0F4180C}"/>
    <cellStyle name="Komma 2 3 13 10 2 2 5" xfId="20537" xr:uid="{8C4314F4-89E2-428C-A0DD-358DB91C2F22}"/>
    <cellStyle name="Komma 2 3 13 10 2 2 6" xfId="24899" xr:uid="{6A98F972-A373-4497-8B6D-1BA0EAA7FBBC}"/>
    <cellStyle name="Komma 2 3 13 10 2 2 7" xfId="29262" xr:uid="{45AE1F35-9408-42C4-A5DA-092F13B907E5}"/>
    <cellStyle name="Komma 2 3 13 10 2 2 8" xfId="33624" xr:uid="{12125904-485D-4042-B4F7-D009C43F31B9}"/>
    <cellStyle name="Komma 2 3 13 10 2 2 9" xfId="37986" xr:uid="{1CD1D3BB-C654-44E9-941C-D6B3E446D537}"/>
    <cellStyle name="Komma 2 3 13 10 2 3" xfId="4207" xr:uid="{E9A9089C-9E54-4283-967F-64DC93584D94}"/>
    <cellStyle name="Komma 2 3 13 10 2 3 10" xfId="43468" xr:uid="{12AE3394-1E2C-4427-86EE-7F4C02AF0183}"/>
    <cellStyle name="Komma 2 3 13 10 2 3 2" xfId="8569" xr:uid="{4BD5C903-0628-429D-9216-6E84EE5BAF43}"/>
    <cellStyle name="Komma 2 3 13 10 2 3 3" xfId="12933" xr:uid="{9AD3C325-293F-4A22-B97B-D2599FDFD2C6}"/>
    <cellStyle name="Komma 2 3 13 10 2 3 4" xfId="17295" xr:uid="{DC597070-ECFE-43E4-9AB6-C886018242B1}"/>
    <cellStyle name="Komma 2 3 13 10 2 3 5" xfId="21657" xr:uid="{97588091-ED6C-43C7-86E0-A692E3D3CDBB}"/>
    <cellStyle name="Komma 2 3 13 10 2 3 6" xfId="26019" xr:uid="{44D5FECE-E246-4C97-AF9E-4108ED6B1077}"/>
    <cellStyle name="Komma 2 3 13 10 2 3 7" xfId="30382" xr:uid="{1B798223-248C-45D2-BE24-025598B67486}"/>
    <cellStyle name="Komma 2 3 13 10 2 3 8" xfId="34744" xr:uid="{DACA77AB-F580-458D-81BF-DB97082EAF5D}"/>
    <cellStyle name="Komma 2 3 13 10 2 3 9" xfId="39106" xr:uid="{E66F4061-10B8-48C1-9F1D-3A18C745D7BE}"/>
    <cellStyle name="Komma 2 3 13 10 2 4" xfId="5288" xr:uid="{67B0B0D2-6360-495F-BD75-3255570B04C9}"/>
    <cellStyle name="Komma 2 3 13 10 2 5" xfId="9652" xr:uid="{F6748E03-E0B2-488E-B545-281DBEEF49EB}"/>
    <cellStyle name="Komma 2 3 13 10 2 6" xfId="14014" xr:uid="{06DF889E-5134-4F6B-B9E4-9C078F053149}"/>
    <cellStyle name="Komma 2 3 13 10 2 7" xfId="18376" xr:uid="{C588DF21-CF5D-46B5-8E3D-4C02ABE94A65}"/>
    <cellStyle name="Komma 2 3 13 10 2 8" xfId="22738" xr:uid="{3ED59E57-33A4-45E3-945C-F0C755E994B9}"/>
    <cellStyle name="Komma 2 3 13 10 2 9" xfId="27101" xr:uid="{85872653-3AB7-4662-8D11-4CA949C2E3E4}"/>
    <cellStyle name="Komma 2 3 13 10 3" xfId="1446" xr:uid="{00000000-0005-0000-0000-00002F010000}"/>
    <cellStyle name="Komma 2 3 13 10 3 10" xfId="40707" xr:uid="{15832BD4-CE4E-4023-85BE-602D5E1F2A46}"/>
    <cellStyle name="Komma 2 3 13 10 3 2" xfId="5808" xr:uid="{EDE43FDD-F82E-4A12-9051-A5F2223056C7}"/>
    <cellStyle name="Komma 2 3 13 10 3 3" xfId="10172" xr:uid="{DF9374B4-49A8-4D11-BD13-3F8169900D1E}"/>
    <cellStyle name="Komma 2 3 13 10 3 4" xfId="14534" xr:uid="{4C45C6C0-2E1F-42D0-89D1-1982CC811890}"/>
    <cellStyle name="Komma 2 3 13 10 3 5" xfId="18896" xr:uid="{66C95958-EAE4-40E0-8E3C-643A89B910B6}"/>
    <cellStyle name="Komma 2 3 13 10 3 6" xfId="23258" xr:uid="{29C48E2B-B44B-41C2-85E4-99EDEA01EFA3}"/>
    <cellStyle name="Komma 2 3 13 10 3 7" xfId="27621" xr:uid="{D1962A7F-DF3B-45BD-873B-FA06BDCD93D0}"/>
    <cellStyle name="Komma 2 3 13 10 3 8" xfId="31983" xr:uid="{6D543DBE-B158-4CC2-B5ED-70A59FA8FE7E}"/>
    <cellStyle name="Komma 2 3 13 10 3 9" xfId="36345" xr:uid="{540529D0-6798-4CE9-87D2-5C428AA281B1}"/>
    <cellStyle name="Komma 2 3 13 10 4" xfId="2007" xr:uid="{00000000-0005-0000-0000-00002F010000}"/>
    <cellStyle name="Komma 2 3 13 10 4 10" xfId="41268" xr:uid="{EC243F8B-59E5-461F-81F2-83B8CCA8B630}"/>
    <cellStyle name="Komma 2 3 13 10 4 2" xfId="6369" xr:uid="{2F15EE42-2A23-4CF3-85FF-D3941CE992C3}"/>
    <cellStyle name="Komma 2 3 13 10 4 3" xfId="10733" xr:uid="{73257BB6-A9C7-4DA9-A25E-BE11F7088CC4}"/>
    <cellStyle name="Komma 2 3 13 10 4 4" xfId="15095" xr:uid="{952086FC-1AE3-48F1-A9C4-FBE1EABA30B0}"/>
    <cellStyle name="Komma 2 3 13 10 4 5" xfId="19457" xr:uid="{3D251A7E-9EAB-4268-A00D-CAF917489426}"/>
    <cellStyle name="Komma 2 3 13 10 4 6" xfId="23819" xr:uid="{AA020F03-CFD0-455E-90A9-97E3FF07A3E3}"/>
    <cellStyle name="Komma 2 3 13 10 4 7" xfId="28182" xr:uid="{767806D3-2CCE-4F70-A613-811DBA77F165}"/>
    <cellStyle name="Komma 2 3 13 10 4 8" xfId="32544" xr:uid="{F583F779-2CD9-4ADB-A664-7D43C5CD9DCA}"/>
    <cellStyle name="Komma 2 3 13 10 4 9" xfId="36906" xr:uid="{3A0AE075-19AA-4BF2-A076-8445E6D0352F}"/>
    <cellStyle name="Komma 2 3 13 10 5" xfId="2527" xr:uid="{DF17758B-E3B8-44F0-9CCA-B37C66D5D798}"/>
    <cellStyle name="Komma 2 3 13 10 5 10" xfId="41788" xr:uid="{82CCE810-0CDD-496E-B184-6E657D983212}"/>
    <cellStyle name="Komma 2 3 13 10 5 2" xfId="6889" xr:uid="{395ED0D9-F0FA-46AC-8968-C80A470B6B29}"/>
    <cellStyle name="Komma 2 3 13 10 5 3" xfId="11253" xr:uid="{6122DD06-348B-4275-88C0-99B41303AEB3}"/>
    <cellStyle name="Komma 2 3 13 10 5 4" xfId="15615" xr:uid="{CD812438-C9CD-43EB-A016-5866282A4B07}"/>
    <cellStyle name="Komma 2 3 13 10 5 5" xfId="19977" xr:uid="{AC8C67EA-8EF2-4F1F-BA67-FEA74F4370B6}"/>
    <cellStyle name="Komma 2 3 13 10 5 6" xfId="24339" xr:uid="{85692F0A-73F6-4E07-825C-2B05532ED1FB}"/>
    <cellStyle name="Komma 2 3 13 10 5 7" xfId="28702" xr:uid="{9DC6814D-050E-40B5-B396-0C1BCB64352A}"/>
    <cellStyle name="Komma 2 3 13 10 5 8" xfId="33064" xr:uid="{9D1BF4D9-DB58-43FE-ABB2-446A02FDE38B}"/>
    <cellStyle name="Komma 2 3 13 10 5 9" xfId="37426" xr:uid="{CC3246C2-89C6-4044-82DB-56582EEF23F9}"/>
    <cellStyle name="Komma 2 3 13 10 6" xfId="3647" xr:uid="{8127E787-E892-4F78-8F80-EAD4AEBB34EC}"/>
    <cellStyle name="Komma 2 3 13 10 6 10" xfId="42908" xr:uid="{573EA65E-3186-4F36-A892-41D3A0F3D70F}"/>
    <cellStyle name="Komma 2 3 13 10 6 2" xfId="8009" xr:uid="{95CB29C0-09DD-4F4B-9A5D-5A3944EFB27D}"/>
    <cellStyle name="Komma 2 3 13 10 6 3" xfId="12373" xr:uid="{9DC65778-9140-4EB4-8BA3-E7CA44E73C92}"/>
    <cellStyle name="Komma 2 3 13 10 6 4" xfId="16735" xr:uid="{A1EB90A7-9D2F-4881-826C-4E08CBE96EA4}"/>
    <cellStyle name="Komma 2 3 13 10 6 5" xfId="21097" xr:uid="{0F09CB6D-45FC-489C-89C1-F16E10030E2F}"/>
    <cellStyle name="Komma 2 3 13 10 6 6" xfId="25459" xr:uid="{0B67398C-3FE7-44EC-A33B-CE28B2CAEF3C}"/>
    <cellStyle name="Komma 2 3 13 10 6 7" xfId="29822" xr:uid="{74E0FB05-18E3-46FF-A120-A056853801E8}"/>
    <cellStyle name="Komma 2 3 13 10 6 8" xfId="34184" xr:uid="{60B09A76-87F7-46A4-AC5C-D70309A64D3B}"/>
    <cellStyle name="Komma 2 3 13 10 6 9" xfId="38546" xr:uid="{2A292D13-53EE-4FE8-86C0-9E52D384A5BA}"/>
    <cellStyle name="Komma 2 3 13 10 7" xfId="4768" xr:uid="{8800E6FB-5083-4160-9C0E-BBFDDA700024}"/>
    <cellStyle name="Komma 2 3 13 10 8" xfId="9132" xr:uid="{380C5762-45C7-46F4-95CF-1FBEE70347E0}"/>
    <cellStyle name="Komma 2 3 13 10 9" xfId="13494" xr:uid="{D9D72DE8-518F-4C15-9E83-7B1FC3D496B2}"/>
    <cellStyle name="Komma 2 3 13 11" xfId="446" xr:uid="{00000000-0005-0000-0000-000002000000}"/>
    <cellStyle name="Komma 2 3 13 11 10" xfId="17896" xr:uid="{A65D2F70-6A2D-483B-9386-A761C5D44DCA}"/>
    <cellStyle name="Komma 2 3 13 11 11" xfId="22258" xr:uid="{A2F6748A-0A81-449D-9BD7-203F36C16199}"/>
    <cellStyle name="Komma 2 3 13 11 12" xfId="26621" xr:uid="{33BA7A86-E55A-42FA-9BF0-83925BD4D59E}"/>
    <cellStyle name="Komma 2 3 13 11 13" xfId="30983" xr:uid="{AE656789-B482-4B6D-965C-01F543E41E07}"/>
    <cellStyle name="Komma 2 3 13 11 14" xfId="35345" xr:uid="{2D8369CE-501F-47E5-8490-81CCF0906953}"/>
    <cellStyle name="Komma 2 3 13 11 15" xfId="39707" xr:uid="{9A27CD67-99AE-4831-A22A-600E80E12FCC}"/>
    <cellStyle name="Komma 2 3 13 11 2" xfId="966" xr:uid="{00000000-0005-0000-0000-000002000000}"/>
    <cellStyle name="Komma 2 3 13 11 2 10" xfId="31503" xr:uid="{C7E3DA70-618F-47D0-BBB2-3074E05103CC}"/>
    <cellStyle name="Komma 2 3 13 11 2 11" xfId="35865" xr:uid="{7652C759-8B11-4150-AB3D-CF2AEB3C05E8}"/>
    <cellStyle name="Komma 2 3 13 11 2 12" xfId="40227" xr:uid="{688CF518-D361-4C3D-82A6-788F9A166E36}"/>
    <cellStyle name="Komma 2 3 13 11 2 2" xfId="3127" xr:uid="{8ED22889-16E0-408D-96DF-CF88B3D63061}"/>
    <cellStyle name="Komma 2 3 13 11 2 2 10" xfId="42388" xr:uid="{3041C8E2-D0F0-4AD7-B1EF-71F678BC462B}"/>
    <cellStyle name="Komma 2 3 13 11 2 2 2" xfId="7489" xr:uid="{D87E041C-0CB3-4AB5-9ED4-CE61BF62E9CA}"/>
    <cellStyle name="Komma 2 3 13 11 2 2 3" xfId="11853" xr:uid="{BF6F6800-3FDE-4C3F-9688-B242E432E642}"/>
    <cellStyle name="Komma 2 3 13 11 2 2 4" xfId="16215" xr:uid="{EC9B3596-8089-4957-A8EB-078B9EA8D1A3}"/>
    <cellStyle name="Komma 2 3 13 11 2 2 5" xfId="20577" xr:uid="{BC3F66DF-2407-44B7-BAB4-66711D6371EF}"/>
    <cellStyle name="Komma 2 3 13 11 2 2 6" xfId="24939" xr:uid="{8B8B01D8-5FFB-42EE-B65B-8E44E33468F4}"/>
    <cellStyle name="Komma 2 3 13 11 2 2 7" xfId="29302" xr:uid="{6C473AEE-1480-4D30-9FB5-74A423F0D2BF}"/>
    <cellStyle name="Komma 2 3 13 11 2 2 8" xfId="33664" xr:uid="{1E06E630-41F6-456A-AFCF-488CC0FB016A}"/>
    <cellStyle name="Komma 2 3 13 11 2 2 9" xfId="38026" xr:uid="{C71BA66C-7E33-4D27-AEF3-1EDBB6D20A72}"/>
    <cellStyle name="Komma 2 3 13 11 2 3" xfId="4247" xr:uid="{EB2AB50C-9E0E-44B0-9F73-F5D463AE3FEB}"/>
    <cellStyle name="Komma 2 3 13 11 2 3 10" xfId="43508" xr:uid="{D2EFB23F-B7FE-4731-BB08-3C7D8FD95814}"/>
    <cellStyle name="Komma 2 3 13 11 2 3 2" xfId="8609" xr:uid="{31D1D948-DD30-4A4E-BB6F-4F7550EE63EE}"/>
    <cellStyle name="Komma 2 3 13 11 2 3 3" xfId="12973" xr:uid="{9224E305-6114-40D7-BEDF-1EB7925DDC2A}"/>
    <cellStyle name="Komma 2 3 13 11 2 3 4" xfId="17335" xr:uid="{A4DC536A-0A90-4102-B500-2797439E447D}"/>
    <cellStyle name="Komma 2 3 13 11 2 3 5" xfId="21697" xr:uid="{D0C5A470-BBCE-4793-A68E-DD6DA1ADFFD1}"/>
    <cellStyle name="Komma 2 3 13 11 2 3 6" xfId="26059" xr:uid="{E626D8C6-CF74-43B0-865A-246B91F69880}"/>
    <cellStyle name="Komma 2 3 13 11 2 3 7" xfId="30422" xr:uid="{44783CD3-5D79-4BBE-98D5-4D7ABEE633DF}"/>
    <cellStyle name="Komma 2 3 13 11 2 3 8" xfId="34784" xr:uid="{2CB907E0-5856-4CE5-855F-8989BC0B60A1}"/>
    <cellStyle name="Komma 2 3 13 11 2 3 9" xfId="39146" xr:uid="{99D2482F-09FB-4F4B-8CF1-57FE348387BD}"/>
    <cellStyle name="Komma 2 3 13 11 2 4" xfId="5328" xr:uid="{DD82351A-7F27-4A39-A5E6-1499108B1DE5}"/>
    <cellStyle name="Komma 2 3 13 11 2 5" xfId="9692" xr:uid="{7EB94CCD-FCBB-428A-A113-70C7275A578D}"/>
    <cellStyle name="Komma 2 3 13 11 2 6" xfId="14054" xr:uid="{296E2E1F-E29F-4DAB-870E-8A48F51AEBF5}"/>
    <cellStyle name="Komma 2 3 13 11 2 7" xfId="18416" xr:uid="{7E937A88-3543-40F9-848F-B02B03FECA9B}"/>
    <cellStyle name="Komma 2 3 13 11 2 8" xfId="22778" xr:uid="{AE55B5D1-6623-4171-B5D5-787BFE93F95C}"/>
    <cellStyle name="Komma 2 3 13 11 2 9" xfId="27141" xr:uid="{7785F18F-57D5-4201-99B2-FD78D6D7B92B}"/>
    <cellStyle name="Komma 2 3 13 11 3" xfId="1486" xr:uid="{00000000-0005-0000-0000-000030010000}"/>
    <cellStyle name="Komma 2 3 13 11 3 10" xfId="40747" xr:uid="{CAC2D971-CE14-4B2D-9763-8712F7191706}"/>
    <cellStyle name="Komma 2 3 13 11 3 2" xfId="5848" xr:uid="{0E83CF73-B54F-47A9-B98B-B98FCF149E59}"/>
    <cellStyle name="Komma 2 3 13 11 3 3" xfId="10212" xr:uid="{020ED8DB-70EB-4EDC-9595-68F38895A886}"/>
    <cellStyle name="Komma 2 3 13 11 3 4" xfId="14574" xr:uid="{DB70B21B-A038-4D10-9B90-B6C2D8104009}"/>
    <cellStyle name="Komma 2 3 13 11 3 5" xfId="18936" xr:uid="{EE165576-43AF-4BB9-B3BD-30DF8BC6B776}"/>
    <cellStyle name="Komma 2 3 13 11 3 6" xfId="23298" xr:uid="{1D17E0BF-6CC6-4033-84C5-B0FFB8912874}"/>
    <cellStyle name="Komma 2 3 13 11 3 7" xfId="27661" xr:uid="{407E0A56-91A5-4743-B7A8-931E7BC22084}"/>
    <cellStyle name="Komma 2 3 13 11 3 8" xfId="32023" xr:uid="{AC44A349-924B-4C51-A179-04A17E0948C2}"/>
    <cellStyle name="Komma 2 3 13 11 3 9" xfId="36385" xr:uid="{9FBF6532-F58B-4D8B-98FC-BA422F1B3204}"/>
    <cellStyle name="Komma 2 3 13 11 4" xfId="2047" xr:uid="{00000000-0005-0000-0000-000030010000}"/>
    <cellStyle name="Komma 2 3 13 11 4 10" xfId="41308" xr:uid="{F33EA452-CA8C-4A9C-83AA-09D7635D064A}"/>
    <cellStyle name="Komma 2 3 13 11 4 2" xfId="6409" xr:uid="{CFFCE3BF-1B28-44FA-AE84-793D157E1A25}"/>
    <cellStyle name="Komma 2 3 13 11 4 3" xfId="10773" xr:uid="{105F7433-1A66-4034-A049-7BFDEC44717F}"/>
    <cellStyle name="Komma 2 3 13 11 4 4" xfId="15135" xr:uid="{5AD5ACA5-2825-447F-8927-694D3476D401}"/>
    <cellStyle name="Komma 2 3 13 11 4 5" xfId="19497" xr:uid="{408A5ED3-5394-4553-965A-9B0690D4FFEC}"/>
    <cellStyle name="Komma 2 3 13 11 4 6" xfId="23859" xr:uid="{E6028584-2CDD-4A34-9653-F39B8294277F}"/>
    <cellStyle name="Komma 2 3 13 11 4 7" xfId="28222" xr:uid="{2A69F537-621B-4A6D-B2E5-D635C7CF3B5F}"/>
    <cellStyle name="Komma 2 3 13 11 4 8" xfId="32584" xr:uid="{995104A2-D08A-4C0B-967B-F19A2583A919}"/>
    <cellStyle name="Komma 2 3 13 11 4 9" xfId="36946" xr:uid="{15E91914-4703-429F-ADFA-8F37F820D1E2}"/>
    <cellStyle name="Komma 2 3 13 11 5" xfId="2567" xr:uid="{933C1F85-CD5B-42C3-958D-EC5FC00678CF}"/>
    <cellStyle name="Komma 2 3 13 11 5 10" xfId="41828" xr:uid="{83F0A451-20A9-40A6-862C-6992DE058D91}"/>
    <cellStyle name="Komma 2 3 13 11 5 2" xfId="6929" xr:uid="{44D67AAF-C5FE-46AE-A545-9C6F97A5AFC3}"/>
    <cellStyle name="Komma 2 3 13 11 5 3" xfId="11293" xr:uid="{B45639DB-66FE-4598-B013-4AFF88093E3A}"/>
    <cellStyle name="Komma 2 3 13 11 5 4" xfId="15655" xr:uid="{2D05C24A-E611-482C-9D0A-5936E926DDF0}"/>
    <cellStyle name="Komma 2 3 13 11 5 5" xfId="20017" xr:uid="{E8989E60-A3B0-47AA-ABC2-411328F7EDDE}"/>
    <cellStyle name="Komma 2 3 13 11 5 6" xfId="24379" xr:uid="{CB6E0B98-350F-4628-A5E0-79555DD34B3F}"/>
    <cellStyle name="Komma 2 3 13 11 5 7" xfId="28742" xr:uid="{4036F303-A56D-4089-ABAF-99D2AF91E56E}"/>
    <cellStyle name="Komma 2 3 13 11 5 8" xfId="33104" xr:uid="{A843DB53-98DB-4415-9A7A-465E5636CECA}"/>
    <cellStyle name="Komma 2 3 13 11 5 9" xfId="37466" xr:uid="{01D11ED4-8B2E-43D5-B4DC-0A2444AD23AD}"/>
    <cellStyle name="Komma 2 3 13 11 6" xfId="3687" xr:uid="{BBDC94E7-5CE8-4020-AC8A-48212897B7A1}"/>
    <cellStyle name="Komma 2 3 13 11 6 10" xfId="42948" xr:uid="{876B492B-20E5-4CC9-960A-BCD647034875}"/>
    <cellStyle name="Komma 2 3 13 11 6 2" xfId="8049" xr:uid="{B4E802AD-F59F-4B07-94D2-E464604A3595}"/>
    <cellStyle name="Komma 2 3 13 11 6 3" xfId="12413" xr:uid="{57FE469C-9120-48F6-A94C-B48F7C5CCB7A}"/>
    <cellStyle name="Komma 2 3 13 11 6 4" xfId="16775" xr:uid="{210AF089-EEDF-4AF3-8723-F39422E9AEA2}"/>
    <cellStyle name="Komma 2 3 13 11 6 5" xfId="21137" xr:uid="{C649E8CD-679E-4787-831C-30B1259687DE}"/>
    <cellStyle name="Komma 2 3 13 11 6 6" xfId="25499" xr:uid="{9049EC84-5599-417E-8921-7A5F8241A88E}"/>
    <cellStyle name="Komma 2 3 13 11 6 7" xfId="29862" xr:uid="{B3EA5D37-B976-4A57-A84E-C7B285458F5E}"/>
    <cellStyle name="Komma 2 3 13 11 6 8" xfId="34224" xr:uid="{0B6AC502-67AE-4544-9B53-E613F4D273CC}"/>
    <cellStyle name="Komma 2 3 13 11 6 9" xfId="38586" xr:uid="{2FF06221-AB4E-4C82-9102-6B68E6F04E23}"/>
    <cellStyle name="Komma 2 3 13 11 7" xfId="4808" xr:uid="{F6FD0C51-16F7-4487-A552-5D132199DAA7}"/>
    <cellStyle name="Komma 2 3 13 11 8" xfId="9172" xr:uid="{1767D491-4F74-4D60-8DA9-87461B1B9A3F}"/>
    <cellStyle name="Komma 2 3 13 11 9" xfId="13534" xr:uid="{D82A7111-1FFB-4442-AE65-60AF5CE40D52}"/>
    <cellStyle name="Komma 2 3 13 12" xfId="486" xr:uid="{00000000-0005-0000-0000-00001A000000}"/>
    <cellStyle name="Komma 2 3 13 12 10" xfId="17936" xr:uid="{32A87243-13DA-40F2-9345-1C0CD21F1892}"/>
    <cellStyle name="Komma 2 3 13 12 11" xfId="22298" xr:uid="{20E1DF31-38EC-497C-B42A-1B32D3731474}"/>
    <cellStyle name="Komma 2 3 13 12 12" xfId="26661" xr:uid="{4CE90DA7-871E-467D-B6E1-D4C800A996A9}"/>
    <cellStyle name="Komma 2 3 13 12 13" xfId="31023" xr:uid="{7CF6B48E-785A-45FA-8A18-E601D32EA92E}"/>
    <cellStyle name="Komma 2 3 13 12 14" xfId="35385" xr:uid="{3853E8F6-A506-4079-9B2F-BC67BE91CFC9}"/>
    <cellStyle name="Komma 2 3 13 12 15" xfId="39747" xr:uid="{FD969871-DDD1-4DB6-82DC-BC3AD177B2B5}"/>
    <cellStyle name="Komma 2 3 13 12 2" xfId="1006" xr:uid="{00000000-0005-0000-0000-00001A000000}"/>
    <cellStyle name="Komma 2 3 13 12 2 10" xfId="31543" xr:uid="{726CE3D9-E7CE-46A3-B16D-CE94F3963F5F}"/>
    <cellStyle name="Komma 2 3 13 12 2 11" xfId="35905" xr:uid="{076073C2-35DE-4159-B6EC-FCFA31E0F5FE}"/>
    <cellStyle name="Komma 2 3 13 12 2 12" xfId="40267" xr:uid="{E48B1D68-0C6D-44A7-A767-D6A5A4D66AA6}"/>
    <cellStyle name="Komma 2 3 13 12 2 2" xfId="3167" xr:uid="{2D63CA50-16A1-4879-A842-D6AB28F58E97}"/>
    <cellStyle name="Komma 2 3 13 12 2 2 10" xfId="42428" xr:uid="{023B7437-BC29-4260-B031-000A1DF72C50}"/>
    <cellStyle name="Komma 2 3 13 12 2 2 2" xfId="7529" xr:uid="{9D25125C-73BA-4203-B415-C5D383BF1D64}"/>
    <cellStyle name="Komma 2 3 13 12 2 2 3" xfId="11893" xr:uid="{58DAD571-0E4D-4A68-9C0D-B7039CD9F4E0}"/>
    <cellStyle name="Komma 2 3 13 12 2 2 4" xfId="16255" xr:uid="{4EEE7C3D-2E4E-4FA0-8C5E-2A205D7B496B}"/>
    <cellStyle name="Komma 2 3 13 12 2 2 5" xfId="20617" xr:uid="{66FF9197-BF84-438C-8E41-E8E679F11F2A}"/>
    <cellStyle name="Komma 2 3 13 12 2 2 6" xfId="24979" xr:uid="{60EAA5B3-043D-44E9-BA64-BC90C95E2BE0}"/>
    <cellStyle name="Komma 2 3 13 12 2 2 7" xfId="29342" xr:uid="{8BD1F7C8-48CC-4EC1-B787-84EC90B256AB}"/>
    <cellStyle name="Komma 2 3 13 12 2 2 8" xfId="33704" xr:uid="{8F6E50C6-7E7E-4AFD-AF7C-A7711B82B36C}"/>
    <cellStyle name="Komma 2 3 13 12 2 2 9" xfId="38066" xr:uid="{3BBD1D1F-7A9D-4E60-A59A-76D69EF9F1DF}"/>
    <cellStyle name="Komma 2 3 13 12 2 3" xfId="4287" xr:uid="{878F495D-D1CF-4255-83C6-A24999BF2A54}"/>
    <cellStyle name="Komma 2 3 13 12 2 3 10" xfId="43548" xr:uid="{1BD4FDAF-8FC8-419B-9DF1-E81103E41CE6}"/>
    <cellStyle name="Komma 2 3 13 12 2 3 2" xfId="8649" xr:uid="{B6D133B5-C354-485A-94D9-4068FF3C594D}"/>
    <cellStyle name="Komma 2 3 13 12 2 3 3" xfId="13013" xr:uid="{74758C4E-80BC-4E38-8AAD-785EA27F236F}"/>
    <cellStyle name="Komma 2 3 13 12 2 3 4" xfId="17375" xr:uid="{5B6BDD0E-CE91-4797-8921-59764C6F24FD}"/>
    <cellStyle name="Komma 2 3 13 12 2 3 5" xfId="21737" xr:uid="{1307693D-65CB-4604-A4D8-AAD1D30EFE5E}"/>
    <cellStyle name="Komma 2 3 13 12 2 3 6" xfId="26099" xr:uid="{086374C2-2000-48DF-9198-E68E6129C635}"/>
    <cellStyle name="Komma 2 3 13 12 2 3 7" xfId="30462" xr:uid="{1B9EBD97-E87D-44B8-9CF3-E427E137A909}"/>
    <cellStyle name="Komma 2 3 13 12 2 3 8" xfId="34824" xr:uid="{625EA04A-FEF3-4700-A3C9-DCDEA92B53C5}"/>
    <cellStyle name="Komma 2 3 13 12 2 3 9" xfId="39186" xr:uid="{32A77C9B-BBC9-4B0F-8B80-368F7BE0E850}"/>
    <cellStyle name="Komma 2 3 13 12 2 4" xfId="5368" xr:uid="{CF95B1BD-0493-4E06-BE63-B8CF7F890373}"/>
    <cellStyle name="Komma 2 3 13 12 2 5" xfId="9732" xr:uid="{59E6047E-B85B-4545-B67C-BE3808E5F01C}"/>
    <cellStyle name="Komma 2 3 13 12 2 6" xfId="14094" xr:uid="{29A3F9BA-6CC1-480B-9F01-BB7948E7F693}"/>
    <cellStyle name="Komma 2 3 13 12 2 7" xfId="18456" xr:uid="{422122F4-9D2A-465D-B361-52596224E7C5}"/>
    <cellStyle name="Komma 2 3 13 12 2 8" xfId="22818" xr:uid="{BA1B6833-A740-4314-9D95-482EA01CCC62}"/>
    <cellStyle name="Komma 2 3 13 12 2 9" xfId="27181" xr:uid="{1C96AD9B-97B4-4E8B-8EB9-B82DBF5E215E}"/>
    <cellStyle name="Komma 2 3 13 12 3" xfId="1526" xr:uid="{00000000-0005-0000-0000-000031010000}"/>
    <cellStyle name="Komma 2 3 13 12 3 10" xfId="40787" xr:uid="{F05515EB-3D69-4D58-BFD8-94FA5DDFE5D1}"/>
    <cellStyle name="Komma 2 3 13 12 3 2" xfId="5888" xr:uid="{BB476265-B290-493C-97D4-96D9E3B12B54}"/>
    <cellStyle name="Komma 2 3 13 12 3 3" xfId="10252" xr:uid="{AF405E6D-7CEA-4A72-8BE5-633ECDC99EA5}"/>
    <cellStyle name="Komma 2 3 13 12 3 4" xfId="14614" xr:uid="{D993ED7B-940D-46B6-BAD8-F5BBFDE586EF}"/>
    <cellStyle name="Komma 2 3 13 12 3 5" xfId="18976" xr:uid="{F5861218-64FA-4B36-88B5-343A77EC760D}"/>
    <cellStyle name="Komma 2 3 13 12 3 6" xfId="23338" xr:uid="{E42F54D4-1837-458F-9774-2D7EFD449BFC}"/>
    <cellStyle name="Komma 2 3 13 12 3 7" xfId="27701" xr:uid="{8D2DC9EA-6581-4882-9E04-D44BB4235AB9}"/>
    <cellStyle name="Komma 2 3 13 12 3 8" xfId="32063" xr:uid="{7E8854D8-5D86-4BE4-84B9-D340E4DF7D10}"/>
    <cellStyle name="Komma 2 3 13 12 3 9" xfId="36425" xr:uid="{88C81EAF-40C9-486D-ABA8-092E0FB56611}"/>
    <cellStyle name="Komma 2 3 13 12 4" xfId="2087" xr:uid="{00000000-0005-0000-0000-000031010000}"/>
    <cellStyle name="Komma 2 3 13 12 4 10" xfId="41348" xr:uid="{EE166998-A352-4E5E-BA48-7994148FAD99}"/>
    <cellStyle name="Komma 2 3 13 12 4 2" xfId="6449" xr:uid="{5CE1C853-6A50-4E91-B12F-10EE80E2FB39}"/>
    <cellStyle name="Komma 2 3 13 12 4 3" xfId="10813" xr:uid="{EB0AC3A9-8DC6-4288-BAAE-4031784AB110}"/>
    <cellStyle name="Komma 2 3 13 12 4 4" xfId="15175" xr:uid="{EF0E2BA1-5B34-46D3-B1CC-3A76072FA098}"/>
    <cellStyle name="Komma 2 3 13 12 4 5" xfId="19537" xr:uid="{E8379226-0320-4C45-BAE4-B9D62D62A7AE}"/>
    <cellStyle name="Komma 2 3 13 12 4 6" xfId="23899" xr:uid="{778340ED-2AF3-4BA1-B789-3D293EEA043D}"/>
    <cellStyle name="Komma 2 3 13 12 4 7" xfId="28262" xr:uid="{C979E1F8-88CB-4894-B2CD-E4164F0E718E}"/>
    <cellStyle name="Komma 2 3 13 12 4 8" xfId="32624" xr:uid="{DFBEFF4A-4CAF-4AF3-8DB1-F5E1833A5570}"/>
    <cellStyle name="Komma 2 3 13 12 4 9" xfId="36986" xr:uid="{543DA121-193A-4462-9552-001AD0AE20AD}"/>
    <cellStyle name="Komma 2 3 13 12 5" xfId="2607" xr:uid="{123B04EC-9FBF-46C4-BD57-2701D1A6AF32}"/>
    <cellStyle name="Komma 2 3 13 12 5 10" xfId="41868" xr:uid="{1AE70927-417C-442E-8C61-9B5B60D7288B}"/>
    <cellStyle name="Komma 2 3 13 12 5 2" xfId="6969" xr:uid="{5C8286E4-63B3-4794-9313-3A18E5155FE4}"/>
    <cellStyle name="Komma 2 3 13 12 5 3" xfId="11333" xr:uid="{4398083B-1CF8-4B46-BDA4-36DD08B9926F}"/>
    <cellStyle name="Komma 2 3 13 12 5 4" xfId="15695" xr:uid="{EFF9B8A3-4D84-42B4-AB9A-505D50B5FC2C}"/>
    <cellStyle name="Komma 2 3 13 12 5 5" xfId="20057" xr:uid="{6DB6C569-7C67-4861-9990-DAA736FE5A7F}"/>
    <cellStyle name="Komma 2 3 13 12 5 6" xfId="24419" xr:uid="{2683A5CA-B276-49C0-AF25-9CAFE9D3F760}"/>
    <cellStyle name="Komma 2 3 13 12 5 7" xfId="28782" xr:uid="{8CD7C2AF-A3C4-40C6-B383-3D2DA46FA039}"/>
    <cellStyle name="Komma 2 3 13 12 5 8" xfId="33144" xr:uid="{12D8F595-9643-4FA8-AF4B-5D5017D108D9}"/>
    <cellStyle name="Komma 2 3 13 12 5 9" xfId="37506" xr:uid="{D0E33885-8754-43C9-9467-353916DB6BC8}"/>
    <cellStyle name="Komma 2 3 13 12 6" xfId="3727" xr:uid="{38F41B12-518D-486D-982E-693F2BD65DF6}"/>
    <cellStyle name="Komma 2 3 13 12 6 10" xfId="42988" xr:uid="{37EFF562-DD81-4354-A08D-48413ACABCA1}"/>
    <cellStyle name="Komma 2 3 13 12 6 2" xfId="8089" xr:uid="{3B7DB83B-46F1-4E9D-93CB-71A3E662ADD1}"/>
    <cellStyle name="Komma 2 3 13 12 6 3" xfId="12453" xr:uid="{74142EF8-1932-4327-B6A8-AEF64D5DD63E}"/>
    <cellStyle name="Komma 2 3 13 12 6 4" xfId="16815" xr:uid="{224A8C19-5D9D-4949-B6CA-EEF96E77C739}"/>
    <cellStyle name="Komma 2 3 13 12 6 5" xfId="21177" xr:uid="{D9BAAD47-DD4E-4F8C-B627-4514BCDCD283}"/>
    <cellStyle name="Komma 2 3 13 12 6 6" xfId="25539" xr:uid="{966C5E03-812B-44C4-AE86-590D7335340E}"/>
    <cellStyle name="Komma 2 3 13 12 6 7" xfId="29902" xr:uid="{C84615BF-60CE-4857-AE23-237427B73DBB}"/>
    <cellStyle name="Komma 2 3 13 12 6 8" xfId="34264" xr:uid="{3E1659B0-FC43-4C83-86DD-3081A47C2469}"/>
    <cellStyle name="Komma 2 3 13 12 6 9" xfId="38626" xr:uid="{7FF7BC64-65EB-458F-B686-BC9EC3C2947D}"/>
    <cellStyle name="Komma 2 3 13 12 7" xfId="4848" xr:uid="{A3A69FC5-91B8-43DA-A0FF-9AF298037100}"/>
    <cellStyle name="Komma 2 3 13 12 8" xfId="9212" xr:uid="{1808B4DE-DA3A-48B4-96F6-6F36CFCB8B60}"/>
    <cellStyle name="Komma 2 3 13 12 9" xfId="13574" xr:uid="{0B1933BB-E960-4462-AE83-6330698B1279}"/>
    <cellStyle name="Komma 2 3 13 13" xfId="526" xr:uid="{00000000-0005-0000-0000-00001A000000}"/>
    <cellStyle name="Komma 2 3 13 13 10" xfId="17976" xr:uid="{C0AE30E9-7641-4348-8BC3-95B2070D6A11}"/>
    <cellStyle name="Komma 2 3 13 13 11" xfId="22338" xr:uid="{CDD34634-05B3-41F3-BF7C-B5EDD89E0D83}"/>
    <cellStyle name="Komma 2 3 13 13 12" xfId="26701" xr:uid="{AE44D80D-7F85-40AC-A019-34D6381106D6}"/>
    <cellStyle name="Komma 2 3 13 13 13" xfId="31063" xr:uid="{F3005159-D0BD-43D9-B5DD-CEBECD0E474F}"/>
    <cellStyle name="Komma 2 3 13 13 14" xfId="35425" xr:uid="{5E14770F-ABAA-45ED-BD9A-B474ABCAAB51}"/>
    <cellStyle name="Komma 2 3 13 13 15" xfId="39787" xr:uid="{92F15F75-B546-4722-A4D8-AA2240A9E09E}"/>
    <cellStyle name="Komma 2 3 13 13 2" xfId="1046" xr:uid="{00000000-0005-0000-0000-00001A000000}"/>
    <cellStyle name="Komma 2 3 13 13 2 10" xfId="31583" xr:uid="{74F1348F-EE64-4917-95A1-8E9952CC177A}"/>
    <cellStyle name="Komma 2 3 13 13 2 11" xfId="35945" xr:uid="{43FF7FDB-E07B-4018-AD44-07167A90ACB1}"/>
    <cellStyle name="Komma 2 3 13 13 2 12" xfId="40307" xr:uid="{D3FF4273-CD0A-438C-A8F5-18501163D061}"/>
    <cellStyle name="Komma 2 3 13 13 2 2" xfId="3207" xr:uid="{8AC749AB-57C5-4B9C-BBEA-35D80ED9DB15}"/>
    <cellStyle name="Komma 2 3 13 13 2 2 10" xfId="42468" xr:uid="{489545F2-A595-4F28-8AE0-AF7C656FD8D4}"/>
    <cellStyle name="Komma 2 3 13 13 2 2 2" xfId="7569" xr:uid="{F16C3963-3F2F-4DC7-B853-2609A44AA97C}"/>
    <cellStyle name="Komma 2 3 13 13 2 2 3" xfId="11933" xr:uid="{AEE4C703-398F-4700-B4EA-2BB685C8B5E6}"/>
    <cellStyle name="Komma 2 3 13 13 2 2 4" xfId="16295" xr:uid="{758BDB35-6749-4C80-9714-60F478C6E2DD}"/>
    <cellStyle name="Komma 2 3 13 13 2 2 5" xfId="20657" xr:uid="{A40C759D-EE8D-4C08-BEC5-5EF460D3BC71}"/>
    <cellStyle name="Komma 2 3 13 13 2 2 6" xfId="25019" xr:uid="{005C54C4-8BC2-4530-84C2-0F947BA09BA4}"/>
    <cellStyle name="Komma 2 3 13 13 2 2 7" xfId="29382" xr:uid="{7C10CC14-A6D4-498E-B487-EB118D1F7573}"/>
    <cellStyle name="Komma 2 3 13 13 2 2 8" xfId="33744" xr:uid="{C681FFCA-81D7-48EE-99EA-D39DFF34CFAE}"/>
    <cellStyle name="Komma 2 3 13 13 2 2 9" xfId="38106" xr:uid="{DBC65CF6-A24B-4480-BA5E-2397D6C5CEDD}"/>
    <cellStyle name="Komma 2 3 13 13 2 3" xfId="4327" xr:uid="{872F8AA7-AC01-44DF-B5C9-E8EA3B8273DD}"/>
    <cellStyle name="Komma 2 3 13 13 2 3 10" xfId="43588" xr:uid="{DFFFF246-E43F-4C65-AC92-4F3C691BEB33}"/>
    <cellStyle name="Komma 2 3 13 13 2 3 2" xfId="8689" xr:uid="{BA8694EF-6D97-4332-9FCE-737931678508}"/>
    <cellStyle name="Komma 2 3 13 13 2 3 3" xfId="13053" xr:uid="{8F7BB2C0-5BA0-4E34-9A2A-AD34BDA9BB8A}"/>
    <cellStyle name="Komma 2 3 13 13 2 3 4" xfId="17415" xr:uid="{7C32FD69-2AA7-496E-9DA4-8630FE6994BD}"/>
    <cellStyle name="Komma 2 3 13 13 2 3 5" xfId="21777" xr:uid="{AEBB63A7-B005-430C-B987-7DA50B13B665}"/>
    <cellStyle name="Komma 2 3 13 13 2 3 6" xfId="26139" xr:uid="{5901BDF1-7C98-41B7-BAA4-B9A4174195B5}"/>
    <cellStyle name="Komma 2 3 13 13 2 3 7" xfId="30502" xr:uid="{591DABDF-77C8-4FCD-A0E7-73A890A17A73}"/>
    <cellStyle name="Komma 2 3 13 13 2 3 8" xfId="34864" xr:uid="{754D9933-7E93-4F63-A8B8-BFAE501FDB96}"/>
    <cellStyle name="Komma 2 3 13 13 2 3 9" xfId="39226" xr:uid="{4AAFD0B4-162D-4236-B946-52C5FE270806}"/>
    <cellStyle name="Komma 2 3 13 13 2 4" xfId="5408" xr:uid="{9E097593-2F44-4777-83DD-66C17195452B}"/>
    <cellStyle name="Komma 2 3 13 13 2 5" xfId="9772" xr:uid="{CA3BF435-D4BC-471E-8ADB-F04FA6A3E978}"/>
    <cellStyle name="Komma 2 3 13 13 2 6" xfId="14134" xr:uid="{1EB82A77-7AF3-4A9C-A34C-6512DB8D6379}"/>
    <cellStyle name="Komma 2 3 13 13 2 7" xfId="18496" xr:uid="{1A075D61-3ED6-4FCF-A4F6-881A783FC5E2}"/>
    <cellStyle name="Komma 2 3 13 13 2 8" xfId="22858" xr:uid="{ACB38B51-F668-475F-8BC3-1A21C1798595}"/>
    <cellStyle name="Komma 2 3 13 13 2 9" xfId="27221" xr:uid="{247515B6-9CA9-44E4-8965-5DCFACE85D2D}"/>
    <cellStyle name="Komma 2 3 13 13 3" xfId="1566" xr:uid="{00000000-0005-0000-0000-000032010000}"/>
    <cellStyle name="Komma 2 3 13 13 3 10" xfId="40827" xr:uid="{9D07704F-B169-456E-9001-901914F4F81F}"/>
    <cellStyle name="Komma 2 3 13 13 3 2" xfId="5928" xr:uid="{EF4136C0-D29D-4281-9452-22A6C9565119}"/>
    <cellStyle name="Komma 2 3 13 13 3 3" xfId="10292" xr:uid="{CFEB3D7B-86E1-435E-94A9-8F05991F09C7}"/>
    <cellStyle name="Komma 2 3 13 13 3 4" xfId="14654" xr:uid="{06DE6E7E-9476-42F5-B64A-C825E95C53A3}"/>
    <cellStyle name="Komma 2 3 13 13 3 5" xfId="19016" xr:uid="{0CC728EA-23DF-4B06-8361-AD76F772C9A0}"/>
    <cellStyle name="Komma 2 3 13 13 3 6" xfId="23378" xr:uid="{E1B58173-3C12-40AB-9DBD-4074642C5DFA}"/>
    <cellStyle name="Komma 2 3 13 13 3 7" xfId="27741" xr:uid="{F2B9E251-2FB2-4D87-8ECD-282235920CBC}"/>
    <cellStyle name="Komma 2 3 13 13 3 8" xfId="32103" xr:uid="{1E5EAF93-6F66-4B47-9714-F90613E38BC2}"/>
    <cellStyle name="Komma 2 3 13 13 3 9" xfId="36465" xr:uid="{1AF52289-F8F7-4445-9B0C-5C1F4CBA348B}"/>
    <cellStyle name="Komma 2 3 13 13 4" xfId="2127" xr:uid="{00000000-0005-0000-0000-000032010000}"/>
    <cellStyle name="Komma 2 3 13 13 4 10" xfId="41388" xr:uid="{54B1CE9C-50AA-48EF-B425-D29F2B3BCEBC}"/>
    <cellStyle name="Komma 2 3 13 13 4 2" xfId="6489" xr:uid="{4FE2945E-964D-4A34-8F14-972B4A65F6B3}"/>
    <cellStyle name="Komma 2 3 13 13 4 3" xfId="10853" xr:uid="{02A45F17-2EBF-4285-906F-25BE1AB7EAED}"/>
    <cellStyle name="Komma 2 3 13 13 4 4" xfId="15215" xr:uid="{699DCDE7-1E67-4F29-B9E4-70C7D5647AC0}"/>
    <cellStyle name="Komma 2 3 13 13 4 5" xfId="19577" xr:uid="{0A1D30C8-A2A0-4A41-9C63-24D54FBBC892}"/>
    <cellStyle name="Komma 2 3 13 13 4 6" xfId="23939" xr:uid="{2E45D324-2D3A-44B9-8F4D-757C18212A52}"/>
    <cellStyle name="Komma 2 3 13 13 4 7" xfId="28302" xr:uid="{F1A47312-84F4-49D2-BB7C-DBB1E049864D}"/>
    <cellStyle name="Komma 2 3 13 13 4 8" xfId="32664" xr:uid="{0D63144B-D1C6-4E1D-8158-192B34D9DE5E}"/>
    <cellStyle name="Komma 2 3 13 13 4 9" xfId="37026" xr:uid="{F326B54E-DF9A-4702-9504-2DCEB2324388}"/>
    <cellStyle name="Komma 2 3 13 13 5" xfId="2647" xr:uid="{48578B58-5A90-432D-8590-886ED7CBE975}"/>
    <cellStyle name="Komma 2 3 13 13 5 10" xfId="41908" xr:uid="{D7A8611A-E964-4001-900C-97C96280DD40}"/>
    <cellStyle name="Komma 2 3 13 13 5 2" xfId="7009" xr:uid="{031EBF0E-16DE-4F22-8164-A37AAB54643C}"/>
    <cellStyle name="Komma 2 3 13 13 5 3" xfId="11373" xr:uid="{4158B77D-A3F1-4C2E-95C0-A0C531434EFB}"/>
    <cellStyle name="Komma 2 3 13 13 5 4" xfId="15735" xr:uid="{26E0CB70-4114-4BF2-ADEC-D174A841C1D2}"/>
    <cellStyle name="Komma 2 3 13 13 5 5" xfId="20097" xr:uid="{D7495AB9-B0AB-4C53-B136-0101C336182F}"/>
    <cellStyle name="Komma 2 3 13 13 5 6" xfId="24459" xr:uid="{AE296A15-432B-4BFA-A0DA-0F3CB6CF5962}"/>
    <cellStyle name="Komma 2 3 13 13 5 7" xfId="28822" xr:uid="{784335B8-7809-49D5-A3D5-C96D25F3D6A2}"/>
    <cellStyle name="Komma 2 3 13 13 5 8" xfId="33184" xr:uid="{D0EC0627-F64F-4AE9-BA53-DCCF569C5C88}"/>
    <cellStyle name="Komma 2 3 13 13 5 9" xfId="37546" xr:uid="{2268AC7E-94C5-4D2B-B42B-65DFD00F63D8}"/>
    <cellStyle name="Komma 2 3 13 13 6" xfId="3767" xr:uid="{A8569BC2-DAC6-44F1-B0AE-1CC996178E8F}"/>
    <cellStyle name="Komma 2 3 13 13 6 10" xfId="43028" xr:uid="{663F9A98-2739-4E0B-AAC8-B460B4980387}"/>
    <cellStyle name="Komma 2 3 13 13 6 2" xfId="8129" xr:uid="{3343C5C4-3EFC-4BC5-B639-4961E961EF10}"/>
    <cellStyle name="Komma 2 3 13 13 6 3" xfId="12493" xr:uid="{A3FD1F30-E9D8-4834-9503-9833207055DC}"/>
    <cellStyle name="Komma 2 3 13 13 6 4" xfId="16855" xr:uid="{88150579-4B01-4C2A-A6F2-F988CC358A72}"/>
    <cellStyle name="Komma 2 3 13 13 6 5" xfId="21217" xr:uid="{333CAABC-BB9F-486E-8788-C46194870ABD}"/>
    <cellStyle name="Komma 2 3 13 13 6 6" xfId="25579" xr:uid="{E7B081A9-9650-4221-AB28-2ED5545E30DA}"/>
    <cellStyle name="Komma 2 3 13 13 6 7" xfId="29942" xr:uid="{4E9D82BA-5A7A-4823-93D0-97B4DDF1A6A6}"/>
    <cellStyle name="Komma 2 3 13 13 6 8" xfId="34304" xr:uid="{9FD11E57-6720-48F3-8A31-C0EBD2022D5C}"/>
    <cellStyle name="Komma 2 3 13 13 6 9" xfId="38666" xr:uid="{A89798CF-128E-4119-B9D5-4D90047578A5}"/>
    <cellStyle name="Komma 2 3 13 13 7" xfId="4888" xr:uid="{31BE4F0F-01EB-424A-9A5F-97DBDB0B8D2A}"/>
    <cellStyle name="Komma 2 3 13 13 8" xfId="9252" xr:uid="{AD908969-227D-4F42-9281-6C295AE6CCCE}"/>
    <cellStyle name="Komma 2 3 13 13 9" xfId="13614" xr:uid="{F093E3F3-B7B3-41E9-B499-F65033590D9C}"/>
    <cellStyle name="Komma 2 3 13 14" xfId="566" xr:uid="{00000000-0005-0000-0000-000002000000}"/>
    <cellStyle name="Komma 2 3 13 14 10" xfId="26741" xr:uid="{FD25D33F-0069-4B0C-835F-E4422DD02DEB}"/>
    <cellStyle name="Komma 2 3 13 14 11" xfId="31103" xr:uid="{5012525C-BA29-4CE9-AF4C-37234ED3B662}"/>
    <cellStyle name="Komma 2 3 13 14 12" xfId="35465" xr:uid="{C71B8480-8C28-4189-BC7C-BCDCD70639B2}"/>
    <cellStyle name="Komma 2 3 13 14 13" xfId="39827" xr:uid="{625D3027-3356-44C5-B886-37A7F03AA36C}"/>
    <cellStyle name="Komma 2 3 13 14 2" xfId="1607" xr:uid="{00000000-0005-0000-0000-00001A000000}"/>
    <cellStyle name="Komma 2 3 13 14 2 10" xfId="32144" xr:uid="{03D8ED45-2880-439A-B804-A6D3B0E3DBEC}"/>
    <cellStyle name="Komma 2 3 13 14 2 11" xfId="36506" xr:uid="{F151F5F3-884B-4604-8E76-A36395724C3B}"/>
    <cellStyle name="Komma 2 3 13 14 2 12" xfId="40868" xr:uid="{0C81A72F-4BD9-427D-A766-5405848045C1}"/>
    <cellStyle name="Komma 2 3 13 14 2 2" xfId="3247" xr:uid="{D87D45B4-20B3-48E8-A465-C91461D6C017}"/>
    <cellStyle name="Komma 2 3 13 14 2 2 10" xfId="42508" xr:uid="{3DDBEC10-B4A9-4934-A101-222B8A5288DC}"/>
    <cellStyle name="Komma 2 3 13 14 2 2 2" xfId="7609" xr:uid="{5E4FBF69-D530-4664-8FE6-1FBDF1151FFA}"/>
    <cellStyle name="Komma 2 3 13 14 2 2 3" xfId="11973" xr:uid="{905946DC-D982-41DB-AB6B-85CB1E4202F5}"/>
    <cellStyle name="Komma 2 3 13 14 2 2 4" xfId="16335" xr:uid="{E8F3B616-41DC-4920-AD37-A00255BA0960}"/>
    <cellStyle name="Komma 2 3 13 14 2 2 5" xfId="20697" xr:uid="{1CB5307C-12B1-49FF-9252-AEC37A660C3A}"/>
    <cellStyle name="Komma 2 3 13 14 2 2 6" xfId="25059" xr:uid="{78D61412-B3D5-4435-BFCC-5A88791DD5CE}"/>
    <cellStyle name="Komma 2 3 13 14 2 2 7" xfId="29422" xr:uid="{17609B8E-B167-4B96-A31E-3AED17B80028}"/>
    <cellStyle name="Komma 2 3 13 14 2 2 8" xfId="33784" xr:uid="{6A5E68E3-2FE6-4F66-ABEB-C9A17C1B1B98}"/>
    <cellStyle name="Komma 2 3 13 14 2 2 9" xfId="38146" xr:uid="{F5191988-CC60-4471-A1CD-A905DA402141}"/>
    <cellStyle name="Komma 2 3 13 14 2 3" xfId="4367" xr:uid="{797F048C-E2D2-435E-9A7E-B758AB61C59B}"/>
    <cellStyle name="Komma 2 3 13 14 2 3 10" xfId="43628" xr:uid="{3F545256-F84E-4449-9D15-3C91F05B5F59}"/>
    <cellStyle name="Komma 2 3 13 14 2 3 2" xfId="8729" xr:uid="{ACEF0FE6-3C07-44BD-BC1A-586606D55590}"/>
    <cellStyle name="Komma 2 3 13 14 2 3 3" xfId="13093" xr:uid="{ABE5123F-A34E-4D55-8BCC-D725352C3246}"/>
    <cellStyle name="Komma 2 3 13 14 2 3 4" xfId="17455" xr:uid="{A8159D37-7415-4DE6-98A0-BB86D542B88A}"/>
    <cellStyle name="Komma 2 3 13 14 2 3 5" xfId="21817" xr:uid="{CE7EDE66-4A10-422A-B247-ABCF3DAF2D1D}"/>
    <cellStyle name="Komma 2 3 13 14 2 3 6" xfId="26179" xr:uid="{16F97E7E-7DD5-4E88-9E82-85E9EC4D4105}"/>
    <cellStyle name="Komma 2 3 13 14 2 3 7" xfId="30542" xr:uid="{53F3099A-39B4-4297-A922-E518A421B20B}"/>
    <cellStyle name="Komma 2 3 13 14 2 3 8" xfId="34904" xr:uid="{2AF26B31-93EA-463D-AF2A-64C558F96421}"/>
    <cellStyle name="Komma 2 3 13 14 2 3 9" xfId="39266" xr:uid="{C5DA550C-2EB9-4599-ADBE-67553FD9FBA0}"/>
    <cellStyle name="Komma 2 3 13 14 2 4" xfId="5969" xr:uid="{F0B077DA-C93C-43AA-B2F4-99F83E49A763}"/>
    <cellStyle name="Komma 2 3 13 14 2 5" xfId="10333" xr:uid="{9702348A-FCFA-4754-BAD7-C9B98FAB9095}"/>
    <cellStyle name="Komma 2 3 13 14 2 6" xfId="14695" xr:uid="{021D8F3E-2D24-4E4E-ABEC-76E2C3DECC0C}"/>
    <cellStyle name="Komma 2 3 13 14 2 7" xfId="19057" xr:uid="{4ACB9536-3B2A-467F-B5D1-706F625C934F}"/>
    <cellStyle name="Komma 2 3 13 14 2 8" xfId="23419" xr:uid="{DDD270D8-F986-4C22-A05E-50CAD1C7CAAF}"/>
    <cellStyle name="Komma 2 3 13 14 2 9" xfId="27782" xr:uid="{D0BEF728-78D7-4E1C-AE67-3BE98CD03049}"/>
    <cellStyle name="Komma 2 3 13 14 3" xfId="2687" xr:uid="{F8BAF5B4-BCA3-47BE-A5FF-6C63A391C331}"/>
    <cellStyle name="Komma 2 3 13 14 3 10" xfId="41948" xr:uid="{B0817B48-F6FC-45D5-A24D-8C86E82B5811}"/>
    <cellStyle name="Komma 2 3 13 14 3 2" xfId="7049" xr:uid="{0766CC03-7D5D-45CD-BF11-6605AF44B63C}"/>
    <cellStyle name="Komma 2 3 13 14 3 3" xfId="11413" xr:uid="{2EA023FF-0ED0-4F8D-A428-B295CB273BA2}"/>
    <cellStyle name="Komma 2 3 13 14 3 4" xfId="15775" xr:uid="{49019509-D76F-4DE0-903D-DCA89C3E2BD7}"/>
    <cellStyle name="Komma 2 3 13 14 3 5" xfId="20137" xr:uid="{E5B5D030-4D07-4011-9276-AE0667743124}"/>
    <cellStyle name="Komma 2 3 13 14 3 6" xfId="24499" xr:uid="{E48BB622-B26A-405B-A357-50A0FFFB2F6B}"/>
    <cellStyle name="Komma 2 3 13 14 3 7" xfId="28862" xr:uid="{FBF6D365-073E-4F73-8656-322E2694FC15}"/>
    <cellStyle name="Komma 2 3 13 14 3 8" xfId="33224" xr:uid="{8FC410E0-56D5-436C-B326-F8D2AD919132}"/>
    <cellStyle name="Komma 2 3 13 14 3 9" xfId="37586" xr:uid="{B10BFD1C-C37C-4684-9B5D-CF076F58F88A}"/>
    <cellStyle name="Komma 2 3 13 14 4" xfId="3807" xr:uid="{396A5517-B398-4116-921B-B495E895C4B1}"/>
    <cellStyle name="Komma 2 3 13 14 4 10" xfId="43068" xr:uid="{04815473-AD82-4D58-A8C9-B0BE55B78F30}"/>
    <cellStyle name="Komma 2 3 13 14 4 2" xfId="8169" xr:uid="{DB042278-A2C6-422E-B5F7-5CDB0BEA6C52}"/>
    <cellStyle name="Komma 2 3 13 14 4 3" xfId="12533" xr:uid="{8B3C75F7-7BFA-456A-841F-95C0B6D1D0A5}"/>
    <cellStyle name="Komma 2 3 13 14 4 4" xfId="16895" xr:uid="{09479DA1-2AB8-4E9D-AEF7-EAC41E662684}"/>
    <cellStyle name="Komma 2 3 13 14 4 5" xfId="21257" xr:uid="{896CEB93-D333-4C41-A63B-C3F1F094E85D}"/>
    <cellStyle name="Komma 2 3 13 14 4 6" xfId="25619" xr:uid="{37C5C0DF-3C3F-4821-BA0D-E2426E5A040B}"/>
    <cellStyle name="Komma 2 3 13 14 4 7" xfId="29982" xr:uid="{4B3EA077-68D1-44E5-A31C-6B59F24056C8}"/>
    <cellStyle name="Komma 2 3 13 14 4 8" xfId="34344" xr:uid="{FB99EBCF-793B-4542-BCCF-0C6D6CA73B12}"/>
    <cellStyle name="Komma 2 3 13 14 4 9" xfId="38706" xr:uid="{451545BB-31A9-43C8-B8D2-80794F916073}"/>
    <cellStyle name="Komma 2 3 13 14 5" xfId="4928" xr:uid="{317A0C8D-66FE-49BD-95C9-5C478438BB97}"/>
    <cellStyle name="Komma 2 3 13 14 6" xfId="9292" xr:uid="{9C787827-325F-4F12-AC9F-36342B978BF7}"/>
    <cellStyle name="Komma 2 3 13 14 7" xfId="13654" xr:uid="{F48F364A-46EA-4EA9-993D-F993461EB3C5}"/>
    <cellStyle name="Komma 2 3 13 14 8" xfId="18016" xr:uid="{E4D513F1-FE33-4A41-AB12-66B8DABDCCF6}"/>
    <cellStyle name="Komma 2 3 13 14 9" xfId="22378" xr:uid="{3FF5440E-50F6-44B7-BBB2-603B6432D7EA}"/>
    <cellStyle name="Komma 2 3 13 15" xfId="1086" xr:uid="{00000000-0005-0000-0000-00002E010000}"/>
    <cellStyle name="Komma 2 3 13 15 10" xfId="31623" xr:uid="{A397ED06-F92E-4CF4-8179-68169484F018}"/>
    <cellStyle name="Komma 2 3 13 15 11" xfId="35985" xr:uid="{95E0F554-7311-44F1-83BA-08177AD21466}"/>
    <cellStyle name="Komma 2 3 13 15 12" xfId="40347" xr:uid="{1F7B23A2-4FF9-4CC7-A691-252FAC489AE0}"/>
    <cellStyle name="Komma 2 3 13 15 2" xfId="2727" xr:uid="{B944308F-FAAD-4614-BCF7-F767404C2A0A}"/>
    <cellStyle name="Komma 2 3 13 15 2 10" xfId="41988" xr:uid="{70C281B4-BA0D-4872-A3D4-3F6EB33A548D}"/>
    <cellStyle name="Komma 2 3 13 15 2 2" xfId="7089" xr:uid="{B3971837-1DE4-4240-B3E4-D8F4CFF54E01}"/>
    <cellStyle name="Komma 2 3 13 15 2 3" xfId="11453" xr:uid="{57D57AFC-9A53-4101-8185-ECFF03C8DB8E}"/>
    <cellStyle name="Komma 2 3 13 15 2 4" xfId="15815" xr:uid="{1CB94A86-689F-4D12-A3D1-DAAC707C572B}"/>
    <cellStyle name="Komma 2 3 13 15 2 5" xfId="20177" xr:uid="{CFCC3FA0-21C7-41C8-9EEC-23A8628F884A}"/>
    <cellStyle name="Komma 2 3 13 15 2 6" xfId="24539" xr:uid="{A2DDECA7-C181-4528-83EA-66A302EA92ED}"/>
    <cellStyle name="Komma 2 3 13 15 2 7" xfId="28902" xr:uid="{26C44833-2556-4094-9BA3-5F2A3F5D151B}"/>
    <cellStyle name="Komma 2 3 13 15 2 8" xfId="33264" xr:uid="{4FF11BE0-3A11-4668-ABBB-71FD6D244E8D}"/>
    <cellStyle name="Komma 2 3 13 15 2 9" xfId="37626" xr:uid="{E945A38D-86F2-4311-A8A2-E8113DE3AED4}"/>
    <cellStyle name="Komma 2 3 13 15 3" xfId="3847" xr:uid="{EF67378E-5FE6-4F0F-A0CB-BF800138E129}"/>
    <cellStyle name="Komma 2 3 13 15 3 10" xfId="43108" xr:uid="{F8774041-B66C-48E1-A78B-1527B863227B}"/>
    <cellStyle name="Komma 2 3 13 15 3 2" xfId="8209" xr:uid="{1ADF888E-F7FE-4EC3-A728-169DDF5C0943}"/>
    <cellStyle name="Komma 2 3 13 15 3 3" xfId="12573" xr:uid="{96D00894-FE97-4899-B1F5-D55EEB2E6C14}"/>
    <cellStyle name="Komma 2 3 13 15 3 4" xfId="16935" xr:uid="{C65DB894-2431-4C1A-890F-841B524877EF}"/>
    <cellStyle name="Komma 2 3 13 15 3 5" xfId="21297" xr:uid="{68307BBE-5E3D-41F7-8B7F-2487FDDD34C5}"/>
    <cellStyle name="Komma 2 3 13 15 3 6" xfId="25659" xr:uid="{58C7E4CC-F4DD-4B27-B5E2-8D496A1E7032}"/>
    <cellStyle name="Komma 2 3 13 15 3 7" xfId="30022" xr:uid="{739D6484-2E35-48B4-8756-711A9427F2C8}"/>
    <cellStyle name="Komma 2 3 13 15 3 8" xfId="34384" xr:uid="{2173FA21-09E3-4575-80E9-586192CF5DA1}"/>
    <cellStyle name="Komma 2 3 13 15 3 9" xfId="38746" xr:uid="{48F6F237-9A90-4D03-B08E-8163DB6DB725}"/>
    <cellStyle name="Komma 2 3 13 15 4" xfId="5448" xr:uid="{E5BE6EED-2F57-4AF1-B215-AD20365CFA97}"/>
    <cellStyle name="Komma 2 3 13 15 5" xfId="9812" xr:uid="{98599B31-C1CB-4085-A1EA-93B759D73607}"/>
    <cellStyle name="Komma 2 3 13 15 6" xfId="14174" xr:uid="{3F353153-5AAC-4828-BE98-35F80F075C20}"/>
    <cellStyle name="Komma 2 3 13 15 7" xfId="18536" xr:uid="{931909C5-B9DB-4079-85E9-02FA0A15D0B1}"/>
    <cellStyle name="Komma 2 3 13 15 8" xfId="22898" xr:uid="{15F2F90E-4681-43F0-9803-621C32DDC7FF}"/>
    <cellStyle name="Komma 2 3 13 15 9" xfId="27261" xr:uid="{D8A4D5FA-D9C8-401A-9F61-C6FBF62D4B7A}"/>
    <cellStyle name="Komma 2 3 13 16" xfId="1647" xr:uid="{00000000-0005-0000-0000-00002E010000}"/>
    <cellStyle name="Komma 2 3 13 16 10" xfId="40908" xr:uid="{106E2F71-6F7A-469A-BE1C-95B431E60C6E}"/>
    <cellStyle name="Komma 2 3 13 16 2" xfId="6009" xr:uid="{96AF614D-D45E-4680-8780-332BED5D2DFA}"/>
    <cellStyle name="Komma 2 3 13 16 3" xfId="10373" xr:uid="{D5D2646C-495C-4E4A-8EBC-4383E8BA06DF}"/>
    <cellStyle name="Komma 2 3 13 16 4" xfId="14735" xr:uid="{B3EA2A2F-3E3D-4D38-9E21-7C4C8FBFD2B9}"/>
    <cellStyle name="Komma 2 3 13 16 5" xfId="19097" xr:uid="{BA24CC1E-03F0-4EB9-AE9D-B3716B6D834F}"/>
    <cellStyle name="Komma 2 3 13 16 6" xfId="23459" xr:uid="{A4EEAB92-370E-463D-905B-DD6EDB20EE45}"/>
    <cellStyle name="Komma 2 3 13 16 7" xfId="27822" xr:uid="{40F1C71B-CFB4-4B3D-9209-4C5E07CFF721}"/>
    <cellStyle name="Komma 2 3 13 16 8" xfId="32184" xr:uid="{5889BE6C-ADE2-420D-88C4-8291DC93DD0D}"/>
    <cellStyle name="Komma 2 3 13 16 9" xfId="36546" xr:uid="{1D6DF3AD-F9EB-42BE-8490-996411BFE01D}"/>
    <cellStyle name="Komma 2 3 13 17" xfId="2167" xr:uid="{91D74DC0-F438-4E61-B220-D8FBCFEBD50A}"/>
    <cellStyle name="Komma 2 3 13 17 10" xfId="41428" xr:uid="{60ABA5C3-F62F-4334-B15E-B8F5F9D5909B}"/>
    <cellStyle name="Komma 2 3 13 17 2" xfId="6529" xr:uid="{D06F2425-3106-45BE-BBB1-E45ECF4E5328}"/>
    <cellStyle name="Komma 2 3 13 17 3" xfId="10893" xr:uid="{7222BC14-040C-403E-A23B-97681CFF127C}"/>
    <cellStyle name="Komma 2 3 13 17 4" xfId="15255" xr:uid="{825142AA-EA0D-4DB5-81E3-D0D8656B4E78}"/>
    <cellStyle name="Komma 2 3 13 17 5" xfId="19617" xr:uid="{6DAA6BC3-FE6A-4D7C-9282-0700D14243F3}"/>
    <cellStyle name="Komma 2 3 13 17 6" xfId="23979" xr:uid="{D80B163B-6DB7-4888-A8B2-7DF2739CA0B8}"/>
    <cellStyle name="Komma 2 3 13 17 7" xfId="28342" xr:uid="{B58E0E99-7C83-4BFA-94E7-69375A262973}"/>
    <cellStyle name="Komma 2 3 13 17 8" xfId="32704" xr:uid="{81AC691E-1520-4F4C-AB17-F6BDD19DF7EA}"/>
    <cellStyle name="Komma 2 3 13 17 9" xfId="37066" xr:uid="{F16B2049-6525-4F46-AA63-37356CB8FA22}"/>
    <cellStyle name="Komma 2 3 13 18" xfId="3287" xr:uid="{DF0335AB-D706-4CB1-A765-DA827A18C523}"/>
    <cellStyle name="Komma 2 3 13 18 10" xfId="42548" xr:uid="{208AC3DE-A134-4F04-917B-FE2DC545BB08}"/>
    <cellStyle name="Komma 2 3 13 18 2" xfId="7649" xr:uid="{DDC009F5-CCE1-4172-9866-529415B1A398}"/>
    <cellStyle name="Komma 2 3 13 18 3" xfId="12013" xr:uid="{3092EDF3-D1D1-46B1-B2B6-C084B0C28F81}"/>
    <cellStyle name="Komma 2 3 13 18 4" xfId="16375" xr:uid="{D87555BD-738F-40DB-96F9-CA525030F05C}"/>
    <cellStyle name="Komma 2 3 13 18 5" xfId="20737" xr:uid="{E8A6A455-3B31-4185-838D-09CAAB67FA7A}"/>
    <cellStyle name="Komma 2 3 13 18 6" xfId="25099" xr:uid="{3BD12585-AD1F-4A5F-A836-254013DB40B6}"/>
    <cellStyle name="Komma 2 3 13 18 7" xfId="29462" xr:uid="{DC4037E1-8129-40AB-AC7F-87F119AE7C86}"/>
    <cellStyle name="Komma 2 3 13 18 8" xfId="33824" xr:uid="{351CCBEB-93AB-4562-8A33-350D6347BED2}"/>
    <cellStyle name="Komma 2 3 13 18 9" xfId="38186" xr:uid="{F19E8F6F-A360-4BAA-85F1-32DD16C85980}"/>
    <cellStyle name="Komma 2 3 13 19" xfId="4408" xr:uid="{B448BA68-C2E9-4E2F-AB66-8B99B2691702}"/>
    <cellStyle name="Komma 2 3 13 2" xfId="86" xr:uid="{00000000-0005-0000-0000-00001A000000}"/>
    <cellStyle name="Komma 2 3 13 2 10" xfId="17536" xr:uid="{8F7A9040-93DC-4382-94E0-4248CF734AB3}"/>
    <cellStyle name="Komma 2 3 13 2 11" xfId="21898" xr:uid="{637FA233-06C7-4318-BF75-3ACEA605468E}"/>
    <cellStyle name="Komma 2 3 13 2 12" xfId="26261" xr:uid="{1161C8F8-BD5D-4798-8C2F-72AD6BFF1DD4}"/>
    <cellStyle name="Komma 2 3 13 2 13" xfId="30623" xr:uid="{1C6FC43F-AA97-43F9-BCEB-2B44EF4426BB}"/>
    <cellStyle name="Komma 2 3 13 2 14" xfId="34985" xr:uid="{BB4B59F9-46CC-41B2-BFEA-9ABAB609DF27}"/>
    <cellStyle name="Komma 2 3 13 2 15" xfId="39347" xr:uid="{503D756B-43CD-4CC4-9356-A58C603C4724}"/>
    <cellStyle name="Komma 2 3 13 2 2" xfId="606" xr:uid="{00000000-0005-0000-0000-00001A000000}"/>
    <cellStyle name="Komma 2 3 13 2 2 10" xfId="31143" xr:uid="{47BC0D04-80CA-4413-B5B3-082833FE8513}"/>
    <cellStyle name="Komma 2 3 13 2 2 11" xfId="35505" xr:uid="{6C17AD16-140B-4665-B325-B2DB227DB874}"/>
    <cellStyle name="Komma 2 3 13 2 2 12" xfId="39867" xr:uid="{C72B931B-1EF2-4297-874F-4D7F3C4DDA6A}"/>
    <cellStyle name="Komma 2 3 13 2 2 2" xfId="2767" xr:uid="{1DE78080-1010-4380-8724-5E249260B977}"/>
    <cellStyle name="Komma 2 3 13 2 2 2 10" xfId="42028" xr:uid="{487D3F19-D8A4-4BBF-B7C3-72C8B498FCCB}"/>
    <cellStyle name="Komma 2 3 13 2 2 2 2" xfId="7129" xr:uid="{E8B4363A-C729-4246-96A2-2855E4EBE72B}"/>
    <cellStyle name="Komma 2 3 13 2 2 2 3" xfId="11493" xr:uid="{DFE42606-1943-4F4A-A2EF-B86BA91C9538}"/>
    <cellStyle name="Komma 2 3 13 2 2 2 4" xfId="15855" xr:uid="{ABCEF88C-EEB1-418A-9ED7-485DB0DDC339}"/>
    <cellStyle name="Komma 2 3 13 2 2 2 5" xfId="20217" xr:uid="{3C5B6E01-6E0E-49F4-AB82-844E8F662379}"/>
    <cellStyle name="Komma 2 3 13 2 2 2 6" xfId="24579" xr:uid="{D1B51489-0749-44A5-AB28-48C30732BB4E}"/>
    <cellStyle name="Komma 2 3 13 2 2 2 7" xfId="28942" xr:uid="{B846D3B4-ED91-4119-A2F9-EEE953395132}"/>
    <cellStyle name="Komma 2 3 13 2 2 2 8" xfId="33304" xr:uid="{16D4FB16-78FD-4DA8-A0B4-C8945D514EBD}"/>
    <cellStyle name="Komma 2 3 13 2 2 2 9" xfId="37666" xr:uid="{A57D2F9B-943A-4B91-AA76-2C60E3F3A23A}"/>
    <cellStyle name="Komma 2 3 13 2 2 3" xfId="3887" xr:uid="{EE647985-8305-4E54-9191-136ACAEC4CBF}"/>
    <cellStyle name="Komma 2 3 13 2 2 3 10" xfId="43148" xr:uid="{146D1585-79DC-45AC-AEB0-382D49D7811A}"/>
    <cellStyle name="Komma 2 3 13 2 2 3 2" xfId="8249" xr:uid="{BE6EE77C-051A-4332-87DD-C331AF7196F4}"/>
    <cellStyle name="Komma 2 3 13 2 2 3 3" xfId="12613" xr:uid="{2D1945D5-A147-4CE7-AED3-F214CACD98B0}"/>
    <cellStyle name="Komma 2 3 13 2 2 3 4" xfId="16975" xr:uid="{0BD34CB4-D31A-464D-9993-986CCAA0CFC0}"/>
    <cellStyle name="Komma 2 3 13 2 2 3 5" xfId="21337" xr:uid="{B6DD8AF5-DDCE-4912-9B1D-796A439C0631}"/>
    <cellStyle name="Komma 2 3 13 2 2 3 6" xfId="25699" xr:uid="{4A65559D-0AD5-4013-BD51-35B29A887917}"/>
    <cellStyle name="Komma 2 3 13 2 2 3 7" xfId="30062" xr:uid="{022864B1-BD9E-4D59-85AA-2B18F9D8647D}"/>
    <cellStyle name="Komma 2 3 13 2 2 3 8" xfId="34424" xr:uid="{36CC43E9-6FCB-4B69-AD0D-0A9F1B3BFE34}"/>
    <cellStyle name="Komma 2 3 13 2 2 3 9" xfId="38786" xr:uid="{3AA3DE29-EC19-4EEE-816D-D460901F43BF}"/>
    <cellStyle name="Komma 2 3 13 2 2 4" xfId="4968" xr:uid="{32449B09-633C-485F-B3CE-334D3F1DB906}"/>
    <cellStyle name="Komma 2 3 13 2 2 5" xfId="9332" xr:uid="{59D01376-9EF0-4A28-915B-0EC433DAF9E3}"/>
    <cellStyle name="Komma 2 3 13 2 2 6" xfId="13694" xr:uid="{55A3E022-9944-4462-AD8A-7638FD7E4A08}"/>
    <cellStyle name="Komma 2 3 13 2 2 7" xfId="18056" xr:uid="{C36DA588-61E6-4E6D-940B-FBA5A8C6B449}"/>
    <cellStyle name="Komma 2 3 13 2 2 8" xfId="22418" xr:uid="{47111952-7379-4890-9DED-B1714AA1708C}"/>
    <cellStyle name="Komma 2 3 13 2 2 9" xfId="26781" xr:uid="{B096EEAE-76AE-4245-B4EC-4C9F05B0C121}"/>
    <cellStyle name="Komma 2 3 13 2 3" xfId="1126" xr:uid="{00000000-0005-0000-0000-000033010000}"/>
    <cellStyle name="Komma 2 3 13 2 3 10" xfId="40387" xr:uid="{0A942867-AAEE-4222-8A76-C6C4856ACD29}"/>
    <cellStyle name="Komma 2 3 13 2 3 2" xfId="5488" xr:uid="{F3BD2CB2-5E73-4627-B3B8-2F6FFBF5C380}"/>
    <cellStyle name="Komma 2 3 13 2 3 3" xfId="9852" xr:uid="{9AF8FEF6-27F5-40EA-93F7-C58939263117}"/>
    <cellStyle name="Komma 2 3 13 2 3 4" xfId="14214" xr:uid="{404F9A74-842D-4249-B4E0-58F0333BF15E}"/>
    <cellStyle name="Komma 2 3 13 2 3 5" xfId="18576" xr:uid="{47C9536F-C851-4BCD-B4C2-BE5C9DB2AF64}"/>
    <cellStyle name="Komma 2 3 13 2 3 6" xfId="22938" xr:uid="{02C62539-1D17-4FFE-8528-7BBB3D3D4E60}"/>
    <cellStyle name="Komma 2 3 13 2 3 7" xfId="27301" xr:uid="{411ECD12-09A4-43F5-A13A-305D788AC469}"/>
    <cellStyle name="Komma 2 3 13 2 3 8" xfId="31663" xr:uid="{47B252F8-1A62-4BD1-89DC-A683C93D6305}"/>
    <cellStyle name="Komma 2 3 13 2 3 9" xfId="36025" xr:uid="{F0159BC8-0C69-4129-B6E0-89E35F98094E}"/>
    <cellStyle name="Komma 2 3 13 2 4" xfId="1687" xr:uid="{00000000-0005-0000-0000-000033010000}"/>
    <cellStyle name="Komma 2 3 13 2 4 10" xfId="40948" xr:uid="{E0C54610-924B-48D8-9689-2E53F7FC56D7}"/>
    <cellStyle name="Komma 2 3 13 2 4 2" xfId="6049" xr:uid="{C53339F4-E5F5-40BB-8100-9807753EC1CF}"/>
    <cellStyle name="Komma 2 3 13 2 4 3" xfId="10413" xr:uid="{FE0A7DB3-D331-4CED-8C55-3798E7B73001}"/>
    <cellStyle name="Komma 2 3 13 2 4 4" xfId="14775" xr:uid="{BA085176-96C0-46C4-8D54-43B0DEBE3F0C}"/>
    <cellStyle name="Komma 2 3 13 2 4 5" xfId="19137" xr:uid="{55B9583B-5F17-49A7-8403-ED389918F213}"/>
    <cellStyle name="Komma 2 3 13 2 4 6" xfId="23499" xr:uid="{75CA40C6-DD2F-456B-A785-2C93F28688B0}"/>
    <cellStyle name="Komma 2 3 13 2 4 7" xfId="27862" xr:uid="{07FA7690-9777-4800-BF7C-48DDB93031CF}"/>
    <cellStyle name="Komma 2 3 13 2 4 8" xfId="32224" xr:uid="{73075CFB-078C-4A66-89F5-C5094CE3208F}"/>
    <cellStyle name="Komma 2 3 13 2 4 9" xfId="36586" xr:uid="{D2D92007-3FA3-464A-B7DB-34811E6CE247}"/>
    <cellStyle name="Komma 2 3 13 2 5" xfId="2207" xr:uid="{8E0A6670-3DA5-4845-93FC-6230F42D9B92}"/>
    <cellStyle name="Komma 2 3 13 2 5 10" xfId="41468" xr:uid="{6E505667-AD5F-4127-9E3C-5E648D57AD2A}"/>
    <cellStyle name="Komma 2 3 13 2 5 2" xfId="6569" xr:uid="{2AFC4F95-B345-4950-B4E3-F677D279D2CC}"/>
    <cellStyle name="Komma 2 3 13 2 5 3" xfId="10933" xr:uid="{D2EBB649-12D0-470F-A7E4-7BF17F79379E}"/>
    <cellStyle name="Komma 2 3 13 2 5 4" xfId="15295" xr:uid="{75A1ADEF-05CD-4E68-A697-65B99E3C6069}"/>
    <cellStyle name="Komma 2 3 13 2 5 5" xfId="19657" xr:uid="{92E35982-508E-48B0-9C08-EB8B41C03247}"/>
    <cellStyle name="Komma 2 3 13 2 5 6" xfId="24019" xr:uid="{EAE7CAB3-ECCD-4AB2-B88C-21E2C28977B1}"/>
    <cellStyle name="Komma 2 3 13 2 5 7" xfId="28382" xr:uid="{C4F4BC70-649F-45B3-B77C-71147D6196A7}"/>
    <cellStyle name="Komma 2 3 13 2 5 8" xfId="32744" xr:uid="{20FF991B-5F49-4FCF-8B09-4BF45EAFCDC3}"/>
    <cellStyle name="Komma 2 3 13 2 5 9" xfId="37106" xr:uid="{E18520F7-5E5D-46DA-AE0E-B71DD8C32A14}"/>
    <cellStyle name="Komma 2 3 13 2 6" xfId="3327" xr:uid="{48078FB4-7F63-4445-8039-EC4ACACEBC3F}"/>
    <cellStyle name="Komma 2 3 13 2 6 10" xfId="42588" xr:uid="{6ACFC89F-F94C-48F1-A74B-14D088D601F5}"/>
    <cellStyle name="Komma 2 3 13 2 6 2" xfId="7689" xr:uid="{144F1DDB-0FCC-4005-955B-959CA87DCFFA}"/>
    <cellStyle name="Komma 2 3 13 2 6 3" xfId="12053" xr:uid="{3DE387FB-449F-4DF7-BAAF-B1F488067340}"/>
    <cellStyle name="Komma 2 3 13 2 6 4" xfId="16415" xr:uid="{7020CBFF-AB0A-4AB3-A408-C6F92936503A}"/>
    <cellStyle name="Komma 2 3 13 2 6 5" xfId="20777" xr:uid="{F6B63FBE-E21D-4477-A557-809CAF857A95}"/>
    <cellStyle name="Komma 2 3 13 2 6 6" xfId="25139" xr:uid="{77F8430B-82CB-46CF-BE06-D4341BCB29C1}"/>
    <cellStyle name="Komma 2 3 13 2 6 7" xfId="29502" xr:uid="{269C8ECC-5CCC-4492-8F2E-D1AFB709A5B6}"/>
    <cellStyle name="Komma 2 3 13 2 6 8" xfId="33864" xr:uid="{86DA376D-72C9-496E-B60F-571D6451AFE7}"/>
    <cellStyle name="Komma 2 3 13 2 6 9" xfId="38226" xr:uid="{0A22C67C-A461-41CB-A166-4508C8D921FF}"/>
    <cellStyle name="Komma 2 3 13 2 7" xfId="4448" xr:uid="{CB36FEA9-CC4F-4554-830A-5EAC0B0FEE9C}"/>
    <cellStyle name="Komma 2 3 13 2 8" xfId="8812" xr:uid="{A7AE648B-A5B5-4571-B586-AA5FA142E05D}"/>
    <cellStyle name="Komma 2 3 13 2 9" xfId="13174" xr:uid="{915D31F4-8962-45F4-8402-AAAED50DE552}"/>
    <cellStyle name="Komma 2 3 13 20" xfId="8772" xr:uid="{FC6384E8-8214-4052-AD31-22C49A6D47E0}"/>
    <cellStyle name="Komma 2 3 13 21" xfId="13134" xr:uid="{798A6222-81AF-4DFE-9032-8B8C1EB60D05}"/>
    <cellStyle name="Komma 2 3 13 22" xfId="17496" xr:uid="{38BAAB85-98A5-42B5-9088-94CC8EA7FB1F}"/>
    <cellStyle name="Komma 2 3 13 23" xfId="21858" xr:uid="{04DA8155-C24E-45E6-9F2E-EBD27DEE200D}"/>
    <cellStyle name="Komma 2 3 13 24" xfId="26221" xr:uid="{046B1563-762D-4117-91FE-C89ACD1F647F}"/>
    <cellStyle name="Komma 2 3 13 25" xfId="30583" xr:uid="{48BDAC73-90B9-4788-AEDF-80556634D81B}"/>
    <cellStyle name="Komma 2 3 13 26" xfId="34945" xr:uid="{24910001-E964-41EC-AE61-2168403F1DB2}"/>
    <cellStyle name="Komma 2 3 13 27" xfId="39307" xr:uid="{272F967F-5B97-40F9-B447-C9CBB4669070}"/>
    <cellStyle name="Komma 2 3 13 3" xfId="126" xr:uid="{00000000-0005-0000-0000-00001A000000}"/>
    <cellStyle name="Komma 2 3 13 3 10" xfId="17576" xr:uid="{F7ADC7F7-DE59-452B-84B1-B5AE53AC9528}"/>
    <cellStyle name="Komma 2 3 13 3 11" xfId="21938" xr:uid="{1257B4EF-71FF-422C-A78F-4368462BDDF6}"/>
    <cellStyle name="Komma 2 3 13 3 12" xfId="26301" xr:uid="{A9BC82BE-3287-4C06-8B25-01B8F9496DDB}"/>
    <cellStyle name="Komma 2 3 13 3 13" xfId="30663" xr:uid="{DE111CF2-F38A-4B62-B209-9E2C96B19CB4}"/>
    <cellStyle name="Komma 2 3 13 3 14" xfId="35025" xr:uid="{3F1AB4B6-B999-4D3C-843C-729D8F2614F1}"/>
    <cellStyle name="Komma 2 3 13 3 15" xfId="39387" xr:uid="{649C7316-C5EA-4CC2-A25B-3DDC37AAE148}"/>
    <cellStyle name="Komma 2 3 13 3 2" xfId="646" xr:uid="{00000000-0005-0000-0000-00001A000000}"/>
    <cellStyle name="Komma 2 3 13 3 2 10" xfId="31183" xr:uid="{BB49F51A-5D3C-4DE6-86E5-6A5C1A494008}"/>
    <cellStyle name="Komma 2 3 13 3 2 11" xfId="35545" xr:uid="{52E7E493-7631-47EA-BCBE-1F7DE9A9992F}"/>
    <cellStyle name="Komma 2 3 13 3 2 12" xfId="39907" xr:uid="{74F1660F-A215-4799-8FF6-0F705C335F11}"/>
    <cellStyle name="Komma 2 3 13 3 2 2" xfId="2807" xr:uid="{C0B9B53B-1516-471F-A84B-DED1830180DD}"/>
    <cellStyle name="Komma 2 3 13 3 2 2 10" xfId="42068" xr:uid="{70433843-C008-4025-B57D-6393A38D0BC2}"/>
    <cellStyle name="Komma 2 3 13 3 2 2 2" xfId="7169" xr:uid="{5B44B46C-5519-44DA-84C5-6D9AA6234ADD}"/>
    <cellStyle name="Komma 2 3 13 3 2 2 3" xfId="11533" xr:uid="{D224C4D4-E185-4C18-9104-C016C36897B2}"/>
    <cellStyle name="Komma 2 3 13 3 2 2 4" xfId="15895" xr:uid="{C28A5C9E-0D9B-47CA-BDA0-722180393923}"/>
    <cellStyle name="Komma 2 3 13 3 2 2 5" xfId="20257" xr:uid="{7D66FBA3-1CF3-4DC3-916B-0ED3A643C728}"/>
    <cellStyle name="Komma 2 3 13 3 2 2 6" xfId="24619" xr:uid="{138A6A0D-B490-4024-A17C-BE7BBD4C2632}"/>
    <cellStyle name="Komma 2 3 13 3 2 2 7" xfId="28982" xr:uid="{826FD6BA-FBFC-4A84-B35F-07E3CAE31D8B}"/>
    <cellStyle name="Komma 2 3 13 3 2 2 8" xfId="33344" xr:uid="{A1D5A8CE-1E25-4113-B1B5-D69F75D05E5E}"/>
    <cellStyle name="Komma 2 3 13 3 2 2 9" xfId="37706" xr:uid="{2535584A-0F95-4017-B531-A6A70C53495F}"/>
    <cellStyle name="Komma 2 3 13 3 2 3" xfId="3927" xr:uid="{E0355004-F1B8-44FD-A3A7-0D07594302E9}"/>
    <cellStyle name="Komma 2 3 13 3 2 3 10" xfId="43188" xr:uid="{7B85A62D-96DF-42D6-A685-57DB3C2E7193}"/>
    <cellStyle name="Komma 2 3 13 3 2 3 2" xfId="8289" xr:uid="{8834CE31-A578-4A17-9238-37B198EE7097}"/>
    <cellStyle name="Komma 2 3 13 3 2 3 3" xfId="12653" xr:uid="{19545917-A402-4953-8891-FF85DB4A2198}"/>
    <cellStyle name="Komma 2 3 13 3 2 3 4" xfId="17015" xr:uid="{2DA206D0-8FB8-442C-823D-391FEACFA173}"/>
    <cellStyle name="Komma 2 3 13 3 2 3 5" xfId="21377" xr:uid="{2C650863-E84C-42E1-93E9-F2CF2B2770CB}"/>
    <cellStyle name="Komma 2 3 13 3 2 3 6" xfId="25739" xr:uid="{8283A020-10FC-4A65-AF72-A8155BA6DF7A}"/>
    <cellStyle name="Komma 2 3 13 3 2 3 7" xfId="30102" xr:uid="{B761E64D-57CB-4B69-9CD3-36DCB9BAE676}"/>
    <cellStyle name="Komma 2 3 13 3 2 3 8" xfId="34464" xr:uid="{745808E8-CFFC-44FE-A087-9FCDD02D1A3B}"/>
    <cellStyle name="Komma 2 3 13 3 2 3 9" xfId="38826" xr:uid="{5A0853F3-0317-483F-BD68-72B3F4797E44}"/>
    <cellStyle name="Komma 2 3 13 3 2 4" xfId="5008" xr:uid="{052A8AE6-E111-4C1C-A3A6-2744F4AB6E73}"/>
    <cellStyle name="Komma 2 3 13 3 2 5" xfId="9372" xr:uid="{43268255-01BE-43FD-A0AF-726EF9C011D9}"/>
    <cellStyle name="Komma 2 3 13 3 2 6" xfId="13734" xr:uid="{E3963A41-AF39-469D-A0C1-18DFB21D604E}"/>
    <cellStyle name="Komma 2 3 13 3 2 7" xfId="18096" xr:uid="{2E6553ED-9988-4460-80A1-62B69F6EA776}"/>
    <cellStyle name="Komma 2 3 13 3 2 8" xfId="22458" xr:uid="{A416ABFD-827D-4FA1-9512-5A1E308624AF}"/>
    <cellStyle name="Komma 2 3 13 3 2 9" xfId="26821" xr:uid="{317CDA2A-AEBB-48D7-9A17-249D4BA7C921}"/>
    <cellStyle name="Komma 2 3 13 3 3" xfId="1166" xr:uid="{00000000-0005-0000-0000-000034010000}"/>
    <cellStyle name="Komma 2 3 13 3 3 10" xfId="40427" xr:uid="{00F9B5CB-B9C3-4779-BCD1-DCA0537CB436}"/>
    <cellStyle name="Komma 2 3 13 3 3 2" xfId="5528" xr:uid="{C0DAB86C-7DDB-4228-A15F-094C7B7B4028}"/>
    <cellStyle name="Komma 2 3 13 3 3 3" xfId="9892" xr:uid="{21F364E1-2F5F-4E24-AE93-1EDC598A0B72}"/>
    <cellStyle name="Komma 2 3 13 3 3 4" xfId="14254" xr:uid="{DFF0C65C-6383-4637-970C-8D8E7C883000}"/>
    <cellStyle name="Komma 2 3 13 3 3 5" xfId="18616" xr:uid="{CF8BAB65-4A57-46CF-824F-879AB6A4A9ED}"/>
    <cellStyle name="Komma 2 3 13 3 3 6" xfId="22978" xr:uid="{92E40382-B001-4C18-B089-B4D425C65B95}"/>
    <cellStyle name="Komma 2 3 13 3 3 7" xfId="27341" xr:uid="{0F250EB0-1736-44D5-A76E-6CA2CBD2BB9F}"/>
    <cellStyle name="Komma 2 3 13 3 3 8" xfId="31703" xr:uid="{4243AF2F-D92E-49FA-B2A2-A2B2460B9708}"/>
    <cellStyle name="Komma 2 3 13 3 3 9" xfId="36065" xr:uid="{6491C9CA-8F09-4582-96DD-52C2F46CD4B2}"/>
    <cellStyle name="Komma 2 3 13 3 4" xfId="1727" xr:uid="{00000000-0005-0000-0000-000034010000}"/>
    <cellStyle name="Komma 2 3 13 3 4 10" xfId="40988" xr:uid="{B0A9E7C2-98C0-4104-922E-C9DC934A999C}"/>
    <cellStyle name="Komma 2 3 13 3 4 2" xfId="6089" xr:uid="{95E20E94-5B27-498A-8649-8CFD907D7DDF}"/>
    <cellStyle name="Komma 2 3 13 3 4 3" xfId="10453" xr:uid="{10A04616-E110-4D2A-9630-E7127593A199}"/>
    <cellStyle name="Komma 2 3 13 3 4 4" xfId="14815" xr:uid="{25DCE286-98A9-4A25-84F8-8547FEE47FEF}"/>
    <cellStyle name="Komma 2 3 13 3 4 5" xfId="19177" xr:uid="{7422BF81-B8EA-42A5-95D8-6E1FD188A9B1}"/>
    <cellStyle name="Komma 2 3 13 3 4 6" xfId="23539" xr:uid="{968E601E-45B3-4F91-865A-40BD02F6E9C2}"/>
    <cellStyle name="Komma 2 3 13 3 4 7" xfId="27902" xr:uid="{067C53CA-4999-4EE2-BD8A-4DC098D83048}"/>
    <cellStyle name="Komma 2 3 13 3 4 8" xfId="32264" xr:uid="{17E568BB-9296-4737-845C-CE59A9D804CA}"/>
    <cellStyle name="Komma 2 3 13 3 4 9" xfId="36626" xr:uid="{21303D0C-D404-481F-957E-2CD4E36AC570}"/>
    <cellStyle name="Komma 2 3 13 3 5" xfId="2247" xr:uid="{BEB42C08-7B3C-4CA5-9C81-03A07A8E2C16}"/>
    <cellStyle name="Komma 2 3 13 3 5 10" xfId="41508" xr:uid="{D78A8F71-506B-4711-BA53-8383698F1BB2}"/>
    <cellStyle name="Komma 2 3 13 3 5 2" xfId="6609" xr:uid="{BCA97A8F-DA76-435D-B054-51CB49C01BDC}"/>
    <cellStyle name="Komma 2 3 13 3 5 3" xfId="10973" xr:uid="{15BE0915-E933-40DE-9C8C-84CD59478759}"/>
    <cellStyle name="Komma 2 3 13 3 5 4" xfId="15335" xr:uid="{99DAC3B9-EC75-404F-B1CD-ED802D743262}"/>
    <cellStyle name="Komma 2 3 13 3 5 5" xfId="19697" xr:uid="{940944D8-1189-4BAE-8499-5EDCB179E721}"/>
    <cellStyle name="Komma 2 3 13 3 5 6" xfId="24059" xr:uid="{0430CC85-823E-4C00-9CD9-7D52C25C346A}"/>
    <cellStyle name="Komma 2 3 13 3 5 7" xfId="28422" xr:uid="{D843E542-4555-461E-9B4D-B503F28C17E4}"/>
    <cellStyle name="Komma 2 3 13 3 5 8" xfId="32784" xr:uid="{1CB63582-BE4F-434A-83F1-D93B8F171B82}"/>
    <cellStyle name="Komma 2 3 13 3 5 9" xfId="37146" xr:uid="{30443343-A370-421D-9672-C77CF3523A4E}"/>
    <cellStyle name="Komma 2 3 13 3 6" xfId="3367" xr:uid="{887176BA-3AC3-4341-95F3-CA4ED838DC2B}"/>
    <cellStyle name="Komma 2 3 13 3 6 10" xfId="42628" xr:uid="{460E851E-C518-4FD2-8C00-AFA031263D88}"/>
    <cellStyle name="Komma 2 3 13 3 6 2" xfId="7729" xr:uid="{CB59835F-0FA0-4BCC-AC31-31E88F366922}"/>
    <cellStyle name="Komma 2 3 13 3 6 3" xfId="12093" xr:uid="{77E0BB6E-00DA-4C5E-886A-FFF506E107AF}"/>
    <cellStyle name="Komma 2 3 13 3 6 4" xfId="16455" xr:uid="{43A10970-6A45-428C-B2E2-97B29BF6222A}"/>
    <cellStyle name="Komma 2 3 13 3 6 5" xfId="20817" xr:uid="{84249260-098E-4DA4-93F3-3870964DC916}"/>
    <cellStyle name="Komma 2 3 13 3 6 6" xfId="25179" xr:uid="{BF1D1773-A3D3-4535-8FBE-2D88872F96CB}"/>
    <cellStyle name="Komma 2 3 13 3 6 7" xfId="29542" xr:uid="{8F3067C8-CA28-4F73-93BE-09A63682444F}"/>
    <cellStyle name="Komma 2 3 13 3 6 8" xfId="33904" xr:uid="{3CBFC1F3-3CA3-410C-ADF9-56BEAFA99603}"/>
    <cellStyle name="Komma 2 3 13 3 6 9" xfId="38266" xr:uid="{23D33B71-C981-4292-8C34-B4C9E34AE999}"/>
    <cellStyle name="Komma 2 3 13 3 7" xfId="4488" xr:uid="{A83D98DB-96EB-4861-B940-0BE09434993F}"/>
    <cellStyle name="Komma 2 3 13 3 8" xfId="8852" xr:uid="{5C7747AA-4D0C-4E5E-9114-4EE863D25190}"/>
    <cellStyle name="Komma 2 3 13 3 9" xfId="13214" xr:uid="{CF953805-B12F-4106-A4BD-AFBF0BF445C4}"/>
    <cellStyle name="Komma 2 3 13 4" xfId="166" xr:uid="{00000000-0005-0000-0000-00001A000000}"/>
    <cellStyle name="Komma 2 3 13 4 10" xfId="17616" xr:uid="{B850EB16-90A4-4E8A-B964-84828831D92A}"/>
    <cellStyle name="Komma 2 3 13 4 11" xfId="21978" xr:uid="{79A9E24B-DCB9-4668-A8B5-6DB5FEF87776}"/>
    <cellStyle name="Komma 2 3 13 4 12" xfId="26341" xr:uid="{25A0B11A-6C2A-4235-9078-6481C5217DD2}"/>
    <cellStyle name="Komma 2 3 13 4 13" xfId="30703" xr:uid="{7185135C-C4D7-4FC4-81B1-A777FF6DFD66}"/>
    <cellStyle name="Komma 2 3 13 4 14" xfId="35065" xr:uid="{83F9803F-DA61-41B9-B4C2-5AF2B240EF93}"/>
    <cellStyle name="Komma 2 3 13 4 15" xfId="39427" xr:uid="{994683BB-6398-4D2D-81AA-74EEAC603313}"/>
    <cellStyle name="Komma 2 3 13 4 2" xfId="686" xr:uid="{00000000-0005-0000-0000-00001A000000}"/>
    <cellStyle name="Komma 2 3 13 4 2 10" xfId="31223" xr:uid="{DAC78AD8-465E-499D-AC09-2AF73CE5C551}"/>
    <cellStyle name="Komma 2 3 13 4 2 11" xfId="35585" xr:uid="{728DD604-01C3-4BB7-905D-A030DD3CE536}"/>
    <cellStyle name="Komma 2 3 13 4 2 12" xfId="39947" xr:uid="{7C814EED-4BDB-48DA-8CB6-D046EC6A4E06}"/>
    <cellStyle name="Komma 2 3 13 4 2 2" xfId="2847" xr:uid="{45F47F01-6C98-4E1F-A01B-DB77BE589C8B}"/>
    <cellStyle name="Komma 2 3 13 4 2 2 10" xfId="42108" xr:uid="{B2ED1EE1-3888-44D3-AA7C-9839C011F500}"/>
    <cellStyle name="Komma 2 3 13 4 2 2 2" xfId="7209" xr:uid="{17142EC9-E896-444E-948D-592AB9A4DAF0}"/>
    <cellStyle name="Komma 2 3 13 4 2 2 3" xfId="11573" xr:uid="{97D17B0F-15D6-4E44-8A2A-F67EE420AE23}"/>
    <cellStyle name="Komma 2 3 13 4 2 2 4" xfId="15935" xr:uid="{718A748B-73F0-494B-B412-DBF422B50395}"/>
    <cellStyle name="Komma 2 3 13 4 2 2 5" xfId="20297" xr:uid="{9FEDEF70-DED0-408F-9CCA-505C0E8C1044}"/>
    <cellStyle name="Komma 2 3 13 4 2 2 6" xfId="24659" xr:uid="{8D5C0407-0702-4D72-873F-9B3C532273DA}"/>
    <cellStyle name="Komma 2 3 13 4 2 2 7" xfId="29022" xr:uid="{92A33675-7737-4F12-B301-7BC3FA2D6329}"/>
    <cellStyle name="Komma 2 3 13 4 2 2 8" xfId="33384" xr:uid="{290307B9-B9C8-4FD2-91BD-43EDCAC848E5}"/>
    <cellStyle name="Komma 2 3 13 4 2 2 9" xfId="37746" xr:uid="{5C218610-9C87-4DA9-B876-0947BA846AED}"/>
    <cellStyle name="Komma 2 3 13 4 2 3" xfId="3967" xr:uid="{BF0ABB0C-F2ED-4244-84DD-72F86FD0BC09}"/>
    <cellStyle name="Komma 2 3 13 4 2 3 10" xfId="43228" xr:uid="{752918F1-16F5-4D24-BCE7-BB0145748420}"/>
    <cellStyle name="Komma 2 3 13 4 2 3 2" xfId="8329" xr:uid="{95C92509-567E-4974-B53D-60F730E26D67}"/>
    <cellStyle name="Komma 2 3 13 4 2 3 3" xfId="12693" xr:uid="{33AD21AF-593F-490D-B9ED-43A9907F6C83}"/>
    <cellStyle name="Komma 2 3 13 4 2 3 4" xfId="17055" xr:uid="{E4E3015F-D81E-48BA-A490-1C8408AFAD99}"/>
    <cellStyle name="Komma 2 3 13 4 2 3 5" xfId="21417" xr:uid="{12DE61DA-34BA-4E4E-8114-12FA25CD6F7B}"/>
    <cellStyle name="Komma 2 3 13 4 2 3 6" xfId="25779" xr:uid="{837F5F5F-C1A9-40FC-B23F-2FD6D9E37682}"/>
    <cellStyle name="Komma 2 3 13 4 2 3 7" xfId="30142" xr:uid="{A868F76F-742E-480E-877E-7A261F9F8F29}"/>
    <cellStyle name="Komma 2 3 13 4 2 3 8" xfId="34504" xr:uid="{3C1B010C-B407-46A6-A43C-F7BDEE5FA61B}"/>
    <cellStyle name="Komma 2 3 13 4 2 3 9" xfId="38866" xr:uid="{E953AB26-06C2-4338-857A-38F20B7F3632}"/>
    <cellStyle name="Komma 2 3 13 4 2 4" xfId="5048" xr:uid="{4BB22F9E-BE23-4F63-BE41-AA6111FBBF29}"/>
    <cellStyle name="Komma 2 3 13 4 2 5" xfId="9412" xr:uid="{E7412898-4A4E-4883-938F-961C95A10524}"/>
    <cellStyle name="Komma 2 3 13 4 2 6" xfId="13774" xr:uid="{D506C171-15E9-438F-ABD5-7659AB12E7E7}"/>
    <cellStyle name="Komma 2 3 13 4 2 7" xfId="18136" xr:uid="{DD8982A0-CFA8-4EE8-8802-C92A1337113E}"/>
    <cellStyle name="Komma 2 3 13 4 2 8" xfId="22498" xr:uid="{5930DEB9-2375-447B-82D7-F1FC887B0EA0}"/>
    <cellStyle name="Komma 2 3 13 4 2 9" xfId="26861" xr:uid="{E1DE28E6-E589-42F6-AE75-287269D915F2}"/>
    <cellStyle name="Komma 2 3 13 4 3" xfId="1206" xr:uid="{00000000-0005-0000-0000-000035010000}"/>
    <cellStyle name="Komma 2 3 13 4 3 10" xfId="40467" xr:uid="{550F0FD7-580E-44BC-B300-47D5548EFDED}"/>
    <cellStyle name="Komma 2 3 13 4 3 2" xfId="5568" xr:uid="{3E72D6FF-0E88-4A62-9CC4-454B2E1245F9}"/>
    <cellStyle name="Komma 2 3 13 4 3 3" xfId="9932" xr:uid="{C9EBD90A-AAED-4C88-8D1A-9B0793126FFD}"/>
    <cellStyle name="Komma 2 3 13 4 3 4" xfId="14294" xr:uid="{DC2830B7-DCE6-412A-AEB0-1633787F625F}"/>
    <cellStyle name="Komma 2 3 13 4 3 5" xfId="18656" xr:uid="{EEC7BD72-A91F-4CF2-94A5-6C22AA71F65C}"/>
    <cellStyle name="Komma 2 3 13 4 3 6" xfId="23018" xr:uid="{CF80986E-D2A0-4D73-87E1-CD4F2802C5EE}"/>
    <cellStyle name="Komma 2 3 13 4 3 7" xfId="27381" xr:uid="{5B356584-1FB1-460A-A72B-943DCBED08E2}"/>
    <cellStyle name="Komma 2 3 13 4 3 8" xfId="31743" xr:uid="{29E32181-FA8F-45C3-9E07-F950C13CDAF5}"/>
    <cellStyle name="Komma 2 3 13 4 3 9" xfId="36105" xr:uid="{18E9E0C6-3382-4E6B-92FB-8C67C13A52F1}"/>
    <cellStyle name="Komma 2 3 13 4 4" xfId="1767" xr:uid="{00000000-0005-0000-0000-000035010000}"/>
    <cellStyle name="Komma 2 3 13 4 4 10" xfId="41028" xr:uid="{090F474B-CCF2-49C4-8C16-A1F44C503E3A}"/>
    <cellStyle name="Komma 2 3 13 4 4 2" xfId="6129" xr:uid="{3DED1FB6-6EB8-440B-B65C-A27337D062C6}"/>
    <cellStyle name="Komma 2 3 13 4 4 3" xfId="10493" xr:uid="{E2CB870A-AE16-4BBF-968D-3A0D742E9AC7}"/>
    <cellStyle name="Komma 2 3 13 4 4 4" xfId="14855" xr:uid="{D91B7362-B8CD-4306-81EE-8447DBA9C4F3}"/>
    <cellStyle name="Komma 2 3 13 4 4 5" xfId="19217" xr:uid="{A07A99CF-4BBE-4FCD-B82A-9F4AEE760073}"/>
    <cellStyle name="Komma 2 3 13 4 4 6" xfId="23579" xr:uid="{877ABB89-09BA-4388-9952-D14905352B0D}"/>
    <cellStyle name="Komma 2 3 13 4 4 7" xfId="27942" xr:uid="{04FB3ABC-4902-4E8B-873C-52119C65966D}"/>
    <cellStyle name="Komma 2 3 13 4 4 8" xfId="32304" xr:uid="{8158A114-36EE-4BA4-8978-A3627D8F99E5}"/>
    <cellStyle name="Komma 2 3 13 4 4 9" xfId="36666" xr:uid="{28EFAB1E-666B-4C03-87A5-47739B315DCB}"/>
    <cellStyle name="Komma 2 3 13 4 5" xfId="2287" xr:uid="{68619D37-278B-4796-AD88-79F3A45DC752}"/>
    <cellStyle name="Komma 2 3 13 4 5 10" xfId="41548" xr:uid="{3CFE40FC-94DA-4CF0-8F88-FEF046259362}"/>
    <cellStyle name="Komma 2 3 13 4 5 2" xfId="6649" xr:uid="{C2F6FD85-7E4A-4027-ACB2-BB269AF67A2F}"/>
    <cellStyle name="Komma 2 3 13 4 5 3" xfId="11013" xr:uid="{CE9CA7B6-BB45-46AB-BD61-F9A464C2F3DD}"/>
    <cellStyle name="Komma 2 3 13 4 5 4" xfId="15375" xr:uid="{E819764B-8DB6-4C13-A2B9-5D787BC6F476}"/>
    <cellStyle name="Komma 2 3 13 4 5 5" xfId="19737" xr:uid="{DA032B18-C5A0-4C90-9103-6011B991C667}"/>
    <cellStyle name="Komma 2 3 13 4 5 6" xfId="24099" xr:uid="{D08EDC9F-A0BF-4057-BC29-7C012EA8D035}"/>
    <cellStyle name="Komma 2 3 13 4 5 7" xfId="28462" xr:uid="{123E8E5A-99D2-4FBC-A308-4CE0691D756E}"/>
    <cellStyle name="Komma 2 3 13 4 5 8" xfId="32824" xr:uid="{CBBEF294-489C-4E22-89E2-1E5D96722FD9}"/>
    <cellStyle name="Komma 2 3 13 4 5 9" xfId="37186" xr:uid="{4057A9A7-D52D-4411-9E13-F762F5F48528}"/>
    <cellStyle name="Komma 2 3 13 4 6" xfId="3407" xr:uid="{6392E101-D85E-4E63-84A2-55B587D9D7C2}"/>
    <cellStyle name="Komma 2 3 13 4 6 10" xfId="42668" xr:uid="{933E3F0F-409C-4CBE-A85F-02669E52C654}"/>
    <cellStyle name="Komma 2 3 13 4 6 2" xfId="7769" xr:uid="{B4FF03CB-39AE-41F9-B026-38610CC63A01}"/>
    <cellStyle name="Komma 2 3 13 4 6 3" xfId="12133" xr:uid="{16130F13-687F-47FB-8AC7-C44965CAD0BC}"/>
    <cellStyle name="Komma 2 3 13 4 6 4" xfId="16495" xr:uid="{009798D1-244B-4F9E-9341-258E2A2F5192}"/>
    <cellStyle name="Komma 2 3 13 4 6 5" xfId="20857" xr:uid="{93C5DF2A-107C-42B5-B805-2A4E432DDA7D}"/>
    <cellStyle name="Komma 2 3 13 4 6 6" xfId="25219" xr:uid="{60C42302-0CAB-464B-8A05-BF536E4FDBE5}"/>
    <cellStyle name="Komma 2 3 13 4 6 7" xfId="29582" xr:uid="{8FCC86A5-38DD-47D7-A5A5-AEEC3F17C7C9}"/>
    <cellStyle name="Komma 2 3 13 4 6 8" xfId="33944" xr:uid="{49137520-D1BB-40A2-AF26-BF032B306C7E}"/>
    <cellStyle name="Komma 2 3 13 4 6 9" xfId="38306" xr:uid="{DBCD78A7-56F6-41D8-B429-25C635716760}"/>
    <cellStyle name="Komma 2 3 13 4 7" xfId="4528" xr:uid="{2886A36F-D672-4399-BFD5-CF6FC4B4CDFE}"/>
    <cellStyle name="Komma 2 3 13 4 8" xfId="8892" xr:uid="{17DEA057-75C3-4925-B34F-D9078D89C0F0}"/>
    <cellStyle name="Komma 2 3 13 4 9" xfId="13254" xr:uid="{9E7742BB-8380-4588-A2A3-8BD3424617FE}"/>
    <cellStyle name="Komma 2 3 13 5" xfId="206" xr:uid="{00000000-0005-0000-0000-00001A000000}"/>
    <cellStyle name="Komma 2 3 13 5 10" xfId="17656" xr:uid="{ED25E348-9C7D-4F81-B1F3-E6A4C8421377}"/>
    <cellStyle name="Komma 2 3 13 5 11" xfId="22018" xr:uid="{2754002D-EC81-40B3-8E0A-F462C7FA7BC0}"/>
    <cellStyle name="Komma 2 3 13 5 12" xfId="26381" xr:uid="{54356DAE-0CD6-40C4-8188-306B8F016CF2}"/>
    <cellStyle name="Komma 2 3 13 5 13" xfId="30743" xr:uid="{25AF00A6-ECB7-4D6A-A834-07F8B670A3A8}"/>
    <cellStyle name="Komma 2 3 13 5 14" xfId="35105" xr:uid="{A59E3127-4364-4A4A-9081-DC4BC37BECB2}"/>
    <cellStyle name="Komma 2 3 13 5 15" xfId="39467" xr:uid="{07634076-C47C-4CAB-B912-806415E35FE5}"/>
    <cellStyle name="Komma 2 3 13 5 2" xfId="726" xr:uid="{00000000-0005-0000-0000-00001A000000}"/>
    <cellStyle name="Komma 2 3 13 5 2 10" xfId="31263" xr:uid="{8664ACD6-FBE9-4DA7-9136-4AD5AD1D63CD}"/>
    <cellStyle name="Komma 2 3 13 5 2 11" xfId="35625" xr:uid="{6344143E-43A9-4F93-A98D-478A156A7806}"/>
    <cellStyle name="Komma 2 3 13 5 2 12" xfId="39987" xr:uid="{BA840827-E610-4CA9-BD5B-01F963E5AFEF}"/>
    <cellStyle name="Komma 2 3 13 5 2 2" xfId="2887" xr:uid="{8A8B13F7-C1FB-422F-BCAB-617BA5D2C9C3}"/>
    <cellStyle name="Komma 2 3 13 5 2 2 10" xfId="42148" xr:uid="{5A66462A-1E5B-44B4-999E-A1C738C32447}"/>
    <cellStyle name="Komma 2 3 13 5 2 2 2" xfId="7249" xr:uid="{AAD6FA7D-0103-4D57-9957-493C9AC9A284}"/>
    <cellStyle name="Komma 2 3 13 5 2 2 3" xfId="11613" xr:uid="{4FB2CA75-0403-4165-8DE5-82CEEA945B5C}"/>
    <cellStyle name="Komma 2 3 13 5 2 2 4" xfId="15975" xr:uid="{7FB57486-BA2D-4EB0-A450-74A9BBC49B4F}"/>
    <cellStyle name="Komma 2 3 13 5 2 2 5" xfId="20337" xr:uid="{E17EFB69-0E10-439D-9E0F-FD78FA01224F}"/>
    <cellStyle name="Komma 2 3 13 5 2 2 6" xfId="24699" xr:uid="{2BACE11B-DD01-426A-9C10-9A51629536E9}"/>
    <cellStyle name="Komma 2 3 13 5 2 2 7" xfId="29062" xr:uid="{21F0D90D-A10B-422B-9655-5C1A6A284981}"/>
    <cellStyle name="Komma 2 3 13 5 2 2 8" xfId="33424" xr:uid="{5DC2588D-A280-43F3-A6C7-FEBDEDC5D49F}"/>
    <cellStyle name="Komma 2 3 13 5 2 2 9" xfId="37786" xr:uid="{E243978F-05EE-4A7C-8C8E-D3A5D3633CE3}"/>
    <cellStyle name="Komma 2 3 13 5 2 3" xfId="4007" xr:uid="{5EFC05A2-E760-442A-B76B-678C53F12B03}"/>
    <cellStyle name="Komma 2 3 13 5 2 3 10" xfId="43268" xr:uid="{C61817E4-4664-42A4-BC5C-8BF5340CD145}"/>
    <cellStyle name="Komma 2 3 13 5 2 3 2" xfId="8369" xr:uid="{6E82C0E0-F6E1-4EEB-8981-52171962B769}"/>
    <cellStyle name="Komma 2 3 13 5 2 3 3" xfId="12733" xr:uid="{E127B7F1-B2DF-41DE-A679-F76426B7FD2A}"/>
    <cellStyle name="Komma 2 3 13 5 2 3 4" xfId="17095" xr:uid="{0E8D8AC0-27F1-4198-ABDA-2E94B26E3404}"/>
    <cellStyle name="Komma 2 3 13 5 2 3 5" xfId="21457" xr:uid="{52C367FE-4369-4DC5-897D-39E2F7F55A69}"/>
    <cellStyle name="Komma 2 3 13 5 2 3 6" xfId="25819" xr:uid="{0D5703C4-7D9E-4599-877A-360A4DBCBDD4}"/>
    <cellStyle name="Komma 2 3 13 5 2 3 7" xfId="30182" xr:uid="{FC6D7AF0-AF85-4807-81E9-434744F8137B}"/>
    <cellStyle name="Komma 2 3 13 5 2 3 8" xfId="34544" xr:uid="{64A1FB3C-9FEA-4BE5-9ABC-915C9103252C}"/>
    <cellStyle name="Komma 2 3 13 5 2 3 9" xfId="38906" xr:uid="{F3068F1B-4746-4D56-BF87-0638E94B07DB}"/>
    <cellStyle name="Komma 2 3 13 5 2 4" xfId="5088" xr:uid="{7EC06AB5-3A57-4FD4-8E5E-134A3FA1E5DC}"/>
    <cellStyle name="Komma 2 3 13 5 2 5" xfId="9452" xr:uid="{0ABEA022-BBB2-45C1-87DD-B35175426EEE}"/>
    <cellStyle name="Komma 2 3 13 5 2 6" xfId="13814" xr:uid="{BF26EC20-B6AE-4CA9-A79B-BAB884770519}"/>
    <cellStyle name="Komma 2 3 13 5 2 7" xfId="18176" xr:uid="{A257D3A5-2118-44B6-A808-236643CC6621}"/>
    <cellStyle name="Komma 2 3 13 5 2 8" xfId="22538" xr:uid="{1E036A39-BBE5-4256-B39C-D2A4F3FE335C}"/>
    <cellStyle name="Komma 2 3 13 5 2 9" xfId="26901" xr:uid="{B40765BE-526D-46FB-8EB0-A62C6B60D588}"/>
    <cellStyle name="Komma 2 3 13 5 3" xfId="1246" xr:uid="{00000000-0005-0000-0000-000036010000}"/>
    <cellStyle name="Komma 2 3 13 5 3 10" xfId="40507" xr:uid="{C50868B9-E144-496E-81EA-96B9BC30CB2D}"/>
    <cellStyle name="Komma 2 3 13 5 3 2" xfId="5608" xr:uid="{900C9230-6BE3-4C3B-A3EE-8769F0DE6897}"/>
    <cellStyle name="Komma 2 3 13 5 3 3" xfId="9972" xr:uid="{E65FC716-CB51-47BA-A7B8-3B26F95170C3}"/>
    <cellStyle name="Komma 2 3 13 5 3 4" xfId="14334" xr:uid="{1FE93682-69BB-4280-BD5D-D696C1D7AE51}"/>
    <cellStyle name="Komma 2 3 13 5 3 5" xfId="18696" xr:uid="{FF8AACC6-B530-4DC5-87FB-57D5AFD2EFDA}"/>
    <cellStyle name="Komma 2 3 13 5 3 6" xfId="23058" xr:uid="{388CC76A-EEF3-405B-A2D2-2BF2633A5103}"/>
    <cellStyle name="Komma 2 3 13 5 3 7" xfId="27421" xr:uid="{443B92C4-6104-4483-925C-F2620DA3CA06}"/>
    <cellStyle name="Komma 2 3 13 5 3 8" xfId="31783" xr:uid="{59E1CF3F-45EB-47A0-B9DC-43C36DFDB81B}"/>
    <cellStyle name="Komma 2 3 13 5 3 9" xfId="36145" xr:uid="{ED24E27B-53B0-48B6-9F13-CE92E52C0C69}"/>
    <cellStyle name="Komma 2 3 13 5 4" xfId="1807" xr:uid="{00000000-0005-0000-0000-000036010000}"/>
    <cellStyle name="Komma 2 3 13 5 4 10" xfId="41068" xr:uid="{ED687263-B5E6-4A3E-8DE6-6D4E7587B7A1}"/>
    <cellStyle name="Komma 2 3 13 5 4 2" xfId="6169" xr:uid="{9F9ECE25-1B52-424C-B5F8-6DF221B80E4A}"/>
    <cellStyle name="Komma 2 3 13 5 4 3" xfId="10533" xr:uid="{15972A66-C2C1-470A-A981-752A8C0B16E5}"/>
    <cellStyle name="Komma 2 3 13 5 4 4" xfId="14895" xr:uid="{03EF3015-39E9-4BC2-9C97-DD3EF3F79C35}"/>
    <cellStyle name="Komma 2 3 13 5 4 5" xfId="19257" xr:uid="{9BB0DD5B-103B-45EF-9973-5B7121B32F5C}"/>
    <cellStyle name="Komma 2 3 13 5 4 6" xfId="23619" xr:uid="{9943E8A9-BCFB-4CFD-959B-74409C79A357}"/>
    <cellStyle name="Komma 2 3 13 5 4 7" xfId="27982" xr:uid="{43FCB2F3-8D07-4EA4-9CD3-605CF91E03FE}"/>
    <cellStyle name="Komma 2 3 13 5 4 8" xfId="32344" xr:uid="{04FC2105-F128-49D8-BE5A-0D72EBF4D6CF}"/>
    <cellStyle name="Komma 2 3 13 5 4 9" xfId="36706" xr:uid="{6C8F9D7C-2973-43CF-B230-929CA3873A87}"/>
    <cellStyle name="Komma 2 3 13 5 5" xfId="2327" xr:uid="{D103601D-77D8-49DD-827B-DACD25ECA78F}"/>
    <cellStyle name="Komma 2 3 13 5 5 10" xfId="41588" xr:uid="{80EA3634-ECFC-4687-A2A4-EB434AEA5873}"/>
    <cellStyle name="Komma 2 3 13 5 5 2" xfId="6689" xr:uid="{9577456E-C9F4-416C-BC40-78FA8A28471C}"/>
    <cellStyle name="Komma 2 3 13 5 5 3" xfId="11053" xr:uid="{36F61CD2-D76E-4C1C-A11C-AD3374B0F5A7}"/>
    <cellStyle name="Komma 2 3 13 5 5 4" xfId="15415" xr:uid="{9715E5EB-4607-4795-90A0-29C158BAA3BE}"/>
    <cellStyle name="Komma 2 3 13 5 5 5" xfId="19777" xr:uid="{834B3734-8B25-46BA-A87B-67578984F5BE}"/>
    <cellStyle name="Komma 2 3 13 5 5 6" xfId="24139" xr:uid="{E264EFDD-C79A-48F4-985A-D177E48AEF89}"/>
    <cellStyle name="Komma 2 3 13 5 5 7" xfId="28502" xr:uid="{1140CDFC-9DDD-4740-B408-EE4357332F38}"/>
    <cellStyle name="Komma 2 3 13 5 5 8" xfId="32864" xr:uid="{7F290B71-E794-492B-9DF3-636BC9666FB8}"/>
    <cellStyle name="Komma 2 3 13 5 5 9" xfId="37226" xr:uid="{CE96AFE0-C49E-453C-B617-7CDF9F13046C}"/>
    <cellStyle name="Komma 2 3 13 5 6" xfId="3447" xr:uid="{00EF7D78-4EA8-4E07-8271-5F201CA0AA6A}"/>
    <cellStyle name="Komma 2 3 13 5 6 10" xfId="42708" xr:uid="{9E9B40CE-51E1-4643-9DBF-610D15FFF545}"/>
    <cellStyle name="Komma 2 3 13 5 6 2" xfId="7809" xr:uid="{3904F40F-3D6F-48FA-A80B-4780E56D7FFC}"/>
    <cellStyle name="Komma 2 3 13 5 6 3" xfId="12173" xr:uid="{B3170173-90BA-49FA-910B-ACDDF97BB990}"/>
    <cellStyle name="Komma 2 3 13 5 6 4" xfId="16535" xr:uid="{2A2FD89C-862C-4819-994A-844D40BFE9FF}"/>
    <cellStyle name="Komma 2 3 13 5 6 5" xfId="20897" xr:uid="{CB4946A3-26BA-48AE-9D1D-B35C4C5CC1E3}"/>
    <cellStyle name="Komma 2 3 13 5 6 6" xfId="25259" xr:uid="{4C0F2A89-1FF3-47F6-B447-8AECC73AB78E}"/>
    <cellStyle name="Komma 2 3 13 5 6 7" xfId="29622" xr:uid="{E0424DBC-5724-4FBD-9835-F408B4E59AF1}"/>
    <cellStyle name="Komma 2 3 13 5 6 8" xfId="33984" xr:uid="{386579E8-EF97-43DE-BD23-4A27EC932C13}"/>
    <cellStyle name="Komma 2 3 13 5 6 9" xfId="38346" xr:uid="{CF58E3AB-5122-41F6-B369-F8D65D8E9EFC}"/>
    <cellStyle name="Komma 2 3 13 5 7" xfId="4568" xr:uid="{2B7CEA5B-E187-4D8B-8EC9-0C84B8CE10D5}"/>
    <cellStyle name="Komma 2 3 13 5 8" xfId="8932" xr:uid="{2BF2305C-5D8D-4B45-A2D5-63D65B7E348F}"/>
    <cellStyle name="Komma 2 3 13 5 9" xfId="13294" xr:uid="{609D50CE-D517-40D7-87C7-00EE94367C66}"/>
    <cellStyle name="Komma 2 3 13 6" xfId="246" xr:uid="{00000000-0005-0000-0000-000018000000}"/>
    <cellStyle name="Komma 2 3 13 6 10" xfId="17696" xr:uid="{2DCC7370-E80F-4E17-9C6F-BFAC461DC13D}"/>
    <cellStyle name="Komma 2 3 13 6 11" xfId="22058" xr:uid="{925502C2-59E2-44E3-BE64-4EF8AA0FF177}"/>
    <cellStyle name="Komma 2 3 13 6 12" xfId="26421" xr:uid="{7D3264A7-25E6-498D-B1D1-B1971B8B12FF}"/>
    <cellStyle name="Komma 2 3 13 6 13" xfId="30783" xr:uid="{28E204E5-D900-4924-B413-DA74893865FD}"/>
    <cellStyle name="Komma 2 3 13 6 14" xfId="35145" xr:uid="{70579F38-F05F-4E08-83FB-62318448DFCA}"/>
    <cellStyle name="Komma 2 3 13 6 15" xfId="39507" xr:uid="{CAF49EDC-B5EF-4FDD-903B-502E37A841BD}"/>
    <cellStyle name="Komma 2 3 13 6 2" xfId="766" xr:uid="{00000000-0005-0000-0000-000018000000}"/>
    <cellStyle name="Komma 2 3 13 6 2 10" xfId="31303" xr:uid="{927F5012-60D1-41FE-AC6C-36425E848515}"/>
    <cellStyle name="Komma 2 3 13 6 2 11" xfId="35665" xr:uid="{A029C6C3-7B06-4074-AD08-22ACB01236EF}"/>
    <cellStyle name="Komma 2 3 13 6 2 12" xfId="40027" xr:uid="{EEAB3AC0-9CE9-4B49-A8C8-C794FE84763C}"/>
    <cellStyle name="Komma 2 3 13 6 2 2" xfId="2927" xr:uid="{D7170434-D72F-4353-9F84-79AC0601315B}"/>
    <cellStyle name="Komma 2 3 13 6 2 2 10" xfId="42188" xr:uid="{C9C953D4-2681-4A03-A38F-0C43486ADF3A}"/>
    <cellStyle name="Komma 2 3 13 6 2 2 2" xfId="7289" xr:uid="{72A3B9A8-0DD6-4AD2-A65B-AF4839754968}"/>
    <cellStyle name="Komma 2 3 13 6 2 2 3" xfId="11653" xr:uid="{D43D6071-EBC7-40B1-A67B-57342AF24B31}"/>
    <cellStyle name="Komma 2 3 13 6 2 2 4" xfId="16015" xr:uid="{748DDA9A-C461-4E24-A7A2-C83C55AA637A}"/>
    <cellStyle name="Komma 2 3 13 6 2 2 5" xfId="20377" xr:uid="{936F519A-B42D-446A-9EA4-07F6B87B7F13}"/>
    <cellStyle name="Komma 2 3 13 6 2 2 6" xfId="24739" xr:uid="{EF122AEC-EA83-47AC-A894-57D4085333F1}"/>
    <cellStyle name="Komma 2 3 13 6 2 2 7" xfId="29102" xr:uid="{E765BE30-566E-4C98-BB5A-3268253721F3}"/>
    <cellStyle name="Komma 2 3 13 6 2 2 8" xfId="33464" xr:uid="{C46B0020-29B0-49ED-B3A9-80F7EAAF1841}"/>
    <cellStyle name="Komma 2 3 13 6 2 2 9" xfId="37826" xr:uid="{DFF2DDA3-C658-45B6-94F7-7BF0851B0D38}"/>
    <cellStyle name="Komma 2 3 13 6 2 3" xfId="4047" xr:uid="{BD37E03F-8EC5-4784-B9C0-87DD89585772}"/>
    <cellStyle name="Komma 2 3 13 6 2 3 10" xfId="43308" xr:uid="{A7CF0FB3-D794-41BF-BF2F-B5AC4B77A7AB}"/>
    <cellStyle name="Komma 2 3 13 6 2 3 2" xfId="8409" xr:uid="{61712712-E336-4FF1-A46C-7D1C67DC56F1}"/>
    <cellStyle name="Komma 2 3 13 6 2 3 3" xfId="12773" xr:uid="{92969D45-B65D-4780-A955-A34EF9A0441D}"/>
    <cellStyle name="Komma 2 3 13 6 2 3 4" xfId="17135" xr:uid="{0EC48BE7-B4F4-4B53-B3CB-1827B9D8199A}"/>
    <cellStyle name="Komma 2 3 13 6 2 3 5" xfId="21497" xr:uid="{A4070C77-0003-4E63-BF8B-41CAC50AD565}"/>
    <cellStyle name="Komma 2 3 13 6 2 3 6" xfId="25859" xr:uid="{88D598F5-883A-4087-A794-1BB4F8DC6947}"/>
    <cellStyle name="Komma 2 3 13 6 2 3 7" xfId="30222" xr:uid="{828F1AF0-25CF-46D4-B810-7381D497755C}"/>
    <cellStyle name="Komma 2 3 13 6 2 3 8" xfId="34584" xr:uid="{45AD20DE-AF75-4354-9449-0EFCA0AF6A89}"/>
    <cellStyle name="Komma 2 3 13 6 2 3 9" xfId="38946" xr:uid="{BDC7DE51-B7CF-4606-B00F-7533D3B784D8}"/>
    <cellStyle name="Komma 2 3 13 6 2 4" xfId="5128" xr:uid="{83B62E7B-D557-47BA-94A6-920F6670AF53}"/>
    <cellStyle name="Komma 2 3 13 6 2 5" xfId="9492" xr:uid="{6D8D8FBD-B811-4171-A7E3-51089264F9E1}"/>
    <cellStyle name="Komma 2 3 13 6 2 6" xfId="13854" xr:uid="{1A5793DD-030C-435F-B0FC-FB316FC4319C}"/>
    <cellStyle name="Komma 2 3 13 6 2 7" xfId="18216" xr:uid="{47123B98-6098-4186-B67E-02EFD7F36E36}"/>
    <cellStyle name="Komma 2 3 13 6 2 8" xfId="22578" xr:uid="{1771D5EC-7116-47A1-A18C-628410448B81}"/>
    <cellStyle name="Komma 2 3 13 6 2 9" xfId="26941" xr:uid="{9B5228E1-3A5D-4EE5-BA89-C2C4E3570C04}"/>
    <cellStyle name="Komma 2 3 13 6 3" xfId="1286" xr:uid="{00000000-0005-0000-0000-000037010000}"/>
    <cellStyle name="Komma 2 3 13 6 3 10" xfId="40547" xr:uid="{53189741-66CE-47BF-8790-B3236CC8B245}"/>
    <cellStyle name="Komma 2 3 13 6 3 2" xfId="5648" xr:uid="{6E23C41A-1A92-4F6C-AF59-E641FCA92C46}"/>
    <cellStyle name="Komma 2 3 13 6 3 3" xfId="10012" xr:uid="{74395DB7-5534-44D8-B74F-084E6C64569D}"/>
    <cellStyle name="Komma 2 3 13 6 3 4" xfId="14374" xr:uid="{DEB6736A-0022-4C20-B1CD-F8872A80D9D5}"/>
    <cellStyle name="Komma 2 3 13 6 3 5" xfId="18736" xr:uid="{345221CF-CF59-4952-902E-583DC7A1F8AC}"/>
    <cellStyle name="Komma 2 3 13 6 3 6" xfId="23098" xr:uid="{B7E239EE-D0AD-48C4-B7EE-EC806DCE357F}"/>
    <cellStyle name="Komma 2 3 13 6 3 7" xfId="27461" xr:uid="{5409982D-7322-47F3-B3FD-9D7674D36987}"/>
    <cellStyle name="Komma 2 3 13 6 3 8" xfId="31823" xr:uid="{FA292F1C-2C8F-4913-A798-81CF0AB471FA}"/>
    <cellStyle name="Komma 2 3 13 6 3 9" xfId="36185" xr:uid="{D586EBCA-8088-49A8-ADDD-A17D7A93C567}"/>
    <cellStyle name="Komma 2 3 13 6 4" xfId="1847" xr:uid="{00000000-0005-0000-0000-000037010000}"/>
    <cellStyle name="Komma 2 3 13 6 4 10" xfId="41108" xr:uid="{C3AC1C32-86AA-4990-AEC3-1667AE6EA9AB}"/>
    <cellStyle name="Komma 2 3 13 6 4 2" xfId="6209" xr:uid="{25E1C5C3-307B-48B9-974B-4C03A0E856A1}"/>
    <cellStyle name="Komma 2 3 13 6 4 3" xfId="10573" xr:uid="{244DD362-0498-42C6-9A69-AA70B5984072}"/>
    <cellStyle name="Komma 2 3 13 6 4 4" xfId="14935" xr:uid="{C0161450-A860-415E-9966-7FB03DF49802}"/>
    <cellStyle name="Komma 2 3 13 6 4 5" xfId="19297" xr:uid="{A083B039-BA39-4815-B014-402B2D38B609}"/>
    <cellStyle name="Komma 2 3 13 6 4 6" xfId="23659" xr:uid="{C6B5A59B-AEF4-43E4-AF04-AF2D32BCE3F7}"/>
    <cellStyle name="Komma 2 3 13 6 4 7" xfId="28022" xr:uid="{3B74F1E8-9285-45E3-BD83-C4736B3A672B}"/>
    <cellStyle name="Komma 2 3 13 6 4 8" xfId="32384" xr:uid="{206E49F3-0FE4-4DAE-A8CA-FC47CCBF34A7}"/>
    <cellStyle name="Komma 2 3 13 6 4 9" xfId="36746" xr:uid="{E1D7BF27-D459-4A9F-8930-213283630F2F}"/>
    <cellStyle name="Komma 2 3 13 6 5" xfId="2367" xr:uid="{2BF2BC6D-AFF5-438C-AEB5-2775319561B7}"/>
    <cellStyle name="Komma 2 3 13 6 5 10" xfId="41628" xr:uid="{93AE0388-5535-401D-A9BD-651D7597F319}"/>
    <cellStyle name="Komma 2 3 13 6 5 2" xfId="6729" xr:uid="{EF12140B-2755-4A1D-B833-B14B12083D11}"/>
    <cellStyle name="Komma 2 3 13 6 5 3" xfId="11093" xr:uid="{9C6B521E-119C-41C2-B599-228733923EAA}"/>
    <cellStyle name="Komma 2 3 13 6 5 4" xfId="15455" xr:uid="{29E9043C-F1E0-4135-96EB-38ECF8A35150}"/>
    <cellStyle name="Komma 2 3 13 6 5 5" xfId="19817" xr:uid="{13B510DB-9870-4F0D-A767-FAFE2A01A00F}"/>
    <cellStyle name="Komma 2 3 13 6 5 6" xfId="24179" xr:uid="{B3E607C5-DD8C-482D-A65D-E1514B55F717}"/>
    <cellStyle name="Komma 2 3 13 6 5 7" xfId="28542" xr:uid="{EECEBFBD-468F-43AB-8140-BE1AFFCA3C9A}"/>
    <cellStyle name="Komma 2 3 13 6 5 8" xfId="32904" xr:uid="{B9572984-A36F-4C12-88E9-4868EC5F6C13}"/>
    <cellStyle name="Komma 2 3 13 6 5 9" xfId="37266" xr:uid="{8B7337C7-8D63-435E-A76D-E363E893AA37}"/>
    <cellStyle name="Komma 2 3 13 6 6" xfId="3487" xr:uid="{306359E2-CD06-400A-9AB6-43E04A568F93}"/>
    <cellStyle name="Komma 2 3 13 6 6 10" xfId="42748" xr:uid="{852B560A-DC9E-4796-AEC2-F5C6810BBA39}"/>
    <cellStyle name="Komma 2 3 13 6 6 2" xfId="7849" xr:uid="{193CCE9E-A7B7-41D1-810C-F2C84E8EDB13}"/>
    <cellStyle name="Komma 2 3 13 6 6 3" xfId="12213" xr:uid="{D2B1C9B3-D3C9-4536-A212-DE3F801F56E4}"/>
    <cellStyle name="Komma 2 3 13 6 6 4" xfId="16575" xr:uid="{00F018FA-12D4-4D20-B5BC-210950BD2234}"/>
    <cellStyle name="Komma 2 3 13 6 6 5" xfId="20937" xr:uid="{44163D31-8D81-429D-9AE1-4DBCF11AC9C3}"/>
    <cellStyle name="Komma 2 3 13 6 6 6" xfId="25299" xr:uid="{EDCC5E45-42A8-4517-BC66-9C49005F2EBA}"/>
    <cellStyle name="Komma 2 3 13 6 6 7" xfId="29662" xr:uid="{22E6EE82-4734-4A06-AC66-6881BE09F3C7}"/>
    <cellStyle name="Komma 2 3 13 6 6 8" xfId="34024" xr:uid="{949EE1E9-648B-4397-9850-CBD6C72081F4}"/>
    <cellStyle name="Komma 2 3 13 6 6 9" xfId="38386" xr:uid="{5A8D2E6D-C2C6-413F-A02C-4C6D8E3B8CDF}"/>
    <cellStyle name="Komma 2 3 13 6 7" xfId="4608" xr:uid="{544F7502-E640-4AE4-850F-46DE55508FF1}"/>
    <cellStyle name="Komma 2 3 13 6 8" xfId="8972" xr:uid="{A02A101D-F417-4CF3-8AD9-BD18B0DB3395}"/>
    <cellStyle name="Komma 2 3 13 6 9" xfId="13334" xr:uid="{D6C345A9-2994-4579-BBDA-62900264E72B}"/>
    <cellStyle name="Komma 2 3 13 7" xfId="286" xr:uid="{00000000-0005-0000-0000-00001A000000}"/>
    <cellStyle name="Komma 2 3 13 7 10" xfId="17736" xr:uid="{BCB759B7-CC98-4ECE-BE9F-1A86124BB6FB}"/>
    <cellStyle name="Komma 2 3 13 7 11" xfId="22098" xr:uid="{57B0E81B-E8DE-42F6-A388-CA15A34CF93B}"/>
    <cellStyle name="Komma 2 3 13 7 12" xfId="26461" xr:uid="{654CCD2D-39FC-4F85-B070-A2A6E86F6242}"/>
    <cellStyle name="Komma 2 3 13 7 13" xfId="30823" xr:uid="{366B76E6-130C-4F90-950F-2021B671E9C8}"/>
    <cellStyle name="Komma 2 3 13 7 14" xfId="35185" xr:uid="{3ED1C6FF-7CF9-4D27-89F6-E15195D225CC}"/>
    <cellStyle name="Komma 2 3 13 7 15" xfId="39547" xr:uid="{B35B871A-E5D2-45A8-99CE-53C88B717E28}"/>
    <cellStyle name="Komma 2 3 13 7 2" xfId="806" xr:uid="{00000000-0005-0000-0000-00001A000000}"/>
    <cellStyle name="Komma 2 3 13 7 2 10" xfId="31343" xr:uid="{DD58FC61-39DC-494F-A78F-786A509F049D}"/>
    <cellStyle name="Komma 2 3 13 7 2 11" xfId="35705" xr:uid="{2FD6D195-F5F8-43EB-A6BF-5C083D31EEC5}"/>
    <cellStyle name="Komma 2 3 13 7 2 12" xfId="40067" xr:uid="{980E4E80-0EC4-43F2-BD23-797FB94B6D3E}"/>
    <cellStyle name="Komma 2 3 13 7 2 2" xfId="2967" xr:uid="{F074082E-2F1F-446B-9CB5-BB25FBA9255B}"/>
    <cellStyle name="Komma 2 3 13 7 2 2 10" xfId="42228" xr:uid="{5FA7D872-C330-4B81-B5AD-094C05518084}"/>
    <cellStyle name="Komma 2 3 13 7 2 2 2" xfId="7329" xr:uid="{908A4D88-F027-4DB6-A8EF-0BB37BC94172}"/>
    <cellStyle name="Komma 2 3 13 7 2 2 3" xfId="11693" xr:uid="{CEE184B1-5FE5-4D5A-ABA5-662C6CEEC280}"/>
    <cellStyle name="Komma 2 3 13 7 2 2 4" xfId="16055" xr:uid="{FF666DFD-51D2-4983-BC34-5B9676D887C5}"/>
    <cellStyle name="Komma 2 3 13 7 2 2 5" xfId="20417" xr:uid="{1209E1AF-C441-441B-BF06-DA2F6073EBB0}"/>
    <cellStyle name="Komma 2 3 13 7 2 2 6" xfId="24779" xr:uid="{7B77062D-C799-4307-B2D4-91366707F123}"/>
    <cellStyle name="Komma 2 3 13 7 2 2 7" xfId="29142" xr:uid="{8FBB5134-2B34-470C-ACEC-E3F6F120A4A3}"/>
    <cellStyle name="Komma 2 3 13 7 2 2 8" xfId="33504" xr:uid="{C9BF84DA-224E-4D90-87F5-F182F940BD91}"/>
    <cellStyle name="Komma 2 3 13 7 2 2 9" xfId="37866" xr:uid="{62CD1593-1077-482F-A276-5AB4200B9146}"/>
    <cellStyle name="Komma 2 3 13 7 2 3" xfId="4087" xr:uid="{126E2F93-8C47-4D84-B8AB-FE2203B217C0}"/>
    <cellStyle name="Komma 2 3 13 7 2 3 10" xfId="43348" xr:uid="{B1661AA5-6888-42E3-99B6-191D338E0FC5}"/>
    <cellStyle name="Komma 2 3 13 7 2 3 2" xfId="8449" xr:uid="{8DC2E91C-DF89-49A2-BC79-76D3BFFFF5DC}"/>
    <cellStyle name="Komma 2 3 13 7 2 3 3" xfId="12813" xr:uid="{DE39DB27-794D-4894-A2E8-EE4C6AF03CF5}"/>
    <cellStyle name="Komma 2 3 13 7 2 3 4" xfId="17175" xr:uid="{C14C371F-DB92-44CC-BEEC-735843C11204}"/>
    <cellStyle name="Komma 2 3 13 7 2 3 5" xfId="21537" xr:uid="{C289F6DB-87E5-4204-B299-33CDF3EC8D7E}"/>
    <cellStyle name="Komma 2 3 13 7 2 3 6" xfId="25899" xr:uid="{16FEDC17-7F93-4EA1-8D51-BCD400FF3A49}"/>
    <cellStyle name="Komma 2 3 13 7 2 3 7" xfId="30262" xr:uid="{D50A65BA-7B43-4D15-A60F-247F502E5945}"/>
    <cellStyle name="Komma 2 3 13 7 2 3 8" xfId="34624" xr:uid="{A7ED9626-4698-464B-910A-9A6425BE3699}"/>
    <cellStyle name="Komma 2 3 13 7 2 3 9" xfId="38986" xr:uid="{D8D6C6D4-243F-46DC-AA0E-BE720960ADEB}"/>
    <cellStyle name="Komma 2 3 13 7 2 4" xfId="5168" xr:uid="{CDBB18BA-252B-4632-9C28-2645E6F57752}"/>
    <cellStyle name="Komma 2 3 13 7 2 5" xfId="9532" xr:uid="{F6DFD638-2773-444A-9677-715BB60B9BAD}"/>
    <cellStyle name="Komma 2 3 13 7 2 6" xfId="13894" xr:uid="{E6530C14-9D7A-43B2-A973-A10D0820F1A2}"/>
    <cellStyle name="Komma 2 3 13 7 2 7" xfId="18256" xr:uid="{9E9FBC75-BE3A-4D8B-99A3-37837AF01631}"/>
    <cellStyle name="Komma 2 3 13 7 2 8" xfId="22618" xr:uid="{75326AA0-37E4-4F0E-9107-14731FDA9A98}"/>
    <cellStyle name="Komma 2 3 13 7 2 9" xfId="26981" xr:uid="{5BFE46B7-07CE-44DE-875C-6877E2F58A52}"/>
    <cellStyle name="Komma 2 3 13 7 3" xfId="1326" xr:uid="{00000000-0005-0000-0000-000038010000}"/>
    <cellStyle name="Komma 2 3 13 7 3 10" xfId="40587" xr:uid="{2B306263-05D2-45C3-9E54-1511B585D312}"/>
    <cellStyle name="Komma 2 3 13 7 3 2" xfId="5688" xr:uid="{711A2499-89B1-403A-844B-A56FEF601D0E}"/>
    <cellStyle name="Komma 2 3 13 7 3 3" xfId="10052" xr:uid="{9CB18145-DDC0-4D44-8414-29F241F80296}"/>
    <cellStyle name="Komma 2 3 13 7 3 4" xfId="14414" xr:uid="{43747A02-3BE9-408A-BDD3-8188B06A4C3A}"/>
    <cellStyle name="Komma 2 3 13 7 3 5" xfId="18776" xr:uid="{F356401A-FBD9-4000-A114-C5DD1CA31645}"/>
    <cellStyle name="Komma 2 3 13 7 3 6" xfId="23138" xr:uid="{F7A9986C-A142-4FEE-8910-04BD2191AC16}"/>
    <cellStyle name="Komma 2 3 13 7 3 7" xfId="27501" xr:uid="{300634C2-CC2B-4FBD-8FB9-6AD43FE09525}"/>
    <cellStyle name="Komma 2 3 13 7 3 8" xfId="31863" xr:uid="{348EFFF0-E853-482D-9929-79461DBB999B}"/>
    <cellStyle name="Komma 2 3 13 7 3 9" xfId="36225" xr:uid="{C041DFAB-B5CF-45E0-9EE6-F0EA972D84DA}"/>
    <cellStyle name="Komma 2 3 13 7 4" xfId="1887" xr:uid="{00000000-0005-0000-0000-000038010000}"/>
    <cellStyle name="Komma 2 3 13 7 4 10" xfId="41148" xr:uid="{620040A4-B0E1-479E-93C4-9D198F89B54F}"/>
    <cellStyle name="Komma 2 3 13 7 4 2" xfId="6249" xr:uid="{27052918-0D8C-4E3F-BEAE-A680C483868C}"/>
    <cellStyle name="Komma 2 3 13 7 4 3" xfId="10613" xr:uid="{0B7664F7-C43F-478C-A2CC-D854700CC938}"/>
    <cellStyle name="Komma 2 3 13 7 4 4" xfId="14975" xr:uid="{354A8ECF-D55F-4587-8821-4FCCA3D35E80}"/>
    <cellStyle name="Komma 2 3 13 7 4 5" xfId="19337" xr:uid="{3F432167-E526-4A1F-89B7-C81B3278DDB7}"/>
    <cellStyle name="Komma 2 3 13 7 4 6" xfId="23699" xr:uid="{120EECDC-C682-49B2-AE57-FE4098CFF0E1}"/>
    <cellStyle name="Komma 2 3 13 7 4 7" xfId="28062" xr:uid="{5B210E86-C23F-442E-BE54-B436446FD1AA}"/>
    <cellStyle name="Komma 2 3 13 7 4 8" xfId="32424" xr:uid="{D887A10C-5139-4D24-AD11-2E2CA7E417F9}"/>
    <cellStyle name="Komma 2 3 13 7 4 9" xfId="36786" xr:uid="{276C0258-15D7-49E7-87B6-20BBBD2BD3C5}"/>
    <cellStyle name="Komma 2 3 13 7 5" xfId="2407" xr:uid="{FB142EDA-61E8-4193-87EE-4DB3743C9726}"/>
    <cellStyle name="Komma 2 3 13 7 5 10" xfId="41668" xr:uid="{8952648C-08B7-4126-A518-A74574AF3BD5}"/>
    <cellStyle name="Komma 2 3 13 7 5 2" xfId="6769" xr:uid="{0AF97655-D0D1-4CA9-8E89-79151EF736CE}"/>
    <cellStyle name="Komma 2 3 13 7 5 3" xfId="11133" xr:uid="{3045046A-5B48-4AE3-A3E6-F0BAC5D3A43F}"/>
    <cellStyle name="Komma 2 3 13 7 5 4" xfId="15495" xr:uid="{11D92130-000C-4A37-A84A-66BE7085C4C8}"/>
    <cellStyle name="Komma 2 3 13 7 5 5" xfId="19857" xr:uid="{2ADC4416-4CBA-4D63-AFB8-631FB558FEBA}"/>
    <cellStyle name="Komma 2 3 13 7 5 6" xfId="24219" xr:uid="{F0FCFB0A-9DFA-4E1E-A3FE-EC675CD65A8F}"/>
    <cellStyle name="Komma 2 3 13 7 5 7" xfId="28582" xr:uid="{42BDDE81-1667-4DC9-8CC6-994BFB97C3F3}"/>
    <cellStyle name="Komma 2 3 13 7 5 8" xfId="32944" xr:uid="{EF01BA13-C10C-41CA-9202-2D7686F0D14D}"/>
    <cellStyle name="Komma 2 3 13 7 5 9" xfId="37306" xr:uid="{4AB479F0-2822-4DEE-89DB-42B473688CCF}"/>
    <cellStyle name="Komma 2 3 13 7 6" xfId="3527" xr:uid="{B58276DD-6BB4-4EA3-AFC7-427B08926FE0}"/>
    <cellStyle name="Komma 2 3 13 7 6 10" xfId="42788" xr:uid="{A84FD096-CA01-452C-9797-59C33ECDB58B}"/>
    <cellStyle name="Komma 2 3 13 7 6 2" xfId="7889" xr:uid="{B531A63B-FF3B-4C38-A924-49F4DDA48C35}"/>
    <cellStyle name="Komma 2 3 13 7 6 3" xfId="12253" xr:uid="{0142514F-5A55-444D-91C4-2F8993E88CA1}"/>
    <cellStyle name="Komma 2 3 13 7 6 4" xfId="16615" xr:uid="{A138BF20-59E4-4670-928E-3FD46AB44521}"/>
    <cellStyle name="Komma 2 3 13 7 6 5" xfId="20977" xr:uid="{4743EB4F-C4BF-4AE8-861F-1E144018214D}"/>
    <cellStyle name="Komma 2 3 13 7 6 6" xfId="25339" xr:uid="{3BAE01CC-3028-4F04-9447-BE708DA8D592}"/>
    <cellStyle name="Komma 2 3 13 7 6 7" xfId="29702" xr:uid="{C53953F3-1E3E-4E93-B57B-AB2FEA9ABDA5}"/>
    <cellStyle name="Komma 2 3 13 7 6 8" xfId="34064" xr:uid="{A67FD8C2-B8E7-4FFE-89B9-5D306EBD5491}"/>
    <cellStyle name="Komma 2 3 13 7 6 9" xfId="38426" xr:uid="{78F593DE-5911-4E10-A4BE-FF08C4B12C2C}"/>
    <cellStyle name="Komma 2 3 13 7 7" xfId="4648" xr:uid="{C3434D43-919F-4290-97C4-E82343348734}"/>
    <cellStyle name="Komma 2 3 13 7 8" xfId="9012" xr:uid="{78A77646-C82B-4647-950B-FC4D9F069E1D}"/>
    <cellStyle name="Komma 2 3 13 7 9" xfId="13374" xr:uid="{3D6D8E0C-FF5E-4144-91AA-12FE643FAD3D}"/>
    <cellStyle name="Komma 2 3 13 8" xfId="326" xr:uid="{00000000-0005-0000-0000-00001A000000}"/>
    <cellStyle name="Komma 2 3 13 8 10" xfId="17776" xr:uid="{64D84E73-6243-4A72-80BC-F6714E8DB3CD}"/>
    <cellStyle name="Komma 2 3 13 8 11" xfId="22138" xr:uid="{F424A077-1F11-4270-A4AE-0224D6C2E567}"/>
    <cellStyle name="Komma 2 3 13 8 12" xfId="26501" xr:uid="{048B61C7-5AB7-47A7-AF34-978563FE89A6}"/>
    <cellStyle name="Komma 2 3 13 8 13" xfId="30863" xr:uid="{132C0202-78AB-4DBD-9C59-5FB987239CD2}"/>
    <cellStyle name="Komma 2 3 13 8 14" xfId="35225" xr:uid="{1AEA5034-B20A-4B5A-9325-3AEBD3BBA7B4}"/>
    <cellStyle name="Komma 2 3 13 8 15" xfId="39587" xr:uid="{3BE989EC-EAD6-4EB4-852E-96D6A816E648}"/>
    <cellStyle name="Komma 2 3 13 8 2" xfId="846" xr:uid="{00000000-0005-0000-0000-00001A000000}"/>
    <cellStyle name="Komma 2 3 13 8 2 10" xfId="31383" xr:uid="{4924A1BA-DE49-4BC4-8EDA-C557B49D96A9}"/>
    <cellStyle name="Komma 2 3 13 8 2 11" xfId="35745" xr:uid="{D0BEAD33-157E-4D5D-95FD-98E195055C12}"/>
    <cellStyle name="Komma 2 3 13 8 2 12" xfId="40107" xr:uid="{B21A625C-7165-4D7C-8D6A-24E4367C4E66}"/>
    <cellStyle name="Komma 2 3 13 8 2 2" xfId="3007" xr:uid="{ED04D8E0-24CA-45AF-A778-A215A8375F5B}"/>
    <cellStyle name="Komma 2 3 13 8 2 2 10" xfId="42268" xr:uid="{638F9FB7-09F8-4C35-A480-405C0C9F21F2}"/>
    <cellStyle name="Komma 2 3 13 8 2 2 2" xfId="7369" xr:uid="{AA0D9A1D-04AC-464F-B518-C9DB867C5930}"/>
    <cellStyle name="Komma 2 3 13 8 2 2 3" xfId="11733" xr:uid="{B60B3A3C-24A8-495F-B531-A8DBE6D077DA}"/>
    <cellStyle name="Komma 2 3 13 8 2 2 4" xfId="16095" xr:uid="{62E943B2-E119-4C86-A33C-F59A989A017E}"/>
    <cellStyle name="Komma 2 3 13 8 2 2 5" xfId="20457" xr:uid="{6C0BF31B-1165-4DBB-B3B5-45911CB2EAA9}"/>
    <cellStyle name="Komma 2 3 13 8 2 2 6" xfId="24819" xr:uid="{C17A0148-BC3F-4EE7-969B-1F85F4BCFFBB}"/>
    <cellStyle name="Komma 2 3 13 8 2 2 7" xfId="29182" xr:uid="{9EFBE7CB-8A6E-4775-9A0B-6C4B54B1C682}"/>
    <cellStyle name="Komma 2 3 13 8 2 2 8" xfId="33544" xr:uid="{1A24D67F-BC05-4123-943E-F51E59270783}"/>
    <cellStyle name="Komma 2 3 13 8 2 2 9" xfId="37906" xr:uid="{A3CF7BD0-D891-4F13-9276-B8246C0ECD33}"/>
    <cellStyle name="Komma 2 3 13 8 2 3" xfId="4127" xr:uid="{F540542A-0052-4833-8EF8-ED3E4B5325E0}"/>
    <cellStyle name="Komma 2 3 13 8 2 3 10" xfId="43388" xr:uid="{1A202053-8F33-4F54-A818-C0C73EB5ECCA}"/>
    <cellStyle name="Komma 2 3 13 8 2 3 2" xfId="8489" xr:uid="{3B61D9DC-0D11-44C6-8F87-DECC063BDEF6}"/>
    <cellStyle name="Komma 2 3 13 8 2 3 3" xfId="12853" xr:uid="{9BC04E33-A7EA-4694-BD2E-CBE8BBA9DBC6}"/>
    <cellStyle name="Komma 2 3 13 8 2 3 4" xfId="17215" xr:uid="{7FFA10E8-CD36-4461-BCD4-B9BA12283CAF}"/>
    <cellStyle name="Komma 2 3 13 8 2 3 5" xfId="21577" xr:uid="{773BD6FA-C483-410A-8D21-26A382E80AD1}"/>
    <cellStyle name="Komma 2 3 13 8 2 3 6" xfId="25939" xr:uid="{034057B6-99FA-4D61-8E8F-3311E7F2ED72}"/>
    <cellStyle name="Komma 2 3 13 8 2 3 7" xfId="30302" xr:uid="{9B49918A-71DB-493D-841C-CC7D3C1E06F1}"/>
    <cellStyle name="Komma 2 3 13 8 2 3 8" xfId="34664" xr:uid="{CE2C435E-AF7E-4741-9793-B63D9D9773AA}"/>
    <cellStyle name="Komma 2 3 13 8 2 3 9" xfId="39026" xr:uid="{B065DC1D-76B4-4C59-A845-9CFAF49175DA}"/>
    <cellStyle name="Komma 2 3 13 8 2 4" xfId="5208" xr:uid="{8B013237-663E-4389-9B46-2F3A11C05A85}"/>
    <cellStyle name="Komma 2 3 13 8 2 5" xfId="9572" xr:uid="{E48C6AC2-A5DD-45DB-8AD4-8A6CF413ECA6}"/>
    <cellStyle name="Komma 2 3 13 8 2 6" xfId="13934" xr:uid="{5D4BEA16-C772-495F-BDE3-4F9723A3721D}"/>
    <cellStyle name="Komma 2 3 13 8 2 7" xfId="18296" xr:uid="{D50244C1-61A1-42C8-9BDF-4621C4008663}"/>
    <cellStyle name="Komma 2 3 13 8 2 8" xfId="22658" xr:uid="{4399A79D-59C7-4BF0-8F78-BDD74FC58FEB}"/>
    <cellStyle name="Komma 2 3 13 8 2 9" xfId="27021" xr:uid="{409B99EA-5B04-4A5C-9F6C-02551BE62E97}"/>
    <cellStyle name="Komma 2 3 13 8 3" xfId="1366" xr:uid="{00000000-0005-0000-0000-000039010000}"/>
    <cellStyle name="Komma 2 3 13 8 3 10" xfId="40627" xr:uid="{99CD049B-267B-4D4D-9C25-47F0C90049DE}"/>
    <cellStyle name="Komma 2 3 13 8 3 2" xfId="5728" xr:uid="{B0FDD49C-373B-4D9B-86C5-D44DE22DF1BE}"/>
    <cellStyle name="Komma 2 3 13 8 3 3" xfId="10092" xr:uid="{7931C0EF-FE80-4EF0-ADEE-89ED8E6FFDF9}"/>
    <cellStyle name="Komma 2 3 13 8 3 4" xfId="14454" xr:uid="{8854E9DF-DB92-4D66-9374-6FDE719B0935}"/>
    <cellStyle name="Komma 2 3 13 8 3 5" xfId="18816" xr:uid="{E38EDDDD-BC32-4A00-9B38-2470C49473BD}"/>
    <cellStyle name="Komma 2 3 13 8 3 6" xfId="23178" xr:uid="{8F6A68E0-35CF-4E12-B207-5D056B46D09B}"/>
    <cellStyle name="Komma 2 3 13 8 3 7" xfId="27541" xr:uid="{8A6137B7-C474-4277-A375-00FE293634CF}"/>
    <cellStyle name="Komma 2 3 13 8 3 8" xfId="31903" xr:uid="{9B8404EC-E398-4D25-AA6C-A73A387756E1}"/>
    <cellStyle name="Komma 2 3 13 8 3 9" xfId="36265" xr:uid="{412A68BE-515C-45A1-A697-7F9725796614}"/>
    <cellStyle name="Komma 2 3 13 8 4" xfId="1927" xr:uid="{00000000-0005-0000-0000-000039010000}"/>
    <cellStyle name="Komma 2 3 13 8 4 10" xfId="41188" xr:uid="{648399A5-235C-42C6-BB9D-AA6C85A8E044}"/>
    <cellStyle name="Komma 2 3 13 8 4 2" xfId="6289" xr:uid="{F3E7918B-F0D4-48F4-8920-2A36ED172032}"/>
    <cellStyle name="Komma 2 3 13 8 4 3" xfId="10653" xr:uid="{541A934E-7F9F-465F-93B2-82AC52E0C116}"/>
    <cellStyle name="Komma 2 3 13 8 4 4" xfId="15015" xr:uid="{F5F9F36F-C209-4E51-BB2E-D80AEBEF44B1}"/>
    <cellStyle name="Komma 2 3 13 8 4 5" xfId="19377" xr:uid="{23EE1EF2-D927-4959-8DD8-6670DBB3068B}"/>
    <cellStyle name="Komma 2 3 13 8 4 6" xfId="23739" xr:uid="{E8946970-6682-4DD8-BE5A-77491E399C1D}"/>
    <cellStyle name="Komma 2 3 13 8 4 7" xfId="28102" xr:uid="{30E0536F-6207-4326-A121-7B242020D95A}"/>
    <cellStyle name="Komma 2 3 13 8 4 8" xfId="32464" xr:uid="{A2F6D929-F006-4C6D-A0F5-A2294E2005AA}"/>
    <cellStyle name="Komma 2 3 13 8 4 9" xfId="36826" xr:uid="{4C8E41E3-A2EF-4C45-AD32-9AAE942F3D8F}"/>
    <cellStyle name="Komma 2 3 13 8 5" xfId="2447" xr:uid="{48F18756-0761-4C5D-96E0-886F4332BD6D}"/>
    <cellStyle name="Komma 2 3 13 8 5 10" xfId="41708" xr:uid="{A4F2757C-0D26-447B-84CC-E085361E71AE}"/>
    <cellStyle name="Komma 2 3 13 8 5 2" xfId="6809" xr:uid="{8A539837-EF55-46BE-AAC6-A762944C7A74}"/>
    <cellStyle name="Komma 2 3 13 8 5 3" xfId="11173" xr:uid="{204D214D-6305-4D95-8582-13BFC2D7A392}"/>
    <cellStyle name="Komma 2 3 13 8 5 4" xfId="15535" xr:uid="{2F9795FE-A877-44B0-BC5E-C1B760474007}"/>
    <cellStyle name="Komma 2 3 13 8 5 5" xfId="19897" xr:uid="{56840A99-4A07-4B08-8859-25D57F1C78B8}"/>
    <cellStyle name="Komma 2 3 13 8 5 6" xfId="24259" xr:uid="{DB64D1E3-42DF-49AC-BDA0-21357127A165}"/>
    <cellStyle name="Komma 2 3 13 8 5 7" xfId="28622" xr:uid="{F3860FB6-02B8-4DD4-B04D-670A42F8F376}"/>
    <cellStyle name="Komma 2 3 13 8 5 8" xfId="32984" xr:uid="{67AFEC9D-952C-4F0A-98FC-150207E20D6E}"/>
    <cellStyle name="Komma 2 3 13 8 5 9" xfId="37346" xr:uid="{B7CBB8EC-F810-40F1-83FD-F4632D1B814E}"/>
    <cellStyle name="Komma 2 3 13 8 6" xfId="3567" xr:uid="{FD4EAF2A-F6C7-40CC-9772-9C9E394C532A}"/>
    <cellStyle name="Komma 2 3 13 8 6 10" xfId="42828" xr:uid="{4E03A1DB-929D-450C-A217-65265CBD3DDB}"/>
    <cellStyle name="Komma 2 3 13 8 6 2" xfId="7929" xr:uid="{D702B2E8-A295-46E8-9584-DD00DA333E2B}"/>
    <cellStyle name="Komma 2 3 13 8 6 3" xfId="12293" xr:uid="{04C98495-B13D-4F0E-A06B-417C02AA8061}"/>
    <cellStyle name="Komma 2 3 13 8 6 4" xfId="16655" xr:uid="{BF12FDE1-B55A-47B3-A95A-B756CB0C5A72}"/>
    <cellStyle name="Komma 2 3 13 8 6 5" xfId="21017" xr:uid="{29B919C4-B5CF-4B80-919E-41BCFE7F6520}"/>
    <cellStyle name="Komma 2 3 13 8 6 6" xfId="25379" xr:uid="{907ADD34-57B3-4EE8-9F17-599F372D5AA5}"/>
    <cellStyle name="Komma 2 3 13 8 6 7" xfId="29742" xr:uid="{807A5AFD-608F-45ED-82B0-9718D0B821AF}"/>
    <cellStyle name="Komma 2 3 13 8 6 8" xfId="34104" xr:uid="{E3F64E39-73D1-4C8B-B2AC-A1DF1981000B}"/>
    <cellStyle name="Komma 2 3 13 8 6 9" xfId="38466" xr:uid="{CCA58DC3-B1F4-416B-8752-546564BCA3F8}"/>
    <cellStyle name="Komma 2 3 13 8 7" xfId="4688" xr:uid="{68BEBD33-5604-4F63-A6CA-07CF38C4481F}"/>
    <cellStyle name="Komma 2 3 13 8 8" xfId="9052" xr:uid="{2B7C309B-4245-4A39-A240-C74BEAAB439D}"/>
    <cellStyle name="Komma 2 3 13 8 9" xfId="13414" xr:uid="{F00E9CE9-34A2-4C9F-9763-8198636B6AD7}"/>
    <cellStyle name="Komma 2 3 13 9" xfId="366" xr:uid="{00000000-0005-0000-0000-00001A000000}"/>
    <cellStyle name="Komma 2 3 13 9 10" xfId="17816" xr:uid="{2A10BC5A-FC90-4F0D-919C-20D7ED1C9A99}"/>
    <cellStyle name="Komma 2 3 13 9 11" xfId="22178" xr:uid="{D4802903-A732-4770-9FD8-10C42BF4FD8F}"/>
    <cellStyle name="Komma 2 3 13 9 12" xfId="26541" xr:uid="{000AE0E1-4BD6-4640-8261-15228FC7F83F}"/>
    <cellStyle name="Komma 2 3 13 9 13" xfId="30903" xr:uid="{4F0664E3-B9D6-4902-8AC5-81F1D441F7E6}"/>
    <cellStyle name="Komma 2 3 13 9 14" xfId="35265" xr:uid="{717357E1-A613-4529-B655-CA6BC3EED0ED}"/>
    <cellStyle name="Komma 2 3 13 9 15" xfId="39627" xr:uid="{D328A82B-BE8C-4D6A-BCD8-E01188714037}"/>
    <cellStyle name="Komma 2 3 13 9 2" xfId="886" xr:uid="{00000000-0005-0000-0000-00001A000000}"/>
    <cellStyle name="Komma 2 3 13 9 2 10" xfId="31423" xr:uid="{F9F0C619-10CC-4BD9-912F-8943773626E3}"/>
    <cellStyle name="Komma 2 3 13 9 2 11" xfId="35785" xr:uid="{8FF07BBA-037B-4692-86DC-ECB5C1E3DE09}"/>
    <cellStyle name="Komma 2 3 13 9 2 12" xfId="40147" xr:uid="{FF82B3BD-F6CD-4579-882E-453ECB39173D}"/>
    <cellStyle name="Komma 2 3 13 9 2 2" xfId="3047" xr:uid="{64B65BFE-9D5F-4DED-918A-80FF5EBC0279}"/>
    <cellStyle name="Komma 2 3 13 9 2 2 10" xfId="42308" xr:uid="{E08E473E-93F5-4806-89A7-80A84812BC4A}"/>
    <cellStyle name="Komma 2 3 13 9 2 2 2" xfId="7409" xr:uid="{B4245AF2-E719-4A38-8B66-0478D0499AE4}"/>
    <cellStyle name="Komma 2 3 13 9 2 2 3" xfId="11773" xr:uid="{0C7DEF23-4478-4A73-8679-14355B1ABD5B}"/>
    <cellStyle name="Komma 2 3 13 9 2 2 4" xfId="16135" xr:uid="{52268235-D623-4F3F-8322-9E6609C0E339}"/>
    <cellStyle name="Komma 2 3 13 9 2 2 5" xfId="20497" xr:uid="{006511C9-6B6D-49DF-A0BF-E8C408FC518C}"/>
    <cellStyle name="Komma 2 3 13 9 2 2 6" xfId="24859" xr:uid="{220B1578-E05A-427E-8C3A-251140968D5C}"/>
    <cellStyle name="Komma 2 3 13 9 2 2 7" xfId="29222" xr:uid="{E49BC1C3-53AA-481D-A4D3-7AC159495012}"/>
    <cellStyle name="Komma 2 3 13 9 2 2 8" xfId="33584" xr:uid="{8272509A-748C-4ECC-8CBD-AE130E032A5A}"/>
    <cellStyle name="Komma 2 3 13 9 2 2 9" xfId="37946" xr:uid="{54C639B3-771E-4BD1-9BC8-BF2AC5C85C59}"/>
    <cellStyle name="Komma 2 3 13 9 2 3" xfId="4167" xr:uid="{D90D86C6-9549-4877-8D7E-1AA8A4537B9B}"/>
    <cellStyle name="Komma 2 3 13 9 2 3 10" xfId="43428" xr:uid="{17CCA55B-D8E0-4AB5-AE78-9EC189D8644A}"/>
    <cellStyle name="Komma 2 3 13 9 2 3 2" xfId="8529" xr:uid="{B9B61077-DDC0-4DC5-9267-616A47CFB8AD}"/>
    <cellStyle name="Komma 2 3 13 9 2 3 3" xfId="12893" xr:uid="{8AE8A6DC-0ACC-4704-920F-376C9DB1BD6A}"/>
    <cellStyle name="Komma 2 3 13 9 2 3 4" xfId="17255" xr:uid="{CE6D65D6-DA02-4E2E-A7EE-E722B293D1C2}"/>
    <cellStyle name="Komma 2 3 13 9 2 3 5" xfId="21617" xr:uid="{5E5BAA7F-14AF-45FE-8EC4-6F8E101091B9}"/>
    <cellStyle name="Komma 2 3 13 9 2 3 6" xfId="25979" xr:uid="{9B6F1619-E5D6-4054-AA0A-943888244D88}"/>
    <cellStyle name="Komma 2 3 13 9 2 3 7" xfId="30342" xr:uid="{0DD88373-2A8F-4038-9BA3-7A0E4969D8A3}"/>
    <cellStyle name="Komma 2 3 13 9 2 3 8" xfId="34704" xr:uid="{935ADF14-B279-4A72-890E-6682DF5D5230}"/>
    <cellStyle name="Komma 2 3 13 9 2 3 9" xfId="39066" xr:uid="{EE2EED7C-C8DA-4CA3-948A-918FE90C5CFC}"/>
    <cellStyle name="Komma 2 3 13 9 2 4" xfId="5248" xr:uid="{3B152902-F8E3-4F8C-B3A3-527F385EAC5F}"/>
    <cellStyle name="Komma 2 3 13 9 2 5" xfId="9612" xr:uid="{EC4BFF6A-2BF0-4A17-8411-D1681947E414}"/>
    <cellStyle name="Komma 2 3 13 9 2 6" xfId="13974" xr:uid="{D09286EA-DE0A-4088-A04D-D05A184E48BF}"/>
    <cellStyle name="Komma 2 3 13 9 2 7" xfId="18336" xr:uid="{F6140EC4-9DBE-42B7-8BDB-03877B0517D6}"/>
    <cellStyle name="Komma 2 3 13 9 2 8" xfId="22698" xr:uid="{BCB897BE-A340-4EBE-B822-9D1D3F3BAFA6}"/>
    <cellStyle name="Komma 2 3 13 9 2 9" xfId="27061" xr:uid="{DD8648D1-3836-4EC7-B3C3-4E3563992179}"/>
    <cellStyle name="Komma 2 3 13 9 3" xfId="1406" xr:uid="{00000000-0005-0000-0000-00003A010000}"/>
    <cellStyle name="Komma 2 3 13 9 3 10" xfId="40667" xr:uid="{FC78A915-EF14-4206-BD92-4F0B9AFBEA79}"/>
    <cellStyle name="Komma 2 3 13 9 3 2" xfId="5768" xr:uid="{B81B47D3-120A-467B-9514-D996C830E9D2}"/>
    <cellStyle name="Komma 2 3 13 9 3 3" xfId="10132" xr:uid="{8D681299-3BB1-4810-BB19-0302284A55E7}"/>
    <cellStyle name="Komma 2 3 13 9 3 4" xfId="14494" xr:uid="{D74709CC-C15C-4267-883F-0C93AD96F7E8}"/>
    <cellStyle name="Komma 2 3 13 9 3 5" xfId="18856" xr:uid="{0F3A2F8F-929F-44F7-A6ED-827D667FAC6B}"/>
    <cellStyle name="Komma 2 3 13 9 3 6" xfId="23218" xr:uid="{E952592B-3B43-472C-8A41-E96C86B384D8}"/>
    <cellStyle name="Komma 2 3 13 9 3 7" xfId="27581" xr:uid="{FC46AF53-F390-4FA0-9C24-5058E59F74F7}"/>
    <cellStyle name="Komma 2 3 13 9 3 8" xfId="31943" xr:uid="{F26F88D6-8CAE-46E0-9DF6-6F01C7544BB1}"/>
    <cellStyle name="Komma 2 3 13 9 3 9" xfId="36305" xr:uid="{4B78A693-91AC-472E-84F2-C345D5395F7C}"/>
    <cellStyle name="Komma 2 3 13 9 4" xfId="1967" xr:uid="{00000000-0005-0000-0000-00003A010000}"/>
    <cellStyle name="Komma 2 3 13 9 4 10" xfId="41228" xr:uid="{D420B1EC-DCC0-49E4-A7C3-DC4F4EF4C4F6}"/>
    <cellStyle name="Komma 2 3 13 9 4 2" xfId="6329" xr:uid="{4FE3B95E-6525-46CD-932D-BC25A1235E6C}"/>
    <cellStyle name="Komma 2 3 13 9 4 3" xfId="10693" xr:uid="{FB5F77B6-47B5-4286-BB96-94416B60C3ED}"/>
    <cellStyle name="Komma 2 3 13 9 4 4" xfId="15055" xr:uid="{E10A5F12-EFC3-49D6-8BF3-509409FAA6A8}"/>
    <cellStyle name="Komma 2 3 13 9 4 5" xfId="19417" xr:uid="{328C8EDE-A7C0-41FE-9A8C-20699F3A2D5C}"/>
    <cellStyle name="Komma 2 3 13 9 4 6" xfId="23779" xr:uid="{4E154A6D-746C-4B62-9443-E4FB2D227035}"/>
    <cellStyle name="Komma 2 3 13 9 4 7" xfId="28142" xr:uid="{99222970-0534-468E-AB92-9A6479A2E579}"/>
    <cellStyle name="Komma 2 3 13 9 4 8" xfId="32504" xr:uid="{43979901-CA18-4B27-A8AB-17FE0170DC68}"/>
    <cellStyle name="Komma 2 3 13 9 4 9" xfId="36866" xr:uid="{62A37CE2-CBDD-4C8C-B0E1-BB75B5C46830}"/>
    <cellStyle name="Komma 2 3 13 9 5" xfId="2487" xr:uid="{D912B12D-ADD0-4B9C-8305-1F9D0B96076D}"/>
    <cellStyle name="Komma 2 3 13 9 5 10" xfId="41748" xr:uid="{C28EB18B-F825-4DFC-9215-4EA89A6DA899}"/>
    <cellStyle name="Komma 2 3 13 9 5 2" xfId="6849" xr:uid="{E486F5F1-A157-440D-A41B-59427312959D}"/>
    <cellStyle name="Komma 2 3 13 9 5 3" xfId="11213" xr:uid="{712B70D1-E0D1-4512-95F8-6CB702F6AB94}"/>
    <cellStyle name="Komma 2 3 13 9 5 4" xfId="15575" xr:uid="{DC958C42-195B-449E-9501-3A9D2A8FD1BE}"/>
    <cellStyle name="Komma 2 3 13 9 5 5" xfId="19937" xr:uid="{E75A4BBE-AFDC-415F-941B-EAEEDFE84206}"/>
    <cellStyle name="Komma 2 3 13 9 5 6" xfId="24299" xr:uid="{17FF76D6-6D1A-43FF-9B33-802AF1E2DAC1}"/>
    <cellStyle name="Komma 2 3 13 9 5 7" xfId="28662" xr:uid="{FD5EF848-822F-4423-B9F2-92E8516EC320}"/>
    <cellStyle name="Komma 2 3 13 9 5 8" xfId="33024" xr:uid="{1D7562C7-C2C2-47BE-98B1-5B240021F000}"/>
    <cellStyle name="Komma 2 3 13 9 5 9" xfId="37386" xr:uid="{2526B967-0C43-4B14-BB3C-B5EB32A5AE76}"/>
    <cellStyle name="Komma 2 3 13 9 6" xfId="3607" xr:uid="{5E72FC02-16B1-450D-82F6-56E2D6DD724C}"/>
    <cellStyle name="Komma 2 3 13 9 6 10" xfId="42868" xr:uid="{19A33E1D-59BA-4A49-9150-73AAAF871E84}"/>
    <cellStyle name="Komma 2 3 13 9 6 2" xfId="7969" xr:uid="{701CD0E2-1FE4-46C8-8D5D-DB1D3667A1D4}"/>
    <cellStyle name="Komma 2 3 13 9 6 3" xfId="12333" xr:uid="{66913923-DA8E-4F8F-B7A8-7E65250E6D9B}"/>
    <cellStyle name="Komma 2 3 13 9 6 4" xfId="16695" xr:uid="{F6015F24-7FC5-476E-B5CA-2EA503A4AD2F}"/>
    <cellStyle name="Komma 2 3 13 9 6 5" xfId="21057" xr:uid="{8F7038DC-30A2-453B-BB19-939175DC3DBA}"/>
    <cellStyle name="Komma 2 3 13 9 6 6" xfId="25419" xr:uid="{D6C861D0-203A-4FA2-B0E9-1931FDCE77D1}"/>
    <cellStyle name="Komma 2 3 13 9 6 7" xfId="29782" xr:uid="{C524CCA2-8469-444B-AF8C-1F37516B01BA}"/>
    <cellStyle name="Komma 2 3 13 9 6 8" xfId="34144" xr:uid="{7B6157F8-2E3B-4B8E-B7EC-B31B6797E3A8}"/>
    <cellStyle name="Komma 2 3 13 9 6 9" xfId="38506" xr:uid="{AAD9A05E-61AF-442D-AC35-B406BCAF6598}"/>
    <cellStyle name="Komma 2 3 13 9 7" xfId="4728" xr:uid="{7D6AE530-059E-454D-8BC6-17C293491E3D}"/>
    <cellStyle name="Komma 2 3 13 9 8" xfId="9092" xr:uid="{035A3955-4A91-4E17-8214-99ADEC284CFA}"/>
    <cellStyle name="Komma 2 3 13 9 9" xfId="13454" xr:uid="{DA5C859C-A2D9-4284-84C5-9CB64D9C3350}"/>
    <cellStyle name="Komma 2 3 14" xfId="49" xr:uid="{00000000-0005-0000-0000-000016000000}"/>
    <cellStyle name="Komma 2 3 14 10" xfId="17499" xr:uid="{801B564A-AD4A-482C-8207-BAE031FAD566}"/>
    <cellStyle name="Komma 2 3 14 11" xfId="21861" xr:uid="{EB044850-99E3-4775-8BF9-97359618E811}"/>
    <cellStyle name="Komma 2 3 14 12" xfId="26224" xr:uid="{564FD63B-D561-41EC-8CE3-F3064EC9A7B8}"/>
    <cellStyle name="Komma 2 3 14 13" xfId="30586" xr:uid="{10BFE1A3-2662-41E1-992B-F56F0DD0D7F6}"/>
    <cellStyle name="Komma 2 3 14 14" xfId="34948" xr:uid="{AC0DE18E-A8A6-402C-BCA1-77CECCB15EF4}"/>
    <cellStyle name="Komma 2 3 14 15" xfId="39310" xr:uid="{82401FEE-37BD-4E08-9AB3-52D030E10AE5}"/>
    <cellStyle name="Komma 2 3 14 2" xfId="569" xr:uid="{00000000-0005-0000-0000-000016000000}"/>
    <cellStyle name="Komma 2 3 14 2 10" xfId="31106" xr:uid="{BC47CA63-3C14-4456-A36B-C7C692A11A2A}"/>
    <cellStyle name="Komma 2 3 14 2 11" xfId="35468" xr:uid="{738050F5-6E49-4BA6-BBD3-A81683AD2244}"/>
    <cellStyle name="Komma 2 3 14 2 12" xfId="39830" xr:uid="{C4429922-FE40-46F5-AE39-EE4239FFDD62}"/>
    <cellStyle name="Komma 2 3 14 2 2" xfId="2730" xr:uid="{8EAA30A7-8EEE-44C0-9080-E710DD9B4CCD}"/>
    <cellStyle name="Komma 2 3 14 2 2 10" xfId="41991" xr:uid="{27C0312C-75C1-4009-B525-A2EE26324E9C}"/>
    <cellStyle name="Komma 2 3 14 2 2 2" xfId="7092" xr:uid="{F4A7887F-771C-469E-A7FF-083E9F572B9E}"/>
    <cellStyle name="Komma 2 3 14 2 2 3" xfId="11456" xr:uid="{8E546DF8-7733-4A53-9551-672B5287084D}"/>
    <cellStyle name="Komma 2 3 14 2 2 4" xfId="15818" xr:uid="{1A176D74-C044-47C6-8FA8-029FCF0687F1}"/>
    <cellStyle name="Komma 2 3 14 2 2 5" xfId="20180" xr:uid="{C6ACDAFE-A7A1-43A7-8D2A-A5F72182EA57}"/>
    <cellStyle name="Komma 2 3 14 2 2 6" xfId="24542" xr:uid="{14762875-916B-48AE-B893-2B16C5B65B94}"/>
    <cellStyle name="Komma 2 3 14 2 2 7" xfId="28905" xr:uid="{FF37D01D-29DF-419F-AA12-B781ECF23AA4}"/>
    <cellStyle name="Komma 2 3 14 2 2 8" xfId="33267" xr:uid="{E3F8F6D6-D520-4586-9BAB-80EDAE9AB0D1}"/>
    <cellStyle name="Komma 2 3 14 2 2 9" xfId="37629" xr:uid="{92D7779C-812D-48FD-8E2B-2EAEEADAA9A7}"/>
    <cellStyle name="Komma 2 3 14 2 3" xfId="3850" xr:uid="{35CB2574-30AD-4D20-83E3-1DE4078C53A2}"/>
    <cellStyle name="Komma 2 3 14 2 3 10" xfId="43111" xr:uid="{D0CA13F4-24E5-468E-BCCB-E16FD4F020D3}"/>
    <cellStyle name="Komma 2 3 14 2 3 2" xfId="8212" xr:uid="{1924BD7B-37D1-4450-A204-603C4D80DC30}"/>
    <cellStyle name="Komma 2 3 14 2 3 3" xfId="12576" xr:uid="{208D513D-BC2F-42B8-8384-507567F30533}"/>
    <cellStyle name="Komma 2 3 14 2 3 4" xfId="16938" xr:uid="{B273F9A3-BDBA-4B94-8311-C08505768251}"/>
    <cellStyle name="Komma 2 3 14 2 3 5" xfId="21300" xr:uid="{53F38DFA-16AB-448F-BBC6-F482356EE999}"/>
    <cellStyle name="Komma 2 3 14 2 3 6" xfId="25662" xr:uid="{4C448FDA-7CB6-4784-AF2E-B73F553BBBCE}"/>
    <cellStyle name="Komma 2 3 14 2 3 7" xfId="30025" xr:uid="{674F0A9F-D279-4B79-B516-CFE18DF031D5}"/>
    <cellStyle name="Komma 2 3 14 2 3 8" xfId="34387" xr:uid="{B49C0F07-8121-47E7-8DF0-3E9D3AABBD79}"/>
    <cellStyle name="Komma 2 3 14 2 3 9" xfId="38749" xr:uid="{1EE8EAEC-2E0A-4597-AB39-D07F86630B30}"/>
    <cellStyle name="Komma 2 3 14 2 4" xfId="4931" xr:uid="{35C6ED1A-F492-46A6-973E-92E12BDE5A78}"/>
    <cellStyle name="Komma 2 3 14 2 5" xfId="9295" xr:uid="{76AE4F61-0B35-46AA-A8A9-D833E19A2590}"/>
    <cellStyle name="Komma 2 3 14 2 6" xfId="13657" xr:uid="{FABEB079-D6F6-4C84-920C-B51507BA50DF}"/>
    <cellStyle name="Komma 2 3 14 2 7" xfId="18019" xr:uid="{47DA9FE2-5B1E-4E52-9D36-F410E8905DFE}"/>
    <cellStyle name="Komma 2 3 14 2 8" xfId="22381" xr:uid="{8BA0C7F3-E6C1-4185-BC8B-1455B23BB826}"/>
    <cellStyle name="Komma 2 3 14 2 9" xfId="26744" xr:uid="{BDB845AF-AA18-498E-A4B7-C9B904E47FF7}"/>
    <cellStyle name="Komma 2 3 14 3" xfId="1089" xr:uid="{00000000-0005-0000-0000-00003B010000}"/>
    <cellStyle name="Komma 2 3 14 3 10" xfId="40350" xr:uid="{2CA95FE3-B1B2-4290-AAEC-0A0C21053E3F}"/>
    <cellStyle name="Komma 2 3 14 3 2" xfId="5451" xr:uid="{B3891948-9686-4D02-9046-C0DA94FBC67C}"/>
    <cellStyle name="Komma 2 3 14 3 3" xfId="9815" xr:uid="{68A5997C-614F-4864-8601-147930ED90E2}"/>
    <cellStyle name="Komma 2 3 14 3 4" xfId="14177" xr:uid="{AE50EA69-D2B1-44A7-9BB1-7BEB53164FF6}"/>
    <cellStyle name="Komma 2 3 14 3 5" xfId="18539" xr:uid="{B0CE141A-9AEB-43FE-914D-20CE9BB5ABF8}"/>
    <cellStyle name="Komma 2 3 14 3 6" xfId="22901" xr:uid="{831DDF35-177D-4129-9FBD-45DF51131ADB}"/>
    <cellStyle name="Komma 2 3 14 3 7" xfId="27264" xr:uid="{EF91F18B-0E5D-4EBA-96D7-4B4D7C5B23B8}"/>
    <cellStyle name="Komma 2 3 14 3 8" xfId="31626" xr:uid="{86BCE09C-E774-4552-8C90-4DB5ACCF9E8B}"/>
    <cellStyle name="Komma 2 3 14 3 9" xfId="35988" xr:uid="{200C6A64-636B-417D-B6FA-027DF1B345F8}"/>
    <cellStyle name="Komma 2 3 14 4" xfId="1650" xr:uid="{00000000-0005-0000-0000-00003B010000}"/>
    <cellStyle name="Komma 2 3 14 4 10" xfId="40911" xr:uid="{F3DD3B66-56ED-43EF-B904-C7936FB6EEC2}"/>
    <cellStyle name="Komma 2 3 14 4 2" xfId="6012" xr:uid="{A2D99CBC-FFAA-45D3-AD00-46599CE30E11}"/>
    <cellStyle name="Komma 2 3 14 4 3" xfId="10376" xr:uid="{82BE20B9-F59E-4ED4-9F54-18E4EB53CBC8}"/>
    <cellStyle name="Komma 2 3 14 4 4" xfId="14738" xr:uid="{17B09660-C3B2-48BC-BDA1-AF4BF61DBA8D}"/>
    <cellStyle name="Komma 2 3 14 4 5" xfId="19100" xr:uid="{0BC89F09-DCC2-465E-AA14-34C0A99359EC}"/>
    <cellStyle name="Komma 2 3 14 4 6" xfId="23462" xr:uid="{2E117663-643D-4D41-9AF8-70284E8B5BDD}"/>
    <cellStyle name="Komma 2 3 14 4 7" xfId="27825" xr:uid="{009527D2-0397-4061-B437-35044FC8AE0C}"/>
    <cellStyle name="Komma 2 3 14 4 8" xfId="32187" xr:uid="{C4160519-01E1-4058-8967-50C65F1F0E07}"/>
    <cellStyle name="Komma 2 3 14 4 9" xfId="36549" xr:uid="{A2579E34-12BF-4B71-AA79-9FA1DDBF650C}"/>
    <cellStyle name="Komma 2 3 14 5" xfId="2170" xr:uid="{E3F2FEA4-20AB-45BC-9ECE-A35348FF3711}"/>
    <cellStyle name="Komma 2 3 14 5 10" xfId="41431" xr:uid="{23F0C8F6-82AD-4397-BCAF-19A6A8BB88AD}"/>
    <cellStyle name="Komma 2 3 14 5 2" xfId="6532" xr:uid="{BD9ED8F7-6C4A-4147-A444-D184062FA76F}"/>
    <cellStyle name="Komma 2 3 14 5 3" xfId="10896" xr:uid="{33491ABC-FE1A-4211-87FA-248AF8E7D876}"/>
    <cellStyle name="Komma 2 3 14 5 4" xfId="15258" xr:uid="{849CB39B-CCFA-42CC-A4A5-AEC58F112856}"/>
    <cellStyle name="Komma 2 3 14 5 5" xfId="19620" xr:uid="{37EA5A3A-F440-46B6-8C92-AC3DF27AC615}"/>
    <cellStyle name="Komma 2 3 14 5 6" xfId="23982" xr:uid="{2C441422-BC9E-4046-8617-948DBC9E5DE4}"/>
    <cellStyle name="Komma 2 3 14 5 7" xfId="28345" xr:uid="{3D31F6E7-0F3F-4E30-A5C1-DCEFE937A4FE}"/>
    <cellStyle name="Komma 2 3 14 5 8" xfId="32707" xr:uid="{085BBA7A-5A40-4961-B530-52D5E1E007E1}"/>
    <cellStyle name="Komma 2 3 14 5 9" xfId="37069" xr:uid="{2FAECBCD-F098-4C1F-B3F6-49F4B580A5B1}"/>
    <cellStyle name="Komma 2 3 14 6" xfId="3290" xr:uid="{9895494F-D1FA-4D76-B04D-0F98DEA0B12C}"/>
    <cellStyle name="Komma 2 3 14 6 10" xfId="42551" xr:uid="{9211A423-E806-4821-A373-659AE25D19D2}"/>
    <cellStyle name="Komma 2 3 14 6 2" xfId="7652" xr:uid="{F02F4C6A-4E98-4A66-97BD-D1DD87945176}"/>
    <cellStyle name="Komma 2 3 14 6 3" xfId="12016" xr:uid="{E7FC65BC-2645-46BD-9FC5-20BE01E17F98}"/>
    <cellStyle name="Komma 2 3 14 6 4" xfId="16378" xr:uid="{3D8C7332-E50A-408E-ACE4-3E58F5F291F0}"/>
    <cellStyle name="Komma 2 3 14 6 5" xfId="20740" xr:uid="{AE446507-BA3A-4021-9A08-C0EA082F5619}"/>
    <cellStyle name="Komma 2 3 14 6 6" xfId="25102" xr:uid="{F46C6683-5492-403F-ABA6-9B826B9A4229}"/>
    <cellStyle name="Komma 2 3 14 6 7" xfId="29465" xr:uid="{6E75DE50-8526-4945-8F7A-3833DB0822DC}"/>
    <cellStyle name="Komma 2 3 14 6 8" xfId="33827" xr:uid="{818DB953-96AD-4854-99CF-EBB66D9717CE}"/>
    <cellStyle name="Komma 2 3 14 6 9" xfId="38189" xr:uid="{236A0292-256A-44A9-AC9E-5230282EAE8C}"/>
    <cellStyle name="Komma 2 3 14 7" xfId="4411" xr:uid="{CAE0DCA5-2E14-4CFB-A875-FF6838CB1C58}"/>
    <cellStyle name="Komma 2 3 14 8" xfId="8775" xr:uid="{8C6B600E-25F7-4D80-BC84-806DB384E2F4}"/>
    <cellStyle name="Komma 2 3 14 9" xfId="13137" xr:uid="{05EB978F-B591-4F29-ABB1-6D765DBE4F38}"/>
    <cellStyle name="Komma 2 3 15" xfId="89" xr:uid="{00000000-0005-0000-0000-000016000000}"/>
    <cellStyle name="Komma 2 3 15 10" xfId="17539" xr:uid="{DDADE815-D9CF-46C0-8C20-A0721C03BBB7}"/>
    <cellStyle name="Komma 2 3 15 11" xfId="21901" xr:uid="{5E816077-E264-42A8-A463-97D1059F1E43}"/>
    <cellStyle name="Komma 2 3 15 12" xfId="26264" xr:uid="{F08C09C3-8578-4476-AD5C-1401B7527D83}"/>
    <cellStyle name="Komma 2 3 15 13" xfId="30626" xr:uid="{67EA0466-BC0D-4895-849E-D6B31F9BB525}"/>
    <cellStyle name="Komma 2 3 15 14" xfId="34988" xr:uid="{747F73FD-0986-48E1-8D4A-9DD9AF34805A}"/>
    <cellStyle name="Komma 2 3 15 15" xfId="39350" xr:uid="{02F35642-CD54-4449-87BC-366C1CDC581E}"/>
    <cellStyle name="Komma 2 3 15 2" xfId="609" xr:uid="{00000000-0005-0000-0000-000016000000}"/>
    <cellStyle name="Komma 2 3 15 2 10" xfId="31146" xr:uid="{F4FBADFE-50D5-40D4-A752-34CD55730381}"/>
    <cellStyle name="Komma 2 3 15 2 11" xfId="35508" xr:uid="{515B60C2-8AF7-4078-84AB-57EAF8C75224}"/>
    <cellStyle name="Komma 2 3 15 2 12" xfId="39870" xr:uid="{161AEFF2-2C44-45E2-852C-6AB46940C1E3}"/>
    <cellStyle name="Komma 2 3 15 2 2" xfId="2770" xr:uid="{49A16B2B-C649-4DF4-A378-C8FBAD494357}"/>
    <cellStyle name="Komma 2 3 15 2 2 10" xfId="42031" xr:uid="{9493EF5F-A36C-40C5-8A4D-E761FA8BD0B8}"/>
    <cellStyle name="Komma 2 3 15 2 2 2" xfId="7132" xr:uid="{6B2E5E46-F6D7-427A-8BC6-A9CAA3AACC6E}"/>
    <cellStyle name="Komma 2 3 15 2 2 3" xfId="11496" xr:uid="{F328824E-D370-4F2D-8906-86008AD64DA8}"/>
    <cellStyle name="Komma 2 3 15 2 2 4" xfId="15858" xr:uid="{96A1D804-BEB0-4CB9-B546-66FADD6130A3}"/>
    <cellStyle name="Komma 2 3 15 2 2 5" xfId="20220" xr:uid="{1514AC07-17BB-4DD6-91C1-C464458ECA25}"/>
    <cellStyle name="Komma 2 3 15 2 2 6" xfId="24582" xr:uid="{3806F95A-9F4E-453A-9A2C-1261A5A1117A}"/>
    <cellStyle name="Komma 2 3 15 2 2 7" xfId="28945" xr:uid="{D34E85B7-51DD-46E1-AE40-F54735BB5345}"/>
    <cellStyle name="Komma 2 3 15 2 2 8" xfId="33307" xr:uid="{30134FB5-BA74-4134-944A-DBDEE900DA3C}"/>
    <cellStyle name="Komma 2 3 15 2 2 9" xfId="37669" xr:uid="{A312917D-94F9-4A60-995D-38DE70EE3A31}"/>
    <cellStyle name="Komma 2 3 15 2 3" xfId="3890" xr:uid="{072D0411-E38E-4640-B398-BDD0E534FE80}"/>
    <cellStyle name="Komma 2 3 15 2 3 10" xfId="43151" xr:uid="{58844AC2-929C-4230-A3C8-67338A7F292E}"/>
    <cellStyle name="Komma 2 3 15 2 3 2" xfId="8252" xr:uid="{1173259D-8A45-4C85-89AD-F3919D28DE05}"/>
    <cellStyle name="Komma 2 3 15 2 3 3" xfId="12616" xr:uid="{D08C001A-BC8B-4C04-B007-D5AD1C1ABF40}"/>
    <cellStyle name="Komma 2 3 15 2 3 4" xfId="16978" xr:uid="{9F7E3FF9-FC15-49E5-AC58-4044B171F823}"/>
    <cellStyle name="Komma 2 3 15 2 3 5" xfId="21340" xr:uid="{8A29A04B-8A2B-4FE0-90D7-32BE0B395A17}"/>
    <cellStyle name="Komma 2 3 15 2 3 6" xfId="25702" xr:uid="{708E9368-503E-486E-8D46-FFE617C3003F}"/>
    <cellStyle name="Komma 2 3 15 2 3 7" xfId="30065" xr:uid="{20C61562-8E58-4F37-89D2-6CAC2328B0CC}"/>
    <cellStyle name="Komma 2 3 15 2 3 8" xfId="34427" xr:uid="{FF6EAB59-A0C5-4838-9C06-CEFFB1C823BD}"/>
    <cellStyle name="Komma 2 3 15 2 3 9" xfId="38789" xr:uid="{8A887001-7CD7-447D-B9CD-6A634606FFDD}"/>
    <cellStyle name="Komma 2 3 15 2 4" xfId="4971" xr:uid="{B55E6EE3-ACE9-4F48-B8A0-5A74FCE85B44}"/>
    <cellStyle name="Komma 2 3 15 2 5" xfId="9335" xr:uid="{803A2FE7-CCEE-4749-BBA8-E62EB55B8533}"/>
    <cellStyle name="Komma 2 3 15 2 6" xfId="13697" xr:uid="{E4D2C0DB-7559-4507-9A19-E00F378EB7AB}"/>
    <cellStyle name="Komma 2 3 15 2 7" xfId="18059" xr:uid="{C3264915-B798-45B3-A989-86723284A852}"/>
    <cellStyle name="Komma 2 3 15 2 8" xfId="22421" xr:uid="{8ECE2A51-AD0C-42A7-A43B-BB3ABBE875CF}"/>
    <cellStyle name="Komma 2 3 15 2 9" xfId="26784" xr:uid="{33284693-286E-4BCD-9076-87C0C81E01A5}"/>
    <cellStyle name="Komma 2 3 15 3" xfId="1129" xr:uid="{00000000-0005-0000-0000-00003C010000}"/>
    <cellStyle name="Komma 2 3 15 3 10" xfId="40390" xr:uid="{8CC21943-27BB-4284-A4CB-584189203763}"/>
    <cellStyle name="Komma 2 3 15 3 2" xfId="5491" xr:uid="{4A3E7B35-8CCC-44F5-A6BF-BF32E95D8BC3}"/>
    <cellStyle name="Komma 2 3 15 3 3" xfId="9855" xr:uid="{D7F0CECA-6397-4F95-A992-78F9BD7A6CC2}"/>
    <cellStyle name="Komma 2 3 15 3 4" xfId="14217" xr:uid="{46CD141B-5AB4-4A67-A0EB-02E296A0959F}"/>
    <cellStyle name="Komma 2 3 15 3 5" xfId="18579" xr:uid="{8CE6C5E2-4499-4AFF-8B77-D5D2D34EF9D1}"/>
    <cellStyle name="Komma 2 3 15 3 6" xfId="22941" xr:uid="{B7222A04-33A3-437E-B72A-9B24CA510630}"/>
    <cellStyle name="Komma 2 3 15 3 7" xfId="27304" xr:uid="{F980DD9E-7A3D-41E0-AE83-AD7C342FF526}"/>
    <cellStyle name="Komma 2 3 15 3 8" xfId="31666" xr:uid="{174AC9DA-A0AB-407B-90B8-64CAE2CB0E17}"/>
    <cellStyle name="Komma 2 3 15 3 9" xfId="36028" xr:uid="{BC7641C1-0ED9-44FE-B14B-5B355F4571C7}"/>
    <cellStyle name="Komma 2 3 15 4" xfId="1690" xr:uid="{00000000-0005-0000-0000-00003C010000}"/>
    <cellStyle name="Komma 2 3 15 4 10" xfId="40951" xr:uid="{F3FE177E-65E6-4D91-8121-C18D25F3AF00}"/>
    <cellStyle name="Komma 2 3 15 4 2" xfId="6052" xr:uid="{7C946427-8362-4E01-BA5E-9537EABFFDF1}"/>
    <cellStyle name="Komma 2 3 15 4 3" xfId="10416" xr:uid="{7F5EF4D0-8440-4677-B7A3-989D524B7943}"/>
    <cellStyle name="Komma 2 3 15 4 4" xfId="14778" xr:uid="{097187A4-A380-4BBD-BAEC-11EF041CD805}"/>
    <cellStyle name="Komma 2 3 15 4 5" xfId="19140" xr:uid="{DB5DA20D-571E-44E7-9FDC-8A072EFE7A9F}"/>
    <cellStyle name="Komma 2 3 15 4 6" xfId="23502" xr:uid="{486F94B1-92E7-41DB-85F8-0D430D664DD0}"/>
    <cellStyle name="Komma 2 3 15 4 7" xfId="27865" xr:uid="{BC0EAA00-5E2C-4D14-A46B-473234EB52D0}"/>
    <cellStyle name="Komma 2 3 15 4 8" xfId="32227" xr:uid="{617C14D2-08CD-4692-8BE3-61EDF07AD235}"/>
    <cellStyle name="Komma 2 3 15 4 9" xfId="36589" xr:uid="{0C08E921-7B51-40F5-9DE3-48616E56DA85}"/>
    <cellStyle name="Komma 2 3 15 5" xfId="2210" xr:uid="{7FA9114B-1AA1-4F80-85B0-5D04BB3A1119}"/>
    <cellStyle name="Komma 2 3 15 5 10" xfId="41471" xr:uid="{C7586ADF-8112-4632-A147-494FE746465E}"/>
    <cellStyle name="Komma 2 3 15 5 2" xfId="6572" xr:uid="{26D5B152-C9F3-48B0-A946-DC51D827D4FA}"/>
    <cellStyle name="Komma 2 3 15 5 3" xfId="10936" xr:uid="{2CB13E73-745B-4462-A617-90C259B018EA}"/>
    <cellStyle name="Komma 2 3 15 5 4" xfId="15298" xr:uid="{539BEA3C-221D-425F-82D1-B22C5071AE89}"/>
    <cellStyle name="Komma 2 3 15 5 5" xfId="19660" xr:uid="{56478AE8-07F2-4595-AA53-537C7DBCE393}"/>
    <cellStyle name="Komma 2 3 15 5 6" xfId="24022" xr:uid="{A376D2A1-10D0-4B26-95FC-B5ED9609F4AC}"/>
    <cellStyle name="Komma 2 3 15 5 7" xfId="28385" xr:uid="{3B3EB6CD-086D-40AD-846B-78249D8F6D6B}"/>
    <cellStyle name="Komma 2 3 15 5 8" xfId="32747" xr:uid="{9FF145F7-3FA7-4383-B15C-5D2F1D1D4B77}"/>
    <cellStyle name="Komma 2 3 15 5 9" xfId="37109" xr:uid="{BE2A095A-5FDB-44E3-B3B3-F577E1835C89}"/>
    <cellStyle name="Komma 2 3 15 6" xfId="3330" xr:uid="{F5233594-5BAE-4F2E-8308-1E9778ABC489}"/>
    <cellStyle name="Komma 2 3 15 6 10" xfId="42591" xr:uid="{3B0DFE3C-74A4-4955-A87A-AABA172CE99D}"/>
    <cellStyle name="Komma 2 3 15 6 2" xfId="7692" xr:uid="{D58A3A8C-7F1C-4E5C-B7DB-BD9698FD3A52}"/>
    <cellStyle name="Komma 2 3 15 6 3" xfId="12056" xr:uid="{B10F88F6-92ED-4A19-B47B-538B51E859EC}"/>
    <cellStyle name="Komma 2 3 15 6 4" xfId="16418" xr:uid="{1882C2B8-4BE9-49DB-BAE3-50DCFFA8D76F}"/>
    <cellStyle name="Komma 2 3 15 6 5" xfId="20780" xr:uid="{CCF4E67C-2E70-4F17-A7D4-1D72F385E7B4}"/>
    <cellStyle name="Komma 2 3 15 6 6" xfId="25142" xr:uid="{C6B6153C-E4BA-47B0-8E21-ABDC5AF3C0EA}"/>
    <cellStyle name="Komma 2 3 15 6 7" xfId="29505" xr:uid="{91226117-B33A-4820-9417-4963CAB4FAFE}"/>
    <cellStyle name="Komma 2 3 15 6 8" xfId="33867" xr:uid="{7168E2BA-6464-4EB8-AB23-902E56A8EA06}"/>
    <cellStyle name="Komma 2 3 15 6 9" xfId="38229" xr:uid="{C3158E2B-FFE5-499A-81B4-F021BE4AC9D2}"/>
    <cellStyle name="Komma 2 3 15 7" xfId="4451" xr:uid="{14310460-DB5E-4920-B108-A98E76AEFFFB}"/>
    <cellStyle name="Komma 2 3 15 8" xfId="8815" xr:uid="{4098A01A-1EDC-4DF6-86E6-F261C29D934F}"/>
    <cellStyle name="Komma 2 3 15 9" xfId="13177" xr:uid="{E7F8BFE9-FD13-4A90-BAFD-690458778882}"/>
    <cellStyle name="Komma 2 3 16" xfId="129" xr:uid="{00000000-0005-0000-0000-000016000000}"/>
    <cellStyle name="Komma 2 3 16 10" xfId="17579" xr:uid="{8701CCF6-8EBE-4788-9D5C-FC235373DB0E}"/>
    <cellStyle name="Komma 2 3 16 11" xfId="21941" xr:uid="{44DE4654-390C-4BB4-905B-E36341C4D3B9}"/>
    <cellStyle name="Komma 2 3 16 12" xfId="26304" xr:uid="{912AE2B9-0B41-484D-A08E-22A959DA4BC3}"/>
    <cellStyle name="Komma 2 3 16 13" xfId="30666" xr:uid="{AA3A0116-9F2E-42AA-BAE7-111B37161D26}"/>
    <cellStyle name="Komma 2 3 16 14" xfId="35028" xr:uid="{374FFB63-1C2D-4F7E-9BBC-ABA884BC9C24}"/>
    <cellStyle name="Komma 2 3 16 15" xfId="39390" xr:uid="{3DA4C051-7F60-4CAD-83EC-D54F109CFF17}"/>
    <cellStyle name="Komma 2 3 16 2" xfId="649" xr:uid="{00000000-0005-0000-0000-000016000000}"/>
    <cellStyle name="Komma 2 3 16 2 10" xfId="31186" xr:uid="{BF878C00-0D09-467F-9BBE-03C176532B95}"/>
    <cellStyle name="Komma 2 3 16 2 11" xfId="35548" xr:uid="{020CE3B2-372B-4DEB-8FBE-F9E0BC10A65D}"/>
    <cellStyle name="Komma 2 3 16 2 12" xfId="39910" xr:uid="{A5405EEF-E525-4B43-978B-16812BB539B8}"/>
    <cellStyle name="Komma 2 3 16 2 2" xfId="2810" xr:uid="{943DC58B-3F6C-41BA-B043-D4B3776AFDE1}"/>
    <cellStyle name="Komma 2 3 16 2 2 10" xfId="42071" xr:uid="{E5FA30D5-5142-4A47-979E-432E8445F54A}"/>
    <cellStyle name="Komma 2 3 16 2 2 2" xfId="7172" xr:uid="{D48AAB96-4FA5-4E53-A9B9-C48665BC9BE1}"/>
    <cellStyle name="Komma 2 3 16 2 2 3" xfId="11536" xr:uid="{D901A7FB-C986-45D1-A585-4C156176A97B}"/>
    <cellStyle name="Komma 2 3 16 2 2 4" xfId="15898" xr:uid="{E807998C-0400-454C-938F-3ABCC04CB2B8}"/>
    <cellStyle name="Komma 2 3 16 2 2 5" xfId="20260" xr:uid="{B8AD9D5A-2ABC-4E6F-8258-A4FD3CBC2201}"/>
    <cellStyle name="Komma 2 3 16 2 2 6" xfId="24622" xr:uid="{AC599512-FF22-4751-9CBB-1CAB7FE14AAC}"/>
    <cellStyle name="Komma 2 3 16 2 2 7" xfId="28985" xr:uid="{A90AE612-B15E-4E49-9F6D-CA5C93BA0B9F}"/>
    <cellStyle name="Komma 2 3 16 2 2 8" xfId="33347" xr:uid="{7760336D-6FB6-49BF-90EB-B57C2500F51B}"/>
    <cellStyle name="Komma 2 3 16 2 2 9" xfId="37709" xr:uid="{80EB8D53-02EE-4C06-951B-A05B397D74C4}"/>
    <cellStyle name="Komma 2 3 16 2 3" xfId="3930" xr:uid="{8BAA4A53-0758-40D3-9066-10A7465BFCBD}"/>
    <cellStyle name="Komma 2 3 16 2 3 10" xfId="43191" xr:uid="{53FCD4A9-A974-4E0D-9A0A-39CC5E89B3EA}"/>
    <cellStyle name="Komma 2 3 16 2 3 2" xfId="8292" xr:uid="{D1E051A1-E50D-4E02-BF25-979D03864237}"/>
    <cellStyle name="Komma 2 3 16 2 3 3" xfId="12656" xr:uid="{6BE33B5C-EFD5-43F1-972A-AE93B0C3F5A7}"/>
    <cellStyle name="Komma 2 3 16 2 3 4" xfId="17018" xr:uid="{5C12EB93-C3D9-48BF-A9E6-E4A812EF4744}"/>
    <cellStyle name="Komma 2 3 16 2 3 5" xfId="21380" xr:uid="{CD513762-1696-4EB6-A2D2-6BB86C97EBED}"/>
    <cellStyle name="Komma 2 3 16 2 3 6" xfId="25742" xr:uid="{DC38D6AB-88AD-44A2-8D4B-3482D88DF283}"/>
    <cellStyle name="Komma 2 3 16 2 3 7" xfId="30105" xr:uid="{174DDC67-949D-4953-9F3A-B2905FF3FA80}"/>
    <cellStyle name="Komma 2 3 16 2 3 8" xfId="34467" xr:uid="{B329EA9B-FF8F-489D-A8AA-1086F267B492}"/>
    <cellStyle name="Komma 2 3 16 2 3 9" xfId="38829" xr:uid="{86D44F31-AF77-4EC9-A50A-15ABE1A2DAC3}"/>
    <cellStyle name="Komma 2 3 16 2 4" xfId="5011" xr:uid="{61DAA4AD-9805-4038-A380-032D0A8A4135}"/>
    <cellStyle name="Komma 2 3 16 2 5" xfId="9375" xr:uid="{02CD3CDC-E871-4CAA-8675-F894559A28AA}"/>
    <cellStyle name="Komma 2 3 16 2 6" xfId="13737" xr:uid="{4BB5F6BA-C315-4BE0-96DC-3CFC3603586E}"/>
    <cellStyle name="Komma 2 3 16 2 7" xfId="18099" xr:uid="{C3879A5B-7893-427A-A61C-E75400457376}"/>
    <cellStyle name="Komma 2 3 16 2 8" xfId="22461" xr:uid="{2069485E-D810-4EC2-8F1C-374588AC5EF3}"/>
    <cellStyle name="Komma 2 3 16 2 9" xfId="26824" xr:uid="{A65E7C7C-841C-4928-B3EA-2EBB5350DD1C}"/>
    <cellStyle name="Komma 2 3 16 3" xfId="1169" xr:uid="{00000000-0005-0000-0000-00003D010000}"/>
    <cellStyle name="Komma 2 3 16 3 10" xfId="40430" xr:uid="{715F8977-4968-44AF-97A6-BE9200B5C5A8}"/>
    <cellStyle name="Komma 2 3 16 3 2" xfId="5531" xr:uid="{8AA65576-8DA0-4A2A-97A9-456FD632BE47}"/>
    <cellStyle name="Komma 2 3 16 3 3" xfId="9895" xr:uid="{A59C5F07-29B0-4397-A61C-067E3B1C1166}"/>
    <cellStyle name="Komma 2 3 16 3 4" xfId="14257" xr:uid="{2C23D202-D380-4DC3-B25C-4AF0121C1122}"/>
    <cellStyle name="Komma 2 3 16 3 5" xfId="18619" xr:uid="{5B85AD1A-FD60-461B-A1DA-93E11609268F}"/>
    <cellStyle name="Komma 2 3 16 3 6" xfId="22981" xr:uid="{EC6F3C7C-06D0-4B49-BD12-032FD399AC85}"/>
    <cellStyle name="Komma 2 3 16 3 7" xfId="27344" xr:uid="{38B6B170-D03D-4E98-BFF7-12C0EFE2D0A1}"/>
    <cellStyle name="Komma 2 3 16 3 8" xfId="31706" xr:uid="{6B22C2AF-85ED-472F-9D69-A2CE341BEF18}"/>
    <cellStyle name="Komma 2 3 16 3 9" xfId="36068" xr:uid="{A3FBA01F-1A86-4BF0-8A57-F6E2EB173C77}"/>
    <cellStyle name="Komma 2 3 16 4" xfId="1730" xr:uid="{00000000-0005-0000-0000-00003D010000}"/>
    <cellStyle name="Komma 2 3 16 4 10" xfId="40991" xr:uid="{D746BFC2-43AC-4D26-8CFC-A968A38ABB9A}"/>
    <cellStyle name="Komma 2 3 16 4 2" xfId="6092" xr:uid="{C799C422-EED8-476F-AD7C-097DF0D8ABE6}"/>
    <cellStyle name="Komma 2 3 16 4 3" xfId="10456" xr:uid="{E18A8E9A-6A75-474F-9FCB-DFB0AF19C22A}"/>
    <cellStyle name="Komma 2 3 16 4 4" xfId="14818" xr:uid="{8FFA5739-8BA3-4DC9-974A-966ACE371F9C}"/>
    <cellStyle name="Komma 2 3 16 4 5" xfId="19180" xr:uid="{B52068A2-BC50-4E1C-A225-5E79A773242D}"/>
    <cellStyle name="Komma 2 3 16 4 6" xfId="23542" xr:uid="{9FC0AD60-0990-4C1C-9BE9-7C8E8F07BD3D}"/>
    <cellStyle name="Komma 2 3 16 4 7" xfId="27905" xr:uid="{1B99F812-6E89-424C-9EB5-E80AC79C2861}"/>
    <cellStyle name="Komma 2 3 16 4 8" xfId="32267" xr:uid="{BC277CA5-C7E6-4B80-8D64-789D9FCD4867}"/>
    <cellStyle name="Komma 2 3 16 4 9" xfId="36629" xr:uid="{EE4B9161-721D-4A42-AE69-1D931C99C21A}"/>
    <cellStyle name="Komma 2 3 16 5" xfId="2250" xr:uid="{4DC61C84-ADB6-4599-8959-B42068F738F9}"/>
    <cellStyle name="Komma 2 3 16 5 10" xfId="41511" xr:uid="{3318DFB3-A3C8-4356-8701-1A026C1F2AC7}"/>
    <cellStyle name="Komma 2 3 16 5 2" xfId="6612" xr:uid="{55962B49-BD05-4C69-8268-B812CB9A873B}"/>
    <cellStyle name="Komma 2 3 16 5 3" xfId="10976" xr:uid="{097EC909-F8E8-46E4-8EC9-4710394361C8}"/>
    <cellStyle name="Komma 2 3 16 5 4" xfId="15338" xr:uid="{8FA561ED-DB84-4100-85F3-24712B82D7BA}"/>
    <cellStyle name="Komma 2 3 16 5 5" xfId="19700" xr:uid="{823ECFD5-7999-488B-BFBD-C50928E22D6D}"/>
    <cellStyle name="Komma 2 3 16 5 6" xfId="24062" xr:uid="{DF641B33-379B-4447-A5F8-121ED9AFF39E}"/>
    <cellStyle name="Komma 2 3 16 5 7" xfId="28425" xr:uid="{D38AF24F-2E82-40D6-A01B-70F1D310E9E9}"/>
    <cellStyle name="Komma 2 3 16 5 8" xfId="32787" xr:uid="{0031CF56-3A4E-4C5F-A9F7-4AA97F41680C}"/>
    <cellStyle name="Komma 2 3 16 5 9" xfId="37149" xr:uid="{0C19E9CE-2022-45E7-8E59-DA186900F4C7}"/>
    <cellStyle name="Komma 2 3 16 6" xfId="3370" xr:uid="{911C2D81-DB3B-4A03-B58B-93C38F9D4815}"/>
    <cellStyle name="Komma 2 3 16 6 10" xfId="42631" xr:uid="{ADAB3CBC-F5F5-4881-ABEA-B4FF59D3B704}"/>
    <cellStyle name="Komma 2 3 16 6 2" xfId="7732" xr:uid="{6499CB25-81D8-41D6-9B99-FA9FA520B2BA}"/>
    <cellStyle name="Komma 2 3 16 6 3" xfId="12096" xr:uid="{D786F7E7-2FB6-4D4E-B784-7CAB860879F6}"/>
    <cellStyle name="Komma 2 3 16 6 4" xfId="16458" xr:uid="{CF565A15-8C53-4737-8D88-8447996B56CF}"/>
    <cellStyle name="Komma 2 3 16 6 5" xfId="20820" xr:uid="{08851B16-9CBE-493C-AAC2-48D4FD582947}"/>
    <cellStyle name="Komma 2 3 16 6 6" xfId="25182" xr:uid="{B353D2E2-9B98-419A-9244-CA4C0E6F3304}"/>
    <cellStyle name="Komma 2 3 16 6 7" xfId="29545" xr:uid="{C10784CC-3515-4C84-8FA1-EE29BDF11702}"/>
    <cellStyle name="Komma 2 3 16 6 8" xfId="33907" xr:uid="{808A241C-1064-4184-BB2B-757B65E4A2CE}"/>
    <cellStyle name="Komma 2 3 16 6 9" xfId="38269" xr:uid="{9906D25E-017D-4E14-8D80-4EBC336ADE45}"/>
    <cellStyle name="Komma 2 3 16 7" xfId="4491" xr:uid="{3DBDBC95-6DD3-4F52-96CF-5B8CE9A05131}"/>
    <cellStyle name="Komma 2 3 16 8" xfId="8855" xr:uid="{B421F111-5107-409B-9C78-546A5156E346}"/>
    <cellStyle name="Komma 2 3 16 9" xfId="13217" xr:uid="{83A33D59-6A63-4543-BE55-CAB3BCB1F701}"/>
    <cellStyle name="Komma 2 3 17" xfId="169" xr:uid="{00000000-0005-0000-0000-000016000000}"/>
    <cellStyle name="Komma 2 3 17 10" xfId="17619" xr:uid="{2443E4E4-7EB1-4B5B-9C15-A4CBD56F2F4F}"/>
    <cellStyle name="Komma 2 3 17 11" xfId="21981" xr:uid="{2B033281-417B-45CD-9860-5A99EC6FFDD1}"/>
    <cellStyle name="Komma 2 3 17 12" xfId="26344" xr:uid="{C30DCC94-A2C2-4A79-99CD-B5084B30CC3E}"/>
    <cellStyle name="Komma 2 3 17 13" xfId="30706" xr:uid="{932F1795-F7E6-4F25-8C5B-1D0F5E49EF2E}"/>
    <cellStyle name="Komma 2 3 17 14" xfId="35068" xr:uid="{21A04BC1-C1E8-4CF0-8C11-F4AFE97DE052}"/>
    <cellStyle name="Komma 2 3 17 15" xfId="39430" xr:uid="{9FD5EB45-30D4-4EAB-8DC8-0E44E9506D98}"/>
    <cellStyle name="Komma 2 3 17 2" xfId="689" xr:uid="{00000000-0005-0000-0000-000016000000}"/>
    <cellStyle name="Komma 2 3 17 2 10" xfId="31226" xr:uid="{485F02EA-71E3-481D-8F75-D5735243FE69}"/>
    <cellStyle name="Komma 2 3 17 2 11" xfId="35588" xr:uid="{FFDE6B81-06C9-465F-8DA3-EDCD123238A4}"/>
    <cellStyle name="Komma 2 3 17 2 12" xfId="39950" xr:uid="{E300C6D7-7377-429F-958B-9997C7CFC224}"/>
    <cellStyle name="Komma 2 3 17 2 2" xfId="2850" xr:uid="{386B5CF4-002F-4139-9B5E-AE811B62B44D}"/>
    <cellStyle name="Komma 2 3 17 2 2 10" xfId="42111" xr:uid="{A1D497B4-223D-47BA-B45A-10E726F61F9A}"/>
    <cellStyle name="Komma 2 3 17 2 2 2" xfId="7212" xr:uid="{565EE459-AC64-41A3-8EAF-E1BFC94DDEAB}"/>
    <cellStyle name="Komma 2 3 17 2 2 3" xfId="11576" xr:uid="{0E0FBCE2-A37B-401C-BF3E-78A399A10677}"/>
    <cellStyle name="Komma 2 3 17 2 2 4" xfId="15938" xr:uid="{A4BAE142-2C7C-4BA7-9C1E-4722EE61993F}"/>
    <cellStyle name="Komma 2 3 17 2 2 5" xfId="20300" xr:uid="{1067BEC4-A7C2-4EF9-9242-46FCB478CC4D}"/>
    <cellStyle name="Komma 2 3 17 2 2 6" xfId="24662" xr:uid="{7D19F823-7755-4893-B475-C8DF70D03917}"/>
    <cellStyle name="Komma 2 3 17 2 2 7" xfId="29025" xr:uid="{5DFB9B58-27A8-462A-BF1E-509263057113}"/>
    <cellStyle name="Komma 2 3 17 2 2 8" xfId="33387" xr:uid="{0F45D3AC-16CB-48EA-B7DB-87E7C986765A}"/>
    <cellStyle name="Komma 2 3 17 2 2 9" xfId="37749" xr:uid="{6605323A-1B67-4D82-93F0-208263E997F2}"/>
    <cellStyle name="Komma 2 3 17 2 3" xfId="3970" xr:uid="{0E060750-2470-4FAA-B9A2-F4AB4C22AFB5}"/>
    <cellStyle name="Komma 2 3 17 2 3 10" xfId="43231" xr:uid="{6639AC65-E825-4C29-927B-D1D4457843E4}"/>
    <cellStyle name="Komma 2 3 17 2 3 2" xfId="8332" xr:uid="{5F128BBC-9CEC-452B-8E15-D954E0683299}"/>
    <cellStyle name="Komma 2 3 17 2 3 3" xfId="12696" xr:uid="{C2951B74-6802-4B49-B4FB-DF1052445F61}"/>
    <cellStyle name="Komma 2 3 17 2 3 4" xfId="17058" xr:uid="{A8E694EC-C707-4121-AFB5-5E72C399DBC3}"/>
    <cellStyle name="Komma 2 3 17 2 3 5" xfId="21420" xr:uid="{AF794A95-66F1-408B-983C-9DF68DB62965}"/>
    <cellStyle name="Komma 2 3 17 2 3 6" xfId="25782" xr:uid="{388CFAAE-C8A4-4EDA-A59A-82A3BBB7D413}"/>
    <cellStyle name="Komma 2 3 17 2 3 7" xfId="30145" xr:uid="{1896EEAC-6570-4BE0-B258-F2993CDA2BC9}"/>
    <cellStyle name="Komma 2 3 17 2 3 8" xfId="34507" xr:uid="{767E17A1-22D8-460B-A049-8F9743482ED0}"/>
    <cellStyle name="Komma 2 3 17 2 3 9" xfId="38869" xr:uid="{32A6D541-DC42-4144-806B-7CE717993FDA}"/>
    <cellStyle name="Komma 2 3 17 2 4" xfId="5051" xr:uid="{3E3FBB15-AE3F-4E79-9A96-47D74E66F321}"/>
    <cellStyle name="Komma 2 3 17 2 5" xfId="9415" xr:uid="{3F83DD7E-C976-481F-A22E-FBA430DF1D0C}"/>
    <cellStyle name="Komma 2 3 17 2 6" xfId="13777" xr:uid="{A5F3EE58-8237-45BB-BD36-2588C3A184D9}"/>
    <cellStyle name="Komma 2 3 17 2 7" xfId="18139" xr:uid="{0FB6C1C0-0D6A-4A8E-931F-2DEDB226C365}"/>
    <cellStyle name="Komma 2 3 17 2 8" xfId="22501" xr:uid="{871557F5-16A5-4BEC-A08F-A76FB8CA14D5}"/>
    <cellStyle name="Komma 2 3 17 2 9" xfId="26864" xr:uid="{7BF7A57B-CA18-49E6-A9B5-0DBDCBA1DBB3}"/>
    <cellStyle name="Komma 2 3 17 3" xfId="1209" xr:uid="{00000000-0005-0000-0000-00003E010000}"/>
    <cellStyle name="Komma 2 3 17 3 10" xfId="40470" xr:uid="{BE53EA47-0219-4B97-B62B-844CBB808A90}"/>
    <cellStyle name="Komma 2 3 17 3 2" xfId="5571" xr:uid="{6BA65FEE-16F9-4E5F-BA43-E596E1C7638B}"/>
    <cellStyle name="Komma 2 3 17 3 3" xfId="9935" xr:uid="{5457FC6D-4135-4DC8-8DB7-F463B6AC6301}"/>
    <cellStyle name="Komma 2 3 17 3 4" xfId="14297" xr:uid="{53F7E65B-2B3F-4ECE-908F-8700C7DA4145}"/>
    <cellStyle name="Komma 2 3 17 3 5" xfId="18659" xr:uid="{1CFC31AE-3403-4E60-9C7B-087320187E31}"/>
    <cellStyle name="Komma 2 3 17 3 6" xfId="23021" xr:uid="{3FD3A5DD-B5C8-4AAC-BA4E-FF74D096E6BE}"/>
    <cellStyle name="Komma 2 3 17 3 7" xfId="27384" xr:uid="{917E0A9B-A1A5-4291-8D33-8E50F746F86D}"/>
    <cellStyle name="Komma 2 3 17 3 8" xfId="31746" xr:uid="{8BCE436D-5CFE-42A3-8F86-CECB85676D3B}"/>
    <cellStyle name="Komma 2 3 17 3 9" xfId="36108" xr:uid="{B705B317-E0C3-480B-BD41-A1EF2F114E35}"/>
    <cellStyle name="Komma 2 3 17 4" xfId="1770" xr:uid="{00000000-0005-0000-0000-00003E010000}"/>
    <cellStyle name="Komma 2 3 17 4 10" xfId="41031" xr:uid="{B6B1C6CF-3E67-4D5A-9CBB-B5D794B4512B}"/>
    <cellStyle name="Komma 2 3 17 4 2" xfId="6132" xr:uid="{1F1E41D9-5EF4-42BC-8BC2-EB36ACAC4955}"/>
    <cellStyle name="Komma 2 3 17 4 3" xfId="10496" xr:uid="{660E3D2C-A509-4AEF-9148-946CA861B3D2}"/>
    <cellStyle name="Komma 2 3 17 4 4" xfId="14858" xr:uid="{9251B571-86DC-467C-A883-76AFA34D95BF}"/>
    <cellStyle name="Komma 2 3 17 4 5" xfId="19220" xr:uid="{78C2118C-204A-42F4-9D88-EBCBECC321C3}"/>
    <cellStyle name="Komma 2 3 17 4 6" xfId="23582" xr:uid="{327F993C-0EE9-4F75-8AB1-93007DA9A038}"/>
    <cellStyle name="Komma 2 3 17 4 7" xfId="27945" xr:uid="{05275AEB-484F-4FEB-AA8F-91052DDD302D}"/>
    <cellStyle name="Komma 2 3 17 4 8" xfId="32307" xr:uid="{B6045821-E9EB-40D7-8E36-275E19D2899A}"/>
    <cellStyle name="Komma 2 3 17 4 9" xfId="36669" xr:uid="{7CBF5C4E-407F-4EE1-B864-D029403FDAF3}"/>
    <cellStyle name="Komma 2 3 17 5" xfId="2290" xr:uid="{312AB811-3307-42F0-B509-2BF0925E6DC6}"/>
    <cellStyle name="Komma 2 3 17 5 10" xfId="41551" xr:uid="{A96D20D1-89F9-4DAF-B2DE-706F1F4BCE50}"/>
    <cellStyle name="Komma 2 3 17 5 2" xfId="6652" xr:uid="{6B71647C-3190-4EF8-82DC-CF10C2CA1C9C}"/>
    <cellStyle name="Komma 2 3 17 5 3" xfId="11016" xr:uid="{4A8FBCB2-4F37-42AC-944A-DDA3282F0D64}"/>
    <cellStyle name="Komma 2 3 17 5 4" xfId="15378" xr:uid="{846327B5-32C3-4D86-8DE0-F8C85604C146}"/>
    <cellStyle name="Komma 2 3 17 5 5" xfId="19740" xr:uid="{A72ED355-658E-4408-97F1-E366C9B0CF2B}"/>
    <cellStyle name="Komma 2 3 17 5 6" xfId="24102" xr:uid="{15AA7AEB-C3CA-4239-96DD-85760374C7B8}"/>
    <cellStyle name="Komma 2 3 17 5 7" xfId="28465" xr:uid="{05584065-3C68-4D17-A867-F53095B2FA58}"/>
    <cellStyle name="Komma 2 3 17 5 8" xfId="32827" xr:uid="{D38355C6-9FAA-407F-AD31-9D52713D0172}"/>
    <cellStyle name="Komma 2 3 17 5 9" xfId="37189" xr:uid="{D327780A-EFB4-4654-BC41-D0F3591CC9F2}"/>
    <cellStyle name="Komma 2 3 17 6" xfId="3410" xr:uid="{996BF17C-2F41-48B9-A6A1-976C7DA4E66A}"/>
    <cellStyle name="Komma 2 3 17 6 10" xfId="42671" xr:uid="{B1B7C6AB-3AC8-4CF6-A74C-8D68BCA7EAAD}"/>
    <cellStyle name="Komma 2 3 17 6 2" xfId="7772" xr:uid="{B19DB48D-B489-443B-B835-8D5678AE13C5}"/>
    <cellStyle name="Komma 2 3 17 6 3" xfId="12136" xr:uid="{D4D8ED1A-9A96-41CF-AE62-F91C11009403}"/>
    <cellStyle name="Komma 2 3 17 6 4" xfId="16498" xr:uid="{06E3D7E2-7A2F-4FDD-9E1E-6CFA10D424FC}"/>
    <cellStyle name="Komma 2 3 17 6 5" xfId="20860" xr:uid="{E02B4791-C614-4BC5-AF6E-3B51C6CE4B5B}"/>
    <cellStyle name="Komma 2 3 17 6 6" xfId="25222" xr:uid="{1D949687-1C21-42C3-87D4-7022B5369526}"/>
    <cellStyle name="Komma 2 3 17 6 7" xfId="29585" xr:uid="{F7326C32-3986-4D79-BED6-FA9F491D9459}"/>
    <cellStyle name="Komma 2 3 17 6 8" xfId="33947" xr:uid="{BA1699EA-D23D-42E6-8EDE-EE0A7C58D8C2}"/>
    <cellStyle name="Komma 2 3 17 6 9" xfId="38309" xr:uid="{C17CFBAB-0B0F-40D3-BA6A-E014D2698CF2}"/>
    <cellStyle name="Komma 2 3 17 7" xfId="4531" xr:uid="{95CDB919-8CD2-424D-9C0C-A8CABEB7C3D0}"/>
    <cellStyle name="Komma 2 3 17 8" xfId="8895" xr:uid="{771C2E0B-3A51-47E4-96A3-D196CBFB2F9F}"/>
    <cellStyle name="Komma 2 3 17 9" xfId="13257" xr:uid="{6C98518A-96B1-49B7-801C-77EF9B4E7B17}"/>
    <cellStyle name="Komma 2 3 18" xfId="209" xr:uid="{00000000-0005-0000-0000-000014000000}"/>
    <cellStyle name="Komma 2 3 18 10" xfId="17659" xr:uid="{83CD5D3D-6718-4BFE-8A73-0D9ACBBCFF16}"/>
    <cellStyle name="Komma 2 3 18 11" xfId="22021" xr:uid="{8C546CA9-81BE-4DBF-B095-DCF6F5A36509}"/>
    <cellStyle name="Komma 2 3 18 12" xfId="26384" xr:uid="{D8126013-33EA-4696-8814-F662D4FA48EB}"/>
    <cellStyle name="Komma 2 3 18 13" xfId="30746" xr:uid="{CA32CA4C-3635-4137-9BF1-94E440AC6DD3}"/>
    <cellStyle name="Komma 2 3 18 14" xfId="35108" xr:uid="{E318EB43-6250-4CAC-B948-AB4203E81733}"/>
    <cellStyle name="Komma 2 3 18 15" xfId="39470" xr:uid="{927F2BAB-0E00-45C7-A19D-ECF92B7AD205}"/>
    <cellStyle name="Komma 2 3 18 2" xfId="729" xr:uid="{00000000-0005-0000-0000-000014000000}"/>
    <cellStyle name="Komma 2 3 18 2 10" xfId="31266" xr:uid="{9B9813C4-666F-42A8-851A-831075862AB3}"/>
    <cellStyle name="Komma 2 3 18 2 11" xfId="35628" xr:uid="{1E7ACD03-DE6B-4B99-9CBA-B41A35E1094B}"/>
    <cellStyle name="Komma 2 3 18 2 12" xfId="39990" xr:uid="{33D870F5-5D65-4F1B-A69B-A97F14E9EB37}"/>
    <cellStyle name="Komma 2 3 18 2 2" xfId="2890" xr:uid="{7C8F74A6-C32C-4F3E-9D8A-E30E189BE8A1}"/>
    <cellStyle name="Komma 2 3 18 2 2 10" xfId="42151" xr:uid="{DBA7F36B-62A3-4171-BD77-F80E71B1F24C}"/>
    <cellStyle name="Komma 2 3 18 2 2 2" xfId="7252" xr:uid="{3C878366-4892-408F-8BD0-5ABA5609D1F3}"/>
    <cellStyle name="Komma 2 3 18 2 2 3" xfId="11616" xr:uid="{E7A48FA9-30CC-40E0-A562-CFFBE8EF15CE}"/>
    <cellStyle name="Komma 2 3 18 2 2 4" xfId="15978" xr:uid="{99DD009D-5AF6-42E4-94D0-51AA5C0F7E0C}"/>
    <cellStyle name="Komma 2 3 18 2 2 5" xfId="20340" xr:uid="{8681270D-20EE-4F8F-BC04-422009BD1B7F}"/>
    <cellStyle name="Komma 2 3 18 2 2 6" xfId="24702" xr:uid="{0EEA182F-7DC9-440A-8C79-4935AB9C9092}"/>
    <cellStyle name="Komma 2 3 18 2 2 7" xfId="29065" xr:uid="{28A3DF79-A326-4861-82EC-54B181D0B264}"/>
    <cellStyle name="Komma 2 3 18 2 2 8" xfId="33427" xr:uid="{CDEFE171-C771-4A44-9748-707806B68240}"/>
    <cellStyle name="Komma 2 3 18 2 2 9" xfId="37789" xr:uid="{F85D0C96-31DA-43ED-8209-D3825AE4E747}"/>
    <cellStyle name="Komma 2 3 18 2 3" xfId="4010" xr:uid="{6CED7414-CF51-4E26-9CE7-F035C4E04BB6}"/>
    <cellStyle name="Komma 2 3 18 2 3 10" xfId="43271" xr:uid="{07A5F76C-B13A-46B4-8EAC-C13D42AF3893}"/>
    <cellStyle name="Komma 2 3 18 2 3 2" xfId="8372" xr:uid="{1EE67195-F9C3-4799-AB58-A701BD8100AF}"/>
    <cellStyle name="Komma 2 3 18 2 3 3" xfId="12736" xr:uid="{9679CC61-43DC-45C6-8E72-4C9491BC6E12}"/>
    <cellStyle name="Komma 2 3 18 2 3 4" xfId="17098" xr:uid="{C2BDD071-6A77-4B92-9B20-4A1132E5D2FC}"/>
    <cellStyle name="Komma 2 3 18 2 3 5" xfId="21460" xr:uid="{EE616D03-E8E0-4D61-88AF-18CB82C17CE3}"/>
    <cellStyle name="Komma 2 3 18 2 3 6" xfId="25822" xr:uid="{A507AD5C-8F38-4492-9394-4A9E6D6C52FB}"/>
    <cellStyle name="Komma 2 3 18 2 3 7" xfId="30185" xr:uid="{B96B0E15-09FD-48B0-98E0-1A2AA5A3B1AD}"/>
    <cellStyle name="Komma 2 3 18 2 3 8" xfId="34547" xr:uid="{8F07BC49-25EE-4BB0-8B0B-3ABCBDFE09CA}"/>
    <cellStyle name="Komma 2 3 18 2 3 9" xfId="38909" xr:uid="{522F285B-4FFB-4E61-A644-C0D0FD6B2AA2}"/>
    <cellStyle name="Komma 2 3 18 2 4" xfId="5091" xr:uid="{07CC0F48-3955-4DFE-96C0-05D4CEA0514B}"/>
    <cellStyle name="Komma 2 3 18 2 5" xfId="9455" xr:uid="{3DE4789F-890E-4CD3-BFE4-CDEFEBCB730F}"/>
    <cellStyle name="Komma 2 3 18 2 6" xfId="13817" xr:uid="{C3FCD856-194F-4DE9-BD3A-6EDD99672D8C}"/>
    <cellStyle name="Komma 2 3 18 2 7" xfId="18179" xr:uid="{38EF8BD9-16E4-4665-8E0C-26E7C56431AD}"/>
    <cellStyle name="Komma 2 3 18 2 8" xfId="22541" xr:uid="{4218C2FF-AF9E-422C-A013-2169F8EC5B4A}"/>
    <cellStyle name="Komma 2 3 18 2 9" xfId="26904" xr:uid="{05C7F6D6-D5C9-417D-84D0-137F254060BC}"/>
    <cellStyle name="Komma 2 3 18 3" xfId="1249" xr:uid="{00000000-0005-0000-0000-00003F010000}"/>
    <cellStyle name="Komma 2 3 18 3 10" xfId="40510" xr:uid="{23A82E61-3C65-4D6D-8C73-997ABAE92C18}"/>
    <cellStyle name="Komma 2 3 18 3 2" xfId="5611" xr:uid="{62F9E91A-1D65-4927-B25E-75419B6F853E}"/>
    <cellStyle name="Komma 2 3 18 3 3" xfId="9975" xr:uid="{BA9316D8-7D77-46FA-80CE-30DC03AA62D3}"/>
    <cellStyle name="Komma 2 3 18 3 4" xfId="14337" xr:uid="{23FA4CE0-E3E5-4A9D-A8F4-6E27F165C989}"/>
    <cellStyle name="Komma 2 3 18 3 5" xfId="18699" xr:uid="{E091EF68-F4F5-41CA-8BDC-67FA8A9A0D14}"/>
    <cellStyle name="Komma 2 3 18 3 6" xfId="23061" xr:uid="{4015F78B-DA1F-4BD4-927D-07B8B952D647}"/>
    <cellStyle name="Komma 2 3 18 3 7" xfId="27424" xr:uid="{D55E953F-FA34-4117-9011-8D8E00581664}"/>
    <cellStyle name="Komma 2 3 18 3 8" xfId="31786" xr:uid="{BAC08830-860A-44A6-A89F-7ED29123DFD8}"/>
    <cellStyle name="Komma 2 3 18 3 9" xfId="36148" xr:uid="{16978574-8406-4CC6-820E-F178B377E0C3}"/>
    <cellStyle name="Komma 2 3 18 4" xfId="1810" xr:uid="{00000000-0005-0000-0000-00003F010000}"/>
    <cellStyle name="Komma 2 3 18 4 10" xfId="41071" xr:uid="{AADD4D08-7778-444D-86FF-C30A2AFA44BF}"/>
    <cellStyle name="Komma 2 3 18 4 2" xfId="6172" xr:uid="{497DB453-58D6-4831-9CF4-ECDB9649BA53}"/>
    <cellStyle name="Komma 2 3 18 4 3" xfId="10536" xr:uid="{3518AD30-1C98-4AF0-B8D9-A42573BA52A7}"/>
    <cellStyle name="Komma 2 3 18 4 4" xfId="14898" xr:uid="{44AD011C-7462-4136-BD90-FF462E93E30C}"/>
    <cellStyle name="Komma 2 3 18 4 5" xfId="19260" xr:uid="{FE2AD1F6-93D8-4136-8F2A-A161DF33F55B}"/>
    <cellStyle name="Komma 2 3 18 4 6" xfId="23622" xr:uid="{72D374AB-EE27-4D9D-AC1F-6D9E6874D634}"/>
    <cellStyle name="Komma 2 3 18 4 7" xfId="27985" xr:uid="{DA3CF043-AE3D-446E-8BE7-44B4514D4B49}"/>
    <cellStyle name="Komma 2 3 18 4 8" xfId="32347" xr:uid="{F9C3448B-941A-4C99-8275-1FAF4E401B0E}"/>
    <cellStyle name="Komma 2 3 18 4 9" xfId="36709" xr:uid="{ADA2618B-8552-4FA6-8CDE-F8ED9D8990B4}"/>
    <cellStyle name="Komma 2 3 18 5" xfId="2330" xr:uid="{948EB185-5F54-47F8-91AF-E37EC856EA34}"/>
    <cellStyle name="Komma 2 3 18 5 10" xfId="41591" xr:uid="{8D12A2EA-0B62-4B16-9C36-EC2596CE56E2}"/>
    <cellStyle name="Komma 2 3 18 5 2" xfId="6692" xr:uid="{9AC11471-DADA-4C07-9EF3-EE68D3A50E25}"/>
    <cellStyle name="Komma 2 3 18 5 3" xfId="11056" xr:uid="{6BD9219C-7144-4CFB-B45A-F5A9F47B2CD8}"/>
    <cellStyle name="Komma 2 3 18 5 4" xfId="15418" xr:uid="{ACB4366F-8161-4597-8B70-EBD035ECB759}"/>
    <cellStyle name="Komma 2 3 18 5 5" xfId="19780" xr:uid="{329FD95D-9469-410F-B1CD-6BE93448DFEB}"/>
    <cellStyle name="Komma 2 3 18 5 6" xfId="24142" xr:uid="{635817F4-824F-41B3-A15C-CC232212796E}"/>
    <cellStyle name="Komma 2 3 18 5 7" xfId="28505" xr:uid="{910F1011-1817-4EB6-AF50-FEFE4A0618CA}"/>
    <cellStyle name="Komma 2 3 18 5 8" xfId="32867" xr:uid="{C4317DB5-A3B1-414C-B25F-B0C783DE6B8B}"/>
    <cellStyle name="Komma 2 3 18 5 9" xfId="37229" xr:uid="{D1C04CC3-635E-436B-9671-91B5265B3557}"/>
    <cellStyle name="Komma 2 3 18 6" xfId="3450" xr:uid="{5BB56642-405F-4F38-8FA0-7E27D5DDEEDC}"/>
    <cellStyle name="Komma 2 3 18 6 10" xfId="42711" xr:uid="{5AFE86AD-E799-45EE-A127-1B45DAD147CC}"/>
    <cellStyle name="Komma 2 3 18 6 2" xfId="7812" xr:uid="{5B612164-CB27-4B68-984E-ABE805312D16}"/>
    <cellStyle name="Komma 2 3 18 6 3" xfId="12176" xr:uid="{BE4F3C6F-CB21-4276-940E-5B4B5FF722B4}"/>
    <cellStyle name="Komma 2 3 18 6 4" xfId="16538" xr:uid="{B4DB54EC-6B83-4593-95A2-2F9B77538CFC}"/>
    <cellStyle name="Komma 2 3 18 6 5" xfId="20900" xr:uid="{F7451945-F176-40A5-8E2C-9C3B48E9136B}"/>
    <cellStyle name="Komma 2 3 18 6 6" xfId="25262" xr:uid="{C26259B6-B8CF-44FC-927D-F990F20392F5}"/>
    <cellStyle name="Komma 2 3 18 6 7" xfId="29625" xr:uid="{811AB105-1904-4CE1-9B44-29C9927B9DB5}"/>
    <cellStyle name="Komma 2 3 18 6 8" xfId="33987" xr:uid="{E345769B-39ED-41F0-9CFE-8DCCA4B2591D}"/>
    <cellStyle name="Komma 2 3 18 6 9" xfId="38349" xr:uid="{215CCF52-28B8-410F-8F0D-4CD97D0DBC74}"/>
    <cellStyle name="Komma 2 3 18 7" xfId="4571" xr:uid="{7DBDD3F7-89FD-46FC-B08F-83035FAC7ED6}"/>
    <cellStyle name="Komma 2 3 18 8" xfId="8935" xr:uid="{8D935D80-3A23-4D4E-823F-1A40D9C17B2F}"/>
    <cellStyle name="Komma 2 3 18 9" xfId="13297" xr:uid="{B5087264-E8C3-40D6-9A5B-DDC337484AD5}"/>
    <cellStyle name="Komma 2 3 19" xfId="249" xr:uid="{00000000-0005-0000-0000-000016000000}"/>
    <cellStyle name="Komma 2 3 19 10" xfId="17699" xr:uid="{4F54F92B-3E5E-4F04-BCE0-B9441BF1A718}"/>
    <cellStyle name="Komma 2 3 19 11" xfId="22061" xr:uid="{D3907EC1-6536-4D93-B331-1A7545A48DE3}"/>
    <cellStyle name="Komma 2 3 19 12" xfId="26424" xr:uid="{69517A1A-A3BE-4005-AB5F-6CD67578BFCD}"/>
    <cellStyle name="Komma 2 3 19 13" xfId="30786" xr:uid="{2317CA6A-6FAC-40F7-B355-8508D161137F}"/>
    <cellStyle name="Komma 2 3 19 14" xfId="35148" xr:uid="{AB9E4598-EADA-4913-A86D-FF5475EC85FD}"/>
    <cellStyle name="Komma 2 3 19 15" xfId="39510" xr:uid="{5CD2162D-D576-4205-8F0E-EF0BEB4E8889}"/>
    <cellStyle name="Komma 2 3 19 2" xfId="769" xr:uid="{00000000-0005-0000-0000-000016000000}"/>
    <cellStyle name="Komma 2 3 19 2 10" xfId="31306" xr:uid="{678E7D69-544A-480E-9D5D-2E6BEF8A68E3}"/>
    <cellStyle name="Komma 2 3 19 2 11" xfId="35668" xr:uid="{7FA005C8-811A-4808-9D45-7A7F1DDB6633}"/>
    <cellStyle name="Komma 2 3 19 2 12" xfId="40030" xr:uid="{CD219BB3-F57E-4CC7-94ED-58B13C3133E8}"/>
    <cellStyle name="Komma 2 3 19 2 2" xfId="2930" xr:uid="{B6829356-541B-4FFB-A0A8-74D5691A439D}"/>
    <cellStyle name="Komma 2 3 19 2 2 10" xfId="42191" xr:uid="{8A86FEBB-0008-43F3-8EC9-D4525546908A}"/>
    <cellStyle name="Komma 2 3 19 2 2 2" xfId="7292" xr:uid="{15D434FD-D5BD-439E-A4BD-FDBA2ADC73D2}"/>
    <cellStyle name="Komma 2 3 19 2 2 3" xfId="11656" xr:uid="{7E728565-AC57-475A-A09B-5AD2EFBBFB9D}"/>
    <cellStyle name="Komma 2 3 19 2 2 4" xfId="16018" xr:uid="{3D32B909-3249-492E-B83C-56B4F991A50A}"/>
    <cellStyle name="Komma 2 3 19 2 2 5" xfId="20380" xr:uid="{49BFE736-3CA6-48BF-8BD0-2D01C2880EB1}"/>
    <cellStyle name="Komma 2 3 19 2 2 6" xfId="24742" xr:uid="{6BD116EE-62DC-4028-B757-34EEEB8EDA0E}"/>
    <cellStyle name="Komma 2 3 19 2 2 7" xfId="29105" xr:uid="{A4C0FA09-2DFF-4D46-8511-BA94D5B6F352}"/>
    <cellStyle name="Komma 2 3 19 2 2 8" xfId="33467" xr:uid="{934EF32A-2E85-487C-A359-D0036344BF15}"/>
    <cellStyle name="Komma 2 3 19 2 2 9" xfId="37829" xr:uid="{EBC8F1A0-F5FA-41E6-9115-726332B23678}"/>
    <cellStyle name="Komma 2 3 19 2 3" xfId="4050" xr:uid="{83D9218B-9A1E-4A2C-9483-23EEC8FF863C}"/>
    <cellStyle name="Komma 2 3 19 2 3 10" xfId="43311" xr:uid="{11BA5539-D8CC-410A-8EB6-BAC606F22576}"/>
    <cellStyle name="Komma 2 3 19 2 3 2" xfId="8412" xr:uid="{80F4A753-0D4B-46FA-94A6-6ED6CC4E5DF6}"/>
    <cellStyle name="Komma 2 3 19 2 3 3" xfId="12776" xr:uid="{32767B5E-28F3-4EF4-9622-8A0AF78D4FAD}"/>
    <cellStyle name="Komma 2 3 19 2 3 4" xfId="17138" xr:uid="{B9C5DDEC-314A-4734-9439-6E2B96C1712F}"/>
    <cellStyle name="Komma 2 3 19 2 3 5" xfId="21500" xr:uid="{4E9A39DC-9902-4856-AE1B-31364F708BD2}"/>
    <cellStyle name="Komma 2 3 19 2 3 6" xfId="25862" xr:uid="{4BF7156A-B339-42DE-B2B3-EA1C477324AE}"/>
    <cellStyle name="Komma 2 3 19 2 3 7" xfId="30225" xr:uid="{CCC29D2B-E1B5-4BD0-AA3D-94C4E0E46D32}"/>
    <cellStyle name="Komma 2 3 19 2 3 8" xfId="34587" xr:uid="{97E2BAB9-5A6A-46C9-A4A8-1EEDB75D1233}"/>
    <cellStyle name="Komma 2 3 19 2 3 9" xfId="38949" xr:uid="{92977CF9-CAB8-431E-9ABA-E57DB94BB74D}"/>
    <cellStyle name="Komma 2 3 19 2 4" xfId="5131" xr:uid="{211E0425-8A25-44CD-BA77-B0B9CBA75797}"/>
    <cellStyle name="Komma 2 3 19 2 5" xfId="9495" xr:uid="{F5E85BF9-AA48-4A72-AE90-108F6E727381}"/>
    <cellStyle name="Komma 2 3 19 2 6" xfId="13857" xr:uid="{A5169E67-7DF7-462D-AE7C-15A60041C29F}"/>
    <cellStyle name="Komma 2 3 19 2 7" xfId="18219" xr:uid="{940A50F7-DC84-4567-8D4E-873B16ABE2EB}"/>
    <cellStyle name="Komma 2 3 19 2 8" xfId="22581" xr:uid="{9BC34195-BD7D-4655-B5BB-45314A536B78}"/>
    <cellStyle name="Komma 2 3 19 2 9" xfId="26944" xr:uid="{F12995CD-01B0-4632-AB92-E97A862833AB}"/>
    <cellStyle name="Komma 2 3 19 3" xfId="1289" xr:uid="{00000000-0005-0000-0000-000040010000}"/>
    <cellStyle name="Komma 2 3 19 3 10" xfId="40550" xr:uid="{812B8736-3B5D-4E28-AD23-0FDFCE762AB0}"/>
    <cellStyle name="Komma 2 3 19 3 2" xfId="5651" xr:uid="{05C01FB5-498F-449C-8B9E-4CFD9F00F0EB}"/>
    <cellStyle name="Komma 2 3 19 3 3" xfId="10015" xr:uid="{9E92FBBC-A1CC-43CE-9E62-43233BCBAAC3}"/>
    <cellStyle name="Komma 2 3 19 3 4" xfId="14377" xr:uid="{7E822251-9BF2-468B-8205-7F9DD8E5A055}"/>
    <cellStyle name="Komma 2 3 19 3 5" xfId="18739" xr:uid="{1412FFF5-9E7B-42B9-973E-6C4C99D353AC}"/>
    <cellStyle name="Komma 2 3 19 3 6" xfId="23101" xr:uid="{9F8ABC83-5091-44A1-980E-25242BE349DC}"/>
    <cellStyle name="Komma 2 3 19 3 7" xfId="27464" xr:uid="{CDD39D74-6A4D-48B6-8AF1-F18546EC00C0}"/>
    <cellStyle name="Komma 2 3 19 3 8" xfId="31826" xr:uid="{A0C0791C-ED37-418B-B6E4-DB98A329C2CF}"/>
    <cellStyle name="Komma 2 3 19 3 9" xfId="36188" xr:uid="{225F62CD-8A26-4085-B10A-1B8D69E7CB4E}"/>
    <cellStyle name="Komma 2 3 19 4" xfId="1850" xr:uid="{00000000-0005-0000-0000-000040010000}"/>
    <cellStyle name="Komma 2 3 19 4 10" xfId="41111" xr:uid="{4498F84E-C665-4BA3-9533-00FACD55AA97}"/>
    <cellStyle name="Komma 2 3 19 4 2" xfId="6212" xr:uid="{55A0032E-D1B2-4FF8-92D8-BBB8C71722DB}"/>
    <cellStyle name="Komma 2 3 19 4 3" xfId="10576" xr:uid="{FBEA04FD-8ACD-4645-B94D-55CA3EF5EC88}"/>
    <cellStyle name="Komma 2 3 19 4 4" xfId="14938" xr:uid="{37F2F704-6075-4730-8A1D-3B4CB6B129E9}"/>
    <cellStyle name="Komma 2 3 19 4 5" xfId="19300" xr:uid="{657D76EA-4F19-4915-85ED-66343ABAC82E}"/>
    <cellStyle name="Komma 2 3 19 4 6" xfId="23662" xr:uid="{3BF31A9E-ED64-4A4A-B830-E1C8ACF56E99}"/>
    <cellStyle name="Komma 2 3 19 4 7" xfId="28025" xr:uid="{84A88C01-4B4F-4D38-8F34-E0AF11EF6C5B}"/>
    <cellStyle name="Komma 2 3 19 4 8" xfId="32387" xr:uid="{EF6F6CBE-6E4E-4BB5-8951-F90C709B4439}"/>
    <cellStyle name="Komma 2 3 19 4 9" xfId="36749" xr:uid="{511E8CE3-0B8B-4558-AB6F-3BCC171CBD83}"/>
    <cellStyle name="Komma 2 3 19 5" xfId="2370" xr:uid="{E302EC8A-B424-4043-9A3D-2E83B9E6D736}"/>
    <cellStyle name="Komma 2 3 19 5 10" xfId="41631" xr:uid="{CE2C019B-4958-48A8-A50F-6060E6A3EABB}"/>
    <cellStyle name="Komma 2 3 19 5 2" xfId="6732" xr:uid="{9D2BE090-6B65-415F-A824-ACE97728BDA0}"/>
    <cellStyle name="Komma 2 3 19 5 3" xfId="11096" xr:uid="{CF02BFC0-945E-4F66-A1DE-C4AEF2146E52}"/>
    <cellStyle name="Komma 2 3 19 5 4" xfId="15458" xr:uid="{8977A95D-7F66-4BF9-AE46-440DF0CAA495}"/>
    <cellStyle name="Komma 2 3 19 5 5" xfId="19820" xr:uid="{B90BE3A2-2FD1-4E1F-BB90-D05F278B3DDA}"/>
    <cellStyle name="Komma 2 3 19 5 6" xfId="24182" xr:uid="{28BD09FD-412C-4670-B466-ADCD379F874A}"/>
    <cellStyle name="Komma 2 3 19 5 7" xfId="28545" xr:uid="{B2A89238-BB56-4812-9980-E6BDDB307DC6}"/>
    <cellStyle name="Komma 2 3 19 5 8" xfId="32907" xr:uid="{0FE246FE-9378-42BD-9FCA-F0EA8110E3D1}"/>
    <cellStyle name="Komma 2 3 19 5 9" xfId="37269" xr:uid="{BFB23082-20BD-4CE9-8530-DE9638462262}"/>
    <cellStyle name="Komma 2 3 19 6" xfId="3490" xr:uid="{54A4A924-2582-4F4E-B1DE-12AEC59BA199}"/>
    <cellStyle name="Komma 2 3 19 6 10" xfId="42751" xr:uid="{E042CA2C-785B-465A-B7A7-F8B11C000598}"/>
    <cellStyle name="Komma 2 3 19 6 2" xfId="7852" xr:uid="{FA4512F4-6064-4A52-A89F-2C502869EE57}"/>
    <cellStyle name="Komma 2 3 19 6 3" xfId="12216" xr:uid="{2FDA2677-1B4E-4152-BE8B-A71278436A89}"/>
    <cellStyle name="Komma 2 3 19 6 4" xfId="16578" xr:uid="{7BBBF1B3-291A-4362-B2FC-C9168B6E4D8F}"/>
    <cellStyle name="Komma 2 3 19 6 5" xfId="20940" xr:uid="{700C3A7A-994A-4185-838B-95CF7D8EE175}"/>
    <cellStyle name="Komma 2 3 19 6 6" xfId="25302" xr:uid="{FB7ACC79-267F-4CB6-A21A-3211DE033EFA}"/>
    <cellStyle name="Komma 2 3 19 6 7" xfId="29665" xr:uid="{CBAE3A7F-AE68-4CAC-926C-E5CD7AC23EE3}"/>
    <cellStyle name="Komma 2 3 19 6 8" xfId="34027" xr:uid="{206DD060-5DD6-4FCE-9867-667EF95CD78B}"/>
    <cellStyle name="Komma 2 3 19 6 9" xfId="38389" xr:uid="{19EBA7AA-721C-449E-8045-6D7210535A7B}"/>
    <cellStyle name="Komma 2 3 19 7" xfId="4611" xr:uid="{85AAAB32-0B40-49B5-8052-6AE986304CB9}"/>
    <cellStyle name="Komma 2 3 19 8" xfId="8975" xr:uid="{F69DE3C4-2161-45A5-9542-EE95280658A1}"/>
    <cellStyle name="Komma 2 3 19 9" xfId="13337" xr:uid="{FCDCB577-2E1B-4525-B304-364FF5C9BA65}"/>
    <cellStyle name="Komma 2 3 2" xfId="11" xr:uid="{00000000-0005-0000-0000-000004000000}"/>
    <cellStyle name="Komma 2 3 2 10" xfId="372" xr:uid="{00000000-0005-0000-0000-00001B000000}"/>
    <cellStyle name="Komma 2 3 2 10 10" xfId="17822" xr:uid="{614FF0B8-CF5C-466F-BBE3-989D6A74E2CF}"/>
    <cellStyle name="Komma 2 3 2 10 11" xfId="22184" xr:uid="{FCF64335-E3A1-4629-8097-7138BF21DC63}"/>
    <cellStyle name="Komma 2 3 2 10 12" xfId="26547" xr:uid="{FC5BEB51-A4C3-4695-8769-4DE1FE899BBB}"/>
    <cellStyle name="Komma 2 3 2 10 13" xfId="30909" xr:uid="{5674FFFF-D499-4F0A-807A-5FD230ECB02B}"/>
    <cellStyle name="Komma 2 3 2 10 14" xfId="35271" xr:uid="{41E69D2E-1A47-4A43-938C-CBA8DA78234F}"/>
    <cellStyle name="Komma 2 3 2 10 15" xfId="39633" xr:uid="{43BD5F82-E7D1-436E-9BF0-741CDED3F8EB}"/>
    <cellStyle name="Komma 2 3 2 10 2" xfId="892" xr:uid="{00000000-0005-0000-0000-00001B000000}"/>
    <cellStyle name="Komma 2 3 2 10 2 10" xfId="31429" xr:uid="{BC071261-6B04-4C90-8207-61F2A7759C1C}"/>
    <cellStyle name="Komma 2 3 2 10 2 11" xfId="35791" xr:uid="{DFAD1CA9-89AD-476E-80D9-AF4E0F9868E5}"/>
    <cellStyle name="Komma 2 3 2 10 2 12" xfId="40153" xr:uid="{DE0AC924-67A3-4000-ADD7-366C205B42B9}"/>
    <cellStyle name="Komma 2 3 2 10 2 2" xfId="3053" xr:uid="{54154707-E555-4C45-AF78-F43128268926}"/>
    <cellStyle name="Komma 2 3 2 10 2 2 10" xfId="42314" xr:uid="{A85280BF-1FD5-4B07-8881-93D56C8CB6B1}"/>
    <cellStyle name="Komma 2 3 2 10 2 2 2" xfId="7415" xr:uid="{507C4ED8-DFED-4C7A-8103-0814EFC75B42}"/>
    <cellStyle name="Komma 2 3 2 10 2 2 3" xfId="11779" xr:uid="{5888E5CB-9C20-4CA8-A0A8-BEF9E3A1FD4D}"/>
    <cellStyle name="Komma 2 3 2 10 2 2 4" xfId="16141" xr:uid="{6A113611-01F7-4692-A42C-0555F63FE9C7}"/>
    <cellStyle name="Komma 2 3 2 10 2 2 5" xfId="20503" xr:uid="{567A36C7-0774-49F3-B1AD-2F35816E38A2}"/>
    <cellStyle name="Komma 2 3 2 10 2 2 6" xfId="24865" xr:uid="{1E3D1313-D931-46B7-999F-C4FCC0577ABB}"/>
    <cellStyle name="Komma 2 3 2 10 2 2 7" xfId="29228" xr:uid="{C752A774-5390-4871-BCD8-99BF3C064683}"/>
    <cellStyle name="Komma 2 3 2 10 2 2 8" xfId="33590" xr:uid="{C2911FC9-6B7C-414A-871F-5F6004E6A452}"/>
    <cellStyle name="Komma 2 3 2 10 2 2 9" xfId="37952" xr:uid="{E2D4E69F-244B-4555-99DE-150F8CBAB29A}"/>
    <cellStyle name="Komma 2 3 2 10 2 3" xfId="4173" xr:uid="{1261F8A4-2B8E-4844-ACDE-85A17BA58454}"/>
    <cellStyle name="Komma 2 3 2 10 2 3 10" xfId="43434" xr:uid="{2E8163B6-23BA-4C3E-A965-55645A850A8A}"/>
    <cellStyle name="Komma 2 3 2 10 2 3 2" xfId="8535" xr:uid="{61D38639-45BC-426B-83E8-A45EB54CBB84}"/>
    <cellStyle name="Komma 2 3 2 10 2 3 3" xfId="12899" xr:uid="{1A9C5F36-78ED-4514-8295-D7A266EBBEC2}"/>
    <cellStyle name="Komma 2 3 2 10 2 3 4" xfId="17261" xr:uid="{729DFB6F-51C1-459B-AE07-C379E9573709}"/>
    <cellStyle name="Komma 2 3 2 10 2 3 5" xfId="21623" xr:uid="{8BB1E51E-73F3-4E33-AF3D-3AA07A56CBD1}"/>
    <cellStyle name="Komma 2 3 2 10 2 3 6" xfId="25985" xr:uid="{EC98A894-FE0A-4858-BD97-E21D70FF5E23}"/>
    <cellStyle name="Komma 2 3 2 10 2 3 7" xfId="30348" xr:uid="{5677B51F-3918-4BCB-A166-6825F2C63075}"/>
    <cellStyle name="Komma 2 3 2 10 2 3 8" xfId="34710" xr:uid="{D6251704-A4F9-45BB-9C90-96B69B56711B}"/>
    <cellStyle name="Komma 2 3 2 10 2 3 9" xfId="39072" xr:uid="{1202412C-9B6D-4111-A175-9828EE3F7045}"/>
    <cellStyle name="Komma 2 3 2 10 2 4" xfId="5254" xr:uid="{031C2DFE-903F-48DD-A8B9-A52D6DC00C11}"/>
    <cellStyle name="Komma 2 3 2 10 2 5" xfId="9618" xr:uid="{650B3754-C9E7-482B-939F-4CF6FB841218}"/>
    <cellStyle name="Komma 2 3 2 10 2 6" xfId="13980" xr:uid="{8DE706EC-2354-433A-8B11-AD1FEB55533A}"/>
    <cellStyle name="Komma 2 3 2 10 2 7" xfId="18342" xr:uid="{6E110CA2-FF69-41BF-8D60-26F2F88512BF}"/>
    <cellStyle name="Komma 2 3 2 10 2 8" xfId="22704" xr:uid="{3EFDAE19-9B86-4377-A29E-533E4C4E078C}"/>
    <cellStyle name="Komma 2 3 2 10 2 9" xfId="27067" xr:uid="{680D75FD-542C-4C8A-811E-0C4FE35DB02B}"/>
    <cellStyle name="Komma 2 3 2 10 3" xfId="1412" xr:uid="{00000000-0005-0000-0000-000042010000}"/>
    <cellStyle name="Komma 2 3 2 10 3 10" xfId="40673" xr:uid="{9764C982-4FE6-4712-8630-5E93FF786AC9}"/>
    <cellStyle name="Komma 2 3 2 10 3 2" xfId="5774" xr:uid="{C03723AD-95BB-404C-A330-896BB157F832}"/>
    <cellStyle name="Komma 2 3 2 10 3 3" xfId="10138" xr:uid="{17F5A1F3-ACDF-4DA7-AD8B-868EDF484A8D}"/>
    <cellStyle name="Komma 2 3 2 10 3 4" xfId="14500" xr:uid="{41B859D6-CAF4-4771-8EB2-319FFFD95C8D}"/>
    <cellStyle name="Komma 2 3 2 10 3 5" xfId="18862" xr:uid="{B7C2DB39-2274-4EE7-82E0-F1B74D6E9333}"/>
    <cellStyle name="Komma 2 3 2 10 3 6" xfId="23224" xr:uid="{8BE692FB-9030-4942-A717-379CA89E2C3B}"/>
    <cellStyle name="Komma 2 3 2 10 3 7" xfId="27587" xr:uid="{EA3A5F0D-C088-45BC-A2FD-C4E8225831B9}"/>
    <cellStyle name="Komma 2 3 2 10 3 8" xfId="31949" xr:uid="{7416AC04-9F6D-4148-B322-32A652FF0747}"/>
    <cellStyle name="Komma 2 3 2 10 3 9" xfId="36311" xr:uid="{F2008C3C-2BBF-43A5-ACB3-2FA21E95EED4}"/>
    <cellStyle name="Komma 2 3 2 10 4" xfId="1973" xr:uid="{00000000-0005-0000-0000-000042010000}"/>
    <cellStyle name="Komma 2 3 2 10 4 10" xfId="41234" xr:uid="{291A2B0F-6EC1-4FCE-9BB1-70A6DD98B2B4}"/>
    <cellStyle name="Komma 2 3 2 10 4 2" xfId="6335" xr:uid="{92CBA5DA-41E0-42F0-89F7-AA55A67C8C94}"/>
    <cellStyle name="Komma 2 3 2 10 4 3" xfId="10699" xr:uid="{CBFF3B7F-2123-45B1-83F0-930D373F5DC1}"/>
    <cellStyle name="Komma 2 3 2 10 4 4" xfId="15061" xr:uid="{B4EF1656-097B-465D-958E-9CA17E864E0D}"/>
    <cellStyle name="Komma 2 3 2 10 4 5" xfId="19423" xr:uid="{FC4EE31E-A358-49C6-A1CD-0F4BDE7E6601}"/>
    <cellStyle name="Komma 2 3 2 10 4 6" xfId="23785" xr:uid="{07737A1F-9ABD-4879-A375-39FB355145AB}"/>
    <cellStyle name="Komma 2 3 2 10 4 7" xfId="28148" xr:uid="{7A0E3EE7-D745-46C2-9419-0A995884F046}"/>
    <cellStyle name="Komma 2 3 2 10 4 8" xfId="32510" xr:uid="{7ED64FDC-7E55-437A-AF14-15D22B185D75}"/>
    <cellStyle name="Komma 2 3 2 10 4 9" xfId="36872" xr:uid="{DC51AB37-A673-4D54-B1EF-50072BBFC909}"/>
    <cellStyle name="Komma 2 3 2 10 5" xfId="2493" xr:uid="{664340C6-F811-442C-B7D6-FAD79D654EB0}"/>
    <cellStyle name="Komma 2 3 2 10 5 10" xfId="41754" xr:uid="{37A6D57C-F8FB-4FDA-9919-ED5D8296F312}"/>
    <cellStyle name="Komma 2 3 2 10 5 2" xfId="6855" xr:uid="{75D6F4BE-64D7-454E-A707-1E44881E5E5F}"/>
    <cellStyle name="Komma 2 3 2 10 5 3" xfId="11219" xr:uid="{CACD39BC-CD08-41F3-93C4-BA5A4725EBFF}"/>
    <cellStyle name="Komma 2 3 2 10 5 4" xfId="15581" xr:uid="{69DC1B22-6869-4935-86B0-F05A1A0A1BE0}"/>
    <cellStyle name="Komma 2 3 2 10 5 5" xfId="19943" xr:uid="{4012ADB2-190E-4AC9-A32F-257501AC2646}"/>
    <cellStyle name="Komma 2 3 2 10 5 6" xfId="24305" xr:uid="{71CEB465-94A2-488E-B9E6-1269EFD10891}"/>
    <cellStyle name="Komma 2 3 2 10 5 7" xfId="28668" xr:uid="{9074E920-606F-45AA-BE5A-0BB21EF27F3C}"/>
    <cellStyle name="Komma 2 3 2 10 5 8" xfId="33030" xr:uid="{A352B2D2-5EB4-42D5-BEF8-37059298BD74}"/>
    <cellStyle name="Komma 2 3 2 10 5 9" xfId="37392" xr:uid="{5401EAF6-8A9B-4B06-B5F6-435985021853}"/>
    <cellStyle name="Komma 2 3 2 10 6" xfId="3613" xr:uid="{0039982E-8A73-4044-B3A1-50F66F151205}"/>
    <cellStyle name="Komma 2 3 2 10 6 10" xfId="42874" xr:uid="{2F265569-2552-4166-ABEB-9F524DD1FB25}"/>
    <cellStyle name="Komma 2 3 2 10 6 2" xfId="7975" xr:uid="{68E76FB0-42D0-4A47-BB00-2A382E000C6A}"/>
    <cellStyle name="Komma 2 3 2 10 6 3" xfId="12339" xr:uid="{4DE0DB9D-1D70-4D49-B6EB-4F75146A3BAE}"/>
    <cellStyle name="Komma 2 3 2 10 6 4" xfId="16701" xr:uid="{0DBB1938-0415-49FE-8B9C-736E349184FE}"/>
    <cellStyle name="Komma 2 3 2 10 6 5" xfId="21063" xr:uid="{FAC0454C-F69D-4472-BF42-59455319658C}"/>
    <cellStyle name="Komma 2 3 2 10 6 6" xfId="25425" xr:uid="{773CFE7C-47DA-418C-8B4A-996019944E7E}"/>
    <cellStyle name="Komma 2 3 2 10 6 7" xfId="29788" xr:uid="{2E73B685-9BAC-49E9-8FDF-93C8A9D72515}"/>
    <cellStyle name="Komma 2 3 2 10 6 8" xfId="34150" xr:uid="{BB4E7F64-076C-4E24-B285-E4D1C2687F16}"/>
    <cellStyle name="Komma 2 3 2 10 6 9" xfId="38512" xr:uid="{03D99F2A-C690-4782-9F31-FB7816B9107C}"/>
    <cellStyle name="Komma 2 3 2 10 7" xfId="4734" xr:uid="{3CD0C8F6-28FC-4E03-9E2F-35AC7937BE27}"/>
    <cellStyle name="Komma 2 3 2 10 8" xfId="9098" xr:uid="{5446112A-E6A5-4872-B9EF-6BDE00AD58E4}"/>
    <cellStyle name="Komma 2 3 2 10 9" xfId="13460" xr:uid="{0E805366-F285-4B52-941E-144A4C564584}"/>
    <cellStyle name="Komma 2 3 2 11" xfId="412" xr:uid="{00000000-0005-0000-0000-000004000000}"/>
    <cellStyle name="Komma 2 3 2 11 10" xfId="17862" xr:uid="{CC3764DB-5ED1-4834-BC1E-B8C6B3149ECC}"/>
    <cellStyle name="Komma 2 3 2 11 11" xfId="22224" xr:uid="{810E057C-2024-4F51-977A-C1C81151AFB2}"/>
    <cellStyle name="Komma 2 3 2 11 12" xfId="26587" xr:uid="{466BEAB6-399E-4802-9F1C-C63FC97117FE}"/>
    <cellStyle name="Komma 2 3 2 11 13" xfId="30949" xr:uid="{8AF87402-D09F-4A13-A09F-665980FEF7D5}"/>
    <cellStyle name="Komma 2 3 2 11 14" xfId="35311" xr:uid="{28CABEC9-2C52-4356-9F34-963FB66EF42C}"/>
    <cellStyle name="Komma 2 3 2 11 15" xfId="39673" xr:uid="{BD81B306-B7E1-42CE-A084-151AA4E2593B}"/>
    <cellStyle name="Komma 2 3 2 11 2" xfId="932" xr:uid="{00000000-0005-0000-0000-000004000000}"/>
    <cellStyle name="Komma 2 3 2 11 2 10" xfId="31469" xr:uid="{B7DF0A14-56EF-4A5C-AB1E-31DB0A5E5DC9}"/>
    <cellStyle name="Komma 2 3 2 11 2 11" xfId="35831" xr:uid="{7CE2E1B1-8A38-4504-96E3-E19F10DB67BA}"/>
    <cellStyle name="Komma 2 3 2 11 2 12" xfId="40193" xr:uid="{BDF6224F-88D0-49C7-9EE1-2EEB2CD38FBC}"/>
    <cellStyle name="Komma 2 3 2 11 2 2" xfId="3093" xr:uid="{3778E2F5-F8E5-4DCF-B51D-DDA158C4C050}"/>
    <cellStyle name="Komma 2 3 2 11 2 2 10" xfId="42354" xr:uid="{00C9D316-5643-4D34-BD83-D9804BCA9348}"/>
    <cellStyle name="Komma 2 3 2 11 2 2 2" xfId="7455" xr:uid="{CBB35063-FADB-4F1F-A65D-BFB4787E7EAC}"/>
    <cellStyle name="Komma 2 3 2 11 2 2 3" xfId="11819" xr:uid="{4D93A9F7-5532-4DEB-9B38-23C115980541}"/>
    <cellStyle name="Komma 2 3 2 11 2 2 4" xfId="16181" xr:uid="{10175BF6-0CD6-44A8-9496-BB973A863687}"/>
    <cellStyle name="Komma 2 3 2 11 2 2 5" xfId="20543" xr:uid="{576CC651-613B-442A-A024-838D17DC666C}"/>
    <cellStyle name="Komma 2 3 2 11 2 2 6" xfId="24905" xr:uid="{D5A566FE-152D-4AF1-A4DF-27CDA8CA23BA}"/>
    <cellStyle name="Komma 2 3 2 11 2 2 7" xfId="29268" xr:uid="{4F02C653-074B-4D61-BC3E-219FD04B39FF}"/>
    <cellStyle name="Komma 2 3 2 11 2 2 8" xfId="33630" xr:uid="{80132BE6-902F-4F35-AC2F-C49AE27313E8}"/>
    <cellStyle name="Komma 2 3 2 11 2 2 9" xfId="37992" xr:uid="{83C67C59-889C-4AE6-B48D-EB4EF03626FF}"/>
    <cellStyle name="Komma 2 3 2 11 2 3" xfId="4213" xr:uid="{F62B4A4C-DB8F-453B-BE90-7832AFE3CF8C}"/>
    <cellStyle name="Komma 2 3 2 11 2 3 10" xfId="43474" xr:uid="{E56180E3-8FCF-42B4-9091-AA4D4B38294F}"/>
    <cellStyle name="Komma 2 3 2 11 2 3 2" xfId="8575" xr:uid="{A4835F25-2D79-45BD-B9FC-119C43C699D6}"/>
    <cellStyle name="Komma 2 3 2 11 2 3 3" xfId="12939" xr:uid="{9B89357A-48A3-418C-B499-84F0EFC10F3D}"/>
    <cellStyle name="Komma 2 3 2 11 2 3 4" xfId="17301" xr:uid="{4A4AD1F2-3B9F-4D24-9C9F-53E287698C59}"/>
    <cellStyle name="Komma 2 3 2 11 2 3 5" xfId="21663" xr:uid="{A3678167-15FE-4247-AFF9-54AC3A8879F8}"/>
    <cellStyle name="Komma 2 3 2 11 2 3 6" xfId="26025" xr:uid="{82DF98B1-D7AC-4990-A6F2-9102D9843A48}"/>
    <cellStyle name="Komma 2 3 2 11 2 3 7" xfId="30388" xr:uid="{F9AB6FDC-401B-43A7-81DF-3097D64C32AB}"/>
    <cellStyle name="Komma 2 3 2 11 2 3 8" xfId="34750" xr:uid="{11DDF4A3-19DC-47DA-BC12-F7E26FB3633F}"/>
    <cellStyle name="Komma 2 3 2 11 2 3 9" xfId="39112" xr:uid="{D57E920D-6731-465B-B300-2E794D34F91E}"/>
    <cellStyle name="Komma 2 3 2 11 2 4" xfId="5294" xr:uid="{A4DB38DE-A339-4CB4-82F7-C5FAD1F3D2FF}"/>
    <cellStyle name="Komma 2 3 2 11 2 5" xfId="9658" xr:uid="{BDE298B0-30AF-4730-AF02-9319EA328D8C}"/>
    <cellStyle name="Komma 2 3 2 11 2 6" xfId="14020" xr:uid="{B41669D5-8DEE-4EBE-929C-4570E29B02D4}"/>
    <cellStyle name="Komma 2 3 2 11 2 7" xfId="18382" xr:uid="{3D895BDF-AEE7-4207-BCE2-0F40F6BE744D}"/>
    <cellStyle name="Komma 2 3 2 11 2 8" xfId="22744" xr:uid="{F1CB11B3-EB0F-4F48-9F2C-99A47667CEE5}"/>
    <cellStyle name="Komma 2 3 2 11 2 9" xfId="27107" xr:uid="{63B1454C-2AEE-44F1-BB0E-7967882C5B9E}"/>
    <cellStyle name="Komma 2 3 2 11 3" xfId="1452" xr:uid="{00000000-0005-0000-0000-000043010000}"/>
    <cellStyle name="Komma 2 3 2 11 3 10" xfId="40713" xr:uid="{4EC88A81-DA93-49AD-AF49-051EB9806902}"/>
    <cellStyle name="Komma 2 3 2 11 3 2" xfId="5814" xr:uid="{38475147-9E86-40B3-8F26-4AFC4E99AB69}"/>
    <cellStyle name="Komma 2 3 2 11 3 3" xfId="10178" xr:uid="{0D681437-3BDD-4BA9-A069-D382BF51F9F4}"/>
    <cellStyle name="Komma 2 3 2 11 3 4" xfId="14540" xr:uid="{7E3A3854-3C0D-456D-9CA9-E837BF118056}"/>
    <cellStyle name="Komma 2 3 2 11 3 5" xfId="18902" xr:uid="{23F95A01-77E7-4905-899F-8FDED569A2B6}"/>
    <cellStyle name="Komma 2 3 2 11 3 6" xfId="23264" xr:uid="{9D480F01-4D28-4819-A3A7-E50B8EC0CD7D}"/>
    <cellStyle name="Komma 2 3 2 11 3 7" xfId="27627" xr:uid="{5AAE47E2-B079-487E-AA65-83DEC287A1D9}"/>
    <cellStyle name="Komma 2 3 2 11 3 8" xfId="31989" xr:uid="{CC313290-645D-49DF-BF21-B251B4BE086F}"/>
    <cellStyle name="Komma 2 3 2 11 3 9" xfId="36351" xr:uid="{A276A5B4-5830-4D3A-B9D9-73554465BD74}"/>
    <cellStyle name="Komma 2 3 2 11 4" xfId="2013" xr:uid="{00000000-0005-0000-0000-000043010000}"/>
    <cellStyle name="Komma 2 3 2 11 4 10" xfId="41274" xr:uid="{E4A0CE02-845C-4C5A-A261-C1E8D42A3984}"/>
    <cellStyle name="Komma 2 3 2 11 4 2" xfId="6375" xr:uid="{626F7FEC-E5F9-45D8-A8FC-97091C5C647D}"/>
    <cellStyle name="Komma 2 3 2 11 4 3" xfId="10739" xr:uid="{3D710A24-8884-408D-A936-0A1EE6741F60}"/>
    <cellStyle name="Komma 2 3 2 11 4 4" xfId="15101" xr:uid="{A400B371-D426-435A-9D7C-20BCD443E10F}"/>
    <cellStyle name="Komma 2 3 2 11 4 5" xfId="19463" xr:uid="{C8358AE5-64CD-45AE-B4B1-F2227D276E5F}"/>
    <cellStyle name="Komma 2 3 2 11 4 6" xfId="23825" xr:uid="{527C1952-944A-400C-B2BC-4AA7F2431F9F}"/>
    <cellStyle name="Komma 2 3 2 11 4 7" xfId="28188" xr:uid="{B29D32F4-C2A4-4616-9A06-E85E813AB872}"/>
    <cellStyle name="Komma 2 3 2 11 4 8" xfId="32550" xr:uid="{A4B41D4B-9D00-49C1-838F-0DADB831C8EE}"/>
    <cellStyle name="Komma 2 3 2 11 4 9" xfId="36912" xr:uid="{37B76448-9AF0-4078-BC53-71680CA4726A}"/>
    <cellStyle name="Komma 2 3 2 11 5" xfId="2533" xr:uid="{525A4739-2084-44C5-B584-6C3B39074BF1}"/>
    <cellStyle name="Komma 2 3 2 11 5 10" xfId="41794" xr:uid="{1A985525-E552-41CA-AED2-854AC2A1B6DD}"/>
    <cellStyle name="Komma 2 3 2 11 5 2" xfId="6895" xr:uid="{9C0246C0-1D50-4FE0-A51C-FF5EFA46E890}"/>
    <cellStyle name="Komma 2 3 2 11 5 3" xfId="11259" xr:uid="{E2B9E0EF-B7C0-4739-8648-04221B75ABF8}"/>
    <cellStyle name="Komma 2 3 2 11 5 4" xfId="15621" xr:uid="{0AF33170-3217-4144-B44F-D98017FBF20C}"/>
    <cellStyle name="Komma 2 3 2 11 5 5" xfId="19983" xr:uid="{AF8E172C-5783-408A-B601-D549FBBF3E4E}"/>
    <cellStyle name="Komma 2 3 2 11 5 6" xfId="24345" xr:uid="{F0ACE3E3-1CA8-4F94-9FD2-D7FA461412AE}"/>
    <cellStyle name="Komma 2 3 2 11 5 7" xfId="28708" xr:uid="{663D561A-5469-45AE-949F-9B2DBA81BAC1}"/>
    <cellStyle name="Komma 2 3 2 11 5 8" xfId="33070" xr:uid="{241DA0F2-23C3-44A4-916A-431015A4C683}"/>
    <cellStyle name="Komma 2 3 2 11 5 9" xfId="37432" xr:uid="{6F706865-EE8D-4733-964F-5BD02948CCFA}"/>
    <cellStyle name="Komma 2 3 2 11 6" xfId="3653" xr:uid="{023A0ECC-AFCA-4C0E-A7B5-45A88BD3B3EA}"/>
    <cellStyle name="Komma 2 3 2 11 6 10" xfId="42914" xr:uid="{4A03BD20-E8D7-4D77-80B9-A5577BAF971D}"/>
    <cellStyle name="Komma 2 3 2 11 6 2" xfId="8015" xr:uid="{327F125E-DBE2-4DDA-A140-4DA960C57D54}"/>
    <cellStyle name="Komma 2 3 2 11 6 3" xfId="12379" xr:uid="{5126694C-32EE-4A0B-8AF4-06478885B399}"/>
    <cellStyle name="Komma 2 3 2 11 6 4" xfId="16741" xr:uid="{86A54440-6AFD-4654-AD37-34FAE4F04BAF}"/>
    <cellStyle name="Komma 2 3 2 11 6 5" xfId="21103" xr:uid="{6FBB5438-B1FE-4C6B-9B6E-BEE2ED60E66F}"/>
    <cellStyle name="Komma 2 3 2 11 6 6" xfId="25465" xr:uid="{9C31868E-9E69-4B68-B481-5999D8C786EA}"/>
    <cellStyle name="Komma 2 3 2 11 6 7" xfId="29828" xr:uid="{7E8BFBB1-4CA8-4F79-A94A-380067F206CE}"/>
    <cellStyle name="Komma 2 3 2 11 6 8" xfId="34190" xr:uid="{7EE8DE76-87CE-44A9-8DD6-4D5436132766}"/>
    <cellStyle name="Komma 2 3 2 11 6 9" xfId="38552" xr:uid="{EA249A27-F09C-411E-A5A3-9FA3CF223692}"/>
    <cellStyle name="Komma 2 3 2 11 7" xfId="4774" xr:uid="{BC55139A-116D-4081-A660-DD0937453A56}"/>
    <cellStyle name="Komma 2 3 2 11 8" xfId="9138" xr:uid="{3FB49D56-DF57-400E-AFD3-385B842C38FE}"/>
    <cellStyle name="Komma 2 3 2 11 9" xfId="13500" xr:uid="{C08DE4B7-2C92-46ED-B053-181BBC487615}"/>
    <cellStyle name="Komma 2 3 2 12" xfId="452" xr:uid="{00000000-0005-0000-0000-00001B000000}"/>
    <cellStyle name="Komma 2 3 2 12 10" xfId="17902" xr:uid="{E4A82BDC-48BD-451D-B0E5-4DD9CF6653A0}"/>
    <cellStyle name="Komma 2 3 2 12 11" xfId="22264" xr:uid="{7265FE77-A546-430E-B569-2B52034F8E86}"/>
    <cellStyle name="Komma 2 3 2 12 12" xfId="26627" xr:uid="{1EC7D565-E151-4C5F-824E-15ABAAD7D359}"/>
    <cellStyle name="Komma 2 3 2 12 13" xfId="30989" xr:uid="{9C451C40-BA2D-441F-A198-DC486CD348CA}"/>
    <cellStyle name="Komma 2 3 2 12 14" xfId="35351" xr:uid="{21F2843C-C8B8-4357-AE1B-0673814AD6BA}"/>
    <cellStyle name="Komma 2 3 2 12 15" xfId="39713" xr:uid="{F308F96E-C664-4D32-8286-5CA4F193B572}"/>
    <cellStyle name="Komma 2 3 2 12 2" xfId="972" xr:uid="{00000000-0005-0000-0000-00001B000000}"/>
    <cellStyle name="Komma 2 3 2 12 2 10" xfId="31509" xr:uid="{9BD823E5-275C-4D7B-962A-51ED868DAF40}"/>
    <cellStyle name="Komma 2 3 2 12 2 11" xfId="35871" xr:uid="{6E49A1EB-ACDF-42C7-91A5-9268E1B1EB61}"/>
    <cellStyle name="Komma 2 3 2 12 2 12" xfId="40233" xr:uid="{7AA12B72-8831-4746-9D64-43F38F39F4B6}"/>
    <cellStyle name="Komma 2 3 2 12 2 2" xfId="3133" xr:uid="{A3BE1B9F-53AD-4C8C-A970-31B31BF0FE41}"/>
    <cellStyle name="Komma 2 3 2 12 2 2 10" xfId="42394" xr:uid="{6BC2D3D0-FDDB-4EB9-9D28-EE95F15F0A44}"/>
    <cellStyle name="Komma 2 3 2 12 2 2 2" xfId="7495" xr:uid="{2B2F22A2-4F61-4DEF-9E6D-70499E77FB5C}"/>
    <cellStyle name="Komma 2 3 2 12 2 2 3" xfId="11859" xr:uid="{43BF03FE-0B19-46C6-851F-E42CC7EC88FD}"/>
    <cellStyle name="Komma 2 3 2 12 2 2 4" xfId="16221" xr:uid="{B6A05713-AD4C-44A9-93A3-855FEFDD1469}"/>
    <cellStyle name="Komma 2 3 2 12 2 2 5" xfId="20583" xr:uid="{EF8B78D5-3EB2-48AC-A1AB-0B12F72A2D69}"/>
    <cellStyle name="Komma 2 3 2 12 2 2 6" xfId="24945" xr:uid="{E4481659-DA16-4A98-9E94-A86C44FA2A04}"/>
    <cellStyle name="Komma 2 3 2 12 2 2 7" xfId="29308" xr:uid="{03BFFE56-EDDA-4470-9B10-4577CA014663}"/>
    <cellStyle name="Komma 2 3 2 12 2 2 8" xfId="33670" xr:uid="{F587F4B4-D8DA-4C2B-8325-74B9E5220B4D}"/>
    <cellStyle name="Komma 2 3 2 12 2 2 9" xfId="38032" xr:uid="{4DB8ACB9-8FE0-44DB-87EF-A41594633673}"/>
    <cellStyle name="Komma 2 3 2 12 2 3" xfId="4253" xr:uid="{FCFB69D5-8001-4419-B6BE-830B38117C37}"/>
    <cellStyle name="Komma 2 3 2 12 2 3 10" xfId="43514" xr:uid="{C39EA20D-D585-46C7-B71F-DFFB1DFBE1C9}"/>
    <cellStyle name="Komma 2 3 2 12 2 3 2" xfId="8615" xr:uid="{2427D319-571D-42D0-9F9E-DBEE3616F894}"/>
    <cellStyle name="Komma 2 3 2 12 2 3 3" xfId="12979" xr:uid="{0B07442B-97FD-4198-A285-EEA339E7EAB0}"/>
    <cellStyle name="Komma 2 3 2 12 2 3 4" xfId="17341" xr:uid="{F931291E-6DD5-4AD7-A636-6EEC29BC8F32}"/>
    <cellStyle name="Komma 2 3 2 12 2 3 5" xfId="21703" xr:uid="{A836039E-F9C9-44DF-A53F-B8B45F7C1F81}"/>
    <cellStyle name="Komma 2 3 2 12 2 3 6" xfId="26065" xr:uid="{DB897CBA-EFE5-4954-8B16-D9D35E8FA768}"/>
    <cellStyle name="Komma 2 3 2 12 2 3 7" xfId="30428" xr:uid="{7E044ECE-CEAE-4266-A348-55DF5C4A9B18}"/>
    <cellStyle name="Komma 2 3 2 12 2 3 8" xfId="34790" xr:uid="{C9A310D4-6AEB-4EE3-B3EF-A2FDDE3D7DB4}"/>
    <cellStyle name="Komma 2 3 2 12 2 3 9" xfId="39152" xr:uid="{0ABB756F-CFC4-4133-B0E6-D9DC7C66C924}"/>
    <cellStyle name="Komma 2 3 2 12 2 4" xfId="5334" xr:uid="{6431C94D-C92C-4765-B234-D0717D3D4243}"/>
    <cellStyle name="Komma 2 3 2 12 2 5" xfId="9698" xr:uid="{C31302D5-7D7E-4204-9C97-ACA7A1F01CB3}"/>
    <cellStyle name="Komma 2 3 2 12 2 6" xfId="14060" xr:uid="{02267DAF-FFC1-4809-870A-800D39C2A6E9}"/>
    <cellStyle name="Komma 2 3 2 12 2 7" xfId="18422" xr:uid="{C7024D88-6BE9-4141-8023-344397212B6A}"/>
    <cellStyle name="Komma 2 3 2 12 2 8" xfId="22784" xr:uid="{7DF862E1-0A99-42FC-A4D3-7DB9BF1426F2}"/>
    <cellStyle name="Komma 2 3 2 12 2 9" xfId="27147" xr:uid="{1492500A-23FD-472E-9CF7-5AA83303DB77}"/>
    <cellStyle name="Komma 2 3 2 12 3" xfId="1492" xr:uid="{00000000-0005-0000-0000-000044010000}"/>
    <cellStyle name="Komma 2 3 2 12 3 10" xfId="40753" xr:uid="{20D2C576-B5DC-4FD1-BCBE-DFBCC470BAE2}"/>
    <cellStyle name="Komma 2 3 2 12 3 2" xfId="5854" xr:uid="{BAC61A79-9E33-4E65-A7CD-A7813307FE01}"/>
    <cellStyle name="Komma 2 3 2 12 3 3" xfId="10218" xr:uid="{8487700A-5E6A-4A31-83BE-14F25F1FBCCD}"/>
    <cellStyle name="Komma 2 3 2 12 3 4" xfId="14580" xr:uid="{D6E9A1EB-9A26-4ED3-A4F6-13F660C86C39}"/>
    <cellStyle name="Komma 2 3 2 12 3 5" xfId="18942" xr:uid="{154685AB-C4AF-47F4-A523-C053DDFE44DE}"/>
    <cellStyle name="Komma 2 3 2 12 3 6" xfId="23304" xr:uid="{14176768-5D92-434A-AEA1-45FDE737551F}"/>
    <cellStyle name="Komma 2 3 2 12 3 7" xfId="27667" xr:uid="{4F502161-D8D0-4825-BA2C-0B4C743A5005}"/>
    <cellStyle name="Komma 2 3 2 12 3 8" xfId="32029" xr:uid="{F83058E3-FDF5-4ACA-8B2E-19095A03165A}"/>
    <cellStyle name="Komma 2 3 2 12 3 9" xfId="36391" xr:uid="{BA92D9E3-01DC-41FD-9E7F-A0492BA4AAF1}"/>
    <cellStyle name="Komma 2 3 2 12 4" xfId="2053" xr:uid="{00000000-0005-0000-0000-000044010000}"/>
    <cellStyle name="Komma 2 3 2 12 4 10" xfId="41314" xr:uid="{FCD015AA-D6D1-49AA-B4C4-26D89ED9BDDC}"/>
    <cellStyle name="Komma 2 3 2 12 4 2" xfId="6415" xr:uid="{4F10D08A-7364-418C-B44A-441F2238A6BD}"/>
    <cellStyle name="Komma 2 3 2 12 4 3" xfId="10779" xr:uid="{0E274FA6-5287-4734-A8C8-88E4C5BB15EC}"/>
    <cellStyle name="Komma 2 3 2 12 4 4" xfId="15141" xr:uid="{708CF775-2337-414B-AAB6-BAA166F20B95}"/>
    <cellStyle name="Komma 2 3 2 12 4 5" xfId="19503" xr:uid="{008EE046-8883-4C44-B659-B8686A4A5E39}"/>
    <cellStyle name="Komma 2 3 2 12 4 6" xfId="23865" xr:uid="{3DC918C9-C2B6-4B2F-B4F8-D1EDB7D15110}"/>
    <cellStyle name="Komma 2 3 2 12 4 7" xfId="28228" xr:uid="{7ECB2513-2486-4DEC-A6E6-D1BA9988D9CD}"/>
    <cellStyle name="Komma 2 3 2 12 4 8" xfId="32590" xr:uid="{55729ADA-3B6B-4E31-9737-D1D0A4ECD753}"/>
    <cellStyle name="Komma 2 3 2 12 4 9" xfId="36952" xr:uid="{AC96D6B7-8B09-4862-9A2B-5EEB6938B543}"/>
    <cellStyle name="Komma 2 3 2 12 5" xfId="2573" xr:uid="{16C45E1A-996B-4C60-8AF8-CCA00A99FC72}"/>
    <cellStyle name="Komma 2 3 2 12 5 10" xfId="41834" xr:uid="{00CC7E37-DA79-4A52-BF73-0032411864B6}"/>
    <cellStyle name="Komma 2 3 2 12 5 2" xfId="6935" xr:uid="{D0FD02C5-47F2-4EF7-8090-123D74131EC8}"/>
    <cellStyle name="Komma 2 3 2 12 5 3" xfId="11299" xr:uid="{5D11B26E-538E-4D36-AC1D-01910F49AB19}"/>
    <cellStyle name="Komma 2 3 2 12 5 4" xfId="15661" xr:uid="{4E0E7F63-F391-424A-A9E1-F1F62059DADA}"/>
    <cellStyle name="Komma 2 3 2 12 5 5" xfId="20023" xr:uid="{8A4ACC1A-68B3-460F-8584-88A0D2D6C8A4}"/>
    <cellStyle name="Komma 2 3 2 12 5 6" xfId="24385" xr:uid="{5592C077-40F0-42FC-9DE4-4F0668A8A8A8}"/>
    <cellStyle name="Komma 2 3 2 12 5 7" xfId="28748" xr:uid="{56FA0949-071C-4FD2-9394-2C7379E5C9BF}"/>
    <cellStyle name="Komma 2 3 2 12 5 8" xfId="33110" xr:uid="{DF86F643-05B0-424D-AC6D-06AC9337004B}"/>
    <cellStyle name="Komma 2 3 2 12 5 9" xfId="37472" xr:uid="{3317298A-04EC-456A-B7D2-521FE577A586}"/>
    <cellStyle name="Komma 2 3 2 12 6" xfId="3693" xr:uid="{033EE1A1-6DDC-43D9-ACC3-A80DDD132023}"/>
    <cellStyle name="Komma 2 3 2 12 6 10" xfId="42954" xr:uid="{D1F3350D-F6E1-4AC5-8399-21DA6FAB3E75}"/>
    <cellStyle name="Komma 2 3 2 12 6 2" xfId="8055" xr:uid="{00BB2AE1-B0E0-421B-BEE8-970B9A079ADF}"/>
    <cellStyle name="Komma 2 3 2 12 6 3" xfId="12419" xr:uid="{C9EB50AC-C0A0-4E27-9A95-0049FB9FCCEA}"/>
    <cellStyle name="Komma 2 3 2 12 6 4" xfId="16781" xr:uid="{97AE0C68-DBD6-4C4F-9EB8-9E65293C58F7}"/>
    <cellStyle name="Komma 2 3 2 12 6 5" xfId="21143" xr:uid="{9084B042-85B2-4855-B43A-469EFF945F43}"/>
    <cellStyle name="Komma 2 3 2 12 6 6" xfId="25505" xr:uid="{4AF2E964-29B1-444F-8180-AD746448D3C3}"/>
    <cellStyle name="Komma 2 3 2 12 6 7" xfId="29868" xr:uid="{D4DF1402-FB5D-452D-913B-046F2EA346C5}"/>
    <cellStyle name="Komma 2 3 2 12 6 8" xfId="34230" xr:uid="{F69146D7-56D6-4E41-AFE6-6CE78DEDB0AE}"/>
    <cellStyle name="Komma 2 3 2 12 6 9" xfId="38592" xr:uid="{C27B9C6D-5700-4805-A96C-C7DD6FC34934}"/>
    <cellStyle name="Komma 2 3 2 12 7" xfId="4814" xr:uid="{4AFD7D41-371B-4B73-AE34-54F0061B6667}"/>
    <cellStyle name="Komma 2 3 2 12 8" xfId="9178" xr:uid="{631206F1-D1DF-4F0C-AC68-53913262D8B0}"/>
    <cellStyle name="Komma 2 3 2 12 9" xfId="13540" xr:uid="{AF12DA1C-CF52-46EA-BCFF-F0B972DAB845}"/>
    <cellStyle name="Komma 2 3 2 13" xfId="492" xr:uid="{00000000-0005-0000-0000-00001B000000}"/>
    <cellStyle name="Komma 2 3 2 13 10" xfId="17942" xr:uid="{5DB9526C-FDB3-4EAE-9720-4B40837BF019}"/>
    <cellStyle name="Komma 2 3 2 13 11" xfId="22304" xr:uid="{EF0A3860-A901-4F45-BC6F-042E9662ECF9}"/>
    <cellStyle name="Komma 2 3 2 13 12" xfId="26667" xr:uid="{8DC650A2-C61F-4FE1-AF07-E08F897C2F81}"/>
    <cellStyle name="Komma 2 3 2 13 13" xfId="31029" xr:uid="{78001F5D-AF4F-422C-BCD4-3EC1AC2F49F0}"/>
    <cellStyle name="Komma 2 3 2 13 14" xfId="35391" xr:uid="{56913158-BADD-4F78-8626-1FE7D4B72280}"/>
    <cellStyle name="Komma 2 3 2 13 15" xfId="39753" xr:uid="{6982F915-6E43-410F-B5D0-52DC69AB06DA}"/>
    <cellStyle name="Komma 2 3 2 13 2" xfId="1012" xr:uid="{00000000-0005-0000-0000-00001B000000}"/>
    <cellStyle name="Komma 2 3 2 13 2 10" xfId="31549" xr:uid="{F0486B48-D3C8-4CB5-AD23-EB7941888B48}"/>
    <cellStyle name="Komma 2 3 2 13 2 11" xfId="35911" xr:uid="{88EB8D45-0416-4D84-997A-192C347BE2D0}"/>
    <cellStyle name="Komma 2 3 2 13 2 12" xfId="40273" xr:uid="{68959983-1BE8-4BD9-B7AE-95B0A321875A}"/>
    <cellStyle name="Komma 2 3 2 13 2 2" xfId="3173" xr:uid="{1B787172-5B98-4732-BCA2-56D3145A6466}"/>
    <cellStyle name="Komma 2 3 2 13 2 2 10" xfId="42434" xr:uid="{BF600D0B-E6B7-44D9-BF32-4EE90000A827}"/>
    <cellStyle name="Komma 2 3 2 13 2 2 2" xfId="7535" xr:uid="{A75F5185-F95D-4AA3-89AF-BB06A9F1CAA1}"/>
    <cellStyle name="Komma 2 3 2 13 2 2 3" xfId="11899" xr:uid="{64FE5A76-DCAC-4662-817D-CFD15209A070}"/>
    <cellStyle name="Komma 2 3 2 13 2 2 4" xfId="16261" xr:uid="{49742257-2642-4AE9-AC6E-2627BFAA8738}"/>
    <cellStyle name="Komma 2 3 2 13 2 2 5" xfId="20623" xr:uid="{0DE77AB3-37B3-42D3-A359-CFB9C3B63D7D}"/>
    <cellStyle name="Komma 2 3 2 13 2 2 6" xfId="24985" xr:uid="{0E25CF2B-56DC-4646-BE7C-D5ECB7A346D3}"/>
    <cellStyle name="Komma 2 3 2 13 2 2 7" xfId="29348" xr:uid="{7C165953-B773-422C-B66F-803A5848F3E7}"/>
    <cellStyle name="Komma 2 3 2 13 2 2 8" xfId="33710" xr:uid="{3CFBD52C-D633-4ADD-A9D0-45A8E5428E14}"/>
    <cellStyle name="Komma 2 3 2 13 2 2 9" xfId="38072" xr:uid="{C74B8EE6-5335-424B-94B8-32D3D7F5A5C7}"/>
    <cellStyle name="Komma 2 3 2 13 2 3" xfId="4293" xr:uid="{2C50D3DE-6C31-47C6-966D-8C04EE684D62}"/>
    <cellStyle name="Komma 2 3 2 13 2 3 10" xfId="43554" xr:uid="{5899AF61-CEA3-4AC2-AD30-958BD8658D91}"/>
    <cellStyle name="Komma 2 3 2 13 2 3 2" xfId="8655" xr:uid="{5CDBA4E2-A297-46F2-BD5E-063E7CC058E8}"/>
    <cellStyle name="Komma 2 3 2 13 2 3 3" xfId="13019" xr:uid="{7DD69532-205D-43F0-8ADB-6534E0655638}"/>
    <cellStyle name="Komma 2 3 2 13 2 3 4" xfId="17381" xr:uid="{554796EB-F846-4096-86BC-F99AC42A6B5D}"/>
    <cellStyle name="Komma 2 3 2 13 2 3 5" xfId="21743" xr:uid="{3603BA96-E76E-4F61-B206-65386783B1B4}"/>
    <cellStyle name="Komma 2 3 2 13 2 3 6" xfId="26105" xr:uid="{40B3C90D-E45A-4D19-8D7A-25255556B5A6}"/>
    <cellStyle name="Komma 2 3 2 13 2 3 7" xfId="30468" xr:uid="{367C2E55-B029-4A80-B2E0-C4F42806779C}"/>
    <cellStyle name="Komma 2 3 2 13 2 3 8" xfId="34830" xr:uid="{75B6AA44-30E5-4124-96BA-FBB4BEFFCD00}"/>
    <cellStyle name="Komma 2 3 2 13 2 3 9" xfId="39192" xr:uid="{EFEA7F6C-7879-458C-B48B-6050A3772AD2}"/>
    <cellStyle name="Komma 2 3 2 13 2 4" xfId="5374" xr:uid="{472B84A7-FFD6-4413-B64E-B3C38E3D5249}"/>
    <cellStyle name="Komma 2 3 2 13 2 5" xfId="9738" xr:uid="{00169601-8C26-45EB-BAA8-32C55B948DFD}"/>
    <cellStyle name="Komma 2 3 2 13 2 6" xfId="14100" xr:uid="{AD505C3B-2A7C-427C-B0DE-F6A80556C620}"/>
    <cellStyle name="Komma 2 3 2 13 2 7" xfId="18462" xr:uid="{5FE71795-EE5A-432B-8E5E-B7BAE9FE8DA6}"/>
    <cellStyle name="Komma 2 3 2 13 2 8" xfId="22824" xr:uid="{E90EAEFE-F1DE-4AF3-B56A-B4926E354CA9}"/>
    <cellStyle name="Komma 2 3 2 13 2 9" xfId="27187" xr:uid="{CD73EB57-3A53-4B10-A046-C501CFE262A2}"/>
    <cellStyle name="Komma 2 3 2 13 3" xfId="1532" xr:uid="{00000000-0005-0000-0000-000045010000}"/>
    <cellStyle name="Komma 2 3 2 13 3 10" xfId="40793" xr:uid="{E196C3DB-1F81-46C1-801D-9F7C42023895}"/>
    <cellStyle name="Komma 2 3 2 13 3 2" xfId="5894" xr:uid="{33CD96A5-5BEF-4B62-97EC-E4384325CF6B}"/>
    <cellStyle name="Komma 2 3 2 13 3 3" xfId="10258" xr:uid="{76DC0821-EA9C-4EF7-B2F0-22F83A3B94FF}"/>
    <cellStyle name="Komma 2 3 2 13 3 4" xfId="14620" xr:uid="{B2121A83-1958-4CF9-AE1C-984D124D201A}"/>
    <cellStyle name="Komma 2 3 2 13 3 5" xfId="18982" xr:uid="{893B7919-E5C8-4D10-9F87-9AFE6B0E81E4}"/>
    <cellStyle name="Komma 2 3 2 13 3 6" xfId="23344" xr:uid="{D22B8D27-5BE8-49BA-B530-8263E274F4ED}"/>
    <cellStyle name="Komma 2 3 2 13 3 7" xfId="27707" xr:uid="{72C30B1F-3900-450E-A5DF-A07317991580}"/>
    <cellStyle name="Komma 2 3 2 13 3 8" xfId="32069" xr:uid="{552FFE5D-6E79-423B-B1D4-03D863FAA3B1}"/>
    <cellStyle name="Komma 2 3 2 13 3 9" xfId="36431" xr:uid="{C9C1161D-2109-4235-BA45-6BE04A892974}"/>
    <cellStyle name="Komma 2 3 2 13 4" xfId="2093" xr:uid="{00000000-0005-0000-0000-000045010000}"/>
    <cellStyle name="Komma 2 3 2 13 4 10" xfId="41354" xr:uid="{1FEEB959-311E-45BA-9D93-BA03B0DB2C1E}"/>
    <cellStyle name="Komma 2 3 2 13 4 2" xfId="6455" xr:uid="{416538F6-60B8-40D0-A614-274332AE0A85}"/>
    <cellStyle name="Komma 2 3 2 13 4 3" xfId="10819" xr:uid="{03C94009-DF95-465F-B7FD-A90C9C53A18B}"/>
    <cellStyle name="Komma 2 3 2 13 4 4" xfId="15181" xr:uid="{606B903B-1052-4CBF-9A83-36D74E386EDA}"/>
    <cellStyle name="Komma 2 3 2 13 4 5" xfId="19543" xr:uid="{BFABE1ED-BFFE-466E-B7B8-46F0C313F7CC}"/>
    <cellStyle name="Komma 2 3 2 13 4 6" xfId="23905" xr:uid="{0D030B45-229E-407C-8449-E7DDE29AD2F9}"/>
    <cellStyle name="Komma 2 3 2 13 4 7" xfId="28268" xr:uid="{14ACE061-763C-4A65-9F3F-8BAFC9B2EE9F}"/>
    <cellStyle name="Komma 2 3 2 13 4 8" xfId="32630" xr:uid="{BE58E2A5-AC6B-41DA-A2D0-2253B6E3125A}"/>
    <cellStyle name="Komma 2 3 2 13 4 9" xfId="36992" xr:uid="{E4062B36-BAC2-4D95-AC1C-104ED0D64ABC}"/>
    <cellStyle name="Komma 2 3 2 13 5" xfId="2613" xr:uid="{D7387AE5-2555-469A-8D21-94629FB42AEA}"/>
    <cellStyle name="Komma 2 3 2 13 5 10" xfId="41874" xr:uid="{5FFA4910-24CA-4FEC-A269-4C2BA562987C}"/>
    <cellStyle name="Komma 2 3 2 13 5 2" xfId="6975" xr:uid="{FF44D271-909D-47CB-B0F6-6620E174D0CB}"/>
    <cellStyle name="Komma 2 3 2 13 5 3" xfId="11339" xr:uid="{BDAEEB37-29C1-48A6-A855-5B9D9518E6E7}"/>
    <cellStyle name="Komma 2 3 2 13 5 4" xfId="15701" xr:uid="{697315B3-B969-44CE-9CD0-6F92AE6B575B}"/>
    <cellStyle name="Komma 2 3 2 13 5 5" xfId="20063" xr:uid="{A73DBC35-CA1F-4E1D-BABE-F970324BA74E}"/>
    <cellStyle name="Komma 2 3 2 13 5 6" xfId="24425" xr:uid="{878B410B-EE6A-41B5-96D0-993604C0869F}"/>
    <cellStyle name="Komma 2 3 2 13 5 7" xfId="28788" xr:uid="{EB9BB1A6-920E-4334-ABE7-469CDD7E3153}"/>
    <cellStyle name="Komma 2 3 2 13 5 8" xfId="33150" xr:uid="{DFFA38EE-B997-43A1-84EC-6A13D2BEF8DD}"/>
    <cellStyle name="Komma 2 3 2 13 5 9" xfId="37512" xr:uid="{13924D6D-F580-48A3-9BB0-8EE24455B72C}"/>
    <cellStyle name="Komma 2 3 2 13 6" xfId="3733" xr:uid="{F2BD2B67-5E49-4FB0-BDBA-445AECBA31B2}"/>
    <cellStyle name="Komma 2 3 2 13 6 10" xfId="42994" xr:uid="{E2FB0ADB-47B1-4495-99C8-5AAB7010DC4B}"/>
    <cellStyle name="Komma 2 3 2 13 6 2" xfId="8095" xr:uid="{D49F31DE-C1D3-4BC2-9DF9-638C779A0768}"/>
    <cellStyle name="Komma 2 3 2 13 6 3" xfId="12459" xr:uid="{F7B1AD8F-C153-4A3C-8680-37DB1AB583E6}"/>
    <cellStyle name="Komma 2 3 2 13 6 4" xfId="16821" xr:uid="{CF3768A6-8996-4906-A881-89C07ABE0EFD}"/>
    <cellStyle name="Komma 2 3 2 13 6 5" xfId="21183" xr:uid="{2F58BE6C-1263-4569-AC28-E207AAA97573}"/>
    <cellStyle name="Komma 2 3 2 13 6 6" xfId="25545" xr:uid="{4712B038-6DC1-4680-BA1B-16B7746E659B}"/>
    <cellStyle name="Komma 2 3 2 13 6 7" xfId="29908" xr:uid="{099E27ED-E454-4A39-9EA6-8C49B2D07D2C}"/>
    <cellStyle name="Komma 2 3 2 13 6 8" xfId="34270" xr:uid="{C98E4C5C-C873-4222-89DC-0ED2BF1284A5}"/>
    <cellStyle name="Komma 2 3 2 13 6 9" xfId="38632" xr:uid="{3B2039FD-35E4-412A-8EE7-6A27E5609E60}"/>
    <cellStyle name="Komma 2 3 2 13 7" xfId="4854" xr:uid="{95E0D2A3-F59B-4273-96C0-35C3B83DD8B7}"/>
    <cellStyle name="Komma 2 3 2 13 8" xfId="9218" xr:uid="{D2C864AB-FA25-49FD-A0D1-6BF7AD9EEBB9}"/>
    <cellStyle name="Komma 2 3 2 13 9" xfId="13580" xr:uid="{97EE5FFC-D1B8-4182-BC58-27CAEF40A644}"/>
    <cellStyle name="Komma 2 3 2 14" xfId="532" xr:uid="{00000000-0005-0000-0000-000004000000}"/>
    <cellStyle name="Komma 2 3 2 14 10" xfId="26707" xr:uid="{204C3E8D-39A3-4D88-AF23-6DB90BF3972B}"/>
    <cellStyle name="Komma 2 3 2 14 11" xfId="31069" xr:uid="{30D85205-E361-4D72-92AB-DF7119C9E4E9}"/>
    <cellStyle name="Komma 2 3 2 14 12" xfId="35431" xr:uid="{1EBAB8A6-EFD8-4162-B92D-D466BFE725D3}"/>
    <cellStyle name="Komma 2 3 2 14 13" xfId="39793" xr:uid="{C23D80B4-AB75-401F-A56E-60321484D8CB}"/>
    <cellStyle name="Komma 2 3 2 14 2" xfId="1573" xr:uid="{00000000-0005-0000-0000-00001B000000}"/>
    <cellStyle name="Komma 2 3 2 14 2 10" xfId="32110" xr:uid="{450628BF-0B4C-495F-9914-39706AD5703D}"/>
    <cellStyle name="Komma 2 3 2 14 2 11" xfId="36472" xr:uid="{65376171-CE82-4F45-B9AB-3A6519C8D237}"/>
    <cellStyle name="Komma 2 3 2 14 2 12" xfId="40834" xr:uid="{E4ACF81D-1973-4B27-89AE-B6E71653E556}"/>
    <cellStyle name="Komma 2 3 2 14 2 2" xfId="3213" xr:uid="{178E6B6C-7BE3-474E-BB6A-B0560D71D363}"/>
    <cellStyle name="Komma 2 3 2 14 2 2 10" xfId="42474" xr:uid="{FD96D646-AC00-42E3-902E-98C6D5339B1A}"/>
    <cellStyle name="Komma 2 3 2 14 2 2 2" xfId="7575" xr:uid="{96B070E6-6D3C-4E1A-A9D2-2638C1080DC8}"/>
    <cellStyle name="Komma 2 3 2 14 2 2 3" xfId="11939" xr:uid="{105BB38D-A8F8-43AE-9AC1-A35945063800}"/>
    <cellStyle name="Komma 2 3 2 14 2 2 4" xfId="16301" xr:uid="{811F0A7C-FA6C-4097-BC17-76DB78E109DC}"/>
    <cellStyle name="Komma 2 3 2 14 2 2 5" xfId="20663" xr:uid="{9B08412B-42CF-4000-B165-0F7559D20734}"/>
    <cellStyle name="Komma 2 3 2 14 2 2 6" xfId="25025" xr:uid="{06878118-C9E2-428E-B168-2B10EBD17C64}"/>
    <cellStyle name="Komma 2 3 2 14 2 2 7" xfId="29388" xr:uid="{F6C43F9D-4B47-4A62-A37E-5665027397D9}"/>
    <cellStyle name="Komma 2 3 2 14 2 2 8" xfId="33750" xr:uid="{FAE5AC8A-B37D-4CB1-A33E-C5EB51DC085D}"/>
    <cellStyle name="Komma 2 3 2 14 2 2 9" xfId="38112" xr:uid="{C9EFCE9E-808D-4755-B6E2-80A8E3B4B54A}"/>
    <cellStyle name="Komma 2 3 2 14 2 3" xfId="4333" xr:uid="{8349052B-C528-4023-B3C2-B8F37D43F5B8}"/>
    <cellStyle name="Komma 2 3 2 14 2 3 10" xfId="43594" xr:uid="{5F210FDB-FD4C-42B6-ACC9-249DDFA5CF05}"/>
    <cellStyle name="Komma 2 3 2 14 2 3 2" xfId="8695" xr:uid="{9FFCC6B4-BABA-4F24-BD5E-2A0FFD5164FD}"/>
    <cellStyle name="Komma 2 3 2 14 2 3 3" xfId="13059" xr:uid="{53B6BDE9-808F-4B97-A780-3A27DA1A90AD}"/>
    <cellStyle name="Komma 2 3 2 14 2 3 4" xfId="17421" xr:uid="{6F37DFD4-B7D5-4EF5-90FE-9CA157426EC8}"/>
    <cellStyle name="Komma 2 3 2 14 2 3 5" xfId="21783" xr:uid="{75BB1B27-880B-4778-A79A-DEAC2ECB5C0D}"/>
    <cellStyle name="Komma 2 3 2 14 2 3 6" xfId="26145" xr:uid="{830BAC0E-799C-4E2A-8AA9-8B43596E7AED}"/>
    <cellStyle name="Komma 2 3 2 14 2 3 7" xfId="30508" xr:uid="{2F241C87-E216-4D90-8562-2074B7E90963}"/>
    <cellStyle name="Komma 2 3 2 14 2 3 8" xfId="34870" xr:uid="{4461E225-E369-40FA-8E4D-58A756C64AD4}"/>
    <cellStyle name="Komma 2 3 2 14 2 3 9" xfId="39232" xr:uid="{B81374F8-39F3-4B5A-A00D-D3CECA21D5F7}"/>
    <cellStyle name="Komma 2 3 2 14 2 4" xfId="5935" xr:uid="{BE2A9777-DB65-4579-BFB5-046AB67438A3}"/>
    <cellStyle name="Komma 2 3 2 14 2 5" xfId="10299" xr:uid="{BDA5D6AE-2EAD-40D4-9614-89A60AAD90A5}"/>
    <cellStyle name="Komma 2 3 2 14 2 6" xfId="14661" xr:uid="{3C9C28E4-C3E4-431B-8293-D77D34BDFCE1}"/>
    <cellStyle name="Komma 2 3 2 14 2 7" xfId="19023" xr:uid="{D8BBDA83-61EC-41B0-A8A4-EB54DBB496EB}"/>
    <cellStyle name="Komma 2 3 2 14 2 8" xfId="23385" xr:uid="{F9898304-1536-40C6-A5D1-C0CBBD56570A}"/>
    <cellStyle name="Komma 2 3 2 14 2 9" xfId="27748" xr:uid="{5F065A31-9B9A-4C48-89AD-8E04CB939327}"/>
    <cellStyle name="Komma 2 3 2 14 3" xfId="2653" xr:uid="{4129C6CB-AC0B-4EEF-9840-AF91B76504B3}"/>
    <cellStyle name="Komma 2 3 2 14 3 10" xfId="41914" xr:uid="{90074829-0CEC-4391-B057-834C56C9E11C}"/>
    <cellStyle name="Komma 2 3 2 14 3 2" xfId="7015" xr:uid="{A9FF8BEE-EB9C-4D90-9263-704E4EBEE641}"/>
    <cellStyle name="Komma 2 3 2 14 3 3" xfId="11379" xr:uid="{FDDC1380-0774-4FBD-8A0F-C28AB7CF3EF2}"/>
    <cellStyle name="Komma 2 3 2 14 3 4" xfId="15741" xr:uid="{B8072306-3DF9-4FCC-88E1-648A395C3DCA}"/>
    <cellStyle name="Komma 2 3 2 14 3 5" xfId="20103" xr:uid="{4086BFCA-4871-424E-9A86-13A1F526E759}"/>
    <cellStyle name="Komma 2 3 2 14 3 6" xfId="24465" xr:uid="{E4FD89EC-8834-43C2-A356-E3665C182D09}"/>
    <cellStyle name="Komma 2 3 2 14 3 7" xfId="28828" xr:uid="{F13393DC-B4E6-4CE5-A71A-2CEB71CA41A9}"/>
    <cellStyle name="Komma 2 3 2 14 3 8" xfId="33190" xr:uid="{E91EB009-EC79-48EC-834F-C740F5A91533}"/>
    <cellStyle name="Komma 2 3 2 14 3 9" xfId="37552" xr:uid="{205D6DCE-A1CC-4971-A2E1-40686C51AA44}"/>
    <cellStyle name="Komma 2 3 2 14 4" xfId="3773" xr:uid="{1F84DC50-FA35-4523-BD33-0440729B9676}"/>
    <cellStyle name="Komma 2 3 2 14 4 10" xfId="43034" xr:uid="{19DD9845-B728-4A9B-9614-6E4134F5AEC9}"/>
    <cellStyle name="Komma 2 3 2 14 4 2" xfId="8135" xr:uid="{16DA948C-3048-4446-BFAD-DE152D9E7031}"/>
    <cellStyle name="Komma 2 3 2 14 4 3" xfId="12499" xr:uid="{9C6F3266-1FE9-4732-8762-4E777280F2FE}"/>
    <cellStyle name="Komma 2 3 2 14 4 4" xfId="16861" xr:uid="{11029907-F2CD-4332-B345-C96E57C0AC02}"/>
    <cellStyle name="Komma 2 3 2 14 4 5" xfId="21223" xr:uid="{BF566ACC-3A62-40F3-9D56-B85077EC9BB4}"/>
    <cellStyle name="Komma 2 3 2 14 4 6" xfId="25585" xr:uid="{0B880B0A-640B-4B1B-AAE0-85CC1F09F70B}"/>
    <cellStyle name="Komma 2 3 2 14 4 7" xfId="29948" xr:uid="{01441C52-CB15-40BA-9206-12419545079C}"/>
    <cellStyle name="Komma 2 3 2 14 4 8" xfId="34310" xr:uid="{A0EF44C5-E906-42B7-83CB-67728FB41061}"/>
    <cellStyle name="Komma 2 3 2 14 4 9" xfId="38672" xr:uid="{82F40106-95E5-47E5-BDF8-026A0813D0A3}"/>
    <cellStyle name="Komma 2 3 2 14 5" xfId="4894" xr:uid="{46E0C0ED-6ADB-47D9-BAC4-3A382BFB77C1}"/>
    <cellStyle name="Komma 2 3 2 14 6" xfId="9258" xr:uid="{4C182D0C-3689-4D38-ADDF-BD4D1DF4CA40}"/>
    <cellStyle name="Komma 2 3 2 14 7" xfId="13620" xr:uid="{D53ADDB4-4FE2-46E8-A04E-457961DEBE90}"/>
    <cellStyle name="Komma 2 3 2 14 8" xfId="17982" xr:uid="{FAB25F48-DE52-40A3-A6EE-9228F1E8E774}"/>
    <cellStyle name="Komma 2 3 2 14 9" xfId="22344" xr:uid="{D07B8170-693C-4C4D-8DCD-C471BB7E3AAC}"/>
    <cellStyle name="Komma 2 3 2 15" xfId="1052" xr:uid="{00000000-0005-0000-0000-000041010000}"/>
    <cellStyle name="Komma 2 3 2 15 10" xfId="31589" xr:uid="{8562D480-F4F0-494D-9EF0-931D23C644A5}"/>
    <cellStyle name="Komma 2 3 2 15 11" xfId="35951" xr:uid="{4B450D46-495F-499C-82F9-4894ADB68C4B}"/>
    <cellStyle name="Komma 2 3 2 15 12" xfId="40313" xr:uid="{52B64CB5-AF0C-4A66-9638-6D095C1213C4}"/>
    <cellStyle name="Komma 2 3 2 15 2" xfId="2693" xr:uid="{34E745EB-A310-431D-AF1D-6B38DCB8123B}"/>
    <cellStyle name="Komma 2 3 2 15 2 10" xfId="41954" xr:uid="{05725B16-5747-4E35-BBEF-16DC5F52790C}"/>
    <cellStyle name="Komma 2 3 2 15 2 2" xfId="7055" xr:uid="{0799633C-4727-4040-A7DC-30B4590D2EB4}"/>
    <cellStyle name="Komma 2 3 2 15 2 3" xfId="11419" xr:uid="{306CE294-D29B-48B3-949D-A735C261754C}"/>
    <cellStyle name="Komma 2 3 2 15 2 4" xfId="15781" xr:uid="{CBD45D8A-A162-4F27-9A3A-9525D0607356}"/>
    <cellStyle name="Komma 2 3 2 15 2 5" xfId="20143" xr:uid="{8946B397-EFBF-47A9-804A-42630DDD3734}"/>
    <cellStyle name="Komma 2 3 2 15 2 6" xfId="24505" xr:uid="{BA017304-CB39-436D-962A-F92F53782A12}"/>
    <cellStyle name="Komma 2 3 2 15 2 7" xfId="28868" xr:uid="{E43D367D-F15C-4D7B-B98B-93B3458641D2}"/>
    <cellStyle name="Komma 2 3 2 15 2 8" xfId="33230" xr:uid="{B9BF9A42-7C5B-49FD-B4CF-FB9BD06DB123}"/>
    <cellStyle name="Komma 2 3 2 15 2 9" xfId="37592" xr:uid="{40E35B0A-F333-4611-9778-0BE90D5D95EF}"/>
    <cellStyle name="Komma 2 3 2 15 3" xfId="3813" xr:uid="{1EB81F54-C079-445A-89A6-5490EB7F02FA}"/>
    <cellStyle name="Komma 2 3 2 15 3 10" xfId="43074" xr:uid="{87CFFC37-A810-4D99-84FB-E530D7A9FAF8}"/>
    <cellStyle name="Komma 2 3 2 15 3 2" xfId="8175" xr:uid="{0D9E0573-D29C-414A-800E-06EE27359C09}"/>
    <cellStyle name="Komma 2 3 2 15 3 3" xfId="12539" xr:uid="{A715C022-FF0E-44C3-90DA-1E03613050D8}"/>
    <cellStyle name="Komma 2 3 2 15 3 4" xfId="16901" xr:uid="{99D0E247-90D2-4989-A24B-6F7D14AE1FA0}"/>
    <cellStyle name="Komma 2 3 2 15 3 5" xfId="21263" xr:uid="{F0793F93-5C73-4635-B14E-B0727AEB6B7F}"/>
    <cellStyle name="Komma 2 3 2 15 3 6" xfId="25625" xr:uid="{FA4BEE0A-D12C-4B1E-A8DE-A097FFC35841}"/>
    <cellStyle name="Komma 2 3 2 15 3 7" xfId="29988" xr:uid="{BB0AEC2C-FAAB-4B5C-9058-EDDC717A1C30}"/>
    <cellStyle name="Komma 2 3 2 15 3 8" xfId="34350" xr:uid="{6163FB55-7C06-4981-9FA5-94DEDBE1E5C7}"/>
    <cellStyle name="Komma 2 3 2 15 3 9" xfId="38712" xr:uid="{A83018ED-BAF4-41D7-AF6E-DED14CE31B33}"/>
    <cellStyle name="Komma 2 3 2 15 4" xfId="5414" xr:uid="{C0A676B5-A67C-4996-AB4A-8B42A7F636CA}"/>
    <cellStyle name="Komma 2 3 2 15 5" xfId="9778" xr:uid="{770FF98D-AB9C-4214-992D-634EACCF14B3}"/>
    <cellStyle name="Komma 2 3 2 15 6" xfId="14140" xr:uid="{8C55079D-5A81-4A9D-B8DD-4A8A051D3857}"/>
    <cellStyle name="Komma 2 3 2 15 7" xfId="18502" xr:uid="{6CDDBA6B-DDDD-4CE7-868B-AB8156CBFBDF}"/>
    <cellStyle name="Komma 2 3 2 15 8" xfId="22864" xr:uid="{5BAC0C5B-31D0-490A-98B8-49237ADE0F39}"/>
    <cellStyle name="Komma 2 3 2 15 9" xfId="27227" xr:uid="{24F6078F-674A-4DAD-990F-66403654B5F5}"/>
    <cellStyle name="Komma 2 3 2 16" xfId="1613" xr:uid="{00000000-0005-0000-0000-000041010000}"/>
    <cellStyle name="Komma 2 3 2 16 10" xfId="40874" xr:uid="{14EA0FE0-46B8-4FAD-924C-E8342C05EF6D}"/>
    <cellStyle name="Komma 2 3 2 16 2" xfId="5975" xr:uid="{5852A378-DE32-4689-AA5B-C4736DDF7851}"/>
    <cellStyle name="Komma 2 3 2 16 3" xfId="10339" xr:uid="{12B28531-8BA3-4B88-8839-5D6A1740CE73}"/>
    <cellStyle name="Komma 2 3 2 16 4" xfId="14701" xr:uid="{6310906A-256E-4E6C-B072-16D08A67A479}"/>
    <cellStyle name="Komma 2 3 2 16 5" xfId="19063" xr:uid="{19A2EFF1-5E7B-4AD9-AA60-1848E336616E}"/>
    <cellStyle name="Komma 2 3 2 16 6" xfId="23425" xr:uid="{46883ADF-AFEF-47AD-B42E-415938020F7A}"/>
    <cellStyle name="Komma 2 3 2 16 7" xfId="27788" xr:uid="{8C797FD8-495B-4AA1-BFEF-B24D004B7188}"/>
    <cellStyle name="Komma 2 3 2 16 8" xfId="32150" xr:uid="{EDEC3203-56F8-4167-B4CA-296F01F7AE48}"/>
    <cellStyle name="Komma 2 3 2 16 9" xfId="36512" xr:uid="{EFB673E8-B0E5-405A-9DA4-4E2449F13655}"/>
    <cellStyle name="Komma 2 3 2 17" xfId="2133" xr:uid="{4F75BA2D-BE9E-42CE-B615-19ECC1391A0A}"/>
    <cellStyle name="Komma 2 3 2 17 10" xfId="41394" xr:uid="{BE47663B-3F4C-41DE-BBF5-60ED2A13F794}"/>
    <cellStyle name="Komma 2 3 2 17 2" xfId="6495" xr:uid="{4A7CF669-5CAC-48BA-947C-4F987EB98965}"/>
    <cellStyle name="Komma 2 3 2 17 3" xfId="10859" xr:uid="{18989CD5-C652-4BAF-80B0-9FC3F5B6072C}"/>
    <cellStyle name="Komma 2 3 2 17 4" xfId="15221" xr:uid="{F653DC5C-19D4-4B27-AA3B-F62D50E18C75}"/>
    <cellStyle name="Komma 2 3 2 17 5" xfId="19583" xr:uid="{18C07105-1673-4F46-83C3-2A1DDDDA5B27}"/>
    <cellStyle name="Komma 2 3 2 17 6" xfId="23945" xr:uid="{9D6844C1-8C41-4F86-886F-668C199694F1}"/>
    <cellStyle name="Komma 2 3 2 17 7" xfId="28308" xr:uid="{5EEDFB39-962B-49B2-B411-5C44C70AE872}"/>
    <cellStyle name="Komma 2 3 2 17 8" xfId="32670" xr:uid="{1A630915-C2B7-4D93-913D-65F2B31DDCB5}"/>
    <cellStyle name="Komma 2 3 2 17 9" xfId="37032" xr:uid="{B8319210-11A4-473E-AA02-157DB1667428}"/>
    <cellStyle name="Komma 2 3 2 18" xfId="3253" xr:uid="{48D8C52A-0012-4FEF-A193-9C2784F1928C}"/>
    <cellStyle name="Komma 2 3 2 18 10" xfId="42514" xr:uid="{0F703BE1-F2B7-4694-B533-E7D11848805B}"/>
    <cellStyle name="Komma 2 3 2 18 2" xfId="7615" xr:uid="{84734DA9-FE9F-4802-B794-A940F1FAD72F}"/>
    <cellStyle name="Komma 2 3 2 18 3" xfId="11979" xr:uid="{193D93CB-B48D-4B44-B10F-CC4AE44649D8}"/>
    <cellStyle name="Komma 2 3 2 18 4" xfId="16341" xr:uid="{E473C59E-5831-4D3F-BCAE-9343079B4C71}"/>
    <cellStyle name="Komma 2 3 2 18 5" xfId="20703" xr:uid="{2DA8163E-53FB-4EB0-8B4B-3F7DF473EE8A}"/>
    <cellStyle name="Komma 2 3 2 18 6" xfId="25065" xr:uid="{013E89EF-2527-413E-B74C-D78E3A71263B}"/>
    <cellStyle name="Komma 2 3 2 18 7" xfId="29428" xr:uid="{5D360818-5BBD-45AA-AE99-C04AC567279C}"/>
    <cellStyle name="Komma 2 3 2 18 8" xfId="33790" xr:uid="{33D7C100-897D-42BC-9045-18AE4DC1A3ED}"/>
    <cellStyle name="Komma 2 3 2 18 9" xfId="38152" xr:uid="{9E617392-C0DA-44E1-AE44-CE163C374E19}"/>
    <cellStyle name="Komma 2 3 2 19" xfId="4374" xr:uid="{465B22CE-2AF4-488A-AA0F-ECCC96E66A6C}"/>
    <cellStyle name="Komma 2 3 2 2" xfId="52" xr:uid="{00000000-0005-0000-0000-00001B000000}"/>
    <cellStyle name="Komma 2 3 2 2 10" xfId="17502" xr:uid="{92FEB797-194F-4317-BA3B-70860D98A61D}"/>
    <cellStyle name="Komma 2 3 2 2 11" xfId="21864" xr:uid="{D0605B44-A4F1-4577-9B17-475EEE182006}"/>
    <cellStyle name="Komma 2 3 2 2 12" xfId="26227" xr:uid="{9A7A1AF3-FA7D-4578-B41B-4F268AA21119}"/>
    <cellStyle name="Komma 2 3 2 2 13" xfId="30589" xr:uid="{8321409D-ABEB-4D29-8B6C-BDCA404F44BB}"/>
    <cellStyle name="Komma 2 3 2 2 14" xfId="34951" xr:uid="{9B370105-310E-4415-B5DE-33CDBAE3E59D}"/>
    <cellStyle name="Komma 2 3 2 2 15" xfId="39313" xr:uid="{6A5FE451-B678-4875-AD09-D43FE1B83939}"/>
    <cellStyle name="Komma 2 3 2 2 2" xfId="572" xr:uid="{00000000-0005-0000-0000-00001B000000}"/>
    <cellStyle name="Komma 2 3 2 2 2 10" xfId="31109" xr:uid="{69F30886-4E85-4B4E-BC39-C4B66523EDF9}"/>
    <cellStyle name="Komma 2 3 2 2 2 11" xfId="35471" xr:uid="{2F405231-7FE8-4321-82CB-2868BCB45371}"/>
    <cellStyle name="Komma 2 3 2 2 2 12" xfId="39833" xr:uid="{D83B878A-D659-4027-A2FE-9B90E6A1A956}"/>
    <cellStyle name="Komma 2 3 2 2 2 2" xfId="2733" xr:uid="{1EA23BA2-B4D3-4599-AF0C-8F66AFA4A62A}"/>
    <cellStyle name="Komma 2 3 2 2 2 2 10" xfId="41994" xr:uid="{BFF7CC47-E24A-420F-AAED-6898FE4CFEEF}"/>
    <cellStyle name="Komma 2 3 2 2 2 2 2" xfId="7095" xr:uid="{090CD37C-C1D3-4504-B9BA-1E3BE467A345}"/>
    <cellStyle name="Komma 2 3 2 2 2 2 3" xfId="11459" xr:uid="{C0430A52-3461-4E65-B502-225C74948927}"/>
    <cellStyle name="Komma 2 3 2 2 2 2 4" xfId="15821" xr:uid="{F7B4624F-0D50-4DEA-B341-F46D95077B8D}"/>
    <cellStyle name="Komma 2 3 2 2 2 2 5" xfId="20183" xr:uid="{B0EDA2A4-BAB9-4249-B701-F495D08A16F8}"/>
    <cellStyle name="Komma 2 3 2 2 2 2 6" xfId="24545" xr:uid="{012E6CF0-F3A9-43DE-A0A9-1A3D3CADFFD0}"/>
    <cellStyle name="Komma 2 3 2 2 2 2 7" xfId="28908" xr:uid="{252EAF6B-E3BD-46BE-93F3-B400E361DC90}"/>
    <cellStyle name="Komma 2 3 2 2 2 2 8" xfId="33270" xr:uid="{5B5720A7-B4C1-4046-981D-2D83B3880DBE}"/>
    <cellStyle name="Komma 2 3 2 2 2 2 9" xfId="37632" xr:uid="{7CFC10EA-9D93-423A-8E6E-B04234604DDA}"/>
    <cellStyle name="Komma 2 3 2 2 2 3" xfId="3853" xr:uid="{31C0B307-87D4-4A51-B9AE-6744C4DDE127}"/>
    <cellStyle name="Komma 2 3 2 2 2 3 10" xfId="43114" xr:uid="{A0B6E673-7054-4D7A-B98A-7BA8EA37DE72}"/>
    <cellStyle name="Komma 2 3 2 2 2 3 2" xfId="8215" xr:uid="{4852A535-9676-47F5-8C45-F78E9589A9FA}"/>
    <cellStyle name="Komma 2 3 2 2 2 3 3" xfId="12579" xr:uid="{9E5C5253-78D8-41F8-AE29-D07250EA7995}"/>
    <cellStyle name="Komma 2 3 2 2 2 3 4" xfId="16941" xr:uid="{E224606F-7028-4D7C-8DEB-FBA5B332F62D}"/>
    <cellStyle name="Komma 2 3 2 2 2 3 5" xfId="21303" xr:uid="{4F680CA7-91B7-4084-815C-E16CCB651036}"/>
    <cellStyle name="Komma 2 3 2 2 2 3 6" xfId="25665" xr:uid="{D0977E5D-6276-4D39-8B20-E9973872BEE4}"/>
    <cellStyle name="Komma 2 3 2 2 2 3 7" xfId="30028" xr:uid="{5BAAEF91-1594-4350-9238-73FAD799CA8F}"/>
    <cellStyle name="Komma 2 3 2 2 2 3 8" xfId="34390" xr:uid="{AF0A8F9F-7DF0-41CA-B3BD-5779D4DA4CDB}"/>
    <cellStyle name="Komma 2 3 2 2 2 3 9" xfId="38752" xr:uid="{D39546F6-BAB3-4E93-85FA-ED4C4933E7E2}"/>
    <cellStyle name="Komma 2 3 2 2 2 4" xfId="4934" xr:uid="{DF9080C5-77EF-485E-B22C-29CD2DA6F619}"/>
    <cellStyle name="Komma 2 3 2 2 2 5" xfId="9298" xr:uid="{33259A1F-6D88-4F0F-96DE-0912164B4FD3}"/>
    <cellStyle name="Komma 2 3 2 2 2 6" xfId="13660" xr:uid="{6CA52B16-AB5B-4D31-805D-458C26CD3876}"/>
    <cellStyle name="Komma 2 3 2 2 2 7" xfId="18022" xr:uid="{1340FD8F-0826-45CB-87A0-2B4729F627A0}"/>
    <cellStyle name="Komma 2 3 2 2 2 8" xfId="22384" xr:uid="{816992EF-3F46-4529-995A-44B04A9E0144}"/>
    <cellStyle name="Komma 2 3 2 2 2 9" xfId="26747" xr:uid="{37BBF7E4-E4E5-4858-B77F-A6F762F04692}"/>
    <cellStyle name="Komma 2 3 2 2 3" xfId="1092" xr:uid="{00000000-0005-0000-0000-000046010000}"/>
    <cellStyle name="Komma 2 3 2 2 3 10" xfId="40353" xr:uid="{ADB0E7DF-917F-469A-82EE-0F7510B70FFF}"/>
    <cellStyle name="Komma 2 3 2 2 3 2" xfId="5454" xr:uid="{9B9312A9-2E60-4F67-B327-75C697335D59}"/>
    <cellStyle name="Komma 2 3 2 2 3 3" xfId="9818" xr:uid="{2F654608-9DEA-4407-8D4A-F570BEF791F2}"/>
    <cellStyle name="Komma 2 3 2 2 3 4" xfId="14180" xr:uid="{DC40E51D-93F0-405D-9606-5C6AFCB7E569}"/>
    <cellStyle name="Komma 2 3 2 2 3 5" xfId="18542" xr:uid="{B5378CE8-C647-4D2A-AC61-9FFDCF697263}"/>
    <cellStyle name="Komma 2 3 2 2 3 6" xfId="22904" xr:uid="{FA5CB94D-6975-4975-91EE-9E00E15A5E67}"/>
    <cellStyle name="Komma 2 3 2 2 3 7" xfId="27267" xr:uid="{48551654-43D7-4E1E-B06B-C4D7FEBACA9E}"/>
    <cellStyle name="Komma 2 3 2 2 3 8" xfId="31629" xr:uid="{CDCA695C-4606-4E0B-AC4E-78EC0ABE495D}"/>
    <cellStyle name="Komma 2 3 2 2 3 9" xfId="35991" xr:uid="{A9CD237B-9024-4B57-A8B7-D3EFD4C1EE8D}"/>
    <cellStyle name="Komma 2 3 2 2 4" xfId="1653" xr:uid="{00000000-0005-0000-0000-000046010000}"/>
    <cellStyle name="Komma 2 3 2 2 4 10" xfId="40914" xr:uid="{3EEBD4A1-73F1-4B3F-93AD-B886A8C0F7DE}"/>
    <cellStyle name="Komma 2 3 2 2 4 2" xfId="6015" xr:uid="{C1AA9E22-30B8-4E40-9D63-29AB211C3023}"/>
    <cellStyle name="Komma 2 3 2 2 4 3" xfId="10379" xr:uid="{CC79E388-8794-42F9-ADCD-005C9886CE17}"/>
    <cellStyle name="Komma 2 3 2 2 4 4" xfId="14741" xr:uid="{88B19531-EB23-4F86-AD44-4F101F5F25B4}"/>
    <cellStyle name="Komma 2 3 2 2 4 5" xfId="19103" xr:uid="{E901FB13-C2BB-4E8E-B124-F816B622796E}"/>
    <cellStyle name="Komma 2 3 2 2 4 6" xfId="23465" xr:uid="{338C6023-8812-4EBB-B45A-15359DA02754}"/>
    <cellStyle name="Komma 2 3 2 2 4 7" xfId="27828" xr:uid="{00638F1D-E049-4CC8-84A0-F49DB04CBCDC}"/>
    <cellStyle name="Komma 2 3 2 2 4 8" xfId="32190" xr:uid="{B006C287-0E37-45CB-8D62-833984CE1687}"/>
    <cellStyle name="Komma 2 3 2 2 4 9" xfId="36552" xr:uid="{4675965E-5F29-4790-84BB-A6718E0CE7B0}"/>
    <cellStyle name="Komma 2 3 2 2 5" xfId="2173" xr:uid="{6403AE63-F380-4F38-A4A3-BE16F1CCF259}"/>
    <cellStyle name="Komma 2 3 2 2 5 10" xfId="41434" xr:uid="{37D3BA2A-7E37-4D80-AE0A-B88D06837AD3}"/>
    <cellStyle name="Komma 2 3 2 2 5 2" xfId="6535" xr:uid="{1C4C9BC3-6FA1-4CB5-9FB3-288885716023}"/>
    <cellStyle name="Komma 2 3 2 2 5 3" xfId="10899" xr:uid="{E1B415BF-424B-4D9E-96B6-D20F7F68E088}"/>
    <cellStyle name="Komma 2 3 2 2 5 4" xfId="15261" xr:uid="{1ED89E5A-74BC-4F9F-9F55-DB8D1875ED1A}"/>
    <cellStyle name="Komma 2 3 2 2 5 5" xfId="19623" xr:uid="{6DDEFAD6-699D-4F81-B075-319858936AB7}"/>
    <cellStyle name="Komma 2 3 2 2 5 6" xfId="23985" xr:uid="{E775368C-303D-445B-A652-718D015EB575}"/>
    <cellStyle name="Komma 2 3 2 2 5 7" xfId="28348" xr:uid="{6E3EB7D3-3127-4153-9DF6-42C283464FCB}"/>
    <cellStyle name="Komma 2 3 2 2 5 8" xfId="32710" xr:uid="{196FB553-4D27-41C0-9ECE-B4A2DA129188}"/>
    <cellStyle name="Komma 2 3 2 2 5 9" xfId="37072" xr:uid="{8A070AB0-E372-4D5A-8B71-0317CD02AA62}"/>
    <cellStyle name="Komma 2 3 2 2 6" xfId="3293" xr:uid="{2B076A8F-5218-4A7C-A775-85651984B855}"/>
    <cellStyle name="Komma 2 3 2 2 6 10" xfId="42554" xr:uid="{4E2B7344-1902-4A7A-91CE-B0265704AA1C}"/>
    <cellStyle name="Komma 2 3 2 2 6 2" xfId="7655" xr:uid="{0EA37B65-F217-4117-B049-6C4840BDA83C}"/>
    <cellStyle name="Komma 2 3 2 2 6 3" xfId="12019" xr:uid="{28F637E8-DAA4-4161-8F6C-6691F1F5C7D0}"/>
    <cellStyle name="Komma 2 3 2 2 6 4" xfId="16381" xr:uid="{FA410275-857E-4E5F-A49B-6629EDA521D1}"/>
    <cellStyle name="Komma 2 3 2 2 6 5" xfId="20743" xr:uid="{B3EEEE58-8B93-483E-9D1C-342DDA4E759E}"/>
    <cellStyle name="Komma 2 3 2 2 6 6" xfId="25105" xr:uid="{4D46C26F-45D1-4688-BC99-B90FE7D60AB6}"/>
    <cellStyle name="Komma 2 3 2 2 6 7" xfId="29468" xr:uid="{BEF3BCDD-3A9E-415C-8104-7B8817BE2D85}"/>
    <cellStyle name="Komma 2 3 2 2 6 8" xfId="33830" xr:uid="{0062EEC0-74E4-4FC4-B8EF-BA5CBF69659A}"/>
    <cellStyle name="Komma 2 3 2 2 6 9" xfId="38192" xr:uid="{FAD3E490-A657-4107-986D-25776BD4A0B0}"/>
    <cellStyle name="Komma 2 3 2 2 7" xfId="4414" xr:uid="{FDEDFF6D-007D-40E9-81D9-7638A47A2281}"/>
    <cellStyle name="Komma 2 3 2 2 8" xfId="8778" xr:uid="{23E29B85-106D-445F-B57C-74AF4D82A901}"/>
    <cellStyle name="Komma 2 3 2 2 9" xfId="13140" xr:uid="{F08010F4-C25F-4572-BDBA-5C759B0321C0}"/>
    <cellStyle name="Komma 2 3 2 20" xfId="8738" xr:uid="{CD1DE3F7-C95A-4228-9680-6CB31AF0395E}"/>
    <cellStyle name="Komma 2 3 2 21" xfId="13100" xr:uid="{CAD99B9A-060C-4C1A-A769-F5F41D5142DA}"/>
    <cellStyle name="Komma 2 3 2 22" xfId="17462" xr:uid="{C2DF8CD1-0E3A-403C-96B9-930FE40A6F49}"/>
    <cellStyle name="Komma 2 3 2 23" xfId="21824" xr:uid="{394BDBDB-B32F-4AA6-AE64-CEAC6D70A21C}"/>
    <cellStyle name="Komma 2 3 2 24" xfId="26187" xr:uid="{8DA4EE96-9522-42A2-BF68-0519CEB7A2CC}"/>
    <cellStyle name="Komma 2 3 2 25" xfId="30549" xr:uid="{DCCEE178-E5CB-4B52-A1F8-BD7159E5C62D}"/>
    <cellStyle name="Komma 2 3 2 26" xfId="34911" xr:uid="{091D7B27-B427-4CFF-94B5-0E0068E8AC15}"/>
    <cellStyle name="Komma 2 3 2 27" xfId="39273" xr:uid="{460DE897-4FD7-4ECF-926B-5D1C08F9A80D}"/>
    <cellStyle name="Komma 2 3 2 3" xfId="92" xr:uid="{00000000-0005-0000-0000-00001B000000}"/>
    <cellStyle name="Komma 2 3 2 3 10" xfId="17542" xr:uid="{074480D3-FC1F-4FE5-BDE4-5E98A42E8ECA}"/>
    <cellStyle name="Komma 2 3 2 3 11" xfId="21904" xr:uid="{6788BFAC-F936-4E74-9DA0-48557F980485}"/>
    <cellStyle name="Komma 2 3 2 3 12" xfId="26267" xr:uid="{CA30BFD0-ED92-473F-A955-323C75C9F4D6}"/>
    <cellStyle name="Komma 2 3 2 3 13" xfId="30629" xr:uid="{81D6CB88-3C3C-4987-9D5D-EF53A14F9538}"/>
    <cellStyle name="Komma 2 3 2 3 14" xfId="34991" xr:uid="{C7AB4638-21E2-419E-A6CA-B70FC7805D2D}"/>
    <cellStyle name="Komma 2 3 2 3 15" xfId="39353" xr:uid="{6D70015F-0805-4E20-B1DD-EFFA38927951}"/>
    <cellStyle name="Komma 2 3 2 3 2" xfId="612" xr:uid="{00000000-0005-0000-0000-00001B000000}"/>
    <cellStyle name="Komma 2 3 2 3 2 10" xfId="31149" xr:uid="{E2F7C5C4-766A-40ED-987A-4C32D76CA52F}"/>
    <cellStyle name="Komma 2 3 2 3 2 11" xfId="35511" xr:uid="{0A737717-3E3E-4D5B-9533-C04601DCD7F0}"/>
    <cellStyle name="Komma 2 3 2 3 2 12" xfId="39873" xr:uid="{2746E0FE-591F-4428-BC46-C8584E749908}"/>
    <cellStyle name="Komma 2 3 2 3 2 2" xfId="2773" xr:uid="{03578E5E-5F4F-4EDF-A166-FA590018B3E4}"/>
    <cellStyle name="Komma 2 3 2 3 2 2 10" xfId="42034" xr:uid="{2E7B46B9-B61A-4155-960B-3124236E7A0E}"/>
    <cellStyle name="Komma 2 3 2 3 2 2 2" xfId="7135" xr:uid="{A7837E79-BF2D-42A1-81E5-6C06CCA3D105}"/>
    <cellStyle name="Komma 2 3 2 3 2 2 3" xfId="11499" xr:uid="{821FB523-433E-443B-BB43-A7868FC00EE6}"/>
    <cellStyle name="Komma 2 3 2 3 2 2 4" xfId="15861" xr:uid="{A58339E2-CA18-4F56-B9D6-1116409938A6}"/>
    <cellStyle name="Komma 2 3 2 3 2 2 5" xfId="20223" xr:uid="{403A75C5-FAA4-4CA7-91E7-F8267A63BFFA}"/>
    <cellStyle name="Komma 2 3 2 3 2 2 6" xfId="24585" xr:uid="{81D25867-B720-4733-8E85-99F8FA2A2751}"/>
    <cellStyle name="Komma 2 3 2 3 2 2 7" xfId="28948" xr:uid="{02E854CB-E796-4902-9108-3C3733C74F53}"/>
    <cellStyle name="Komma 2 3 2 3 2 2 8" xfId="33310" xr:uid="{22257371-F40E-43B4-B28A-3FDBB5366CC3}"/>
    <cellStyle name="Komma 2 3 2 3 2 2 9" xfId="37672" xr:uid="{56DB8A6E-74C6-47B5-83EF-B6F881968383}"/>
    <cellStyle name="Komma 2 3 2 3 2 3" xfId="3893" xr:uid="{FE951BE6-11A1-4A61-938E-60079E1D63A4}"/>
    <cellStyle name="Komma 2 3 2 3 2 3 10" xfId="43154" xr:uid="{CBE357C4-79BD-4BAA-BB48-75B6D356DA3B}"/>
    <cellStyle name="Komma 2 3 2 3 2 3 2" xfId="8255" xr:uid="{CDC544B5-78B0-49DD-AB1C-D868FAD7B8DA}"/>
    <cellStyle name="Komma 2 3 2 3 2 3 3" xfId="12619" xr:uid="{F9F722D2-6306-4CB3-966F-ACA5077B5BEF}"/>
    <cellStyle name="Komma 2 3 2 3 2 3 4" xfId="16981" xr:uid="{D934559A-DC2D-48BB-9C47-EE2283B33F7A}"/>
    <cellStyle name="Komma 2 3 2 3 2 3 5" xfId="21343" xr:uid="{D5175FDB-6E6D-4EA5-B096-D359EBB43D17}"/>
    <cellStyle name="Komma 2 3 2 3 2 3 6" xfId="25705" xr:uid="{4EAB41E9-168E-45D2-994A-86E1D18A4940}"/>
    <cellStyle name="Komma 2 3 2 3 2 3 7" xfId="30068" xr:uid="{CAF50B0D-1396-484C-BCBB-88BE4E9EF4E5}"/>
    <cellStyle name="Komma 2 3 2 3 2 3 8" xfId="34430" xr:uid="{072D1FCF-052D-43B3-9C58-E5B0723769BC}"/>
    <cellStyle name="Komma 2 3 2 3 2 3 9" xfId="38792" xr:uid="{7953D3A8-5B17-4F70-BBD5-D70B481DFE38}"/>
    <cellStyle name="Komma 2 3 2 3 2 4" xfId="4974" xr:uid="{E2E8B1FE-B1E6-4D20-93F0-C0C77BBA17F3}"/>
    <cellStyle name="Komma 2 3 2 3 2 5" xfId="9338" xr:uid="{38350C62-28C7-441B-A787-D706D9D2B9EE}"/>
    <cellStyle name="Komma 2 3 2 3 2 6" xfId="13700" xr:uid="{282438D2-DBE5-42BA-A5F8-5B168432A414}"/>
    <cellStyle name="Komma 2 3 2 3 2 7" xfId="18062" xr:uid="{C1E4AD06-F442-4FF2-92F7-A991DD570A6E}"/>
    <cellStyle name="Komma 2 3 2 3 2 8" xfId="22424" xr:uid="{9FA279C7-7091-46BA-9427-39C5D5AABEB2}"/>
    <cellStyle name="Komma 2 3 2 3 2 9" xfId="26787" xr:uid="{4B9B4081-253D-4225-9A05-2E82459E582C}"/>
    <cellStyle name="Komma 2 3 2 3 3" xfId="1132" xr:uid="{00000000-0005-0000-0000-000047010000}"/>
    <cellStyle name="Komma 2 3 2 3 3 10" xfId="40393" xr:uid="{6F50608E-4B0F-4D3E-B236-32AFB4C45DBE}"/>
    <cellStyle name="Komma 2 3 2 3 3 2" xfId="5494" xr:uid="{962B73DB-BF94-4661-963D-B2C8C057BA1F}"/>
    <cellStyle name="Komma 2 3 2 3 3 3" xfId="9858" xr:uid="{2A94C9D5-1C42-4A71-8CDC-C1BFB333D305}"/>
    <cellStyle name="Komma 2 3 2 3 3 4" xfId="14220" xr:uid="{423BA651-24C4-49A3-B77B-C4D06D7F306D}"/>
    <cellStyle name="Komma 2 3 2 3 3 5" xfId="18582" xr:uid="{49855C55-F290-4EA2-9678-6922BE62DAFA}"/>
    <cellStyle name="Komma 2 3 2 3 3 6" xfId="22944" xr:uid="{C9CB95E0-C9D8-4DA9-A52D-3EC0A8DA08BC}"/>
    <cellStyle name="Komma 2 3 2 3 3 7" xfId="27307" xr:uid="{16EF5248-E603-4BC2-B5E5-F28F7E9B7F6A}"/>
    <cellStyle name="Komma 2 3 2 3 3 8" xfId="31669" xr:uid="{5E8438CB-22ED-4EA2-B2BC-C5F0AAAE6530}"/>
    <cellStyle name="Komma 2 3 2 3 3 9" xfId="36031" xr:uid="{53BCB208-EB54-4CD8-A2C9-D45F465240FD}"/>
    <cellStyle name="Komma 2 3 2 3 4" xfId="1693" xr:uid="{00000000-0005-0000-0000-000047010000}"/>
    <cellStyle name="Komma 2 3 2 3 4 10" xfId="40954" xr:uid="{28AD5E15-4F89-4A64-A000-C3A9E05E79D5}"/>
    <cellStyle name="Komma 2 3 2 3 4 2" xfId="6055" xr:uid="{89B49E67-63B1-4BC2-84EA-E839A1142378}"/>
    <cellStyle name="Komma 2 3 2 3 4 3" xfId="10419" xr:uid="{71E756A0-7632-4414-95E1-91936C43FA0A}"/>
    <cellStyle name="Komma 2 3 2 3 4 4" xfId="14781" xr:uid="{80ECFD4D-0B36-441B-B292-546B85C83098}"/>
    <cellStyle name="Komma 2 3 2 3 4 5" xfId="19143" xr:uid="{AAA04111-2F4D-4252-8AC0-7F9B918B8ACF}"/>
    <cellStyle name="Komma 2 3 2 3 4 6" xfId="23505" xr:uid="{F2979914-5775-47C9-99B1-9B11543A59AD}"/>
    <cellStyle name="Komma 2 3 2 3 4 7" xfId="27868" xr:uid="{42BE2B93-4C96-4123-8FBC-4A5B5BA82E03}"/>
    <cellStyle name="Komma 2 3 2 3 4 8" xfId="32230" xr:uid="{12DBCC3F-3E55-4129-9F13-30B8905BFD22}"/>
    <cellStyle name="Komma 2 3 2 3 4 9" xfId="36592" xr:uid="{5CFFABCC-789C-4812-B280-9990C7E260C1}"/>
    <cellStyle name="Komma 2 3 2 3 5" xfId="2213" xr:uid="{4F31E085-798C-4811-A5F3-D79C102AFEA8}"/>
    <cellStyle name="Komma 2 3 2 3 5 10" xfId="41474" xr:uid="{353AF161-4012-4C1F-A560-DDFE8CD58933}"/>
    <cellStyle name="Komma 2 3 2 3 5 2" xfId="6575" xr:uid="{0CCC3ACE-8FDA-498D-A1E4-FA81B00C918D}"/>
    <cellStyle name="Komma 2 3 2 3 5 3" xfId="10939" xr:uid="{E28CC7C8-F5DC-44AE-85EE-4A3F865B46F7}"/>
    <cellStyle name="Komma 2 3 2 3 5 4" xfId="15301" xr:uid="{779A7216-A696-44DB-83C5-B2B53C236109}"/>
    <cellStyle name="Komma 2 3 2 3 5 5" xfId="19663" xr:uid="{B7E34E60-EAE3-433A-A293-CB55EBA2842F}"/>
    <cellStyle name="Komma 2 3 2 3 5 6" xfId="24025" xr:uid="{FC8E1FA2-1DEA-4D73-BC66-37E81E203516}"/>
    <cellStyle name="Komma 2 3 2 3 5 7" xfId="28388" xr:uid="{1EC1E5BF-9B21-4B8C-B13A-44DB9E755684}"/>
    <cellStyle name="Komma 2 3 2 3 5 8" xfId="32750" xr:uid="{2E8C515A-03BA-4454-B4E7-468A8CB96698}"/>
    <cellStyle name="Komma 2 3 2 3 5 9" xfId="37112" xr:uid="{5663A099-BEA8-46C1-897D-97B3181AF929}"/>
    <cellStyle name="Komma 2 3 2 3 6" xfId="3333" xr:uid="{E2623573-AB4A-42B3-A966-CBB39031AB3B}"/>
    <cellStyle name="Komma 2 3 2 3 6 10" xfId="42594" xr:uid="{EEB54974-7DBE-417F-889E-7C7F8CEC7950}"/>
    <cellStyle name="Komma 2 3 2 3 6 2" xfId="7695" xr:uid="{71758366-A8D5-44CA-A48F-A6EED2D73286}"/>
    <cellStyle name="Komma 2 3 2 3 6 3" xfId="12059" xr:uid="{433AC154-9A63-4701-8214-D4108234B90F}"/>
    <cellStyle name="Komma 2 3 2 3 6 4" xfId="16421" xr:uid="{ACF4AB52-374C-4A74-86A1-A2D5337343DF}"/>
    <cellStyle name="Komma 2 3 2 3 6 5" xfId="20783" xr:uid="{FBDA22AA-9A25-440F-AEB0-6CABA84C9B12}"/>
    <cellStyle name="Komma 2 3 2 3 6 6" xfId="25145" xr:uid="{F5C00366-D5C1-4C9C-889D-B72D6A43AAE5}"/>
    <cellStyle name="Komma 2 3 2 3 6 7" xfId="29508" xr:uid="{F70C238A-AE51-4AFC-BFC8-9344EF567F5A}"/>
    <cellStyle name="Komma 2 3 2 3 6 8" xfId="33870" xr:uid="{B2E1A92D-0968-4BE8-A551-19D30DA9834D}"/>
    <cellStyle name="Komma 2 3 2 3 6 9" xfId="38232" xr:uid="{721E6585-A2FB-4656-9098-E3CFAD865EEC}"/>
    <cellStyle name="Komma 2 3 2 3 7" xfId="4454" xr:uid="{115C80EB-1EB5-45E5-9F9F-80718ABD0060}"/>
    <cellStyle name="Komma 2 3 2 3 8" xfId="8818" xr:uid="{A823FA8A-B6AC-489D-A600-DC7F191BCAE5}"/>
    <cellStyle name="Komma 2 3 2 3 9" xfId="13180" xr:uid="{95AFD4D5-959F-4340-9EA7-744C42D2A456}"/>
    <cellStyle name="Komma 2 3 2 4" xfId="132" xr:uid="{00000000-0005-0000-0000-00001B000000}"/>
    <cellStyle name="Komma 2 3 2 4 10" xfId="17582" xr:uid="{C900530C-9B0F-412C-A254-C2D711044641}"/>
    <cellStyle name="Komma 2 3 2 4 11" xfId="21944" xr:uid="{227BB3AD-3C48-40A0-B58F-7B86283AA086}"/>
    <cellStyle name="Komma 2 3 2 4 12" xfId="26307" xr:uid="{A95F0077-B187-48FC-9AEB-4798B731F757}"/>
    <cellStyle name="Komma 2 3 2 4 13" xfId="30669" xr:uid="{06BA88A7-AB17-4C8A-A151-28D0415581A7}"/>
    <cellStyle name="Komma 2 3 2 4 14" xfId="35031" xr:uid="{65B94F78-4B51-4661-8375-3CBD2910FED5}"/>
    <cellStyle name="Komma 2 3 2 4 15" xfId="39393" xr:uid="{AF8F9B6A-88E1-470B-AC65-77289FDD97F9}"/>
    <cellStyle name="Komma 2 3 2 4 2" xfId="652" xr:uid="{00000000-0005-0000-0000-00001B000000}"/>
    <cellStyle name="Komma 2 3 2 4 2 10" xfId="31189" xr:uid="{817DF760-9106-4386-9363-A67FC718A105}"/>
    <cellStyle name="Komma 2 3 2 4 2 11" xfId="35551" xr:uid="{F6E7D7A4-BBA3-44F0-B459-327A032BCE2B}"/>
    <cellStyle name="Komma 2 3 2 4 2 12" xfId="39913" xr:uid="{8E587227-98A0-4850-8FD1-891676CC441D}"/>
    <cellStyle name="Komma 2 3 2 4 2 2" xfId="2813" xr:uid="{5DB48BE8-FF7D-4552-9263-5D8902DE4EC9}"/>
    <cellStyle name="Komma 2 3 2 4 2 2 10" xfId="42074" xr:uid="{9037356F-CABB-4D52-B712-71062FC2F17C}"/>
    <cellStyle name="Komma 2 3 2 4 2 2 2" xfId="7175" xr:uid="{3271F861-E5D3-4803-A687-45351CDAFDB5}"/>
    <cellStyle name="Komma 2 3 2 4 2 2 3" xfId="11539" xr:uid="{1780EF70-5A5F-48F9-A5CB-F8E95B82E69B}"/>
    <cellStyle name="Komma 2 3 2 4 2 2 4" xfId="15901" xr:uid="{595C3B73-2E69-417A-9215-E08E2FC466C0}"/>
    <cellStyle name="Komma 2 3 2 4 2 2 5" xfId="20263" xr:uid="{1469F626-EC72-428E-BC6D-A462B34B5683}"/>
    <cellStyle name="Komma 2 3 2 4 2 2 6" xfId="24625" xr:uid="{490E8CAD-CE05-4DBB-BFD5-CA2C770D19E7}"/>
    <cellStyle name="Komma 2 3 2 4 2 2 7" xfId="28988" xr:uid="{42AA4A10-3881-4845-8AF0-5E8FD79DB33E}"/>
    <cellStyle name="Komma 2 3 2 4 2 2 8" xfId="33350" xr:uid="{3203F661-7A37-4B84-B74F-958F7312CC4E}"/>
    <cellStyle name="Komma 2 3 2 4 2 2 9" xfId="37712" xr:uid="{DA34B0C5-474F-4746-9022-AA2040809D8A}"/>
    <cellStyle name="Komma 2 3 2 4 2 3" xfId="3933" xr:uid="{6DC83ECC-667C-4F76-80B9-8F6C5143A11C}"/>
    <cellStyle name="Komma 2 3 2 4 2 3 10" xfId="43194" xr:uid="{93020DFC-E8D5-4C8C-8670-1253D81546EB}"/>
    <cellStyle name="Komma 2 3 2 4 2 3 2" xfId="8295" xr:uid="{D2406C6B-55A5-4DE5-83DC-3A1C51F58FB3}"/>
    <cellStyle name="Komma 2 3 2 4 2 3 3" xfId="12659" xr:uid="{2D61EF73-E4B9-49E8-AD2C-291CE95C8852}"/>
    <cellStyle name="Komma 2 3 2 4 2 3 4" xfId="17021" xr:uid="{3DAF4F0A-E475-45C9-A75D-A0EB206DF150}"/>
    <cellStyle name="Komma 2 3 2 4 2 3 5" xfId="21383" xr:uid="{A65987D0-2049-424E-9981-0ABCFF2E1198}"/>
    <cellStyle name="Komma 2 3 2 4 2 3 6" xfId="25745" xr:uid="{187FB50A-8772-4B7A-8951-3137C650DF0D}"/>
    <cellStyle name="Komma 2 3 2 4 2 3 7" xfId="30108" xr:uid="{38DA9E44-5EBC-4EDC-BF21-36A4A1D8536C}"/>
    <cellStyle name="Komma 2 3 2 4 2 3 8" xfId="34470" xr:uid="{787392D1-4BAD-4F31-B59B-B2117F1844A6}"/>
    <cellStyle name="Komma 2 3 2 4 2 3 9" xfId="38832" xr:uid="{E791FD90-351F-49F2-B674-752E354006D7}"/>
    <cellStyle name="Komma 2 3 2 4 2 4" xfId="5014" xr:uid="{6C9A7EEE-9341-4763-9B80-452197FEBDE5}"/>
    <cellStyle name="Komma 2 3 2 4 2 5" xfId="9378" xr:uid="{DEBE2FAF-25BF-4D16-8C8F-27A3C2817C90}"/>
    <cellStyle name="Komma 2 3 2 4 2 6" xfId="13740" xr:uid="{8C569457-14A2-4760-B6DD-9B15E5E60870}"/>
    <cellStyle name="Komma 2 3 2 4 2 7" xfId="18102" xr:uid="{9B1ADB4E-2658-47B0-91E1-E813B3FB3AC0}"/>
    <cellStyle name="Komma 2 3 2 4 2 8" xfId="22464" xr:uid="{D5CC5A6B-04AC-41F2-A8D2-1F0AFF8D4134}"/>
    <cellStyle name="Komma 2 3 2 4 2 9" xfId="26827" xr:uid="{3B743E25-3BE5-4D73-A405-30D0ED5163F3}"/>
    <cellStyle name="Komma 2 3 2 4 3" xfId="1172" xr:uid="{00000000-0005-0000-0000-000048010000}"/>
    <cellStyle name="Komma 2 3 2 4 3 10" xfId="40433" xr:uid="{9FFEA9A8-5FE5-464A-9DAA-BDA2B562E599}"/>
    <cellStyle name="Komma 2 3 2 4 3 2" xfId="5534" xr:uid="{938CE235-30C8-4C15-B569-5B61520BBC65}"/>
    <cellStyle name="Komma 2 3 2 4 3 3" xfId="9898" xr:uid="{886E2A10-9D77-4805-BF23-227D9A2E37D3}"/>
    <cellStyle name="Komma 2 3 2 4 3 4" xfId="14260" xr:uid="{7F77615B-E4D8-46E6-B399-E9410A93C473}"/>
    <cellStyle name="Komma 2 3 2 4 3 5" xfId="18622" xr:uid="{ABD21ABB-42FC-4FE0-BC72-77439A5D5A9C}"/>
    <cellStyle name="Komma 2 3 2 4 3 6" xfId="22984" xr:uid="{B8957EB7-6634-4F9D-9164-1EB63582E8EE}"/>
    <cellStyle name="Komma 2 3 2 4 3 7" xfId="27347" xr:uid="{AA359CA1-77A2-4886-890B-2FC217C08CB0}"/>
    <cellStyle name="Komma 2 3 2 4 3 8" xfId="31709" xr:uid="{153154BB-F494-493A-9C1A-0D4827395D78}"/>
    <cellStyle name="Komma 2 3 2 4 3 9" xfId="36071" xr:uid="{CC96E156-C371-4BDA-8315-33234CC99B1D}"/>
    <cellStyle name="Komma 2 3 2 4 4" xfId="1733" xr:uid="{00000000-0005-0000-0000-000048010000}"/>
    <cellStyle name="Komma 2 3 2 4 4 10" xfId="40994" xr:uid="{9FDE8B7F-5F53-4F52-8AA2-8BD3E366C263}"/>
    <cellStyle name="Komma 2 3 2 4 4 2" xfId="6095" xr:uid="{5EEAE739-6FBB-48FE-8E21-08C23D99143B}"/>
    <cellStyle name="Komma 2 3 2 4 4 3" xfId="10459" xr:uid="{4D5B4871-2C97-4A29-863E-65522E73A9E0}"/>
    <cellStyle name="Komma 2 3 2 4 4 4" xfId="14821" xr:uid="{E1BEA3B6-FCA3-4EEA-9D1E-BD6A3C16940B}"/>
    <cellStyle name="Komma 2 3 2 4 4 5" xfId="19183" xr:uid="{3C66675C-23E3-4CC1-BD3B-CA13AE66EFD5}"/>
    <cellStyle name="Komma 2 3 2 4 4 6" xfId="23545" xr:uid="{6FEB99D5-7095-4A64-9318-49C14DF2989A}"/>
    <cellStyle name="Komma 2 3 2 4 4 7" xfId="27908" xr:uid="{DCFE3AC7-F12E-4E31-8E00-40E8A920A369}"/>
    <cellStyle name="Komma 2 3 2 4 4 8" xfId="32270" xr:uid="{7D94619A-F3D7-427C-9B87-A51B915B7DE0}"/>
    <cellStyle name="Komma 2 3 2 4 4 9" xfId="36632" xr:uid="{C9DB3E5E-DE5F-48C4-9B0B-49ED4B2973E1}"/>
    <cellStyle name="Komma 2 3 2 4 5" xfId="2253" xr:uid="{A02E074A-AF6F-4245-B880-ECA61808F33A}"/>
    <cellStyle name="Komma 2 3 2 4 5 10" xfId="41514" xr:uid="{5CFB5109-9651-441B-8F6C-2C9642483527}"/>
    <cellStyle name="Komma 2 3 2 4 5 2" xfId="6615" xr:uid="{43DE6781-14ED-418B-B392-AD9698F1FDCF}"/>
    <cellStyle name="Komma 2 3 2 4 5 3" xfId="10979" xr:uid="{6A561854-1B07-4919-8EFD-30920D6B60D4}"/>
    <cellStyle name="Komma 2 3 2 4 5 4" xfId="15341" xr:uid="{7BEC9A2E-3A92-4896-939D-1493992F8F05}"/>
    <cellStyle name="Komma 2 3 2 4 5 5" xfId="19703" xr:uid="{A48193B3-8591-4196-864C-52C30439B7E4}"/>
    <cellStyle name="Komma 2 3 2 4 5 6" xfId="24065" xr:uid="{437AB79D-48C9-4DA1-8837-BDC563358DB2}"/>
    <cellStyle name="Komma 2 3 2 4 5 7" xfId="28428" xr:uid="{1A47F806-0B71-46F1-BFDC-9C5BAD85615A}"/>
    <cellStyle name="Komma 2 3 2 4 5 8" xfId="32790" xr:uid="{FB5ED316-3D56-4137-B57B-89C0C6E8DFD1}"/>
    <cellStyle name="Komma 2 3 2 4 5 9" xfId="37152" xr:uid="{CA90897E-959C-4555-B934-AD10E518CC1E}"/>
    <cellStyle name="Komma 2 3 2 4 6" xfId="3373" xr:uid="{9FC84262-3F02-458F-ADB5-246D0E6A1B9F}"/>
    <cellStyle name="Komma 2 3 2 4 6 10" xfId="42634" xr:uid="{A3B9ED2F-FCB4-4767-9C2D-93CBBA1FC558}"/>
    <cellStyle name="Komma 2 3 2 4 6 2" xfId="7735" xr:uid="{22887B73-E12F-4AC6-BCD1-8E026BB81F7F}"/>
    <cellStyle name="Komma 2 3 2 4 6 3" xfId="12099" xr:uid="{CE4F1C4B-B420-4E5A-AFFC-C2E3EF6213A5}"/>
    <cellStyle name="Komma 2 3 2 4 6 4" xfId="16461" xr:uid="{9F22341E-5B25-48AA-8333-64067ABAEA1D}"/>
    <cellStyle name="Komma 2 3 2 4 6 5" xfId="20823" xr:uid="{0D2D5D14-59AF-4EAD-9BB2-8D5EF0B1E098}"/>
    <cellStyle name="Komma 2 3 2 4 6 6" xfId="25185" xr:uid="{D27A913D-A73B-459D-936D-905E4BC48C20}"/>
    <cellStyle name="Komma 2 3 2 4 6 7" xfId="29548" xr:uid="{32868454-C38B-4CF3-A980-C1611A879298}"/>
    <cellStyle name="Komma 2 3 2 4 6 8" xfId="33910" xr:uid="{AAC448B1-B283-44BD-B635-5B995413D7BB}"/>
    <cellStyle name="Komma 2 3 2 4 6 9" xfId="38272" xr:uid="{D3B3477D-D6A6-441B-8D0F-787FC4A2B0D1}"/>
    <cellStyle name="Komma 2 3 2 4 7" xfId="4494" xr:uid="{DE5601F0-D279-4D98-9942-2DC4A376335C}"/>
    <cellStyle name="Komma 2 3 2 4 8" xfId="8858" xr:uid="{56FFE55F-E022-45E5-825B-AC05B97C40A4}"/>
    <cellStyle name="Komma 2 3 2 4 9" xfId="13220" xr:uid="{EE64EBDC-227E-4187-82FB-112337BD303E}"/>
    <cellStyle name="Komma 2 3 2 5" xfId="172" xr:uid="{00000000-0005-0000-0000-00001B000000}"/>
    <cellStyle name="Komma 2 3 2 5 10" xfId="17622" xr:uid="{8743EE91-BBF7-47D5-A44B-B05FC2017CC8}"/>
    <cellStyle name="Komma 2 3 2 5 11" xfId="21984" xr:uid="{B60E2992-900C-4DDD-B76E-DFBD56332848}"/>
    <cellStyle name="Komma 2 3 2 5 12" xfId="26347" xr:uid="{F181EB60-A250-4643-B47D-C03B7BB81EB6}"/>
    <cellStyle name="Komma 2 3 2 5 13" xfId="30709" xr:uid="{1D4E1561-ED1F-441D-8494-EC099B6CB7E2}"/>
    <cellStyle name="Komma 2 3 2 5 14" xfId="35071" xr:uid="{F40C9D9A-621F-458B-8D53-62CEC06C4534}"/>
    <cellStyle name="Komma 2 3 2 5 15" xfId="39433" xr:uid="{4023B9F5-647C-40C8-ABCA-99681ABB145E}"/>
    <cellStyle name="Komma 2 3 2 5 2" xfId="692" xr:uid="{00000000-0005-0000-0000-00001B000000}"/>
    <cellStyle name="Komma 2 3 2 5 2 10" xfId="31229" xr:uid="{56A3A526-3239-45EB-A98E-439FD7D9AC53}"/>
    <cellStyle name="Komma 2 3 2 5 2 11" xfId="35591" xr:uid="{3D6DC287-A25D-4E9B-804B-36E45E6EEF47}"/>
    <cellStyle name="Komma 2 3 2 5 2 12" xfId="39953" xr:uid="{61A19500-262F-4790-B44F-85D1C2BD3C42}"/>
    <cellStyle name="Komma 2 3 2 5 2 2" xfId="2853" xr:uid="{514BDDED-CD92-4091-8451-4D3B0D476203}"/>
    <cellStyle name="Komma 2 3 2 5 2 2 10" xfId="42114" xr:uid="{4115ABE1-8290-4AE6-8E46-96B2FF1DB654}"/>
    <cellStyle name="Komma 2 3 2 5 2 2 2" xfId="7215" xr:uid="{EA6B526F-D853-4DB1-BA4C-58D682549040}"/>
    <cellStyle name="Komma 2 3 2 5 2 2 3" xfId="11579" xr:uid="{5F31AD58-EC38-4F1B-920E-93FFBA725F16}"/>
    <cellStyle name="Komma 2 3 2 5 2 2 4" xfId="15941" xr:uid="{564055CE-231D-415F-9E3E-D3083093AD4E}"/>
    <cellStyle name="Komma 2 3 2 5 2 2 5" xfId="20303" xr:uid="{4FEDC78D-AF51-4EA9-AD0F-CAE17A698F8C}"/>
    <cellStyle name="Komma 2 3 2 5 2 2 6" xfId="24665" xr:uid="{1D0EE60B-3832-46E5-98BC-B0576201738C}"/>
    <cellStyle name="Komma 2 3 2 5 2 2 7" xfId="29028" xr:uid="{4C254568-B0C4-498C-81E2-22C0DBB9F104}"/>
    <cellStyle name="Komma 2 3 2 5 2 2 8" xfId="33390" xr:uid="{62660586-EAF8-45B8-9AE6-B94CAD00E927}"/>
    <cellStyle name="Komma 2 3 2 5 2 2 9" xfId="37752" xr:uid="{08075B6B-D7E5-4063-8B3A-325B132654E9}"/>
    <cellStyle name="Komma 2 3 2 5 2 3" xfId="3973" xr:uid="{EE05D23D-09B0-4226-95F1-EBF5778FB9E5}"/>
    <cellStyle name="Komma 2 3 2 5 2 3 10" xfId="43234" xr:uid="{8E139A15-3B45-49BE-8DA0-E30225133FA3}"/>
    <cellStyle name="Komma 2 3 2 5 2 3 2" xfId="8335" xr:uid="{B423D3E5-AD0F-4C1E-BF8A-5F7D835C33C2}"/>
    <cellStyle name="Komma 2 3 2 5 2 3 3" xfId="12699" xr:uid="{50E525D2-2D4F-42D0-914E-5A9FCD1C81BE}"/>
    <cellStyle name="Komma 2 3 2 5 2 3 4" xfId="17061" xr:uid="{6EACD5AE-2388-4896-807B-9EC8A234EA52}"/>
    <cellStyle name="Komma 2 3 2 5 2 3 5" xfId="21423" xr:uid="{8F8319E0-C169-4152-8B53-6CBE5F3FE0F5}"/>
    <cellStyle name="Komma 2 3 2 5 2 3 6" xfId="25785" xr:uid="{DB5AE77C-1222-4CF7-8FDF-D534952E3AB5}"/>
    <cellStyle name="Komma 2 3 2 5 2 3 7" xfId="30148" xr:uid="{2B79334B-3723-4F07-AB61-704517A6C294}"/>
    <cellStyle name="Komma 2 3 2 5 2 3 8" xfId="34510" xr:uid="{69327DFE-8181-4961-A847-DAB00266B4C8}"/>
    <cellStyle name="Komma 2 3 2 5 2 3 9" xfId="38872" xr:uid="{DA2818E2-E346-482F-AD7A-6EF6516EC3F5}"/>
    <cellStyle name="Komma 2 3 2 5 2 4" xfId="5054" xr:uid="{06D65068-DAAB-4D7E-A702-28B90CAA5398}"/>
    <cellStyle name="Komma 2 3 2 5 2 5" xfId="9418" xr:uid="{57C4846A-5378-476E-ADC2-DFF7C92AB401}"/>
    <cellStyle name="Komma 2 3 2 5 2 6" xfId="13780" xr:uid="{64ADE480-2D66-401D-951E-722C12B2F78C}"/>
    <cellStyle name="Komma 2 3 2 5 2 7" xfId="18142" xr:uid="{DA5CE998-DF89-4C39-9A4E-6669A7FF3B43}"/>
    <cellStyle name="Komma 2 3 2 5 2 8" xfId="22504" xr:uid="{195EEFB6-8C98-42FA-9187-D3E70BB86415}"/>
    <cellStyle name="Komma 2 3 2 5 2 9" xfId="26867" xr:uid="{4582FA38-8296-4CBE-B64E-ECF25474D61C}"/>
    <cellStyle name="Komma 2 3 2 5 3" xfId="1212" xr:uid="{00000000-0005-0000-0000-000049010000}"/>
    <cellStyle name="Komma 2 3 2 5 3 10" xfId="40473" xr:uid="{0DF6C522-3A85-4B6E-B6DA-D7F7E226FA4B}"/>
    <cellStyle name="Komma 2 3 2 5 3 2" xfId="5574" xr:uid="{BB81FCE2-2FA2-4F26-BA3C-96291F654204}"/>
    <cellStyle name="Komma 2 3 2 5 3 3" xfId="9938" xr:uid="{0F882984-DF7F-4337-94BB-2394F040DC7A}"/>
    <cellStyle name="Komma 2 3 2 5 3 4" xfId="14300" xr:uid="{20956B3F-9E93-43A6-9AA0-C7AEB10E7A3F}"/>
    <cellStyle name="Komma 2 3 2 5 3 5" xfId="18662" xr:uid="{131E5CAB-D6F6-4F9E-8AAB-C74406A0530A}"/>
    <cellStyle name="Komma 2 3 2 5 3 6" xfId="23024" xr:uid="{8013458C-697B-440F-B249-F63349A4F948}"/>
    <cellStyle name="Komma 2 3 2 5 3 7" xfId="27387" xr:uid="{BEAB34AC-5929-4044-AAC3-C1F82D21C1F5}"/>
    <cellStyle name="Komma 2 3 2 5 3 8" xfId="31749" xr:uid="{05733713-1A81-4976-B7D6-A8548AB90672}"/>
    <cellStyle name="Komma 2 3 2 5 3 9" xfId="36111" xr:uid="{63B4DA37-A1F9-4145-AD95-213644D3D46C}"/>
    <cellStyle name="Komma 2 3 2 5 4" xfId="1773" xr:uid="{00000000-0005-0000-0000-000049010000}"/>
    <cellStyle name="Komma 2 3 2 5 4 10" xfId="41034" xr:uid="{7FF1DF18-B0FC-4DDD-8DB6-AD1A9A4DD8B1}"/>
    <cellStyle name="Komma 2 3 2 5 4 2" xfId="6135" xr:uid="{39851027-9381-4149-B10A-E7B8E703AD4B}"/>
    <cellStyle name="Komma 2 3 2 5 4 3" xfId="10499" xr:uid="{6244CDF1-1A22-4B6B-9880-B8DE1345F764}"/>
    <cellStyle name="Komma 2 3 2 5 4 4" xfId="14861" xr:uid="{146C60E7-29CF-4ACF-8E39-C42F4111DE2F}"/>
    <cellStyle name="Komma 2 3 2 5 4 5" xfId="19223" xr:uid="{F39A6F69-5C25-4AD7-A1B3-1BD0C833FF2F}"/>
    <cellStyle name="Komma 2 3 2 5 4 6" xfId="23585" xr:uid="{AADE48F9-786F-40FC-AB9C-4C454DF2F047}"/>
    <cellStyle name="Komma 2 3 2 5 4 7" xfId="27948" xr:uid="{D539AE2B-D802-45FD-A2CD-C2E85E4FB6A3}"/>
    <cellStyle name="Komma 2 3 2 5 4 8" xfId="32310" xr:uid="{54E1136C-9193-4CDB-8BE1-D638A46175BB}"/>
    <cellStyle name="Komma 2 3 2 5 4 9" xfId="36672" xr:uid="{32CB2434-EB12-4441-A656-49489F187E13}"/>
    <cellStyle name="Komma 2 3 2 5 5" xfId="2293" xr:uid="{B81A1924-6E45-4FF2-A34C-2CEFD33E7B37}"/>
    <cellStyle name="Komma 2 3 2 5 5 10" xfId="41554" xr:uid="{2A5A5560-0030-4B5A-959E-351EAD6B7036}"/>
    <cellStyle name="Komma 2 3 2 5 5 2" xfId="6655" xr:uid="{B80FC3D1-59D8-4DE6-A171-5630BCF4BEF7}"/>
    <cellStyle name="Komma 2 3 2 5 5 3" xfId="11019" xr:uid="{E7BC8FE5-3234-4724-B8C7-11D90236EABA}"/>
    <cellStyle name="Komma 2 3 2 5 5 4" xfId="15381" xr:uid="{55B1A84D-3346-404F-B696-878B5ED8D365}"/>
    <cellStyle name="Komma 2 3 2 5 5 5" xfId="19743" xr:uid="{5D860B2A-3542-4263-BD0D-3BA35C46E8F9}"/>
    <cellStyle name="Komma 2 3 2 5 5 6" xfId="24105" xr:uid="{8AFCAADC-5ADB-4879-8BF9-B615934A93E8}"/>
    <cellStyle name="Komma 2 3 2 5 5 7" xfId="28468" xr:uid="{9F31A113-EDFA-4019-B9FF-AAF90B99E570}"/>
    <cellStyle name="Komma 2 3 2 5 5 8" xfId="32830" xr:uid="{9D6A81D8-B50D-43EE-9F5F-2E44340628A1}"/>
    <cellStyle name="Komma 2 3 2 5 5 9" xfId="37192" xr:uid="{8B444ABC-FC03-43BF-A113-9007094BDBCB}"/>
    <cellStyle name="Komma 2 3 2 5 6" xfId="3413" xr:uid="{2AD08E8C-26BD-4006-B260-7F66B4BAA758}"/>
    <cellStyle name="Komma 2 3 2 5 6 10" xfId="42674" xr:uid="{0F072799-2695-4C4D-AB6B-0AAAD7AAEF3F}"/>
    <cellStyle name="Komma 2 3 2 5 6 2" xfId="7775" xr:uid="{8EA65621-B109-449F-9762-A01E5542CC0C}"/>
    <cellStyle name="Komma 2 3 2 5 6 3" xfId="12139" xr:uid="{B1D36D07-85FD-408C-BC4F-18EAB43E7E70}"/>
    <cellStyle name="Komma 2 3 2 5 6 4" xfId="16501" xr:uid="{859FE062-F3F4-4EDC-8A71-738F61EF98F3}"/>
    <cellStyle name="Komma 2 3 2 5 6 5" xfId="20863" xr:uid="{44BBC7B5-8494-4259-AF49-3700880DFF75}"/>
    <cellStyle name="Komma 2 3 2 5 6 6" xfId="25225" xr:uid="{A6DE8503-5BD6-411A-8321-E4EBB409E922}"/>
    <cellStyle name="Komma 2 3 2 5 6 7" xfId="29588" xr:uid="{C193D15E-CD94-4A75-B4DB-4ADBE9D5A7D4}"/>
    <cellStyle name="Komma 2 3 2 5 6 8" xfId="33950" xr:uid="{6B395DC9-C7BD-456F-85A6-39B17628C934}"/>
    <cellStyle name="Komma 2 3 2 5 6 9" xfId="38312" xr:uid="{FB6CF17D-55A8-41C2-A630-42B679EE1499}"/>
    <cellStyle name="Komma 2 3 2 5 7" xfId="4534" xr:uid="{B5070FF1-D6D9-464C-A0A2-3D96B0FAAB8B}"/>
    <cellStyle name="Komma 2 3 2 5 8" xfId="8898" xr:uid="{549D1172-5806-4060-904E-4A83BD045D63}"/>
    <cellStyle name="Komma 2 3 2 5 9" xfId="13260" xr:uid="{EB8829BE-DBEE-45D6-805C-B809F8FFEE3E}"/>
    <cellStyle name="Komma 2 3 2 6" xfId="212" xr:uid="{00000000-0005-0000-0000-000019000000}"/>
    <cellStyle name="Komma 2 3 2 6 10" xfId="17662" xr:uid="{046767DB-58D5-41B7-ADA4-BA7E199D31F3}"/>
    <cellStyle name="Komma 2 3 2 6 11" xfId="22024" xr:uid="{FDF80705-1557-4772-8299-771517507977}"/>
    <cellStyle name="Komma 2 3 2 6 12" xfId="26387" xr:uid="{854AA710-1176-4217-A3C8-6244CC783E2A}"/>
    <cellStyle name="Komma 2 3 2 6 13" xfId="30749" xr:uid="{6B9A1B41-5067-44F2-BD58-3DF03518B5F0}"/>
    <cellStyle name="Komma 2 3 2 6 14" xfId="35111" xr:uid="{4E94E22D-CF0C-4D1F-A64A-AAA497911DCB}"/>
    <cellStyle name="Komma 2 3 2 6 15" xfId="39473" xr:uid="{CEFC3EC4-5895-4904-9E96-D9D223B4F74C}"/>
    <cellStyle name="Komma 2 3 2 6 2" xfId="732" xr:uid="{00000000-0005-0000-0000-000019000000}"/>
    <cellStyle name="Komma 2 3 2 6 2 10" xfId="31269" xr:uid="{74A20AF3-7C24-42D5-912D-93474A794D79}"/>
    <cellStyle name="Komma 2 3 2 6 2 11" xfId="35631" xr:uid="{E74C7DA3-2526-4B3C-BFEC-CB81780517A0}"/>
    <cellStyle name="Komma 2 3 2 6 2 12" xfId="39993" xr:uid="{A732494C-4DBA-4CE7-9945-3C230B1F536E}"/>
    <cellStyle name="Komma 2 3 2 6 2 2" xfId="2893" xr:uid="{77DF9FDA-B77A-4D33-BC8C-13B5D9C921F6}"/>
    <cellStyle name="Komma 2 3 2 6 2 2 10" xfId="42154" xr:uid="{9117F7C1-4508-46E7-A1B5-DC78A7F4ACE6}"/>
    <cellStyle name="Komma 2 3 2 6 2 2 2" xfId="7255" xr:uid="{D654AB1C-DBF7-46D1-A3CF-15219B7EC265}"/>
    <cellStyle name="Komma 2 3 2 6 2 2 3" xfId="11619" xr:uid="{7B18C502-94A7-47F3-8519-FC1E433B0AB2}"/>
    <cellStyle name="Komma 2 3 2 6 2 2 4" xfId="15981" xr:uid="{1C87AF69-E4DB-4394-A696-A008F4D6F07B}"/>
    <cellStyle name="Komma 2 3 2 6 2 2 5" xfId="20343" xr:uid="{3F0F1B8C-8176-4F4E-A875-EF75EEA2EFF1}"/>
    <cellStyle name="Komma 2 3 2 6 2 2 6" xfId="24705" xr:uid="{0D9033F0-4B98-4064-8E9D-CB5024137074}"/>
    <cellStyle name="Komma 2 3 2 6 2 2 7" xfId="29068" xr:uid="{651BD328-F9B5-4F2F-A979-D75045BBB1CE}"/>
    <cellStyle name="Komma 2 3 2 6 2 2 8" xfId="33430" xr:uid="{CE4FD691-E021-435E-951B-151D1AB86DA8}"/>
    <cellStyle name="Komma 2 3 2 6 2 2 9" xfId="37792" xr:uid="{998B7E6C-A871-412A-A60B-88DEE82053C3}"/>
    <cellStyle name="Komma 2 3 2 6 2 3" xfId="4013" xr:uid="{8F753DD1-4260-496C-A57B-BD152E1CC6A1}"/>
    <cellStyle name="Komma 2 3 2 6 2 3 10" xfId="43274" xr:uid="{64A6E09F-8075-4BC8-975D-6D528814B114}"/>
    <cellStyle name="Komma 2 3 2 6 2 3 2" xfId="8375" xr:uid="{0C64A763-78F8-4984-BC68-9A80F6062B12}"/>
    <cellStyle name="Komma 2 3 2 6 2 3 3" xfId="12739" xr:uid="{4DDCF94B-3ED5-4E94-AAFA-A8D064A4AEFA}"/>
    <cellStyle name="Komma 2 3 2 6 2 3 4" xfId="17101" xr:uid="{D198300D-B6F4-41FC-AABF-2577D1C4BD6E}"/>
    <cellStyle name="Komma 2 3 2 6 2 3 5" xfId="21463" xr:uid="{081CDE17-F992-4FF0-ABA4-AFB81D654B97}"/>
    <cellStyle name="Komma 2 3 2 6 2 3 6" xfId="25825" xr:uid="{9FE3694D-98E4-45EC-8451-EE46DBA4D840}"/>
    <cellStyle name="Komma 2 3 2 6 2 3 7" xfId="30188" xr:uid="{85896E7E-D530-4FA7-AF6E-9478267A6BF9}"/>
    <cellStyle name="Komma 2 3 2 6 2 3 8" xfId="34550" xr:uid="{E13903F7-D844-4A28-92B4-E201B485A05C}"/>
    <cellStyle name="Komma 2 3 2 6 2 3 9" xfId="38912" xr:uid="{C1311B0B-3256-45FA-81A1-023FADB4C0E7}"/>
    <cellStyle name="Komma 2 3 2 6 2 4" xfId="5094" xr:uid="{83AA93D4-32F4-45A9-A9D4-1137C74A2D08}"/>
    <cellStyle name="Komma 2 3 2 6 2 5" xfId="9458" xr:uid="{EDC528DA-0DC3-4B72-B832-6BE74B8810B4}"/>
    <cellStyle name="Komma 2 3 2 6 2 6" xfId="13820" xr:uid="{38605D9A-CA80-4D08-A3C9-6FD93F50ED71}"/>
    <cellStyle name="Komma 2 3 2 6 2 7" xfId="18182" xr:uid="{9DD1F97D-3A1C-427D-86B1-3DAD818E82F3}"/>
    <cellStyle name="Komma 2 3 2 6 2 8" xfId="22544" xr:uid="{8483BB5C-D48A-497A-B3BE-AAB8E7FF1B0D}"/>
    <cellStyle name="Komma 2 3 2 6 2 9" xfId="26907" xr:uid="{59E76C83-7E13-4D95-9919-95A058339724}"/>
    <cellStyle name="Komma 2 3 2 6 3" xfId="1252" xr:uid="{00000000-0005-0000-0000-00004A010000}"/>
    <cellStyle name="Komma 2 3 2 6 3 10" xfId="40513" xr:uid="{86C009DD-9B20-42E7-8253-DCB500B2C770}"/>
    <cellStyle name="Komma 2 3 2 6 3 2" xfId="5614" xr:uid="{40AA541F-ECFF-45C9-88EA-E357B5E9CF76}"/>
    <cellStyle name="Komma 2 3 2 6 3 3" xfId="9978" xr:uid="{E4D8D01E-F51A-4D70-9723-59006A22CEE7}"/>
    <cellStyle name="Komma 2 3 2 6 3 4" xfId="14340" xr:uid="{EDCF4A1A-EB31-492F-B15A-BA1A82F7839E}"/>
    <cellStyle name="Komma 2 3 2 6 3 5" xfId="18702" xr:uid="{2A8D05EF-F44D-4578-B359-973E7C76125A}"/>
    <cellStyle name="Komma 2 3 2 6 3 6" xfId="23064" xr:uid="{3F8DB861-C57F-409A-8A23-5F745B1C7294}"/>
    <cellStyle name="Komma 2 3 2 6 3 7" xfId="27427" xr:uid="{EA483947-5994-4E3B-AB10-789CAC48173B}"/>
    <cellStyle name="Komma 2 3 2 6 3 8" xfId="31789" xr:uid="{178C0753-61BE-4C24-8D43-4080692B8105}"/>
    <cellStyle name="Komma 2 3 2 6 3 9" xfId="36151" xr:uid="{B437D7B7-94B8-417B-A8E4-619848B6C860}"/>
    <cellStyle name="Komma 2 3 2 6 4" xfId="1813" xr:uid="{00000000-0005-0000-0000-00004A010000}"/>
    <cellStyle name="Komma 2 3 2 6 4 10" xfId="41074" xr:uid="{16E17792-0232-4E90-8927-E23EF61A472D}"/>
    <cellStyle name="Komma 2 3 2 6 4 2" xfId="6175" xr:uid="{D6757E6D-0335-43EF-9528-2FD79B4B9299}"/>
    <cellStyle name="Komma 2 3 2 6 4 3" xfId="10539" xr:uid="{DD3A2404-7EDF-406F-A65A-8C4E5D9F1723}"/>
    <cellStyle name="Komma 2 3 2 6 4 4" xfId="14901" xr:uid="{9C988F2B-D196-4564-B364-D5B304C56436}"/>
    <cellStyle name="Komma 2 3 2 6 4 5" xfId="19263" xr:uid="{1A1912C7-C0C7-45A4-8CC0-5696657596CD}"/>
    <cellStyle name="Komma 2 3 2 6 4 6" xfId="23625" xr:uid="{04960153-6A68-415B-8EE0-CF49298F01B9}"/>
    <cellStyle name="Komma 2 3 2 6 4 7" xfId="27988" xr:uid="{5E62C160-16A2-4108-A054-A6D7A239AEA3}"/>
    <cellStyle name="Komma 2 3 2 6 4 8" xfId="32350" xr:uid="{E3131AB7-4BF7-412B-BEE1-FEE5E5D3989A}"/>
    <cellStyle name="Komma 2 3 2 6 4 9" xfId="36712" xr:uid="{A5B5D010-E658-4D23-9CA4-4752D67AE5AD}"/>
    <cellStyle name="Komma 2 3 2 6 5" xfId="2333" xr:uid="{679C6C89-4515-4622-ABE7-DAC2BAB3A958}"/>
    <cellStyle name="Komma 2 3 2 6 5 10" xfId="41594" xr:uid="{4543A018-DD9B-4ACC-A62A-C5860BCC5E21}"/>
    <cellStyle name="Komma 2 3 2 6 5 2" xfId="6695" xr:uid="{008BB4EA-0418-48D6-82D2-1A937966D8FB}"/>
    <cellStyle name="Komma 2 3 2 6 5 3" xfId="11059" xr:uid="{7D150257-78A1-408F-ABB0-26B47CB4A338}"/>
    <cellStyle name="Komma 2 3 2 6 5 4" xfId="15421" xr:uid="{6D5D3F12-611B-4305-9DB1-7B3825822A8B}"/>
    <cellStyle name="Komma 2 3 2 6 5 5" xfId="19783" xr:uid="{32E07EDC-BF8D-4D50-9160-DC3B2AB5ECDE}"/>
    <cellStyle name="Komma 2 3 2 6 5 6" xfId="24145" xr:uid="{C1833BF6-7935-432D-892E-07F04C4FD98C}"/>
    <cellStyle name="Komma 2 3 2 6 5 7" xfId="28508" xr:uid="{9F37863F-A130-44F1-BB93-3186C1BEDFDD}"/>
    <cellStyle name="Komma 2 3 2 6 5 8" xfId="32870" xr:uid="{5CC43A39-4DA2-41E2-B07C-FF267B781097}"/>
    <cellStyle name="Komma 2 3 2 6 5 9" xfId="37232" xr:uid="{BFA6DB3C-E814-4B21-9438-50F64F493219}"/>
    <cellStyle name="Komma 2 3 2 6 6" xfId="3453" xr:uid="{EBE556D7-8EEB-4E63-88B9-39F90D198654}"/>
    <cellStyle name="Komma 2 3 2 6 6 10" xfId="42714" xr:uid="{ED9B7422-511C-4CFD-8D7B-4D0F5453FB00}"/>
    <cellStyle name="Komma 2 3 2 6 6 2" xfId="7815" xr:uid="{9A7D3D68-D959-4368-81AE-50CA700EACDB}"/>
    <cellStyle name="Komma 2 3 2 6 6 3" xfId="12179" xr:uid="{63043C4F-3E57-41F1-9166-10D970AF7C47}"/>
    <cellStyle name="Komma 2 3 2 6 6 4" xfId="16541" xr:uid="{99DF3088-2547-46E5-BADF-44231BB6EC73}"/>
    <cellStyle name="Komma 2 3 2 6 6 5" xfId="20903" xr:uid="{7B1D9326-6DC3-44BC-948F-1B4AE50ACF48}"/>
    <cellStyle name="Komma 2 3 2 6 6 6" xfId="25265" xr:uid="{3702EE9B-A0BA-4443-8421-EF00FE1C2840}"/>
    <cellStyle name="Komma 2 3 2 6 6 7" xfId="29628" xr:uid="{EFAA60C1-77B8-4217-AC51-50A462364656}"/>
    <cellStyle name="Komma 2 3 2 6 6 8" xfId="33990" xr:uid="{8C67410B-3C25-46F6-B762-23EC7092C31D}"/>
    <cellStyle name="Komma 2 3 2 6 6 9" xfId="38352" xr:uid="{D2872E5D-0F80-4639-A333-F53BBB8B4508}"/>
    <cellStyle name="Komma 2 3 2 6 7" xfId="4574" xr:uid="{9E350999-B7E4-4598-92D1-FB8C27479C24}"/>
    <cellStyle name="Komma 2 3 2 6 8" xfId="8938" xr:uid="{00EEEE7D-A6E0-4FD8-A940-ADD81064363D}"/>
    <cellStyle name="Komma 2 3 2 6 9" xfId="13300" xr:uid="{A9D37B0F-A1D5-4157-A720-236656835D05}"/>
    <cellStyle name="Komma 2 3 2 7" xfId="252" xr:uid="{00000000-0005-0000-0000-00001B000000}"/>
    <cellStyle name="Komma 2 3 2 7 10" xfId="17702" xr:uid="{0C50D587-956F-4721-989D-07B2D676A048}"/>
    <cellStyle name="Komma 2 3 2 7 11" xfId="22064" xr:uid="{57174D32-B098-4BD1-9AC9-EE7302C097AE}"/>
    <cellStyle name="Komma 2 3 2 7 12" xfId="26427" xr:uid="{7EA0C740-661F-4D5C-B7C2-4389891D028D}"/>
    <cellStyle name="Komma 2 3 2 7 13" xfId="30789" xr:uid="{69DE8545-1B78-4309-9ED6-87441C4FFB11}"/>
    <cellStyle name="Komma 2 3 2 7 14" xfId="35151" xr:uid="{F41BEE0E-E060-49D5-90D6-DEC4C0DB0A65}"/>
    <cellStyle name="Komma 2 3 2 7 15" xfId="39513" xr:uid="{3DDA0935-339D-4863-95A7-BF0C82600528}"/>
    <cellStyle name="Komma 2 3 2 7 2" xfId="772" xr:uid="{00000000-0005-0000-0000-00001B000000}"/>
    <cellStyle name="Komma 2 3 2 7 2 10" xfId="31309" xr:uid="{FBDD0C28-7295-4B5F-B72F-15F0C1B6324B}"/>
    <cellStyle name="Komma 2 3 2 7 2 11" xfId="35671" xr:uid="{4E164007-2DBC-4FEC-942F-427359AEDD1B}"/>
    <cellStyle name="Komma 2 3 2 7 2 12" xfId="40033" xr:uid="{D9DC7105-6920-4DEB-893A-91D86C7D1F98}"/>
    <cellStyle name="Komma 2 3 2 7 2 2" xfId="2933" xr:uid="{9A28101F-AF2B-415A-BE7A-DA0179F5E6F1}"/>
    <cellStyle name="Komma 2 3 2 7 2 2 10" xfId="42194" xr:uid="{A0A7E17D-3E3B-4D2F-8EC9-D14384038B65}"/>
    <cellStyle name="Komma 2 3 2 7 2 2 2" xfId="7295" xr:uid="{2F8E5528-9A7F-4EA9-A66B-BC01B0993BE0}"/>
    <cellStyle name="Komma 2 3 2 7 2 2 3" xfId="11659" xr:uid="{B8E5E104-7B8C-4972-8925-1AC027FBBAAE}"/>
    <cellStyle name="Komma 2 3 2 7 2 2 4" xfId="16021" xr:uid="{043A2FAA-6322-49A5-97E2-621B106EEFF2}"/>
    <cellStyle name="Komma 2 3 2 7 2 2 5" xfId="20383" xr:uid="{16E1A6FB-7666-45B8-B1A9-A0411DFE964E}"/>
    <cellStyle name="Komma 2 3 2 7 2 2 6" xfId="24745" xr:uid="{EA6D0C91-4E6D-4483-942B-BFA6385EDF52}"/>
    <cellStyle name="Komma 2 3 2 7 2 2 7" xfId="29108" xr:uid="{F4D413E3-2122-4FBA-B52C-45FA192B9C23}"/>
    <cellStyle name="Komma 2 3 2 7 2 2 8" xfId="33470" xr:uid="{0769DE79-8700-483D-86F2-FECF4F386C86}"/>
    <cellStyle name="Komma 2 3 2 7 2 2 9" xfId="37832" xr:uid="{A1E618F8-2800-4EBB-A21B-2BE3127E2510}"/>
    <cellStyle name="Komma 2 3 2 7 2 3" xfId="4053" xr:uid="{437942E4-A0F1-4A95-BD6A-BADC93245E85}"/>
    <cellStyle name="Komma 2 3 2 7 2 3 10" xfId="43314" xr:uid="{A447B1C3-EC0A-4BD8-BD58-3AB94B25DCC1}"/>
    <cellStyle name="Komma 2 3 2 7 2 3 2" xfId="8415" xr:uid="{FC74F402-337C-4D48-A592-5E744677857B}"/>
    <cellStyle name="Komma 2 3 2 7 2 3 3" xfId="12779" xr:uid="{EF14AA4C-51E0-4474-86AF-84A16AC7E9F0}"/>
    <cellStyle name="Komma 2 3 2 7 2 3 4" xfId="17141" xr:uid="{026E32FD-CF71-4788-9693-45AF19C72022}"/>
    <cellStyle name="Komma 2 3 2 7 2 3 5" xfId="21503" xr:uid="{4F9A1160-C171-4035-84A7-B2071686B5CE}"/>
    <cellStyle name="Komma 2 3 2 7 2 3 6" xfId="25865" xr:uid="{2028CC4D-A297-4BE6-920C-566FAAF7A63E}"/>
    <cellStyle name="Komma 2 3 2 7 2 3 7" xfId="30228" xr:uid="{2F870A0F-F869-496A-A1D4-3C087B259DD1}"/>
    <cellStyle name="Komma 2 3 2 7 2 3 8" xfId="34590" xr:uid="{E07297A2-CE94-48BA-BFC1-9B76C000282C}"/>
    <cellStyle name="Komma 2 3 2 7 2 3 9" xfId="38952" xr:uid="{1F2E75B6-0544-4A11-8AA9-8A1C4856C1AD}"/>
    <cellStyle name="Komma 2 3 2 7 2 4" xfId="5134" xr:uid="{F523B3FB-DF5B-4C91-B7D2-B9C162B2FC5D}"/>
    <cellStyle name="Komma 2 3 2 7 2 5" xfId="9498" xr:uid="{0DFAB08F-EC2E-4893-9FC3-5E290033BBB0}"/>
    <cellStyle name="Komma 2 3 2 7 2 6" xfId="13860" xr:uid="{8FAB5397-A6F9-4393-8240-C06290A4F099}"/>
    <cellStyle name="Komma 2 3 2 7 2 7" xfId="18222" xr:uid="{54BA93C2-B1D4-49B4-ACA3-17A976DC2950}"/>
    <cellStyle name="Komma 2 3 2 7 2 8" xfId="22584" xr:uid="{E4CBC93E-CB99-4A3A-B7FB-1FB527B91E36}"/>
    <cellStyle name="Komma 2 3 2 7 2 9" xfId="26947" xr:uid="{FC63CB1D-FAB3-4472-B1E0-1D4524259BD6}"/>
    <cellStyle name="Komma 2 3 2 7 3" xfId="1292" xr:uid="{00000000-0005-0000-0000-00004B010000}"/>
    <cellStyle name="Komma 2 3 2 7 3 10" xfId="40553" xr:uid="{9AA3E6D0-1A65-403C-83DD-7FD10D882EA1}"/>
    <cellStyle name="Komma 2 3 2 7 3 2" xfId="5654" xr:uid="{376EAFF5-CCD6-4AE2-A647-7529FAF5B9BC}"/>
    <cellStyle name="Komma 2 3 2 7 3 3" xfId="10018" xr:uid="{32987C7E-D7FA-44B7-8E7B-176EEF0820E2}"/>
    <cellStyle name="Komma 2 3 2 7 3 4" xfId="14380" xr:uid="{5BABCCBD-33F5-4772-A038-814F6284061F}"/>
    <cellStyle name="Komma 2 3 2 7 3 5" xfId="18742" xr:uid="{8DBE66F5-E1A6-4D6B-A490-FB3914743BC3}"/>
    <cellStyle name="Komma 2 3 2 7 3 6" xfId="23104" xr:uid="{278FE0D5-CEB7-432E-9F6C-684A48440D32}"/>
    <cellStyle name="Komma 2 3 2 7 3 7" xfId="27467" xr:uid="{1D988EC6-56ED-467E-AAC5-B1D4BED08961}"/>
    <cellStyle name="Komma 2 3 2 7 3 8" xfId="31829" xr:uid="{4EC60031-3668-4BE2-A872-84620ADF3E70}"/>
    <cellStyle name="Komma 2 3 2 7 3 9" xfId="36191" xr:uid="{4CEC2FCF-45BD-4AAE-A7BA-D79F8F41E77A}"/>
    <cellStyle name="Komma 2 3 2 7 4" xfId="1853" xr:uid="{00000000-0005-0000-0000-00004B010000}"/>
    <cellStyle name="Komma 2 3 2 7 4 10" xfId="41114" xr:uid="{31185DA0-395C-4C18-8722-94763AC3939C}"/>
    <cellStyle name="Komma 2 3 2 7 4 2" xfId="6215" xr:uid="{14F128CE-35D7-45CA-9DD7-EC8CB9885C7C}"/>
    <cellStyle name="Komma 2 3 2 7 4 3" xfId="10579" xr:uid="{06C4C2A8-F499-4E72-ACA2-379C1FABAF90}"/>
    <cellStyle name="Komma 2 3 2 7 4 4" xfId="14941" xr:uid="{EFF3F902-B6FC-4925-B01A-938A7429D18B}"/>
    <cellStyle name="Komma 2 3 2 7 4 5" xfId="19303" xr:uid="{FD50DB2E-F514-4B45-8B75-F0EDC1C7E82D}"/>
    <cellStyle name="Komma 2 3 2 7 4 6" xfId="23665" xr:uid="{C336EF3D-7F1A-4C5A-BA8C-725CF7575B98}"/>
    <cellStyle name="Komma 2 3 2 7 4 7" xfId="28028" xr:uid="{63E8644F-0ADF-4EF0-A6D8-88A4510725EF}"/>
    <cellStyle name="Komma 2 3 2 7 4 8" xfId="32390" xr:uid="{D9F9FAE9-01F3-40F0-9A86-A86ECE1956DD}"/>
    <cellStyle name="Komma 2 3 2 7 4 9" xfId="36752" xr:uid="{988C9913-1C49-49B6-89A4-C06FFEB929B5}"/>
    <cellStyle name="Komma 2 3 2 7 5" xfId="2373" xr:uid="{200E2A7C-72D5-4D0D-AA2E-B7CCF2CD7075}"/>
    <cellStyle name="Komma 2 3 2 7 5 10" xfId="41634" xr:uid="{3817F11B-9BCE-467D-AAFC-410FBD5F03CC}"/>
    <cellStyle name="Komma 2 3 2 7 5 2" xfId="6735" xr:uid="{4B6D0565-3DA8-455C-82E9-37D028CC7EEE}"/>
    <cellStyle name="Komma 2 3 2 7 5 3" xfId="11099" xr:uid="{093AB896-ECAE-47DB-83C3-ACE5F72C01CC}"/>
    <cellStyle name="Komma 2 3 2 7 5 4" xfId="15461" xr:uid="{24F4EA20-CDB6-4273-8C89-198F663CD083}"/>
    <cellStyle name="Komma 2 3 2 7 5 5" xfId="19823" xr:uid="{E4197AF5-6B0E-450D-942C-A365F46E54D2}"/>
    <cellStyle name="Komma 2 3 2 7 5 6" xfId="24185" xr:uid="{97B43911-E727-4B3B-A5F9-B53E4ADB8DC4}"/>
    <cellStyle name="Komma 2 3 2 7 5 7" xfId="28548" xr:uid="{36D4F2DE-C9FF-4E1B-B584-80FCF8E27222}"/>
    <cellStyle name="Komma 2 3 2 7 5 8" xfId="32910" xr:uid="{F012665D-D2B7-4710-A512-E5F2BB298513}"/>
    <cellStyle name="Komma 2 3 2 7 5 9" xfId="37272" xr:uid="{1E9DC230-6FD5-42C8-8583-B4F5374A4477}"/>
    <cellStyle name="Komma 2 3 2 7 6" xfId="3493" xr:uid="{77EAD1BC-5235-42EF-9C37-90A9B7A4FFDD}"/>
    <cellStyle name="Komma 2 3 2 7 6 10" xfId="42754" xr:uid="{1B4FF9AB-E24B-4F35-8454-8E812B9996D2}"/>
    <cellStyle name="Komma 2 3 2 7 6 2" xfId="7855" xr:uid="{659D7ED9-2657-410B-945D-F11E1CBD1055}"/>
    <cellStyle name="Komma 2 3 2 7 6 3" xfId="12219" xr:uid="{CE42A196-2F50-47D6-ABF0-BF23C69E491E}"/>
    <cellStyle name="Komma 2 3 2 7 6 4" xfId="16581" xr:uid="{D431637C-422C-492E-AF8B-08D63E7F8B7A}"/>
    <cellStyle name="Komma 2 3 2 7 6 5" xfId="20943" xr:uid="{56FA7220-59A1-4FEF-8D6C-FDE148BBDC76}"/>
    <cellStyle name="Komma 2 3 2 7 6 6" xfId="25305" xr:uid="{A4487137-2122-4541-AD13-73BEEF27F510}"/>
    <cellStyle name="Komma 2 3 2 7 6 7" xfId="29668" xr:uid="{DB01BBFF-AAC8-4103-AA12-1A03A948E57B}"/>
    <cellStyle name="Komma 2 3 2 7 6 8" xfId="34030" xr:uid="{A648536E-ED77-4943-962B-E9C2D8166350}"/>
    <cellStyle name="Komma 2 3 2 7 6 9" xfId="38392" xr:uid="{7C928D82-40E6-4D94-ACCB-C389F98861E6}"/>
    <cellStyle name="Komma 2 3 2 7 7" xfId="4614" xr:uid="{5C11DAB9-6B33-4ED5-AE1D-8611447F91F2}"/>
    <cellStyle name="Komma 2 3 2 7 8" xfId="8978" xr:uid="{9DB558A6-174D-45B2-A1C4-A2A9F0B8273C}"/>
    <cellStyle name="Komma 2 3 2 7 9" xfId="13340" xr:uid="{63466069-3D00-4D2D-AFDF-19C403606F91}"/>
    <cellStyle name="Komma 2 3 2 8" xfId="292" xr:uid="{00000000-0005-0000-0000-00001B000000}"/>
    <cellStyle name="Komma 2 3 2 8 10" xfId="17742" xr:uid="{D817EB13-E0C1-409E-9D8B-48EB2D680242}"/>
    <cellStyle name="Komma 2 3 2 8 11" xfId="22104" xr:uid="{0F0A0ED4-49D6-4C8F-B9C1-E93F5339160F}"/>
    <cellStyle name="Komma 2 3 2 8 12" xfId="26467" xr:uid="{4D800F8C-DF0E-4144-86B0-CC896E5A5F6F}"/>
    <cellStyle name="Komma 2 3 2 8 13" xfId="30829" xr:uid="{DBF13186-D6A7-45D2-A5C4-2BB43B9D4446}"/>
    <cellStyle name="Komma 2 3 2 8 14" xfId="35191" xr:uid="{66105B6C-E5E2-44AD-A4CA-AA15A3E64C8D}"/>
    <cellStyle name="Komma 2 3 2 8 15" xfId="39553" xr:uid="{D5F76F3B-8D94-4688-8999-C4FD77AC0D1F}"/>
    <cellStyle name="Komma 2 3 2 8 2" xfId="812" xr:uid="{00000000-0005-0000-0000-00001B000000}"/>
    <cellStyle name="Komma 2 3 2 8 2 10" xfId="31349" xr:uid="{51D83712-D7EC-4468-A3B4-E8DC460CF583}"/>
    <cellStyle name="Komma 2 3 2 8 2 11" xfId="35711" xr:uid="{C536A76D-E59B-40A6-A324-91492F3B902B}"/>
    <cellStyle name="Komma 2 3 2 8 2 12" xfId="40073" xr:uid="{455DF50D-2B1C-4F68-B7D6-B90AD46D80E7}"/>
    <cellStyle name="Komma 2 3 2 8 2 2" xfId="2973" xr:uid="{0D0A7CDE-2E6E-4C4B-8EAA-D9C291D71097}"/>
    <cellStyle name="Komma 2 3 2 8 2 2 10" xfId="42234" xr:uid="{2EA2C62D-2817-4C6F-AE10-2CF6EB89766F}"/>
    <cellStyle name="Komma 2 3 2 8 2 2 2" xfId="7335" xr:uid="{0FB03447-9BEF-42EC-A599-6E9A8F73CFFC}"/>
    <cellStyle name="Komma 2 3 2 8 2 2 3" xfId="11699" xr:uid="{0F2AC3D8-46FE-464E-8518-17C72636F7FA}"/>
    <cellStyle name="Komma 2 3 2 8 2 2 4" xfId="16061" xr:uid="{DB03DCD6-015A-402C-9FBE-C4D14606192C}"/>
    <cellStyle name="Komma 2 3 2 8 2 2 5" xfId="20423" xr:uid="{42AB155B-4E7F-44FF-94E8-2834BF5CB90E}"/>
    <cellStyle name="Komma 2 3 2 8 2 2 6" xfId="24785" xr:uid="{BD5543FA-2531-4F61-9467-F9EAB76436D8}"/>
    <cellStyle name="Komma 2 3 2 8 2 2 7" xfId="29148" xr:uid="{D47F1D99-DDE5-4104-9EB3-22C1D529C9D6}"/>
    <cellStyle name="Komma 2 3 2 8 2 2 8" xfId="33510" xr:uid="{A7902592-CD12-44A1-81E5-647C69BA77AE}"/>
    <cellStyle name="Komma 2 3 2 8 2 2 9" xfId="37872" xr:uid="{ECFF8FF6-7663-4778-B00C-F481C0179ECF}"/>
    <cellStyle name="Komma 2 3 2 8 2 3" xfId="4093" xr:uid="{3E412E5D-1BBF-468C-8D3F-600445386BE2}"/>
    <cellStyle name="Komma 2 3 2 8 2 3 10" xfId="43354" xr:uid="{919F973F-2BB3-4BE1-91C3-84E4E60ACBE9}"/>
    <cellStyle name="Komma 2 3 2 8 2 3 2" xfId="8455" xr:uid="{429611EC-2426-4FEB-AF17-B9A5964B7DAC}"/>
    <cellStyle name="Komma 2 3 2 8 2 3 3" xfId="12819" xr:uid="{8EF7E7C2-AA4B-4EB0-8F68-2A0A5FF64010}"/>
    <cellStyle name="Komma 2 3 2 8 2 3 4" xfId="17181" xr:uid="{4083097F-1993-4833-AD57-FD0FCE323EE9}"/>
    <cellStyle name="Komma 2 3 2 8 2 3 5" xfId="21543" xr:uid="{644A3FCE-9732-40AF-A8EC-6AA883C16DD1}"/>
    <cellStyle name="Komma 2 3 2 8 2 3 6" xfId="25905" xr:uid="{036A4C50-9A12-4BB4-AFBB-46FCEF8A16DF}"/>
    <cellStyle name="Komma 2 3 2 8 2 3 7" xfId="30268" xr:uid="{73CCD57B-0AFD-4D01-AF61-8C70E9FD47D8}"/>
    <cellStyle name="Komma 2 3 2 8 2 3 8" xfId="34630" xr:uid="{BD982D08-9C8D-4A33-9438-EEAD6307D572}"/>
    <cellStyle name="Komma 2 3 2 8 2 3 9" xfId="38992" xr:uid="{052C1D71-BF2C-46DB-939A-7FF40CE887B0}"/>
    <cellStyle name="Komma 2 3 2 8 2 4" xfId="5174" xr:uid="{B59D3CA8-3D16-4943-9E7C-4EB12E59B83F}"/>
    <cellStyle name="Komma 2 3 2 8 2 5" xfId="9538" xr:uid="{F4F8A049-2AC1-414D-9940-63A0BC6E2EB7}"/>
    <cellStyle name="Komma 2 3 2 8 2 6" xfId="13900" xr:uid="{401F06D8-849E-41EB-BE97-5EB0EF5B89D8}"/>
    <cellStyle name="Komma 2 3 2 8 2 7" xfId="18262" xr:uid="{0D037100-C883-46AA-BF00-CB29A2529F64}"/>
    <cellStyle name="Komma 2 3 2 8 2 8" xfId="22624" xr:uid="{EEEF8BD9-5A03-4096-AB1A-4FFA9959A534}"/>
    <cellStyle name="Komma 2 3 2 8 2 9" xfId="26987" xr:uid="{D7BC3E14-018A-41CD-97C9-595CE5E8E61B}"/>
    <cellStyle name="Komma 2 3 2 8 3" xfId="1332" xr:uid="{00000000-0005-0000-0000-00004C010000}"/>
    <cellStyle name="Komma 2 3 2 8 3 10" xfId="40593" xr:uid="{698FDD78-2485-4E8C-8538-8734F70074EC}"/>
    <cellStyle name="Komma 2 3 2 8 3 2" xfId="5694" xr:uid="{39E0DBB3-5911-45DD-8567-40BAE8F6E6E2}"/>
    <cellStyle name="Komma 2 3 2 8 3 3" xfId="10058" xr:uid="{3A2ACE9C-4CD4-4DF0-B04E-DEFCC4F30EF8}"/>
    <cellStyle name="Komma 2 3 2 8 3 4" xfId="14420" xr:uid="{4CE1CC8E-A16E-4F45-AA1F-4DB6EA5D15BD}"/>
    <cellStyle name="Komma 2 3 2 8 3 5" xfId="18782" xr:uid="{E4C1DB8C-641D-465D-A0A1-B2336E26D659}"/>
    <cellStyle name="Komma 2 3 2 8 3 6" xfId="23144" xr:uid="{F7273811-85BC-4FC7-A820-F10D695C8939}"/>
    <cellStyle name="Komma 2 3 2 8 3 7" xfId="27507" xr:uid="{ECCBECD7-3D16-4B1F-B662-DAADBF8E9840}"/>
    <cellStyle name="Komma 2 3 2 8 3 8" xfId="31869" xr:uid="{C2774BD0-4498-4DBE-BD5D-B10706C4DC93}"/>
    <cellStyle name="Komma 2 3 2 8 3 9" xfId="36231" xr:uid="{98C464D1-EA67-4585-A00A-725F4DC8D072}"/>
    <cellStyle name="Komma 2 3 2 8 4" xfId="1893" xr:uid="{00000000-0005-0000-0000-00004C010000}"/>
    <cellStyle name="Komma 2 3 2 8 4 10" xfId="41154" xr:uid="{19821E66-C08E-46C2-BEBE-B2ACBAF1F642}"/>
    <cellStyle name="Komma 2 3 2 8 4 2" xfId="6255" xr:uid="{0B271A60-3918-4DE4-8D9B-D8C382AEEF66}"/>
    <cellStyle name="Komma 2 3 2 8 4 3" xfId="10619" xr:uid="{81763815-17D8-4DC2-9C40-B796B37BA5EF}"/>
    <cellStyle name="Komma 2 3 2 8 4 4" xfId="14981" xr:uid="{D4DED9C4-CDF8-4DBD-A591-6E396B9FD6C2}"/>
    <cellStyle name="Komma 2 3 2 8 4 5" xfId="19343" xr:uid="{64AEF00A-9A34-427E-B939-94E049A07EED}"/>
    <cellStyle name="Komma 2 3 2 8 4 6" xfId="23705" xr:uid="{35A5ED4A-8D43-4C27-A47E-5068F0C57044}"/>
    <cellStyle name="Komma 2 3 2 8 4 7" xfId="28068" xr:uid="{541FB376-15EF-48DC-A0D9-4DC6AFBB9027}"/>
    <cellStyle name="Komma 2 3 2 8 4 8" xfId="32430" xr:uid="{C79BF8DC-6CD9-417C-888B-C67FCCBA0DEE}"/>
    <cellStyle name="Komma 2 3 2 8 4 9" xfId="36792" xr:uid="{D0C5A173-FC28-43B9-9570-CB1C83774225}"/>
    <cellStyle name="Komma 2 3 2 8 5" xfId="2413" xr:uid="{4A325EA3-7B3E-4D6F-AA90-9E575F8B8E94}"/>
    <cellStyle name="Komma 2 3 2 8 5 10" xfId="41674" xr:uid="{8C4B8157-F8A5-4C29-A6F9-148C96D7772D}"/>
    <cellStyle name="Komma 2 3 2 8 5 2" xfId="6775" xr:uid="{74B97D9D-9DC4-40F9-8996-F99FD9615D32}"/>
    <cellStyle name="Komma 2 3 2 8 5 3" xfId="11139" xr:uid="{493FE8AB-9760-4421-8282-6D4BE3933000}"/>
    <cellStyle name="Komma 2 3 2 8 5 4" xfId="15501" xr:uid="{101BAB8B-0B56-4176-A2CC-EFBBD80028AB}"/>
    <cellStyle name="Komma 2 3 2 8 5 5" xfId="19863" xr:uid="{CA3B9D91-F713-4599-8367-1C372943912F}"/>
    <cellStyle name="Komma 2 3 2 8 5 6" xfId="24225" xr:uid="{AC7CBFE3-8DC6-420F-AC60-F97C3E2DD8D6}"/>
    <cellStyle name="Komma 2 3 2 8 5 7" xfId="28588" xr:uid="{9D337415-D9C7-4480-AFD7-7FC03E340CB0}"/>
    <cellStyle name="Komma 2 3 2 8 5 8" xfId="32950" xr:uid="{7E5F6BA5-BB31-4A49-8B5A-2A1934D7D377}"/>
    <cellStyle name="Komma 2 3 2 8 5 9" xfId="37312" xr:uid="{20888A14-CE42-423D-92DA-B100C47D4AA8}"/>
    <cellStyle name="Komma 2 3 2 8 6" xfId="3533" xr:uid="{4F040C88-B034-4376-B8AF-CDF1F5C1C777}"/>
    <cellStyle name="Komma 2 3 2 8 6 10" xfId="42794" xr:uid="{8076A65B-3DC9-4D49-9B71-94CD00D2578F}"/>
    <cellStyle name="Komma 2 3 2 8 6 2" xfId="7895" xr:uid="{7225D866-450E-4E08-9C67-6716065E47F9}"/>
    <cellStyle name="Komma 2 3 2 8 6 3" xfId="12259" xr:uid="{DADDDF5A-ECE3-4F6C-A3A8-ACF8D0A6A6E7}"/>
    <cellStyle name="Komma 2 3 2 8 6 4" xfId="16621" xr:uid="{93D70E3E-4758-4DA0-8620-BFACF94628CF}"/>
    <cellStyle name="Komma 2 3 2 8 6 5" xfId="20983" xr:uid="{5C98391D-FDAA-4389-848D-A9935FB349F0}"/>
    <cellStyle name="Komma 2 3 2 8 6 6" xfId="25345" xr:uid="{86877F3F-EF32-4DA8-BEAE-691FBEC49C9B}"/>
    <cellStyle name="Komma 2 3 2 8 6 7" xfId="29708" xr:uid="{A9B1059A-39BF-4A4F-97AC-BC6725DC42CA}"/>
    <cellStyle name="Komma 2 3 2 8 6 8" xfId="34070" xr:uid="{1DDBBC06-E890-42F6-B894-AC640F5B401A}"/>
    <cellStyle name="Komma 2 3 2 8 6 9" xfId="38432" xr:uid="{70EFBCD1-EFF4-4D46-8DC4-CBBB79F74998}"/>
    <cellStyle name="Komma 2 3 2 8 7" xfId="4654" xr:uid="{A5A7095D-C468-4586-953A-F1D7EBE31F34}"/>
    <cellStyle name="Komma 2 3 2 8 8" xfId="9018" xr:uid="{CCF31571-B6C5-4A54-885E-A3BF1C85A74A}"/>
    <cellStyle name="Komma 2 3 2 8 9" xfId="13380" xr:uid="{76295DB4-C51B-4D88-AB0A-71F4C91E50DD}"/>
    <cellStyle name="Komma 2 3 2 9" xfId="332" xr:uid="{00000000-0005-0000-0000-00001B000000}"/>
    <cellStyle name="Komma 2 3 2 9 10" xfId="17782" xr:uid="{76EE38D9-47D8-4193-9E9D-B87924E17A33}"/>
    <cellStyle name="Komma 2 3 2 9 11" xfId="22144" xr:uid="{D053248E-BF9F-469A-98E3-9D729EAB56C3}"/>
    <cellStyle name="Komma 2 3 2 9 12" xfId="26507" xr:uid="{25DA6BB3-E635-4606-A33A-880443997E12}"/>
    <cellStyle name="Komma 2 3 2 9 13" xfId="30869" xr:uid="{275D8B25-A9FE-40FF-8E9A-022C34C484CD}"/>
    <cellStyle name="Komma 2 3 2 9 14" xfId="35231" xr:uid="{266C0465-D98B-4708-A012-2845B3DC9C8D}"/>
    <cellStyle name="Komma 2 3 2 9 15" xfId="39593" xr:uid="{4BBD50BC-3992-4EA9-81F0-74DAC4FF4AB6}"/>
    <cellStyle name="Komma 2 3 2 9 2" xfId="852" xr:uid="{00000000-0005-0000-0000-00001B000000}"/>
    <cellStyle name="Komma 2 3 2 9 2 10" xfId="31389" xr:uid="{4A2A00EC-D742-4F88-AE6F-5644F4C0F65F}"/>
    <cellStyle name="Komma 2 3 2 9 2 11" xfId="35751" xr:uid="{9688F49D-FDC6-4BC4-94E7-72443CFBD22D}"/>
    <cellStyle name="Komma 2 3 2 9 2 12" xfId="40113" xr:uid="{27DF8267-C7EC-49D1-A483-0857980438DB}"/>
    <cellStyle name="Komma 2 3 2 9 2 2" xfId="3013" xr:uid="{F11F9325-3667-42CE-B920-07C27B78B588}"/>
    <cellStyle name="Komma 2 3 2 9 2 2 10" xfId="42274" xr:uid="{FEDAE03E-1C38-45F4-BB23-78CDD77B70B9}"/>
    <cellStyle name="Komma 2 3 2 9 2 2 2" xfId="7375" xr:uid="{2FCB39A6-176F-41D8-B396-C346C2B99F61}"/>
    <cellStyle name="Komma 2 3 2 9 2 2 3" xfId="11739" xr:uid="{6A97052B-F266-4666-92DA-D3971EC6B5DF}"/>
    <cellStyle name="Komma 2 3 2 9 2 2 4" xfId="16101" xr:uid="{7210862E-F7E6-4977-9B13-26CA55B993C0}"/>
    <cellStyle name="Komma 2 3 2 9 2 2 5" xfId="20463" xr:uid="{0503FCF9-DBA3-4E7A-A2D2-D30BC2BAA03D}"/>
    <cellStyle name="Komma 2 3 2 9 2 2 6" xfId="24825" xr:uid="{ABB0AB00-0C8E-4287-BD5A-4C5D6824EFA3}"/>
    <cellStyle name="Komma 2 3 2 9 2 2 7" xfId="29188" xr:uid="{3112AECB-18BC-49BC-89BB-0748FAA79C49}"/>
    <cellStyle name="Komma 2 3 2 9 2 2 8" xfId="33550" xr:uid="{1BD0E8E0-8D51-4DE4-BCF3-D8DAD81296A4}"/>
    <cellStyle name="Komma 2 3 2 9 2 2 9" xfId="37912" xr:uid="{63DEB08A-992B-4042-9BB9-44BD6D1F8893}"/>
    <cellStyle name="Komma 2 3 2 9 2 3" xfId="4133" xr:uid="{DA3E489B-7947-41F8-8A06-DC5BE11B9208}"/>
    <cellStyle name="Komma 2 3 2 9 2 3 10" xfId="43394" xr:uid="{68774F28-82F5-4992-982B-D4FD673E79D5}"/>
    <cellStyle name="Komma 2 3 2 9 2 3 2" xfId="8495" xr:uid="{C09D24E9-C260-4FEA-B203-A3BE765B45F2}"/>
    <cellStyle name="Komma 2 3 2 9 2 3 3" xfId="12859" xr:uid="{28A7389C-4591-4F99-8590-EB0AA83125CF}"/>
    <cellStyle name="Komma 2 3 2 9 2 3 4" xfId="17221" xr:uid="{FBAD0B32-995A-4865-9F20-EA47A977B189}"/>
    <cellStyle name="Komma 2 3 2 9 2 3 5" xfId="21583" xr:uid="{83C2B330-0277-4424-9A5E-9CEFCADFA105}"/>
    <cellStyle name="Komma 2 3 2 9 2 3 6" xfId="25945" xr:uid="{1A8A901A-B262-496E-A0E6-4BCBD73A982E}"/>
    <cellStyle name="Komma 2 3 2 9 2 3 7" xfId="30308" xr:uid="{7E6F5779-D215-4D72-BF17-01165A14DE86}"/>
    <cellStyle name="Komma 2 3 2 9 2 3 8" xfId="34670" xr:uid="{1C699CE2-65EE-4C12-9857-2B0EE081DE15}"/>
    <cellStyle name="Komma 2 3 2 9 2 3 9" xfId="39032" xr:uid="{3CB9D71D-5871-4A51-8E6C-668AD5A5DB49}"/>
    <cellStyle name="Komma 2 3 2 9 2 4" xfId="5214" xr:uid="{C3163FF3-48DB-4713-AC66-C2E960A11C70}"/>
    <cellStyle name="Komma 2 3 2 9 2 5" xfId="9578" xr:uid="{9D9FE2EA-FC0D-4A2F-AE1B-6C4A2987C8B5}"/>
    <cellStyle name="Komma 2 3 2 9 2 6" xfId="13940" xr:uid="{6C76A59B-5DAF-42F0-BB14-DAF7CD8A24C2}"/>
    <cellStyle name="Komma 2 3 2 9 2 7" xfId="18302" xr:uid="{1FE9B47F-AD2B-41A5-A9AB-875CB696BB5F}"/>
    <cellStyle name="Komma 2 3 2 9 2 8" xfId="22664" xr:uid="{0E08C378-5EA5-4B61-9F26-94A1F74187BB}"/>
    <cellStyle name="Komma 2 3 2 9 2 9" xfId="27027" xr:uid="{FFD350D3-8223-4061-8B34-B93915E79DF8}"/>
    <cellStyle name="Komma 2 3 2 9 3" xfId="1372" xr:uid="{00000000-0005-0000-0000-00004D010000}"/>
    <cellStyle name="Komma 2 3 2 9 3 10" xfId="40633" xr:uid="{55815D12-AC1B-49EE-9F9D-A755DC644BE5}"/>
    <cellStyle name="Komma 2 3 2 9 3 2" xfId="5734" xr:uid="{59484D39-0B3B-4C07-996B-E91EA764BACF}"/>
    <cellStyle name="Komma 2 3 2 9 3 3" xfId="10098" xr:uid="{0F17AA98-2A3B-4BD2-97BB-DB92C3D86BC9}"/>
    <cellStyle name="Komma 2 3 2 9 3 4" xfId="14460" xr:uid="{A7511933-4057-4179-A96D-502F90AE8089}"/>
    <cellStyle name="Komma 2 3 2 9 3 5" xfId="18822" xr:uid="{A7D500A1-2DB6-4271-B81A-1C27EBA0194B}"/>
    <cellStyle name="Komma 2 3 2 9 3 6" xfId="23184" xr:uid="{23902458-3C64-4747-A78F-52B4DFF58319}"/>
    <cellStyle name="Komma 2 3 2 9 3 7" xfId="27547" xr:uid="{67601641-4D72-405C-98B6-6D959B4ACAAE}"/>
    <cellStyle name="Komma 2 3 2 9 3 8" xfId="31909" xr:uid="{307FF8E0-46E2-4A36-9602-CA65F6830BFC}"/>
    <cellStyle name="Komma 2 3 2 9 3 9" xfId="36271" xr:uid="{EB18E45B-3372-43C8-9FE8-2A5251E827AA}"/>
    <cellStyle name="Komma 2 3 2 9 4" xfId="1933" xr:uid="{00000000-0005-0000-0000-00004D010000}"/>
    <cellStyle name="Komma 2 3 2 9 4 10" xfId="41194" xr:uid="{83A79CE4-30EB-490D-B2ED-CD005FB76425}"/>
    <cellStyle name="Komma 2 3 2 9 4 2" xfId="6295" xr:uid="{29948A06-0408-468A-A5A2-9D00F9C6E7D6}"/>
    <cellStyle name="Komma 2 3 2 9 4 3" xfId="10659" xr:uid="{71511786-95B2-4182-BC67-CD27E2B5E7CA}"/>
    <cellStyle name="Komma 2 3 2 9 4 4" xfId="15021" xr:uid="{082DA1DE-3C8C-4B29-8145-3BFFB4F3A7E4}"/>
    <cellStyle name="Komma 2 3 2 9 4 5" xfId="19383" xr:uid="{47EEA68B-AC92-4A32-B6B5-657CDF8D41E1}"/>
    <cellStyle name="Komma 2 3 2 9 4 6" xfId="23745" xr:uid="{586FA4FA-4970-4330-BCEC-C9D4B440A6F4}"/>
    <cellStyle name="Komma 2 3 2 9 4 7" xfId="28108" xr:uid="{6BA03690-3EE5-4818-9F38-95B9F0DC0394}"/>
    <cellStyle name="Komma 2 3 2 9 4 8" xfId="32470" xr:uid="{53CF3D96-C9D6-4F5F-B6F3-20A9AEB6A200}"/>
    <cellStyle name="Komma 2 3 2 9 4 9" xfId="36832" xr:uid="{229E3D07-7EDD-44A6-A357-FE09B8D5AD97}"/>
    <cellStyle name="Komma 2 3 2 9 5" xfId="2453" xr:uid="{A30E3B7D-E121-4E5E-9413-9D9AB6A503F9}"/>
    <cellStyle name="Komma 2 3 2 9 5 10" xfId="41714" xr:uid="{B59C0C21-9188-46FB-8D0C-F3FC514B8896}"/>
    <cellStyle name="Komma 2 3 2 9 5 2" xfId="6815" xr:uid="{AD9929A9-E703-49D1-9870-B8955F5B7E44}"/>
    <cellStyle name="Komma 2 3 2 9 5 3" xfId="11179" xr:uid="{32A15C93-9569-40F7-A82E-62226AB78ACA}"/>
    <cellStyle name="Komma 2 3 2 9 5 4" xfId="15541" xr:uid="{1E954D69-03AE-4FD6-B43B-D1290D299A37}"/>
    <cellStyle name="Komma 2 3 2 9 5 5" xfId="19903" xr:uid="{F982B186-7F57-426D-BEB2-354C3787129D}"/>
    <cellStyle name="Komma 2 3 2 9 5 6" xfId="24265" xr:uid="{F94EF132-EE0C-4AFD-98B2-8DAB18574993}"/>
    <cellStyle name="Komma 2 3 2 9 5 7" xfId="28628" xr:uid="{E38217DE-DD85-41A4-AC78-99FB1D3A80A6}"/>
    <cellStyle name="Komma 2 3 2 9 5 8" xfId="32990" xr:uid="{AA253D31-CDAF-4946-9E6D-0AFD2D955755}"/>
    <cellStyle name="Komma 2 3 2 9 5 9" xfId="37352" xr:uid="{DA67EDCE-07A6-4923-9819-926E54ABE820}"/>
    <cellStyle name="Komma 2 3 2 9 6" xfId="3573" xr:uid="{B2C34083-23FA-4B8B-B920-F27FC53714B3}"/>
    <cellStyle name="Komma 2 3 2 9 6 10" xfId="42834" xr:uid="{4417C348-9CFA-4449-8B37-4A299ACF13A7}"/>
    <cellStyle name="Komma 2 3 2 9 6 2" xfId="7935" xr:uid="{0F500B2F-A665-4664-B26A-D39B0AA09AD3}"/>
    <cellStyle name="Komma 2 3 2 9 6 3" xfId="12299" xr:uid="{34A3D801-09CD-4E4E-A997-F1810E1BBC38}"/>
    <cellStyle name="Komma 2 3 2 9 6 4" xfId="16661" xr:uid="{D4FA5F03-B22B-4607-9B70-2B08C9AA2D04}"/>
    <cellStyle name="Komma 2 3 2 9 6 5" xfId="21023" xr:uid="{DDF4AF5A-A9DD-4306-9196-44FB2F422C4F}"/>
    <cellStyle name="Komma 2 3 2 9 6 6" xfId="25385" xr:uid="{56E7B253-EF3A-411D-A991-D4D1E285DA2E}"/>
    <cellStyle name="Komma 2 3 2 9 6 7" xfId="29748" xr:uid="{66C564CB-DB66-44A2-8BFA-682A034967E9}"/>
    <cellStyle name="Komma 2 3 2 9 6 8" xfId="34110" xr:uid="{0AE45AED-7A57-48FF-ADF4-284325AFAB99}"/>
    <cellStyle name="Komma 2 3 2 9 6 9" xfId="38472" xr:uid="{0CC637C7-FDDB-4FD3-B374-749212957C82}"/>
    <cellStyle name="Komma 2 3 2 9 7" xfId="4694" xr:uid="{7813DD38-1CF0-41E9-9D61-EB5B09F1388E}"/>
    <cellStyle name="Komma 2 3 2 9 8" xfId="9058" xr:uid="{7E397D56-7348-4F37-8F68-A2F6B7BB2AEB}"/>
    <cellStyle name="Komma 2 3 2 9 9" xfId="13420" xr:uid="{0A3F45B6-BA75-4056-B445-B74D0B20FFA8}"/>
    <cellStyle name="Komma 2 3 20" xfId="289" xr:uid="{00000000-0005-0000-0000-000016000000}"/>
    <cellStyle name="Komma 2 3 20 10" xfId="17739" xr:uid="{E228F140-7035-4D3D-A838-64C7A3B9A1FA}"/>
    <cellStyle name="Komma 2 3 20 11" xfId="22101" xr:uid="{D031FC5C-7D0B-470B-825D-DB08A3332152}"/>
    <cellStyle name="Komma 2 3 20 12" xfId="26464" xr:uid="{8FFF0A65-BDCA-4F39-B85D-BB6A642ECDD7}"/>
    <cellStyle name="Komma 2 3 20 13" xfId="30826" xr:uid="{C745D5BF-6492-4F29-8F85-8126D83FEBC2}"/>
    <cellStyle name="Komma 2 3 20 14" xfId="35188" xr:uid="{04BB584E-9EE3-407E-80D1-0FFD8C0B82BB}"/>
    <cellStyle name="Komma 2 3 20 15" xfId="39550" xr:uid="{909CE40B-10AD-4C67-8360-6D5B58D7EEFD}"/>
    <cellStyle name="Komma 2 3 20 2" xfId="809" xr:uid="{00000000-0005-0000-0000-000016000000}"/>
    <cellStyle name="Komma 2 3 20 2 10" xfId="31346" xr:uid="{7E04431D-21BC-4AB8-8D9E-AF70087EF54D}"/>
    <cellStyle name="Komma 2 3 20 2 11" xfId="35708" xr:uid="{B5EDBD99-3B14-4446-B18E-DB73BD47E84C}"/>
    <cellStyle name="Komma 2 3 20 2 12" xfId="40070" xr:uid="{AB94DB32-19A6-4B56-8E79-4F4B627ABC47}"/>
    <cellStyle name="Komma 2 3 20 2 2" xfId="2970" xr:uid="{396446BE-0EB8-4FCE-9AE1-9E8DA8324967}"/>
    <cellStyle name="Komma 2 3 20 2 2 10" xfId="42231" xr:uid="{51023B60-F524-4FD2-8EFD-692004E3EBF3}"/>
    <cellStyle name="Komma 2 3 20 2 2 2" xfId="7332" xr:uid="{4CB0C8DD-8DBA-4291-B164-575FC50978F0}"/>
    <cellStyle name="Komma 2 3 20 2 2 3" xfId="11696" xr:uid="{30E68A9C-7F03-4DCB-986B-3A9A44AF6FEA}"/>
    <cellStyle name="Komma 2 3 20 2 2 4" xfId="16058" xr:uid="{87476CAC-2EA1-4C44-9751-C5142212509E}"/>
    <cellStyle name="Komma 2 3 20 2 2 5" xfId="20420" xr:uid="{27E40AE2-F856-4A74-BB39-7A6ECF3D2401}"/>
    <cellStyle name="Komma 2 3 20 2 2 6" xfId="24782" xr:uid="{1D62CFC8-42E9-42FC-ACBC-1A45391FF5F0}"/>
    <cellStyle name="Komma 2 3 20 2 2 7" xfId="29145" xr:uid="{9B0A3656-9D9B-4287-AAD2-D6D6827A8262}"/>
    <cellStyle name="Komma 2 3 20 2 2 8" xfId="33507" xr:uid="{C0965312-F9C7-4727-8C7F-61F9DF903926}"/>
    <cellStyle name="Komma 2 3 20 2 2 9" xfId="37869" xr:uid="{38174239-C7E5-49A9-A3E8-FBC9DBC6CF34}"/>
    <cellStyle name="Komma 2 3 20 2 3" xfId="4090" xr:uid="{5CED881C-8C66-4385-BE22-F36C431A0DAD}"/>
    <cellStyle name="Komma 2 3 20 2 3 10" xfId="43351" xr:uid="{EF9E8567-F215-41E7-BAC7-ACFB143968A6}"/>
    <cellStyle name="Komma 2 3 20 2 3 2" xfId="8452" xr:uid="{0922F3FF-8D24-4D16-B219-DC2FA06812D2}"/>
    <cellStyle name="Komma 2 3 20 2 3 3" xfId="12816" xr:uid="{BEDF5F93-8460-45D1-88FC-1BB7013B7E7E}"/>
    <cellStyle name="Komma 2 3 20 2 3 4" xfId="17178" xr:uid="{44A83BF6-D204-4CAA-A103-E7CE8F0A472B}"/>
    <cellStyle name="Komma 2 3 20 2 3 5" xfId="21540" xr:uid="{20C87339-04C2-49E0-BA2F-209E93D96AE0}"/>
    <cellStyle name="Komma 2 3 20 2 3 6" xfId="25902" xr:uid="{436F3C8A-C9BE-42D2-9DC4-51B3D826E713}"/>
    <cellStyle name="Komma 2 3 20 2 3 7" xfId="30265" xr:uid="{90D26617-A448-4766-984F-5DD99B4C47EA}"/>
    <cellStyle name="Komma 2 3 20 2 3 8" xfId="34627" xr:uid="{25733C8A-958A-4561-AD95-48A4A8AAD2E9}"/>
    <cellStyle name="Komma 2 3 20 2 3 9" xfId="38989" xr:uid="{4F97139B-E167-4C2C-9C88-9F76BEE2D4FA}"/>
    <cellStyle name="Komma 2 3 20 2 4" xfId="5171" xr:uid="{6746D5EC-78D3-44B7-9058-A0003EB15331}"/>
    <cellStyle name="Komma 2 3 20 2 5" xfId="9535" xr:uid="{5DCE2628-A1BF-4A69-A197-A76B75A5C5B6}"/>
    <cellStyle name="Komma 2 3 20 2 6" xfId="13897" xr:uid="{87E79E5A-731C-42D3-933E-5AF10E1B93A4}"/>
    <cellStyle name="Komma 2 3 20 2 7" xfId="18259" xr:uid="{713F7107-9F72-465D-80D4-3152F0C1C642}"/>
    <cellStyle name="Komma 2 3 20 2 8" xfId="22621" xr:uid="{F7BDF407-7F6C-4269-A6D0-2A4B37CE10C1}"/>
    <cellStyle name="Komma 2 3 20 2 9" xfId="26984" xr:uid="{CEA33410-F5D0-4C46-8410-D51931049350}"/>
    <cellStyle name="Komma 2 3 20 3" xfId="1329" xr:uid="{00000000-0005-0000-0000-00004E010000}"/>
    <cellStyle name="Komma 2 3 20 3 10" xfId="40590" xr:uid="{705C07A2-C719-4545-9F62-BDEDC50AE7CD}"/>
    <cellStyle name="Komma 2 3 20 3 2" xfId="5691" xr:uid="{393CB613-4EF8-47D3-B3FC-E01279B31110}"/>
    <cellStyle name="Komma 2 3 20 3 3" xfId="10055" xr:uid="{63173BE3-BF8E-4B95-A704-B9BC0019A1A6}"/>
    <cellStyle name="Komma 2 3 20 3 4" xfId="14417" xr:uid="{1B2F3637-9F50-4E3F-B043-60B893D80CDB}"/>
    <cellStyle name="Komma 2 3 20 3 5" xfId="18779" xr:uid="{DDB85E69-749B-4973-891A-2552E11AB1D4}"/>
    <cellStyle name="Komma 2 3 20 3 6" xfId="23141" xr:uid="{80980E86-0E16-4C95-ABD9-DBEF5025A2CC}"/>
    <cellStyle name="Komma 2 3 20 3 7" xfId="27504" xr:uid="{942B7ADA-C4FF-49DD-AC66-75F403A2B345}"/>
    <cellStyle name="Komma 2 3 20 3 8" xfId="31866" xr:uid="{D9806AE0-4EC1-49B7-A3CC-AE918E6776FA}"/>
    <cellStyle name="Komma 2 3 20 3 9" xfId="36228" xr:uid="{A34FF2AF-CF84-4CDE-9E2F-A5E23358B699}"/>
    <cellStyle name="Komma 2 3 20 4" xfId="1890" xr:uid="{00000000-0005-0000-0000-00004E010000}"/>
    <cellStyle name="Komma 2 3 20 4 10" xfId="41151" xr:uid="{0E9F4B31-0BB1-44F4-ADD3-E4E17C1593C8}"/>
    <cellStyle name="Komma 2 3 20 4 2" xfId="6252" xr:uid="{11169C3A-DD49-40DA-A2A9-0ACC2CFDB938}"/>
    <cellStyle name="Komma 2 3 20 4 3" xfId="10616" xr:uid="{1C5E6DA6-8AA2-47D3-8303-193224D3447D}"/>
    <cellStyle name="Komma 2 3 20 4 4" xfId="14978" xr:uid="{69828FAC-F7EF-4C94-B9DF-AEF0A23D071C}"/>
    <cellStyle name="Komma 2 3 20 4 5" xfId="19340" xr:uid="{38F38C45-18AB-49B3-82D6-EE46E710CB29}"/>
    <cellStyle name="Komma 2 3 20 4 6" xfId="23702" xr:uid="{21705A76-3291-4705-AEB1-917C006EBE8B}"/>
    <cellStyle name="Komma 2 3 20 4 7" xfId="28065" xr:uid="{0CA6C3F5-5889-4983-BA84-F3866971BFA4}"/>
    <cellStyle name="Komma 2 3 20 4 8" xfId="32427" xr:uid="{97BE87F3-C48E-4C6E-9A4A-7DF84C0375F8}"/>
    <cellStyle name="Komma 2 3 20 4 9" xfId="36789" xr:uid="{CA8952D9-54FC-419C-8D16-211A50BD8CDD}"/>
    <cellStyle name="Komma 2 3 20 5" xfId="2410" xr:uid="{2F687EF3-408F-4EDB-8619-7C7E0DF17CD2}"/>
    <cellStyle name="Komma 2 3 20 5 10" xfId="41671" xr:uid="{3B582475-D4FA-4A64-80AA-B6B8678DE0D1}"/>
    <cellStyle name="Komma 2 3 20 5 2" xfId="6772" xr:uid="{3552CF35-E9F3-4F5A-8251-5CB0144F5EAE}"/>
    <cellStyle name="Komma 2 3 20 5 3" xfId="11136" xr:uid="{D61D32DA-1C82-4FE9-BF7D-F4B90F07DA1D}"/>
    <cellStyle name="Komma 2 3 20 5 4" xfId="15498" xr:uid="{55D4972E-DD59-46DB-8FFF-55EE70E57FBB}"/>
    <cellStyle name="Komma 2 3 20 5 5" xfId="19860" xr:uid="{C15CC8A0-A8C2-4563-A23B-DC5B67B899C8}"/>
    <cellStyle name="Komma 2 3 20 5 6" xfId="24222" xr:uid="{5731B2F9-93E4-4B79-80B9-D084FF0B85CB}"/>
    <cellStyle name="Komma 2 3 20 5 7" xfId="28585" xr:uid="{B406D05E-8414-4B78-A5B3-A1AF86D7AADD}"/>
    <cellStyle name="Komma 2 3 20 5 8" xfId="32947" xr:uid="{820E09DA-2754-4D68-BBB6-E7A5CA6F7008}"/>
    <cellStyle name="Komma 2 3 20 5 9" xfId="37309" xr:uid="{BB68C02E-5271-42D1-8BB0-1BAE1CBA8CD4}"/>
    <cellStyle name="Komma 2 3 20 6" xfId="3530" xr:uid="{EA834DD2-735F-4A17-AFFF-28CBC50DE165}"/>
    <cellStyle name="Komma 2 3 20 6 10" xfId="42791" xr:uid="{8E0F8E8B-6BAF-4C98-85FF-F0F428E76256}"/>
    <cellStyle name="Komma 2 3 20 6 2" xfId="7892" xr:uid="{4A8593C6-0EB7-473C-828E-C7479BC28C88}"/>
    <cellStyle name="Komma 2 3 20 6 3" xfId="12256" xr:uid="{3B5BE113-AB92-441E-93FB-75FD0F6297CD}"/>
    <cellStyle name="Komma 2 3 20 6 4" xfId="16618" xr:uid="{462586AA-F713-42B6-AF81-ADC4280FDBA8}"/>
    <cellStyle name="Komma 2 3 20 6 5" xfId="20980" xr:uid="{9319DEF5-82BF-48FA-A436-1EFD5C745473}"/>
    <cellStyle name="Komma 2 3 20 6 6" xfId="25342" xr:uid="{81A2B609-14FA-4D3C-911C-3AC4379BD4A9}"/>
    <cellStyle name="Komma 2 3 20 6 7" xfId="29705" xr:uid="{D22C29F5-03DB-4E50-BFCC-48167E9D50B0}"/>
    <cellStyle name="Komma 2 3 20 6 8" xfId="34067" xr:uid="{7CB75214-1000-4900-BCBA-00EAA8274DEC}"/>
    <cellStyle name="Komma 2 3 20 6 9" xfId="38429" xr:uid="{98965FF9-C4FD-40DC-B0AE-FD1B84DD8464}"/>
    <cellStyle name="Komma 2 3 20 7" xfId="4651" xr:uid="{4D64F726-F791-4BD3-8C85-D53EFC7A1133}"/>
    <cellStyle name="Komma 2 3 20 8" xfId="9015" xr:uid="{ECACFA0F-5625-4E0C-8E7D-22CBC42B25A4}"/>
    <cellStyle name="Komma 2 3 20 9" xfId="13377" xr:uid="{1349E0AB-0E26-4F2F-B1E0-B24DBB5C1383}"/>
    <cellStyle name="Komma 2 3 21" xfId="329" xr:uid="{00000000-0005-0000-0000-000016000000}"/>
    <cellStyle name="Komma 2 3 21 10" xfId="17779" xr:uid="{2C4B77B5-2540-4C2D-AD20-8CCF3E2DD7E5}"/>
    <cellStyle name="Komma 2 3 21 11" xfId="22141" xr:uid="{DD640F9B-6883-4E59-B712-1C1D9FD1A3DB}"/>
    <cellStyle name="Komma 2 3 21 12" xfId="26504" xr:uid="{7E9947B7-19DA-4F00-A28B-3954EB21F976}"/>
    <cellStyle name="Komma 2 3 21 13" xfId="30866" xr:uid="{6EFC74AB-4E91-4141-BD6F-B8FC7AFC8D3E}"/>
    <cellStyle name="Komma 2 3 21 14" xfId="35228" xr:uid="{0985350F-78A3-4EAB-AA43-355CDAC70B18}"/>
    <cellStyle name="Komma 2 3 21 15" xfId="39590" xr:uid="{559618C3-C9D3-4A28-B029-F1101C5F07DE}"/>
    <cellStyle name="Komma 2 3 21 2" xfId="849" xr:uid="{00000000-0005-0000-0000-000016000000}"/>
    <cellStyle name="Komma 2 3 21 2 10" xfId="31386" xr:uid="{02C0FD15-93EB-4B24-A1F6-13C2681E62DC}"/>
    <cellStyle name="Komma 2 3 21 2 11" xfId="35748" xr:uid="{6C115679-10C4-4237-A922-7D7CE22FCF5D}"/>
    <cellStyle name="Komma 2 3 21 2 12" xfId="40110" xr:uid="{74B2AA34-FEC1-4655-B1DF-B76F24D40A40}"/>
    <cellStyle name="Komma 2 3 21 2 2" xfId="3010" xr:uid="{2F70E9CF-2E6A-4B62-9E85-B66073C531EF}"/>
    <cellStyle name="Komma 2 3 21 2 2 10" xfId="42271" xr:uid="{167CDA4D-07A0-4B03-A13C-DB4E5F7B0D3B}"/>
    <cellStyle name="Komma 2 3 21 2 2 2" xfId="7372" xr:uid="{7E4F8A09-8AC1-4721-893F-049FEE3B71AC}"/>
    <cellStyle name="Komma 2 3 21 2 2 3" xfId="11736" xr:uid="{03F22C1D-AF54-4482-AF46-F4FB4416D15C}"/>
    <cellStyle name="Komma 2 3 21 2 2 4" xfId="16098" xr:uid="{B8F9EC4F-DA76-4D01-B3E2-6D6FF2328324}"/>
    <cellStyle name="Komma 2 3 21 2 2 5" xfId="20460" xr:uid="{896EE534-0D2E-479B-884F-ADB3BA48CE4D}"/>
    <cellStyle name="Komma 2 3 21 2 2 6" xfId="24822" xr:uid="{563CC5E2-E382-4F5B-8FA5-5A0AAC9C623A}"/>
    <cellStyle name="Komma 2 3 21 2 2 7" xfId="29185" xr:uid="{7E9244A9-2E20-4D88-BF54-E3D707B04223}"/>
    <cellStyle name="Komma 2 3 21 2 2 8" xfId="33547" xr:uid="{20ADCE58-6130-46B7-BA8E-C87694B5565A}"/>
    <cellStyle name="Komma 2 3 21 2 2 9" xfId="37909" xr:uid="{775E198B-BD10-4027-8126-7A5C80F630C7}"/>
    <cellStyle name="Komma 2 3 21 2 3" xfId="4130" xr:uid="{994BE70F-5067-41BD-926D-45194665EBED}"/>
    <cellStyle name="Komma 2 3 21 2 3 10" xfId="43391" xr:uid="{A9FE382B-716C-4646-B76B-8496054A486F}"/>
    <cellStyle name="Komma 2 3 21 2 3 2" xfId="8492" xr:uid="{0B821116-FE1D-4445-94CA-25722D97E0AD}"/>
    <cellStyle name="Komma 2 3 21 2 3 3" xfId="12856" xr:uid="{5CD6BC9B-0E9E-451C-9330-1FBC88C71D88}"/>
    <cellStyle name="Komma 2 3 21 2 3 4" xfId="17218" xr:uid="{882D8CC7-AD57-4F82-ACDF-112AF18F1484}"/>
    <cellStyle name="Komma 2 3 21 2 3 5" xfId="21580" xr:uid="{D0CC8A79-22AE-418C-884E-51EFDCE9A77C}"/>
    <cellStyle name="Komma 2 3 21 2 3 6" xfId="25942" xr:uid="{C70A7D54-CA2B-4A4B-89A0-35FF3B14661C}"/>
    <cellStyle name="Komma 2 3 21 2 3 7" xfId="30305" xr:uid="{052C90AD-C39D-47FD-8F0E-C70536788F44}"/>
    <cellStyle name="Komma 2 3 21 2 3 8" xfId="34667" xr:uid="{D7DF50F3-D18C-4AA0-8661-6C92AB968A59}"/>
    <cellStyle name="Komma 2 3 21 2 3 9" xfId="39029" xr:uid="{A2944153-0148-40DA-83FC-B7E505B49FCC}"/>
    <cellStyle name="Komma 2 3 21 2 4" xfId="5211" xr:uid="{F6DE1F2D-E2E9-49CD-8862-6BDC2E06EFCC}"/>
    <cellStyle name="Komma 2 3 21 2 5" xfId="9575" xr:uid="{7CCD925C-71A0-4CE3-859F-C23339EC6205}"/>
    <cellStyle name="Komma 2 3 21 2 6" xfId="13937" xr:uid="{392B3F8E-638C-4029-8CCD-8BD3BEF970B6}"/>
    <cellStyle name="Komma 2 3 21 2 7" xfId="18299" xr:uid="{84D6B493-4028-4A0A-9FC1-39F9B1ED9CB2}"/>
    <cellStyle name="Komma 2 3 21 2 8" xfId="22661" xr:uid="{8A696947-92FA-47D2-B6FB-60D8B49B86E6}"/>
    <cellStyle name="Komma 2 3 21 2 9" xfId="27024" xr:uid="{D86E72A1-DAC6-44B6-A489-173E19759AAE}"/>
    <cellStyle name="Komma 2 3 21 3" xfId="1369" xr:uid="{00000000-0005-0000-0000-00004F010000}"/>
    <cellStyle name="Komma 2 3 21 3 10" xfId="40630" xr:uid="{A7D1C777-BD8A-404B-8A60-E5D2E4D8480A}"/>
    <cellStyle name="Komma 2 3 21 3 2" xfId="5731" xr:uid="{E7046DA0-703A-4E26-839E-274D939E42D1}"/>
    <cellStyle name="Komma 2 3 21 3 3" xfId="10095" xr:uid="{7FAE77EE-409F-44AA-B92F-D6168E25797B}"/>
    <cellStyle name="Komma 2 3 21 3 4" xfId="14457" xr:uid="{27CA11B9-6B8F-4D72-916D-4DDFF6B8295A}"/>
    <cellStyle name="Komma 2 3 21 3 5" xfId="18819" xr:uid="{26FACA62-CBBB-4A01-8E11-CE0B4ED3A214}"/>
    <cellStyle name="Komma 2 3 21 3 6" xfId="23181" xr:uid="{62087B66-72CC-4C50-80DE-808F658BE7E0}"/>
    <cellStyle name="Komma 2 3 21 3 7" xfId="27544" xr:uid="{F65016C8-2896-4E25-A2F5-0323FB399FCE}"/>
    <cellStyle name="Komma 2 3 21 3 8" xfId="31906" xr:uid="{31F56F72-4D20-42FE-9230-D2947BB855E7}"/>
    <cellStyle name="Komma 2 3 21 3 9" xfId="36268" xr:uid="{3FFE14CC-40C7-4367-9300-9864ED526326}"/>
    <cellStyle name="Komma 2 3 21 4" xfId="1930" xr:uid="{00000000-0005-0000-0000-00004F010000}"/>
    <cellStyle name="Komma 2 3 21 4 10" xfId="41191" xr:uid="{2F416E7A-4272-4F26-A91E-F805DB66FEF4}"/>
    <cellStyle name="Komma 2 3 21 4 2" xfId="6292" xr:uid="{2007D6CA-BC2B-4A2E-8CAE-0F888C6811BC}"/>
    <cellStyle name="Komma 2 3 21 4 3" xfId="10656" xr:uid="{5ADF2E13-5396-4A95-9314-779BCD5E9753}"/>
    <cellStyle name="Komma 2 3 21 4 4" xfId="15018" xr:uid="{B84D2140-AC47-4586-9351-4C7E1B89C839}"/>
    <cellStyle name="Komma 2 3 21 4 5" xfId="19380" xr:uid="{3E750363-09E0-4BEF-9ED1-79BA44FD37FD}"/>
    <cellStyle name="Komma 2 3 21 4 6" xfId="23742" xr:uid="{EE3A0AAD-7122-420C-9958-B17DC3184301}"/>
    <cellStyle name="Komma 2 3 21 4 7" xfId="28105" xr:uid="{83854B47-CCC0-4C15-A189-F16746C6426D}"/>
    <cellStyle name="Komma 2 3 21 4 8" xfId="32467" xr:uid="{7467AD1A-AEDA-4F9F-ACF6-86309519E738}"/>
    <cellStyle name="Komma 2 3 21 4 9" xfId="36829" xr:uid="{26146B6D-0CED-4923-A267-3DF000256240}"/>
    <cellStyle name="Komma 2 3 21 5" xfId="2450" xr:uid="{06ED9183-D0FB-4C0A-8CAB-44F4C1278BD4}"/>
    <cellStyle name="Komma 2 3 21 5 10" xfId="41711" xr:uid="{9FD38968-C461-449B-BD0D-A49914B7C060}"/>
    <cellStyle name="Komma 2 3 21 5 2" xfId="6812" xr:uid="{0245F45C-AAB7-4F69-A81A-C47A97C77B3D}"/>
    <cellStyle name="Komma 2 3 21 5 3" xfId="11176" xr:uid="{66F4F318-EE67-4924-B8C4-D0E3E225FAF0}"/>
    <cellStyle name="Komma 2 3 21 5 4" xfId="15538" xr:uid="{5526F7D3-6B47-4DC5-9347-BD3E247D8D3A}"/>
    <cellStyle name="Komma 2 3 21 5 5" xfId="19900" xr:uid="{23AE761D-841D-45E9-B829-754C5FE6F89F}"/>
    <cellStyle name="Komma 2 3 21 5 6" xfId="24262" xr:uid="{E656BD69-496A-4D37-98D9-13694670F038}"/>
    <cellStyle name="Komma 2 3 21 5 7" xfId="28625" xr:uid="{A7A40CB2-CBDC-4CA4-9773-0993BA93A4D8}"/>
    <cellStyle name="Komma 2 3 21 5 8" xfId="32987" xr:uid="{4209A7EB-5E3D-4031-9CAF-0F05B92BF6F9}"/>
    <cellStyle name="Komma 2 3 21 5 9" xfId="37349" xr:uid="{2532311A-26BA-47D4-B462-3C598CF76022}"/>
    <cellStyle name="Komma 2 3 21 6" xfId="3570" xr:uid="{FA6F6D51-7508-4302-999D-10DD2CD7A722}"/>
    <cellStyle name="Komma 2 3 21 6 10" xfId="42831" xr:uid="{6BC4018D-AB6A-4DD7-BA7E-2DBAF4296CED}"/>
    <cellStyle name="Komma 2 3 21 6 2" xfId="7932" xr:uid="{F51A79FD-4E13-401D-A8DE-FEEC4CF167EE}"/>
    <cellStyle name="Komma 2 3 21 6 3" xfId="12296" xr:uid="{EF1B4685-02B1-488C-8031-2A6BF7054ED2}"/>
    <cellStyle name="Komma 2 3 21 6 4" xfId="16658" xr:uid="{BA225B11-F158-4BCC-8EAD-E2C70843D94F}"/>
    <cellStyle name="Komma 2 3 21 6 5" xfId="21020" xr:uid="{1C1AA5DE-1AEC-482E-A11D-0819BF32640D}"/>
    <cellStyle name="Komma 2 3 21 6 6" xfId="25382" xr:uid="{E295FE8D-CA46-4937-BB47-E94255DDC047}"/>
    <cellStyle name="Komma 2 3 21 6 7" xfId="29745" xr:uid="{25596D3E-5382-4874-9591-5AAE879EDB0B}"/>
    <cellStyle name="Komma 2 3 21 6 8" xfId="34107" xr:uid="{900A6A57-3F35-4069-B64B-65703FA40AA1}"/>
    <cellStyle name="Komma 2 3 21 6 9" xfId="38469" xr:uid="{F64EBA58-55E2-4304-9305-1C5025DDDC1B}"/>
    <cellStyle name="Komma 2 3 21 7" xfId="4691" xr:uid="{F5914B87-DA0B-40D0-9876-141AC0CD19AA}"/>
    <cellStyle name="Komma 2 3 21 8" xfId="9055" xr:uid="{30B688E2-CFCB-4F9D-A585-8C936D9FFEE7}"/>
    <cellStyle name="Komma 2 3 21 9" xfId="13417" xr:uid="{B6C5685B-9536-4357-9ABE-ECC85CAC72A4}"/>
    <cellStyle name="Komma 2 3 22" xfId="369" xr:uid="{00000000-0005-0000-0000-000016000000}"/>
    <cellStyle name="Komma 2 3 22 10" xfId="17819" xr:uid="{3928CAEF-7A98-4163-A9C2-0767415EC308}"/>
    <cellStyle name="Komma 2 3 22 11" xfId="22181" xr:uid="{BB92F4A3-BAC9-42FC-9048-6E0D8F47D289}"/>
    <cellStyle name="Komma 2 3 22 12" xfId="26544" xr:uid="{8FC019D4-CDB7-4A47-B1FD-5680F3814C7F}"/>
    <cellStyle name="Komma 2 3 22 13" xfId="30906" xr:uid="{A2D711A1-5573-442E-8037-490C90366221}"/>
    <cellStyle name="Komma 2 3 22 14" xfId="35268" xr:uid="{2135EFBB-F5BB-4D29-9C74-ACA53F5036B1}"/>
    <cellStyle name="Komma 2 3 22 15" xfId="39630" xr:uid="{BE558F9A-A2C4-4214-A717-F45BDD7076B2}"/>
    <cellStyle name="Komma 2 3 22 2" xfId="889" xr:uid="{00000000-0005-0000-0000-000016000000}"/>
    <cellStyle name="Komma 2 3 22 2 10" xfId="31426" xr:uid="{B26DB192-6B25-43EE-B161-A5CB53D7EA5A}"/>
    <cellStyle name="Komma 2 3 22 2 11" xfId="35788" xr:uid="{59417EBD-0E1B-4764-9878-E9ACACE35251}"/>
    <cellStyle name="Komma 2 3 22 2 12" xfId="40150" xr:uid="{DC69C99D-78BB-4AA7-A6C7-3CD90A4599C9}"/>
    <cellStyle name="Komma 2 3 22 2 2" xfId="3050" xr:uid="{7C1C367A-037E-4630-968C-9DFEF38F8229}"/>
    <cellStyle name="Komma 2 3 22 2 2 10" xfId="42311" xr:uid="{5C63F57F-6F49-4B88-8208-7E002A42D269}"/>
    <cellStyle name="Komma 2 3 22 2 2 2" xfId="7412" xr:uid="{FEAB455F-5B70-492B-B089-94D8467CB122}"/>
    <cellStyle name="Komma 2 3 22 2 2 3" xfId="11776" xr:uid="{6DA4FDFD-6377-4AD0-AFCC-1CC5F5801FD4}"/>
    <cellStyle name="Komma 2 3 22 2 2 4" xfId="16138" xr:uid="{F5A367D5-B69E-4AE1-8069-D883DDBA3EAF}"/>
    <cellStyle name="Komma 2 3 22 2 2 5" xfId="20500" xr:uid="{615E702A-F323-4896-A5A9-BC719DC8735D}"/>
    <cellStyle name="Komma 2 3 22 2 2 6" xfId="24862" xr:uid="{06E52F31-55E4-43B7-BA17-0CC450EED083}"/>
    <cellStyle name="Komma 2 3 22 2 2 7" xfId="29225" xr:uid="{EAC7C0C9-C953-4FC2-94EA-566B21680B10}"/>
    <cellStyle name="Komma 2 3 22 2 2 8" xfId="33587" xr:uid="{E8B6A5AE-5EC8-4963-A36C-5B008E55AF05}"/>
    <cellStyle name="Komma 2 3 22 2 2 9" xfId="37949" xr:uid="{B192773C-4675-4F5C-9648-0460DBC90BD2}"/>
    <cellStyle name="Komma 2 3 22 2 3" xfId="4170" xr:uid="{0633D9F4-B115-40B8-8F1A-3BB86C9D1D2C}"/>
    <cellStyle name="Komma 2 3 22 2 3 10" xfId="43431" xr:uid="{2863C9A8-D4BB-4B91-8F16-F9CA62E5A111}"/>
    <cellStyle name="Komma 2 3 22 2 3 2" xfId="8532" xr:uid="{8D46A283-A111-4AAA-B244-4FA1FEDD4725}"/>
    <cellStyle name="Komma 2 3 22 2 3 3" xfId="12896" xr:uid="{25F23142-021D-4F72-A7EA-81DAB0615F79}"/>
    <cellStyle name="Komma 2 3 22 2 3 4" xfId="17258" xr:uid="{EB449BCA-8F55-4136-8654-8FC061F0FD8C}"/>
    <cellStyle name="Komma 2 3 22 2 3 5" xfId="21620" xr:uid="{5C16AE00-4829-4BEE-8C8D-19019E7BCB85}"/>
    <cellStyle name="Komma 2 3 22 2 3 6" xfId="25982" xr:uid="{FAA632B5-6DD1-403F-9878-22FD8222F09D}"/>
    <cellStyle name="Komma 2 3 22 2 3 7" xfId="30345" xr:uid="{F5F701B0-3AD2-4865-B070-CDA03E9284CB}"/>
    <cellStyle name="Komma 2 3 22 2 3 8" xfId="34707" xr:uid="{4BC6EDDA-E512-47A2-B9E8-DE2A09F0C978}"/>
    <cellStyle name="Komma 2 3 22 2 3 9" xfId="39069" xr:uid="{2079D2ED-C472-404D-97F1-62A83F82EEBD}"/>
    <cellStyle name="Komma 2 3 22 2 4" xfId="5251" xr:uid="{37A4A23B-DC0F-41A9-8A22-D3489F1213F0}"/>
    <cellStyle name="Komma 2 3 22 2 5" xfId="9615" xr:uid="{5E564CAC-2D68-4218-931C-5A3D3EB8FE21}"/>
    <cellStyle name="Komma 2 3 22 2 6" xfId="13977" xr:uid="{346026D5-EA96-4893-B72C-5156C6EFBBA4}"/>
    <cellStyle name="Komma 2 3 22 2 7" xfId="18339" xr:uid="{143FB967-5A14-49E2-8C75-5E0FF4034FB7}"/>
    <cellStyle name="Komma 2 3 22 2 8" xfId="22701" xr:uid="{46837B7F-85C0-423D-AD97-151149A364CC}"/>
    <cellStyle name="Komma 2 3 22 2 9" xfId="27064" xr:uid="{F9118EFA-4FBA-47B7-A3EE-8395574D0BF2}"/>
    <cellStyle name="Komma 2 3 22 3" xfId="1409" xr:uid="{00000000-0005-0000-0000-000050010000}"/>
    <cellStyle name="Komma 2 3 22 3 10" xfId="40670" xr:uid="{27459CE3-49DB-4BCE-9E53-AEBB37084E7F}"/>
    <cellStyle name="Komma 2 3 22 3 2" xfId="5771" xr:uid="{294A8972-6333-4915-88ED-1EDE99C10253}"/>
    <cellStyle name="Komma 2 3 22 3 3" xfId="10135" xr:uid="{1FBC40FF-19E1-4C56-A7B6-DACE0075CDA9}"/>
    <cellStyle name="Komma 2 3 22 3 4" xfId="14497" xr:uid="{3A12632A-F1F3-4638-8020-B2C3FA71EA46}"/>
    <cellStyle name="Komma 2 3 22 3 5" xfId="18859" xr:uid="{B720BA7B-CF26-42E8-87D7-0BEC3019FF3C}"/>
    <cellStyle name="Komma 2 3 22 3 6" xfId="23221" xr:uid="{DB5E5617-1F35-4A63-9810-2F3BBA994A66}"/>
    <cellStyle name="Komma 2 3 22 3 7" xfId="27584" xr:uid="{75E066D0-885C-464F-BD9B-6F1A416C70B8}"/>
    <cellStyle name="Komma 2 3 22 3 8" xfId="31946" xr:uid="{052E8AEB-325C-4044-9F2C-761096B5F2A6}"/>
    <cellStyle name="Komma 2 3 22 3 9" xfId="36308" xr:uid="{6104F465-3DF6-46E4-BFE8-602DBA3FB384}"/>
    <cellStyle name="Komma 2 3 22 4" xfId="1970" xr:uid="{00000000-0005-0000-0000-000050010000}"/>
    <cellStyle name="Komma 2 3 22 4 10" xfId="41231" xr:uid="{F070BFA9-774F-4E24-96C3-DD96D082AA9E}"/>
    <cellStyle name="Komma 2 3 22 4 2" xfId="6332" xr:uid="{7C45E510-1BD3-46DA-94CE-AA5C74CCABB1}"/>
    <cellStyle name="Komma 2 3 22 4 3" xfId="10696" xr:uid="{85287014-B63D-49E4-BD67-6EC8EA513E79}"/>
    <cellStyle name="Komma 2 3 22 4 4" xfId="15058" xr:uid="{5049F99F-8C06-47C7-98A7-6D2B72726377}"/>
    <cellStyle name="Komma 2 3 22 4 5" xfId="19420" xr:uid="{F7D78FE6-BABA-4BC7-9F8B-F1A4E98E3DB1}"/>
    <cellStyle name="Komma 2 3 22 4 6" xfId="23782" xr:uid="{6CDAAA84-E62E-499A-8C05-86A726B636E4}"/>
    <cellStyle name="Komma 2 3 22 4 7" xfId="28145" xr:uid="{08C9853C-BEF9-4C1F-A619-AA03878139F2}"/>
    <cellStyle name="Komma 2 3 22 4 8" xfId="32507" xr:uid="{35A849EB-1E5D-4746-8927-21D8D6580C42}"/>
    <cellStyle name="Komma 2 3 22 4 9" xfId="36869" xr:uid="{5383084E-AEEF-4CA2-93A2-DC0025F26B6C}"/>
    <cellStyle name="Komma 2 3 22 5" xfId="2490" xr:uid="{D559624C-5C74-476B-9D50-8FA2E0BE54BB}"/>
    <cellStyle name="Komma 2 3 22 5 10" xfId="41751" xr:uid="{ECB4D228-3147-4628-A152-1E182DB356FB}"/>
    <cellStyle name="Komma 2 3 22 5 2" xfId="6852" xr:uid="{6875727E-B32B-4E1B-A0D8-14F59EAB3079}"/>
    <cellStyle name="Komma 2 3 22 5 3" xfId="11216" xr:uid="{E9B70B9B-E435-4869-96CC-F0C562557ABA}"/>
    <cellStyle name="Komma 2 3 22 5 4" xfId="15578" xr:uid="{6510AD1D-17DC-49C1-81E8-F6C8D5825882}"/>
    <cellStyle name="Komma 2 3 22 5 5" xfId="19940" xr:uid="{E8827B7D-E18A-433E-AEFE-CBA0255576B8}"/>
    <cellStyle name="Komma 2 3 22 5 6" xfId="24302" xr:uid="{38899267-B39B-4E84-9990-BD04E3F7A37C}"/>
    <cellStyle name="Komma 2 3 22 5 7" xfId="28665" xr:uid="{DFA6BC75-17DB-4AA5-B7AC-7F0CC0D8CE0F}"/>
    <cellStyle name="Komma 2 3 22 5 8" xfId="33027" xr:uid="{78292DC7-F39A-497D-9259-D9DD271990E3}"/>
    <cellStyle name="Komma 2 3 22 5 9" xfId="37389" xr:uid="{05E52261-ED38-4188-9A63-0276C76B088B}"/>
    <cellStyle name="Komma 2 3 22 6" xfId="3610" xr:uid="{D24DEAF2-913D-4120-958D-056D06AED0AD}"/>
    <cellStyle name="Komma 2 3 22 6 10" xfId="42871" xr:uid="{D06E5211-2AA4-4488-80C4-8E31C9DA21CE}"/>
    <cellStyle name="Komma 2 3 22 6 2" xfId="7972" xr:uid="{C8BF9CFB-E801-4546-8462-B5D4FCB002A7}"/>
    <cellStyle name="Komma 2 3 22 6 3" xfId="12336" xr:uid="{CD4C673E-7EAA-4CEA-BCE1-3B69CB6E7AFF}"/>
    <cellStyle name="Komma 2 3 22 6 4" xfId="16698" xr:uid="{1E0786B6-0664-48EE-A4E6-714E2FF97CF1}"/>
    <cellStyle name="Komma 2 3 22 6 5" xfId="21060" xr:uid="{DA8CC249-1AF4-4260-A402-5F7CF84F23DB}"/>
    <cellStyle name="Komma 2 3 22 6 6" xfId="25422" xr:uid="{E8BE9DA1-7CEA-4491-91CF-F9DB77CA29A2}"/>
    <cellStyle name="Komma 2 3 22 6 7" xfId="29785" xr:uid="{CFF75CBF-F770-47D0-B6E3-5F7DAE93D8E7}"/>
    <cellStyle name="Komma 2 3 22 6 8" xfId="34147" xr:uid="{4747B4DB-6682-49AE-9D67-7D6539EE912E}"/>
    <cellStyle name="Komma 2 3 22 6 9" xfId="38509" xr:uid="{C71028E4-791F-43E3-9F27-3E73B90DC1DE}"/>
    <cellStyle name="Komma 2 3 22 7" xfId="4731" xr:uid="{3BB165B2-A78C-4CBD-B807-DB310A8D2E0E}"/>
    <cellStyle name="Komma 2 3 22 8" xfId="9095" xr:uid="{1B6E82E0-0674-48AE-BC5A-F2AB0570067A}"/>
    <cellStyle name="Komma 2 3 22 9" xfId="13457" xr:uid="{E964B696-7EBC-4362-971E-054D9B58A083}"/>
    <cellStyle name="Komma 2 3 23" xfId="409" xr:uid="{00000000-0005-0000-0000-000002000000}"/>
    <cellStyle name="Komma 2 3 23 10" xfId="17859" xr:uid="{32C0C32A-F4AA-484C-AF26-01545FA32CB1}"/>
    <cellStyle name="Komma 2 3 23 11" xfId="22221" xr:uid="{C71EA0CB-41B5-4650-B852-5DA71280812A}"/>
    <cellStyle name="Komma 2 3 23 12" xfId="26584" xr:uid="{4667E40A-C131-46FD-A8EB-04C26336216C}"/>
    <cellStyle name="Komma 2 3 23 13" xfId="30946" xr:uid="{8BCB593E-A9C6-48BF-A17B-2F4F7F27BF9B}"/>
    <cellStyle name="Komma 2 3 23 14" xfId="35308" xr:uid="{F6E92208-D573-4451-85FA-8FB9B3111464}"/>
    <cellStyle name="Komma 2 3 23 15" xfId="39670" xr:uid="{7FB6B5F7-1AA7-4069-9D51-4871DAA05081}"/>
    <cellStyle name="Komma 2 3 23 2" xfId="929" xr:uid="{00000000-0005-0000-0000-000002000000}"/>
    <cellStyle name="Komma 2 3 23 2 10" xfId="31466" xr:uid="{B9BBDED3-D694-465A-B09A-46ED95CD2A68}"/>
    <cellStyle name="Komma 2 3 23 2 11" xfId="35828" xr:uid="{5F0634E1-1A79-42AE-B645-EBA787209F9D}"/>
    <cellStyle name="Komma 2 3 23 2 12" xfId="40190" xr:uid="{A33D717E-74D4-4C75-BC99-4CA744C1EEC1}"/>
    <cellStyle name="Komma 2 3 23 2 2" xfId="3090" xr:uid="{CF0AC49B-967C-498E-8F3C-0276BFE30CB8}"/>
    <cellStyle name="Komma 2 3 23 2 2 10" xfId="42351" xr:uid="{426F92B0-3A5A-48D2-B714-296A0E7EDC87}"/>
    <cellStyle name="Komma 2 3 23 2 2 2" xfId="7452" xr:uid="{2250CADE-2133-435E-8E49-AE070C315498}"/>
    <cellStyle name="Komma 2 3 23 2 2 3" xfId="11816" xr:uid="{3EE9BCFB-D68F-49B4-A26B-8A08F5B04330}"/>
    <cellStyle name="Komma 2 3 23 2 2 4" xfId="16178" xr:uid="{A89D5559-50A8-4853-9830-A52BE7B9335E}"/>
    <cellStyle name="Komma 2 3 23 2 2 5" xfId="20540" xr:uid="{AFFC6324-5DBD-4C03-8FDC-0DB08512FAA8}"/>
    <cellStyle name="Komma 2 3 23 2 2 6" xfId="24902" xr:uid="{D147C4C5-4E94-44BD-AC69-FB712089308A}"/>
    <cellStyle name="Komma 2 3 23 2 2 7" xfId="29265" xr:uid="{EACDE2CA-38EA-4B47-BC27-651775EDD271}"/>
    <cellStyle name="Komma 2 3 23 2 2 8" xfId="33627" xr:uid="{53AE68C3-3739-4267-B0E4-666CDDDB6A23}"/>
    <cellStyle name="Komma 2 3 23 2 2 9" xfId="37989" xr:uid="{AD27D71C-34B5-439F-9992-396A453E0D0B}"/>
    <cellStyle name="Komma 2 3 23 2 3" xfId="4210" xr:uid="{54CCFA55-2F1B-44D4-8EDB-7F53B15441FD}"/>
    <cellStyle name="Komma 2 3 23 2 3 10" xfId="43471" xr:uid="{B62CEBBD-4012-4D0C-A65A-317B1DE72539}"/>
    <cellStyle name="Komma 2 3 23 2 3 2" xfId="8572" xr:uid="{6470C6DF-A531-40B3-993D-DE7DE1DC716B}"/>
    <cellStyle name="Komma 2 3 23 2 3 3" xfId="12936" xr:uid="{6193E157-A5EA-4E1A-BB4F-8F58766DC5A5}"/>
    <cellStyle name="Komma 2 3 23 2 3 4" xfId="17298" xr:uid="{664E0A7A-BF49-4F2D-B68E-7C0E2C5A9B9D}"/>
    <cellStyle name="Komma 2 3 23 2 3 5" xfId="21660" xr:uid="{32E5A4A1-4EB9-4FF3-A359-BD1C447962F6}"/>
    <cellStyle name="Komma 2 3 23 2 3 6" xfId="26022" xr:uid="{921491C0-0523-4911-AB90-21495C31A69C}"/>
    <cellStyle name="Komma 2 3 23 2 3 7" xfId="30385" xr:uid="{A9D5DA00-B19D-46C5-BCA9-CB106DF2F3EE}"/>
    <cellStyle name="Komma 2 3 23 2 3 8" xfId="34747" xr:uid="{D6F1973A-4CCB-40F0-B454-01339F0889C0}"/>
    <cellStyle name="Komma 2 3 23 2 3 9" xfId="39109" xr:uid="{D85CEBE0-43ED-4697-9D17-52B5FEB27775}"/>
    <cellStyle name="Komma 2 3 23 2 4" xfId="5291" xr:uid="{DB574CFC-ABD7-41E0-991E-6EDEAA73EDA2}"/>
    <cellStyle name="Komma 2 3 23 2 5" xfId="9655" xr:uid="{99F0FDE9-417F-4522-A62A-0377F5C1C973}"/>
    <cellStyle name="Komma 2 3 23 2 6" xfId="14017" xr:uid="{15A72727-D19E-4A04-8CE0-63E57F030A12}"/>
    <cellStyle name="Komma 2 3 23 2 7" xfId="18379" xr:uid="{5707F4AE-FA46-4491-9FE6-569817EE99A1}"/>
    <cellStyle name="Komma 2 3 23 2 8" xfId="22741" xr:uid="{2A929133-A2BD-46D9-8EA4-0D4E17D7D9AC}"/>
    <cellStyle name="Komma 2 3 23 2 9" xfId="27104" xr:uid="{780C38C8-7F7F-4AB8-A8E3-9FBE5768043C}"/>
    <cellStyle name="Komma 2 3 23 3" xfId="1449" xr:uid="{00000000-0005-0000-0000-000051010000}"/>
    <cellStyle name="Komma 2 3 23 3 10" xfId="40710" xr:uid="{7991EA9C-E104-48CF-9147-48ED0058E0F3}"/>
    <cellStyle name="Komma 2 3 23 3 2" xfId="5811" xr:uid="{ACC023E6-1184-407B-BACB-184412F7E821}"/>
    <cellStyle name="Komma 2 3 23 3 3" xfId="10175" xr:uid="{FD3A25F5-9355-4CB7-B813-167A8637588B}"/>
    <cellStyle name="Komma 2 3 23 3 4" xfId="14537" xr:uid="{13A83299-C9C4-4219-AF21-8214C4BF55B2}"/>
    <cellStyle name="Komma 2 3 23 3 5" xfId="18899" xr:uid="{4A382E3A-F7EA-46DD-BBAB-2661F6F30672}"/>
    <cellStyle name="Komma 2 3 23 3 6" xfId="23261" xr:uid="{E702901F-AAF0-4DCF-979A-4EEB43FD146E}"/>
    <cellStyle name="Komma 2 3 23 3 7" xfId="27624" xr:uid="{93BBCB60-29BF-4376-94CF-2A804EC41400}"/>
    <cellStyle name="Komma 2 3 23 3 8" xfId="31986" xr:uid="{DA0A3261-BCFC-4CDD-985E-AA16D7366AE5}"/>
    <cellStyle name="Komma 2 3 23 3 9" xfId="36348" xr:uid="{F58FA939-DEBA-446A-B122-0CA08E5E4DCD}"/>
    <cellStyle name="Komma 2 3 23 4" xfId="2010" xr:uid="{00000000-0005-0000-0000-000051010000}"/>
    <cellStyle name="Komma 2 3 23 4 10" xfId="41271" xr:uid="{D1F4ABFD-A4A9-43E7-9EA1-9B160ECFDABE}"/>
    <cellStyle name="Komma 2 3 23 4 2" xfId="6372" xr:uid="{BFB05F04-29BD-4566-A846-EC19567B187C}"/>
    <cellStyle name="Komma 2 3 23 4 3" xfId="10736" xr:uid="{A1B2CA80-D69A-42CB-8AA3-7F6865A68726}"/>
    <cellStyle name="Komma 2 3 23 4 4" xfId="15098" xr:uid="{13FEF784-067C-4826-B333-02247590340F}"/>
    <cellStyle name="Komma 2 3 23 4 5" xfId="19460" xr:uid="{B383304F-4D20-411E-8C9E-981F88416AB2}"/>
    <cellStyle name="Komma 2 3 23 4 6" xfId="23822" xr:uid="{8CB7BBFD-79BE-46F4-A87C-62640244A872}"/>
    <cellStyle name="Komma 2 3 23 4 7" xfId="28185" xr:uid="{6B595F21-7129-4F5D-B732-619549DF2E2B}"/>
    <cellStyle name="Komma 2 3 23 4 8" xfId="32547" xr:uid="{F472A239-D536-4100-8860-2629DA916C15}"/>
    <cellStyle name="Komma 2 3 23 4 9" xfId="36909" xr:uid="{978FD205-85D0-406D-88AB-5497A7B5AC79}"/>
    <cellStyle name="Komma 2 3 23 5" xfId="2530" xr:uid="{77129EF5-4317-4C9B-B907-75479B746C9B}"/>
    <cellStyle name="Komma 2 3 23 5 10" xfId="41791" xr:uid="{E483BE5C-7FF7-4E5B-8020-F4DFDDE1E461}"/>
    <cellStyle name="Komma 2 3 23 5 2" xfId="6892" xr:uid="{7E06B48F-7ED3-41AD-AB5F-6155092BE736}"/>
    <cellStyle name="Komma 2 3 23 5 3" xfId="11256" xr:uid="{98A07E08-7FCC-425B-99EE-D33DE4B41B80}"/>
    <cellStyle name="Komma 2 3 23 5 4" xfId="15618" xr:uid="{63C25BDB-FCA0-44CB-86FA-7DCA6014E55D}"/>
    <cellStyle name="Komma 2 3 23 5 5" xfId="19980" xr:uid="{CE112519-CD9C-491B-80D8-DD951EDB7F10}"/>
    <cellStyle name="Komma 2 3 23 5 6" xfId="24342" xr:uid="{6AA66B47-6C7D-43A3-966D-DF92AD0EED60}"/>
    <cellStyle name="Komma 2 3 23 5 7" xfId="28705" xr:uid="{1C65744A-2E20-4F59-8A8C-B9EA2EF27231}"/>
    <cellStyle name="Komma 2 3 23 5 8" xfId="33067" xr:uid="{3A4F5689-589A-4A28-9B4E-CA9720C689A0}"/>
    <cellStyle name="Komma 2 3 23 5 9" xfId="37429" xr:uid="{2AB0161A-0BE5-4224-9F31-5B2ABA3976FF}"/>
    <cellStyle name="Komma 2 3 23 6" xfId="3650" xr:uid="{F12354CE-B6B4-476A-9145-3AF9F8F38462}"/>
    <cellStyle name="Komma 2 3 23 6 10" xfId="42911" xr:uid="{36D7716E-110D-49B1-87FE-A29422586C8F}"/>
    <cellStyle name="Komma 2 3 23 6 2" xfId="8012" xr:uid="{DAB3C964-A280-4FE1-84F5-5D595E6FAA84}"/>
    <cellStyle name="Komma 2 3 23 6 3" xfId="12376" xr:uid="{7388E2EA-3652-4418-89A5-DBA696505FCE}"/>
    <cellStyle name="Komma 2 3 23 6 4" xfId="16738" xr:uid="{96A16ABA-2186-444E-981D-97997696C74D}"/>
    <cellStyle name="Komma 2 3 23 6 5" xfId="21100" xr:uid="{D0323626-C428-474F-A351-3D45DAB12717}"/>
    <cellStyle name="Komma 2 3 23 6 6" xfId="25462" xr:uid="{A852221E-86E8-4EEC-BE55-86BF4AADBA85}"/>
    <cellStyle name="Komma 2 3 23 6 7" xfId="29825" xr:uid="{E439A736-4EA2-4111-B51E-9AA73FBD61F3}"/>
    <cellStyle name="Komma 2 3 23 6 8" xfId="34187" xr:uid="{ADEFF699-C358-41E6-9345-4A766FE433CB}"/>
    <cellStyle name="Komma 2 3 23 6 9" xfId="38549" xr:uid="{8D2D4F2C-DA76-4649-87CC-64221CC723B1}"/>
    <cellStyle name="Komma 2 3 23 7" xfId="4771" xr:uid="{C5A15AC1-87CD-4B18-849A-2789A2B7401F}"/>
    <cellStyle name="Komma 2 3 23 8" xfId="9135" xr:uid="{818C5B28-61A1-43AA-9D06-C49996CC04C9}"/>
    <cellStyle name="Komma 2 3 23 9" xfId="13497" xr:uid="{B0763AE9-F8DE-43DE-B8CC-798AE9D1909F}"/>
    <cellStyle name="Komma 2 3 24" xfId="449" xr:uid="{00000000-0005-0000-0000-000016000000}"/>
    <cellStyle name="Komma 2 3 24 10" xfId="17899" xr:uid="{0D051765-15CC-4A4F-B878-B86FA485AE86}"/>
    <cellStyle name="Komma 2 3 24 11" xfId="22261" xr:uid="{9815711F-7A88-418E-B95F-B7B69F5D98EC}"/>
    <cellStyle name="Komma 2 3 24 12" xfId="26624" xr:uid="{20E52902-ED85-4981-B5CC-6617A775AC98}"/>
    <cellStyle name="Komma 2 3 24 13" xfId="30986" xr:uid="{987FBDAE-5DF3-40EC-BA7F-D2C44D40E5C7}"/>
    <cellStyle name="Komma 2 3 24 14" xfId="35348" xr:uid="{26751944-39E7-4767-8B7E-770B72423EDD}"/>
    <cellStyle name="Komma 2 3 24 15" xfId="39710" xr:uid="{A22E7826-4A71-4EAA-B1E7-E52C1155DE01}"/>
    <cellStyle name="Komma 2 3 24 2" xfId="969" xr:uid="{00000000-0005-0000-0000-000016000000}"/>
    <cellStyle name="Komma 2 3 24 2 10" xfId="31506" xr:uid="{DC252EF0-6511-43B0-8162-ADEE82140A4A}"/>
    <cellStyle name="Komma 2 3 24 2 11" xfId="35868" xr:uid="{24BB7242-E134-4C7E-BC98-501F6D7A66D7}"/>
    <cellStyle name="Komma 2 3 24 2 12" xfId="40230" xr:uid="{7C92E90A-7CA4-4594-9C24-7063DD94463E}"/>
    <cellStyle name="Komma 2 3 24 2 2" xfId="3130" xr:uid="{CA51E2B7-8FAE-4C48-8300-C6B926A3997C}"/>
    <cellStyle name="Komma 2 3 24 2 2 10" xfId="42391" xr:uid="{34235C21-1D82-4A78-9C65-F8C02FF29058}"/>
    <cellStyle name="Komma 2 3 24 2 2 2" xfId="7492" xr:uid="{F77CFB54-1233-436E-8C81-5A06ACFD70C3}"/>
    <cellStyle name="Komma 2 3 24 2 2 3" xfId="11856" xr:uid="{D491D6EF-6292-431A-811B-747F6879EF17}"/>
    <cellStyle name="Komma 2 3 24 2 2 4" xfId="16218" xr:uid="{A572EAB7-6BD7-4FDC-B533-9735FF33D602}"/>
    <cellStyle name="Komma 2 3 24 2 2 5" xfId="20580" xr:uid="{DD95B01A-4A28-4DA5-9745-EA9ECC343D30}"/>
    <cellStyle name="Komma 2 3 24 2 2 6" xfId="24942" xr:uid="{D25E34DF-C6D1-48BE-85EF-4CABC45280BB}"/>
    <cellStyle name="Komma 2 3 24 2 2 7" xfId="29305" xr:uid="{566E0DEB-F5EE-4E3C-9F7C-8EA00E78D12E}"/>
    <cellStyle name="Komma 2 3 24 2 2 8" xfId="33667" xr:uid="{41DC36B2-A4F1-4CD5-A5EA-D4E6BAD6690E}"/>
    <cellStyle name="Komma 2 3 24 2 2 9" xfId="38029" xr:uid="{F909D9C6-A69E-4222-8880-101E7C7F058E}"/>
    <cellStyle name="Komma 2 3 24 2 3" xfId="4250" xr:uid="{FDBA2EE3-1209-4F64-AE99-635D44678A77}"/>
    <cellStyle name="Komma 2 3 24 2 3 10" xfId="43511" xr:uid="{2695EE8A-7219-4388-9106-69B7CA11764D}"/>
    <cellStyle name="Komma 2 3 24 2 3 2" xfId="8612" xr:uid="{202C5708-FA32-48F9-9F63-5381E0E6F403}"/>
    <cellStyle name="Komma 2 3 24 2 3 3" xfId="12976" xr:uid="{CFC720E5-482E-47B3-BD63-892DEF2E77CA}"/>
    <cellStyle name="Komma 2 3 24 2 3 4" xfId="17338" xr:uid="{56E770F8-3C85-49FB-BCC8-B673BCD4356B}"/>
    <cellStyle name="Komma 2 3 24 2 3 5" xfId="21700" xr:uid="{628B3D8A-C838-4138-91E1-0BD91D9085A4}"/>
    <cellStyle name="Komma 2 3 24 2 3 6" xfId="26062" xr:uid="{F7E65190-D19A-4E19-9192-FC60582E0B69}"/>
    <cellStyle name="Komma 2 3 24 2 3 7" xfId="30425" xr:uid="{959CA773-CDC2-4B17-8E3F-33246D334D7F}"/>
    <cellStyle name="Komma 2 3 24 2 3 8" xfId="34787" xr:uid="{CE122C65-B8D4-4260-B589-CECEDB3CD878}"/>
    <cellStyle name="Komma 2 3 24 2 3 9" xfId="39149" xr:uid="{6194D972-64AC-4B60-A1C5-14DC5EBCFE3E}"/>
    <cellStyle name="Komma 2 3 24 2 4" xfId="5331" xr:uid="{216604DF-68CD-406C-AB46-3C669FD8BC5B}"/>
    <cellStyle name="Komma 2 3 24 2 5" xfId="9695" xr:uid="{E3FC39C5-6E14-4150-B198-0344B7C7078C}"/>
    <cellStyle name="Komma 2 3 24 2 6" xfId="14057" xr:uid="{DDBB2620-0E2A-440F-8251-D20A1FB74671}"/>
    <cellStyle name="Komma 2 3 24 2 7" xfId="18419" xr:uid="{9607C437-3ECE-4225-8149-FDE6A497B6A1}"/>
    <cellStyle name="Komma 2 3 24 2 8" xfId="22781" xr:uid="{AB6FBE2C-09FE-455A-96EA-A6B6646E3F37}"/>
    <cellStyle name="Komma 2 3 24 2 9" xfId="27144" xr:uid="{35B5BEFD-4CCB-471F-A927-12D5A119D0A2}"/>
    <cellStyle name="Komma 2 3 24 3" xfId="1489" xr:uid="{00000000-0005-0000-0000-000052010000}"/>
    <cellStyle name="Komma 2 3 24 3 10" xfId="40750" xr:uid="{995D215E-EB85-47D0-A6C5-005013A40991}"/>
    <cellStyle name="Komma 2 3 24 3 2" xfId="5851" xr:uid="{0DD6B1E4-8E58-4BAC-89FE-9514A323EE79}"/>
    <cellStyle name="Komma 2 3 24 3 3" xfId="10215" xr:uid="{F68D269A-4859-4021-AD55-C0E65A091E4E}"/>
    <cellStyle name="Komma 2 3 24 3 4" xfId="14577" xr:uid="{25686CD3-DDA5-41BF-9A55-9516EAC2780A}"/>
    <cellStyle name="Komma 2 3 24 3 5" xfId="18939" xr:uid="{8DCF9874-1164-41A7-84AD-95F7FED581CF}"/>
    <cellStyle name="Komma 2 3 24 3 6" xfId="23301" xr:uid="{55218742-66C1-4F63-99FE-21CF40CAFB16}"/>
    <cellStyle name="Komma 2 3 24 3 7" xfId="27664" xr:uid="{2936CE52-6479-45F0-A4AC-80759B3DA7A1}"/>
    <cellStyle name="Komma 2 3 24 3 8" xfId="32026" xr:uid="{078C2206-7729-46D3-95A3-289057BD963A}"/>
    <cellStyle name="Komma 2 3 24 3 9" xfId="36388" xr:uid="{7BCB1AD6-F5C6-4A8B-B93B-65292E442DA7}"/>
    <cellStyle name="Komma 2 3 24 4" xfId="2050" xr:uid="{00000000-0005-0000-0000-000052010000}"/>
    <cellStyle name="Komma 2 3 24 4 10" xfId="41311" xr:uid="{16532AF2-568F-47DE-BB6C-B275904F15A8}"/>
    <cellStyle name="Komma 2 3 24 4 2" xfId="6412" xr:uid="{7E0FC193-936F-483F-B7BE-0A704F4DBC62}"/>
    <cellStyle name="Komma 2 3 24 4 3" xfId="10776" xr:uid="{89008D58-40C9-44AE-80A6-50EDAA555C9A}"/>
    <cellStyle name="Komma 2 3 24 4 4" xfId="15138" xr:uid="{D2D5A930-90A9-423A-B413-12BA35CE8948}"/>
    <cellStyle name="Komma 2 3 24 4 5" xfId="19500" xr:uid="{544CC9DB-9AC9-4A25-B8A0-8B81D142328B}"/>
    <cellStyle name="Komma 2 3 24 4 6" xfId="23862" xr:uid="{3CC94AC2-1C8C-4F87-B3DD-C565BB6F0D30}"/>
    <cellStyle name="Komma 2 3 24 4 7" xfId="28225" xr:uid="{A40C9AC5-72E3-41F4-8664-FED7E5CEF193}"/>
    <cellStyle name="Komma 2 3 24 4 8" xfId="32587" xr:uid="{4304F7E5-F9DB-4CD7-8395-03C2588A5DBF}"/>
    <cellStyle name="Komma 2 3 24 4 9" xfId="36949" xr:uid="{2A0A16D2-3F61-4FF6-A238-B8263A99056A}"/>
    <cellStyle name="Komma 2 3 24 5" xfId="2570" xr:uid="{35969B83-F444-4B5E-968C-72027B02D1A9}"/>
    <cellStyle name="Komma 2 3 24 5 10" xfId="41831" xr:uid="{6ED93814-0DCB-4ECA-B449-7D1A85F45729}"/>
    <cellStyle name="Komma 2 3 24 5 2" xfId="6932" xr:uid="{1BABE2D3-E817-4E20-8F9B-924CA4962D68}"/>
    <cellStyle name="Komma 2 3 24 5 3" xfId="11296" xr:uid="{C973D768-2825-4CEE-ACB8-4A8650BCC7E4}"/>
    <cellStyle name="Komma 2 3 24 5 4" xfId="15658" xr:uid="{58CC3BD0-974C-4749-AC7F-57C1714A3A93}"/>
    <cellStyle name="Komma 2 3 24 5 5" xfId="20020" xr:uid="{DDF1DFBD-A572-47CB-B391-1FA8732448AF}"/>
    <cellStyle name="Komma 2 3 24 5 6" xfId="24382" xr:uid="{2973B72A-717D-4158-B049-B000552BEC53}"/>
    <cellStyle name="Komma 2 3 24 5 7" xfId="28745" xr:uid="{E462A45B-5C8B-4603-B47A-457F7681B8A3}"/>
    <cellStyle name="Komma 2 3 24 5 8" xfId="33107" xr:uid="{6D710530-BF00-4BBF-83AE-189D70FDCD3E}"/>
    <cellStyle name="Komma 2 3 24 5 9" xfId="37469" xr:uid="{948CEEBA-34B1-4F3C-A12A-637E3C34BE4B}"/>
    <cellStyle name="Komma 2 3 24 6" xfId="3690" xr:uid="{5D8C13BD-F9C7-45E2-B5AE-E619E5282445}"/>
    <cellStyle name="Komma 2 3 24 6 10" xfId="42951" xr:uid="{018C6799-ED99-4212-8B0F-487484CBAAAD}"/>
    <cellStyle name="Komma 2 3 24 6 2" xfId="8052" xr:uid="{7D1EEA1D-19D5-463D-913B-29C69C5EF53E}"/>
    <cellStyle name="Komma 2 3 24 6 3" xfId="12416" xr:uid="{99204958-BC46-4A8E-9A18-EC73BC6A8C22}"/>
    <cellStyle name="Komma 2 3 24 6 4" xfId="16778" xr:uid="{34F6210B-82BB-46F7-93EB-6E3F701A1535}"/>
    <cellStyle name="Komma 2 3 24 6 5" xfId="21140" xr:uid="{76284668-7677-439F-B9E7-ECBBDE12B4F5}"/>
    <cellStyle name="Komma 2 3 24 6 6" xfId="25502" xr:uid="{5DAA003F-6DBF-4C26-8AAD-9DBA6F22200D}"/>
    <cellStyle name="Komma 2 3 24 6 7" xfId="29865" xr:uid="{B4702774-C137-4346-95B6-51D19CC2EE54}"/>
    <cellStyle name="Komma 2 3 24 6 8" xfId="34227" xr:uid="{8E629EA2-95C6-4184-95BE-B63D687A08BA}"/>
    <cellStyle name="Komma 2 3 24 6 9" xfId="38589" xr:uid="{0EF9C852-7654-46B6-A488-41F5EC29DFF6}"/>
    <cellStyle name="Komma 2 3 24 7" xfId="4811" xr:uid="{F563F0A6-ABA1-43B8-819E-E62E870EC755}"/>
    <cellStyle name="Komma 2 3 24 8" xfId="9175" xr:uid="{2F43B7F3-0309-4913-BD06-F64FC0014F14}"/>
    <cellStyle name="Komma 2 3 24 9" xfId="13537" xr:uid="{84E1A1FE-16E1-40EA-8131-9CB6E0719AA6}"/>
    <cellStyle name="Komma 2 3 25" xfId="489" xr:uid="{00000000-0005-0000-0000-000016000000}"/>
    <cellStyle name="Komma 2 3 25 10" xfId="17939" xr:uid="{594293F3-381A-4B1C-95AA-A206173C00F1}"/>
    <cellStyle name="Komma 2 3 25 11" xfId="22301" xr:uid="{9B0BA2D9-B198-45F4-B9CA-E9C50F9F96C6}"/>
    <cellStyle name="Komma 2 3 25 12" xfId="26664" xr:uid="{51F23E69-F648-4A89-9DF6-50B23791AE5E}"/>
    <cellStyle name="Komma 2 3 25 13" xfId="31026" xr:uid="{52819D5F-3359-4180-AD47-B8E6E4F51600}"/>
    <cellStyle name="Komma 2 3 25 14" xfId="35388" xr:uid="{DBA6B424-E22D-4C98-AD2B-59ECDF50CCFB}"/>
    <cellStyle name="Komma 2 3 25 15" xfId="39750" xr:uid="{1588E7BD-14D0-4CAA-AA7E-159F3729223C}"/>
    <cellStyle name="Komma 2 3 25 2" xfId="1009" xr:uid="{00000000-0005-0000-0000-000016000000}"/>
    <cellStyle name="Komma 2 3 25 2 10" xfId="31546" xr:uid="{6AAE30E6-7869-4749-ACC0-67331E660CC8}"/>
    <cellStyle name="Komma 2 3 25 2 11" xfId="35908" xr:uid="{170867AC-329D-4E33-9FBA-DEE4C229037B}"/>
    <cellStyle name="Komma 2 3 25 2 12" xfId="40270" xr:uid="{E38ECEC5-9CA8-41CA-8099-B9C0071D2963}"/>
    <cellStyle name="Komma 2 3 25 2 2" xfId="3170" xr:uid="{75F26494-3120-4C0B-9E80-137F4AB28A1C}"/>
    <cellStyle name="Komma 2 3 25 2 2 10" xfId="42431" xr:uid="{BC075FFD-7DFE-4F5A-9C3C-C57C66C84E23}"/>
    <cellStyle name="Komma 2 3 25 2 2 2" xfId="7532" xr:uid="{CD81C957-16CF-4143-89B3-76740ACB20D0}"/>
    <cellStyle name="Komma 2 3 25 2 2 3" xfId="11896" xr:uid="{CA14E8BB-F9AB-4D8E-9772-A482ED755839}"/>
    <cellStyle name="Komma 2 3 25 2 2 4" xfId="16258" xr:uid="{B0F9FE84-6B6D-4BE0-A2D7-46BBB96AE69B}"/>
    <cellStyle name="Komma 2 3 25 2 2 5" xfId="20620" xr:uid="{D6CAFCF6-2423-4377-A01D-873D94683EDA}"/>
    <cellStyle name="Komma 2 3 25 2 2 6" xfId="24982" xr:uid="{D13AA28E-5A71-4B4D-BEE0-6759CECEC0B8}"/>
    <cellStyle name="Komma 2 3 25 2 2 7" xfId="29345" xr:uid="{8919EA41-AAC7-4288-913C-B91C96504A83}"/>
    <cellStyle name="Komma 2 3 25 2 2 8" xfId="33707" xr:uid="{31B8BD5F-603F-4C3B-904A-7708B5CB9A23}"/>
    <cellStyle name="Komma 2 3 25 2 2 9" xfId="38069" xr:uid="{DBF660C8-CAD2-49B5-A93F-9B4BDBA6DE0F}"/>
    <cellStyle name="Komma 2 3 25 2 3" xfId="4290" xr:uid="{47BABA7C-4930-446F-AE82-AF3B7DDC9C07}"/>
    <cellStyle name="Komma 2 3 25 2 3 10" xfId="43551" xr:uid="{3F2BBB9F-FF2F-45CD-93E6-9F16EFA690B2}"/>
    <cellStyle name="Komma 2 3 25 2 3 2" xfId="8652" xr:uid="{C2AEA0DB-53C3-4F9A-B2F8-58CDB9516C2C}"/>
    <cellStyle name="Komma 2 3 25 2 3 3" xfId="13016" xr:uid="{69B36E5E-C246-4155-AD67-AABF283F48B0}"/>
    <cellStyle name="Komma 2 3 25 2 3 4" xfId="17378" xr:uid="{7A2BFEF2-2742-4881-94B4-EBBC254F1491}"/>
    <cellStyle name="Komma 2 3 25 2 3 5" xfId="21740" xr:uid="{EA8C715D-5978-4E60-BE95-00E51A9729EC}"/>
    <cellStyle name="Komma 2 3 25 2 3 6" xfId="26102" xr:uid="{E2D53C60-E101-47D3-8D03-A8BB3EB0E1D1}"/>
    <cellStyle name="Komma 2 3 25 2 3 7" xfId="30465" xr:uid="{C2F9288F-9FDC-410D-A11E-945B63436273}"/>
    <cellStyle name="Komma 2 3 25 2 3 8" xfId="34827" xr:uid="{D2B6BA66-7FD0-4C54-B852-8BDBE7B3ED62}"/>
    <cellStyle name="Komma 2 3 25 2 3 9" xfId="39189" xr:uid="{741720FB-6609-4DA2-BD97-9297332A7AA3}"/>
    <cellStyle name="Komma 2 3 25 2 4" xfId="5371" xr:uid="{095AA996-7D89-4424-9AD5-03636DDE637B}"/>
    <cellStyle name="Komma 2 3 25 2 5" xfId="9735" xr:uid="{E5765FD0-334B-4E3A-9EEA-4DA6A60587BA}"/>
    <cellStyle name="Komma 2 3 25 2 6" xfId="14097" xr:uid="{D46B18B8-4F55-44CE-AF1B-DFBC1EE5EC91}"/>
    <cellStyle name="Komma 2 3 25 2 7" xfId="18459" xr:uid="{2BA6FD2A-888D-402A-BA9D-318E88141FE8}"/>
    <cellStyle name="Komma 2 3 25 2 8" xfId="22821" xr:uid="{E206AFCA-923D-4D53-AC5C-849350A69C6E}"/>
    <cellStyle name="Komma 2 3 25 2 9" xfId="27184" xr:uid="{EF67AA7A-7F42-495E-9169-525477D8EBEE}"/>
    <cellStyle name="Komma 2 3 25 3" xfId="1529" xr:uid="{00000000-0005-0000-0000-000053010000}"/>
    <cellStyle name="Komma 2 3 25 3 10" xfId="40790" xr:uid="{E89280A0-470E-4088-B266-04932E672686}"/>
    <cellStyle name="Komma 2 3 25 3 2" xfId="5891" xr:uid="{259C9FAE-20D9-4C70-B6E0-1BCE0F656414}"/>
    <cellStyle name="Komma 2 3 25 3 3" xfId="10255" xr:uid="{F80A929D-C2EC-452E-9169-682A38695701}"/>
    <cellStyle name="Komma 2 3 25 3 4" xfId="14617" xr:uid="{F93147BA-8001-48DC-93C7-DB4B43D1FA17}"/>
    <cellStyle name="Komma 2 3 25 3 5" xfId="18979" xr:uid="{70C81A54-E23C-4334-99FB-6B19AAB63853}"/>
    <cellStyle name="Komma 2 3 25 3 6" xfId="23341" xr:uid="{BB940F4E-4AE6-46E8-B8B7-488D6EFBB871}"/>
    <cellStyle name="Komma 2 3 25 3 7" xfId="27704" xr:uid="{873BEE31-83C7-40CB-BFA4-67A771F25617}"/>
    <cellStyle name="Komma 2 3 25 3 8" xfId="32066" xr:uid="{1CFC2922-F177-4DD8-AB6A-4732E20AF223}"/>
    <cellStyle name="Komma 2 3 25 3 9" xfId="36428" xr:uid="{5963919D-C591-425E-9190-5DE2E55216D0}"/>
    <cellStyle name="Komma 2 3 25 4" xfId="2090" xr:uid="{00000000-0005-0000-0000-000053010000}"/>
    <cellStyle name="Komma 2 3 25 4 10" xfId="41351" xr:uid="{50C95BE1-EF3A-4084-870A-670FCEB1BA97}"/>
    <cellStyle name="Komma 2 3 25 4 2" xfId="6452" xr:uid="{8F146381-D898-494A-989B-FD4D0E45E1A5}"/>
    <cellStyle name="Komma 2 3 25 4 3" xfId="10816" xr:uid="{A7B0C3BA-51D1-4B8F-929D-7136D2EF1235}"/>
    <cellStyle name="Komma 2 3 25 4 4" xfId="15178" xr:uid="{73FB74E4-871F-4227-89C0-2A123A6FCE3C}"/>
    <cellStyle name="Komma 2 3 25 4 5" xfId="19540" xr:uid="{D4312A2B-FC9A-4944-AEDE-F1817C0FEA80}"/>
    <cellStyle name="Komma 2 3 25 4 6" xfId="23902" xr:uid="{C4AB5E4D-BA4A-49A6-A6BE-B0E8DEFB5492}"/>
    <cellStyle name="Komma 2 3 25 4 7" xfId="28265" xr:uid="{004ECE11-0ECC-4A1A-A6A4-6CCAD5078E3F}"/>
    <cellStyle name="Komma 2 3 25 4 8" xfId="32627" xr:uid="{4968B220-0A93-42B9-8F31-3FEABA841A00}"/>
    <cellStyle name="Komma 2 3 25 4 9" xfId="36989" xr:uid="{E4D565CF-DC87-4A05-BD56-EC27D77BD55F}"/>
    <cellStyle name="Komma 2 3 25 5" xfId="2610" xr:uid="{27E35CB6-54C1-447D-8CCC-F01C16D46206}"/>
    <cellStyle name="Komma 2 3 25 5 10" xfId="41871" xr:uid="{CE73F26C-7736-4C13-804B-FDE23257198A}"/>
    <cellStyle name="Komma 2 3 25 5 2" xfId="6972" xr:uid="{F8CE9CBA-0E93-4D7A-94F6-CBE550177FA9}"/>
    <cellStyle name="Komma 2 3 25 5 3" xfId="11336" xr:uid="{36C63BC1-9B45-471B-A45A-193B295EEA11}"/>
    <cellStyle name="Komma 2 3 25 5 4" xfId="15698" xr:uid="{16B39BD1-02F6-42BF-B4E4-89834CBD8C88}"/>
    <cellStyle name="Komma 2 3 25 5 5" xfId="20060" xr:uid="{EA8D89D7-1258-4CDC-ADA1-8C9C879E71EF}"/>
    <cellStyle name="Komma 2 3 25 5 6" xfId="24422" xr:uid="{A77DEEBC-95AB-4D9A-BEA9-588905B08829}"/>
    <cellStyle name="Komma 2 3 25 5 7" xfId="28785" xr:uid="{DF5B30BF-2491-4D24-A953-FC8E0AD521BF}"/>
    <cellStyle name="Komma 2 3 25 5 8" xfId="33147" xr:uid="{A66F3F17-B0F4-463E-8805-C97F25ED8ABA}"/>
    <cellStyle name="Komma 2 3 25 5 9" xfId="37509" xr:uid="{F9779F28-C6E0-4CBF-A48A-B19C9632A6CD}"/>
    <cellStyle name="Komma 2 3 25 6" xfId="3730" xr:uid="{F89AA56E-FB26-4696-86B4-5170AA19A454}"/>
    <cellStyle name="Komma 2 3 25 6 10" xfId="42991" xr:uid="{B8F1541D-DF77-4D48-988A-B8F5B9EAAEB3}"/>
    <cellStyle name="Komma 2 3 25 6 2" xfId="8092" xr:uid="{75212968-6277-45DC-A5AB-8ABB7B508467}"/>
    <cellStyle name="Komma 2 3 25 6 3" xfId="12456" xr:uid="{38A38D82-3D60-41D9-A7BE-3923FE22E4E8}"/>
    <cellStyle name="Komma 2 3 25 6 4" xfId="16818" xr:uid="{2BEBB262-E1C3-46B7-B5EB-14480A3017E0}"/>
    <cellStyle name="Komma 2 3 25 6 5" xfId="21180" xr:uid="{68C7C3CE-CF3A-4D6A-AD89-1189D0F2C0C5}"/>
    <cellStyle name="Komma 2 3 25 6 6" xfId="25542" xr:uid="{82053A1F-1747-4D09-A4B7-3562F1CAC5AA}"/>
    <cellStyle name="Komma 2 3 25 6 7" xfId="29905" xr:uid="{C9A844CD-06C3-4A82-B6B7-B4EAE5B2B276}"/>
    <cellStyle name="Komma 2 3 25 6 8" xfId="34267" xr:uid="{280F64A6-1E2C-49ED-A5AC-DDCDCC932E2A}"/>
    <cellStyle name="Komma 2 3 25 6 9" xfId="38629" xr:uid="{A0A4ED18-EB0B-4158-89D3-EF8EB1EB9D86}"/>
    <cellStyle name="Komma 2 3 25 7" xfId="4851" xr:uid="{409FAC74-7C0F-4694-B2F5-374D27604604}"/>
    <cellStyle name="Komma 2 3 25 8" xfId="9215" xr:uid="{42BE0CAC-6E0C-44E7-BE82-910FE4F8CC57}"/>
    <cellStyle name="Komma 2 3 25 9" xfId="13577" xr:uid="{840082AF-7747-4F9B-90A2-4CAC7B5823D8}"/>
    <cellStyle name="Komma 2 3 26" xfId="529" xr:uid="{00000000-0005-0000-0000-000002000000}"/>
    <cellStyle name="Komma 2 3 26 10" xfId="26704" xr:uid="{1D503A20-EFF2-49CA-BE0D-B9951105F3C4}"/>
    <cellStyle name="Komma 2 3 26 11" xfId="31066" xr:uid="{2DDF545A-FE9F-4DDC-80F9-464ECBFC175D}"/>
    <cellStyle name="Komma 2 3 26 12" xfId="35428" xr:uid="{F34AC40A-7256-422A-BD9A-DE573A837FD2}"/>
    <cellStyle name="Komma 2 3 26 13" xfId="39790" xr:uid="{35133E83-83AB-43FC-82B0-BFCCD37824C7}"/>
    <cellStyle name="Komma 2 3 26 2" xfId="1570" xr:uid="{00000000-0005-0000-0000-000016000000}"/>
    <cellStyle name="Komma 2 3 26 2 10" xfId="32107" xr:uid="{0AABBEED-EFAB-44AC-8B3B-9CB0D276CD65}"/>
    <cellStyle name="Komma 2 3 26 2 11" xfId="36469" xr:uid="{488D3311-F280-4FC2-BE8E-BAB21EC01EFD}"/>
    <cellStyle name="Komma 2 3 26 2 12" xfId="40831" xr:uid="{D5535CFB-6627-4274-8265-3CAF3724981A}"/>
    <cellStyle name="Komma 2 3 26 2 2" xfId="3210" xr:uid="{D6E3F478-6E48-418F-955E-13E23A9981B7}"/>
    <cellStyle name="Komma 2 3 26 2 2 10" xfId="42471" xr:uid="{A186528B-93C3-47D9-9A56-0DEAE1D716EB}"/>
    <cellStyle name="Komma 2 3 26 2 2 2" xfId="7572" xr:uid="{2CB774AA-8191-46C1-AE34-A4E5A88A3FC6}"/>
    <cellStyle name="Komma 2 3 26 2 2 3" xfId="11936" xr:uid="{FDAC8E06-9EF6-4817-8E15-404A509B6352}"/>
    <cellStyle name="Komma 2 3 26 2 2 4" xfId="16298" xr:uid="{88476B8C-C338-4B88-9A07-6162F23B821F}"/>
    <cellStyle name="Komma 2 3 26 2 2 5" xfId="20660" xr:uid="{1378A0B9-ED9B-468D-A2B6-EEDAF1E99793}"/>
    <cellStyle name="Komma 2 3 26 2 2 6" xfId="25022" xr:uid="{990799DA-6F94-491A-AC9C-8648DCB09EAE}"/>
    <cellStyle name="Komma 2 3 26 2 2 7" xfId="29385" xr:uid="{7E224974-6256-447F-B565-372AFDCDF86D}"/>
    <cellStyle name="Komma 2 3 26 2 2 8" xfId="33747" xr:uid="{E4EFC851-4C1E-46F7-93B6-D5CF4F3BD57D}"/>
    <cellStyle name="Komma 2 3 26 2 2 9" xfId="38109" xr:uid="{87B050B2-0BD2-4FDB-BFB2-E65A7C22EF6B}"/>
    <cellStyle name="Komma 2 3 26 2 3" xfId="4330" xr:uid="{90CC6DF3-5A95-4DE3-B54E-0D075D2268A2}"/>
    <cellStyle name="Komma 2 3 26 2 3 10" xfId="43591" xr:uid="{0F8680A6-E656-4B26-B43A-522E0D93C29E}"/>
    <cellStyle name="Komma 2 3 26 2 3 2" xfId="8692" xr:uid="{3E62EA15-1C31-4AE5-AD3B-472CB970B9C2}"/>
    <cellStyle name="Komma 2 3 26 2 3 3" xfId="13056" xr:uid="{BFD40519-536E-4048-B1D6-E335291ABA17}"/>
    <cellStyle name="Komma 2 3 26 2 3 4" xfId="17418" xr:uid="{05EC5074-B4C6-4296-9D70-A63F24CC3D22}"/>
    <cellStyle name="Komma 2 3 26 2 3 5" xfId="21780" xr:uid="{3916C208-E97F-4581-A221-8C398941AE94}"/>
    <cellStyle name="Komma 2 3 26 2 3 6" xfId="26142" xr:uid="{AE75FB2A-B482-4F9D-943F-D6BB60B604C8}"/>
    <cellStyle name="Komma 2 3 26 2 3 7" xfId="30505" xr:uid="{A6554C55-5FB1-4B26-9A0E-477342392ABE}"/>
    <cellStyle name="Komma 2 3 26 2 3 8" xfId="34867" xr:uid="{99C7DC18-DF10-42DA-9D0F-C3C23CE7D413}"/>
    <cellStyle name="Komma 2 3 26 2 3 9" xfId="39229" xr:uid="{35233B7A-6840-46C4-B9EB-EBC1A35CFE94}"/>
    <cellStyle name="Komma 2 3 26 2 4" xfId="5932" xr:uid="{A47E34E0-87F6-4C8B-9513-2623167A4D7A}"/>
    <cellStyle name="Komma 2 3 26 2 5" xfId="10296" xr:uid="{DB06AAC8-27D7-4849-B3AA-C4F71F95FCB7}"/>
    <cellStyle name="Komma 2 3 26 2 6" xfId="14658" xr:uid="{1F3D141A-F776-4A85-A990-FA345D7FB942}"/>
    <cellStyle name="Komma 2 3 26 2 7" xfId="19020" xr:uid="{6B841A60-ADBA-44F2-AFB2-10331E737343}"/>
    <cellStyle name="Komma 2 3 26 2 8" xfId="23382" xr:uid="{A3C6C1EE-A106-4329-9417-61B84334B1D5}"/>
    <cellStyle name="Komma 2 3 26 2 9" xfId="27745" xr:uid="{A6A13121-B9C6-43FF-A456-A0A62256A048}"/>
    <cellStyle name="Komma 2 3 26 3" xfId="2650" xr:uid="{7EC3ADBE-3BA7-4676-ADA5-1E72787BBD89}"/>
    <cellStyle name="Komma 2 3 26 3 10" xfId="41911" xr:uid="{EDBE13E7-7AEE-498B-8B84-D90F1E14ADAA}"/>
    <cellStyle name="Komma 2 3 26 3 2" xfId="7012" xr:uid="{C4B86A38-F98E-4F9A-A093-60ECE1586486}"/>
    <cellStyle name="Komma 2 3 26 3 3" xfId="11376" xr:uid="{FB247D31-900A-4882-A99E-DF5BD8BCDE7D}"/>
    <cellStyle name="Komma 2 3 26 3 4" xfId="15738" xr:uid="{F664B96A-5679-4F51-9C0A-16F465E547AA}"/>
    <cellStyle name="Komma 2 3 26 3 5" xfId="20100" xr:uid="{03E8BD07-2669-4CB9-8305-157A6338FF22}"/>
    <cellStyle name="Komma 2 3 26 3 6" xfId="24462" xr:uid="{F6E9AF4F-06DE-4229-BD18-5B70434B7296}"/>
    <cellStyle name="Komma 2 3 26 3 7" xfId="28825" xr:uid="{5EBFF2AF-02AD-4EFE-8F9B-FBD4A6E6C659}"/>
    <cellStyle name="Komma 2 3 26 3 8" xfId="33187" xr:uid="{08355BC4-F84E-4660-85B6-7218DAC96903}"/>
    <cellStyle name="Komma 2 3 26 3 9" xfId="37549" xr:uid="{8F3A2B1B-79B5-4237-8738-D222938A4CB1}"/>
    <cellStyle name="Komma 2 3 26 4" xfId="3770" xr:uid="{3F0B66BE-43CB-4FA5-BDE0-747B26273000}"/>
    <cellStyle name="Komma 2 3 26 4 10" xfId="43031" xr:uid="{29CFDC6C-227C-4FF5-BF5C-8985E7904E79}"/>
    <cellStyle name="Komma 2 3 26 4 2" xfId="8132" xr:uid="{27AE7609-C43F-479B-8C9A-5C6C3E8A47F2}"/>
    <cellStyle name="Komma 2 3 26 4 3" xfId="12496" xr:uid="{CAD22421-F23A-4A71-B4B6-3C26FDDDC39E}"/>
    <cellStyle name="Komma 2 3 26 4 4" xfId="16858" xr:uid="{D100530A-EF4D-4C8C-8660-B90C7057BF2D}"/>
    <cellStyle name="Komma 2 3 26 4 5" xfId="21220" xr:uid="{15478A30-2BE3-4BB5-AE86-D1BA86F83E0C}"/>
    <cellStyle name="Komma 2 3 26 4 6" xfId="25582" xr:uid="{36076D0D-3BDC-4314-A77D-D96F93F2941D}"/>
    <cellStyle name="Komma 2 3 26 4 7" xfId="29945" xr:uid="{7EC30714-66FC-4627-93FC-84E577EA5A6C}"/>
    <cellStyle name="Komma 2 3 26 4 8" xfId="34307" xr:uid="{F5880D4A-E59C-4B03-812F-FC9685732A54}"/>
    <cellStyle name="Komma 2 3 26 4 9" xfId="38669" xr:uid="{7BDA0650-B4A1-4563-BC7A-F94F747F128F}"/>
    <cellStyle name="Komma 2 3 26 5" xfId="4891" xr:uid="{A24285C2-9B03-4125-B5EB-8D2526F0C510}"/>
    <cellStyle name="Komma 2 3 26 6" xfId="9255" xr:uid="{D40598A0-E100-4E9C-B776-8F0F2930B54C}"/>
    <cellStyle name="Komma 2 3 26 7" xfId="13617" xr:uid="{CE3112EE-43D9-4BB0-8928-C783E723A556}"/>
    <cellStyle name="Komma 2 3 26 8" xfId="17979" xr:uid="{71606038-E2C0-40BE-9E74-CCED33119900}"/>
    <cellStyle name="Komma 2 3 26 9" xfId="22341" xr:uid="{FE7A7115-C124-4AF5-94B9-1EA97BF4E2B7}"/>
    <cellStyle name="Komma 2 3 27" xfId="1049" xr:uid="{00000000-0005-0000-0000-000006010000}"/>
    <cellStyle name="Komma 2 3 27 10" xfId="31586" xr:uid="{A36A20B4-BB7B-4D05-81B0-7D56BEDDA0D2}"/>
    <cellStyle name="Komma 2 3 27 11" xfId="35948" xr:uid="{F4D2FB85-BC22-4222-BC92-B0845AB4F395}"/>
    <cellStyle name="Komma 2 3 27 12" xfId="40310" xr:uid="{43649102-3831-432C-BD63-510798C25D15}"/>
    <cellStyle name="Komma 2 3 27 2" xfId="2690" xr:uid="{C3B971FE-25D5-4AF9-8668-3E652D074077}"/>
    <cellStyle name="Komma 2 3 27 2 10" xfId="41951" xr:uid="{7AA181A6-8BA9-429C-B198-44BA737BAFA5}"/>
    <cellStyle name="Komma 2 3 27 2 2" xfId="7052" xr:uid="{CA4137B9-B033-4403-849B-30630C21BB90}"/>
    <cellStyle name="Komma 2 3 27 2 3" xfId="11416" xr:uid="{A18A9F6B-BECC-475E-A381-7748EFA7BCFC}"/>
    <cellStyle name="Komma 2 3 27 2 4" xfId="15778" xr:uid="{6C66F672-CE03-409F-8522-3EC29D179F38}"/>
    <cellStyle name="Komma 2 3 27 2 5" xfId="20140" xr:uid="{160C14E4-9BCB-431E-8782-70BF09BE8068}"/>
    <cellStyle name="Komma 2 3 27 2 6" xfId="24502" xr:uid="{4FBB237E-3797-43DA-BC95-DC62271524F4}"/>
    <cellStyle name="Komma 2 3 27 2 7" xfId="28865" xr:uid="{7F98EE39-ACE6-4C79-B31B-B8B852CDC1DF}"/>
    <cellStyle name="Komma 2 3 27 2 8" xfId="33227" xr:uid="{D2005CCB-A9A1-4E1B-8FE3-D61BFDA915E6}"/>
    <cellStyle name="Komma 2 3 27 2 9" xfId="37589" xr:uid="{178FE62F-F89B-4F63-A0BD-EE0EDC4188D8}"/>
    <cellStyle name="Komma 2 3 27 3" xfId="3810" xr:uid="{B28CA74F-71CB-4186-85F0-A1A0A508657B}"/>
    <cellStyle name="Komma 2 3 27 3 10" xfId="43071" xr:uid="{58ADC7E2-B5CA-42CD-BBC4-0A616A5C0ADD}"/>
    <cellStyle name="Komma 2 3 27 3 2" xfId="8172" xr:uid="{3223A9CA-1739-4C74-A356-0F18CFBFE579}"/>
    <cellStyle name="Komma 2 3 27 3 3" xfId="12536" xr:uid="{32F85559-6662-4BF8-865D-63C6EA47819B}"/>
    <cellStyle name="Komma 2 3 27 3 4" xfId="16898" xr:uid="{9BD7C7F6-E1BB-46C5-9DE7-3364B944DAA4}"/>
    <cellStyle name="Komma 2 3 27 3 5" xfId="21260" xr:uid="{87C219B3-4ECA-4DC2-9E25-8879521363E5}"/>
    <cellStyle name="Komma 2 3 27 3 6" xfId="25622" xr:uid="{070FDB55-057A-4329-A675-C83E852DBEEE}"/>
    <cellStyle name="Komma 2 3 27 3 7" xfId="29985" xr:uid="{52B0D1BE-11EA-4C9D-BBC7-92C792F3959C}"/>
    <cellStyle name="Komma 2 3 27 3 8" xfId="34347" xr:uid="{E1336E34-B93B-4447-B883-E7430202B008}"/>
    <cellStyle name="Komma 2 3 27 3 9" xfId="38709" xr:uid="{0EC54049-F4F7-4431-8D35-B5F4261CC367}"/>
    <cellStyle name="Komma 2 3 27 4" xfId="5411" xr:uid="{899FFB22-A488-43BA-AA0C-7BB4AA2D5F39}"/>
    <cellStyle name="Komma 2 3 27 5" xfId="9775" xr:uid="{EC68AD4D-5F0F-48FE-AD32-DC614FA7365F}"/>
    <cellStyle name="Komma 2 3 27 6" xfId="14137" xr:uid="{2037058C-32D4-4375-A114-79561991D470}"/>
    <cellStyle name="Komma 2 3 27 7" xfId="18499" xr:uid="{F8327B09-CB8B-4655-A339-425F52433706}"/>
    <cellStyle name="Komma 2 3 27 8" xfId="22861" xr:uid="{51026A91-955B-46A2-8809-3345AB29CAAD}"/>
    <cellStyle name="Komma 2 3 27 9" xfId="27224" xr:uid="{DFD015CF-AF9B-40AA-9B00-96C36FBFDB5A}"/>
    <cellStyle name="Komma 2 3 28" xfId="1610" xr:uid="{00000000-0005-0000-0000-000006010000}"/>
    <cellStyle name="Komma 2 3 28 10" xfId="40871" xr:uid="{956A0719-84B0-43FC-AD50-BCCB13BC7151}"/>
    <cellStyle name="Komma 2 3 28 2" xfId="5972" xr:uid="{60F3E74F-4168-40D5-95C7-4B621B796249}"/>
    <cellStyle name="Komma 2 3 28 3" xfId="10336" xr:uid="{BED33197-10D1-446F-8FB4-3B385DF3A033}"/>
    <cellStyle name="Komma 2 3 28 4" xfId="14698" xr:uid="{1EA509E9-E8E1-4354-9B08-12227BACAE1E}"/>
    <cellStyle name="Komma 2 3 28 5" xfId="19060" xr:uid="{9F57297C-503E-4E77-84D9-229C4193FFC8}"/>
    <cellStyle name="Komma 2 3 28 6" xfId="23422" xr:uid="{2F6CE0B2-DBC4-4262-AB84-D8E80992C33E}"/>
    <cellStyle name="Komma 2 3 28 7" xfId="27785" xr:uid="{0450B220-3A7C-42F8-8EAC-77B83F767F3A}"/>
    <cellStyle name="Komma 2 3 28 8" xfId="32147" xr:uid="{1A9BB163-32E1-49D3-A817-AEE5E2254681}"/>
    <cellStyle name="Komma 2 3 28 9" xfId="36509" xr:uid="{5DF6D171-1FB3-4DDE-886E-61560EF6A60D}"/>
    <cellStyle name="Komma 2 3 29" xfId="2130" xr:uid="{2BB894EE-7124-4606-B331-0978230E6A49}"/>
    <cellStyle name="Komma 2 3 29 10" xfId="41391" xr:uid="{36FCC8F7-A8FE-4363-A6FE-D73111A7C5A9}"/>
    <cellStyle name="Komma 2 3 29 2" xfId="6492" xr:uid="{E0B6318D-7FF1-45A7-B873-A8C8191C0E7F}"/>
    <cellStyle name="Komma 2 3 29 3" xfId="10856" xr:uid="{D1A726FC-1945-4405-A946-90745B6267B9}"/>
    <cellStyle name="Komma 2 3 29 4" xfId="15218" xr:uid="{F0F2935B-8062-45BA-B6D7-6DAA2F344F37}"/>
    <cellStyle name="Komma 2 3 29 5" xfId="19580" xr:uid="{16C5620F-2CFA-472A-8D9B-91DD8B45A037}"/>
    <cellStyle name="Komma 2 3 29 6" xfId="23942" xr:uid="{26B0CA11-2091-4BFB-90E8-70F6E3058E67}"/>
    <cellStyle name="Komma 2 3 29 7" xfId="28305" xr:uid="{276693B0-290F-448F-82E7-FAAC2ED0714D}"/>
    <cellStyle name="Komma 2 3 29 8" xfId="32667" xr:uid="{4D800CE6-03BE-4E67-8B41-E8C77A32012E}"/>
    <cellStyle name="Komma 2 3 29 9" xfId="37029" xr:uid="{61ACA59E-CBA4-406F-B03C-AC457A86B00E}"/>
    <cellStyle name="Komma 2 3 3" xfId="14" xr:uid="{00000000-0005-0000-0000-000004000000}"/>
    <cellStyle name="Komma 2 3 3 10" xfId="375" xr:uid="{00000000-0005-0000-0000-00001C000000}"/>
    <cellStyle name="Komma 2 3 3 10 10" xfId="17825" xr:uid="{99E75E37-11B8-4AFA-9D3C-FF21AFE977AF}"/>
    <cellStyle name="Komma 2 3 3 10 11" xfId="22187" xr:uid="{079CCCB7-1A48-49F1-B0E8-1F6F6249A439}"/>
    <cellStyle name="Komma 2 3 3 10 12" xfId="26550" xr:uid="{1FD994A8-934B-4F0B-AF92-013F7FC21621}"/>
    <cellStyle name="Komma 2 3 3 10 13" xfId="30912" xr:uid="{B64EB3B2-7126-48C2-9551-5460BE3481D9}"/>
    <cellStyle name="Komma 2 3 3 10 14" xfId="35274" xr:uid="{BDAEBA55-44A3-4FE3-9569-224EA75B2181}"/>
    <cellStyle name="Komma 2 3 3 10 15" xfId="39636" xr:uid="{09681FF4-3220-4E31-A8C1-A8CE59BD5BBE}"/>
    <cellStyle name="Komma 2 3 3 10 2" xfId="895" xr:uid="{00000000-0005-0000-0000-00001C000000}"/>
    <cellStyle name="Komma 2 3 3 10 2 10" xfId="31432" xr:uid="{DD49DE7F-182B-44A1-83AB-BD7CBE025D5D}"/>
    <cellStyle name="Komma 2 3 3 10 2 11" xfId="35794" xr:uid="{1C0AB14B-EF38-4E94-9C2E-AA1774C0932F}"/>
    <cellStyle name="Komma 2 3 3 10 2 12" xfId="40156" xr:uid="{1BE89D75-6FE9-4E67-A3DB-E8ACE42AAA6B}"/>
    <cellStyle name="Komma 2 3 3 10 2 2" xfId="3056" xr:uid="{6768CFCF-ED73-4AE8-BA3A-126190D4354C}"/>
    <cellStyle name="Komma 2 3 3 10 2 2 10" xfId="42317" xr:uid="{3E6430B2-27F2-42D8-85F1-13B04369F1EC}"/>
    <cellStyle name="Komma 2 3 3 10 2 2 2" xfId="7418" xr:uid="{73E2228C-4345-41E9-A644-38A60DC9B297}"/>
    <cellStyle name="Komma 2 3 3 10 2 2 3" xfId="11782" xr:uid="{1E4FE109-4D6C-42ED-AED3-EF2861F4F02C}"/>
    <cellStyle name="Komma 2 3 3 10 2 2 4" xfId="16144" xr:uid="{1150C817-C008-480F-8C69-BC4DDC66DB83}"/>
    <cellStyle name="Komma 2 3 3 10 2 2 5" xfId="20506" xr:uid="{DA78A957-FDF5-4154-AA5C-599608F5AFD2}"/>
    <cellStyle name="Komma 2 3 3 10 2 2 6" xfId="24868" xr:uid="{F76D4E90-C459-4DBE-A7AC-6E88C3C45D09}"/>
    <cellStyle name="Komma 2 3 3 10 2 2 7" xfId="29231" xr:uid="{04AEE205-7154-408D-A8FE-FA07AC7C852C}"/>
    <cellStyle name="Komma 2 3 3 10 2 2 8" xfId="33593" xr:uid="{D987F4D0-5E00-4CB2-8759-9B64FB6D4C62}"/>
    <cellStyle name="Komma 2 3 3 10 2 2 9" xfId="37955" xr:uid="{FB61257B-44E2-4E11-BA8E-FBDBA845DABB}"/>
    <cellStyle name="Komma 2 3 3 10 2 3" xfId="4176" xr:uid="{B3CA744D-90BA-4DBB-8C48-5374FBF5C8DE}"/>
    <cellStyle name="Komma 2 3 3 10 2 3 10" xfId="43437" xr:uid="{EFBB16CC-0C00-4FB8-9114-40A099E1879B}"/>
    <cellStyle name="Komma 2 3 3 10 2 3 2" xfId="8538" xr:uid="{0D2CBA00-42AE-4AF7-A5BE-6E7AADAC0787}"/>
    <cellStyle name="Komma 2 3 3 10 2 3 3" xfId="12902" xr:uid="{2B978D24-5AF9-4C39-980D-98314D2C7FC7}"/>
    <cellStyle name="Komma 2 3 3 10 2 3 4" xfId="17264" xr:uid="{2D463C62-FE69-48EF-8D57-F7F9DFA0E530}"/>
    <cellStyle name="Komma 2 3 3 10 2 3 5" xfId="21626" xr:uid="{24ACAC47-6DFE-49C5-A869-0AC33B7290D6}"/>
    <cellStyle name="Komma 2 3 3 10 2 3 6" xfId="25988" xr:uid="{FD6CBCDC-C6A3-44BD-A30D-AFB345C87AD2}"/>
    <cellStyle name="Komma 2 3 3 10 2 3 7" xfId="30351" xr:uid="{E6B336F3-6608-421D-92D8-AC5F3B8EB88E}"/>
    <cellStyle name="Komma 2 3 3 10 2 3 8" xfId="34713" xr:uid="{6E4A9752-91F2-4A39-BC61-898971B33A17}"/>
    <cellStyle name="Komma 2 3 3 10 2 3 9" xfId="39075" xr:uid="{B9AC5BC7-1F94-49A0-8B71-136C2A435A5C}"/>
    <cellStyle name="Komma 2 3 3 10 2 4" xfId="5257" xr:uid="{F549E05A-3C67-462B-9437-42945353D908}"/>
    <cellStyle name="Komma 2 3 3 10 2 5" xfId="9621" xr:uid="{ED69F463-EF3D-4AF1-8DD4-149E3BCBFE3A}"/>
    <cellStyle name="Komma 2 3 3 10 2 6" xfId="13983" xr:uid="{BAEE7D2A-B56F-4CD4-A7D9-1B092D3485E5}"/>
    <cellStyle name="Komma 2 3 3 10 2 7" xfId="18345" xr:uid="{66092B33-C202-4898-87F4-13570FB3CA88}"/>
    <cellStyle name="Komma 2 3 3 10 2 8" xfId="22707" xr:uid="{FE7E3D21-88F2-48C8-8F9B-62D93724E6EA}"/>
    <cellStyle name="Komma 2 3 3 10 2 9" xfId="27070" xr:uid="{B28E3D1B-88AD-45FD-8C2E-506B14D9D42A}"/>
    <cellStyle name="Komma 2 3 3 10 3" xfId="1415" xr:uid="{00000000-0005-0000-0000-000055010000}"/>
    <cellStyle name="Komma 2 3 3 10 3 10" xfId="40676" xr:uid="{366D3A53-2F36-4D0D-BCE3-3DBA6310A7AA}"/>
    <cellStyle name="Komma 2 3 3 10 3 2" xfId="5777" xr:uid="{76B6AE5E-4A94-4A63-A166-7ED65FD94E82}"/>
    <cellStyle name="Komma 2 3 3 10 3 3" xfId="10141" xr:uid="{44B58F56-9F58-4393-A259-0CA8C0957F75}"/>
    <cellStyle name="Komma 2 3 3 10 3 4" xfId="14503" xr:uid="{A602D149-F69C-41D8-AD5B-5839DA0AA3BC}"/>
    <cellStyle name="Komma 2 3 3 10 3 5" xfId="18865" xr:uid="{0F844E5C-0A6D-4CF0-B346-D68BA5C45B33}"/>
    <cellStyle name="Komma 2 3 3 10 3 6" xfId="23227" xr:uid="{ABBDEDB2-1FBA-454F-BA5A-63DDF89ACDC6}"/>
    <cellStyle name="Komma 2 3 3 10 3 7" xfId="27590" xr:uid="{9E0DD2D4-3B51-40DC-AAEB-0186CC01B966}"/>
    <cellStyle name="Komma 2 3 3 10 3 8" xfId="31952" xr:uid="{7C9CA979-99E0-40A0-BCE3-4652503C4E13}"/>
    <cellStyle name="Komma 2 3 3 10 3 9" xfId="36314" xr:uid="{40D45C60-BE30-47C8-AC66-71DF5E92ECA0}"/>
    <cellStyle name="Komma 2 3 3 10 4" xfId="1976" xr:uid="{00000000-0005-0000-0000-000055010000}"/>
    <cellStyle name="Komma 2 3 3 10 4 10" xfId="41237" xr:uid="{04BAC518-6DA2-42C2-B28A-6A227E840141}"/>
    <cellStyle name="Komma 2 3 3 10 4 2" xfId="6338" xr:uid="{D69EDDE5-4B70-45E5-876B-2E849391EF36}"/>
    <cellStyle name="Komma 2 3 3 10 4 3" xfId="10702" xr:uid="{D8099FDC-0273-447E-BE00-B64C65F13E9A}"/>
    <cellStyle name="Komma 2 3 3 10 4 4" xfId="15064" xr:uid="{288169E5-F9D7-4F16-A1E7-E123A2A3DD3B}"/>
    <cellStyle name="Komma 2 3 3 10 4 5" xfId="19426" xr:uid="{84D5F987-CA4A-4A7E-B511-6BBB575B7D50}"/>
    <cellStyle name="Komma 2 3 3 10 4 6" xfId="23788" xr:uid="{DD6060C9-2025-4D5B-AB64-E45AE21EF6DA}"/>
    <cellStyle name="Komma 2 3 3 10 4 7" xfId="28151" xr:uid="{448AD64D-C747-4972-A21C-AAAE102DC820}"/>
    <cellStyle name="Komma 2 3 3 10 4 8" xfId="32513" xr:uid="{26307B1A-00FD-430C-B9A2-D70E3F7BF376}"/>
    <cellStyle name="Komma 2 3 3 10 4 9" xfId="36875" xr:uid="{B15D2083-3E2E-47CF-AB15-921F509ED6D3}"/>
    <cellStyle name="Komma 2 3 3 10 5" xfId="2496" xr:uid="{6367611C-A5CF-4084-9510-E6D01B5AD792}"/>
    <cellStyle name="Komma 2 3 3 10 5 10" xfId="41757" xr:uid="{312BA732-35EC-487C-914C-28BC12EEB3E2}"/>
    <cellStyle name="Komma 2 3 3 10 5 2" xfId="6858" xr:uid="{D538845E-A633-47F5-93ED-6BAA2B23B61E}"/>
    <cellStyle name="Komma 2 3 3 10 5 3" xfId="11222" xr:uid="{01E7C3CD-716A-473B-8981-0CEED234FE49}"/>
    <cellStyle name="Komma 2 3 3 10 5 4" xfId="15584" xr:uid="{8E011C79-7D19-4CC2-ADF1-BE842B38049A}"/>
    <cellStyle name="Komma 2 3 3 10 5 5" xfId="19946" xr:uid="{803CD858-6331-467B-AA83-F27BBA1F921A}"/>
    <cellStyle name="Komma 2 3 3 10 5 6" xfId="24308" xr:uid="{3DA494C2-7FFA-4585-A287-11D74A8572DF}"/>
    <cellStyle name="Komma 2 3 3 10 5 7" xfId="28671" xr:uid="{8E99B2E3-E5E1-4EB6-878A-D575E4459FA4}"/>
    <cellStyle name="Komma 2 3 3 10 5 8" xfId="33033" xr:uid="{74A79D4B-717E-4E7B-8A83-F3BD65C53BA1}"/>
    <cellStyle name="Komma 2 3 3 10 5 9" xfId="37395" xr:uid="{C0DBC0A3-468B-43A9-93C6-E90E19FD43B5}"/>
    <cellStyle name="Komma 2 3 3 10 6" xfId="3616" xr:uid="{2365D884-F94D-49E6-91A2-0F0CC5605CDB}"/>
    <cellStyle name="Komma 2 3 3 10 6 10" xfId="42877" xr:uid="{8E539FE3-2510-4494-BCCF-43F25015358B}"/>
    <cellStyle name="Komma 2 3 3 10 6 2" xfId="7978" xr:uid="{27D69395-E2EC-41B4-AE87-568D4435AD25}"/>
    <cellStyle name="Komma 2 3 3 10 6 3" xfId="12342" xr:uid="{BCB07F98-71E3-44E8-A066-6F54B63B1C72}"/>
    <cellStyle name="Komma 2 3 3 10 6 4" xfId="16704" xr:uid="{53B3EB95-BC5E-4F04-8EF8-0EFEAAA8DF79}"/>
    <cellStyle name="Komma 2 3 3 10 6 5" xfId="21066" xr:uid="{40FF6847-443A-4FD7-A0CC-E53792CC8A02}"/>
    <cellStyle name="Komma 2 3 3 10 6 6" xfId="25428" xr:uid="{37916249-09A7-40D4-B5D5-C2845BFE35BE}"/>
    <cellStyle name="Komma 2 3 3 10 6 7" xfId="29791" xr:uid="{F9B0D9A5-9541-4F9B-819A-2F2A6621B56B}"/>
    <cellStyle name="Komma 2 3 3 10 6 8" xfId="34153" xr:uid="{ACCAF6B5-7D1C-4BC3-B4A0-8B43B9E255E7}"/>
    <cellStyle name="Komma 2 3 3 10 6 9" xfId="38515" xr:uid="{10970C9F-AF8E-4243-8B67-9F245D2B9876}"/>
    <cellStyle name="Komma 2 3 3 10 7" xfId="4737" xr:uid="{48569823-48C7-4C44-826A-F926CF26633D}"/>
    <cellStyle name="Komma 2 3 3 10 8" xfId="9101" xr:uid="{52E659BD-BE47-4276-965A-8C2697074AAF}"/>
    <cellStyle name="Komma 2 3 3 10 9" xfId="13463" xr:uid="{B0C99944-7E44-4029-9FF1-824ECECC9AC7}"/>
    <cellStyle name="Komma 2 3 3 11" xfId="415" xr:uid="{00000000-0005-0000-0000-000004000000}"/>
    <cellStyle name="Komma 2 3 3 11 10" xfId="17865" xr:uid="{26A122F9-5929-483C-BCAF-FE71ABBD5573}"/>
    <cellStyle name="Komma 2 3 3 11 11" xfId="22227" xr:uid="{E6A81244-E521-4199-85CE-F140219E91B1}"/>
    <cellStyle name="Komma 2 3 3 11 12" xfId="26590" xr:uid="{5A37CEA2-A563-43BE-B089-3819CED1FB2B}"/>
    <cellStyle name="Komma 2 3 3 11 13" xfId="30952" xr:uid="{0F5EA703-31DE-45F6-9AB1-74A4DFD62C07}"/>
    <cellStyle name="Komma 2 3 3 11 14" xfId="35314" xr:uid="{97A30C50-835F-4D42-97FC-36DEE988D92A}"/>
    <cellStyle name="Komma 2 3 3 11 15" xfId="39676" xr:uid="{891E0724-178F-49E8-962E-AC52C6B46747}"/>
    <cellStyle name="Komma 2 3 3 11 2" xfId="935" xr:uid="{00000000-0005-0000-0000-000004000000}"/>
    <cellStyle name="Komma 2 3 3 11 2 10" xfId="31472" xr:uid="{BE1E15D4-926E-4A2D-9E82-7335FFEE501E}"/>
    <cellStyle name="Komma 2 3 3 11 2 11" xfId="35834" xr:uid="{D419E207-2974-4AE4-B488-78F2158E9B86}"/>
    <cellStyle name="Komma 2 3 3 11 2 12" xfId="40196" xr:uid="{524A5317-629A-4E79-B8B5-567006893260}"/>
    <cellStyle name="Komma 2 3 3 11 2 2" xfId="3096" xr:uid="{7EDB305C-BB99-40CE-A1B9-6AA0F5C17A82}"/>
    <cellStyle name="Komma 2 3 3 11 2 2 10" xfId="42357" xr:uid="{797ABC55-F203-4EF5-A26B-E4F01037F44F}"/>
    <cellStyle name="Komma 2 3 3 11 2 2 2" xfId="7458" xr:uid="{CEEBDFAD-9D43-4DEA-9A14-2F7A7C1513C8}"/>
    <cellStyle name="Komma 2 3 3 11 2 2 3" xfId="11822" xr:uid="{1B227064-00A1-4ABB-8C19-8CAE70CBABD1}"/>
    <cellStyle name="Komma 2 3 3 11 2 2 4" xfId="16184" xr:uid="{ED900FDB-3DA2-4912-87A0-191BD2FBC790}"/>
    <cellStyle name="Komma 2 3 3 11 2 2 5" xfId="20546" xr:uid="{93DD8EE9-88E2-4045-978A-5817C718D464}"/>
    <cellStyle name="Komma 2 3 3 11 2 2 6" xfId="24908" xr:uid="{B9D9F5D6-E9D2-4424-B9E6-D011715B92EB}"/>
    <cellStyle name="Komma 2 3 3 11 2 2 7" xfId="29271" xr:uid="{F0C6F5D9-C050-4F40-88AF-B7413910D281}"/>
    <cellStyle name="Komma 2 3 3 11 2 2 8" xfId="33633" xr:uid="{55364EC4-C42A-421B-AFEF-ADA90184A56F}"/>
    <cellStyle name="Komma 2 3 3 11 2 2 9" xfId="37995" xr:uid="{F913731F-42DB-4E18-97FB-0FED86F332B7}"/>
    <cellStyle name="Komma 2 3 3 11 2 3" xfId="4216" xr:uid="{F1D7384B-661D-4A8B-AF50-F833D35E3571}"/>
    <cellStyle name="Komma 2 3 3 11 2 3 10" xfId="43477" xr:uid="{24E0A63F-D210-4403-90EF-D85F4C711FD2}"/>
    <cellStyle name="Komma 2 3 3 11 2 3 2" xfId="8578" xr:uid="{C2C44FFE-D762-48BE-99BD-DB96E5EE9248}"/>
    <cellStyle name="Komma 2 3 3 11 2 3 3" xfId="12942" xr:uid="{612FF953-EF4B-4679-8966-A98C7ED792CA}"/>
    <cellStyle name="Komma 2 3 3 11 2 3 4" xfId="17304" xr:uid="{C7A87AFA-0213-40D4-AC19-14B04BFAD3ED}"/>
    <cellStyle name="Komma 2 3 3 11 2 3 5" xfId="21666" xr:uid="{8DF912A1-F4AD-4C2C-A74B-86745F49A8B5}"/>
    <cellStyle name="Komma 2 3 3 11 2 3 6" xfId="26028" xr:uid="{E0B0344D-4E27-4B66-9D8E-B11AC8F4C6AE}"/>
    <cellStyle name="Komma 2 3 3 11 2 3 7" xfId="30391" xr:uid="{B5EFB2EC-900F-4DF8-A73F-9D768B7FF8D7}"/>
    <cellStyle name="Komma 2 3 3 11 2 3 8" xfId="34753" xr:uid="{04EB74DF-38FF-47AB-A073-9D23744C3BEE}"/>
    <cellStyle name="Komma 2 3 3 11 2 3 9" xfId="39115" xr:uid="{B4FB42D6-9A0E-4773-93A0-B206B0EF5516}"/>
    <cellStyle name="Komma 2 3 3 11 2 4" xfId="5297" xr:uid="{1777F3FC-8C88-48D4-8DDB-0F684BB46034}"/>
    <cellStyle name="Komma 2 3 3 11 2 5" xfId="9661" xr:uid="{46BA498F-17D2-414E-9489-974848417BD2}"/>
    <cellStyle name="Komma 2 3 3 11 2 6" xfId="14023" xr:uid="{3BCA0188-76BD-40E1-B64C-E43C683B6894}"/>
    <cellStyle name="Komma 2 3 3 11 2 7" xfId="18385" xr:uid="{F57F5CA5-7BAB-4CD9-9D15-55000834339C}"/>
    <cellStyle name="Komma 2 3 3 11 2 8" xfId="22747" xr:uid="{2FECC1EA-E61D-4316-84B1-0BB397DD930A}"/>
    <cellStyle name="Komma 2 3 3 11 2 9" xfId="27110" xr:uid="{EB9E928B-BABC-4079-BFAA-D25B512AB830}"/>
    <cellStyle name="Komma 2 3 3 11 3" xfId="1455" xr:uid="{00000000-0005-0000-0000-000056010000}"/>
    <cellStyle name="Komma 2 3 3 11 3 10" xfId="40716" xr:uid="{F52AF649-1A86-4AA5-9E18-4B49C3212821}"/>
    <cellStyle name="Komma 2 3 3 11 3 2" xfId="5817" xr:uid="{64E31DE2-3A8B-49BF-872A-05F5EFCB5298}"/>
    <cellStyle name="Komma 2 3 3 11 3 3" xfId="10181" xr:uid="{93773F42-B238-42AD-A585-E6B95EA8DF75}"/>
    <cellStyle name="Komma 2 3 3 11 3 4" xfId="14543" xr:uid="{F5CA595B-CBEB-4B02-8D45-0864F579BB10}"/>
    <cellStyle name="Komma 2 3 3 11 3 5" xfId="18905" xr:uid="{1FA18E12-083C-4F64-87F4-7B03E3350457}"/>
    <cellStyle name="Komma 2 3 3 11 3 6" xfId="23267" xr:uid="{A19A75F4-7F56-46FA-A975-068B36E9A61B}"/>
    <cellStyle name="Komma 2 3 3 11 3 7" xfId="27630" xr:uid="{2B804751-07B1-4CB8-A5ED-E5E968D951A9}"/>
    <cellStyle name="Komma 2 3 3 11 3 8" xfId="31992" xr:uid="{D74A443F-DA9B-4B71-B06B-9146A4831CBC}"/>
    <cellStyle name="Komma 2 3 3 11 3 9" xfId="36354" xr:uid="{7534A151-257E-42EB-A561-EC62474712D7}"/>
    <cellStyle name="Komma 2 3 3 11 4" xfId="2016" xr:uid="{00000000-0005-0000-0000-000056010000}"/>
    <cellStyle name="Komma 2 3 3 11 4 10" xfId="41277" xr:uid="{82A778DF-326F-4FAD-9317-1FFA680D383A}"/>
    <cellStyle name="Komma 2 3 3 11 4 2" xfId="6378" xr:uid="{351D535D-D49E-4732-A0AC-8FEEAD20A762}"/>
    <cellStyle name="Komma 2 3 3 11 4 3" xfId="10742" xr:uid="{961A9CFC-4323-419C-B531-DFB90F092FCC}"/>
    <cellStyle name="Komma 2 3 3 11 4 4" xfId="15104" xr:uid="{F5987678-B772-408D-9171-30A0CF00578A}"/>
    <cellStyle name="Komma 2 3 3 11 4 5" xfId="19466" xr:uid="{67DF6DD6-AD9C-46CF-953A-AF5D9DB6527C}"/>
    <cellStyle name="Komma 2 3 3 11 4 6" xfId="23828" xr:uid="{1C974009-8B88-4DE9-99F8-483257462326}"/>
    <cellStyle name="Komma 2 3 3 11 4 7" xfId="28191" xr:uid="{C5B06BA4-7014-43C7-87B0-43997DFE55FA}"/>
    <cellStyle name="Komma 2 3 3 11 4 8" xfId="32553" xr:uid="{943BB2B9-E5A0-4E62-BD44-95D21B3B3DD9}"/>
    <cellStyle name="Komma 2 3 3 11 4 9" xfId="36915" xr:uid="{3B801450-F026-46A2-AEC6-7206BF9A42B6}"/>
    <cellStyle name="Komma 2 3 3 11 5" xfId="2536" xr:uid="{7ABE0B25-25CC-4A4E-88E9-8243180F29CF}"/>
    <cellStyle name="Komma 2 3 3 11 5 10" xfId="41797" xr:uid="{B57C6076-20B8-43CC-99C7-95D2A4A06330}"/>
    <cellStyle name="Komma 2 3 3 11 5 2" xfId="6898" xr:uid="{04ADFAC1-0CD2-4A96-AB1A-502442119C79}"/>
    <cellStyle name="Komma 2 3 3 11 5 3" xfId="11262" xr:uid="{25A1F5FF-2F9D-4959-A900-650D309153BC}"/>
    <cellStyle name="Komma 2 3 3 11 5 4" xfId="15624" xr:uid="{E33DAA21-0955-4C19-A8F4-76B86CB46AE2}"/>
    <cellStyle name="Komma 2 3 3 11 5 5" xfId="19986" xr:uid="{73219DC8-E702-4E03-AF9F-346B94CC7E78}"/>
    <cellStyle name="Komma 2 3 3 11 5 6" xfId="24348" xr:uid="{2CEF0486-946E-4BDF-9342-35B41ECD36D4}"/>
    <cellStyle name="Komma 2 3 3 11 5 7" xfId="28711" xr:uid="{D9F1D20F-8031-4156-ACA6-54F2346141AC}"/>
    <cellStyle name="Komma 2 3 3 11 5 8" xfId="33073" xr:uid="{57D477F5-EC9E-4FF5-AEEE-FB806353870B}"/>
    <cellStyle name="Komma 2 3 3 11 5 9" xfId="37435" xr:uid="{DE518D0B-1023-49ED-BDF1-2533CC7B8656}"/>
    <cellStyle name="Komma 2 3 3 11 6" xfId="3656" xr:uid="{C54D0506-673F-4469-9FDA-4260B7D99686}"/>
    <cellStyle name="Komma 2 3 3 11 6 10" xfId="42917" xr:uid="{515AEE6F-3C1F-4EF5-900C-1E3E0C7385F4}"/>
    <cellStyle name="Komma 2 3 3 11 6 2" xfId="8018" xr:uid="{E036BCC4-223E-42CC-BFA9-1C60F1EA48DC}"/>
    <cellStyle name="Komma 2 3 3 11 6 3" xfId="12382" xr:uid="{3BA25BE4-764C-46F8-9E23-C3BF30A1E752}"/>
    <cellStyle name="Komma 2 3 3 11 6 4" xfId="16744" xr:uid="{6DF86802-26B9-42DF-B8BB-B43F722B2C6C}"/>
    <cellStyle name="Komma 2 3 3 11 6 5" xfId="21106" xr:uid="{FBF83F1E-59EF-4008-A0B4-53FA238142F7}"/>
    <cellStyle name="Komma 2 3 3 11 6 6" xfId="25468" xr:uid="{D00FBC0B-770F-4F30-BC19-27B46D418031}"/>
    <cellStyle name="Komma 2 3 3 11 6 7" xfId="29831" xr:uid="{38B5497B-BDA0-4A98-96EF-BE451554CF11}"/>
    <cellStyle name="Komma 2 3 3 11 6 8" xfId="34193" xr:uid="{08926AC9-20BE-4485-90B5-3ED7DCC6C29C}"/>
    <cellStyle name="Komma 2 3 3 11 6 9" xfId="38555" xr:uid="{94F3B24A-050C-4A4E-846F-F37C2D025D75}"/>
    <cellStyle name="Komma 2 3 3 11 7" xfId="4777" xr:uid="{53CFC649-DF3F-4086-A970-B190BF21242E}"/>
    <cellStyle name="Komma 2 3 3 11 8" xfId="9141" xr:uid="{4AFEC705-3864-431A-A1B5-A5F9F0A212E0}"/>
    <cellStyle name="Komma 2 3 3 11 9" xfId="13503" xr:uid="{3F098E15-026D-49F4-9DB8-1B6819E6BAF9}"/>
    <cellStyle name="Komma 2 3 3 12" xfId="455" xr:uid="{00000000-0005-0000-0000-00001C000000}"/>
    <cellStyle name="Komma 2 3 3 12 10" xfId="17905" xr:uid="{A4F9058B-8883-40CA-810B-B83BFA0E10C7}"/>
    <cellStyle name="Komma 2 3 3 12 11" xfId="22267" xr:uid="{89168E34-F5B9-46B7-91FF-85EDC7C42A09}"/>
    <cellStyle name="Komma 2 3 3 12 12" xfId="26630" xr:uid="{F4CB6DB1-65FC-4F67-AC8A-06294B94E2AE}"/>
    <cellStyle name="Komma 2 3 3 12 13" xfId="30992" xr:uid="{E56B9B0C-5363-45AC-A2E9-F373E12ED8C5}"/>
    <cellStyle name="Komma 2 3 3 12 14" xfId="35354" xr:uid="{C8AAB110-D544-45EB-8B1F-AE77BAEDA254}"/>
    <cellStyle name="Komma 2 3 3 12 15" xfId="39716" xr:uid="{CD656042-1669-464D-BC2C-C85B50949F43}"/>
    <cellStyle name="Komma 2 3 3 12 2" xfId="975" xr:uid="{00000000-0005-0000-0000-00001C000000}"/>
    <cellStyle name="Komma 2 3 3 12 2 10" xfId="31512" xr:uid="{788E4FEE-D9E0-4DF7-8AA7-E3D9620EB24D}"/>
    <cellStyle name="Komma 2 3 3 12 2 11" xfId="35874" xr:uid="{43A82E22-CCF9-4D66-8284-357A77328E96}"/>
    <cellStyle name="Komma 2 3 3 12 2 12" xfId="40236" xr:uid="{6DF46EA5-DA43-41A2-9561-5A78C40C5BF9}"/>
    <cellStyle name="Komma 2 3 3 12 2 2" xfId="3136" xr:uid="{B1A911E9-E000-473E-9596-171E8F554DDA}"/>
    <cellStyle name="Komma 2 3 3 12 2 2 10" xfId="42397" xr:uid="{19B278B8-CF83-4DBF-AA73-BC3CA9CD990E}"/>
    <cellStyle name="Komma 2 3 3 12 2 2 2" xfId="7498" xr:uid="{EF81AF33-CDE7-471D-8044-54BB5F1F662E}"/>
    <cellStyle name="Komma 2 3 3 12 2 2 3" xfId="11862" xr:uid="{5939BF83-883D-44AA-AAA2-B9522EBB364C}"/>
    <cellStyle name="Komma 2 3 3 12 2 2 4" xfId="16224" xr:uid="{257E0862-BB3E-4E6B-9365-59A81981050F}"/>
    <cellStyle name="Komma 2 3 3 12 2 2 5" xfId="20586" xr:uid="{0659ABEE-999D-4731-A31F-6F87809A5A1F}"/>
    <cellStyle name="Komma 2 3 3 12 2 2 6" xfId="24948" xr:uid="{6709D7CC-E671-404E-9D82-C786A59ACB4D}"/>
    <cellStyle name="Komma 2 3 3 12 2 2 7" xfId="29311" xr:uid="{F354A9B0-590F-4404-A09F-91AE4C2FFA02}"/>
    <cellStyle name="Komma 2 3 3 12 2 2 8" xfId="33673" xr:uid="{45118E6D-B990-4862-B6FB-7520B042C71D}"/>
    <cellStyle name="Komma 2 3 3 12 2 2 9" xfId="38035" xr:uid="{B1DCC2F8-A4D0-443B-91F2-B176C0D1E9C1}"/>
    <cellStyle name="Komma 2 3 3 12 2 3" xfId="4256" xr:uid="{442315D1-C494-43C0-ABA5-9C0AE0B2F439}"/>
    <cellStyle name="Komma 2 3 3 12 2 3 10" xfId="43517" xr:uid="{E8EAF388-9604-44B0-8B57-6D04C7E11F6A}"/>
    <cellStyle name="Komma 2 3 3 12 2 3 2" xfId="8618" xr:uid="{3B0399AE-8AC9-4E43-BEE9-D7CD11D14CC1}"/>
    <cellStyle name="Komma 2 3 3 12 2 3 3" xfId="12982" xr:uid="{D8C8E2B2-6302-42FE-92E0-211A4AE66299}"/>
    <cellStyle name="Komma 2 3 3 12 2 3 4" xfId="17344" xr:uid="{B5DD89BA-C567-4A20-9DEE-69B0BFC7398C}"/>
    <cellStyle name="Komma 2 3 3 12 2 3 5" xfId="21706" xr:uid="{BBE45896-D5D1-45C2-9398-7E815B5574F4}"/>
    <cellStyle name="Komma 2 3 3 12 2 3 6" xfId="26068" xr:uid="{7AF28771-7132-4042-9FF1-6D6B13078A93}"/>
    <cellStyle name="Komma 2 3 3 12 2 3 7" xfId="30431" xr:uid="{C7B6D5F0-1194-4529-95C2-9E535B464523}"/>
    <cellStyle name="Komma 2 3 3 12 2 3 8" xfId="34793" xr:uid="{ED81A8E4-BEEC-4857-BA03-B540E335FA5F}"/>
    <cellStyle name="Komma 2 3 3 12 2 3 9" xfId="39155" xr:uid="{CB0CA4A4-582D-4AE4-A544-208DCC213199}"/>
    <cellStyle name="Komma 2 3 3 12 2 4" xfId="5337" xr:uid="{890FCF6D-8623-46E9-90ED-75652FAC48F2}"/>
    <cellStyle name="Komma 2 3 3 12 2 5" xfId="9701" xr:uid="{0B387AA7-4A72-4A24-A019-BAF419204177}"/>
    <cellStyle name="Komma 2 3 3 12 2 6" xfId="14063" xr:uid="{4EC8AD4F-BC3A-4513-A74F-55AB2194BBF7}"/>
    <cellStyle name="Komma 2 3 3 12 2 7" xfId="18425" xr:uid="{A6B7F017-0922-45D4-88B5-D56699C164BC}"/>
    <cellStyle name="Komma 2 3 3 12 2 8" xfId="22787" xr:uid="{8B05B051-DE84-4C5F-B428-B7B5634C6970}"/>
    <cellStyle name="Komma 2 3 3 12 2 9" xfId="27150" xr:uid="{5C490446-8610-408C-8744-8417E598CAA2}"/>
    <cellStyle name="Komma 2 3 3 12 3" xfId="1495" xr:uid="{00000000-0005-0000-0000-000057010000}"/>
    <cellStyle name="Komma 2 3 3 12 3 10" xfId="40756" xr:uid="{7063246A-EB5D-4929-A948-CD5EF58B5450}"/>
    <cellStyle name="Komma 2 3 3 12 3 2" xfId="5857" xr:uid="{B81399C1-E0C8-46F8-8081-50DCD1B46CBB}"/>
    <cellStyle name="Komma 2 3 3 12 3 3" xfId="10221" xr:uid="{BDA56F12-3C1E-471C-A3D4-432FB775F7E0}"/>
    <cellStyle name="Komma 2 3 3 12 3 4" xfId="14583" xr:uid="{9A4D5A82-923D-4D03-9B99-C89A7FAE24EA}"/>
    <cellStyle name="Komma 2 3 3 12 3 5" xfId="18945" xr:uid="{CF8F3C20-77BA-474D-81D5-3DBFC70A727B}"/>
    <cellStyle name="Komma 2 3 3 12 3 6" xfId="23307" xr:uid="{DD3A264D-372C-400A-BB46-1454BB5A58D0}"/>
    <cellStyle name="Komma 2 3 3 12 3 7" xfId="27670" xr:uid="{4A2FF265-72D8-4CFC-9B1F-1AA6A8C6FFF8}"/>
    <cellStyle name="Komma 2 3 3 12 3 8" xfId="32032" xr:uid="{1EFB331B-F73C-4242-9CCE-66261C2F31B7}"/>
    <cellStyle name="Komma 2 3 3 12 3 9" xfId="36394" xr:uid="{D120EDE4-D65B-4FC1-AEA2-50D4FD8032B0}"/>
    <cellStyle name="Komma 2 3 3 12 4" xfId="2056" xr:uid="{00000000-0005-0000-0000-000057010000}"/>
    <cellStyle name="Komma 2 3 3 12 4 10" xfId="41317" xr:uid="{E26F8D80-D658-4BD9-AAF3-C540FD05DD0B}"/>
    <cellStyle name="Komma 2 3 3 12 4 2" xfId="6418" xr:uid="{C148C3D8-F45F-42C5-87B6-D1EA9F3D7734}"/>
    <cellStyle name="Komma 2 3 3 12 4 3" xfId="10782" xr:uid="{348FD041-000A-4062-8693-E5D56C049BAE}"/>
    <cellStyle name="Komma 2 3 3 12 4 4" xfId="15144" xr:uid="{C8E8BDD9-E869-46D9-9202-18DBF8D34059}"/>
    <cellStyle name="Komma 2 3 3 12 4 5" xfId="19506" xr:uid="{3798D827-98C1-43DD-9799-5EF6B5F0CC0C}"/>
    <cellStyle name="Komma 2 3 3 12 4 6" xfId="23868" xr:uid="{5EBDA0A6-A2CE-4323-88B8-F97D4B847414}"/>
    <cellStyle name="Komma 2 3 3 12 4 7" xfId="28231" xr:uid="{3BCA7508-169F-4410-B149-609FD524AB2D}"/>
    <cellStyle name="Komma 2 3 3 12 4 8" xfId="32593" xr:uid="{7E2630D0-16C4-43E3-9644-BF4F5E81AF35}"/>
    <cellStyle name="Komma 2 3 3 12 4 9" xfId="36955" xr:uid="{F17A706C-D3A6-4EED-9D73-BD99C8594523}"/>
    <cellStyle name="Komma 2 3 3 12 5" xfId="2576" xr:uid="{E76EE446-61C9-43DB-BDE6-0FA8AB107369}"/>
    <cellStyle name="Komma 2 3 3 12 5 10" xfId="41837" xr:uid="{933DC884-C83A-4458-86BA-D2968BC6B2F7}"/>
    <cellStyle name="Komma 2 3 3 12 5 2" xfId="6938" xr:uid="{4E3C714B-7D84-4826-B51B-5851A5B7C460}"/>
    <cellStyle name="Komma 2 3 3 12 5 3" xfId="11302" xr:uid="{2A26DD93-3BBD-4DA5-A947-CC647FC3C85B}"/>
    <cellStyle name="Komma 2 3 3 12 5 4" xfId="15664" xr:uid="{D2AF66B3-3593-4AF3-A37C-C612035A52B0}"/>
    <cellStyle name="Komma 2 3 3 12 5 5" xfId="20026" xr:uid="{CF7127D2-CAB4-472C-B249-2303EC760616}"/>
    <cellStyle name="Komma 2 3 3 12 5 6" xfId="24388" xr:uid="{3DF9E982-F079-481F-905F-9A05D6B23EAB}"/>
    <cellStyle name="Komma 2 3 3 12 5 7" xfId="28751" xr:uid="{E3BB945E-C8B3-4246-964C-B968644A268F}"/>
    <cellStyle name="Komma 2 3 3 12 5 8" xfId="33113" xr:uid="{9C7D0FBA-5764-4982-9C71-B4B454B08250}"/>
    <cellStyle name="Komma 2 3 3 12 5 9" xfId="37475" xr:uid="{9F8B246E-F840-4214-ACD9-1384F3F7D3C0}"/>
    <cellStyle name="Komma 2 3 3 12 6" xfId="3696" xr:uid="{092474BC-139C-41E1-88C2-BA7BE18F5D2D}"/>
    <cellStyle name="Komma 2 3 3 12 6 10" xfId="42957" xr:uid="{CA087E01-274D-45DB-B0FC-97418C95A902}"/>
    <cellStyle name="Komma 2 3 3 12 6 2" xfId="8058" xr:uid="{89D66E9C-C1E0-4CB8-89EE-1A4F20D9DCA3}"/>
    <cellStyle name="Komma 2 3 3 12 6 3" xfId="12422" xr:uid="{CA3FDFAA-D944-4974-BB93-7C8452DBB626}"/>
    <cellStyle name="Komma 2 3 3 12 6 4" xfId="16784" xr:uid="{B7EBE9D6-7E67-479D-B093-07A7B051CAE2}"/>
    <cellStyle name="Komma 2 3 3 12 6 5" xfId="21146" xr:uid="{CAC6C512-1A5A-4D7B-829C-6F4F57DD6421}"/>
    <cellStyle name="Komma 2 3 3 12 6 6" xfId="25508" xr:uid="{5BB7193B-B574-4DCF-A060-7354B4048B31}"/>
    <cellStyle name="Komma 2 3 3 12 6 7" xfId="29871" xr:uid="{C0DB70C0-D78D-4DE5-8AB6-3DBAF81BAA85}"/>
    <cellStyle name="Komma 2 3 3 12 6 8" xfId="34233" xr:uid="{C9A2771C-17C2-4067-8375-9ECED8E375A4}"/>
    <cellStyle name="Komma 2 3 3 12 6 9" xfId="38595" xr:uid="{E830EA88-2FC9-4564-B6F4-4500F2749315}"/>
    <cellStyle name="Komma 2 3 3 12 7" xfId="4817" xr:uid="{69D336F9-57B2-4D48-994E-3EF6DF58BBA3}"/>
    <cellStyle name="Komma 2 3 3 12 8" xfId="9181" xr:uid="{A7C7685A-08A5-4F2A-92DD-99DE4392836F}"/>
    <cellStyle name="Komma 2 3 3 12 9" xfId="13543" xr:uid="{4A2445EE-DF26-463B-8CBD-5B0AF2198A4B}"/>
    <cellStyle name="Komma 2 3 3 13" xfId="495" xr:uid="{00000000-0005-0000-0000-00001C000000}"/>
    <cellStyle name="Komma 2 3 3 13 10" xfId="17945" xr:uid="{C9E8B280-7ADE-4969-B648-09B1634B71FE}"/>
    <cellStyle name="Komma 2 3 3 13 11" xfId="22307" xr:uid="{8BF6E6ED-5BD6-4C72-819D-09CBE30E312E}"/>
    <cellStyle name="Komma 2 3 3 13 12" xfId="26670" xr:uid="{1BE5F724-33EF-4EA6-A9BD-FFD84E2DA59B}"/>
    <cellStyle name="Komma 2 3 3 13 13" xfId="31032" xr:uid="{66C639D9-DE59-4A7D-9B59-CD9966BAB633}"/>
    <cellStyle name="Komma 2 3 3 13 14" xfId="35394" xr:uid="{F5BF99CB-3637-4629-9B1C-C0764B2FE35C}"/>
    <cellStyle name="Komma 2 3 3 13 15" xfId="39756" xr:uid="{16337B96-05CE-4037-B39D-8E359E7E1D93}"/>
    <cellStyle name="Komma 2 3 3 13 2" xfId="1015" xr:uid="{00000000-0005-0000-0000-00001C000000}"/>
    <cellStyle name="Komma 2 3 3 13 2 10" xfId="31552" xr:uid="{D67C2E37-B9C4-4EB9-A707-B2DC9BE62118}"/>
    <cellStyle name="Komma 2 3 3 13 2 11" xfId="35914" xr:uid="{51FC1BA1-F758-45E7-9824-C0FFF1835ADF}"/>
    <cellStyle name="Komma 2 3 3 13 2 12" xfId="40276" xr:uid="{831BCBB1-237A-43E7-8E59-A3D5077CA085}"/>
    <cellStyle name="Komma 2 3 3 13 2 2" xfId="3176" xr:uid="{3288F497-E44D-4C8B-9CFE-439554993008}"/>
    <cellStyle name="Komma 2 3 3 13 2 2 10" xfId="42437" xr:uid="{1F87A0A0-19E6-409E-9E77-3C199809DD05}"/>
    <cellStyle name="Komma 2 3 3 13 2 2 2" xfId="7538" xr:uid="{124BD2DF-B8AF-4AA7-B8CD-91D974A2EBC9}"/>
    <cellStyle name="Komma 2 3 3 13 2 2 3" xfId="11902" xr:uid="{1CC6A786-B799-4F6E-AA5B-6AC16432D723}"/>
    <cellStyle name="Komma 2 3 3 13 2 2 4" xfId="16264" xr:uid="{64A47B3E-7CFB-490F-9530-87EE84094E00}"/>
    <cellStyle name="Komma 2 3 3 13 2 2 5" xfId="20626" xr:uid="{81101E2F-5948-484B-9B78-2981B5EC93B8}"/>
    <cellStyle name="Komma 2 3 3 13 2 2 6" xfId="24988" xr:uid="{63461A3E-F83C-4821-AC8E-AD6446500A12}"/>
    <cellStyle name="Komma 2 3 3 13 2 2 7" xfId="29351" xr:uid="{199EFDDA-69BA-4855-8EA7-C2E3BF172680}"/>
    <cellStyle name="Komma 2 3 3 13 2 2 8" xfId="33713" xr:uid="{1BEDA0B3-130E-4B4C-98A3-2875AA79C6AE}"/>
    <cellStyle name="Komma 2 3 3 13 2 2 9" xfId="38075" xr:uid="{31232C47-D0CF-4760-B40F-DD12C23F11BF}"/>
    <cellStyle name="Komma 2 3 3 13 2 3" xfId="4296" xr:uid="{C93F3E55-E1EC-4955-9EE3-34325C06D346}"/>
    <cellStyle name="Komma 2 3 3 13 2 3 10" xfId="43557" xr:uid="{166A610D-5C72-4AD1-88F5-9986C040B606}"/>
    <cellStyle name="Komma 2 3 3 13 2 3 2" xfId="8658" xr:uid="{62C8D770-F7AB-4A4F-975E-D214081679F9}"/>
    <cellStyle name="Komma 2 3 3 13 2 3 3" xfId="13022" xr:uid="{6CEDAFE6-98D8-4125-9B6B-62CD58A048AB}"/>
    <cellStyle name="Komma 2 3 3 13 2 3 4" xfId="17384" xr:uid="{A95935B0-BB0A-4C72-9AB9-19FB579DB218}"/>
    <cellStyle name="Komma 2 3 3 13 2 3 5" xfId="21746" xr:uid="{F26437AC-E5A4-4554-9EC6-A63C588295D5}"/>
    <cellStyle name="Komma 2 3 3 13 2 3 6" xfId="26108" xr:uid="{CB7E3817-0F0A-475A-BD0A-678DCA31D498}"/>
    <cellStyle name="Komma 2 3 3 13 2 3 7" xfId="30471" xr:uid="{FB784DCF-DCE1-4C6C-973B-A41882AD6BE6}"/>
    <cellStyle name="Komma 2 3 3 13 2 3 8" xfId="34833" xr:uid="{7031CDED-2B05-421B-99EB-EF86A8F17358}"/>
    <cellStyle name="Komma 2 3 3 13 2 3 9" xfId="39195" xr:uid="{C774E736-7E64-4E5D-934E-79976AC6B724}"/>
    <cellStyle name="Komma 2 3 3 13 2 4" xfId="5377" xr:uid="{0E8738DC-D6AA-43C5-8259-184F07E49118}"/>
    <cellStyle name="Komma 2 3 3 13 2 5" xfId="9741" xr:uid="{D6DE3C77-9A44-4C7E-93F0-5FE877558A4C}"/>
    <cellStyle name="Komma 2 3 3 13 2 6" xfId="14103" xr:uid="{B6B77F0B-E675-4843-8336-EB90BEB25402}"/>
    <cellStyle name="Komma 2 3 3 13 2 7" xfId="18465" xr:uid="{E6AF737C-8C83-4279-BD82-70AAFA7F1829}"/>
    <cellStyle name="Komma 2 3 3 13 2 8" xfId="22827" xr:uid="{8E223BE0-03BB-4E14-8D60-18E07C5D29AA}"/>
    <cellStyle name="Komma 2 3 3 13 2 9" xfId="27190" xr:uid="{15E1DB6A-F25F-4022-8281-14A720D1C084}"/>
    <cellStyle name="Komma 2 3 3 13 3" xfId="1535" xr:uid="{00000000-0005-0000-0000-000058010000}"/>
    <cellStyle name="Komma 2 3 3 13 3 10" xfId="40796" xr:uid="{47BBD056-8E50-4ABC-91E0-BAEDF7556FCB}"/>
    <cellStyle name="Komma 2 3 3 13 3 2" xfId="5897" xr:uid="{5FF3A590-3A67-4970-94F7-4AB6A74A3AB9}"/>
    <cellStyle name="Komma 2 3 3 13 3 3" xfId="10261" xr:uid="{C34B48BA-30CD-49DC-AA44-AC18B0262DE0}"/>
    <cellStyle name="Komma 2 3 3 13 3 4" xfId="14623" xr:uid="{5A42F683-598E-4FF4-BDCD-FD0242727FC6}"/>
    <cellStyle name="Komma 2 3 3 13 3 5" xfId="18985" xr:uid="{757A1180-86BE-4B22-93A7-B6369CF2D58C}"/>
    <cellStyle name="Komma 2 3 3 13 3 6" xfId="23347" xr:uid="{7CC2FBFA-7F21-4D9C-B205-EBF8EC34191A}"/>
    <cellStyle name="Komma 2 3 3 13 3 7" xfId="27710" xr:uid="{6C386624-0DB6-43E2-A030-6ED597F8E74C}"/>
    <cellStyle name="Komma 2 3 3 13 3 8" xfId="32072" xr:uid="{E384AE35-68F7-4433-8642-4C418D96E986}"/>
    <cellStyle name="Komma 2 3 3 13 3 9" xfId="36434" xr:uid="{74B961BA-234D-4328-B5B8-DA9FF9362168}"/>
    <cellStyle name="Komma 2 3 3 13 4" xfId="2096" xr:uid="{00000000-0005-0000-0000-000058010000}"/>
    <cellStyle name="Komma 2 3 3 13 4 10" xfId="41357" xr:uid="{3B451954-FBAE-4E22-B6A3-A8CE730851F3}"/>
    <cellStyle name="Komma 2 3 3 13 4 2" xfId="6458" xr:uid="{4F3C8B3C-DEE4-400C-AC36-C89A376DD7C0}"/>
    <cellStyle name="Komma 2 3 3 13 4 3" xfId="10822" xr:uid="{7C198EB0-8C50-42C2-8A28-D3E4DFBF8FFC}"/>
    <cellStyle name="Komma 2 3 3 13 4 4" xfId="15184" xr:uid="{345C4F6B-306B-4181-8455-9CB0BCC35600}"/>
    <cellStyle name="Komma 2 3 3 13 4 5" xfId="19546" xr:uid="{54308390-9BE0-482A-B908-8D7708217AC0}"/>
    <cellStyle name="Komma 2 3 3 13 4 6" xfId="23908" xr:uid="{556D7273-A1AC-47EA-9E27-166B94CC8CA7}"/>
    <cellStyle name="Komma 2 3 3 13 4 7" xfId="28271" xr:uid="{B9A965B9-C7F0-4FBE-AD04-153E7BFC6C1E}"/>
    <cellStyle name="Komma 2 3 3 13 4 8" xfId="32633" xr:uid="{EAF9884E-6409-492E-B236-E72D4D1B2B21}"/>
    <cellStyle name="Komma 2 3 3 13 4 9" xfId="36995" xr:uid="{A87F454F-E8F6-4EA6-8386-EFE55DDCBD49}"/>
    <cellStyle name="Komma 2 3 3 13 5" xfId="2616" xr:uid="{5BD46208-F2DB-4EEB-98B7-81B3FD19F578}"/>
    <cellStyle name="Komma 2 3 3 13 5 10" xfId="41877" xr:uid="{AF93944D-1500-40DA-9247-E0B048BD7656}"/>
    <cellStyle name="Komma 2 3 3 13 5 2" xfId="6978" xr:uid="{82BEEEA9-5E81-4CF0-A5D4-0F3F9E75195C}"/>
    <cellStyle name="Komma 2 3 3 13 5 3" xfId="11342" xr:uid="{C3E64078-FF8C-414A-AFD1-1FE120DDEF9C}"/>
    <cellStyle name="Komma 2 3 3 13 5 4" xfId="15704" xr:uid="{5595D531-BCED-4BE6-A472-BF30D6415796}"/>
    <cellStyle name="Komma 2 3 3 13 5 5" xfId="20066" xr:uid="{771E8B10-B112-40B5-8BFB-CB6380F6A1B6}"/>
    <cellStyle name="Komma 2 3 3 13 5 6" xfId="24428" xr:uid="{0AD2AD8C-1DB9-42E8-AC55-92A60B36B068}"/>
    <cellStyle name="Komma 2 3 3 13 5 7" xfId="28791" xr:uid="{ABE5142F-263D-47D9-B2F4-2C9D23A5835B}"/>
    <cellStyle name="Komma 2 3 3 13 5 8" xfId="33153" xr:uid="{3CF83AF5-5526-40D5-8C88-5A28B699C269}"/>
    <cellStyle name="Komma 2 3 3 13 5 9" xfId="37515" xr:uid="{E2AC3DA3-D66D-46BD-A3B1-26FA2AE7D8AC}"/>
    <cellStyle name="Komma 2 3 3 13 6" xfId="3736" xr:uid="{740675CB-B4BE-426C-AAA5-1D0D75CF9BF6}"/>
    <cellStyle name="Komma 2 3 3 13 6 10" xfId="42997" xr:uid="{BA36CED3-8EA8-4937-B90C-9A8BD10B0E84}"/>
    <cellStyle name="Komma 2 3 3 13 6 2" xfId="8098" xr:uid="{5A1515E7-9BA5-4016-9027-9E7AC4C2EB4B}"/>
    <cellStyle name="Komma 2 3 3 13 6 3" xfId="12462" xr:uid="{68458850-9324-40EC-9053-2FCBABA2C2BA}"/>
    <cellStyle name="Komma 2 3 3 13 6 4" xfId="16824" xr:uid="{F4917ADE-A42E-49CE-981B-CC68C8BD775B}"/>
    <cellStyle name="Komma 2 3 3 13 6 5" xfId="21186" xr:uid="{F0347777-A2DA-48B4-B1D0-D36BC66D9338}"/>
    <cellStyle name="Komma 2 3 3 13 6 6" xfId="25548" xr:uid="{235633A6-6432-4C1F-ABFB-60C415E208B1}"/>
    <cellStyle name="Komma 2 3 3 13 6 7" xfId="29911" xr:uid="{4400A43C-0CBC-4018-B982-DB455FE28854}"/>
    <cellStyle name="Komma 2 3 3 13 6 8" xfId="34273" xr:uid="{27311841-B0BB-4899-A8B3-4C748141F3B2}"/>
    <cellStyle name="Komma 2 3 3 13 6 9" xfId="38635" xr:uid="{A36C49EA-CAC2-4C9F-95DF-F8103026CBBC}"/>
    <cellStyle name="Komma 2 3 3 13 7" xfId="4857" xr:uid="{FC9F443C-9200-4633-8F9C-E0E820126853}"/>
    <cellStyle name="Komma 2 3 3 13 8" xfId="9221" xr:uid="{A514FEA3-78F4-4679-A6CF-6ED5607E787A}"/>
    <cellStyle name="Komma 2 3 3 13 9" xfId="13583" xr:uid="{5EAD0885-BAFD-45C6-998C-AB01673348BD}"/>
    <cellStyle name="Komma 2 3 3 14" xfId="535" xr:uid="{00000000-0005-0000-0000-000004000000}"/>
    <cellStyle name="Komma 2 3 3 14 10" xfId="26710" xr:uid="{BF34CC9D-D1DF-4811-B4EF-FB0FCC75C367}"/>
    <cellStyle name="Komma 2 3 3 14 11" xfId="31072" xr:uid="{F4E4434F-2053-4A3E-8A94-A8FC4025D71C}"/>
    <cellStyle name="Komma 2 3 3 14 12" xfId="35434" xr:uid="{B94C8C18-A1BE-4722-94A3-9E06E4470D48}"/>
    <cellStyle name="Komma 2 3 3 14 13" xfId="39796" xr:uid="{403173B5-B56C-4423-A0C5-59D62154C9D7}"/>
    <cellStyle name="Komma 2 3 3 14 2" xfId="1576" xr:uid="{00000000-0005-0000-0000-00001C000000}"/>
    <cellStyle name="Komma 2 3 3 14 2 10" xfId="32113" xr:uid="{615DDD09-B85E-41C5-ADC0-7E290B1E150F}"/>
    <cellStyle name="Komma 2 3 3 14 2 11" xfId="36475" xr:uid="{1F28EAA3-0ACB-4BC3-91DD-B2BAA17663A2}"/>
    <cellStyle name="Komma 2 3 3 14 2 12" xfId="40837" xr:uid="{5DCF1BD5-210C-4D23-991E-C7EAB639D768}"/>
    <cellStyle name="Komma 2 3 3 14 2 2" xfId="3216" xr:uid="{80B64668-9264-4E0A-929D-830CC36BCD7F}"/>
    <cellStyle name="Komma 2 3 3 14 2 2 10" xfId="42477" xr:uid="{2060DA78-1B61-44BE-9105-EE43B9CAA381}"/>
    <cellStyle name="Komma 2 3 3 14 2 2 2" xfId="7578" xr:uid="{31B86EC4-F6C4-495F-9D7C-F3FCEB2575BB}"/>
    <cellStyle name="Komma 2 3 3 14 2 2 3" xfId="11942" xr:uid="{52F9B5FC-C796-48D1-8780-97C7A80C8004}"/>
    <cellStyle name="Komma 2 3 3 14 2 2 4" xfId="16304" xr:uid="{70C3DDB8-577C-41CF-AA79-14E2CD1F108D}"/>
    <cellStyle name="Komma 2 3 3 14 2 2 5" xfId="20666" xr:uid="{02D87CFD-64C9-4A5D-85DB-301F727F36A8}"/>
    <cellStyle name="Komma 2 3 3 14 2 2 6" xfId="25028" xr:uid="{9DC11951-A986-4F82-A47C-0C3E099E3B4C}"/>
    <cellStyle name="Komma 2 3 3 14 2 2 7" xfId="29391" xr:uid="{DC39A3F2-21AB-484D-970D-16669325F398}"/>
    <cellStyle name="Komma 2 3 3 14 2 2 8" xfId="33753" xr:uid="{D51259B2-0488-4879-89F9-96E44C93CC04}"/>
    <cellStyle name="Komma 2 3 3 14 2 2 9" xfId="38115" xr:uid="{EEB44AB6-BF6C-41B0-9CA8-2FE1EF37B52D}"/>
    <cellStyle name="Komma 2 3 3 14 2 3" xfId="4336" xr:uid="{4D5D337E-9CBA-4B5D-AF47-5D179580C9D4}"/>
    <cellStyle name="Komma 2 3 3 14 2 3 10" xfId="43597" xr:uid="{112086A8-35FD-47F8-B00F-6CFB81795C42}"/>
    <cellStyle name="Komma 2 3 3 14 2 3 2" xfId="8698" xr:uid="{36183C1B-5F28-4BB5-9C08-2D9A4C94118D}"/>
    <cellStyle name="Komma 2 3 3 14 2 3 3" xfId="13062" xr:uid="{E92E8BDA-E370-4CC5-9D65-659C79270DEA}"/>
    <cellStyle name="Komma 2 3 3 14 2 3 4" xfId="17424" xr:uid="{BAEEA589-B755-4ACB-9B6E-D3B3BD54882C}"/>
    <cellStyle name="Komma 2 3 3 14 2 3 5" xfId="21786" xr:uid="{70C1E2D6-8A15-461C-9CE4-C7AAFEA40259}"/>
    <cellStyle name="Komma 2 3 3 14 2 3 6" xfId="26148" xr:uid="{B6A2F6E4-247E-4AD8-B7F5-A12AC2375915}"/>
    <cellStyle name="Komma 2 3 3 14 2 3 7" xfId="30511" xr:uid="{FF78AA08-2A74-4215-A36C-1C6788BE1D71}"/>
    <cellStyle name="Komma 2 3 3 14 2 3 8" xfId="34873" xr:uid="{2F44224C-01FC-4E4C-93E8-5C4880C70CB8}"/>
    <cellStyle name="Komma 2 3 3 14 2 3 9" xfId="39235" xr:uid="{9A1E80A8-5589-440D-82EC-CC8F254DD5FE}"/>
    <cellStyle name="Komma 2 3 3 14 2 4" xfId="5938" xr:uid="{5D5FB720-A359-4387-9487-B80BCECCD34D}"/>
    <cellStyle name="Komma 2 3 3 14 2 5" xfId="10302" xr:uid="{9B4B01EE-A532-4FBC-A40B-F7AFFA531C99}"/>
    <cellStyle name="Komma 2 3 3 14 2 6" xfId="14664" xr:uid="{8C349812-621D-4D74-88F8-C470B05F1D99}"/>
    <cellStyle name="Komma 2 3 3 14 2 7" xfId="19026" xr:uid="{EA9557E0-540A-4FA6-A2EC-4EC3AA11113C}"/>
    <cellStyle name="Komma 2 3 3 14 2 8" xfId="23388" xr:uid="{6C512001-4EAB-42FE-8889-07DE0EC8B48C}"/>
    <cellStyle name="Komma 2 3 3 14 2 9" xfId="27751" xr:uid="{2DBE18BC-18A4-4DC1-A2BF-602F05353733}"/>
    <cellStyle name="Komma 2 3 3 14 3" xfId="2656" xr:uid="{154C4E2D-CC35-4508-B230-FF073E2A56A7}"/>
    <cellStyle name="Komma 2 3 3 14 3 10" xfId="41917" xr:uid="{0E865C62-E735-4639-A9FC-A2A941EEC34E}"/>
    <cellStyle name="Komma 2 3 3 14 3 2" xfId="7018" xr:uid="{F70F964B-A3D3-430C-BE7D-526B32BE80DC}"/>
    <cellStyle name="Komma 2 3 3 14 3 3" xfId="11382" xr:uid="{AFA1D4F1-7B23-4F3A-A958-ADE9C7476F51}"/>
    <cellStyle name="Komma 2 3 3 14 3 4" xfId="15744" xr:uid="{499C08C5-1113-42FA-9960-209E3ED31749}"/>
    <cellStyle name="Komma 2 3 3 14 3 5" xfId="20106" xr:uid="{A1F4DE0F-861C-4119-A749-B536CF9586FB}"/>
    <cellStyle name="Komma 2 3 3 14 3 6" xfId="24468" xr:uid="{7C713A4B-527F-43FF-9647-D13332E2B7DE}"/>
    <cellStyle name="Komma 2 3 3 14 3 7" xfId="28831" xr:uid="{39337169-B276-4F44-A53B-F28659C37921}"/>
    <cellStyle name="Komma 2 3 3 14 3 8" xfId="33193" xr:uid="{60D84264-0C6A-4937-8DD2-70BB5AEE443C}"/>
    <cellStyle name="Komma 2 3 3 14 3 9" xfId="37555" xr:uid="{FEAA80ED-CA15-43C3-826D-E28DD426A4C1}"/>
    <cellStyle name="Komma 2 3 3 14 4" xfId="3776" xr:uid="{D7C55265-3C77-47A1-969C-E0AA4895DB59}"/>
    <cellStyle name="Komma 2 3 3 14 4 10" xfId="43037" xr:uid="{50D3C777-F563-4301-B9CB-56FE96D9AE80}"/>
    <cellStyle name="Komma 2 3 3 14 4 2" xfId="8138" xr:uid="{CC87E48E-1D06-41A0-B8D2-F3167C752C00}"/>
    <cellStyle name="Komma 2 3 3 14 4 3" xfId="12502" xr:uid="{6C4D350A-6C5B-4275-A2B5-2D8B219A7E41}"/>
    <cellStyle name="Komma 2 3 3 14 4 4" xfId="16864" xr:uid="{F3751BC1-53F3-42DE-9302-ED7DB209E674}"/>
    <cellStyle name="Komma 2 3 3 14 4 5" xfId="21226" xr:uid="{2707CD70-0388-4BDA-83F6-30A7585A97A7}"/>
    <cellStyle name="Komma 2 3 3 14 4 6" xfId="25588" xr:uid="{6EF389E8-DDC2-417E-8AC0-712D72BADDAF}"/>
    <cellStyle name="Komma 2 3 3 14 4 7" xfId="29951" xr:uid="{DC167463-BA5E-4740-8E46-DD74BC8219CA}"/>
    <cellStyle name="Komma 2 3 3 14 4 8" xfId="34313" xr:uid="{B4B068DD-CC42-4B19-8C76-432595CF621B}"/>
    <cellStyle name="Komma 2 3 3 14 4 9" xfId="38675" xr:uid="{9E1FB402-BEFB-44E5-981B-7F9E9F599698}"/>
    <cellStyle name="Komma 2 3 3 14 5" xfId="4897" xr:uid="{B333251C-EE67-4705-B441-F5FD9E134C6F}"/>
    <cellStyle name="Komma 2 3 3 14 6" xfId="9261" xr:uid="{35D12164-9C03-4825-A9F3-1FE72141816C}"/>
    <cellStyle name="Komma 2 3 3 14 7" xfId="13623" xr:uid="{7765C9CF-BFD7-4424-A33A-33921348E7B5}"/>
    <cellStyle name="Komma 2 3 3 14 8" xfId="17985" xr:uid="{9675F3E9-B7F0-47E5-8D47-235D50D2F92A}"/>
    <cellStyle name="Komma 2 3 3 14 9" xfId="22347" xr:uid="{5E05B64F-5843-4EEE-BC11-2883EB3F4EF4}"/>
    <cellStyle name="Komma 2 3 3 15" xfId="1055" xr:uid="{00000000-0005-0000-0000-000054010000}"/>
    <cellStyle name="Komma 2 3 3 15 10" xfId="31592" xr:uid="{2CD6DF73-BC96-4AED-8183-3C782762C31B}"/>
    <cellStyle name="Komma 2 3 3 15 11" xfId="35954" xr:uid="{5ADDFA44-07B8-48AE-88D4-0C129282E5CA}"/>
    <cellStyle name="Komma 2 3 3 15 12" xfId="40316" xr:uid="{213758F7-BB30-4D2B-AFC4-4B192CE54AE3}"/>
    <cellStyle name="Komma 2 3 3 15 2" xfId="2696" xr:uid="{22FC6A41-4C5D-46E0-928E-3CCE7B5CED42}"/>
    <cellStyle name="Komma 2 3 3 15 2 10" xfId="41957" xr:uid="{BD107E9E-52EB-43DB-BEFE-B1BBE130A23E}"/>
    <cellStyle name="Komma 2 3 3 15 2 2" xfId="7058" xr:uid="{9C2557F8-C9F3-46F8-AABB-FBDED8FBD042}"/>
    <cellStyle name="Komma 2 3 3 15 2 3" xfId="11422" xr:uid="{69CBFD16-3451-46C4-8CEB-32ED51CDFDE0}"/>
    <cellStyle name="Komma 2 3 3 15 2 4" xfId="15784" xr:uid="{335396B0-A4FF-42DD-AD50-3A938DBDBF42}"/>
    <cellStyle name="Komma 2 3 3 15 2 5" xfId="20146" xr:uid="{91FAFA1B-D531-47D1-B427-E9F8EF05895E}"/>
    <cellStyle name="Komma 2 3 3 15 2 6" xfId="24508" xr:uid="{F9A05EF5-C899-470F-B3BD-1C2A943B891A}"/>
    <cellStyle name="Komma 2 3 3 15 2 7" xfId="28871" xr:uid="{CEDBD15C-D85B-46D2-BDBB-167721EAADC1}"/>
    <cellStyle name="Komma 2 3 3 15 2 8" xfId="33233" xr:uid="{98D6FE15-83AB-4061-8261-3A7A54F1D3FA}"/>
    <cellStyle name="Komma 2 3 3 15 2 9" xfId="37595" xr:uid="{642EDABE-AC53-415D-B8B6-35F55A6835F1}"/>
    <cellStyle name="Komma 2 3 3 15 3" xfId="3816" xr:uid="{AE9042C0-AE4B-43F0-848C-511AB3A87514}"/>
    <cellStyle name="Komma 2 3 3 15 3 10" xfId="43077" xr:uid="{9CF72BD9-F5B0-4744-BA51-846DB463DA6B}"/>
    <cellStyle name="Komma 2 3 3 15 3 2" xfId="8178" xr:uid="{7A731100-1666-4530-AE8A-847DFD1F588B}"/>
    <cellStyle name="Komma 2 3 3 15 3 3" xfId="12542" xr:uid="{4E4940D0-650A-4E0C-AED0-CEAF8E2FB831}"/>
    <cellStyle name="Komma 2 3 3 15 3 4" xfId="16904" xr:uid="{F90EBF4D-70B7-468B-A72E-18E8DFA77EEE}"/>
    <cellStyle name="Komma 2 3 3 15 3 5" xfId="21266" xr:uid="{0C9B337D-33D6-425B-80D3-3EB28AD48C59}"/>
    <cellStyle name="Komma 2 3 3 15 3 6" xfId="25628" xr:uid="{2E73AF9F-A06C-4C14-A7CB-35C5946320E6}"/>
    <cellStyle name="Komma 2 3 3 15 3 7" xfId="29991" xr:uid="{F981B2FF-45E0-47D7-B900-3E8968B14B73}"/>
    <cellStyle name="Komma 2 3 3 15 3 8" xfId="34353" xr:uid="{F5D8604A-1961-4FC9-80C8-0C799B0BCCDB}"/>
    <cellStyle name="Komma 2 3 3 15 3 9" xfId="38715" xr:uid="{3EAF8F29-69BB-490E-B380-80B39D14293E}"/>
    <cellStyle name="Komma 2 3 3 15 4" xfId="5417" xr:uid="{15A42881-AABD-4E07-8BF2-E1C1A202B70C}"/>
    <cellStyle name="Komma 2 3 3 15 5" xfId="9781" xr:uid="{CC8F7CDE-A273-4AD9-B078-215430DEDC9B}"/>
    <cellStyle name="Komma 2 3 3 15 6" xfId="14143" xr:uid="{BDD52F70-5D87-47DE-B196-CB2059BF407F}"/>
    <cellStyle name="Komma 2 3 3 15 7" xfId="18505" xr:uid="{3C0C6DC4-3BDF-4FEC-89CD-565D062C289F}"/>
    <cellStyle name="Komma 2 3 3 15 8" xfId="22867" xr:uid="{B941F4CE-537D-4C16-A0DD-1DFC0B9E1326}"/>
    <cellStyle name="Komma 2 3 3 15 9" xfId="27230" xr:uid="{B7FFD4CF-B12F-4D55-BDB9-A76D6E348356}"/>
    <cellStyle name="Komma 2 3 3 16" xfId="1616" xr:uid="{00000000-0005-0000-0000-000054010000}"/>
    <cellStyle name="Komma 2 3 3 16 10" xfId="40877" xr:uid="{DF6503AD-34DF-4EFA-8645-B7BA7A0C283D}"/>
    <cellStyle name="Komma 2 3 3 16 2" xfId="5978" xr:uid="{FF4CBA9B-1482-40A8-8330-47AEF99A27CF}"/>
    <cellStyle name="Komma 2 3 3 16 3" xfId="10342" xr:uid="{AA6549BB-AE38-4B97-8F79-9FDEACED88D0}"/>
    <cellStyle name="Komma 2 3 3 16 4" xfId="14704" xr:uid="{F43DF928-5561-4BD5-9521-77DEA7096163}"/>
    <cellStyle name="Komma 2 3 3 16 5" xfId="19066" xr:uid="{7F62F1F5-BAF6-4DAD-B1E3-5D177C8B0005}"/>
    <cellStyle name="Komma 2 3 3 16 6" xfId="23428" xr:uid="{0BF7F84E-483B-4E9F-B5DE-EA84F54FA9DD}"/>
    <cellStyle name="Komma 2 3 3 16 7" xfId="27791" xr:uid="{F1154367-3E4B-4267-B59D-BC7B9369D7EC}"/>
    <cellStyle name="Komma 2 3 3 16 8" xfId="32153" xr:uid="{A8D87151-FD57-46D0-9F21-5AE538AAB4A1}"/>
    <cellStyle name="Komma 2 3 3 16 9" xfId="36515" xr:uid="{BC4FB6C5-85CD-40C8-B73A-19DBED975FBE}"/>
    <cellStyle name="Komma 2 3 3 17" xfId="2136" xr:uid="{9F467512-36DC-4DA5-BF02-D55C72654E4F}"/>
    <cellStyle name="Komma 2 3 3 17 10" xfId="41397" xr:uid="{8BA53ACD-8722-4F3D-A44C-A814376AE309}"/>
    <cellStyle name="Komma 2 3 3 17 2" xfId="6498" xr:uid="{40564340-D156-472A-B032-03601AD78917}"/>
    <cellStyle name="Komma 2 3 3 17 3" xfId="10862" xr:uid="{4D8EB920-D220-4A1D-B54A-A50A89A079BC}"/>
    <cellStyle name="Komma 2 3 3 17 4" xfId="15224" xr:uid="{62247EBD-3568-4C57-826E-DE98D79D30AA}"/>
    <cellStyle name="Komma 2 3 3 17 5" xfId="19586" xr:uid="{84B807CD-50CC-4F71-BD9A-DBF2D88647C0}"/>
    <cellStyle name="Komma 2 3 3 17 6" xfId="23948" xr:uid="{B6641BAE-90B8-449E-876B-26CBB46B0B63}"/>
    <cellStyle name="Komma 2 3 3 17 7" xfId="28311" xr:uid="{442BCDC0-B337-444E-A4C9-70BA1C2AE2B9}"/>
    <cellStyle name="Komma 2 3 3 17 8" xfId="32673" xr:uid="{F5E3DC3E-C6C0-4B2D-8338-24DAD38457A8}"/>
    <cellStyle name="Komma 2 3 3 17 9" xfId="37035" xr:uid="{2D207B94-5CCF-4B1C-A890-8A8DDEEEC0E9}"/>
    <cellStyle name="Komma 2 3 3 18" xfId="3256" xr:uid="{CE74DC9A-CB21-4670-B14B-0BEDF16DDD49}"/>
    <cellStyle name="Komma 2 3 3 18 10" xfId="42517" xr:uid="{FF8B3EE3-A631-4E88-934F-2E85C43CE1FC}"/>
    <cellStyle name="Komma 2 3 3 18 2" xfId="7618" xr:uid="{4F121ACB-DA9A-487B-9A64-4143595BE280}"/>
    <cellStyle name="Komma 2 3 3 18 3" xfId="11982" xr:uid="{E38B3F85-AAB7-44CA-A6CB-F00F1E323F13}"/>
    <cellStyle name="Komma 2 3 3 18 4" xfId="16344" xr:uid="{7E3ADF1F-C7FB-453F-8D3B-B27AFC854A27}"/>
    <cellStyle name="Komma 2 3 3 18 5" xfId="20706" xr:uid="{0FD636B8-B1D5-41B6-B4C6-A00364D4CCA0}"/>
    <cellStyle name="Komma 2 3 3 18 6" xfId="25068" xr:uid="{080781E9-D595-437F-891C-3CE4A8343FF6}"/>
    <cellStyle name="Komma 2 3 3 18 7" xfId="29431" xr:uid="{38D8760E-80CF-4C53-A5B4-E8C483C29E88}"/>
    <cellStyle name="Komma 2 3 3 18 8" xfId="33793" xr:uid="{BFC45D6D-D04A-4CEF-BDBB-61BBDB7096C0}"/>
    <cellStyle name="Komma 2 3 3 18 9" xfId="38155" xr:uid="{20044087-5E03-4104-8001-E00C09C0E2C2}"/>
    <cellStyle name="Komma 2 3 3 19" xfId="4377" xr:uid="{81B21B5C-D320-4264-990D-C4699BEC0983}"/>
    <cellStyle name="Komma 2 3 3 2" xfId="55" xr:uid="{00000000-0005-0000-0000-00001C000000}"/>
    <cellStyle name="Komma 2 3 3 2 10" xfId="17505" xr:uid="{126FFA28-E667-4EF1-B96F-97279B8ADFB9}"/>
    <cellStyle name="Komma 2 3 3 2 11" xfId="21867" xr:uid="{AECCF639-DABC-4433-98EC-DFEB10A090C0}"/>
    <cellStyle name="Komma 2 3 3 2 12" xfId="26230" xr:uid="{5CF5F4E3-FDD1-412D-9A15-06ED582FB929}"/>
    <cellStyle name="Komma 2 3 3 2 13" xfId="30592" xr:uid="{6E27619C-E6DA-4756-98A3-569001ED8C71}"/>
    <cellStyle name="Komma 2 3 3 2 14" xfId="34954" xr:uid="{8384D043-991D-416A-A314-04CDC8BF78B5}"/>
    <cellStyle name="Komma 2 3 3 2 15" xfId="39316" xr:uid="{5AB9938B-9864-4F24-A8D4-CE10B16F8A3D}"/>
    <cellStyle name="Komma 2 3 3 2 2" xfId="575" xr:uid="{00000000-0005-0000-0000-00001C000000}"/>
    <cellStyle name="Komma 2 3 3 2 2 10" xfId="31112" xr:uid="{B28C2A7A-10C9-4C97-8F9D-447248F1432B}"/>
    <cellStyle name="Komma 2 3 3 2 2 11" xfId="35474" xr:uid="{6216C178-6105-4E78-8EBF-8E8BF68B2C92}"/>
    <cellStyle name="Komma 2 3 3 2 2 12" xfId="39836" xr:uid="{9D644704-B299-44B2-9199-71D1AB707ABE}"/>
    <cellStyle name="Komma 2 3 3 2 2 2" xfId="2736" xr:uid="{1A9A6046-C5E0-4DE9-8D53-87F59FB56588}"/>
    <cellStyle name="Komma 2 3 3 2 2 2 10" xfId="41997" xr:uid="{37B54052-66F6-4AF6-AEBC-CE52BB1AA988}"/>
    <cellStyle name="Komma 2 3 3 2 2 2 2" xfId="7098" xr:uid="{E33DD4B6-3909-4F74-A097-5CDD6E3FA867}"/>
    <cellStyle name="Komma 2 3 3 2 2 2 3" xfId="11462" xr:uid="{3E96897C-778D-4780-A9F9-AB4C362DD9AD}"/>
    <cellStyle name="Komma 2 3 3 2 2 2 4" xfId="15824" xr:uid="{D87C4358-374E-4AD8-9154-DC57D73CD996}"/>
    <cellStyle name="Komma 2 3 3 2 2 2 5" xfId="20186" xr:uid="{19D5044C-B7C7-440F-B728-A61A6480A26F}"/>
    <cellStyle name="Komma 2 3 3 2 2 2 6" xfId="24548" xr:uid="{DD2802E8-2185-4F37-B860-5893CDA57B72}"/>
    <cellStyle name="Komma 2 3 3 2 2 2 7" xfId="28911" xr:uid="{DF5EC2CF-7645-4809-93F6-CC5A82CBB0A1}"/>
    <cellStyle name="Komma 2 3 3 2 2 2 8" xfId="33273" xr:uid="{F715DAF5-DE40-4A2A-84B5-3DF9F9752CA2}"/>
    <cellStyle name="Komma 2 3 3 2 2 2 9" xfId="37635" xr:uid="{984C3904-DBAE-4457-A9A6-9771C7DF45AD}"/>
    <cellStyle name="Komma 2 3 3 2 2 3" xfId="3856" xr:uid="{65A423D0-864E-48FC-A33A-00D8511EA5CA}"/>
    <cellStyle name="Komma 2 3 3 2 2 3 10" xfId="43117" xr:uid="{C4386CB3-3532-415B-B042-5078FDAE7B8E}"/>
    <cellStyle name="Komma 2 3 3 2 2 3 2" xfId="8218" xr:uid="{4DA09728-BEAE-453A-AEA2-96B6C1900F41}"/>
    <cellStyle name="Komma 2 3 3 2 2 3 3" xfId="12582" xr:uid="{B71AE2E3-8F62-47B1-8A14-F090127A6A19}"/>
    <cellStyle name="Komma 2 3 3 2 2 3 4" xfId="16944" xr:uid="{3634A4C5-39A4-4CFC-939B-46264F1CE894}"/>
    <cellStyle name="Komma 2 3 3 2 2 3 5" xfId="21306" xr:uid="{F446D9A8-2BDD-4097-9F07-CCD1907A9889}"/>
    <cellStyle name="Komma 2 3 3 2 2 3 6" xfId="25668" xr:uid="{59420D37-4D05-445D-90DF-07F14BF79D64}"/>
    <cellStyle name="Komma 2 3 3 2 2 3 7" xfId="30031" xr:uid="{6C8D3A15-E095-406D-8063-5261E57DAB28}"/>
    <cellStyle name="Komma 2 3 3 2 2 3 8" xfId="34393" xr:uid="{390D049F-E71A-44D6-8097-169D726A535E}"/>
    <cellStyle name="Komma 2 3 3 2 2 3 9" xfId="38755" xr:uid="{B40B1FC8-D0FE-447A-A685-0B77FDE629A8}"/>
    <cellStyle name="Komma 2 3 3 2 2 4" xfId="4937" xr:uid="{3D30E378-6E27-40E4-893A-E4A8792BC2BD}"/>
    <cellStyle name="Komma 2 3 3 2 2 5" xfId="9301" xr:uid="{41336461-E1F4-4192-981D-63A34F398B26}"/>
    <cellStyle name="Komma 2 3 3 2 2 6" xfId="13663" xr:uid="{11C9A8C8-ECAE-4840-9F80-799A3CA20D0C}"/>
    <cellStyle name="Komma 2 3 3 2 2 7" xfId="18025" xr:uid="{5CC0A014-6D47-4340-B12F-2B4C118B726F}"/>
    <cellStyle name="Komma 2 3 3 2 2 8" xfId="22387" xr:uid="{2AF32FB1-5FB1-44D3-A693-14D0712A84C1}"/>
    <cellStyle name="Komma 2 3 3 2 2 9" xfId="26750" xr:uid="{92D81CC8-C120-4DDE-8297-96F696D715B9}"/>
    <cellStyle name="Komma 2 3 3 2 3" xfId="1095" xr:uid="{00000000-0005-0000-0000-000059010000}"/>
    <cellStyle name="Komma 2 3 3 2 3 10" xfId="40356" xr:uid="{BF70A1B7-35E4-4398-B0F4-D6BBBD107504}"/>
    <cellStyle name="Komma 2 3 3 2 3 2" xfId="5457" xr:uid="{6BFD5D86-1DE2-4EC7-A07A-9B274587FC87}"/>
    <cellStyle name="Komma 2 3 3 2 3 3" xfId="9821" xr:uid="{06E029DF-6F03-49C7-8C58-107A82EF59CF}"/>
    <cellStyle name="Komma 2 3 3 2 3 4" xfId="14183" xr:uid="{CFF46EBB-BA29-4A79-92A9-8F0EB6CFA782}"/>
    <cellStyle name="Komma 2 3 3 2 3 5" xfId="18545" xr:uid="{83B391A7-23E3-448D-AE16-A107F4311541}"/>
    <cellStyle name="Komma 2 3 3 2 3 6" xfId="22907" xr:uid="{7FDB8F75-EF37-4237-A7AA-0C5A5DBCDED4}"/>
    <cellStyle name="Komma 2 3 3 2 3 7" xfId="27270" xr:uid="{D026A106-538F-476D-B217-9B05A73D0124}"/>
    <cellStyle name="Komma 2 3 3 2 3 8" xfId="31632" xr:uid="{DFC14F2F-423D-4305-A052-227286709A6E}"/>
    <cellStyle name="Komma 2 3 3 2 3 9" xfId="35994" xr:uid="{3ADCA19E-F9CE-4391-993E-6B9BD61E1C6F}"/>
    <cellStyle name="Komma 2 3 3 2 4" xfId="1656" xr:uid="{00000000-0005-0000-0000-000059010000}"/>
    <cellStyle name="Komma 2 3 3 2 4 10" xfId="40917" xr:uid="{9458D98B-04DE-4937-8A61-318EAA01BF4C}"/>
    <cellStyle name="Komma 2 3 3 2 4 2" xfId="6018" xr:uid="{6FDE6591-E45C-4772-9A4C-AF228F9FD0B6}"/>
    <cellStyle name="Komma 2 3 3 2 4 3" xfId="10382" xr:uid="{33E15FF2-DFDB-48AF-A2A2-06C5108E6605}"/>
    <cellStyle name="Komma 2 3 3 2 4 4" xfId="14744" xr:uid="{D4474748-8E7D-4E16-BADB-92F93D1304C5}"/>
    <cellStyle name="Komma 2 3 3 2 4 5" xfId="19106" xr:uid="{5E91019B-641D-4FD6-B33A-6E55CB67CF31}"/>
    <cellStyle name="Komma 2 3 3 2 4 6" xfId="23468" xr:uid="{62592B8B-982F-4377-97FD-1C3EE8D9B7CF}"/>
    <cellStyle name="Komma 2 3 3 2 4 7" xfId="27831" xr:uid="{A188BB02-139E-40E7-A6D3-7B8FECCC3884}"/>
    <cellStyle name="Komma 2 3 3 2 4 8" xfId="32193" xr:uid="{EE1F1DB3-A9A4-48AD-8609-08F43B9BB2FC}"/>
    <cellStyle name="Komma 2 3 3 2 4 9" xfId="36555" xr:uid="{1D7F594F-DC6F-4A6E-839B-09419C330FA0}"/>
    <cellStyle name="Komma 2 3 3 2 5" xfId="2176" xr:uid="{A9C7A6EA-C28E-4DC2-A4EB-AB150D7C04E4}"/>
    <cellStyle name="Komma 2 3 3 2 5 10" xfId="41437" xr:uid="{C3F0D658-D340-4D70-8A78-7F9F6110B65E}"/>
    <cellStyle name="Komma 2 3 3 2 5 2" xfId="6538" xr:uid="{0B8FC281-C929-46F1-99E3-24D75EE3F90B}"/>
    <cellStyle name="Komma 2 3 3 2 5 3" xfId="10902" xr:uid="{701F4320-45D4-4040-A979-70DBD8532370}"/>
    <cellStyle name="Komma 2 3 3 2 5 4" xfId="15264" xr:uid="{46B3CDD1-B2B3-42AC-8487-5604C73BBE82}"/>
    <cellStyle name="Komma 2 3 3 2 5 5" xfId="19626" xr:uid="{78E97BEA-8E70-4FF2-AD51-D6D6B6108023}"/>
    <cellStyle name="Komma 2 3 3 2 5 6" xfId="23988" xr:uid="{632EE9A1-AB17-4F78-A914-72019F88CE8E}"/>
    <cellStyle name="Komma 2 3 3 2 5 7" xfId="28351" xr:uid="{925126AB-35F8-47D9-AC7C-154403E9B393}"/>
    <cellStyle name="Komma 2 3 3 2 5 8" xfId="32713" xr:uid="{7F1F0CCD-C168-4921-A31A-DABD5F3CBD47}"/>
    <cellStyle name="Komma 2 3 3 2 5 9" xfId="37075" xr:uid="{459D73B0-CB72-4BB4-8591-D1457CD19128}"/>
    <cellStyle name="Komma 2 3 3 2 6" xfId="3296" xr:uid="{8A3A3D89-D48E-4D7C-9031-C5391D6EAC0D}"/>
    <cellStyle name="Komma 2 3 3 2 6 10" xfId="42557" xr:uid="{66275490-DA1E-499C-BBF8-8C69BFBC8B78}"/>
    <cellStyle name="Komma 2 3 3 2 6 2" xfId="7658" xr:uid="{97DA6A52-DD92-4EFF-8A0C-5529C06CEF53}"/>
    <cellStyle name="Komma 2 3 3 2 6 3" xfId="12022" xr:uid="{D362D1FC-2EFE-4D60-85FE-9DD2AF2D084C}"/>
    <cellStyle name="Komma 2 3 3 2 6 4" xfId="16384" xr:uid="{2796A5EF-7746-4D6E-906B-651BE72A28A6}"/>
    <cellStyle name="Komma 2 3 3 2 6 5" xfId="20746" xr:uid="{F932EB7B-3EAD-4171-8014-B1792F39E75C}"/>
    <cellStyle name="Komma 2 3 3 2 6 6" xfId="25108" xr:uid="{704EC0F0-DF0D-4EFC-B683-D2B39D34FB75}"/>
    <cellStyle name="Komma 2 3 3 2 6 7" xfId="29471" xr:uid="{C4183509-4410-490D-A946-2DD0D2A0F164}"/>
    <cellStyle name="Komma 2 3 3 2 6 8" xfId="33833" xr:uid="{CE161BEF-497D-425B-BCBD-788351BEA30B}"/>
    <cellStyle name="Komma 2 3 3 2 6 9" xfId="38195" xr:uid="{7DDD5D3D-AFA0-4AA6-961F-B52B3BEAE73E}"/>
    <cellStyle name="Komma 2 3 3 2 7" xfId="4417" xr:uid="{8D5B6949-CF9E-4C0C-B90F-D40F66912AC0}"/>
    <cellStyle name="Komma 2 3 3 2 8" xfId="8781" xr:uid="{C64D8695-AA7E-438B-821D-0DC985B8145F}"/>
    <cellStyle name="Komma 2 3 3 2 9" xfId="13143" xr:uid="{DF44BCA2-9D2A-4E70-822D-20F106A6B87A}"/>
    <cellStyle name="Komma 2 3 3 20" xfId="8741" xr:uid="{F3BC49EE-B1E6-4BF3-9757-344C1BB125C6}"/>
    <cellStyle name="Komma 2 3 3 21" xfId="13103" xr:uid="{DE648E8B-EF64-4EC8-AABA-C3B081A341F4}"/>
    <cellStyle name="Komma 2 3 3 22" xfId="17465" xr:uid="{31D8A285-5382-46D8-9BA6-8AFF73C47BED}"/>
    <cellStyle name="Komma 2 3 3 23" xfId="21827" xr:uid="{9C59B6BD-F687-4616-8584-DCD6D2313323}"/>
    <cellStyle name="Komma 2 3 3 24" xfId="26190" xr:uid="{A1A72A70-4268-45D5-8ED5-CEE7D52A867F}"/>
    <cellStyle name="Komma 2 3 3 25" xfId="30552" xr:uid="{9D0246B2-A997-4064-8490-22F8F8C13D80}"/>
    <cellStyle name="Komma 2 3 3 26" xfId="34914" xr:uid="{2215FE20-4D8E-4502-A11A-27F8BA8D170F}"/>
    <cellStyle name="Komma 2 3 3 27" xfId="39276" xr:uid="{83131B59-E7F3-4623-86D4-02563F3C9C2E}"/>
    <cellStyle name="Komma 2 3 3 3" xfId="95" xr:uid="{00000000-0005-0000-0000-00001C000000}"/>
    <cellStyle name="Komma 2 3 3 3 10" xfId="17545" xr:uid="{227E4E0E-F7FE-457A-BBE6-AD60A48B765A}"/>
    <cellStyle name="Komma 2 3 3 3 11" xfId="21907" xr:uid="{35F935CD-CF2A-403D-9CB1-048E8140E909}"/>
    <cellStyle name="Komma 2 3 3 3 12" xfId="26270" xr:uid="{024BC1C6-136C-46D5-B4BB-837F6C1B6309}"/>
    <cellStyle name="Komma 2 3 3 3 13" xfId="30632" xr:uid="{EAC04DB3-5580-498B-8E96-8E635B19BA0C}"/>
    <cellStyle name="Komma 2 3 3 3 14" xfId="34994" xr:uid="{3B3DDC74-CD2A-4C33-ABF6-D35797CAAC9B}"/>
    <cellStyle name="Komma 2 3 3 3 15" xfId="39356" xr:uid="{4A3FC690-DA87-44E3-A233-84042B643355}"/>
    <cellStyle name="Komma 2 3 3 3 2" xfId="615" xr:uid="{00000000-0005-0000-0000-00001C000000}"/>
    <cellStyle name="Komma 2 3 3 3 2 10" xfId="31152" xr:uid="{F60ED40C-D4D1-4C90-BFFD-5CF391508D1A}"/>
    <cellStyle name="Komma 2 3 3 3 2 11" xfId="35514" xr:uid="{B809BC5B-8751-469D-AE68-60CD0FC1ED87}"/>
    <cellStyle name="Komma 2 3 3 3 2 12" xfId="39876" xr:uid="{4C1FF237-ECED-42FA-8F6C-183E1FFF81A0}"/>
    <cellStyle name="Komma 2 3 3 3 2 2" xfId="2776" xr:uid="{37746FC4-6433-4AA9-B9E1-5ADF00C9B3B5}"/>
    <cellStyle name="Komma 2 3 3 3 2 2 10" xfId="42037" xr:uid="{E5F887BE-D1F3-42E3-96FF-A13297F0E575}"/>
    <cellStyle name="Komma 2 3 3 3 2 2 2" xfId="7138" xr:uid="{CE4A4814-3BB6-4C0A-97B2-9107C2CFB1CB}"/>
    <cellStyle name="Komma 2 3 3 3 2 2 3" xfId="11502" xr:uid="{B12BFA4A-EC66-4AA2-B78A-A81DDA943009}"/>
    <cellStyle name="Komma 2 3 3 3 2 2 4" xfId="15864" xr:uid="{82798852-1659-4631-BBC9-C241BD5ED052}"/>
    <cellStyle name="Komma 2 3 3 3 2 2 5" xfId="20226" xr:uid="{CDAE973D-B840-4533-9CBE-468CDF038F96}"/>
    <cellStyle name="Komma 2 3 3 3 2 2 6" xfId="24588" xr:uid="{F107C03E-4E4F-44EE-B3DD-4209EAFDF8F4}"/>
    <cellStyle name="Komma 2 3 3 3 2 2 7" xfId="28951" xr:uid="{BFA6E258-CDBA-4460-B1F9-352945354FED}"/>
    <cellStyle name="Komma 2 3 3 3 2 2 8" xfId="33313" xr:uid="{A214BFBD-E411-4EEA-91ED-3B71713D3083}"/>
    <cellStyle name="Komma 2 3 3 3 2 2 9" xfId="37675" xr:uid="{50BF2A30-7480-49B2-84EB-F041416DC4CF}"/>
    <cellStyle name="Komma 2 3 3 3 2 3" xfId="3896" xr:uid="{AA5F9DDF-D462-426D-9C10-AB9D08AD4229}"/>
    <cellStyle name="Komma 2 3 3 3 2 3 10" xfId="43157" xr:uid="{959644CC-8765-4C25-BD18-4C0154678ABE}"/>
    <cellStyle name="Komma 2 3 3 3 2 3 2" xfId="8258" xr:uid="{22A3DB05-2107-4DCC-9936-D146946D34B5}"/>
    <cellStyle name="Komma 2 3 3 3 2 3 3" xfId="12622" xr:uid="{B57D0C92-F014-4FD4-9BB0-B8010ADD0E99}"/>
    <cellStyle name="Komma 2 3 3 3 2 3 4" xfId="16984" xr:uid="{F845457A-D13D-431D-808A-E551082790B3}"/>
    <cellStyle name="Komma 2 3 3 3 2 3 5" xfId="21346" xr:uid="{61F4BDCB-87EE-46C9-BF73-F5E6015A2BE9}"/>
    <cellStyle name="Komma 2 3 3 3 2 3 6" xfId="25708" xr:uid="{38E88AB9-C86E-4EA1-BD71-3C1C7A5675C7}"/>
    <cellStyle name="Komma 2 3 3 3 2 3 7" xfId="30071" xr:uid="{54EBBED0-94B0-4256-B187-854EDEAF640F}"/>
    <cellStyle name="Komma 2 3 3 3 2 3 8" xfId="34433" xr:uid="{3E7B74FE-E38B-49C3-A646-0AB16C966722}"/>
    <cellStyle name="Komma 2 3 3 3 2 3 9" xfId="38795" xr:uid="{019D5677-2AC0-4661-843A-FD23C441BABD}"/>
    <cellStyle name="Komma 2 3 3 3 2 4" xfId="4977" xr:uid="{6AA6D318-295F-430A-9271-FFDBBF139E66}"/>
    <cellStyle name="Komma 2 3 3 3 2 5" xfId="9341" xr:uid="{53B2182D-22D4-4793-BE5D-EDC153427996}"/>
    <cellStyle name="Komma 2 3 3 3 2 6" xfId="13703" xr:uid="{B898B725-6D31-4E13-9C82-7A6347AFF73C}"/>
    <cellStyle name="Komma 2 3 3 3 2 7" xfId="18065" xr:uid="{D749F830-08E9-46FD-A0B6-AD88AB86F4B2}"/>
    <cellStyle name="Komma 2 3 3 3 2 8" xfId="22427" xr:uid="{CBBDC584-D4A6-4CA3-9BEC-FA133DEF152C}"/>
    <cellStyle name="Komma 2 3 3 3 2 9" xfId="26790" xr:uid="{580B2814-9EA7-460E-AE7B-85E163E71DE5}"/>
    <cellStyle name="Komma 2 3 3 3 3" xfId="1135" xr:uid="{00000000-0005-0000-0000-00005A010000}"/>
    <cellStyle name="Komma 2 3 3 3 3 10" xfId="40396" xr:uid="{0DDB20E0-D993-4E45-B482-61DB21D4121E}"/>
    <cellStyle name="Komma 2 3 3 3 3 2" xfId="5497" xr:uid="{EA715F2B-5341-4203-941A-BBDB5D9A2826}"/>
    <cellStyle name="Komma 2 3 3 3 3 3" xfId="9861" xr:uid="{E6C7AEC3-0FB0-4CE0-A60D-727EF922A499}"/>
    <cellStyle name="Komma 2 3 3 3 3 4" xfId="14223" xr:uid="{3EEE0C78-3A60-4FAA-85D9-728F29F95096}"/>
    <cellStyle name="Komma 2 3 3 3 3 5" xfId="18585" xr:uid="{EC30B398-CB7C-412A-9F2D-F56EE9DCE63E}"/>
    <cellStyle name="Komma 2 3 3 3 3 6" xfId="22947" xr:uid="{820E26FE-C275-45B3-BECD-CAE708DAF38C}"/>
    <cellStyle name="Komma 2 3 3 3 3 7" xfId="27310" xr:uid="{1EBB89B3-F6CE-442C-8826-CD368CBAE552}"/>
    <cellStyle name="Komma 2 3 3 3 3 8" xfId="31672" xr:uid="{CAE167D5-6012-49E8-8D7E-373485AF2369}"/>
    <cellStyle name="Komma 2 3 3 3 3 9" xfId="36034" xr:uid="{FD2FDD42-AB50-47EC-8C15-9732BC0856D3}"/>
    <cellStyle name="Komma 2 3 3 3 4" xfId="1696" xr:uid="{00000000-0005-0000-0000-00005A010000}"/>
    <cellStyle name="Komma 2 3 3 3 4 10" xfId="40957" xr:uid="{71A601C9-8904-4C0D-A1C1-664DB5D7FD2C}"/>
    <cellStyle name="Komma 2 3 3 3 4 2" xfId="6058" xr:uid="{0DB58971-5CFC-4A39-8605-C2C2BA4F57C0}"/>
    <cellStyle name="Komma 2 3 3 3 4 3" xfId="10422" xr:uid="{38809E51-2D12-4B3A-BF54-B24498092F06}"/>
    <cellStyle name="Komma 2 3 3 3 4 4" xfId="14784" xr:uid="{970C51E7-C1C4-401D-B46B-8ECFAB616E31}"/>
    <cellStyle name="Komma 2 3 3 3 4 5" xfId="19146" xr:uid="{6AF48ADB-0EFF-4C76-B8A1-8B6F1C3D2541}"/>
    <cellStyle name="Komma 2 3 3 3 4 6" xfId="23508" xr:uid="{E78834CD-7D02-40A8-B213-79C8B0217E13}"/>
    <cellStyle name="Komma 2 3 3 3 4 7" xfId="27871" xr:uid="{49371E46-639D-4AF4-BBD0-803026E3EB5E}"/>
    <cellStyle name="Komma 2 3 3 3 4 8" xfId="32233" xr:uid="{D212A986-AF8A-40D9-9767-5CC23402043C}"/>
    <cellStyle name="Komma 2 3 3 3 4 9" xfId="36595" xr:uid="{AEE8FA60-5E03-4195-A908-40CAFD8E0A29}"/>
    <cellStyle name="Komma 2 3 3 3 5" xfId="2216" xr:uid="{ED332645-5D10-4D95-910E-3995BE3327E3}"/>
    <cellStyle name="Komma 2 3 3 3 5 10" xfId="41477" xr:uid="{F55B0CD8-B285-4069-986C-C842D6C03050}"/>
    <cellStyle name="Komma 2 3 3 3 5 2" xfId="6578" xr:uid="{FC893874-2ECD-4ABD-A3FA-61686382B4C7}"/>
    <cellStyle name="Komma 2 3 3 3 5 3" xfId="10942" xr:uid="{52A30DCB-DC9B-4C1A-9D8A-AC4B93330C07}"/>
    <cellStyle name="Komma 2 3 3 3 5 4" xfId="15304" xr:uid="{4B018B1C-F2BA-4585-BC7F-2F4FCBAB47AD}"/>
    <cellStyle name="Komma 2 3 3 3 5 5" xfId="19666" xr:uid="{AE70AA95-96B1-4074-BC33-443F45E5C38D}"/>
    <cellStyle name="Komma 2 3 3 3 5 6" xfId="24028" xr:uid="{36A740EC-0A4E-4A93-9303-BEFBA4F80DCA}"/>
    <cellStyle name="Komma 2 3 3 3 5 7" xfId="28391" xr:uid="{FF82276D-FF0E-4479-A50F-FB889BF0CF55}"/>
    <cellStyle name="Komma 2 3 3 3 5 8" xfId="32753" xr:uid="{3F067837-8C24-4622-80F3-DFD55D11FF1A}"/>
    <cellStyle name="Komma 2 3 3 3 5 9" xfId="37115" xr:uid="{9917B627-9115-4A55-950A-0824DA847C7B}"/>
    <cellStyle name="Komma 2 3 3 3 6" xfId="3336" xr:uid="{9E40F58A-75AB-4B5E-8B74-C70A42A4BAED}"/>
    <cellStyle name="Komma 2 3 3 3 6 10" xfId="42597" xr:uid="{40A8D5DD-1FFA-4D4F-A2C8-B5BE264EB00D}"/>
    <cellStyle name="Komma 2 3 3 3 6 2" xfId="7698" xr:uid="{355993B5-3DE9-4290-A735-F76076F81F6C}"/>
    <cellStyle name="Komma 2 3 3 3 6 3" xfId="12062" xr:uid="{1EC0C7ED-A9E3-4FA0-97FC-0672A0EED183}"/>
    <cellStyle name="Komma 2 3 3 3 6 4" xfId="16424" xr:uid="{4A1E1E88-4283-4484-9FE4-7BBEB551BBA2}"/>
    <cellStyle name="Komma 2 3 3 3 6 5" xfId="20786" xr:uid="{D60ADBA7-A0CA-4076-BC0A-635B24B81B99}"/>
    <cellStyle name="Komma 2 3 3 3 6 6" xfId="25148" xr:uid="{4235AEB3-001B-4262-AD7D-5D2C31AE630E}"/>
    <cellStyle name="Komma 2 3 3 3 6 7" xfId="29511" xr:uid="{26100D56-9D68-414F-A454-8804862DC175}"/>
    <cellStyle name="Komma 2 3 3 3 6 8" xfId="33873" xr:uid="{E4250D57-BF6B-44A2-9604-0110C1724948}"/>
    <cellStyle name="Komma 2 3 3 3 6 9" xfId="38235" xr:uid="{2711CBE7-5C60-49A1-8F84-44403AE9973B}"/>
    <cellStyle name="Komma 2 3 3 3 7" xfId="4457" xr:uid="{9155A8D3-1014-4C09-BBA6-96976A3B8C2E}"/>
    <cellStyle name="Komma 2 3 3 3 8" xfId="8821" xr:uid="{E8503FA0-AC7B-4C0B-BD89-B04273DA1197}"/>
    <cellStyle name="Komma 2 3 3 3 9" xfId="13183" xr:uid="{F9DF4549-411D-44D8-87B6-BC86F496FC17}"/>
    <cellStyle name="Komma 2 3 3 4" xfId="135" xr:uid="{00000000-0005-0000-0000-00001C000000}"/>
    <cellStyle name="Komma 2 3 3 4 10" xfId="17585" xr:uid="{1FAB0076-F10C-4380-8BEF-DFAA30AF6EF8}"/>
    <cellStyle name="Komma 2 3 3 4 11" xfId="21947" xr:uid="{B30A6C02-8D2F-41A6-9DDC-E29F3C39070F}"/>
    <cellStyle name="Komma 2 3 3 4 12" xfId="26310" xr:uid="{24D2D161-A916-4DB7-945C-B31CB3FD6AA2}"/>
    <cellStyle name="Komma 2 3 3 4 13" xfId="30672" xr:uid="{581D0297-045D-4815-AD42-8C38797FE242}"/>
    <cellStyle name="Komma 2 3 3 4 14" xfId="35034" xr:uid="{68EC4EFC-4339-4B85-86DA-4F51E6DE2A8B}"/>
    <cellStyle name="Komma 2 3 3 4 15" xfId="39396" xr:uid="{DEAD1794-6080-4065-B114-CEEC651BB325}"/>
    <cellStyle name="Komma 2 3 3 4 2" xfId="655" xr:uid="{00000000-0005-0000-0000-00001C000000}"/>
    <cellStyle name="Komma 2 3 3 4 2 10" xfId="31192" xr:uid="{A92A8CBE-1471-41EE-AFC3-4134166B8193}"/>
    <cellStyle name="Komma 2 3 3 4 2 11" xfId="35554" xr:uid="{655291D8-74C6-482A-8594-9C4840680224}"/>
    <cellStyle name="Komma 2 3 3 4 2 12" xfId="39916" xr:uid="{3D69A40D-A26B-49EF-984D-0129F1E975D2}"/>
    <cellStyle name="Komma 2 3 3 4 2 2" xfId="2816" xr:uid="{B7A8CF27-B8AB-4535-9CDE-18F67C4ADE8A}"/>
    <cellStyle name="Komma 2 3 3 4 2 2 10" xfId="42077" xr:uid="{9294A0ED-0410-4D90-81D0-CAC360B66EA7}"/>
    <cellStyle name="Komma 2 3 3 4 2 2 2" xfId="7178" xr:uid="{C6F574CA-D81D-4927-86C6-56937A7AF599}"/>
    <cellStyle name="Komma 2 3 3 4 2 2 3" xfId="11542" xr:uid="{39FE3493-CAD8-4B2E-BFC0-BA45175452CB}"/>
    <cellStyle name="Komma 2 3 3 4 2 2 4" xfId="15904" xr:uid="{8E1F7C43-9A4C-4C25-A64D-D9CE87B3271E}"/>
    <cellStyle name="Komma 2 3 3 4 2 2 5" xfId="20266" xr:uid="{782EFFED-3A7B-49AA-B2A9-04A3CA05C82D}"/>
    <cellStyle name="Komma 2 3 3 4 2 2 6" xfId="24628" xr:uid="{ABD912A7-ECD2-4B70-B847-75841C89A2D8}"/>
    <cellStyle name="Komma 2 3 3 4 2 2 7" xfId="28991" xr:uid="{09E7CB30-7208-49D9-B5F5-E916336710B5}"/>
    <cellStyle name="Komma 2 3 3 4 2 2 8" xfId="33353" xr:uid="{34C71903-32E1-4FDB-AF78-A4E279D04E4C}"/>
    <cellStyle name="Komma 2 3 3 4 2 2 9" xfId="37715" xr:uid="{7141FEB9-BD6F-4469-8AA0-EE6080755C1C}"/>
    <cellStyle name="Komma 2 3 3 4 2 3" xfId="3936" xr:uid="{71B885C5-02E9-466E-BD7C-020AC8667C93}"/>
    <cellStyle name="Komma 2 3 3 4 2 3 10" xfId="43197" xr:uid="{E4011805-B9E6-482B-9DA1-27BBE509B210}"/>
    <cellStyle name="Komma 2 3 3 4 2 3 2" xfId="8298" xr:uid="{B613E2DD-BCB2-423B-8049-62F4EA2FA047}"/>
    <cellStyle name="Komma 2 3 3 4 2 3 3" xfId="12662" xr:uid="{F86ACDDF-BF51-43C5-95C9-923A30111125}"/>
    <cellStyle name="Komma 2 3 3 4 2 3 4" xfId="17024" xr:uid="{7212BD3D-A48B-4B59-AB35-6B878D08A91C}"/>
    <cellStyle name="Komma 2 3 3 4 2 3 5" xfId="21386" xr:uid="{1C7A2D62-841B-4000-8718-BEAC91D2EB7A}"/>
    <cellStyle name="Komma 2 3 3 4 2 3 6" xfId="25748" xr:uid="{8C1D3C87-7A71-42C2-9468-EE254E7EB105}"/>
    <cellStyle name="Komma 2 3 3 4 2 3 7" xfId="30111" xr:uid="{E0DF3E59-9FC5-47AD-917F-C93BBAAF1EE2}"/>
    <cellStyle name="Komma 2 3 3 4 2 3 8" xfId="34473" xr:uid="{46A212F4-9E74-43E0-89E6-12F98E2E2F2D}"/>
    <cellStyle name="Komma 2 3 3 4 2 3 9" xfId="38835" xr:uid="{10C03C2A-9AC3-4E2A-9DB2-20F3A9173A0E}"/>
    <cellStyle name="Komma 2 3 3 4 2 4" xfId="5017" xr:uid="{26F9BA2C-76AD-4732-9C5E-B277E1B09409}"/>
    <cellStyle name="Komma 2 3 3 4 2 5" xfId="9381" xr:uid="{124A4B57-DC96-44E7-8D29-F0F4544EB0B2}"/>
    <cellStyle name="Komma 2 3 3 4 2 6" xfId="13743" xr:uid="{9DE7BE80-253E-4956-AA19-631606C56A04}"/>
    <cellStyle name="Komma 2 3 3 4 2 7" xfId="18105" xr:uid="{FC10E6FA-701C-4F5C-B5C8-E0016FDA8483}"/>
    <cellStyle name="Komma 2 3 3 4 2 8" xfId="22467" xr:uid="{BC32DBF1-9449-4B5C-854E-68002A4339D2}"/>
    <cellStyle name="Komma 2 3 3 4 2 9" xfId="26830" xr:uid="{6D26565D-7EA9-45DC-A2A2-10D83E61787A}"/>
    <cellStyle name="Komma 2 3 3 4 3" xfId="1175" xr:uid="{00000000-0005-0000-0000-00005B010000}"/>
    <cellStyle name="Komma 2 3 3 4 3 10" xfId="40436" xr:uid="{3D6C9C19-C0A9-49D4-9AE1-4589353B991E}"/>
    <cellStyle name="Komma 2 3 3 4 3 2" xfId="5537" xr:uid="{FDC9574C-2D48-4824-841F-BBC7C988C120}"/>
    <cellStyle name="Komma 2 3 3 4 3 3" xfId="9901" xr:uid="{84421898-9FF5-4139-AB65-1EDE4727BD63}"/>
    <cellStyle name="Komma 2 3 3 4 3 4" xfId="14263" xr:uid="{ECF0B80D-5757-4EEE-A977-794C9FFF0E8B}"/>
    <cellStyle name="Komma 2 3 3 4 3 5" xfId="18625" xr:uid="{6BAA2246-CF88-4310-8B40-141940CCB417}"/>
    <cellStyle name="Komma 2 3 3 4 3 6" xfId="22987" xr:uid="{B137E29B-369E-44FF-897D-B67A174342D8}"/>
    <cellStyle name="Komma 2 3 3 4 3 7" xfId="27350" xr:uid="{E5099F3E-BF89-4ED6-A636-C01E99D201DA}"/>
    <cellStyle name="Komma 2 3 3 4 3 8" xfId="31712" xr:uid="{EC50ADDD-CD31-450B-962D-F11669AEA88B}"/>
    <cellStyle name="Komma 2 3 3 4 3 9" xfId="36074" xr:uid="{C11A9C84-627E-427A-B0CE-63E2838A2F0C}"/>
    <cellStyle name="Komma 2 3 3 4 4" xfId="1736" xr:uid="{00000000-0005-0000-0000-00005B010000}"/>
    <cellStyle name="Komma 2 3 3 4 4 10" xfId="40997" xr:uid="{6F769DD0-BBF7-4116-92C7-5EABDA793181}"/>
    <cellStyle name="Komma 2 3 3 4 4 2" xfId="6098" xr:uid="{D8091A5F-74FC-454B-821D-6B08BFE8E853}"/>
    <cellStyle name="Komma 2 3 3 4 4 3" xfId="10462" xr:uid="{3C7E93FE-35AA-4FB7-BF02-025E2648EF45}"/>
    <cellStyle name="Komma 2 3 3 4 4 4" xfId="14824" xr:uid="{D9F3B861-D228-4383-AEB1-95B4CD7B37A7}"/>
    <cellStyle name="Komma 2 3 3 4 4 5" xfId="19186" xr:uid="{D4725290-B3AF-4039-B283-5BFFD1A4C7FA}"/>
    <cellStyle name="Komma 2 3 3 4 4 6" xfId="23548" xr:uid="{5519EA07-039C-455B-A530-483D9964A34C}"/>
    <cellStyle name="Komma 2 3 3 4 4 7" xfId="27911" xr:uid="{2A5A894C-A532-4F61-BA52-ADA38A419522}"/>
    <cellStyle name="Komma 2 3 3 4 4 8" xfId="32273" xr:uid="{1BE11C53-3BDB-4E56-BD1E-88E35B1BB6FB}"/>
    <cellStyle name="Komma 2 3 3 4 4 9" xfId="36635" xr:uid="{E5D3D199-2D95-4535-A255-1BAEB72FAFFE}"/>
    <cellStyle name="Komma 2 3 3 4 5" xfId="2256" xr:uid="{51E1D92A-0046-4DCB-A377-DB7D4E500A6B}"/>
    <cellStyle name="Komma 2 3 3 4 5 10" xfId="41517" xr:uid="{D82F4CA4-DA75-4F27-B75E-F794E981DBEB}"/>
    <cellStyle name="Komma 2 3 3 4 5 2" xfId="6618" xr:uid="{A5D353FF-D6CD-499B-8A56-F1A079D7CA44}"/>
    <cellStyle name="Komma 2 3 3 4 5 3" xfId="10982" xr:uid="{2140F3DA-7681-4A49-972E-A8D1651CA116}"/>
    <cellStyle name="Komma 2 3 3 4 5 4" xfId="15344" xr:uid="{A82FC8AB-8330-4C2D-8884-2C487A295D70}"/>
    <cellStyle name="Komma 2 3 3 4 5 5" xfId="19706" xr:uid="{51BBEC3A-0CE2-4D63-8381-E629EBABB79D}"/>
    <cellStyle name="Komma 2 3 3 4 5 6" xfId="24068" xr:uid="{C755D64C-6AB5-45CA-A74E-A901347782D1}"/>
    <cellStyle name="Komma 2 3 3 4 5 7" xfId="28431" xr:uid="{02A4B133-C511-45D9-9ED5-5D3E5DEB52D1}"/>
    <cellStyle name="Komma 2 3 3 4 5 8" xfId="32793" xr:uid="{303B6253-5C18-498F-9422-E7876BCC7178}"/>
    <cellStyle name="Komma 2 3 3 4 5 9" xfId="37155" xr:uid="{4CE437B9-CA10-41DB-A766-ADEE0123664B}"/>
    <cellStyle name="Komma 2 3 3 4 6" xfId="3376" xr:uid="{CE09BD1A-0B2C-4BFD-9DCB-1789CE6AC019}"/>
    <cellStyle name="Komma 2 3 3 4 6 10" xfId="42637" xr:uid="{38F6C73C-1D6E-4AB4-915F-7D3B0C462DC0}"/>
    <cellStyle name="Komma 2 3 3 4 6 2" xfId="7738" xr:uid="{690279EE-FF70-42BB-AF26-1BE91280E855}"/>
    <cellStyle name="Komma 2 3 3 4 6 3" xfId="12102" xr:uid="{293B9E39-9ACA-473D-B1DB-2050B7AE7606}"/>
    <cellStyle name="Komma 2 3 3 4 6 4" xfId="16464" xr:uid="{FF483E43-9B5D-4FA0-AC1D-BB5C2EFCF6D7}"/>
    <cellStyle name="Komma 2 3 3 4 6 5" xfId="20826" xr:uid="{2D1D4021-A26D-44A2-AC6A-5ABDAF0D5EE7}"/>
    <cellStyle name="Komma 2 3 3 4 6 6" xfId="25188" xr:uid="{79B68799-2737-49D1-BDF7-144C7364B5B8}"/>
    <cellStyle name="Komma 2 3 3 4 6 7" xfId="29551" xr:uid="{4E2EC83E-01C4-4E82-9FF0-39110D2A6E5D}"/>
    <cellStyle name="Komma 2 3 3 4 6 8" xfId="33913" xr:uid="{0A29201D-4F81-43C1-B2A9-A2F2EC5C5596}"/>
    <cellStyle name="Komma 2 3 3 4 6 9" xfId="38275" xr:uid="{057F0DA5-B480-4344-8C32-6763B0857FBF}"/>
    <cellStyle name="Komma 2 3 3 4 7" xfId="4497" xr:uid="{52EF2EC5-7DC1-4D87-B174-BE6E364EADDC}"/>
    <cellStyle name="Komma 2 3 3 4 8" xfId="8861" xr:uid="{867009AD-D518-4645-9F44-DE689CC1F0E8}"/>
    <cellStyle name="Komma 2 3 3 4 9" xfId="13223" xr:uid="{AA6AE41F-55BB-4880-97DD-D12F7B3A8A1B}"/>
    <cellStyle name="Komma 2 3 3 5" xfId="175" xr:uid="{00000000-0005-0000-0000-00001C000000}"/>
    <cellStyle name="Komma 2 3 3 5 10" xfId="17625" xr:uid="{42CC5B82-562B-4428-861E-C31ED0977D60}"/>
    <cellStyle name="Komma 2 3 3 5 11" xfId="21987" xr:uid="{B3AEADB3-3E6A-4FE8-9771-546EE107770C}"/>
    <cellStyle name="Komma 2 3 3 5 12" xfId="26350" xr:uid="{7A01CC6C-DA5F-4E44-95D3-ABE209DFFCBB}"/>
    <cellStyle name="Komma 2 3 3 5 13" xfId="30712" xr:uid="{74335851-BBB2-41D6-802A-BDB7D16538CB}"/>
    <cellStyle name="Komma 2 3 3 5 14" xfId="35074" xr:uid="{43DFE4F7-335D-41BB-B827-3BAD3545AF0B}"/>
    <cellStyle name="Komma 2 3 3 5 15" xfId="39436" xr:uid="{7F553E4A-2D31-4508-975C-3D1E47FDF2D4}"/>
    <cellStyle name="Komma 2 3 3 5 2" xfId="695" xr:uid="{00000000-0005-0000-0000-00001C000000}"/>
    <cellStyle name="Komma 2 3 3 5 2 10" xfId="31232" xr:uid="{9C4FFAFA-63DB-4C85-8345-7769A564A274}"/>
    <cellStyle name="Komma 2 3 3 5 2 11" xfId="35594" xr:uid="{AB166461-9176-442E-BBA6-499B2C83EAF5}"/>
    <cellStyle name="Komma 2 3 3 5 2 12" xfId="39956" xr:uid="{0018A6C3-EECF-46DD-8FA5-754E43233D87}"/>
    <cellStyle name="Komma 2 3 3 5 2 2" xfId="2856" xr:uid="{0F7E687B-8E25-4DA4-AF8B-6E3FEABA4F2B}"/>
    <cellStyle name="Komma 2 3 3 5 2 2 10" xfId="42117" xr:uid="{9C00BDC1-FAAD-42EA-A051-0E84EA1C4AA7}"/>
    <cellStyle name="Komma 2 3 3 5 2 2 2" xfId="7218" xr:uid="{CA7D772C-EF37-4853-94F5-B87C983B31CD}"/>
    <cellStyle name="Komma 2 3 3 5 2 2 3" xfId="11582" xr:uid="{E36F4AB9-FDD8-4BD8-9F99-45D5A924AFB9}"/>
    <cellStyle name="Komma 2 3 3 5 2 2 4" xfId="15944" xr:uid="{0B2294F2-28BA-4F9E-8910-903241DD54E2}"/>
    <cellStyle name="Komma 2 3 3 5 2 2 5" xfId="20306" xr:uid="{FAA840FB-4496-44A6-9986-98E995905260}"/>
    <cellStyle name="Komma 2 3 3 5 2 2 6" xfId="24668" xr:uid="{53DDB9CA-0F57-4DCF-899E-5B9A854DF91E}"/>
    <cellStyle name="Komma 2 3 3 5 2 2 7" xfId="29031" xr:uid="{4F20B66D-2B03-48C6-8ABA-A35F7293B3FE}"/>
    <cellStyle name="Komma 2 3 3 5 2 2 8" xfId="33393" xr:uid="{1A09D93E-400C-42AE-B4B2-5245F31A0D8F}"/>
    <cellStyle name="Komma 2 3 3 5 2 2 9" xfId="37755" xr:uid="{63E45C58-C141-4137-A5CF-EBDF2BDD04CC}"/>
    <cellStyle name="Komma 2 3 3 5 2 3" xfId="3976" xr:uid="{2D16D413-00A4-47A8-B09F-F49B686DA9DD}"/>
    <cellStyle name="Komma 2 3 3 5 2 3 10" xfId="43237" xr:uid="{A84F93D5-6EA6-4185-A15A-70F402F99374}"/>
    <cellStyle name="Komma 2 3 3 5 2 3 2" xfId="8338" xr:uid="{F6B46175-8675-4718-B5F8-7D2D9E7A00B7}"/>
    <cellStyle name="Komma 2 3 3 5 2 3 3" xfId="12702" xr:uid="{1A9F6BF7-BC47-482A-83E1-89C652A0684E}"/>
    <cellStyle name="Komma 2 3 3 5 2 3 4" xfId="17064" xr:uid="{4627D425-8E53-41EA-B058-42F68D981E23}"/>
    <cellStyle name="Komma 2 3 3 5 2 3 5" xfId="21426" xr:uid="{51931840-A3AD-4ED4-8100-E780CDCAACC4}"/>
    <cellStyle name="Komma 2 3 3 5 2 3 6" xfId="25788" xr:uid="{7CE025A6-35E8-4FCD-9702-CE96C00F1E0E}"/>
    <cellStyle name="Komma 2 3 3 5 2 3 7" xfId="30151" xr:uid="{FBCBC914-04A3-4F0E-9ABA-F108DD01E2D5}"/>
    <cellStyle name="Komma 2 3 3 5 2 3 8" xfId="34513" xr:uid="{045D9AB0-CF1B-4256-828B-A1902FC7DE98}"/>
    <cellStyle name="Komma 2 3 3 5 2 3 9" xfId="38875" xr:uid="{2190BA25-FFFF-43A6-86AF-3533329A8719}"/>
    <cellStyle name="Komma 2 3 3 5 2 4" xfId="5057" xr:uid="{126F9FF1-88F6-4C03-B37A-26010FFF9001}"/>
    <cellStyle name="Komma 2 3 3 5 2 5" xfId="9421" xr:uid="{6B1C993A-DA18-4AB7-9300-F3F71D0F1134}"/>
    <cellStyle name="Komma 2 3 3 5 2 6" xfId="13783" xr:uid="{8AF9EC4B-55D6-4829-A101-DE3D69C9E1FF}"/>
    <cellStyle name="Komma 2 3 3 5 2 7" xfId="18145" xr:uid="{C6E1FF73-7449-4C1F-8574-368B2A9933DE}"/>
    <cellStyle name="Komma 2 3 3 5 2 8" xfId="22507" xr:uid="{923FCC7F-76E7-4180-9252-43465B5C01A0}"/>
    <cellStyle name="Komma 2 3 3 5 2 9" xfId="26870" xr:uid="{07895FC3-A158-46BB-B5DA-EC3BE75A90AD}"/>
    <cellStyle name="Komma 2 3 3 5 3" xfId="1215" xr:uid="{00000000-0005-0000-0000-00005C010000}"/>
    <cellStyle name="Komma 2 3 3 5 3 10" xfId="40476" xr:uid="{7E362F1B-9DFD-432A-B6E8-9588B58BF808}"/>
    <cellStyle name="Komma 2 3 3 5 3 2" xfId="5577" xr:uid="{79A867F2-0733-4881-B449-1F770D340B60}"/>
    <cellStyle name="Komma 2 3 3 5 3 3" xfId="9941" xr:uid="{7F2328BD-08D7-4323-B9B5-9FFE6ECF50C0}"/>
    <cellStyle name="Komma 2 3 3 5 3 4" xfId="14303" xr:uid="{6257CDE1-9459-45E5-92C1-F4730E661AC1}"/>
    <cellStyle name="Komma 2 3 3 5 3 5" xfId="18665" xr:uid="{1E30B583-23C4-4651-90D1-FBA626E03CFD}"/>
    <cellStyle name="Komma 2 3 3 5 3 6" xfId="23027" xr:uid="{3D470C12-A815-4487-972D-75E764AFEEB0}"/>
    <cellStyle name="Komma 2 3 3 5 3 7" xfId="27390" xr:uid="{9E7AC2AB-351B-4BB7-95C5-3EAC1426D556}"/>
    <cellStyle name="Komma 2 3 3 5 3 8" xfId="31752" xr:uid="{BF025BCB-E4AE-41F1-A279-F5E7DBBAACF5}"/>
    <cellStyle name="Komma 2 3 3 5 3 9" xfId="36114" xr:uid="{AB9A7358-B0DC-43F7-826F-0A6959886EA6}"/>
    <cellStyle name="Komma 2 3 3 5 4" xfId="1776" xr:uid="{00000000-0005-0000-0000-00005C010000}"/>
    <cellStyle name="Komma 2 3 3 5 4 10" xfId="41037" xr:uid="{B8F348F8-62D8-4220-ABC2-836DA511F022}"/>
    <cellStyle name="Komma 2 3 3 5 4 2" xfId="6138" xr:uid="{AF517915-7268-40C0-BD21-8A3C5F928A1A}"/>
    <cellStyle name="Komma 2 3 3 5 4 3" xfId="10502" xr:uid="{0F940B85-823F-4246-A097-8437C1F906A0}"/>
    <cellStyle name="Komma 2 3 3 5 4 4" xfId="14864" xr:uid="{F4779FA4-E2FF-4166-AC9E-0656E849C941}"/>
    <cellStyle name="Komma 2 3 3 5 4 5" xfId="19226" xr:uid="{056DB0FE-7BFA-4557-849D-F785C739A074}"/>
    <cellStyle name="Komma 2 3 3 5 4 6" xfId="23588" xr:uid="{39016B7C-AF0C-49E0-84A5-9B5F9980F105}"/>
    <cellStyle name="Komma 2 3 3 5 4 7" xfId="27951" xr:uid="{EFAA6705-BED9-4478-9646-B80D0E942639}"/>
    <cellStyle name="Komma 2 3 3 5 4 8" xfId="32313" xr:uid="{C7F5C0AC-5282-4E62-AC3E-BD549F0430C3}"/>
    <cellStyle name="Komma 2 3 3 5 4 9" xfId="36675" xr:uid="{1C8981FA-0CD6-421B-8959-D6752A519A85}"/>
    <cellStyle name="Komma 2 3 3 5 5" xfId="2296" xr:uid="{554A34B2-94AD-41AD-8A3B-D5B032EF59D3}"/>
    <cellStyle name="Komma 2 3 3 5 5 10" xfId="41557" xr:uid="{F32D7E48-A955-4D97-9175-957DA01C2105}"/>
    <cellStyle name="Komma 2 3 3 5 5 2" xfId="6658" xr:uid="{07532128-915C-4336-9D8D-6DA7E7DBD7DA}"/>
    <cellStyle name="Komma 2 3 3 5 5 3" xfId="11022" xr:uid="{5963AFDB-5989-42D0-B3C0-5D99C75E505F}"/>
    <cellStyle name="Komma 2 3 3 5 5 4" xfId="15384" xr:uid="{B7ABB87B-DF3D-40DC-9DCA-64F9C63A6B20}"/>
    <cellStyle name="Komma 2 3 3 5 5 5" xfId="19746" xr:uid="{69F8CEDA-1C29-4B4B-8159-4E3CC748E66D}"/>
    <cellStyle name="Komma 2 3 3 5 5 6" xfId="24108" xr:uid="{039A4E05-3FFA-4363-A988-85479E43F9A3}"/>
    <cellStyle name="Komma 2 3 3 5 5 7" xfId="28471" xr:uid="{BD3B145B-4886-46FC-B0D3-1A44435A84C9}"/>
    <cellStyle name="Komma 2 3 3 5 5 8" xfId="32833" xr:uid="{45F1925C-8390-4EA9-8DC4-4089AA205066}"/>
    <cellStyle name="Komma 2 3 3 5 5 9" xfId="37195" xr:uid="{D56672FE-660C-46BC-87A3-B78027134D74}"/>
    <cellStyle name="Komma 2 3 3 5 6" xfId="3416" xr:uid="{9FE2620D-2CB1-4A1E-853D-2DE9C11BD5FD}"/>
    <cellStyle name="Komma 2 3 3 5 6 10" xfId="42677" xr:uid="{EE95EA9A-03AD-4BC1-A41C-E6367AEE4674}"/>
    <cellStyle name="Komma 2 3 3 5 6 2" xfId="7778" xr:uid="{0E2949CC-8310-47BD-A129-3E6D6F451B7C}"/>
    <cellStyle name="Komma 2 3 3 5 6 3" xfId="12142" xr:uid="{DC85161A-AC13-4DD3-8004-BC98D8B7F3CC}"/>
    <cellStyle name="Komma 2 3 3 5 6 4" xfId="16504" xr:uid="{91D366AA-9179-4286-813A-E4D56D7DB088}"/>
    <cellStyle name="Komma 2 3 3 5 6 5" xfId="20866" xr:uid="{4804C1F9-5C4D-4C3B-872D-EA95FA7B6BAD}"/>
    <cellStyle name="Komma 2 3 3 5 6 6" xfId="25228" xr:uid="{2B47D1BF-B2C4-4381-8A74-04BCDB39EE4D}"/>
    <cellStyle name="Komma 2 3 3 5 6 7" xfId="29591" xr:uid="{2788B287-8E28-435F-9AFC-470CBE811352}"/>
    <cellStyle name="Komma 2 3 3 5 6 8" xfId="33953" xr:uid="{20C3D47B-EC51-41B7-BEAC-72EB2DCB297F}"/>
    <cellStyle name="Komma 2 3 3 5 6 9" xfId="38315" xr:uid="{B7BFB7D0-21B2-4F77-A077-367583661EEB}"/>
    <cellStyle name="Komma 2 3 3 5 7" xfId="4537" xr:uid="{B3726114-E904-455B-A47D-B8F59F7D9C39}"/>
    <cellStyle name="Komma 2 3 3 5 8" xfId="8901" xr:uid="{0E65D9BF-CD15-47D9-ABDB-1094E0924FC1}"/>
    <cellStyle name="Komma 2 3 3 5 9" xfId="13263" xr:uid="{44078172-72C2-4486-B5AF-7478C16CD6A9}"/>
    <cellStyle name="Komma 2 3 3 6" xfId="215" xr:uid="{00000000-0005-0000-0000-00001A000000}"/>
    <cellStyle name="Komma 2 3 3 6 10" xfId="17665" xr:uid="{12D53383-3D21-4EBD-9271-F4ACE79703F4}"/>
    <cellStyle name="Komma 2 3 3 6 11" xfId="22027" xr:uid="{DC851377-5C96-4497-A818-10628A521390}"/>
    <cellStyle name="Komma 2 3 3 6 12" xfId="26390" xr:uid="{EF6F6164-EA4D-4859-B079-5D7F2FF13D20}"/>
    <cellStyle name="Komma 2 3 3 6 13" xfId="30752" xr:uid="{F007FE93-8BCA-4799-8743-277A520337CA}"/>
    <cellStyle name="Komma 2 3 3 6 14" xfId="35114" xr:uid="{E3100AE4-1CA2-4349-97FF-CC4EACD629D9}"/>
    <cellStyle name="Komma 2 3 3 6 15" xfId="39476" xr:uid="{83F10B9B-ED99-4595-95F7-A70C08679991}"/>
    <cellStyle name="Komma 2 3 3 6 2" xfId="735" xr:uid="{00000000-0005-0000-0000-00001A000000}"/>
    <cellStyle name="Komma 2 3 3 6 2 10" xfId="31272" xr:uid="{1696F016-41A2-4916-9A46-E8E8645FE2CB}"/>
    <cellStyle name="Komma 2 3 3 6 2 11" xfId="35634" xr:uid="{BA6C9FF7-0FB6-44BB-ABB9-83FA667C24AD}"/>
    <cellStyle name="Komma 2 3 3 6 2 12" xfId="39996" xr:uid="{5B4A333C-C94D-4EE3-A20B-751B31F41D5F}"/>
    <cellStyle name="Komma 2 3 3 6 2 2" xfId="2896" xr:uid="{8BA0021E-B374-4E9D-AA46-74CB6DDE60E6}"/>
    <cellStyle name="Komma 2 3 3 6 2 2 10" xfId="42157" xr:uid="{643DF2A9-8365-4808-B702-4FE31A81E8DA}"/>
    <cellStyle name="Komma 2 3 3 6 2 2 2" xfId="7258" xr:uid="{73A4E2AD-226C-48FB-97CA-40C8454C8FF2}"/>
    <cellStyle name="Komma 2 3 3 6 2 2 3" xfId="11622" xr:uid="{980079F4-855C-484A-AF01-1F177FA0039B}"/>
    <cellStyle name="Komma 2 3 3 6 2 2 4" xfId="15984" xr:uid="{38758A6B-D797-4EEF-A368-C5E9ACF31566}"/>
    <cellStyle name="Komma 2 3 3 6 2 2 5" xfId="20346" xr:uid="{522A7ADB-533C-4237-ABF1-893F6ECE1492}"/>
    <cellStyle name="Komma 2 3 3 6 2 2 6" xfId="24708" xr:uid="{AC6B428E-EEC8-40A2-9747-E4A53EA61090}"/>
    <cellStyle name="Komma 2 3 3 6 2 2 7" xfId="29071" xr:uid="{685FFC9B-8137-453B-A905-7D608DC4A13B}"/>
    <cellStyle name="Komma 2 3 3 6 2 2 8" xfId="33433" xr:uid="{5828AB43-F674-4B88-8523-652E762F5575}"/>
    <cellStyle name="Komma 2 3 3 6 2 2 9" xfId="37795" xr:uid="{F3EE4B23-8627-4109-8867-BF240FBF1F23}"/>
    <cellStyle name="Komma 2 3 3 6 2 3" xfId="4016" xr:uid="{8FA16C93-719B-4C59-90DD-5269DAC3BB3E}"/>
    <cellStyle name="Komma 2 3 3 6 2 3 10" xfId="43277" xr:uid="{5848C0FF-B3F9-4706-9A5C-0EA53C209435}"/>
    <cellStyle name="Komma 2 3 3 6 2 3 2" xfId="8378" xr:uid="{CD4E4B9E-B56E-4DA8-84C1-ED344855A988}"/>
    <cellStyle name="Komma 2 3 3 6 2 3 3" xfId="12742" xr:uid="{65D9D1FB-C4E6-4138-8D3F-A845414F7A1E}"/>
    <cellStyle name="Komma 2 3 3 6 2 3 4" xfId="17104" xr:uid="{E1FD381E-6D77-4C43-8292-5E9AB5D4B7A8}"/>
    <cellStyle name="Komma 2 3 3 6 2 3 5" xfId="21466" xr:uid="{8E650C35-4A33-4432-A30B-E3EA9BFA6452}"/>
    <cellStyle name="Komma 2 3 3 6 2 3 6" xfId="25828" xr:uid="{F9BDC42E-A78E-4B18-B65D-B2FB540D22FF}"/>
    <cellStyle name="Komma 2 3 3 6 2 3 7" xfId="30191" xr:uid="{284D85BB-1B53-4DBD-A6BC-197B906084CE}"/>
    <cellStyle name="Komma 2 3 3 6 2 3 8" xfId="34553" xr:uid="{29D52137-94DF-46E7-AFB9-6C48F766F744}"/>
    <cellStyle name="Komma 2 3 3 6 2 3 9" xfId="38915" xr:uid="{C6AE0BAC-1602-4AE2-AC35-DFDCCC1156BC}"/>
    <cellStyle name="Komma 2 3 3 6 2 4" xfId="5097" xr:uid="{269E45D4-0211-49F3-B2D1-76B5454494F3}"/>
    <cellStyle name="Komma 2 3 3 6 2 5" xfId="9461" xr:uid="{F444F1F0-73B1-4EAA-9739-F803CFBFB8A4}"/>
    <cellStyle name="Komma 2 3 3 6 2 6" xfId="13823" xr:uid="{D547EEE6-8C44-4E3C-A6A7-7B8772C09CA4}"/>
    <cellStyle name="Komma 2 3 3 6 2 7" xfId="18185" xr:uid="{FB1B11BF-4A58-40F7-AB33-6424FFB3D057}"/>
    <cellStyle name="Komma 2 3 3 6 2 8" xfId="22547" xr:uid="{C0E7568B-A1CE-428D-A7BE-5593ABE34725}"/>
    <cellStyle name="Komma 2 3 3 6 2 9" xfId="26910" xr:uid="{F310CDE4-218F-465E-83A2-3B419EBB6AD5}"/>
    <cellStyle name="Komma 2 3 3 6 3" xfId="1255" xr:uid="{00000000-0005-0000-0000-00005D010000}"/>
    <cellStyle name="Komma 2 3 3 6 3 10" xfId="40516" xr:uid="{B5C005B7-C9E5-4E25-A97D-A33456F6A95D}"/>
    <cellStyle name="Komma 2 3 3 6 3 2" xfId="5617" xr:uid="{D4ECD610-BC76-46F3-9DC8-3F620C25E531}"/>
    <cellStyle name="Komma 2 3 3 6 3 3" xfId="9981" xr:uid="{27C78D0C-9D8A-4D1D-B2E0-619EB0E3625C}"/>
    <cellStyle name="Komma 2 3 3 6 3 4" xfId="14343" xr:uid="{B54B3B3D-B9DB-47E5-97B1-447F8025A854}"/>
    <cellStyle name="Komma 2 3 3 6 3 5" xfId="18705" xr:uid="{83C13B5C-7666-4FE2-9E00-A662ACDDFB1D}"/>
    <cellStyle name="Komma 2 3 3 6 3 6" xfId="23067" xr:uid="{4AA7E357-BDD3-43C1-BD2B-372CC1326F5A}"/>
    <cellStyle name="Komma 2 3 3 6 3 7" xfId="27430" xr:uid="{A8451400-3064-420D-BCE5-63CE478398E8}"/>
    <cellStyle name="Komma 2 3 3 6 3 8" xfId="31792" xr:uid="{170C7F11-6442-41AF-9AF6-F72D561A659B}"/>
    <cellStyle name="Komma 2 3 3 6 3 9" xfId="36154" xr:uid="{A72CD81F-E31E-4656-9020-A8E644C3E8C2}"/>
    <cellStyle name="Komma 2 3 3 6 4" xfId="1816" xr:uid="{00000000-0005-0000-0000-00005D010000}"/>
    <cellStyle name="Komma 2 3 3 6 4 10" xfId="41077" xr:uid="{410EE6ED-2B6C-413C-8131-88C8F286FB5A}"/>
    <cellStyle name="Komma 2 3 3 6 4 2" xfId="6178" xr:uid="{98B27FA1-53FD-4266-86E8-15122B90A84C}"/>
    <cellStyle name="Komma 2 3 3 6 4 3" xfId="10542" xr:uid="{88525D55-BBA0-4601-94F5-7B66BA1AF7A6}"/>
    <cellStyle name="Komma 2 3 3 6 4 4" xfId="14904" xr:uid="{306CFC94-EB0D-42CD-A885-ECB5E58DB4A1}"/>
    <cellStyle name="Komma 2 3 3 6 4 5" xfId="19266" xr:uid="{A5D3840D-B0C8-46E5-91A8-CDCCE0CB889F}"/>
    <cellStyle name="Komma 2 3 3 6 4 6" xfId="23628" xr:uid="{AD5C2C66-1A82-4A0A-91C5-A7B83FCE06ED}"/>
    <cellStyle name="Komma 2 3 3 6 4 7" xfId="27991" xr:uid="{55562E9D-DB5E-41D8-8EAC-7D7E41F7C5BB}"/>
    <cellStyle name="Komma 2 3 3 6 4 8" xfId="32353" xr:uid="{56977DD6-2B05-4D57-A4EF-E91063DFC7F4}"/>
    <cellStyle name="Komma 2 3 3 6 4 9" xfId="36715" xr:uid="{6A5962EC-66D7-4F6C-AE88-14C5B293BAD0}"/>
    <cellStyle name="Komma 2 3 3 6 5" xfId="2336" xr:uid="{000A902C-AA29-4395-9F87-B581DABD2DA9}"/>
    <cellStyle name="Komma 2 3 3 6 5 10" xfId="41597" xr:uid="{E09EDAC6-56FF-4C26-8FDB-F607AF10E06B}"/>
    <cellStyle name="Komma 2 3 3 6 5 2" xfId="6698" xr:uid="{FBDB8205-409E-48C3-AD8E-2551BF8A1E7E}"/>
    <cellStyle name="Komma 2 3 3 6 5 3" xfId="11062" xr:uid="{9AE94DB6-C295-4E7A-8C8C-F2D840F5F131}"/>
    <cellStyle name="Komma 2 3 3 6 5 4" xfId="15424" xr:uid="{A905B916-F360-40D0-8071-11AB634E7E7B}"/>
    <cellStyle name="Komma 2 3 3 6 5 5" xfId="19786" xr:uid="{AB3FCDA1-5720-49F0-9636-A8DC2C3AD4A9}"/>
    <cellStyle name="Komma 2 3 3 6 5 6" xfId="24148" xr:uid="{D468167B-B570-46B2-9679-356E49C819B7}"/>
    <cellStyle name="Komma 2 3 3 6 5 7" xfId="28511" xr:uid="{843D686D-38BF-4AFA-9173-EC649C01101B}"/>
    <cellStyle name="Komma 2 3 3 6 5 8" xfId="32873" xr:uid="{985E6553-85B6-48B8-8A9A-BE042A087665}"/>
    <cellStyle name="Komma 2 3 3 6 5 9" xfId="37235" xr:uid="{12E031A7-D320-40F2-9F14-7BDB5806BEEF}"/>
    <cellStyle name="Komma 2 3 3 6 6" xfId="3456" xr:uid="{623017DA-36E5-48A9-928B-194CBE09DB33}"/>
    <cellStyle name="Komma 2 3 3 6 6 10" xfId="42717" xr:uid="{8303EA62-4355-434C-9B29-44217F21612B}"/>
    <cellStyle name="Komma 2 3 3 6 6 2" xfId="7818" xr:uid="{994E558A-C6CF-4661-A822-3ED6910FE6B8}"/>
    <cellStyle name="Komma 2 3 3 6 6 3" xfId="12182" xr:uid="{A872B263-9FE1-4FC7-9432-B9B21C6D8865}"/>
    <cellStyle name="Komma 2 3 3 6 6 4" xfId="16544" xr:uid="{ED9CF3F4-A0A2-40B9-96D5-6DB91FA844CC}"/>
    <cellStyle name="Komma 2 3 3 6 6 5" xfId="20906" xr:uid="{562E5BEC-F1BF-4D4D-AFBD-0344EFFBE300}"/>
    <cellStyle name="Komma 2 3 3 6 6 6" xfId="25268" xr:uid="{7ECB81DC-FC84-4DC9-9227-70D026828462}"/>
    <cellStyle name="Komma 2 3 3 6 6 7" xfId="29631" xr:uid="{A5E452EB-4C75-4517-BF4E-1E3EDA6324F4}"/>
    <cellStyle name="Komma 2 3 3 6 6 8" xfId="33993" xr:uid="{7534C505-CFFC-433D-8DE0-A231080AB735}"/>
    <cellStyle name="Komma 2 3 3 6 6 9" xfId="38355" xr:uid="{EF90CEAA-D237-445E-9B4E-9DAF1CEDE610}"/>
    <cellStyle name="Komma 2 3 3 6 7" xfId="4577" xr:uid="{7A62BECC-EB90-4093-8AE1-4527897DD139}"/>
    <cellStyle name="Komma 2 3 3 6 8" xfId="8941" xr:uid="{DD236556-77D0-4C91-A5F5-5330131CCDD7}"/>
    <cellStyle name="Komma 2 3 3 6 9" xfId="13303" xr:uid="{65929CCC-8A51-4B39-B175-1193889C7B44}"/>
    <cellStyle name="Komma 2 3 3 7" xfId="255" xr:uid="{00000000-0005-0000-0000-00001C000000}"/>
    <cellStyle name="Komma 2 3 3 7 10" xfId="17705" xr:uid="{716C9138-7419-4CEB-BA73-2F253B21012B}"/>
    <cellStyle name="Komma 2 3 3 7 11" xfId="22067" xr:uid="{FDF0A4AA-C7D7-4923-A8CB-6900CCF1DBFC}"/>
    <cellStyle name="Komma 2 3 3 7 12" xfId="26430" xr:uid="{431FCC24-F24A-4F5A-BB0F-821175C5998B}"/>
    <cellStyle name="Komma 2 3 3 7 13" xfId="30792" xr:uid="{153BD2CD-2E45-49E8-8B1C-A2395874B641}"/>
    <cellStyle name="Komma 2 3 3 7 14" xfId="35154" xr:uid="{F1B8C233-47AD-433D-AC69-D4943B934345}"/>
    <cellStyle name="Komma 2 3 3 7 15" xfId="39516" xr:uid="{D98532F6-D284-4130-A452-1ADC86921D45}"/>
    <cellStyle name="Komma 2 3 3 7 2" xfId="775" xr:uid="{00000000-0005-0000-0000-00001C000000}"/>
    <cellStyle name="Komma 2 3 3 7 2 10" xfId="31312" xr:uid="{63EBD669-DBA1-4510-BEC6-EE92900C2E36}"/>
    <cellStyle name="Komma 2 3 3 7 2 11" xfId="35674" xr:uid="{DD36C7FE-84D8-452E-B406-C8DC91143362}"/>
    <cellStyle name="Komma 2 3 3 7 2 12" xfId="40036" xr:uid="{AA4BE71D-5043-4A8A-906A-4A837A1291F5}"/>
    <cellStyle name="Komma 2 3 3 7 2 2" xfId="2936" xr:uid="{5637E58C-2DAE-41C7-8DFC-64A55573DE52}"/>
    <cellStyle name="Komma 2 3 3 7 2 2 10" xfId="42197" xr:uid="{A2B487F9-E2FD-4F71-8230-50287E588AD4}"/>
    <cellStyle name="Komma 2 3 3 7 2 2 2" xfId="7298" xr:uid="{6C066B8A-97CC-4F38-9685-4B43582CD216}"/>
    <cellStyle name="Komma 2 3 3 7 2 2 3" xfId="11662" xr:uid="{02E1D002-8CC1-457C-B416-D076DF4B39D3}"/>
    <cellStyle name="Komma 2 3 3 7 2 2 4" xfId="16024" xr:uid="{BFD908E1-9548-42BE-9CFC-D84A1ACC5B99}"/>
    <cellStyle name="Komma 2 3 3 7 2 2 5" xfId="20386" xr:uid="{6C9328F2-D060-43C4-B5F1-936EEBBC1AF9}"/>
    <cellStyle name="Komma 2 3 3 7 2 2 6" xfId="24748" xr:uid="{288D8770-CE41-4FBD-8B73-F89FE26FFD19}"/>
    <cellStyle name="Komma 2 3 3 7 2 2 7" xfId="29111" xr:uid="{D51A6A67-4F90-451A-9445-16C7AC08991E}"/>
    <cellStyle name="Komma 2 3 3 7 2 2 8" xfId="33473" xr:uid="{39DE6AF0-6A15-457A-B25F-F01430BC0985}"/>
    <cellStyle name="Komma 2 3 3 7 2 2 9" xfId="37835" xr:uid="{3AFDFB2A-66C3-4738-AEFE-B0CC2341A0E9}"/>
    <cellStyle name="Komma 2 3 3 7 2 3" xfId="4056" xr:uid="{0981B3F4-8762-474F-819D-3FE1CF337117}"/>
    <cellStyle name="Komma 2 3 3 7 2 3 10" xfId="43317" xr:uid="{415ADCB4-05E7-4531-B4D8-FADB742698E5}"/>
    <cellStyle name="Komma 2 3 3 7 2 3 2" xfId="8418" xr:uid="{552746FF-0523-4C8D-9BE2-1938618E07B0}"/>
    <cellStyle name="Komma 2 3 3 7 2 3 3" xfId="12782" xr:uid="{1C95D065-083F-466F-BB7A-635F178F15C6}"/>
    <cellStyle name="Komma 2 3 3 7 2 3 4" xfId="17144" xr:uid="{449A79B6-BCCC-4423-B672-33C305F23EA7}"/>
    <cellStyle name="Komma 2 3 3 7 2 3 5" xfId="21506" xr:uid="{F3E7B426-F1B5-4DD1-AF5E-DAF77A686629}"/>
    <cellStyle name="Komma 2 3 3 7 2 3 6" xfId="25868" xr:uid="{44BBCB0D-5C56-466D-B2EC-C7FFF701130D}"/>
    <cellStyle name="Komma 2 3 3 7 2 3 7" xfId="30231" xr:uid="{E0B0890D-1FF5-43E7-892F-C3FAE93BB10C}"/>
    <cellStyle name="Komma 2 3 3 7 2 3 8" xfId="34593" xr:uid="{3EE5A270-785F-4FE1-B7CB-37953B6EC4D4}"/>
    <cellStyle name="Komma 2 3 3 7 2 3 9" xfId="38955" xr:uid="{DB60A33E-916C-4806-96D0-E3B15E16D0B4}"/>
    <cellStyle name="Komma 2 3 3 7 2 4" xfId="5137" xr:uid="{DAF4F653-41EA-4651-B37D-538AB5300304}"/>
    <cellStyle name="Komma 2 3 3 7 2 5" xfId="9501" xr:uid="{140F9750-27B0-4F7C-AA85-CF72191A257F}"/>
    <cellStyle name="Komma 2 3 3 7 2 6" xfId="13863" xr:uid="{62F46AA1-80CF-4907-AFA4-1F62BC42DF1B}"/>
    <cellStyle name="Komma 2 3 3 7 2 7" xfId="18225" xr:uid="{80D88C20-C13B-4081-BEBF-C7BEEAA9C938}"/>
    <cellStyle name="Komma 2 3 3 7 2 8" xfId="22587" xr:uid="{1499ED55-3917-4F8F-A076-364C677F1833}"/>
    <cellStyle name="Komma 2 3 3 7 2 9" xfId="26950" xr:uid="{2920DBC9-81BD-40CB-8519-081DCD4E9FB3}"/>
    <cellStyle name="Komma 2 3 3 7 3" xfId="1295" xr:uid="{00000000-0005-0000-0000-00005E010000}"/>
    <cellStyle name="Komma 2 3 3 7 3 10" xfId="40556" xr:uid="{E663DF98-224A-465D-9579-F8E431831779}"/>
    <cellStyle name="Komma 2 3 3 7 3 2" xfId="5657" xr:uid="{98C288F2-C645-45B2-B10C-EA3FC56A87FD}"/>
    <cellStyle name="Komma 2 3 3 7 3 3" xfId="10021" xr:uid="{6C47DA53-8C69-4B2C-849E-43F3D98DE854}"/>
    <cellStyle name="Komma 2 3 3 7 3 4" xfId="14383" xr:uid="{5C13B292-288F-471E-9A18-57D7E26EF788}"/>
    <cellStyle name="Komma 2 3 3 7 3 5" xfId="18745" xr:uid="{41D90BB6-D6E4-45D8-AD7C-D7E0E8F21BC3}"/>
    <cellStyle name="Komma 2 3 3 7 3 6" xfId="23107" xr:uid="{59B1ED39-DC39-42E0-838E-8C4D726C354C}"/>
    <cellStyle name="Komma 2 3 3 7 3 7" xfId="27470" xr:uid="{36534A91-41A0-4713-B7F8-1A2E2DB52E4D}"/>
    <cellStyle name="Komma 2 3 3 7 3 8" xfId="31832" xr:uid="{BEE99B88-61C5-4DEC-BF0F-AE168D16E400}"/>
    <cellStyle name="Komma 2 3 3 7 3 9" xfId="36194" xr:uid="{28AC0BC4-D27C-4C72-B5FE-F9646DF24A72}"/>
    <cellStyle name="Komma 2 3 3 7 4" xfId="1856" xr:uid="{00000000-0005-0000-0000-00005E010000}"/>
    <cellStyle name="Komma 2 3 3 7 4 10" xfId="41117" xr:uid="{9756DFEE-F528-4F1F-B17B-898B1B8B7524}"/>
    <cellStyle name="Komma 2 3 3 7 4 2" xfId="6218" xr:uid="{20895653-23C5-4F04-9404-0D5A2D5F76CC}"/>
    <cellStyle name="Komma 2 3 3 7 4 3" xfId="10582" xr:uid="{4CC5F58C-BFDE-4A32-A4BA-F6C6E3FDFCCE}"/>
    <cellStyle name="Komma 2 3 3 7 4 4" xfId="14944" xr:uid="{7E8E07D2-7DD5-43C2-9DB1-0DF7B7978442}"/>
    <cellStyle name="Komma 2 3 3 7 4 5" xfId="19306" xr:uid="{1002A37E-83DF-4270-95B0-BF42DE935385}"/>
    <cellStyle name="Komma 2 3 3 7 4 6" xfId="23668" xr:uid="{3A7901EA-6436-4C42-8B4E-69E685B30D63}"/>
    <cellStyle name="Komma 2 3 3 7 4 7" xfId="28031" xr:uid="{C30CAD0A-F683-4EF7-B08C-5472D9F1ECE4}"/>
    <cellStyle name="Komma 2 3 3 7 4 8" xfId="32393" xr:uid="{60B6B81F-6651-4521-BD03-445863718ABE}"/>
    <cellStyle name="Komma 2 3 3 7 4 9" xfId="36755" xr:uid="{AF473299-2C3A-4BE2-BCC9-0E0597BAF338}"/>
    <cellStyle name="Komma 2 3 3 7 5" xfId="2376" xr:uid="{25234AA6-745B-4874-957C-34EF37BD38F6}"/>
    <cellStyle name="Komma 2 3 3 7 5 10" xfId="41637" xr:uid="{B9DAA965-6C53-4186-B65E-8C0799C898EB}"/>
    <cellStyle name="Komma 2 3 3 7 5 2" xfId="6738" xr:uid="{95299999-598C-4D8B-9134-628BAB9D8552}"/>
    <cellStyle name="Komma 2 3 3 7 5 3" xfId="11102" xr:uid="{E71A1DAB-2018-4D67-9B6C-641CC8600CDE}"/>
    <cellStyle name="Komma 2 3 3 7 5 4" xfId="15464" xr:uid="{EEF3A0D0-FAC0-4F95-8DBF-8AEDE4876410}"/>
    <cellStyle name="Komma 2 3 3 7 5 5" xfId="19826" xr:uid="{70C6501B-04B5-44AF-97B6-A9B3E28235BF}"/>
    <cellStyle name="Komma 2 3 3 7 5 6" xfId="24188" xr:uid="{103D4115-BBD0-4860-8679-0E001BAE0749}"/>
    <cellStyle name="Komma 2 3 3 7 5 7" xfId="28551" xr:uid="{F481D44A-FA07-4A19-B7AA-885C124969F7}"/>
    <cellStyle name="Komma 2 3 3 7 5 8" xfId="32913" xr:uid="{F76D284F-FAD2-4B9A-95C1-D6E40CEB964F}"/>
    <cellStyle name="Komma 2 3 3 7 5 9" xfId="37275" xr:uid="{DD85A48F-B0D1-4502-A481-0FF9ED91C4A5}"/>
    <cellStyle name="Komma 2 3 3 7 6" xfId="3496" xr:uid="{9578D1F5-EA00-4D3D-97D5-4BA5A8D473F0}"/>
    <cellStyle name="Komma 2 3 3 7 6 10" xfId="42757" xr:uid="{EA6B2149-E0B3-4908-8F93-F45DECDAD6E2}"/>
    <cellStyle name="Komma 2 3 3 7 6 2" xfId="7858" xr:uid="{0D3FED93-8B3D-4B17-AA2A-BE1C5996F80A}"/>
    <cellStyle name="Komma 2 3 3 7 6 3" xfId="12222" xr:uid="{AA14BA31-CEE5-4BDB-A375-F34E04B75C6F}"/>
    <cellStyle name="Komma 2 3 3 7 6 4" xfId="16584" xr:uid="{E51D8BCB-10B6-4716-8906-FD3E6EA82E06}"/>
    <cellStyle name="Komma 2 3 3 7 6 5" xfId="20946" xr:uid="{5A2A246D-941B-45E5-A23D-053BD8FAB2C3}"/>
    <cellStyle name="Komma 2 3 3 7 6 6" xfId="25308" xr:uid="{D65812EC-FD32-4832-B40C-D3BFAC0444B4}"/>
    <cellStyle name="Komma 2 3 3 7 6 7" xfId="29671" xr:uid="{1FD7E9E8-D0A3-456E-AE01-0CDC5A367E1D}"/>
    <cellStyle name="Komma 2 3 3 7 6 8" xfId="34033" xr:uid="{0F2B0631-19DA-42C4-AF6B-D211D87EB954}"/>
    <cellStyle name="Komma 2 3 3 7 6 9" xfId="38395" xr:uid="{9DC0A0A2-C375-46DA-BB3C-E635C56D941F}"/>
    <cellStyle name="Komma 2 3 3 7 7" xfId="4617" xr:uid="{C9E1A46D-B841-4CF0-A763-8FE635F996D7}"/>
    <cellStyle name="Komma 2 3 3 7 8" xfId="8981" xr:uid="{171A5285-DCEC-44DE-8CDE-6CF3BB415209}"/>
    <cellStyle name="Komma 2 3 3 7 9" xfId="13343" xr:uid="{870B0847-BD56-47F3-ACD6-073F14F4EE5E}"/>
    <cellStyle name="Komma 2 3 3 8" xfId="295" xr:uid="{00000000-0005-0000-0000-00001C000000}"/>
    <cellStyle name="Komma 2 3 3 8 10" xfId="17745" xr:uid="{18935841-DD46-4089-B201-A6A7412928CD}"/>
    <cellStyle name="Komma 2 3 3 8 11" xfId="22107" xr:uid="{79A5F050-41EE-4696-90DF-4BEDF9A1A60C}"/>
    <cellStyle name="Komma 2 3 3 8 12" xfId="26470" xr:uid="{28DA35B9-D773-41E4-8716-DB56CBB94FF7}"/>
    <cellStyle name="Komma 2 3 3 8 13" xfId="30832" xr:uid="{C43251C4-6726-4E40-9147-AE0718D93D30}"/>
    <cellStyle name="Komma 2 3 3 8 14" xfId="35194" xr:uid="{F1E090A7-02ED-4410-8116-86A16268BF43}"/>
    <cellStyle name="Komma 2 3 3 8 15" xfId="39556" xr:uid="{118EDFE6-7275-4AFE-86AD-477D0A504F4A}"/>
    <cellStyle name="Komma 2 3 3 8 2" xfId="815" xr:uid="{00000000-0005-0000-0000-00001C000000}"/>
    <cellStyle name="Komma 2 3 3 8 2 10" xfId="31352" xr:uid="{54FEC015-2281-4396-8521-99C82C010A8C}"/>
    <cellStyle name="Komma 2 3 3 8 2 11" xfId="35714" xr:uid="{86277C7E-B80D-4A14-86A7-BD72D92B004D}"/>
    <cellStyle name="Komma 2 3 3 8 2 12" xfId="40076" xr:uid="{8BE46D85-E754-4B49-AF46-BB2EEA5253DF}"/>
    <cellStyle name="Komma 2 3 3 8 2 2" xfId="2976" xr:uid="{82207253-37D6-4964-A531-EF455A6B1962}"/>
    <cellStyle name="Komma 2 3 3 8 2 2 10" xfId="42237" xr:uid="{524DFA07-536D-4E88-9071-5266F72E89BE}"/>
    <cellStyle name="Komma 2 3 3 8 2 2 2" xfId="7338" xr:uid="{D70E47DA-6863-45ED-A180-F7136B70CDAE}"/>
    <cellStyle name="Komma 2 3 3 8 2 2 3" xfId="11702" xr:uid="{7FC045A6-6F8A-4FB8-BE97-DA4DA3E506E9}"/>
    <cellStyle name="Komma 2 3 3 8 2 2 4" xfId="16064" xr:uid="{E9E3A21B-9408-430D-A650-D956100440BC}"/>
    <cellStyle name="Komma 2 3 3 8 2 2 5" xfId="20426" xr:uid="{FB2B3B14-A0FA-40B7-8796-2DF715D8F2CF}"/>
    <cellStyle name="Komma 2 3 3 8 2 2 6" xfId="24788" xr:uid="{684A1E6E-6AF9-43A0-A4F8-F8C5BF6308FE}"/>
    <cellStyle name="Komma 2 3 3 8 2 2 7" xfId="29151" xr:uid="{06AE3E12-619E-4964-AD22-92AA16A2019B}"/>
    <cellStyle name="Komma 2 3 3 8 2 2 8" xfId="33513" xr:uid="{B954F67D-91DA-43E3-BC82-C6AD98EF00DB}"/>
    <cellStyle name="Komma 2 3 3 8 2 2 9" xfId="37875" xr:uid="{ABABDA12-29A5-4519-9B8D-D640EE71FF6A}"/>
    <cellStyle name="Komma 2 3 3 8 2 3" xfId="4096" xr:uid="{1D7081B8-25A8-417F-AE14-CCCF1BBFA936}"/>
    <cellStyle name="Komma 2 3 3 8 2 3 10" xfId="43357" xr:uid="{F9883825-D4AC-47DD-8F59-7EA5D16396AC}"/>
    <cellStyle name="Komma 2 3 3 8 2 3 2" xfId="8458" xr:uid="{70BB4ED1-4A34-44DA-B3A0-80808F7754AD}"/>
    <cellStyle name="Komma 2 3 3 8 2 3 3" xfId="12822" xr:uid="{54CD1EF1-16AE-4722-8433-227D40CE54DC}"/>
    <cellStyle name="Komma 2 3 3 8 2 3 4" xfId="17184" xr:uid="{E6E17D6D-1653-4B52-9766-C072F76317A5}"/>
    <cellStyle name="Komma 2 3 3 8 2 3 5" xfId="21546" xr:uid="{AA40BBC3-DB47-404C-8C4E-CF5CF9948E42}"/>
    <cellStyle name="Komma 2 3 3 8 2 3 6" xfId="25908" xr:uid="{243A21B1-7F57-4B97-A5A1-E5AD25426CA3}"/>
    <cellStyle name="Komma 2 3 3 8 2 3 7" xfId="30271" xr:uid="{984BEA81-8030-4A25-BDF3-9F8AA588227F}"/>
    <cellStyle name="Komma 2 3 3 8 2 3 8" xfId="34633" xr:uid="{78C9291F-E6F8-44D4-A1C3-1BBA30F0100A}"/>
    <cellStyle name="Komma 2 3 3 8 2 3 9" xfId="38995" xr:uid="{7FEB234E-E4CA-4B81-B193-7DE29AA38984}"/>
    <cellStyle name="Komma 2 3 3 8 2 4" xfId="5177" xr:uid="{A0219B1E-CACF-4497-974D-E0392841A083}"/>
    <cellStyle name="Komma 2 3 3 8 2 5" xfId="9541" xr:uid="{8C547334-DC85-4375-828D-F6430DF15A49}"/>
    <cellStyle name="Komma 2 3 3 8 2 6" xfId="13903" xr:uid="{99F46852-57F6-49EA-BFE3-971B228E27C9}"/>
    <cellStyle name="Komma 2 3 3 8 2 7" xfId="18265" xr:uid="{17821AD3-9EC7-4FED-B905-B6C6E4E3A108}"/>
    <cellStyle name="Komma 2 3 3 8 2 8" xfId="22627" xr:uid="{4C261977-C1E5-46C9-BCED-BCB17A1063CC}"/>
    <cellStyle name="Komma 2 3 3 8 2 9" xfId="26990" xr:uid="{DAE7C457-EC98-4F9C-8772-8BFEB4CC414E}"/>
    <cellStyle name="Komma 2 3 3 8 3" xfId="1335" xr:uid="{00000000-0005-0000-0000-00005F010000}"/>
    <cellStyle name="Komma 2 3 3 8 3 10" xfId="40596" xr:uid="{73C72F59-E4F9-4D60-85EF-CDD24F901F03}"/>
    <cellStyle name="Komma 2 3 3 8 3 2" xfId="5697" xr:uid="{6B91CC66-DDB6-4A76-A77B-DAE24DB24419}"/>
    <cellStyle name="Komma 2 3 3 8 3 3" xfId="10061" xr:uid="{6D5E822F-C238-402D-AC0C-DD42079F4896}"/>
    <cellStyle name="Komma 2 3 3 8 3 4" xfId="14423" xr:uid="{82133C59-63FF-455C-9C95-428F1CCF250F}"/>
    <cellStyle name="Komma 2 3 3 8 3 5" xfId="18785" xr:uid="{7C2A4C4C-6C20-47C1-9A86-B8E63C536917}"/>
    <cellStyle name="Komma 2 3 3 8 3 6" xfId="23147" xr:uid="{06FB38D8-C56B-4CA4-B09B-F06665CB4AFE}"/>
    <cellStyle name="Komma 2 3 3 8 3 7" xfId="27510" xr:uid="{E61AF27B-9CF8-43D4-B048-5084104064AC}"/>
    <cellStyle name="Komma 2 3 3 8 3 8" xfId="31872" xr:uid="{ECE92416-F3AF-4F30-BFC9-BE63F5FB2A5E}"/>
    <cellStyle name="Komma 2 3 3 8 3 9" xfId="36234" xr:uid="{007ED118-A344-4E97-ABE4-61801DFDD3F4}"/>
    <cellStyle name="Komma 2 3 3 8 4" xfId="1896" xr:uid="{00000000-0005-0000-0000-00005F010000}"/>
    <cellStyle name="Komma 2 3 3 8 4 10" xfId="41157" xr:uid="{0EA91826-E26C-4AAB-A47A-E3B59C7470C7}"/>
    <cellStyle name="Komma 2 3 3 8 4 2" xfId="6258" xr:uid="{EA68C9FC-CF56-4ED0-9551-1FC1DC439819}"/>
    <cellStyle name="Komma 2 3 3 8 4 3" xfId="10622" xr:uid="{8C9EBA7D-C66C-4175-A28B-B1703982692C}"/>
    <cellStyle name="Komma 2 3 3 8 4 4" xfId="14984" xr:uid="{EC7063C9-240A-4198-8E6F-87AAF451F02C}"/>
    <cellStyle name="Komma 2 3 3 8 4 5" xfId="19346" xr:uid="{36FA3C64-987A-486E-B84D-BB599C0B9048}"/>
    <cellStyle name="Komma 2 3 3 8 4 6" xfId="23708" xr:uid="{938BBA95-365B-4544-B16E-932D176536D6}"/>
    <cellStyle name="Komma 2 3 3 8 4 7" xfId="28071" xr:uid="{5E77882D-CCE5-49A8-A484-6FA64440FA12}"/>
    <cellStyle name="Komma 2 3 3 8 4 8" xfId="32433" xr:uid="{A4CAA6CC-A733-48F9-B007-003F84A6ED0F}"/>
    <cellStyle name="Komma 2 3 3 8 4 9" xfId="36795" xr:uid="{F20ED90C-C1E7-4D05-B893-53DCD00963CF}"/>
    <cellStyle name="Komma 2 3 3 8 5" xfId="2416" xr:uid="{DBDBCBE4-EA0A-45BD-8C83-B4E6D5E5D5FD}"/>
    <cellStyle name="Komma 2 3 3 8 5 10" xfId="41677" xr:uid="{AC71D892-76A7-42EE-932A-BE0948A36C8C}"/>
    <cellStyle name="Komma 2 3 3 8 5 2" xfId="6778" xr:uid="{CFEBFEF9-1BAF-4EE9-B996-60CB8C60CE38}"/>
    <cellStyle name="Komma 2 3 3 8 5 3" xfId="11142" xr:uid="{89CF27B5-15E1-46D5-B55E-4FA7895DBAB7}"/>
    <cellStyle name="Komma 2 3 3 8 5 4" xfId="15504" xr:uid="{96FC95F6-E169-4057-B13D-2249FCA2F75A}"/>
    <cellStyle name="Komma 2 3 3 8 5 5" xfId="19866" xr:uid="{E1F90EBB-35C5-4CE7-8117-4AD1B339F88D}"/>
    <cellStyle name="Komma 2 3 3 8 5 6" xfId="24228" xr:uid="{90F1C6DE-A992-4821-8E8A-C4686AA7C343}"/>
    <cellStyle name="Komma 2 3 3 8 5 7" xfId="28591" xr:uid="{F2C706F1-F069-4C1F-87CF-721C1F2CF13E}"/>
    <cellStyle name="Komma 2 3 3 8 5 8" xfId="32953" xr:uid="{56E8843E-C9CB-412C-A49D-BF423B5A10EC}"/>
    <cellStyle name="Komma 2 3 3 8 5 9" xfId="37315" xr:uid="{4AA33E3C-31C2-489C-9DA3-82BF1ADF2605}"/>
    <cellStyle name="Komma 2 3 3 8 6" xfId="3536" xr:uid="{01C4D35C-ABCC-4322-A597-F87C79DDE024}"/>
    <cellStyle name="Komma 2 3 3 8 6 10" xfId="42797" xr:uid="{1107244D-75B3-45ED-AE2E-311F2E62F816}"/>
    <cellStyle name="Komma 2 3 3 8 6 2" xfId="7898" xr:uid="{57C85EE9-2DEF-428C-B05B-6225EEF09CA1}"/>
    <cellStyle name="Komma 2 3 3 8 6 3" xfId="12262" xr:uid="{F6BF9988-C237-43A3-937A-7893D7254856}"/>
    <cellStyle name="Komma 2 3 3 8 6 4" xfId="16624" xr:uid="{4C41A497-95E9-4F5D-BDED-6E107D602C3F}"/>
    <cellStyle name="Komma 2 3 3 8 6 5" xfId="20986" xr:uid="{88626F9F-9F7D-4DD7-92DD-A9C408F27298}"/>
    <cellStyle name="Komma 2 3 3 8 6 6" xfId="25348" xr:uid="{60FA4906-8F86-44AA-B5CD-6E4E06EDF0C1}"/>
    <cellStyle name="Komma 2 3 3 8 6 7" xfId="29711" xr:uid="{69581A78-1D99-447F-8674-33B33A936C42}"/>
    <cellStyle name="Komma 2 3 3 8 6 8" xfId="34073" xr:uid="{743DAE4C-A9B5-48F8-BEDF-FDBFCB71BEF0}"/>
    <cellStyle name="Komma 2 3 3 8 6 9" xfId="38435" xr:uid="{3FDB7A2F-970E-4156-9CCD-A9D16022DE0D}"/>
    <cellStyle name="Komma 2 3 3 8 7" xfId="4657" xr:uid="{3610A61D-1179-492C-A389-C00293EC2362}"/>
    <cellStyle name="Komma 2 3 3 8 8" xfId="9021" xr:uid="{418055F1-0B7F-4AF3-A2E2-CF382A958151}"/>
    <cellStyle name="Komma 2 3 3 8 9" xfId="13383" xr:uid="{4F51C2B9-D3F5-4747-BDEE-57CA7CE5FA7B}"/>
    <cellStyle name="Komma 2 3 3 9" xfId="335" xr:uid="{00000000-0005-0000-0000-00001C000000}"/>
    <cellStyle name="Komma 2 3 3 9 10" xfId="17785" xr:uid="{113609C7-438B-4457-9CD4-35DA5125A75B}"/>
    <cellStyle name="Komma 2 3 3 9 11" xfId="22147" xr:uid="{ABF420DE-E04D-4E0F-94C6-210943FD4495}"/>
    <cellStyle name="Komma 2 3 3 9 12" xfId="26510" xr:uid="{0D39ED00-F147-4EC8-AADF-00A4B8B6E20F}"/>
    <cellStyle name="Komma 2 3 3 9 13" xfId="30872" xr:uid="{F227FFEB-B71A-4F9A-AE6B-65D434045BF5}"/>
    <cellStyle name="Komma 2 3 3 9 14" xfId="35234" xr:uid="{887ACD16-D4A2-44C5-91AE-748A31798FE7}"/>
    <cellStyle name="Komma 2 3 3 9 15" xfId="39596" xr:uid="{92ACB3FD-2DE8-4A6C-B1BE-B0EB2C36A496}"/>
    <cellStyle name="Komma 2 3 3 9 2" xfId="855" xr:uid="{00000000-0005-0000-0000-00001C000000}"/>
    <cellStyle name="Komma 2 3 3 9 2 10" xfId="31392" xr:uid="{C9846D53-352F-4269-9D13-78E1365A5720}"/>
    <cellStyle name="Komma 2 3 3 9 2 11" xfId="35754" xr:uid="{242FDD62-F080-49EB-8C2F-B46D1158E26D}"/>
    <cellStyle name="Komma 2 3 3 9 2 12" xfId="40116" xr:uid="{5D25B7DE-3168-40B1-8040-67C7E67BAC92}"/>
    <cellStyle name="Komma 2 3 3 9 2 2" xfId="3016" xr:uid="{986780B8-9838-4C40-9170-65B95B302821}"/>
    <cellStyle name="Komma 2 3 3 9 2 2 10" xfId="42277" xr:uid="{AFB92A11-C9C3-4A07-B659-FD5D19768BE2}"/>
    <cellStyle name="Komma 2 3 3 9 2 2 2" xfId="7378" xr:uid="{698E6E24-D364-4097-9D7E-0A33732D2F3A}"/>
    <cellStyle name="Komma 2 3 3 9 2 2 3" xfId="11742" xr:uid="{4D80AED1-4916-4394-BFC1-77FFC5E23C59}"/>
    <cellStyle name="Komma 2 3 3 9 2 2 4" xfId="16104" xr:uid="{B92CA52F-0AA1-45A2-BE5C-02CDFB73FA58}"/>
    <cellStyle name="Komma 2 3 3 9 2 2 5" xfId="20466" xr:uid="{078414D0-0BE2-46FA-B764-EAAC85E9D65B}"/>
    <cellStyle name="Komma 2 3 3 9 2 2 6" xfId="24828" xr:uid="{ADCA463D-E5AD-42C6-9741-B2E25CF7FF70}"/>
    <cellStyle name="Komma 2 3 3 9 2 2 7" xfId="29191" xr:uid="{E9848BB8-86A3-425E-9248-D83451D08AB5}"/>
    <cellStyle name="Komma 2 3 3 9 2 2 8" xfId="33553" xr:uid="{05DCB2B3-110A-4E46-B5A9-9007E06CFD02}"/>
    <cellStyle name="Komma 2 3 3 9 2 2 9" xfId="37915" xr:uid="{806A5D88-222B-45A9-8906-AD65A772B6A8}"/>
    <cellStyle name="Komma 2 3 3 9 2 3" xfId="4136" xr:uid="{9C7C9751-5A8D-43BC-B298-38EC54E351CA}"/>
    <cellStyle name="Komma 2 3 3 9 2 3 10" xfId="43397" xr:uid="{CB7882A9-0BCD-472C-9B87-DF05A6B8C9FE}"/>
    <cellStyle name="Komma 2 3 3 9 2 3 2" xfId="8498" xr:uid="{90634DFF-5C8D-4E57-8576-DD1D3A6281F2}"/>
    <cellStyle name="Komma 2 3 3 9 2 3 3" xfId="12862" xr:uid="{B766CCBC-91AA-432E-8A20-6D8EC6E7B5D3}"/>
    <cellStyle name="Komma 2 3 3 9 2 3 4" xfId="17224" xr:uid="{6F3ECEEB-80A0-4392-9247-0B6CEB35DFDF}"/>
    <cellStyle name="Komma 2 3 3 9 2 3 5" xfId="21586" xr:uid="{066ACBD4-ED03-4BAE-B354-EEFC4169FB07}"/>
    <cellStyle name="Komma 2 3 3 9 2 3 6" xfId="25948" xr:uid="{E30706AE-C214-45A3-A5EC-45EE6AEB6D9D}"/>
    <cellStyle name="Komma 2 3 3 9 2 3 7" xfId="30311" xr:uid="{2B9920D6-4259-425B-8635-5BFF97C41CB3}"/>
    <cellStyle name="Komma 2 3 3 9 2 3 8" xfId="34673" xr:uid="{6F27E893-B8D0-4990-8ACF-0A70249AE876}"/>
    <cellStyle name="Komma 2 3 3 9 2 3 9" xfId="39035" xr:uid="{355A9A27-8E0F-4432-922A-B48A91E347C7}"/>
    <cellStyle name="Komma 2 3 3 9 2 4" xfId="5217" xr:uid="{3BF54ADB-7B06-4D5C-80AB-AE2FFFB46BF0}"/>
    <cellStyle name="Komma 2 3 3 9 2 5" xfId="9581" xr:uid="{6B35D10C-BC54-4EEC-A84D-98BCC77983A5}"/>
    <cellStyle name="Komma 2 3 3 9 2 6" xfId="13943" xr:uid="{000D4D62-99B7-4F54-8889-0A9174E5DBDA}"/>
    <cellStyle name="Komma 2 3 3 9 2 7" xfId="18305" xr:uid="{6982688D-DD49-49EB-92A1-98A98C42557A}"/>
    <cellStyle name="Komma 2 3 3 9 2 8" xfId="22667" xr:uid="{E6ECCF23-D7F1-45E8-9998-6D31B6DDF1A4}"/>
    <cellStyle name="Komma 2 3 3 9 2 9" xfId="27030" xr:uid="{F3246867-1554-408C-BBCD-7975A391A113}"/>
    <cellStyle name="Komma 2 3 3 9 3" xfId="1375" xr:uid="{00000000-0005-0000-0000-000060010000}"/>
    <cellStyle name="Komma 2 3 3 9 3 10" xfId="40636" xr:uid="{FFD3153E-341A-477C-9249-97D17CDF0957}"/>
    <cellStyle name="Komma 2 3 3 9 3 2" xfId="5737" xr:uid="{20256EFF-7D2C-47D6-B767-7E80D359C024}"/>
    <cellStyle name="Komma 2 3 3 9 3 3" xfId="10101" xr:uid="{9A806D09-2C0B-45AA-ADF1-BEAB62903032}"/>
    <cellStyle name="Komma 2 3 3 9 3 4" xfId="14463" xr:uid="{2D0A4F06-5800-492C-ACB8-C1ABA5144F58}"/>
    <cellStyle name="Komma 2 3 3 9 3 5" xfId="18825" xr:uid="{979ECCF8-2166-457A-AE8D-76C039CD8FF1}"/>
    <cellStyle name="Komma 2 3 3 9 3 6" xfId="23187" xr:uid="{7787026F-67DC-4FB2-9365-D5A4E9F9CF53}"/>
    <cellStyle name="Komma 2 3 3 9 3 7" xfId="27550" xr:uid="{13E5D68D-3EE0-4D55-8D0C-FFB427ECE643}"/>
    <cellStyle name="Komma 2 3 3 9 3 8" xfId="31912" xr:uid="{461852A8-646F-48E9-A6D4-40C18BCC8EA4}"/>
    <cellStyle name="Komma 2 3 3 9 3 9" xfId="36274" xr:uid="{460A1EED-7C9F-4351-8C74-86E1B2CB23D0}"/>
    <cellStyle name="Komma 2 3 3 9 4" xfId="1936" xr:uid="{00000000-0005-0000-0000-000060010000}"/>
    <cellStyle name="Komma 2 3 3 9 4 10" xfId="41197" xr:uid="{E733AF5B-E62E-44F1-99C0-BB5902CBCB3C}"/>
    <cellStyle name="Komma 2 3 3 9 4 2" xfId="6298" xr:uid="{57299833-ABDB-4F39-AEB7-0E85F2656743}"/>
    <cellStyle name="Komma 2 3 3 9 4 3" xfId="10662" xr:uid="{0BE6EBA9-BC2D-407D-A0E4-DFAB33C93C78}"/>
    <cellStyle name="Komma 2 3 3 9 4 4" xfId="15024" xr:uid="{12BFBDB3-8883-4620-A9E9-518D44B2EB8A}"/>
    <cellStyle name="Komma 2 3 3 9 4 5" xfId="19386" xr:uid="{0EFCC100-1859-424D-9EE5-2C55B8581F6E}"/>
    <cellStyle name="Komma 2 3 3 9 4 6" xfId="23748" xr:uid="{95260ABF-7C32-434D-B85E-63A85F07A42A}"/>
    <cellStyle name="Komma 2 3 3 9 4 7" xfId="28111" xr:uid="{06B81830-9E59-42E9-9487-B843A44A0214}"/>
    <cellStyle name="Komma 2 3 3 9 4 8" xfId="32473" xr:uid="{9399F12F-4066-4729-A001-D70945D0980C}"/>
    <cellStyle name="Komma 2 3 3 9 4 9" xfId="36835" xr:uid="{9D7BF97C-5EF2-4E17-8D7A-CD91F47808E1}"/>
    <cellStyle name="Komma 2 3 3 9 5" xfId="2456" xr:uid="{7BAFBDD4-004A-42AF-BCAD-91CC76327B01}"/>
    <cellStyle name="Komma 2 3 3 9 5 10" xfId="41717" xr:uid="{53B2FAA9-6291-4281-A8D8-C4FC8918F843}"/>
    <cellStyle name="Komma 2 3 3 9 5 2" xfId="6818" xr:uid="{3F323CE6-6F5A-480D-971F-A8211AA3FD43}"/>
    <cellStyle name="Komma 2 3 3 9 5 3" xfId="11182" xr:uid="{E91F9C13-A418-42D3-B145-15777BFB71DA}"/>
    <cellStyle name="Komma 2 3 3 9 5 4" xfId="15544" xr:uid="{9371CC97-0293-4F74-88D7-C19D102483E9}"/>
    <cellStyle name="Komma 2 3 3 9 5 5" xfId="19906" xr:uid="{E9B76057-DD1C-48FB-8457-B2FC2C0AAFD6}"/>
    <cellStyle name="Komma 2 3 3 9 5 6" xfId="24268" xr:uid="{5344F8A0-5DF1-45DA-AB0F-32872A06E8E9}"/>
    <cellStyle name="Komma 2 3 3 9 5 7" xfId="28631" xr:uid="{9FDC41CE-2E2E-4385-91B2-7B436C240667}"/>
    <cellStyle name="Komma 2 3 3 9 5 8" xfId="32993" xr:uid="{1D96AF6F-9AFA-45C8-907D-DA43B3782197}"/>
    <cellStyle name="Komma 2 3 3 9 5 9" xfId="37355" xr:uid="{2A430CB2-86AA-487B-BC89-B073BD20EAF4}"/>
    <cellStyle name="Komma 2 3 3 9 6" xfId="3576" xr:uid="{C0B700C3-6E08-4035-85BB-C60925B2BECE}"/>
    <cellStyle name="Komma 2 3 3 9 6 10" xfId="42837" xr:uid="{9F8A72CA-26F2-4EA9-90C0-16A3BCD54329}"/>
    <cellStyle name="Komma 2 3 3 9 6 2" xfId="7938" xr:uid="{83841F30-0467-46EE-B2C6-056312D6FC27}"/>
    <cellStyle name="Komma 2 3 3 9 6 3" xfId="12302" xr:uid="{E21B58F4-6A60-4AD5-A60B-A8BA686359D5}"/>
    <cellStyle name="Komma 2 3 3 9 6 4" xfId="16664" xr:uid="{4FE0B712-CE88-4F5F-A783-6C07AEF1E59C}"/>
    <cellStyle name="Komma 2 3 3 9 6 5" xfId="21026" xr:uid="{30AAB52A-6D59-4E07-B4ED-29C5DD4EA16C}"/>
    <cellStyle name="Komma 2 3 3 9 6 6" xfId="25388" xr:uid="{9049809C-98F8-437B-B22A-147D21751514}"/>
    <cellStyle name="Komma 2 3 3 9 6 7" xfId="29751" xr:uid="{945018F8-D3D1-4DFC-BF11-61F761C96DF8}"/>
    <cellStyle name="Komma 2 3 3 9 6 8" xfId="34113" xr:uid="{6D0C1937-8B26-40EE-91D9-7ADA21FDDBDB}"/>
    <cellStyle name="Komma 2 3 3 9 6 9" xfId="38475" xr:uid="{018E1209-4E13-45F1-BD9B-6289F2032CC9}"/>
    <cellStyle name="Komma 2 3 3 9 7" xfId="4697" xr:uid="{3F72D432-7C8E-409B-B76D-C8D4180BA4B0}"/>
    <cellStyle name="Komma 2 3 3 9 8" xfId="9061" xr:uid="{546C7816-2F53-44D7-8AF5-BE6FE71F666C}"/>
    <cellStyle name="Komma 2 3 3 9 9" xfId="13423" xr:uid="{E0B85D58-0EC1-4D73-B80C-576833C98892}"/>
    <cellStyle name="Komma 2 3 30" xfId="3250" xr:uid="{C9A4791E-DAAA-4CEF-AD60-B1FDD8976A23}"/>
    <cellStyle name="Komma 2 3 30 10" xfId="42511" xr:uid="{A625B573-5ADC-488D-A566-EA24100371EF}"/>
    <cellStyle name="Komma 2 3 30 2" xfId="7612" xr:uid="{C3C63EB8-CB18-4EDA-8F9C-5D134941A741}"/>
    <cellStyle name="Komma 2 3 30 3" xfId="11976" xr:uid="{AED816D8-40B0-4C0C-838E-C69D549CA838}"/>
    <cellStyle name="Komma 2 3 30 4" xfId="16338" xr:uid="{0C15B2B6-3B90-447F-A0E7-C7A8C5F4C372}"/>
    <cellStyle name="Komma 2 3 30 5" xfId="20700" xr:uid="{A31FF53B-94C9-4287-A174-381B61BF630C}"/>
    <cellStyle name="Komma 2 3 30 6" xfId="25062" xr:uid="{CC1FD926-F803-4EF1-A6FB-ED55B2307C4F}"/>
    <cellStyle name="Komma 2 3 30 7" xfId="29425" xr:uid="{CDFE4DFB-E3D5-4076-9374-98830FB399AF}"/>
    <cellStyle name="Komma 2 3 30 8" xfId="33787" xr:uid="{77D2AE11-7153-4C57-9BB2-7FA0551AF683}"/>
    <cellStyle name="Komma 2 3 30 9" xfId="38149" xr:uid="{94FCAEAE-4219-44BE-A33A-C48394370B81}"/>
    <cellStyle name="Komma 2 3 31" xfId="4371" xr:uid="{8159A134-4438-4D9E-AFE6-D9F8E7F8F364}"/>
    <cellStyle name="Komma 2 3 32" xfId="8735" xr:uid="{4794E9AF-8FF3-4DDF-86A8-3898E42F47FD}"/>
    <cellStyle name="Komma 2 3 33" xfId="13097" xr:uid="{FEB65003-F6A8-4B98-81A6-6C3B0AE5CE01}"/>
    <cellStyle name="Komma 2 3 34" xfId="17459" xr:uid="{6927A510-32DF-4B8B-8F64-C9218DC6E3DF}"/>
    <cellStyle name="Komma 2 3 35" xfId="21821" xr:uid="{BF65A3D2-BBE7-4723-8741-8B49D4225754}"/>
    <cellStyle name="Komma 2 3 36" xfId="26184" xr:uid="{E4AF740D-CC97-4589-8BA5-1417CCA317C3}"/>
    <cellStyle name="Komma 2 3 37" xfId="30546" xr:uid="{3C2B2674-F1D9-4137-8E2D-5A02F85E3915}"/>
    <cellStyle name="Komma 2 3 38" xfId="34908" xr:uid="{1FDB504A-AA19-44AC-9CC1-4C6A2F2559F2}"/>
    <cellStyle name="Komma 2 3 39" xfId="39270" xr:uid="{DAC1D92C-5B93-4677-A3E1-0395576100AF}"/>
    <cellStyle name="Komma 2 3 4" xfId="17" xr:uid="{00000000-0005-0000-0000-000004000000}"/>
    <cellStyle name="Komma 2 3 4 10" xfId="378" xr:uid="{00000000-0005-0000-0000-00001D000000}"/>
    <cellStyle name="Komma 2 3 4 10 10" xfId="17828" xr:uid="{6FE66BA3-6DBA-4E87-8447-88B63FA7ACC4}"/>
    <cellStyle name="Komma 2 3 4 10 11" xfId="22190" xr:uid="{A550D317-38CA-48F1-874D-9269194AE245}"/>
    <cellStyle name="Komma 2 3 4 10 12" xfId="26553" xr:uid="{F937D79A-4A9E-42BD-B00C-0972AD73C429}"/>
    <cellStyle name="Komma 2 3 4 10 13" xfId="30915" xr:uid="{E1E41B05-908A-46DE-B9F2-CF6A81529E15}"/>
    <cellStyle name="Komma 2 3 4 10 14" xfId="35277" xr:uid="{74A44F8A-040F-4466-A5E6-59D4FA237E18}"/>
    <cellStyle name="Komma 2 3 4 10 15" xfId="39639" xr:uid="{243F0377-8CBC-434A-903A-F3EF26BBD86F}"/>
    <cellStyle name="Komma 2 3 4 10 2" xfId="898" xr:uid="{00000000-0005-0000-0000-00001D000000}"/>
    <cellStyle name="Komma 2 3 4 10 2 10" xfId="31435" xr:uid="{2C258AA2-C18D-4573-BB34-11DAEB2D583A}"/>
    <cellStyle name="Komma 2 3 4 10 2 11" xfId="35797" xr:uid="{B24E7ECF-4A0C-44F4-854E-7753FF4550CC}"/>
    <cellStyle name="Komma 2 3 4 10 2 12" xfId="40159" xr:uid="{5AF93EE3-BBE1-4E2F-AF51-5B65A53AA114}"/>
    <cellStyle name="Komma 2 3 4 10 2 2" xfId="3059" xr:uid="{45DAB0B7-3682-49E2-82DE-6D532E3F9402}"/>
    <cellStyle name="Komma 2 3 4 10 2 2 10" xfId="42320" xr:uid="{3DDC917F-AC4B-4E19-A5B7-A0194063A129}"/>
    <cellStyle name="Komma 2 3 4 10 2 2 2" xfId="7421" xr:uid="{FD7B6FE3-2189-4C74-882C-79B5BACABEC2}"/>
    <cellStyle name="Komma 2 3 4 10 2 2 3" xfId="11785" xr:uid="{E7CDC1B6-7C47-4176-B76F-D1FC9FD06A6D}"/>
    <cellStyle name="Komma 2 3 4 10 2 2 4" xfId="16147" xr:uid="{9D7DED92-8BF0-4C55-B9F4-72FA12FC4272}"/>
    <cellStyle name="Komma 2 3 4 10 2 2 5" xfId="20509" xr:uid="{3B40A36D-1727-43F4-A6DF-83979ED2F55C}"/>
    <cellStyle name="Komma 2 3 4 10 2 2 6" xfId="24871" xr:uid="{661E1595-B7C5-485C-94E2-48E4A7905797}"/>
    <cellStyle name="Komma 2 3 4 10 2 2 7" xfId="29234" xr:uid="{8B9DE782-B17C-4C54-AF06-86A2054F4686}"/>
    <cellStyle name="Komma 2 3 4 10 2 2 8" xfId="33596" xr:uid="{CFC59B6C-E19B-4F5C-8A74-2EAEB3D125A7}"/>
    <cellStyle name="Komma 2 3 4 10 2 2 9" xfId="37958" xr:uid="{34DCC2DD-BF5C-40BA-8F68-628851F88AF6}"/>
    <cellStyle name="Komma 2 3 4 10 2 3" xfId="4179" xr:uid="{D6969036-5892-4998-9A68-22AFAE0D4C4C}"/>
    <cellStyle name="Komma 2 3 4 10 2 3 10" xfId="43440" xr:uid="{B4996BAD-2464-4E7E-8B57-0E0225792415}"/>
    <cellStyle name="Komma 2 3 4 10 2 3 2" xfId="8541" xr:uid="{9F47CF36-236C-4DB6-905C-B8D8A2846F02}"/>
    <cellStyle name="Komma 2 3 4 10 2 3 3" xfId="12905" xr:uid="{99A1DF0D-54AA-432A-A2A7-BB9B98C615A9}"/>
    <cellStyle name="Komma 2 3 4 10 2 3 4" xfId="17267" xr:uid="{7C52C2F8-7ABB-4066-B1C9-7F932D46F9D4}"/>
    <cellStyle name="Komma 2 3 4 10 2 3 5" xfId="21629" xr:uid="{D918311B-18CD-456D-9731-D38498B58623}"/>
    <cellStyle name="Komma 2 3 4 10 2 3 6" xfId="25991" xr:uid="{F8F53196-5024-4654-9B13-09172D6886BE}"/>
    <cellStyle name="Komma 2 3 4 10 2 3 7" xfId="30354" xr:uid="{EE8A18F6-127F-4A56-A3E5-3BB588DF9771}"/>
    <cellStyle name="Komma 2 3 4 10 2 3 8" xfId="34716" xr:uid="{176A1241-10AC-42B2-9EA6-CCC029A1BCD0}"/>
    <cellStyle name="Komma 2 3 4 10 2 3 9" xfId="39078" xr:uid="{EB38197A-4659-4531-A0BF-658C2BE62DB2}"/>
    <cellStyle name="Komma 2 3 4 10 2 4" xfId="5260" xr:uid="{FAB9A015-B278-4D48-B395-8B4FFDAF1EF4}"/>
    <cellStyle name="Komma 2 3 4 10 2 5" xfId="9624" xr:uid="{0B4B9D6A-5653-4269-8561-CA57F3B2B368}"/>
    <cellStyle name="Komma 2 3 4 10 2 6" xfId="13986" xr:uid="{E80750BA-F544-4073-8AAC-B180F69CC5FC}"/>
    <cellStyle name="Komma 2 3 4 10 2 7" xfId="18348" xr:uid="{EE99DE06-FC66-4D5E-8ECA-FF26AC743C69}"/>
    <cellStyle name="Komma 2 3 4 10 2 8" xfId="22710" xr:uid="{D18FF981-5934-4184-826D-C4DE080003C1}"/>
    <cellStyle name="Komma 2 3 4 10 2 9" xfId="27073" xr:uid="{C0915FCD-51FC-425C-BE6D-769A10AE44EE}"/>
    <cellStyle name="Komma 2 3 4 10 3" xfId="1418" xr:uid="{00000000-0005-0000-0000-000062010000}"/>
    <cellStyle name="Komma 2 3 4 10 3 10" xfId="40679" xr:uid="{C7530256-58C5-446E-926A-B971BA3657BF}"/>
    <cellStyle name="Komma 2 3 4 10 3 2" xfId="5780" xr:uid="{B1B835B3-4D4E-4A6C-930E-238F01BAD94A}"/>
    <cellStyle name="Komma 2 3 4 10 3 3" xfId="10144" xr:uid="{991F178B-93B8-42D8-AB61-3CA146342E53}"/>
    <cellStyle name="Komma 2 3 4 10 3 4" xfId="14506" xr:uid="{346CFF63-0D79-45E4-8D55-C39C1C86EDBC}"/>
    <cellStyle name="Komma 2 3 4 10 3 5" xfId="18868" xr:uid="{8CC58862-FAEC-4D4E-AC72-08C0615F4710}"/>
    <cellStyle name="Komma 2 3 4 10 3 6" xfId="23230" xr:uid="{5A9D2B84-2185-414B-88E4-39CDF498B944}"/>
    <cellStyle name="Komma 2 3 4 10 3 7" xfId="27593" xr:uid="{1D5E5163-6D5E-48A3-80A7-C5B10A9DA3F4}"/>
    <cellStyle name="Komma 2 3 4 10 3 8" xfId="31955" xr:uid="{888956BD-DBF2-4377-B63A-FF8089BFDCB9}"/>
    <cellStyle name="Komma 2 3 4 10 3 9" xfId="36317" xr:uid="{4EC7099D-DECE-4734-9DF9-FC74A7A89ED5}"/>
    <cellStyle name="Komma 2 3 4 10 4" xfId="1979" xr:uid="{00000000-0005-0000-0000-000062010000}"/>
    <cellStyle name="Komma 2 3 4 10 4 10" xfId="41240" xr:uid="{BF306895-56BD-41A3-9E1F-9F85141204F4}"/>
    <cellStyle name="Komma 2 3 4 10 4 2" xfId="6341" xr:uid="{831B05DE-5B6A-47D7-A779-8278E92CBDAF}"/>
    <cellStyle name="Komma 2 3 4 10 4 3" xfId="10705" xr:uid="{30935320-9677-43F0-A474-487616379460}"/>
    <cellStyle name="Komma 2 3 4 10 4 4" xfId="15067" xr:uid="{8C96A8EC-789D-4BE9-A976-95D22A39ED3B}"/>
    <cellStyle name="Komma 2 3 4 10 4 5" xfId="19429" xr:uid="{B430946A-D95B-482E-AB7B-EE3F97F037D1}"/>
    <cellStyle name="Komma 2 3 4 10 4 6" xfId="23791" xr:uid="{860CC4C2-95E0-4C7C-A035-8E00BD749085}"/>
    <cellStyle name="Komma 2 3 4 10 4 7" xfId="28154" xr:uid="{3B0C3451-2577-44EF-BDF4-A0F1FAD2EC1D}"/>
    <cellStyle name="Komma 2 3 4 10 4 8" xfId="32516" xr:uid="{446F847D-09CC-4AB6-9D88-BC69F22E2767}"/>
    <cellStyle name="Komma 2 3 4 10 4 9" xfId="36878" xr:uid="{882C589D-D1B3-4E2D-BDD9-FA1757D74997}"/>
    <cellStyle name="Komma 2 3 4 10 5" xfId="2499" xr:uid="{0FED96C9-9D11-4E9E-8949-4869B0731EFB}"/>
    <cellStyle name="Komma 2 3 4 10 5 10" xfId="41760" xr:uid="{76E2CF6D-17C3-4605-ACF5-EEBCBDC9FF31}"/>
    <cellStyle name="Komma 2 3 4 10 5 2" xfId="6861" xr:uid="{E062B3C2-ABCC-4427-967E-0DC82858AAB3}"/>
    <cellStyle name="Komma 2 3 4 10 5 3" xfId="11225" xr:uid="{3FFF4A65-A144-4AC1-B033-0FDC6E1D707A}"/>
    <cellStyle name="Komma 2 3 4 10 5 4" xfId="15587" xr:uid="{0E8DDD5A-9009-41C5-95FC-E9577D8F1043}"/>
    <cellStyle name="Komma 2 3 4 10 5 5" xfId="19949" xr:uid="{1217959A-6D1E-41DC-A3B2-F1D742466F07}"/>
    <cellStyle name="Komma 2 3 4 10 5 6" xfId="24311" xr:uid="{B76057F3-D310-4667-8ED2-55519BA047F0}"/>
    <cellStyle name="Komma 2 3 4 10 5 7" xfId="28674" xr:uid="{74DDA2A2-C013-444E-97CB-DB0C68156365}"/>
    <cellStyle name="Komma 2 3 4 10 5 8" xfId="33036" xr:uid="{5477ADE7-AC07-41DE-8637-A1322C002465}"/>
    <cellStyle name="Komma 2 3 4 10 5 9" xfId="37398" xr:uid="{AD0079E1-4F6C-4F7C-AAA5-5532ADBC46FA}"/>
    <cellStyle name="Komma 2 3 4 10 6" xfId="3619" xr:uid="{15AFBF7E-6EDF-46BF-862E-67D52AA82B8F}"/>
    <cellStyle name="Komma 2 3 4 10 6 10" xfId="42880" xr:uid="{2043A605-A8B8-4A6C-9467-B33740D40CFF}"/>
    <cellStyle name="Komma 2 3 4 10 6 2" xfId="7981" xr:uid="{988BDF48-BCCE-432B-AB9A-3472DF70AF87}"/>
    <cellStyle name="Komma 2 3 4 10 6 3" xfId="12345" xr:uid="{97A2C005-7FE2-421C-8E92-B24659D23188}"/>
    <cellStyle name="Komma 2 3 4 10 6 4" xfId="16707" xr:uid="{60E351D9-2329-482B-BC1B-148A19C6505D}"/>
    <cellStyle name="Komma 2 3 4 10 6 5" xfId="21069" xr:uid="{F4F1701E-2FCE-4796-8FB5-CB8BE8BBF93E}"/>
    <cellStyle name="Komma 2 3 4 10 6 6" xfId="25431" xr:uid="{C6DEEDA9-B5C7-4496-A032-965F73C74324}"/>
    <cellStyle name="Komma 2 3 4 10 6 7" xfId="29794" xr:uid="{B3899A85-C06A-4767-B3F8-CEB3887BDA33}"/>
    <cellStyle name="Komma 2 3 4 10 6 8" xfId="34156" xr:uid="{24596D6A-9351-4953-86EF-78C97B84D75C}"/>
    <cellStyle name="Komma 2 3 4 10 6 9" xfId="38518" xr:uid="{6C33394E-125B-44DB-BAC5-C14F49BCA5DD}"/>
    <cellStyle name="Komma 2 3 4 10 7" xfId="4740" xr:uid="{88CA746D-A2AB-4D4E-8C1D-4BCEDA54C58C}"/>
    <cellStyle name="Komma 2 3 4 10 8" xfId="9104" xr:uid="{B82BC53E-61DB-403B-AC9C-BBA5E8663C81}"/>
    <cellStyle name="Komma 2 3 4 10 9" xfId="13466" xr:uid="{2D641251-DBB4-4391-A507-B8027AF30E46}"/>
    <cellStyle name="Komma 2 3 4 11" xfId="418" xr:uid="{00000000-0005-0000-0000-000004000000}"/>
    <cellStyle name="Komma 2 3 4 11 10" xfId="17868" xr:uid="{96DF4FB0-44F9-4D6C-AA91-0AEBBA288BEC}"/>
    <cellStyle name="Komma 2 3 4 11 11" xfId="22230" xr:uid="{6E12C0FC-544B-4E36-9370-CCF8C7F03BAA}"/>
    <cellStyle name="Komma 2 3 4 11 12" xfId="26593" xr:uid="{ABA6DE85-4B0C-4763-B335-88EE3884C818}"/>
    <cellStyle name="Komma 2 3 4 11 13" xfId="30955" xr:uid="{EEFD961D-9079-4138-AB1B-84BD76B3A7DD}"/>
    <cellStyle name="Komma 2 3 4 11 14" xfId="35317" xr:uid="{7414DC8B-FA4A-4BD0-ABA2-76C600A8295C}"/>
    <cellStyle name="Komma 2 3 4 11 15" xfId="39679" xr:uid="{F44A5402-599E-4C62-B0BA-A8FBE143EEAF}"/>
    <cellStyle name="Komma 2 3 4 11 2" xfId="938" xr:uid="{00000000-0005-0000-0000-000004000000}"/>
    <cellStyle name="Komma 2 3 4 11 2 10" xfId="31475" xr:uid="{FDC1121D-5C5E-43DC-8587-710E6778D5E8}"/>
    <cellStyle name="Komma 2 3 4 11 2 11" xfId="35837" xr:uid="{C44ECA70-2AD4-4DA4-B1D6-182E8A413917}"/>
    <cellStyle name="Komma 2 3 4 11 2 12" xfId="40199" xr:uid="{F54E0B3A-93EA-4192-A732-B5E0782516D7}"/>
    <cellStyle name="Komma 2 3 4 11 2 2" xfId="3099" xr:uid="{BF11BB36-3063-4E04-B38C-82047DE1467E}"/>
    <cellStyle name="Komma 2 3 4 11 2 2 10" xfId="42360" xr:uid="{79EAA1C6-C4B6-442E-BFC1-1243A2C7FC74}"/>
    <cellStyle name="Komma 2 3 4 11 2 2 2" xfId="7461" xr:uid="{9A4191FA-50EB-4FE5-AC94-5D6DC11C5DA8}"/>
    <cellStyle name="Komma 2 3 4 11 2 2 3" xfId="11825" xr:uid="{30EC98C0-322A-43AF-BAF9-B4DC300D3036}"/>
    <cellStyle name="Komma 2 3 4 11 2 2 4" xfId="16187" xr:uid="{D044742E-5094-4ED6-A80C-51DFED65A9F9}"/>
    <cellStyle name="Komma 2 3 4 11 2 2 5" xfId="20549" xr:uid="{F72628F1-75BD-4F39-B817-CD0C63FAD969}"/>
    <cellStyle name="Komma 2 3 4 11 2 2 6" xfId="24911" xr:uid="{FF5ACB5E-F52B-45AA-876E-6870A14E44E0}"/>
    <cellStyle name="Komma 2 3 4 11 2 2 7" xfId="29274" xr:uid="{87A56ACF-ACC1-4050-A7B7-200A2E3C7630}"/>
    <cellStyle name="Komma 2 3 4 11 2 2 8" xfId="33636" xr:uid="{9EB9B412-11EC-43CD-90E1-B8BC4FD74B85}"/>
    <cellStyle name="Komma 2 3 4 11 2 2 9" xfId="37998" xr:uid="{743EEE17-2E3A-4A1A-8A18-FC9C39233F47}"/>
    <cellStyle name="Komma 2 3 4 11 2 3" xfId="4219" xr:uid="{EFA8CA57-A1F6-467B-909B-CF7DF0A31676}"/>
    <cellStyle name="Komma 2 3 4 11 2 3 10" xfId="43480" xr:uid="{2FE26196-405A-4492-B38F-1FB3F2CA6079}"/>
    <cellStyle name="Komma 2 3 4 11 2 3 2" xfId="8581" xr:uid="{E2ADA994-D372-4DB2-934D-AB9A1B5692CA}"/>
    <cellStyle name="Komma 2 3 4 11 2 3 3" xfId="12945" xr:uid="{966473E9-10FD-4C45-B8E7-3ECAC0D9C006}"/>
    <cellStyle name="Komma 2 3 4 11 2 3 4" xfId="17307" xr:uid="{115F6715-C598-416A-A990-7F0AAD3C9D4F}"/>
    <cellStyle name="Komma 2 3 4 11 2 3 5" xfId="21669" xr:uid="{92433F74-1528-4B25-A154-BFE5510C6C0D}"/>
    <cellStyle name="Komma 2 3 4 11 2 3 6" xfId="26031" xr:uid="{4E219C98-325D-4BA0-B219-0A9858FFD3A1}"/>
    <cellStyle name="Komma 2 3 4 11 2 3 7" xfId="30394" xr:uid="{68080F46-1CB3-4C93-9F05-C749A2641239}"/>
    <cellStyle name="Komma 2 3 4 11 2 3 8" xfId="34756" xr:uid="{3E4312E0-9692-41E0-A7C8-7023F132ADC7}"/>
    <cellStyle name="Komma 2 3 4 11 2 3 9" xfId="39118" xr:uid="{6D70B623-FDF7-43DD-AD40-7893DBAA2214}"/>
    <cellStyle name="Komma 2 3 4 11 2 4" xfId="5300" xr:uid="{E3122A72-B0AB-43FC-8EF6-525624157BF3}"/>
    <cellStyle name="Komma 2 3 4 11 2 5" xfId="9664" xr:uid="{7134A9AF-3E25-4FE7-B5FB-B22AA7A2A3D6}"/>
    <cellStyle name="Komma 2 3 4 11 2 6" xfId="14026" xr:uid="{0B696A22-1A55-4CFB-97D2-626F52B7E885}"/>
    <cellStyle name="Komma 2 3 4 11 2 7" xfId="18388" xr:uid="{0B40DF3C-61D9-42BF-A4E4-57B41B6D78D6}"/>
    <cellStyle name="Komma 2 3 4 11 2 8" xfId="22750" xr:uid="{75124336-775F-42C1-8FB3-D9BAEF15D67A}"/>
    <cellStyle name="Komma 2 3 4 11 2 9" xfId="27113" xr:uid="{43B9F985-29BA-40C6-B5AD-167FDD3808F3}"/>
    <cellStyle name="Komma 2 3 4 11 3" xfId="1458" xr:uid="{00000000-0005-0000-0000-000063010000}"/>
    <cellStyle name="Komma 2 3 4 11 3 10" xfId="40719" xr:uid="{40BE8717-4E06-492F-A057-DBB39EC5BE52}"/>
    <cellStyle name="Komma 2 3 4 11 3 2" xfId="5820" xr:uid="{886E879A-A667-4BCD-9C1A-85F8A5B179E3}"/>
    <cellStyle name="Komma 2 3 4 11 3 3" xfId="10184" xr:uid="{F69F01FE-89AA-4179-A4C1-3BC2BC887215}"/>
    <cellStyle name="Komma 2 3 4 11 3 4" xfId="14546" xr:uid="{9099ED26-F502-41A0-A837-15738D2A260A}"/>
    <cellStyle name="Komma 2 3 4 11 3 5" xfId="18908" xr:uid="{EAEB1761-2EA3-4ADC-B426-A88139B33D82}"/>
    <cellStyle name="Komma 2 3 4 11 3 6" xfId="23270" xr:uid="{E6CB913B-54CE-4C54-B2D6-BF97ED231398}"/>
    <cellStyle name="Komma 2 3 4 11 3 7" xfId="27633" xr:uid="{34677454-AB0D-41B5-B56A-62AD60C9F2B7}"/>
    <cellStyle name="Komma 2 3 4 11 3 8" xfId="31995" xr:uid="{6C8F59B9-A13E-4BF4-9CF3-D46BD0FBA507}"/>
    <cellStyle name="Komma 2 3 4 11 3 9" xfId="36357" xr:uid="{A58E0492-3DB9-4900-AD1B-526C3EFA8FF6}"/>
    <cellStyle name="Komma 2 3 4 11 4" xfId="2019" xr:uid="{00000000-0005-0000-0000-000063010000}"/>
    <cellStyle name="Komma 2 3 4 11 4 10" xfId="41280" xr:uid="{592F6895-A9C6-4E57-95B0-3023EC699463}"/>
    <cellStyle name="Komma 2 3 4 11 4 2" xfId="6381" xr:uid="{6234DF79-BDDA-466B-8BFD-C60BE1535C4D}"/>
    <cellStyle name="Komma 2 3 4 11 4 3" xfId="10745" xr:uid="{D1C02B81-44ED-4EB3-8159-29991DE339C4}"/>
    <cellStyle name="Komma 2 3 4 11 4 4" xfId="15107" xr:uid="{D3CCA17D-63D9-4713-B20D-2C27AE30F949}"/>
    <cellStyle name="Komma 2 3 4 11 4 5" xfId="19469" xr:uid="{684B42FA-60BC-42A6-A090-53DEAF08B3B4}"/>
    <cellStyle name="Komma 2 3 4 11 4 6" xfId="23831" xr:uid="{3FAC479D-FB03-4F98-B1B8-2646F734B72C}"/>
    <cellStyle name="Komma 2 3 4 11 4 7" xfId="28194" xr:uid="{D2C62C88-0C55-4F75-8665-068C34E10908}"/>
    <cellStyle name="Komma 2 3 4 11 4 8" xfId="32556" xr:uid="{12CB5DB8-3B52-4B86-9265-D285BF31EC14}"/>
    <cellStyle name="Komma 2 3 4 11 4 9" xfId="36918" xr:uid="{4EC95E21-C69B-4037-8C73-4DF4196ADE4D}"/>
    <cellStyle name="Komma 2 3 4 11 5" xfId="2539" xr:uid="{663354C0-C688-4753-B83A-D9F5041938C0}"/>
    <cellStyle name="Komma 2 3 4 11 5 10" xfId="41800" xr:uid="{532AB032-A24E-4C96-9E8F-D2804F5583DF}"/>
    <cellStyle name="Komma 2 3 4 11 5 2" xfId="6901" xr:uid="{43DD16BF-7C54-4884-A081-FA8C4A72EA5A}"/>
    <cellStyle name="Komma 2 3 4 11 5 3" xfId="11265" xr:uid="{54507029-F663-4CF7-AE8D-D32E110ED9B2}"/>
    <cellStyle name="Komma 2 3 4 11 5 4" xfId="15627" xr:uid="{2197C043-A407-4FA2-A196-1CEC0D38F43A}"/>
    <cellStyle name="Komma 2 3 4 11 5 5" xfId="19989" xr:uid="{68BB10D1-9D4C-4A16-A86D-183DD878F45A}"/>
    <cellStyle name="Komma 2 3 4 11 5 6" xfId="24351" xr:uid="{347A3084-BB18-4886-B307-EB8E2DEA2333}"/>
    <cellStyle name="Komma 2 3 4 11 5 7" xfId="28714" xr:uid="{EE8CB80A-101B-4028-834E-F9AC4232B13E}"/>
    <cellStyle name="Komma 2 3 4 11 5 8" xfId="33076" xr:uid="{AAD1A229-F4AE-436F-952F-69340C0A509F}"/>
    <cellStyle name="Komma 2 3 4 11 5 9" xfId="37438" xr:uid="{E0676F54-0FBE-4389-9C0F-87E59B307C42}"/>
    <cellStyle name="Komma 2 3 4 11 6" xfId="3659" xr:uid="{1076D287-6C60-494B-8905-6289DDE34D8B}"/>
    <cellStyle name="Komma 2 3 4 11 6 10" xfId="42920" xr:uid="{6A1B4A1B-7FA2-4C96-84F5-11C4EE0F5844}"/>
    <cellStyle name="Komma 2 3 4 11 6 2" xfId="8021" xr:uid="{49BBD124-500B-4122-975C-F0270E8FF026}"/>
    <cellStyle name="Komma 2 3 4 11 6 3" xfId="12385" xr:uid="{95768406-4E11-413D-B1FE-F27B2F04EEF4}"/>
    <cellStyle name="Komma 2 3 4 11 6 4" xfId="16747" xr:uid="{431F5B9D-ECE6-473B-AF01-F28D1334E50A}"/>
    <cellStyle name="Komma 2 3 4 11 6 5" xfId="21109" xr:uid="{D27D44BE-DD5E-4248-8F78-CFC32C151B0F}"/>
    <cellStyle name="Komma 2 3 4 11 6 6" xfId="25471" xr:uid="{06AE6515-59F2-4AE6-910D-5D6953F5DDFF}"/>
    <cellStyle name="Komma 2 3 4 11 6 7" xfId="29834" xr:uid="{B81DF6D7-E976-4785-8C62-D87F2DFC7CA7}"/>
    <cellStyle name="Komma 2 3 4 11 6 8" xfId="34196" xr:uid="{39FDCEAE-4198-4400-A229-FEAC3F404BAB}"/>
    <cellStyle name="Komma 2 3 4 11 6 9" xfId="38558" xr:uid="{F0C30C2B-B747-4A6F-BAD6-8FDADEE1474C}"/>
    <cellStyle name="Komma 2 3 4 11 7" xfId="4780" xr:uid="{844A6F20-7E48-4A97-8556-48042FD8E784}"/>
    <cellStyle name="Komma 2 3 4 11 8" xfId="9144" xr:uid="{BC336B0A-EB7C-47FA-B20F-FA94D9FF14AD}"/>
    <cellStyle name="Komma 2 3 4 11 9" xfId="13506" xr:uid="{B0A037FA-69BD-4553-A4A4-492D4D4BB8A5}"/>
    <cellStyle name="Komma 2 3 4 12" xfId="458" xr:uid="{00000000-0005-0000-0000-00001D000000}"/>
    <cellStyle name="Komma 2 3 4 12 10" xfId="17908" xr:uid="{751D44C1-FD8E-4DB1-AE7B-4857CE81E4E1}"/>
    <cellStyle name="Komma 2 3 4 12 11" xfId="22270" xr:uid="{4EDD59FF-E083-497A-93D3-05516BA4C0E6}"/>
    <cellStyle name="Komma 2 3 4 12 12" xfId="26633" xr:uid="{B6E680C0-AEB7-4C01-BBA7-3A0FE2874693}"/>
    <cellStyle name="Komma 2 3 4 12 13" xfId="30995" xr:uid="{C290A722-6FF3-4CE3-AC1F-AB65CB39DA06}"/>
    <cellStyle name="Komma 2 3 4 12 14" xfId="35357" xr:uid="{C628DA56-8EBF-409D-973D-9B6C5EE5483B}"/>
    <cellStyle name="Komma 2 3 4 12 15" xfId="39719" xr:uid="{E3756C22-AD9D-475D-B92A-0B3514D5698F}"/>
    <cellStyle name="Komma 2 3 4 12 2" xfId="978" xr:uid="{00000000-0005-0000-0000-00001D000000}"/>
    <cellStyle name="Komma 2 3 4 12 2 10" xfId="31515" xr:uid="{95F76AA3-BA3D-4BF9-A976-1F619FDD22DD}"/>
    <cellStyle name="Komma 2 3 4 12 2 11" xfId="35877" xr:uid="{732C9381-88F4-401D-83DB-C9D135BA7451}"/>
    <cellStyle name="Komma 2 3 4 12 2 12" xfId="40239" xr:uid="{4994FE84-3EA0-47E8-A106-B64580240B6B}"/>
    <cellStyle name="Komma 2 3 4 12 2 2" xfId="3139" xr:uid="{AE65E93D-C6D2-4A55-B691-CE82EED3FCC2}"/>
    <cellStyle name="Komma 2 3 4 12 2 2 10" xfId="42400" xr:uid="{7CB8978D-7603-4569-A1EF-81EA8E109FB0}"/>
    <cellStyle name="Komma 2 3 4 12 2 2 2" xfId="7501" xr:uid="{DBFDE7C5-AC15-448A-B494-4AFA079F526D}"/>
    <cellStyle name="Komma 2 3 4 12 2 2 3" xfId="11865" xr:uid="{8168BF52-FBFF-4E4D-BEAD-AB3C813A0C47}"/>
    <cellStyle name="Komma 2 3 4 12 2 2 4" xfId="16227" xr:uid="{C4BEED22-1030-4BF4-9AD3-091B319C93E2}"/>
    <cellStyle name="Komma 2 3 4 12 2 2 5" xfId="20589" xr:uid="{09559EAB-B99F-4814-AA92-E89B5E44ECF1}"/>
    <cellStyle name="Komma 2 3 4 12 2 2 6" xfId="24951" xr:uid="{5DE4DE65-3613-43FC-8A25-654E319385C5}"/>
    <cellStyle name="Komma 2 3 4 12 2 2 7" xfId="29314" xr:uid="{52B8412E-4074-4150-BE6B-2032411BA81E}"/>
    <cellStyle name="Komma 2 3 4 12 2 2 8" xfId="33676" xr:uid="{8BB8D5B5-C0A8-4333-8047-D3481C144402}"/>
    <cellStyle name="Komma 2 3 4 12 2 2 9" xfId="38038" xr:uid="{56EC9706-7864-4E6F-B1FF-8DE4CC1F0F2B}"/>
    <cellStyle name="Komma 2 3 4 12 2 3" xfId="4259" xr:uid="{C6A231B3-D846-4B65-AC97-9D612FD68175}"/>
    <cellStyle name="Komma 2 3 4 12 2 3 10" xfId="43520" xr:uid="{063A6BA0-8386-4C04-8218-F92F98A943AA}"/>
    <cellStyle name="Komma 2 3 4 12 2 3 2" xfId="8621" xr:uid="{9BB4F9A5-1993-410F-BEAA-E0787A8E0156}"/>
    <cellStyle name="Komma 2 3 4 12 2 3 3" xfId="12985" xr:uid="{6112203F-4434-4C4F-AF79-8D9DC505D4CF}"/>
    <cellStyle name="Komma 2 3 4 12 2 3 4" xfId="17347" xr:uid="{D1EA7311-46ED-412C-9FDF-7F2F65BE0E9B}"/>
    <cellStyle name="Komma 2 3 4 12 2 3 5" xfId="21709" xr:uid="{BBDA2CE9-3DBD-47B3-BB6F-D307AC5091DE}"/>
    <cellStyle name="Komma 2 3 4 12 2 3 6" xfId="26071" xr:uid="{FF2960F2-FEF6-4822-B1F0-5E82DC3ED105}"/>
    <cellStyle name="Komma 2 3 4 12 2 3 7" xfId="30434" xr:uid="{EBD24453-98B9-49A2-9EF9-29528087354A}"/>
    <cellStyle name="Komma 2 3 4 12 2 3 8" xfId="34796" xr:uid="{1CFA4DA3-9C6B-44F1-B5C5-48DF0143E1E7}"/>
    <cellStyle name="Komma 2 3 4 12 2 3 9" xfId="39158" xr:uid="{95092C62-8B27-4AB1-A0B8-9E7F9B2223B9}"/>
    <cellStyle name="Komma 2 3 4 12 2 4" xfId="5340" xr:uid="{3DC7A8B9-771B-498F-943D-74359F9B6B08}"/>
    <cellStyle name="Komma 2 3 4 12 2 5" xfId="9704" xr:uid="{12891A5E-5F18-4F5B-8075-1121A6848EB9}"/>
    <cellStyle name="Komma 2 3 4 12 2 6" xfId="14066" xr:uid="{ADDC5D25-FF93-44F5-9EA4-BA758FF6F660}"/>
    <cellStyle name="Komma 2 3 4 12 2 7" xfId="18428" xr:uid="{86EA3D7A-8D06-433C-A5BC-D9F396DDE390}"/>
    <cellStyle name="Komma 2 3 4 12 2 8" xfId="22790" xr:uid="{7E5E8BE8-1475-4FFE-AD38-6CB9968F1BFE}"/>
    <cellStyle name="Komma 2 3 4 12 2 9" xfId="27153" xr:uid="{FD984E03-FFE5-4183-AA40-2B7CDF357647}"/>
    <cellStyle name="Komma 2 3 4 12 3" xfId="1498" xr:uid="{00000000-0005-0000-0000-000064010000}"/>
    <cellStyle name="Komma 2 3 4 12 3 10" xfId="40759" xr:uid="{322FD1CD-F4B9-4A1A-98C0-250A3BB0035E}"/>
    <cellStyle name="Komma 2 3 4 12 3 2" xfId="5860" xr:uid="{37CA48D0-423B-4956-BEF7-EFE2D69ABE56}"/>
    <cellStyle name="Komma 2 3 4 12 3 3" xfId="10224" xr:uid="{A1E22A67-BFEC-4B35-91A2-426BA4251514}"/>
    <cellStyle name="Komma 2 3 4 12 3 4" xfId="14586" xr:uid="{5ABB0EA5-85DC-4C1D-AC45-774DA77F25D9}"/>
    <cellStyle name="Komma 2 3 4 12 3 5" xfId="18948" xr:uid="{49B093B6-85F1-4EF6-BD24-D2853A796AA3}"/>
    <cellStyle name="Komma 2 3 4 12 3 6" xfId="23310" xr:uid="{3BCF5295-ABB3-48E5-AD1E-48CCCA817777}"/>
    <cellStyle name="Komma 2 3 4 12 3 7" xfId="27673" xr:uid="{CDAC1AD5-887A-435E-AC2D-B9F502444340}"/>
    <cellStyle name="Komma 2 3 4 12 3 8" xfId="32035" xr:uid="{984C02AB-1226-4A03-9D0F-462970F38FCB}"/>
    <cellStyle name="Komma 2 3 4 12 3 9" xfId="36397" xr:uid="{16C739AE-7E15-488E-8F93-3569DF5C990E}"/>
    <cellStyle name="Komma 2 3 4 12 4" xfId="2059" xr:uid="{00000000-0005-0000-0000-000064010000}"/>
    <cellStyle name="Komma 2 3 4 12 4 10" xfId="41320" xr:uid="{0FBAEC6A-3C2E-42CC-A635-DEC827FBE562}"/>
    <cellStyle name="Komma 2 3 4 12 4 2" xfId="6421" xr:uid="{38378B9B-C048-4F7B-961E-1950D3C98B47}"/>
    <cellStyle name="Komma 2 3 4 12 4 3" xfId="10785" xr:uid="{2AD2E5F2-A4B3-4F92-B449-A3B5DBB051F2}"/>
    <cellStyle name="Komma 2 3 4 12 4 4" xfId="15147" xr:uid="{F9D51D4C-A476-4749-AAAC-BE30AB2B8204}"/>
    <cellStyle name="Komma 2 3 4 12 4 5" xfId="19509" xr:uid="{067E3DAA-2AC6-492E-AB02-1A6158ABD250}"/>
    <cellStyle name="Komma 2 3 4 12 4 6" xfId="23871" xr:uid="{B64E87C2-A34B-4EFA-8464-71B7E8A34AA2}"/>
    <cellStyle name="Komma 2 3 4 12 4 7" xfId="28234" xr:uid="{CFDA61F1-2002-44EC-8C29-97BBF8EED777}"/>
    <cellStyle name="Komma 2 3 4 12 4 8" xfId="32596" xr:uid="{DD9DCA2D-1387-48A7-92C0-BADA0A7DD0FA}"/>
    <cellStyle name="Komma 2 3 4 12 4 9" xfId="36958" xr:uid="{93C48F73-4DEF-450A-A7AA-B72328ACFC21}"/>
    <cellStyle name="Komma 2 3 4 12 5" xfId="2579" xr:uid="{56FACED8-2A02-4D00-A84A-9882A8A5ED4B}"/>
    <cellStyle name="Komma 2 3 4 12 5 10" xfId="41840" xr:uid="{4572EC85-E8D8-4BE7-9D03-1A9DB1B09F9A}"/>
    <cellStyle name="Komma 2 3 4 12 5 2" xfId="6941" xr:uid="{DD5F09A6-4138-4C2A-A773-5F78C65D4B26}"/>
    <cellStyle name="Komma 2 3 4 12 5 3" xfId="11305" xr:uid="{DA94326B-1873-4E9D-8F9E-FF92FD292F18}"/>
    <cellStyle name="Komma 2 3 4 12 5 4" xfId="15667" xr:uid="{F7E977EE-1020-4378-91CA-3E19A3F4E73D}"/>
    <cellStyle name="Komma 2 3 4 12 5 5" xfId="20029" xr:uid="{AD4CF6B3-14BB-4FCE-A95C-22D36C9E1F71}"/>
    <cellStyle name="Komma 2 3 4 12 5 6" xfId="24391" xr:uid="{5472D84C-BA94-4CB0-B2F6-04592835A9BA}"/>
    <cellStyle name="Komma 2 3 4 12 5 7" xfId="28754" xr:uid="{18CB140C-1482-4B2F-AE65-086AB7A8B209}"/>
    <cellStyle name="Komma 2 3 4 12 5 8" xfId="33116" xr:uid="{8494DEF9-C367-4E0C-B337-CBD49D61C014}"/>
    <cellStyle name="Komma 2 3 4 12 5 9" xfId="37478" xr:uid="{4A50F8A6-805D-4E20-92B5-0BA06AE92591}"/>
    <cellStyle name="Komma 2 3 4 12 6" xfId="3699" xr:uid="{1C1DCA61-6811-4CA3-8105-DB7B9CAD99CF}"/>
    <cellStyle name="Komma 2 3 4 12 6 10" xfId="42960" xr:uid="{9CB8CDC9-2164-4CA6-B48A-425452DF7248}"/>
    <cellStyle name="Komma 2 3 4 12 6 2" xfId="8061" xr:uid="{1AA4CFCD-6A6A-4E7A-B046-5D2CCBC3B784}"/>
    <cellStyle name="Komma 2 3 4 12 6 3" xfId="12425" xr:uid="{DD59A5CC-E8EF-4102-9907-D0398AB9B534}"/>
    <cellStyle name="Komma 2 3 4 12 6 4" xfId="16787" xr:uid="{6CC73E38-47ED-4E78-9176-D738BFC95751}"/>
    <cellStyle name="Komma 2 3 4 12 6 5" xfId="21149" xr:uid="{9C699EB5-890B-4354-9611-54A39A3E5B05}"/>
    <cellStyle name="Komma 2 3 4 12 6 6" xfId="25511" xr:uid="{7375E576-CBEC-4588-AC27-174394234BF9}"/>
    <cellStyle name="Komma 2 3 4 12 6 7" xfId="29874" xr:uid="{14EFC5B3-5D2A-4C96-8019-23C4509F0962}"/>
    <cellStyle name="Komma 2 3 4 12 6 8" xfId="34236" xr:uid="{A07C9432-A566-4334-AAA7-C3AA0048ED57}"/>
    <cellStyle name="Komma 2 3 4 12 6 9" xfId="38598" xr:uid="{37AEDA71-A0B0-44EA-863C-E4CA8C624404}"/>
    <cellStyle name="Komma 2 3 4 12 7" xfId="4820" xr:uid="{C4634B42-8025-4AD9-9715-59E177C1B091}"/>
    <cellStyle name="Komma 2 3 4 12 8" xfId="9184" xr:uid="{2681603D-E63A-438E-A551-2EE3BEA9CAC0}"/>
    <cellStyle name="Komma 2 3 4 12 9" xfId="13546" xr:uid="{3D26E21B-5D5B-47ED-BC91-3FA98A17EB56}"/>
    <cellStyle name="Komma 2 3 4 13" xfId="498" xr:uid="{00000000-0005-0000-0000-00001D000000}"/>
    <cellStyle name="Komma 2 3 4 13 10" xfId="17948" xr:uid="{B82572E4-8BA8-4AF4-BDB8-BE8F6D9C4DE2}"/>
    <cellStyle name="Komma 2 3 4 13 11" xfId="22310" xr:uid="{1D1DB644-CBE4-48C5-A9BF-4C58728EC01E}"/>
    <cellStyle name="Komma 2 3 4 13 12" xfId="26673" xr:uid="{ECF75CD7-D64C-4BBC-B8EF-F604DFAB6CD2}"/>
    <cellStyle name="Komma 2 3 4 13 13" xfId="31035" xr:uid="{3F161449-F6D5-409A-A6EA-0541E574A040}"/>
    <cellStyle name="Komma 2 3 4 13 14" xfId="35397" xr:uid="{DA211CE3-FEEA-4BA1-A457-C2A5B50BB709}"/>
    <cellStyle name="Komma 2 3 4 13 15" xfId="39759" xr:uid="{02E57F00-685E-4497-AA0F-B52291CF7360}"/>
    <cellStyle name="Komma 2 3 4 13 2" xfId="1018" xr:uid="{00000000-0005-0000-0000-00001D000000}"/>
    <cellStyle name="Komma 2 3 4 13 2 10" xfId="31555" xr:uid="{F094BE69-F147-4E88-B481-BAFD96F39F7B}"/>
    <cellStyle name="Komma 2 3 4 13 2 11" xfId="35917" xr:uid="{D0E95BC6-1BB6-40D4-9B6C-1B291C7BC9EB}"/>
    <cellStyle name="Komma 2 3 4 13 2 12" xfId="40279" xr:uid="{D9F5D01E-48BD-4F29-BF9B-0382EC7C10BE}"/>
    <cellStyle name="Komma 2 3 4 13 2 2" xfId="3179" xr:uid="{B85CD43F-71AC-4BFD-8D8A-AD25BE7BBDF6}"/>
    <cellStyle name="Komma 2 3 4 13 2 2 10" xfId="42440" xr:uid="{26B361FD-B0FF-4A89-A6AB-19104627563B}"/>
    <cellStyle name="Komma 2 3 4 13 2 2 2" xfId="7541" xr:uid="{30178C8A-9D77-4809-9F77-22E2FBCA3F1F}"/>
    <cellStyle name="Komma 2 3 4 13 2 2 3" xfId="11905" xr:uid="{1AD5A20C-1F81-442E-8F99-7A15682C20FE}"/>
    <cellStyle name="Komma 2 3 4 13 2 2 4" xfId="16267" xr:uid="{D8EE59CF-DD0B-464E-9024-645F1401B403}"/>
    <cellStyle name="Komma 2 3 4 13 2 2 5" xfId="20629" xr:uid="{1B56F6E3-A9C0-456A-97AB-BBBCB66E1F51}"/>
    <cellStyle name="Komma 2 3 4 13 2 2 6" xfId="24991" xr:uid="{9F5C34EE-4313-4853-BCED-4E47EF76B325}"/>
    <cellStyle name="Komma 2 3 4 13 2 2 7" xfId="29354" xr:uid="{7BAF8CCC-7DC9-48C6-97FE-6F5791F66C36}"/>
    <cellStyle name="Komma 2 3 4 13 2 2 8" xfId="33716" xr:uid="{FE81FCC9-61FF-4D66-9E69-3C10900BE210}"/>
    <cellStyle name="Komma 2 3 4 13 2 2 9" xfId="38078" xr:uid="{0CF1C395-8CCC-445E-9235-EDC831149360}"/>
    <cellStyle name="Komma 2 3 4 13 2 3" xfId="4299" xr:uid="{D34941A8-BBD6-414E-A9CD-AF9A8B049F8A}"/>
    <cellStyle name="Komma 2 3 4 13 2 3 10" xfId="43560" xr:uid="{EB187EDF-9692-409B-AB56-3A5D6C632A10}"/>
    <cellStyle name="Komma 2 3 4 13 2 3 2" xfId="8661" xr:uid="{F6A7332B-9B7E-4C2F-BACE-5167CAC42918}"/>
    <cellStyle name="Komma 2 3 4 13 2 3 3" xfId="13025" xr:uid="{D79AD52A-4A55-4916-B4B1-6C35DA12DC4D}"/>
    <cellStyle name="Komma 2 3 4 13 2 3 4" xfId="17387" xr:uid="{9FD9C739-683A-4DDA-ABC3-7DB8967459A2}"/>
    <cellStyle name="Komma 2 3 4 13 2 3 5" xfId="21749" xr:uid="{9A778FFF-CF9A-4C6A-A171-EA44FF0C802D}"/>
    <cellStyle name="Komma 2 3 4 13 2 3 6" xfId="26111" xr:uid="{39CFBA86-1DD5-4BF0-9E52-53B46A876B2A}"/>
    <cellStyle name="Komma 2 3 4 13 2 3 7" xfId="30474" xr:uid="{C7E7E7F7-6E6A-4785-A3D9-A67D68AF617F}"/>
    <cellStyle name="Komma 2 3 4 13 2 3 8" xfId="34836" xr:uid="{9798B468-F01E-4021-B78E-B0DEFE916C37}"/>
    <cellStyle name="Komma 2 3 4 13 2 3 9" xfId="39198" xr:uid="{DC561A96-AA29-4A35-AA93-8DD39C0F634C}"/>
    <cellStyle name="Komma 2 3 4 13 2 4" xfId="5380" xr:uid="{0DBFFE77-B1A4-4DC3-A8E9-6AB2BC4FB1D3}"/>
    <cellStyle name="Komma 2 3 4 13 2 5" xfId="9744" xr:uid="{5E98A9DE-3E51-4F83-A0E6-595959ABC6CA}"/>
    <cellStyle name="Komma 2 3 4 13 2 6" xfId="14106" xr:uid="{0539A540-D989-4D73-B5CD-973E2498738B}"/>
    <cellStyle name="Komma 2 3 4 13 2 7" xfId="18468" xr:uid="{5119DDC9-326B-4525-A77D-F77C028CE8FB}"/>
    <cellStyle name="Komma 2 3 4 13 2 8" xfId="22830" xr:uid="{E986E93B-8FE3-4D93-AF53-4CE577477664}"/>
    <cellStyle name="Komma 2 3 4 13 2 9" xfId="27193" xr:uid="{1969A7CC-6ECB-4348-8BE6-133EEE47D25A}"/>
    <cellStyle name="Komma 2 3 4 13 3" xfId="1538" xr:uid="{00000000-0005-0000-0000-000065010000}"/>
    <cellStyle name="Komma 2 3 4 13 3 10" xfId="40799" xr:uid="{B087F9DE-D399-4D82-9604-39BF9046E923}"/>
    <cellStyle name="Komma 2 3 4 13 3 2" xfId="5900" xr:uid="{B5E1FD30-4691-4417-B6C1-4C260E026C1A}"/>
    <cellStyle name="Komma 2 3 4 13 3 3" xfId="10264" xr:uid="{DA2B0BF3-BE16-4CB8-A2B0-5F907928EC27}"/>
    <cellStyle name="Komma 2 3 4 13 3 4" xfId="14626" xr:uid="{92EA2C09-80FB-434F-84C6-8A5DE033E5B6}"/>
    <cellStyle name="Komma 2 3 4 13 3 5" xfId="18988" xr:uid="{E79F3680-F476-4331-92A1-35ED0D50220F}"/>
    <cellStyle name="Komma 2 3 4 13 3 6" xfId="23350" xr:uid="{47CF8AB6-1482-496E-89E3-FFC1A0E0F541}"/>
    <cellStyle name="Komma 2 3 4 13 3 7" xfId="27713" xr:uid="{C641D778-C0F1-4D01-8FA5-EB27FF7FC8C8}"/>
    <cellStyle name="Komma 2 3 4 13 3 8" xfId="32075" xr:uid="{EE31906D-E469-46E4-8C8D-04C747810611}"/>
    <cellStyle name="Komma 2 3 4 13 3 9" xfId="36437" xr:uid="{A7B1827F-9E52-432F-8E48-8DCF26E2979C}"/>
    <cellStyle name="Komma 2 3 4 13 4" xfId="2099" xr:uid="{00000000-0005-0000-0000-000065010000}"/>
    <cellStyle name="Komma 2 3 4 13 4 10" xfId="41360" xr:uid="{9A99EFA4-8F75-4F15-887C-AA6E61EA1F9F}"/>
    <cellStyle name="Komma 2 3 4 13 4 2" xfId="6461" xr:uid="{EABA35A0-BC9D-4D89-AD1E-AA057B46B15E}"/>
    <cellStyle name="Komma 2 3 4 13 4 3" xfId="10825" xr:uid="{D52BAAB4-61E4-47CE-835E-78208D9806A2}"/>
    <cellStyle name="Komma 2 3 4 13 4 4" xfId="15187" xr:uid="{9DCED6DF-2B7A-4673-8B08-E070730540BD}"/>
    <cellStyle name="Komma 2 3 4 13 4 5" xfId="19549" xr:uid="{481900A4-D450-4E5C-ADFB-5502AE01D2F3}"/>
    <cellStyle name="Komma 2 3 4 13 4 6" xfId="23911" xr:uid="{9ED1CBFE-3F64-4D15-8CF7-DD137441767D}"/>
    <cellStyle name="Komma 2 3 4 13 4 7" xfId="28274" xr:uid="{9DB32FCA-ECB3-4C02-9B5A-8019792815C5}"/>
    <cellStyle name="Komma 2 3 4 13 4 8" xfId="32636" xr:uid="{5509AE34-FA28-4E79-971E-EE3EE5044697}"/>
    <cellStyle name="Komma 2 3 4 13 4 9" xfId="36998" xr:uid="{821028E9-C9A7-455C-9630-5907277C31C8}"/>
    <cellStyle name="Komma 2 3 4 13 5" xfId="2619" xr:uid="{0C8F158D-BF41-4F7C-BF67-FEA56DD073AD}"/>
    <cellStyle name="Komma 2 3 4 13 5 10" xfId="41880" xr:uid="{D0393651-A931-45BF-B1BB-0082D4731388}"/>
    <cellStyle name="Komma 2 3 4 13 5 2" xfId="6981" xr:uid="{F7721DF2-A181-4560-AD25-9F72501D57CB}"/>
    <cellStyle name="Komma 2 3 4 13 5 3" xfId="11345" xr:uid="{50F78816-0723-4081-8FDA-179825E3DDB9}"/>
    <cellStyle name="Komma 2 3 4 13 5 4" xfId="15707" xr:uid="{4923E812-9451-4348-8FA0-E4F399F5079C}"/>
    <cellStyle name="Komma 2 3 4 13 5 5" xfId="20069" xr:uid="{265CC018-6956-40F2-888A-2B4180A584A1}"/>
    <cellStyle name="Komma 2 3 4 13 5 6" xfId="24431" xr:uid="{11BB28CC-6667-4EE1-B28E-B9E458ABBC5C}"/>
    <cellStyle name="Komma 2 3 4 13 5 7" xfId="28794" xr:uid="{EB93D0E2-E108-43BE-B9A8-216EA9207AD8}"/>
    <cellStyle name="Komma 2 3 4 13 5 8" xfId="33156" xr:uid="{8DCDAB64-A37B-4D07-B062-26B57D9D4A11}"/>
    <cellStyle name="Komma 2 3 4 13 5 9" xfId="37518" xr:uid="{90ADC628-6D15-472D-8397-67214A22F578}"/>
    <cellStyle name="Komma 2 3 4 13 6" xfId="3739" xr:uid="{676861F7-F26D-447E-91DB-EAB51D56184F}"/>
    <cellStyle name="Komma 2 3 4 13 6 10" xfId="43000" xr:uid="{6E589B51-E275-47EE-99D8-48AFEDB98381}"/>
    <cellStyle name="Komma 2 3 4 13 6 2" xfId="8101" xr:uid="{FAF3FE9B-2A27-4576-94B1-8B4E41E7312F}"/>
    <cellStyle name="Komma 2 3 4 13 6 3" xfId="12465" xr:uid="{690FE757-B9ED-4DAE-B319-1DB7F4D1C34D}"/>
    <cellStyle name="Komma 2 3 4 13 6 4" xfId="16827" xr:uid="{02E7B772-6A2E-4371-934A-BC7DFF620534}"/>
    <cellStyle name="Komma 2 3 4 13 6 5" xfId="21189" xr:uid="{080A187B-7184-47E4-BFA0-1B44BD752309}"/>
    <cellStyle name="Komma 2 3 4 13 6 6" xfId="25551" xr:uid="{4ACB5448-3705-462C-97C8-4137B155654C}"/>
    <cellStyle name="Komma 2 3 4 13 6 7" xfId="29914" xr:uid="{E78C16C3-7109-4F4D-A44B-FB08F9D316E6}"/>
    <cellStyle name="Komma 2 3 4 13 6 8" xfId="34276" xr:uid="{A60752BF-0351-4375-8671-BEC0EC75C672}"/>
    <cellStyle name="Komma 2 3 4 13 6 9" xfId="38638" xr:uid="{26DC122C-12FA-4C44-8E41-3779861BF223}"/>
    <cellStyle name="Komma 2 3 4 13 7" xfId="4860" xr:uid="{57B9EE3D-5326-46ED-B418-BD6CB02EDEBC}"/>
    <cellStyle name="Komma 2 3 4 13 8" xfId="9224" xr:uid="{0561ED87-6BDE-4A2F-A27B-82710451B5AC}"/>
    <cellStyle name="Komma 2 3 4 13 9" xfId="13586" xr:uid="{C0AF5684-779A-446E-9010-3D227144F5A9}"/>
    <cellStyle name="Komma 2 3 4 14" xfId="538" xr:uid="{00000000-0005-0000-0000-000004000000}"/>
    <cellStyle name="Komma 2 3 4 14 10" xfId="26713" xr:uid="{297F4C17-5155-45EA-8529-B6D30986E390}"/>
    <cellStyle name="Komma 2 3 4 14 11" xfId="31075" xr:uid="{00F984A5-450D-4ECB-A135-E5B20F22E449}"/>
    <cellStyle name="Komma 2 3 4 14 12" xfId="35437" xr:uid="{E16D7962-2827-459A-A240-E5D0CE328632}"/>
    <cellStyle name="Komma 2 3 4 14 13" xfId="39799" xr:uid="{B3155C09-3BF7-4436-A575-920ED04292DA}"/>
    <cellStyle name="Komma 2 3 4 14 2" xfId="1579" xr:uid="{00000000-0005-0000-0000-00001D000000}"/>
    <cellStyle name="Komma 2 3 4 14 2 10" xfId="32116" xr:uid="{81DCB03A-CB41-4354-AEBB-41DA38443A74}"/>
    <cellStyle name="Komma 2 3 4 14 2 11" xfId="36478" xr:uid="{609674AA-BFD3-4031-8C92-D121DF7D1DCF}"/>
    <cellStyle name="Komma 2 3 4 14 2 12" xfId="40840" xr:uid="{F771BE62-4DFF-4279-BEA0-6723B1B053A9}"/>
    <cellStyle name="Komma 2 3 4 14 2 2" xfId="3219" xr:uid="{72C4B826-1A4D-4F09-A27F-3C7607309B80}"/>
    <cellStyle name="Komma 2 3 4 14 2 2 10" xfId="42480" xr:uid="{815E5A19-0A62-48D0-A021-223AA8AE2378}"/>
    <cellStyle name="Komma 2 3 4 14 2 2 2" xfId="7581" xr:uid="{FE4EF567-A280-4FD1-B3EF-EE82BDB18627}"/>
    <cellStyle name="Komma 2 3 4 14 2 2 3" xfId="11945" xr:uid="{1D6BBB38-A3B2-4B17-9563-2A16B996290F}"/>
    <cellStyle name="Komma 2 3 4 14 2 2 4" xfId="16307" xr:uid="{A9016B65-D045-4C2B-A951-6A138B0DD930}"/>
    <cellStyle name="Komma 2 3 4 14 2 2 5" xfId="20669" xr:uid="{5796770C-0C89-43B5-827E-34352ECE577A}"/>
    <cellStyle name="Komma 2 3 4 14 2 2 6" xfId="25031" xr:uid="{E4D2B73A-725E-41EF-BD19-A6822E55F9D1}"/>
    <cellStyle name="Komma 2 3 4 14 2 2 7" xfId="29394" xr:uid="{B04964E9-94D0-461F-A69B-C0FDE8A22AB8}"/>
    <cellStyle name="Komma 2 3 4 14 2 2 8" xfId="33756" xr:uid="{465C4412-F109-4C95-B245-C41FC0C2857F}"/>
    <cellStyle name="Komma 2 3 4 14 2 2 9" xfId="38118" xr:uid="{2FA4ABE8-4260-46E4-9AAF-176D964A2541}"/>
    <cellStyle name="Komma 2 3 4 14 2 3" xfId="4339" xr:uid="{480325A7-C15B-4C8D-991B-C666DFFFBB28}"/>
    <cellStyle name="Komma 2 3 4 14 2 3 10" xfId="43600" xr:uid="{1AFAFCD1-EE49-4CB3-84AE-F1EB83D8B051}"/>
    <cellStyle name="Komma 2 3 4 14 2 3 2" xfId="8701" xr:uid="{FF6C52BC-5711-4E3A-BE62-8A39EB8C6F62}"/>
    <cellStyle name="Komma 2 3 4 14 2 3 3" xfId="13065" xr:uid="{A18FCB2E-60D0-4390-88DB-562D86EAB6AC}"/>
    <cellStyle name="Komma 2 3 4 14 2 3 4" xfId="17427" xr:uid="{548F375F-B7F6-466C-BB9F-82F4D918974D}"/>
    <cellStyle name="Komma 2 3 4 14 2 3 5" xfId="21789" xr:uid="{74C04E8D-AE0E-42C6-98A3-44094F53A00B}"/>
    <cellStyle name="Komma 2 3 4 14 2 3 6" xfId="26151" xr:uid="{D0BB8FCE-40CE-41A9-BAEE-A16DF0F7D6DA}"/>
    <cellStyle name="Komma 2 3 4 14 2 3 7" xfId="30514" xr:uid="{1567813A-C3CE-420E-B35E-5A9BC15D5C36}"/>
    <cellStyle name="Komma 2 3 4 14 2 3 8" xfId="34876" xr:uid="{FD57C1CE-FE9A-43E0-8E69-BD4D9B04C41F}"/>
    <cellStyle name="Komma 2 3 4 14 2 3 9" xfId="39238" xr:uid="{4C96131E-8706-4918-B81E-8575AE611C15}"/>
    <cellStyle name="Komma 2 3 4 14 2 4" xfId="5941" xr:uid="{1F9C31C6-0A02-4C0F-BAD8-828EA8A4941F}"/>
    <cellStyle name="Komma 2 3 4 14 2 5" xfId="10305" xr:uid="{95035A4A-FAF4-45FB-B33A-1F0CAC4F1681}"/>
    <cellStyle name="Komma 2 3 4 14 2 6" xfId="14667" xr:uid="{80951E79-9085-423E-BC39-D43A07067909}"/>
    <cellStyle name="Komma 2 3 4 14 2 7" xfId="19029" xr:uid="{42CA78FB-A16A-4819-844B-0224134C9365}"/>
    <cellStyle name="Komma 2 3 4 14 2 8" xfId="23391" xr:uid="{712EF422-E4BE-4A86-B597-10D306F94017}"/>
    <cellStyle name="Komma 2 3 4 14 2 9" xfId="27754" xr:uid="{2DBEB597-37F4-44CB-ABBB-D5479978DB3E}"/>
    <cellStyle name="Komma 2 3 4 14 3" xfId="2659" xr:uid="{902E5C9C-2C50-4EAA-9B4B-47AD3A4CD5CC}"/>
    <cellStyle name="Komma 2 3 4 14 3 10" xfId="41920" xr:uid="{6D650FF4-6B9C-4A02-AB6A-B28B8FBA25EB}"/>
    <cellStyle name="Komma 2 3 4 14 3 2" xfId="7021" xr:uid="{890041A1-8289-48B6-A1B4-8618793D65DC}"/>
    <cellStyle name="Komma 2 3 4 14 3 3" xfId="11385" xr:uid="{B75BA3CB-0A34-4980-B49A-CB1EBD05C234}"/>
    <cellStyle name="Komma 2 3 4 14 3 4" xfId="15747" xr:uid="{AFE5C513-B8EB-4694-88D4-311DD23C9036}"/>
    <cellStyle name="Komma 2 3 4 14 3 5" xfId="20109" xr:uid="{B6AEF89D-DEE1-40BC-AB78-3B89ECC9C088}"/>
    <cellStyle name="Komma 2 3 4 14 3 6" xfId="24471" xr:uid="{C60C42C4-680B-4D16-9088-EFA9251154E5}"/>
    <cellStyle name="Komma 2 3 4 14 3 7" xfId="28834" xr:uid="{2882AA89-5D8F-4FB9-AD44-25D528F8B5F6}"/>
    <cellStyle name="Komma 2 3 4 14 3 8" xfId="33196" xr:uid="{8D28ECE7-1E25-43B8-9F43-FAE1D974BD7C}"/>
    <cellStyle name="Komma 2 3 4 14 3 9" xfId="37558" xr:uid="{7399D23F-D11C-407E-A996-38A6BD5461BA}"/>
    <cellStyle name="Komma 2 3 4 14 4" xfId="3779" xr:uid="{1377B3B1-17C7-4249-929F-D0AC1AEE63F8}"/>
    <cellStyle name="Komma 2 3 4 14 4 10" xfId="43040" xr:uid="{FAB63D9C-A9A9-4E18-87E6-86C18071B6C3}"/>
    <cellStyle name="Komma 2 3 4 14 4 2" xfId="8141" xr:uid="{23C87739-2F50-4A80-8B86-FF2331928D84}"/>
    <cellStyle name="Komma 2 3 4 14 4 3" xfId="12505" xr:uid="{6F64FD4B-88FC-4011-A33A-3A300477AEED}"/>
    <cellStyle name="Komma 2 3 4 14 4 4" xfId="16867" xr:uid="{A8C87E23-89D4-4482-BEAF-BDE5586CB925}"/>
    <cellStyle name="Komma 2 3 4 14 4 5" xfId="21229" xr:uid="{72CC9939-F5A5-47BF-828D-7C04A9E46BEE}"/>
    <cellStyle name="Komma 2 3 4 14 4 6" xfId="25591" xr:uid="{87DFC6AD-81EF-4FE4-A1EA-B2B9F9E26859}"/>
    <cellStyle name="Komma 2 3 4 14 4 7" xfId="29954" xr:uid="{21736A5A-77E6-408A-AF60-8D61A8AC9892}"/>
    <cellStyle name="Komma 2 3 4 14 4 8" xfId="34316" xr:uid="{D7C12CB1-2AF9-4812-8912-E7EAB0808C29}"/>
    <cellStyle name="Komma 2 3 4 14 4 9" xfId="38678" xr:uid="{FEF3DE84-D48A-4A71-B0D8-FBF58603EA41}"/>
    <cellStyle name="Komma 2 3 4 14 5" xfId="4900" xr:uid="{7EAD0932-7EBF-4FE0-B7F5-71B635554970}"/>
    <cellStyle name="Komma 2 3 4 14 6" xfId="9264" xr:uid="{A1E04852-3DFA-46FD-8EA7-7013F587068F}"/>
    <cellStyle name="Komma 2 3 4 14 7" xfId="13626" xr:uid="{CBE19C78-40DA-48CD-80CC-6C0D65D41481}"/>
    <cellStyle name="Komma 2 3 4 14 8" xfId="17988" xr:uid="{EE042DB2-224F-4792-873F-0193BFD963E5}"/>
    <cellStyle name="Komma 2 3 4 14 9" xfId="22350" xr:uid="{EB51EFB0-D5F5-463D-9C92-62157590EBEE}"/>
    <cellStyle name="Komma 2 3 4 15" xfId="1058" xr:uid="{00000000-0005-0000-0000-000061010000}"/>
    <cellStyle name="Komma 2 3 4 15 10" xfId="31595" xr:uid="{F714F541-6ADA-4AEF-AFE0-3B03ABDBCFD2}"/>
    <cellStyle name="Komma 2 3 4 15 11" xfId="35957" xr:uid="{A9291A9F-2B74-4145-9C58-2F91BB8FB024}"/>
    <cellStyle name="Komma 2 3 4 15 12" xfId="40319" xr:uid="{1A536431-6CA0-40A7-97B8-FBB324775DD5}"/>
    <cellStyle name="Komma 2 3 4 15 2" xfId="2699" xr:uid="{5E138B3D-A28F-4AE3-A552-3183C68319ED}"/>
    <cellStyle name="Komma 2 3 4 15 2 10" xfId="41960" xr:uid="{1ECE520A-89F2-4DB5-A0EC-5FD96DE7902C}"/>
    <cellStyle name="Komma 2 3 4 15 2 2" xfId="7061" xr:uid="{2B0FFC00-30EF-4B72-83B6-4CB9B2E85689}"/>
    <cellStyle name="Komma 2 3 4 15 2 3" xfId="11425" xr:uid="{401976F4-BD27-4735-8893-E8ECF9921C7E}"/>
    <cellStyle name="Komma 2 3 4 15 2 4" xfId="15787" xr:uid="{96B13F5B-3E44-4297-97B6-42AAE9872952}"/>
    <cellStyle name="Komma 2 3 4 15 2 5" xfId="20149" xr:uid="{EDA18C0B-7E67-4EFE-B59A-B929C25C52CB}"/>
    <cellStyle name="Komma 2 3 4 15 2 6" xfId="24511" xr:uid="{331F80AB-BE5B-44C5-B2D6-F3091EEC43C3}"/>
    <cellStyle name="Komma 2 3 4 15 2 7" xfId="28874" xr:uid="{E7BE42F3-8A79-44BD-A784-B5E32CA140E6}"/>
    <cellStyle name="Komma 2 3 4 15 2 8" xfId="33236" xr:uid="{CD74362E-4DF7-4668-8AFB-48E51F024FEE}"/>
    <cellStyle name="Komma 2 3 4 15 2 9" xfId="37598" xr:uid="{2CB7E058-C23B-4391-9D60-5C3B96BE2971}"/>
    <cellStyle name="Komma 2 3 4 15 3" xfId="3819" xr:uid="{E4E780A9-E7B4-49E1-9C89-CA03EE9FA0C6}"/>
    <cellStyle name="Komma 2 3 4 15 3 10" xfId="43080" xr:uid="{B3BD3A23-EE0B-4761-807B-68A4F4AF863F}"/>
    <cellStyle name="Komma 2 3 4 15 3 2" xfId="8181" xr:uid="{F5F41C65-33EF-4570-960B-A3F8B8B6CDBF}"/>
    <cellStyle name="Komma 2 3 4 15 3 3" xfId="12545" xr:uid="{5F5600D9-3A59-4143-8125-88E403426A9C}"/>
    <cellStyle name="Komma 2 3 4 15 3 4" xfId="16907" xr:uid="{E1FE48F0-0BA9-4A18-9DCF-C2F149C1214C}"/>
    <cellStyle name="Komma 2 3 4 15 3 5" xfId="21269" xr:uid="{076EC3AA-B1E0-4E33-809C-F01497D09B3E}"/>
    <cellStyle name="Komma 2 3 4 15 3 6" xfId="25631" xr:uid="{A075C666-546D-4132-B307-CE429380EC12}"/>
    <cellStyle name="Komma 2 3 4 15 3 7" xfId="29994" xr:uid="{858A641C-05BD-419B-8839-3F61D13F2FB0}"/>
    <cellStyle name="Komma 2 3 4 15 3 8" xfId="34356" xr:uid="{A41CFDFE-D030-4ABC-AEAE-86BE4C4E732D}"/>
    <cellStyle name="Komma 2 3 4 15 3 9" xfId="38718" xr:uid="{D0F8C61B-7720-4B79-9E08-6AF42420D55B}"/>
    <cellStyle name="Komma 2 3 4 15 4" xfId="5420" xr:uid="{0B68E60E-18BB-45B3-AB52-EA727FD0A4BB}"/>
    <cellStyle name="Komma 2 3 4 15 5" xfId="9784" xr:uid="{DD84F828-C76D-403B-ACD6-80BF2F97FBFB}"/>
    <cellStyle name="Komma 2 3 4 15 6" xfId="14146" xr:uid="{A339AEB5-636F-4216-B17F-FCD561482C22}"/>
    <cellStyle name="Komma 2 3 4 15 7" xfId="18508" xr:uid="{A28B064B-A8E3-445A-9B1D-5B348D77E6D4}"/>
    <cellStyle name="Komma 2 3 4 15 8" xfId="22870" xr:uid="{CDBE9DC5-B88B-4D42-A4EE-9B2C71BF067B}"/>
    <cellStyle name="Komma 2 3 4 15 9" xfId="27233" xr:uid="{D951D1B7-68A6-4293-B2A0-8A06DF465D26}"/>
    <cellStyle name="Komma 2 3 4 16" xfId="1619" xr:uid="{00000000-0005-0000-0000-000061010000}"/>
    <cellStyle name="Komma 2 3 4 16 10" xfId="40880" xr:uid="{7FDDB42F-DC25-44AB-9071-D446A7FB19F3}"/>
    <cellStyle name="Komma 2 3 4 16 2" xfId="5981" xr:uid="{E5ECCA46-AC31-4523-8A92-A622ABD16E9E}"/>
    <cellStyle name="Komma 2 3 4 16 3" xfId="10345" xr:uid="{B28C9C09-A9B5-4551-B1BD-EE2F80ADE1A0}"/>
    <cellStyle name="Komma 2 3 4 16 4" xfId="14707" xr:uid="{A152D217-2DA0-4738-894E-4E6E4E4B151B}"/>
    <cellStyle name="Komma 2 3 4 16 5" xfId="19069" xr:uid="{FDDAF46E-A27F-4C9B-82E3-D8172299757A}"/>
    <cellStyle name="Komma 2 3 4 16 6" xfId="23431" xr:uid="{954DC09F-0B97-4533-9E91-E321ABEB7B3C}"/>
    <cellStyle name="Komma 2 3 4 16 7" xfId="27794" xr:uid="{19AC64E4-7719-46FD-BF5C-A7CA8B2E5B72}"/>
    <cellStyle name="Komma 2 3 4 16 8" xfId="32156" xr:uid="{A527FF1A-AB25-4590-B3E1-5677D14AE25B}"/>
    <cellStyle name="Komma 2 3 4 16 9" xfId="36518" xr:uid="{61CFF15F-73C9-4920-A04B-FFFE20E826A8}"/>
    <cellStyle name="Komma 2 3 4 17" xfId="2139" xr:uid="{0E783FEB-092B-452A-A37D-2D0C208C97A3}"/>
    <cellStyle name="Komma 2 3 4 17 10" xfId="41400" xr:uid="{E2CCE5F8-7FD6-4911-A692-5BA3918FFCCE}"/>
    <cellStyle name="Komma 2 3 4 17 2" xfId="6501" xr:uid="{EF842754-8720-4F08-A5E7-3BB7F25A83F8}"/>
    <cellStyle name="Komma 2 3 4 17 3" xfId="10865" xr:uid="{C8C522B7-0164-49A7-AA15-6C854B16E581}"/>
    <cellStyle name="Komma 2 3 4 17 4" xfId="15227" xr:uid="{6650F48F-A2DE-45D9-87D8-BE913175FD07}"/>
    <cellStyle name="Komma 2 3 4 17 5" xfId="19589" xr:uid="{1EEA88A9-539D-45CB-B144-B5F394D1745D}"/>
    <cellStyle name="Komma 2 3 4 17 6" xfId="23951" xr:uid="{C3F28E8B-422B-4B10-84C4-8B272872ECA8}"/>
    <cellStyle name="Komma 2 3 4 17 7" xfId="28314" xr:uid="{EF4E43E6-C1C3-4B75-ABDB-BF6BDACD326A}"/>
    <cellStyle name="Komma 2 3 4 17 8" xfId="32676" xr:uid="{0660971B-0E7C-47AF-B562-2090D03DBD87}"/>
    <cellStyle name="Komma 2 3 4 17 9" xfId="37038" xr:uid="{81947796-129E-4DFF-9284-02CAD72ADF92}"/>
    <cellStyle name="Komma 2 3 4 18" xfId="3259" xr:uid="{12174D42-99F1-4AE9-A571-8DDB22E8774E}"/>
    <cellStyle name="Komma 2 3 4 18 10" xfId="42520" xr:uid="{213D448A-45F4-47A7-B3CA-10DE63BD368C}"/>
    <cellStyle name="Komma 2 3 4 18 2" xfId="7621" xr:uid="{B55FCF3C-C199-4210-8CA2-056CE8C7359B}"/>
    <cellStyle name="Komma 2 3 4 18 3" xfId="11985" xr:uid="{EEE4BA63-E97D-445B-85D5-8012F2A1B97F}"/>
    <cellStyle name="Komma 2 3 4 18 4" xfId="16347" xr:uid="{B237B68C-A9D8-44E4-A648-37D332A7BC4D}"/>
    <cellStyle name="Komma 2 3 4 18 5" xfId="20709" xr:uid="{EC8B8E97-5548-4E35-87B9-5FF4CAB73965}"/>
    <cellStyle name="Komma 2 3 4 18 6" xfId="25071" xr:uid="{E5195EB7-4406-4DAE-A031-B3E94F5F9A1F}"/>
    <cellStyle name="Komma 2 3 4 18 7" xfId="29434" xr:uid="{C3317FF5-DE73-4BA1-A67E-12601933C83B}"/>
    <cellStyle name="Komma 2 3 4 18 8" xfId="33796" xr:uid="{39548388-BA50-4CB4-B424-3CFD67B2360D}"/>
    <cellStyle name="Komma 2 3 4 18 9" xfId="38158" xr:uid="{A80E830C-C2FC-4E8A-B3A7-4829196AA258}"/>
    <cellStyle name="Komma 2 3 4 19" xfId="4380" xr:uid="{CA6C9DF0-51E5-43C1-BDF6-051B954FB5D5}"/>
    <cellStyle name="Komma 2 3 4 2" xfId="58" xr:uid="{00000000-0005-0000-0000-00001D000000}"/>
    <cellStyle name="Komma 2 3 4 2 10" xfId="17508" xr:uid="{67E94A96-5D69-46A5-BBC9-23B39045E047}"/>
    <cellStyle name="Komma 2 3 4 2 11" xfId="21870" xr:uid="{41B7AA47-9C2D-4CE0-A3C0-C90B11856058}"/>
    <cellStyle name="Komma 2 3 4 2 12" xfId="26233" xr:uid="{CD706DB9-E3A1-46BB-9DDB-AD0A8C665561}"/>
    <cellStyle name="Komma 2 3 4 2 13" xfId="30595" xr:uid="{6D4332F5-73D3-4CD0-A902-4414E60853A7}"/>
    <cellStyle name="Komma 2 3 4 2 14" xfId="34957" xr:uid="{5CFDC8C2-1F98-4A0F-A65D-C686C2D2902F}"/>
    <cellStyle name="Komma 2 3 4 2 15" xfId="39319" xr:uid="{C7727EF1-23FF-4377-A9E9-9C7D75591150}"/>
    <cellStyle name="Komma 2 3 4 2 2" xfId="578" xr:uid="{00000000-0005-0000-0000-00001D000000}"/>
    <cellStyle name="Komma 2 3 4 2 2 10" xfId="31115" xr:uid="{F710FCA6-8D49-4095-8B38-80F432480B27}"/>
    <cellStyle name="Komma 2 3 4 2 2 11" xfId="35477" xr:uid="{41885534-9CDE-4268-BFB7-D903C1168E64}"/>
    <cellStyle name="Komma 2 3 4 2 2 12" xfId="39839" xr:uid="{0DCA5609-5802-462D-92F0-B0C21FD6AA49}"/>
    <cellStyle name="Komma 2 3 4 2 2 2" xfId="2739" xr:uid="{FBCB91C0-DAB5-4F91-9DE5-D957ED794ACA}"/>
    <cellStyle name="Komma 2 3 4 2 2 2 10" xfId="42000" xr:uid="{3EACFEA3-2706-41A9-BB3E-6EEED2114F03}"/>
    <cellStyle name="Komma 2 3 4 2 2 2 2" xfId="7101" xr:uid="{1E9C74AB-F372-4CE4-AF2B-578AF820982B}"/>
    <cellStyle name="Komma 2 3 4 2 2 2 3" xfId="11465" xr:uid="{CAEE1867-9BCF-410C-B165-0E75A78FFD74}"/>
    <cellStyle name="Komma 2 3 4 2 2 2 4" xfId="15827" xr:uid="{5BB2E7A3-8699-4743-BDEB-49BE25422437}"/>
    <cellStyle name="Komma 2 3 4 2 2 2 5" xfId="20189" xr:uid="{A6B3EE27-4F76-4D12-B1CC-9F3DEE995C4C}"/>
    <cellStyle name="Komma 2 3 4 2 2 2 6" xfId="24551" xr:uid="{61A42B2B-89F3-45B8-90EA-6F77636AAC43}"/>
    <cellStyle name="Komma 2 3 4 2 2 2 7" xfId="28914" xr:uid="{453BE806-122A-495E-9EB6-88F279D881DD}"/>
    <cellStyle name="Komma 2 3 4 2 2 2 8" xfId="33276" xr:uid="{0D82C4C7-F292-4FFB-B0DF-49C29F377308}"/>
    <cellStyle name="Komma 2 3 4 2 2 2 9" xfId="37638" xr:uid="{3D53453C-80FE-4279-B8BA-3C7A44AC988E}"/>
    <cellStyle name="Komma 2 3 4 2 2 3" xfId="3859" xr:uid="{E9354849-EF4C-455D-BA49-CCDE815048B2}"/>
    <cellStyle name="Komma 2 3 4 2 2 3 10" xfId="43120" xr:uid="{4A570B58-4F47-47E5-BE29-85670183402D}"/>
    <cellStyle name="Komma 2 3 4 2 2 3 2" xfId="8221" xr:uid="{C235E807-124D-4A40-A3F9-38D68BCBCE8B}"/>
    <cellStyle name="Komma 2 3 4 2 2 3 3" xfId="12585" xr:uid="{F7D437DC-E8D3-424A-AD2E-BB02139A0F90}"/>
    <cellStyle name="Komma 2 3 4 2 2 3 4" xfId="16947" xr:uid="{6E5D2E51-48A1-4FBE-BAD7-778461959910}"/>
    <cellStyle name="Komma 2 3 4 2 2 3 5" xfId="21309" xr:uid="{A4D561B3-ECE6-4958-A840-97D8E037A800}"/>
    <cellStyle name="Komma 2 3 4 2 2 3 6" xfId="25671" xr:uid="{81C597D9-7D00-45A6-9F3F-9429AB3BD1DF}"/>
    <cellStyle name="Komma 2 3 4 2 2 3 7" xfId="30034" xr:uid="{7126CB94-8437-4EE5-B16B-BD30181D0F85}"/>
    <cellStyle name="Komma 2 3 4 2 2 3 8" xfId="34396" xr:uid="{23215484-8EE7-44BA-AF5C-E7BACFF7AFC1}"/>
    <cellStyle name="Komma 2 3 4 2 2 3 9" xfId="38758" xr:uid="{C8F69DD5-BB5B-4139-944F-5AD2620FC02C}"/>
    <cellStyle name="Komma 2 3 4 2 2 4" xfId="4940" xr:uid="{98347FC2-4FED-40E1-BF9F-89445A3C929B}"/>
    <cellStyle name="Komma 2 3 4 2 2 5" xfId="9304" xr:uid="{F815F212-953D-4301-B839-761915246485}"/>
    <cellStyle name="Komma 2 3 4 2 2 6" xfId="13666" xr:uid="{6AC257E0-64A1-44CF-8873-B45F2BB17541}"/>
    <cellStyle name="Komma 2 3 4 2 2 7" xfId="18028" xr:uid="{4167698A-E7A8-49F9-B9CB-ADC466C46D25}"/>
    <cellStyle name="Komma 2 3 4 2 2 8" xfId="22390" xr:uid="{694E685F-F363-43FC-B631-4C483215D24E}"/>
    <cellStyle name="Komma 2 3 4 2 2 9" xfId="26753" xr:uid="{28333D1E-93FB-4120-ADE8-B3FC7C9C11DA}"/>
    <cellStyle name="Komma 2 3 4 2 3" xfId="1098" xr:uid="{00000000-0005-0000-0000-000066010000}"/>
    <cellStyle name="Komma 2 3 4 2 3 10" xfId="40359" xr:uid="{02451147-5186-4FC8-A325-8671942A07BE}"/>
    <cellStyle name="Komma 2 3 4 2 3 2" xfId="5460" xr:uid="{1243DEF7-F676-474D-A88C-A29FE609FEA6}"/>
    <cellStyle name="Komma 2 3 4 2 3 3" xfId="9824" xr:uid="{AD8EB71A-496E-433A-AADA-E9FF9401C90D}"/>
    <cellStyle name="Komma 2 3 4 2 3 4" xfId="14186" xr:uid="{A760D72E-1057-4206-93F3-74D93B2BA1CE}"/>
    <cellStyle name="Komma 2 3 4 2 3 5" xfId="18548" xr:uid="{26C2CF71-F0BD-43B4-9754-1937B979BAEA}"/>
    <cellStyle name="Komma 2 3 4 2 3 6" xfId="22910" xr:uid="{8C3C11AB-33E3-40C3-8B35-6CC560A988BF}"/>
    <cellStyle name="Komma 2 3 4 2 3 7" xfId="27273" xr:uid="{D5948EF3-0716-4C33-8D38-9436FFE7671D}"/>
    <cellStyle name="Komma 2 3 4 2 3 8" xfId="31635" xr:uid="{BA614660-D95D-40A0-A76B-79D86F2BA3A8}"/>
    <cellStyle name="Komma 2 3 4 2 3 9" xfId="35997" xr:uid="{BB4DB80F-A40B-4F30-8C3C-BA6D74E6DA6F}"/>
    <cellStyle name="Komma 2 3 4 2 4" xfId="1659" xr:uid="{00000000-0005-0000-0000-000066010000}"/>
    <cellStyle name="Komma 2 3 4 2 4 10" xfId="40920" xr:uid="{86EC1C36-BE2B-4711-94B0-83B5A6B635CE}"/>
    <cellStyle name="Komma 2 3 4 2 4 2" xfId="6021" xr:uid="{401AE684-B4FC-4148-B506-BF75466A6F2C}"/>
    <cellStyle name="Komma 2 3 4 2 4 3" xfId="10385" xr:uid="{55A62430-C139-4990-8EC7-7053A41AC5F7}"/>
    <cellStyle name="Komma 2 3 4 2 4 4" xfId="14747" xr:uid="{DCD69EB2-01D8-4219-8B1D-7EE8A294E723}"/>
    <cellStyle name="Komma 2 3 4 2 4 5" xfId="19109" xr:uid="{CC9094C2-A56B-42B4-A253-5BAA76615879}"/>
    <cellStyle name="Komma 2 3 4 2 4 6" xfId="23471" xr:uid="{97476264-8C30-4AE5-A0D9-541D47D6CC99}"/>
    <cellStyle name="Komma 2 3 4 2 4 7" xfId="27834" xr:uid="{55FC8521-41D4-459A-AEFA-BA574819DFC1}"/>
    <cellStyle name="Komma 2 3 4 2 4 8" xfId="32196" xr:uid="{BDEB77FA-C7EE-4881-B4D1-E835D13F9BA6}"/>
    <cellStyle name="Komma 2 3 4 2 4 9" xfId="36558" xr:uid="{5A1B0CAE-69D5-43EC-B982-206209DE256E}"/>
    <cellStyle name="Komma 2 3 4 2 5" xfId="2179" xr:uid="{B2BEA32C-5527-4371-9AD9-85F06C38A7E2}"/>
    <cellStyle name="Komma 2 3 4 2 5 10" xfId="41440" xr:uid="{176C3EEC-C623-4993-9EE3-544C778A1F85}"/>
    <cellStyle name="Komma 2 3 4 2 5 2" xfId="6541" xr:uid="{B6152A48-69F8-4288-A6F0-5A27D650F7F0}"/>
    <cellStyle name="Komma 2 3 4 2 5 3" xfId="10905" xr:uid="{DEE21CCC-7B81-4086-AD83-5F6CFC2210EB}"/>
    <cellStyle name="Komma 2 3 4 2 5 4" xfId="15267" xr:uid="{D858DDDD-23EB-4716-8773-D93941934F3F}"/>
    <cellStyle name="Komma 2 3 4 2 5 5" xfId="19629" xr:uid="{07A9FEC1-F893-49CB-88F4-B384D8EEE2DF}"/>
    <cellStyle name="Komma 2 3 4 2 5 6" xfId="23991" xr:uid="{744CB2B4-1AAE-4D53-B0C6-A30752DAD552}"/>
    <cellStyle name="Komma 2 3 4 2 5 7" xfId="28354" xr:uid="{CFEF5131-55EF-429D-B58A-9E9D55E4A0F1}"/>
    <cellStyle name="Komma 2 3 4 2 5 8" xfId="32716" xr:uid="{13532B24-2493-475A-A187-1164C2B52746}"/>
    <cellStyle name="Komma 2 3 4 2 5 9" xfId="37078" xr:uid="{810A0272-9AF7-420E-9C95-0D59199E7FBB}"/>
    <cellStyle name="Komma 2 3 4 2 6" xfId="3299" xr:uid="{3485968B-61A1-43FC-A8C4-D8C6477B043D}"/>
    <cellStyle name="Komma 2 3 4 2 6 10" xfId="42560" xr:uid="{60CF5DD2-7E5D-4BEE-9A67-E79F877C7706}"/>
    <cellStyle name="Komma 2 3 4 2 6 2" xfId="7661" xr:uid="{724F58E0-7D8F-418E-B652-F7EBD7DE1ED5}"/>
    <cellStyle name="Komma 2 3 4 2 6 3" xfId="12025" xr:uid="{07DD10DC-E271-43D4-B0A2-594EA08792AC}"/>
    <cellStyle name="Komma 2 3 4 2 6 4" xfId="16387" xr:uid="{A0919EC9-23EC-4196-A389-2ECEE1E32628}"/>
    <cellStyle name="Komma 2 3 4 2 6 5" xfId="20749" xr:uid="{9BAAEC3E-022C-4F5B-8A56-66EEA17B9E7C}"/>
    <cellStyle name="Komma 2 3 4 2 6 6" xfId="25111" xr:uid="{532D4D49-40AD-4917-8262-D0D388757258}"/>
    <cellStyle name="Komma 2 3 4 2 6 7" xfId="29474" xr:uid="{86B9036C-38E2-4CCC-ABF0-9A6A212371A3}"/>
    <cellStyle name="Komma 2 3 4 2 6 8" xfId="33836" xr:uid="{7D25E4A0-9B5D-4F37-B05A-AFC528C779DC}"/>
    <cellStyle name="Komma 2 3 4 2 6 9" xfId="38198" xr:uid="{4FE90164-D0E5-4A35-9060-88954DB5CEEB}"/>
    <cellStyle name="Komma 2 3 4 2 7" xfId="4420" xr:uid="{F2747D74-3419-4A7F-98EF-8D16CBA6DFE0}"/>
    <cellStyle name="Komma 2 3 4 2 8" xfId="8784" xr:uid="{9302ACFF-BCD5-417B-8591-44E6BD5AA79D}"/>
    <cellStyle name="Komma 2 3 4 2 9" xfId="13146" xr:uid="{4879278D-19BD-44E4-9FC7-941B1D34EDEA}"/>
    <cellStyle name="Komma 2 3 4 20" xfId="8744" xr:uid="{80E0515A-9D2B-4E88-8662-AE50F116ED49}"/>
    <cellStyle name="Komma 2 3 4 21" xfId="13106" xr:uid="{587A04F2-2BD1-44D5-A49D-2F4EE52E004A}"/>
    <cellStyle name="Komma 2 3 4 22" xfId="17468" xr:uid="{CEA0ACC6-3E50-4B55-8A95-8CC404321D11}"/>
    <cellStyle name="Komma 2 3 4 23" xfId="21830" xr:uid="{5B453E6D-120F-4C02-8CB6-AD389085F308}"/>
    <cellStyle name="Komma 2 3 4 24" xfId="26193" xr:uid="{6B8A12FA-E6DF-45ED-9769-A5E448E7E7E1}"/>
    <cellStyle name="Komma 2 3 4 25" xfId="30555" xr:uid="{39B5B075-9E5A-497C-B4DE-A15F8C4FABFF}"/>
    <cellStyle name="Komma 2 3 4 26" xfId="34917" xr:uid="{86072EE5-1923-48A8-8176-DD5EA29D46D8}"/>
    <cellStyle name="Komma 2 3 4 27" xfId="39279" xr:uid="{177E4DA9-4837-4674-A12C-7CCD87373A0E}"/>
    <cellStyle name="Komma 2 3 4 3" xfId="98" xr:uid="{00000000-0005-0000-0000-00001D000000}"/>
    <cellStyle name="Komma 2 3 4 3 10" xfId="17548" xr:uid="{CA2D446B-6A47-41FA-A6F6-D765EDE62EF4}"/>
    <cellStyle name="Komma 2 3 4 3 11" xfId="21910" xr:uid="{AE0136FA-B2E4-4224-B459-52102267B87F}"/>
    <cellStyle name="Komma 2 3 4 3 12" xfId="26273" xr:uid="{A5FA81FD-1595-4962-8AAC-CFFC4D604BBB}"/>
    <cellStyle name="Komma 2 3 4 3 13" xfId="30635" xr:uid="{EA6177FA-99D5-4E63-B02A-121CA694F8EF}"/>
    <cellStyle name="Komma 2 3 4 3 14" xfId="34997" xr:uid="{29C7D98C-1471-45EA-8ACD-247E86A8D363}"/>
    <cellStyle name="Komma 2 3 4 3 15" xfId="39359" xr:uid="{A5C5BE8F-3A89-47EC-A41A-1757BEF4E1CA}"/>
    <cellStyle name="Komma 2 3 4 3 2" xfId="618" xr:uid="{00000000-0005-0000-0000-00001D000000}"/>
    <cellStyle name="Komma 2 3 4 3 2 10" xfId="31155" xr:uid="{200C4ADE-270F-4418-A565-223499A913CE}"/>
    <cellStyle name="Komma 2 3 4 3 2 11" xfId="35517" xr:uid="{FE1D7988-03FA-4F50-AD0B-800C1DED17C7}"/>
    <cellStyle name="Komma 2 3 4 3 2 12" xfId="39879" xr:uid="{CBC35284-D1F8-47B3-9D1E-30077CDC8C5C}"/>
    <cellStyle name="Komma 2 3 4 3 2 2" xfId="2779" xr:uid="{AA64A0CA-E352-4600-9939-500167D41C02}"/>
    <cellStyle name="Komma 2 3 4 3 2 2 10" xfId="42040" xr:uid="{674209A7-751F-43F4-9970-42E5C728287F}"/>
    <cellStyle name="Komma 2 3 4 3 2 2 2" xfId="7141" xr:uid="{4E59FD8C-3FAF-42E9-9874-F751DAF4F692}"/>
    <cellStyle name="Komma 2 3 4 3 2 2 3" xfId="11505" xr:uid="{012015C7-749E-4F5E-9654-24DBC86C4294}"/>
    <cellStyle name="Komma 2 3 4 3 2 2 4" xfId="15867" xr:uid="{CE3FC93F-A862-4659-AF7E-F7016212BC6D}"/>
    <cellStyle name="Komma 2 3 4 3 2 2 5" xfId="20229" xr:uid="{7FF78456-D5C7-4EA7-B86C-5512CF8E9336}"/>
    <cellStyle name="Komma 2 3 4 3 2 2 6" xfId="24591" xr:uid="{AAF080CD-F30A-43A0-977D-F3EFAC7EEA46}"/>
    <cellStyle name="Komma 2 3 4 3 2 2 7" xfId="28954" xr:uid="{21AE1EBB-C1C2-4462-9FD4-60635F124F3B}"/>
    <cellStyle name="Komma 2 3 4 3 2 2 8" xfId="33316" xr:uid="{67403C81-3750-47BB-A734-4ED6C24812AB}"/>
    <cellStyle name="Komma 2 3 4 3 2 2 9" xfId="37678" xr:uid="{7E3DA9B6-FF26-4F48-8376-C51B28787DDD}"/>
    <cellStyle name="Komma 2 3 4 3 2 3" xfId="3899" xr:uid="{3B7B6B63-1E68-4355-BFB1-A83F7FEFFFC4}"/>
    <cellStyle name="Komma 2 3 4 3 2 3 10" xfId="43160" xr:uid="{BB1D7AFC-3EEE-491C-993E-4DB85D887D96}"/>
    <cellStyle name="Komma 2 3 4 3 2 3 2" xfId="8261" xr:uid="{DCE471DD-9149-44E3-97FC-C5E234EEEA7A}"/>
    <cellStyle name="Komma 2 3 4 3 2 3 3" xfId="12625" xr:uid="{6B9A2944-0EFB-4351-BAAC-FCB238F713D9}"/>
    <cellStyle name="Komma 2 3 4 3 2 3 4" xfId="16987" xr:uid="{4DD6B640-7AC4-4CA0-BE04-C30D3ECF709E}"/>
    <cellStyle name="Komma 2 3 4 3 2 3 5" xfId="21349" xr:uid="{AA5E2A3D-44FC-4E0D-8AFE-D324B49C4BF1}"/>
    <cellStyle name="Komma 2 3 4 3 2 3 6" xfId="25711" xr:uid="{05DC3934-9361-4E84-BF27-6BD20517C329}"/>
    <cellStyle name="Komma 2 3 4 3 2 3 7" xfId="30074" xr:uid="{81114F44-6132-4710-8D4E-AB72FFCF9D60}"/>
    <cellStyle name="Komma 2 3 4 3 2 3 8" xfId="34436" xr:uid="{8BD920EC-55EC-4848-8296-5D63B5D9E1AE}"/>
    <cellStyle name="Komma 2 3 4 3 2 3 9" xfId="38798" xr:uid="{6F8DC13A-CD6F-4ED1-B363-353810855220}"/>
    <cellStyle name="Komma 2 3 4 3 2 4" xfId="4980" xr:uid="{09B33C74-F96E-4149-8A2D-446D052877A4}"/>
    <cellStyle name="Komma 2 3 4 3 2 5" xfId="9344" xr:uid="{6805A264-D9D3-41B7-A55A-CE67252E7DA6}"/>
    <cellStyle name="Komma 2 3 4 3 2 6" xfId="13706" xr:uid="{13967561-30C2-4C88-BFD6-5F1A6A6A8380}"/>
    <cellStyle name="Komma 2 3 4 3 2 7" xfId="18068" xr:uid="{94BF443D-F74C-452D-B554-4FED529E6044}"/>
    <cellStyle name="Komma 2 3 4 3 2 8" xfId="22430" xr:uid="{5B9FCEE2-6FF6-4067-BD5F-8889EFDCD346}"/>
    <cellStyle name="Komma 2 3 4 3 2 9" xfId="26793" xr:uid="{339CFEE4-6B9F-4DC3-B703-1AA3569FDB2B}"/>
    <cellStyle name="Komma 2 3 4 3 3" xfId="1138" xr:uid="{00000000-0005-0000-0000-000067010000}"/>
    <cellStyle name="Komma 2 3 4 3 3 10" xfId="40399" xr:uid="{91E28863-27A5-43FA-87EA-FBA41CA6F4CC}"/>
    <cellStyle name="Komma 2 3 4 3 3 2" xfId="5500" xr:uid="{E2C7CC9F-41B9-4183-AEA0-ADF71A9E2372}"/>
    <cellStyle name="Komma 2 3 4 3 3 3" xfId="9864" xr:uid="{B4A71024-1367-461D-B701-88395C5F424D}"/>
    <cellStyle name="Komma 2 3 4 3 3 4" xfId="14226" xr:uid="{1CDBD604-7682-413B-8485-505DC6C9B5B9}"/>
    <cellStyle name="Komma 2 3 4 3 3 5" xfId="18588" xr:uid="{64A386E7-D3EE-41AA-8CBF-C503FB91341F}"/>
    <cellStyle name="Komma 2 3 4 3 3 6" xfId="22950" xr:uid="{21F89A8E-B462-47FB-BAE2-22B68D8FC19D}"/>
    <cellStyle name="Komma 2 3 4 3 3 7" xfId="27313" xr:uid="{9C4EC9CF-6C8E-40C0-AF83-0D9000E53E05}"/>
    <cellStyle name="Komma 2 3 4 3 3 8" xfId="31675" xr:uid="{71833589-B3DE-4FCC-86EC-D0A6A1209FAC}"/>
    <cellStyle name="Komma 2 3 4 3 3 9" xfId="36037" xr:uid="{F97933D4-7A60-4025-815D-35AE5B103DD7}"/>
    <cellStyle name="Komma 2 3 4 3 4" xfId="1699" xr:uid="{00000000-0005-0000-0000-000067010000}"/>
    <cellStyle name="Komma 2 3 4 3 4 10" xfId="40960" xr:uid="{CE0128F6-88D5-4B49-930E-72A83AD24409}"/>
    <cellStyle name="Komma 2 3 4 3 4 2" xfId="6061" xr:uid="{E4098768-7E2A-42F3-B221-E7EBB91A5322}"/>
    <cellStyle name="Komma 2 3 4 3 4 3" xfId="10425" xr:uid="{EAA45423-79BB-4F28-94B7-EF13F8EE5DBF}"/>
    <cellStyle name="Komma 2 3 4 3 4 4" xfId="14787" xr:uid="{C962700C-92C1-4BBE-A65A-C0C407444704}"/>
    <cellStyle name="Komma 2 3 4 3 4 5" xfId="19149" xr:uid="{DFC5220E-5815-4BD3-B0C4-33B8D0D27917}"/>
    <cellStyle name="Komma 2 3 4 3 4 6" xfId="23511" xr:uid="{3AA618C1-0492-464D-B35C-71AE27AA45EE}"/>
    <cellStyle name="Komma 2 3 4 3 4 7" xfId="27874" xr:uid="{4F8E4DC3-967F-42A6-9189-BC7F0A1153D2}"/>
    <cellStyle name="Komma 2 3 4 3 4 8" xfId="32236" xr:uid="{465809BA-65E7-4A4D-A461-593D93CFAF2F}"/>
    <cellStyle name="Komma 2 3 4 3 4 9" xfId="36598" xr:uid="{FCDC3E12-81AC-4ABF-A8E8-126DFC042983}"/>
    <cellStyle name="Komma 2 3 4 3 5" xfId="2219" xr:uid="{B36BCD2B-7929-48C2-A198-EE11DC4D753C}"/>
    <cellStyle name="Komma 2 3 4 3 5 10" xfId="41480" xr:uid="{AC190E7D-7EAD-44A9-8587-BE495DDFBA72}"/>
    <cellStyle name="Komma 2 3 4 3 5 2" xfId="6581" xr:uid="{F36C48F8-31DE-403A-A65A-5CD084596095}"/>
    <cellStyle name="Komma 2 3 4 3 5 3" xfId="10945" xr:uid="{C534B884-2E36-4181-84C8-AE3397DE1DC9}"/>
    <cellStyle name="Komma 2 3 4 3 5 4" xfId="15307" xr:uid="{2E717D2E-D5F7-4093-ABC6-93DC55C34F75}"/>
    <cellStyle name="Komma 2 3 4 3 5 5" xfId="19669" xr:uid="{B11BDE3D-F767-46B9-BD90-D9EAFAADDC63}"/>
    <cellStyle name="Komma 2 3 4 3 5 6" xfId="24031" xr:uid="{B6F16A1E-64D1-432A-8B81-C8668F973CA1}"/>
    <cellStyle name="Komma 2 3 4 3 5 7" xfId="28394" xr:uid="{F129B1B8-4445-489B-95DA-AB25CBF3C973}"/>
    <cellStyle name="Komma 2 3 4 3 5 8" xfId="32756" xr:uid="{3E69A963-AAF0-47D7-80E3-98CFF6A43967}"/>
    <cellStyle name="Komma 2 3 4 3 5 9" xfId="37118" xr:uid="{619F0B05-3FB6-4C5E-896D-AC5E55D49A39}"/>
    <cellStyle name="Komma 2 3 4 3 6" xfId="3339" xr:uid="{32EECFD6-F05B-4849-86FC-9A05827EE02F}"/>
    <cellStyle name="Komma 2 3 4 3 6 10" xfId="42600" xr:uid="{C6190BAB-78F4-406E-A8F8-1616E073EE7F}"/>
    <cellStyle name="Komma 2 3 4 3 6 2" xfId="7701" xr:uid="{E047DFE7-A30C-4A93-BA31-116FBADA9BF9}"/>
    <cellStyle name="Komma 2 3 4 3 6 3" xfId="12065" xr:uid="{4BFECB8D-9C6A-4F33-9A08-E37BEBF7C873}"/>
    <cellStyle name="Komma 2 3 4 3 6 4" xfId="16427" xr:uid="{13BBA0DC-FD4A-4322-947D-9FEB941382D4}"/>
    <cellStyle name="Komma 2 3 4 3 6 5" xfId="20789" xr:uid="{FDC7BD59-E433-46D2-8169-8410BB61B2BA}"/>
    <cellStyle name="Komma 2 3 4 3 6 6" xfId="25151" xr:uid="{9908BCEE-FE63-42F3-8505-C1913E275816}"/>
    <cellStyle name="Komma 2 3 4 3 6 7" xfId="29514" xr:uid="{9B966622-A59D-4FA5-B7F9-B27BE356A4D8}"/>
    <cellStyle name="Komma 2 3 4 3 6 8" xfId="33876" xr:uid="{4BE22869-CB76-4149-B038-CA9D1D4FE64F}"/>
    <cellStyle name="Komma 2 3 4 3 6 9" xfId="38238" xr:uid="{733428F6-0B7F-497A-B0EF-AA3D428A3B5A}"/>
    <cellStyle name="Komma 2 3 4 3 7" xfId="4460" xr:uid="{2CF2B95F-392C-438C-8CC6-C7FDC4F96907}"/>
    <cellStyle name="Komma 2 3 4 3 8" xfId="8824" xr:uid="{F7857384-F55E-4F21-8BE0-013B6A30539E}"/>
    <cellStyle name="Komma 2 3 4 3 9" xfId="13186" xr:uid="{0F9CBBC3-DB41-41D2-B6B5-9F2745A2E166}"/>
    <cellStyle name="Komma 2 3 4 4" xfId="138" xr:uid="{00000000-0005-0000-0000-00001D000000}"/>
    <cellStyle name="Komma 2 3 4 4 10" xfId="17588" xr:uid="{B58DB9EF-3860-4CF5-9E48-A5C1E603D9C8}"/>
    <cellStyle name="Komma 2 3 4 4 11" xfId="21950" xr:uid="{4DA59BA7-8A24-4A66-986F-5DFBD5B4657F}"/>
    <cellStyle name="Komma 2 3 4 4 12" xfId="26313" xr:uid="{0CA3CCB3-7799-4799-9793-97984068CDEA}"/>
    <cellStyle name="Komma 2 3 4 4 13" xfId="30675" xr:uid="{68FBAEBC-A277-4725-85AD-04C814207FA3}"/>
    <cellStyle name="Komma 2 3 4 4 14" xfId="35037" xr:uid="{E7540FCA-BECF-402D-A770-BBF2A80088AF}"/>
    <cellStyle name="Komma 2 3 4 4 15" xfId="39399" xr:uid="{CA04A971-E870-47A7-AD28-EDE631779156}"/>
    <cellStyle name="Komma 2 3 4 4 2" xfId="658" xr:uid="{00000000-0005-0000-0000-00001D000000}"/>
    <cellStyle name="Komma 2 3 4 4 2 10" xfId="31195" xr:uid="{0ECD9A4A-3460-4F4C-A42D-E1BE987840A5}"/>
    <cellStyle name="Komma 2 3 4 4 2 11" xfId="35557" xr:uid="{8F86823D-BB03-499F-9A14-37F6CEAB73D0}"/>
    <cellStyle name="Komma 2 3 4 4 2 12" xfId="39919" xr:uid="{9920D574-F181-4186-9D92-4525B19983AA}"/>
    <cellStyle name="Komma 2 3 4 4 2 2" xfId="2819" xr:uid="{BF057AF2-C2ED-4FC3-A59E-146DFFA6F95D}"/>
    <cellStyle name="Komma 2 3 4 4 2 2 10" xfId="42080" xr:uid="{12B4A7A4-AD9B-442A-9F90-8CE1E3CA7CA6}"/>
    <cellStyle name="Komma 2 3 4 4 2 2 2" xfId="7181" xr:uid="{94E78C26-CB0F-499C-A8AC-CBB58763773B}"/>
    <cellStyle name="Komma 2 3 4 4 2 2 3" xfId="11545" xr:uid="{EE1578EA-E4FB-4F18-BF62-EB564447631E}"/>
    <cellStyle name="Komma 2 3 4 4 2 2 4" xfId="15907" xr:uid="{386B8848-A378-4E3F-B830-BC4F7F5F15F6}"/>
    <cellStyle name="Komma 2 3 4 4 2 2 5" xfId="20269" xr:uid="{606CFC3C-1E2D-43A6-A251-3C9B8D0B4274}"/>
    <cellStyle name="Komma 2 3 4 4 2 2 6" xfId="24631" xr:uid="{B4A65004-5124-488E-8572-8096DAFBB4FE}"/>
    <cellStyle name="Komma 2 3 4 4 2 2 7" xfId="28994" xr:uid="{360F5C15-DD0C-44AD-B452-E740DEC5F6BB}"/>
    <cellStyle name="Komma 2 3 4 4 2 2 8" xfId="33356" xr:uid="{EC27B15D-81A1-4D2E-87D9-7E00A718C8DE}"/>
    <cellStyle name="Komma 2 3 4 4 2 2 9" xfId="37718" xr:uid="{8828616C-9364-4B17-AAB3-2CF1C8BDD3AB}"/>
    <cellStyle name="Komma 2 3 4 4 2 3" xfId="3939" xr:uid="{226BEEA7-0DDF-49BA-A42C-191EB84882D8}"/>
    <cellStyle name="Komma 2 3 4 4 2 3 10" xfId="43200" xr:uid="{E0FE7CE7-9593-4504-B98F-8FFC2E48E340}"/>
    <cellStyle name="Komma 2 3 4 4 2 3 2" xfId="8301" xr:uid="{F8B73563-0524-4399-9C42-3F825B62DC39}"/>
    <cellStyle name="Komma 2 3 4 4 2 3 3" xfId="12665" xr:uid="{F6FE009D-408A-4F72-9D67-B19C5C926423}"/>
    <cellStyle name="Komma 2 3 4 4 2 3 4" xfId="17027" xr:uid="{B36D29F3-713C-4E8A-A011-10E735BBC54C}"/>
    <cellStyle name="Komma 2 3 4 4 2 3 5" xfId="21389" xr:uid="{8E96DA16-C94D-4902-BC2B-B011583FA66B}"/>
    <cellStyle name="Komma 2 3 4 4 2 3 6" xfId="25751" xr:uid="{F8040438-B554-4DA7-9739-D72602C508D8}"/>
    <cellStyle name="Komma 2 3 4 4 2 3 7" xfId="30114" xr:uid="{A5EE45E8-CE9B-4259-A5E6-A00B1D40DA5F}"/>
    <cellStyle name="Komma 2 3 4 4 2 3 8" xfId="34476" xr:uid="{6B28E350-E99E-44DD-A51D-8066428301FD}"/>
    <cellStyle name="Komma 2 3 4 4 2 3 9" xfId="38838" xr:uid="{E31D5D49-6472-4DBF-96F9-EA0C6961C074}"/>
    <cellStyle name="Komma 2 3 4 4 2 4" xfId="5020" xr:uid="{E6054C7A-919C-47A8-89B7-6FA0CFCB6640}"/>
    <cellStyle name="Komma 2 3 4 4 2 5" xfId="9384" xr:uid="{E80B068E-B9C2-4318-98E1-463086F5A0D6}"/>
    <cellStyle name="Komma 2 3 4 4 2 6" xfId="13746" xr:uid="{68C7CC22-A8B5-4128-ADC6-26C8412CCD03}"/>
    <cellStyle name="Komma 2 3 4 4 2 7" xfId="18108" xr:uid="{76A45B5A-D181-44CC-9ADE-58AA0C363FA7}"/>
    <cellStyle name="Komma 2 3 4 4 2 8" xfId="22470" xr:uid="{3961ACE5-F645-45A8-8A69-6A649E224DB2}"/>
    <cellStyle name="Komma 2 3 4 4 2 9" xfId="26833" xr:uid="{93B778B2-DB99-4015-A90E-096BB15FAA63}"/>
    <cellStyle name="Komma 2 3 4 4 3" xfId="1178" xr:uid="{00000000-0005-0000-0000-000068010000}"/>
    <cellStyle name="Komma 2 3 4 4 3 10" xfId="40439" xr:uid="{6928B848-4B0E-4850-B13B-5D8E391F098B}"/>
    <cellStyle name="Komma 2 3 4 4 3 2" xfId="5540" xr:uid="{5E745ED3-9516-4E2F-AFC9-50239A4BFC50}"/>
    <cellStyle name="Komma 2 3 4 4 3 3" xfId="9904" xr:uid="{670430EA-A0D3-414C-989B-A1CCCFF71206}"/>
    <cellStyle name="Komma 2 3 4 4 3 4" xfId="14266" xr:uid="{A635B938-80F1-42DC-84F4-2AE628C3062E}"/>
    <cellStyle name="Komma 2 3 4 4 3 5" xfId="18628" xr:uid="{59F5E7E5-09F8-4A2D-BAFF-FDE9D4DC4869}"/>
    <cellStyle name="Komma 2 3 4 4 3 6" xfId="22990" xr:uid="{AF93B531-4A33-4638-B753-E757A0AE716C}"/>
    <cellStyle name="Komma 2 3 4 4 3 7" xfId="27353" xr:uid="{3229E5C5-412D-4C01-8F04-A9AE3D495D5F}"/>
    <cellStyle name="Komma 2 3 4 4 3 8" xfId="31715" xr:uid="{D49AD98D-43DB-4705-B518-DCCF9F60BC13}"/>
    <cellStyle name="Komma 2 3 4 4 3 9" xfId="36077" xr:uid="{4BC1546C-593F-4B17-9A46-C4F307630DEC}"/>
    <cellStyle name="Komma 2 3 4 4 4" xfId="1739" xr:uid="{00000000-0005-0000-0000-000068010000}"/>
    <cellStyle name="Komma 2 3 4 4 4 10" xfId="41000" xr:uid="{7C7EE412-07DC-488D-89F6-51D1196A5DE7}"/>
    <cellStyle name="Komma 2 3 4 4 4 2" xfId="6101" xr:uid="{67533544-74A7-4BC4-A5AB-73B725C5B3BC}"/>
    <cellStyle name="Komma 2 3 4 4 4 3" xfId="10465" xr:uid="{38249218-BB15-492A-A03D-2110F88FBF5F}"/>
    <cellStyle name="Komma 2 3 4 4 4 4" xfId="14827" xr:uid="{DDAC50D5-F6C4-4FD4-89BA-8F65A75A4B9D}"/>
    <cellStyle name="Komma 2 3 4 4 4 5" xfId="19189" xr:uid="{252187FE-51C1-41DD-804E-6D28795558BF}"/>
    <cellStyle name="Komma 2 3 4 4 4 6" xfId="23551" xr:uid="{7B197252-FE50-4C99-ABA5-DD319B1BCB97}"/>
    <cellStyle name="Komma 2 3 4 4 4 7" xfId="27914" xr:uid="{E3A13B77-FCE6-44F6-8EB3-0C4085A517AA}"/>
    <cellStyle name="Komma 2 3 4 4 4 8" xfId="32276" xr:uid="{522FFD47-1B85-4C33-ABF8-0B0ACB268B38}"/>
    <cellStyle name="Komma 2 3 4 4 4 9" xfId="36638" xr:uid="{BDF4AA35-80F5-4C3D-8A30-5FACC1E76E91}"/>
    <cellStyle name="Komma 2 3 4 4 5" xfId="2259" xr:uid="{FBD849ED-AA13-40CF-BE4B-289C51257EAC}"/>
    <cellStyle name="Komma 2 3 4 4 5 10" xfId="41520" xr:uid="{D7BC8409-C6B0-42B5-B42F-C52AAF44D235}"/>
    <cellStyle name="Komma 2 3 4 4 5 2" xfId="6621" xr:uid="{47994470-CD3F-4879-9641-E6716ACCB470}"/>
    <cellStyle name="Komma 2 3 4 4 5 3" xfId="10985" xr:uid="{FED07555-86E2-47F7-A0AB-358C63E206A0}"/>
    <cellStyle name="Komma 2 3 4 4 5 4" xfId="15347" xr:uid="{F744F9B5-5E84-40A4-9F1F-BCB0766A1768}"/>
    <cellStyle name="Komma 2 3 4 4 5 5" xfId="19709" xr:uid="{17FA7AE3-C94B-48C9-90C4-9CF65F3C82CB}"/>
    <cellStyle name="Komma 2 3 4 4 5 6" xfId="24071" xr:uid="{6F22EC18-F7A1-4ED8-8D49-50094377EBEA}"/>
    <cellStyle name="Komma 2 3 4 4 5 7" xfId="28434" xr:uid="{02EFA2C1-2622-4C78-8003-91E5D0F5C7BD}"/>
    <cellStyle name="Komma 2 3 4 4 5 8" xfId="32796" xr:uid="{75A8AA67-17D4-45DE-A346-01E54634A480}"/>
    <cellStyle name="Komma 2 3 4 4 5 9" xfId="37158" xr:uid="{EFA14D4E-FA65-43BC-9386-829235BFC0F3}"/>
    <cellStyle name="Komma 2 3 4 4 6" xfId="3379" xr:uid="{F6E4B2D8-D5C9-4C4C-BBE0-23F19CDEDB2E}"/>
    <cellStyle name="Komma 2 3 4 4 6 10" xfId="42640" xr:uid="{1FCA43F7-B301-4B65-A0D6-49B1B0B37594}"/>
    <cellStyle name="Komma 2 3 4 4 6 2" xfId="7741" xr:uid="{564094E7-84AF-4E76-8CE9-F51194C2C07E}"/>
    <cellStyle name="Komma 2 3 4 4 6 3" xfId="12105" xr:uid="{EE7B7DF7-A71A-47E0-8993-81FDA3D434D3}"/>
    <cellStyle name="Komma 2 3 4 4 6 4" xfId="16467" xr:uid="{136D8BC6-C2F7-4ED2-BF03-5A4B95E96112}"/>
    <cellStyle name="Komma 2 3 4 4 6 5" xfId="20829" xr:uid="{68BEC981-681D-4680-B808-77704788785C}"/>
    <cellStyle name="Komma 2 3 4 4 6 6" xfId="25191" xr:uid="{3454050A-548E-418D-A3A4-63B060BE1237}"/>
    <cellStyle name="Komma 2 3 4 4 6 7" xfId="29554" xr:uid="{226FA781-C40F-4DC1-9707-2086ADF54DC2}"/>
    <cellStyle name="Komma 2 3 4 4 6 8" xfId="33916" xr:uid="{8E7C4674-BA2B-458D-A430-E66D7FC5A1D9}"/>
    <cellStyle name="Komma 2 3 4 4 6 9" xfId="38278" xr:uid="{BFE748EA-D8BB-488D-A4E8-CF3E7E4203F8}"/>
    <cellStyle name="Komma 2 3 4 4 7" xfId="4500" xr:uid="{5D35C1D1-7025-4AE0-A62B-F7E498F198B9}"/>
    <cellStyle name="Komma 2 3 4 4 8" xfId="8864" xr:uid="{0614988E-4093-4A97-9C70-281A87F99FB6}"/>
    <cellStyle name="Komma 2 3 4 4 9" xfId="13226" xr:uid="{94DC54D2-10B1-4311-AF6B-125A0AC2E759}"/>
    <cellStyle name="Komma 2 3 4 5" xfId="178" xr:uid="{00000000-0005-0000-0000-00001D000000}"/>
    <cellStyle name="Komma 2 3 4 5 10" xfId="17628" xr:uid="{8094C7B4-4E9E-410C-A8CA-9D845D1F92EF}"/>
    <cellStyle name="Komma 2 3 4 5 11" xfId="21990" xr:uid="{74EB5572-4B40-499B-A725-D575F82200F4}"/>
    <cellStyle name="Komma 2 3 4 5 12" xfId="26353" xr:uid="{47F66EED-CD4C-4F08-9398-86339267F5B8}"/>
    <cellStyle name="Komma 2 3 4 5 13" xfId="30715" xr:uid="{95E78640-6112-46AC-BC3A-3605B1305E95}"/>
    <cellStyle name="Komma 2 3 4 5 14" xfId="35077" xr:uid="{DC2D21B5-B63B-40A1-ABF3-471805BF5216}"/>
    <cellStyle name="Komma 2 3 4 5 15" xfId="39439" xr:uid="{74C39781-F439-4F59-94D7-93961E111A39}"/>
    <cellStyle name="Komma 2 3 4 5 2" xfId="698" xr:uid="{00000000-0005-0000-0000-00001D000000}"/>
    <cellStyle name="Komma 2 3 4 5 2 10" xfId="31235" xr:uid="{1356B947-104A-4662-8113-CB882EFF79F6}"/>
    <cellStyle name="Komma 2 3 4 5 2 11" xfId="35597" xr:uid="{91CE722E-0FCA-4BA9-BC54-E7AAED5DED2D}"/>
    <cellStyle name="Komma 2 3 4 5 2 12" xfId="39959" xr:uid="{FFF7B7B1-BBD3-4FE4-9375-96AFA6AB1FAE}"/>
    <cellStyle name="Komma 2 3 4 5 2 2" xfId="2859" xr:uid="{51DFA6FD-CC1F-4685-A513-87B7CA7AEBEE}"/>
    <cellStyle name="Komma 2 3 4 5 2 2 10" xfId="42120" xr:uid="{FC64BC1E-CA8A-4B29-9028-BA54D9B48F20}"/>
    <cellStyle name="Komma 2 3 4 5 2 2 2" xfId="7221" xr:uid="{5D3E5787-6780-4B6E-ACA8-D00E42618EB1}"/>
    <cellStyle name="Komma 2 3 4 5 2 2 3" xfId="11585" xr:uid="{D9300426-6576-4D1A-97A8-2F0404116A5D}"/>
    <cellStyle name="Komma 2 3 4 5 2 2 4" xfId="15947" xr:uid="{7249F841-8896-41FE-8473-6388AAE2178E}"/>
    <cellStyle name="Komma 2 3 4 5 2 2 5" xfId="20309" xr:uid="{AE51CF42-936A-42DA-9BDB-AD7A709F937B}"/>
    <cellStyle name="Komma 2 3 4 5 2 2 6" xfId="24671" xr:uid="{89FF2077-B4B1-4637-9589-AC1CF71965A5}"/>
    <cellStyle name="Komma 2 3 4 5 2 2 7" xfId="29034" xr:uid="{ADDAD71E-D69A-4890-955A-EEC071B44048}"/>
    <cellStyle name="Komma 2 3 4 5 2 2 8" xfId="33396" xr:uid="{EB0126C4-6732-4535-A979-FC181FAE51E1}"/>
    <cellStyle name="Komma 2 3 4 5 2 2 9" xfId="37758" xr:uid="{DAF92414-548B-44A8-86E7-E2E17A752203}"/>
    <cellStyle name="Komma 2 3 4 5 2 3" xfId="3979" xr:uid="{B7BEFBD5-7F1B-4D43-97B4-FE1B8CF44D58}"/>
    <cellStyle name="Komma 2 3 4 5 2 3 10" xfId="43240" xr:uid="{A19AE1E5-E514-4A92-9087-36C6B53E220E}"/>
    <cellStyle name="Komma 2 3 4 5 2 3 2" xfId="8341" xr:uid="{F96F93A2-F509-496C-AD0E-3D632D9CDF84}"/>
    <cellStyle name="Komma 2 3 4 5 2 3 3" xfId="12705" xr:uid="{E5E472B4-C993-4D62-9FC1-2B2B28F90200}"/>
    <cellStyle name="Komma 2 3 4 5 2 3 4" xfId="17067" xr:uid="{619FB6ED-FB50-493B-960C-D4406BCB5856}"/>
    <cellStyle name="Komma 2 3 4 5 2 3 5" xfId="21429" xr:uid="{E411CD1E-3884-4264-A634-0418DCE7F1F2}"/>
    <cellStyle name="Komma 2 3 4 5 2 3 6" xfId="25791" xr:uid="{86341DC1-0343-4F3D-9AF2-B39261634ED0}"/>
    <cellStyle name="Komma 2 3 4 5 2 3 7" xfId="30154" xr:uid="{C24A9417-A07D-4826-A264-F5FA3E8CAC73}"/>
    <cellStyle name="Komma 2 3 4 5 2 3 8" xfId="34516" xr:uid="{1B52B62E-79DE-4672-922B-1A181931A8DC}"/>
    <cellStyle name="Komma 2 3 4 5 2 3 9" xfId="38878" xr:uid="{C79C646C-82C9-4884-9B3F-CC29ADC31D8E}"/>
    <cellStyle name="Komma 2 3 4 5 2 4" xfId="5060" xr:uid="{E3B30674-1518-4A74-9C5E-B43F3974ABF9}"/>
    <cellStyle name="Komma 2 3 4 5 2 5" xfId="9424" xr:uid="{FB826145-8CB2-46A0-BC33-CDEAB93676FB}"/>
    <cellStyle name="Komma 2 3 4 5 2 6" xfId="13786" xr:uid="{DFC6A6B4-6767-4B75-BAFE-8D516131F1F6}"/>
    <cellStyle name="Komma 2 3 4 5 2 7" xfId="18148" xr:uid="{D109D41B-9C1F-49F8-B97A-AC5AF75C62C6}"/>
    <cellStyle name="Komma 2 3 4 5 2 8" xfId="22510" xr:uid="{FD3CB29D-88E6-45E3-875A-0CBFE03581E7}"/>
    <cellStyle name="Komma 2 3 4 5 2 9" xfId="26873" xr:uid="{E950E616-57BA-4650-B51C-1B43CC09B408}"/>
    <cellStyle name="Komma 2 3 4 5 3" xfId="1218" xr:uid="{00000000-0005-0000-0000-000069010000}"/>
    <cellStyle name="Komma 2 3 4 5 3 10" xfId="40479" xr:uid="{7BA1FB47-FBA7-4E2D-917A-B403E6B54E48}"/>
    <cellStyle name="Komma 2 3 4 5 3 2" xfId="5580" xr:uid="{9F517DD4-6B67-43BC-9AB4-6C42170CD275}"/>
    <cellStyle name="Komma 2 3 4 5 3 3" xfId="9944" xr:uid="{900E2F0E-0F1A-404B-B4E7-DF012C002488}"/>
    <cellStyle name="Komma 2 3 4 5 3 4" xfId="14306" xr:uid="{F5916C3D-3197-4F28-B507-BCA08EC06E37}"/>
    <cellStyle name="Komma 2 3 4 5 3 5" xfId="18668" xr:uid="{FB8846E3-161E-4464-BDE3-64E107A98374}"/>
    <cellStyle name="Komma 2 3 4 5 3 6" xfId="23030" xr:uid="{E0CBEE3E-2D68-45DD-B9C2-713966BD641B}"/>
    <cellStyle name="Komma 2 3 4 5 3 7" xfId="27393" xr:uid="{E8B096A4-6CE0-47B9-BB71-0BEA0E0DC3E5}"/>
    <cellStyle name="Komma 2 3 4 5 3 8" xfId="31755" xr:uid="{D25F6851-57BF-4612-B044-9AC442880E9B}"/>
    <cellStyle name="Komma 2 3 4 5 3 9" xfId="36117" xr:uid="{F9D6F7DE-B1A2-417C-9503-C0D0D47D74DF}"/>
    <cellStyle name="Komma 2 3 4 5 4" xfId="1779" xr:uid="{00000000-0005-0000-0000-000069010000}"/>
    <cellStyle name="Komma 2 3 4 5 4 10" xfId="41040" xr:uid="{75096F34-AA99-4BE5-9D6E-E7F3E24B4B95}"/>
    <cellStyle name="Komma 2 3 4 5 4 2" xfId="6141" xr:uid="{1D83D21A-F3CD-4303-A59E-6EDE4CCE9DE5}"/>
    <cellStyle name="Komma 2 3 4 5 4 3" xfId="10505" xr:uid="{5E2B357C-AA5A-4E95-9F51-61BE365108B3}"/>
    <cellStyle name="Komma 2 3 4 5 4 4" xfId="14867" xr:uid="{71CC1A3D-76B1-4231-A59A-C182F298F9EB}"/>
    <cellStyle name="Komma 2 3 4 5 4 5" xfId="19229" xr:uid="{D36D1E23-A4C6-4B98-8FBD-AF8A942DECFB}"/>
    <cellStyle name="Komma 2 3 4 5 4 6" xfId="23591" xr:uid="{2E119F9D-0B60-4F13-BD7F-A1D8F318FF89}"/>
    <cellStyle name="Komma 2 3 4 5 4 7" xfId="27954" xr:uid="{2DF12EDA-EA46-4A3C-9C48-DBF76B550C59}"/>
    <cellStyle name="Komma 2 3 4 5 4 8" xfId="32316" xr:uid="{7B859AE0-0FDC-4E7B-9D51-4006093A5718}"/>
    <cellStyle name="Komma 2 3 4 5 4 9" xfId="36678" xr:uid="{08425E8A-1185-45F7-8AA1-9C6E8A91FAFE}"/>
    <cellStyle name="Komma 2 3 4 5 5" xfId="2299" xr:uid="{1F7A51C5-781D-4EF6-9B32-6580A90D9B4B}"/>
    <cellStyle name="Komma 2 3 4 5 5 10" xfId="41560" xr:uid="{9ECADA41-3D99-4A6E-9A45-A3682A6B7573}"/>
    <cellStyle name="Komma 2 3 4 5 5 2" xfId="6661" xr:uid="{35B3C6BF-2C62-42D0-B194-4DA471E2A8ED}"/>
    <cellStyle name="Komma 2 3 4 5 5 3" xfId="11025" xr:uid="{881D5913-A1D7-4920-955E-F56248B0B6CD}"/>
    <cellStyle name="Komma 2 3 4 5 5 4" xfId="15387" xr:uid="{1A10EC38-05D4-4585-B4B4-05D4F40F0EC7}"/>
    <cellStyle name="Komma 2 3 4 5 5 5" xfId="19749" xr:uid="{9412B530-2E31-40C3-B6DE-4057EF22E843}"/>
    <cellStyle name="Komma 2 3 4 5 5 6" xfId="24111" xr:uid="{78C6F5C4-39D8-46CD-A16A-43887619BCF9}"/>
    <cellStyle name="Komma 2 3 4 5 5 7" xfId="28474" xr:uid="{44EE715E-306A-453C-8175-2194AFA78E5F}"/>
    <cellStyle name="Komma 2 3 4 5 5 8" xfId="32836" xr:uid="{7332AD38-9412-40AB-BD5F-3E53FA3A6848}"/>
    <cellStyle name="Komma 2 3 4 5 5 9" xfId="37198" xr:uid="{2CC01CCE-B0A9-4D71-BC6B-CCC71BF36FF0}"/>
    <cellStyle name="Komma 2 3 4 5 6" xfId="3419" xr:uid="{60F05FEB-F825-4925-B271-377E89910293}"/>
    <cellStyle name="Komma 2 3 4 5 6 10" xfId="42680" xr:uid="{6194CA57-5648-4941-A797-5FB6A4649715}"/>
    <cellStyle name="Komma 2 3 4 5 6 2" xfId="7781" xr:uid="{55C11349-08CA-4546-89DD-B8D72F3563E2}"/>
    <cellStyle name="Komma 2 3 4 5 6 3" xfId="12145" xr:uid="{79321744-58CC-449C-99AB-6126B3CECED9}"/>
    <cellStyle name="Komma 2 3 4 5 6 4" xfId="16507" xr:uid="{C1663FAE-FC64-4104-B2C1-27C8B9F76307}"/>
    <cellStyle name="Komma 2 3 4 5 6 5" xfId="20869" xr:uid="{D9E3BC4B-F627-44CF-AEC7-BDD5384AD91B}"/>
    <cellStyle name="Komma 2 3 4 5 6 6" xfId="25231" xr:uid="{2B15B389-2487-40C6-AC7A-14A22980A47A}"/>
    <cellStyle name="Komma 2 3 4 5 6 7" xfId="29594" xr:uid="{1AFBDC1D-0BC5-4296-A821-EBB315DA0A2C}"/>
    <cellStyle name="Komma 2 3 4 5 6 8" xfId="33956" xr:uid="{F8D9CEE5-D8FC-42E2-AADF-84B2498D08B2}"/>
    <cellStyle name="Komma 2 3 4 5 6 9" xfId="38318" xr:uid="{D8C3281B-810B-4042-A232-9513293C5872}"/>
    <cellStyle name="Komma 2 3 4 5 7" xfId="4540" xr:uid="{77FBA609-9981-48DA-853B-B0DAF1971AFD}"/>
    <cellStyle name="Komma 2 3 4 5 8" xfId="8904" xr:uid="{8812268D-ED5E-4F62-8A6F-EB3F62DEBB80}"/>
    <cellStyle name="Komma 2 3 4 5 9" xfId="13266" xr:uid="{BF198019-9084-40EF-AEBB-BDEB2A96FC4E}"/>
    <cellStyle name="Komma 2 3 4 6" xfId="218" xr:uid="{00000000-0005-0000-0000-00001B000000}"/>
    <cellStyle name="Komma 2 3 4 6 10" xfId="17668" xr:uid="{51138CCE-837C-43EA-9C2A-85091B1C56DE}"/>
    <cellStyle name="Komma 2 3 4 6 11" xfId="22030" xr:uid="{6D6DB127-0C50-4534-B79A-B4721F2C44A2}"/>
    <cellStyle name="Komma 2 3 4 6 12" xfId="26393" xr:uid="{7E7BF07E-651C-4B92-AFDF-1F2D78EF26DB}"/>
    <cellStyle name="Komma 2 3 4 6 13" xfId="30755" xr:uid="{268CA5DD-055E-432C-BA12-8D6C46D7FE05}"/>
    <cellStyle name="Komma 2 3 4 6 14" xfId="35117" xr:uid="{BB0E1B69-BD84-44D6-8A61-7D2FD4129486}"/>
    <cellStyle name="Komma 2 3 4 6 15" xfId="39479" xr:uid="{3EC169B7-02D5-4857-B5D6-F8030E33D469}"/>
    <cellStyle name="Komma 2 3 4 6 2" xfId="738" xr:uid="{00000000-0005-0000-0000-00001B000000}"/>
    <cellStyle name="Komma 2 3 4 6 2 10" xfId="31275" xr:uid="{A00B109E-F48A-45D5-BC87-FC9F7A81B5D9}"/>
    <cellStyle name="Komma 2 3 4 6 2 11" xfId="35637" xr:uid="{419B4CE6-DBBA-4026-B1A2-88BEA6626E29}"/>
    <cellStyle name="Komma 2 3 4 6 2 12" xfId="39999" xr:uid="{EC151885-F18C-4982-9BB9-F2E6048CAFBB}"/>
    <cellStyle name="Komma 2 3 4 6 2 2" xfId="2899" xr:uid="{A2D78BBE-8393-426A-8095-BCD84D13758B}"/>
    <cellStyle name="Komma 2 3 4 6 2 2 10" xfId="42160" xr:uid="{48C0C79D-9287-4DF3-9880-CFC19593CD5E}"/>
    <cellStyle name="Komma 2 3 4 6 2 2 2" xfId="7261" xr:uid="{8697ADE8-0BBC-472A-9C5F-81C29C2C623E}"/>
    <cellStyle name="Komma 2 3 4 6 2 2 3" xfId="11625" xr:uid="{AF89FEF1-BD83-45C2-9439-9F7D362A0695}"/>
    <cellStyle name="Komma 2 3 4 6 2 2 4" xfId="15987" xr:uid="{1BC6295B-CDFE-48B6-9D97-254B8E207A75}"/>
    <cellStyle name="Komma 2 3 4 6 2 2 5" xfId="20349" xr:uid="{1F10C655-8CF8-4BD1-BB2E-6270636ED0B1}"/>
    <cellStyle name="Komma 2 3 4 6 2 2 6" xfId="24711" xr:uid="{4CA2D6EF-7BC8-48BA-AB39-BB98B6D5040F}"/>
    <cellStyle name="Komma 2 3 4 6 2 2 7" xfId="29074" xr:uid="{42029CC6-C4AD-4C05-B266-45B1822ECE3D}"/>
    <cellStyle name="Komma 2 3 4 6 2 2 8" xfId="33436" xr:uid="{B31335F5-C7DA-42A8-8A27-C151D22EACB9}"/>
    <cellStyle name="Komma 2 3 4 6 2 2 9" xfId="37798" xr:uid="{E4B764D0-D8F2-4671-9295-5F83A1AF2097}"/>
    <cellStyle name="Komma 2 3 4 6 2 3" xfId="4019" xr:uid="{FC6F0C0C-D3D4-4D3F-8C5B-4B4FC6904734}"/>
    <cellStyle name="Komma 2 3 4 6 2 3 10" xfId="43280" xr:uid="{C23F6851-1E77-4FB7-B840-10FC6E916386}"/>
    <cellStyle name="Komma 2 3 4 6 2 3 2" xfId="8381" xr:uid="{B6233ED8-36D2-4830-A6F9-3A3367494B71}"/>
    <cellStyle name="Komma 2 3 4 6 2 3 3" xfId="12745" xr:uid="{27AD6F4E-9582-4D7A-9827-45D95E379381}"/>
    <cellStyle name="Komma 2 3 4 6 2 3 4" xfId="17107" xr:uid="{73586AC8-9BC9-4DDF-B42D-905B02DF4BE6}"/>
    <cellStyle name="Komma 2 3 4 6 2 3 5" xfId="21469" xr:uid="{5665EBC6-28E0-4534-B66F-02F80C2D668F}"/>
    <cellStyle name="Komma 2 3 4 6 2 3 6" xfId="25831" xr:uid="{2C9991F0-C12C-4D1B-ABCC-90CA4401D263}"/>
    <cellStyle name="Komma 2 3 4 6 2 3 7" xfId="30194" xr:uid="{EF93AC33-92B9-43F2-8F18-33A09F7C4D2E}"/>
    <cellStyle name="Komma 2 3 4 6 2 3 8" xfId="34556" xr:uid="{0A04FF1E-62FD-4CC1-A3FA-3D72BADDA1FE}"/>
    <cellStyle name="Komma 2 3 4 6 2 3 9" xfId="38918" xr:uid="{21B5B297-557D-43F1-8EF0-8E7798D893B4}"/>
    <cellStyle name="Komma 2 3 4 6 2 4" xfId="5100" xr:uid="{B1D53B40-BC7F-4767-8FBA-E73149D536B1}"/>
    <cellStyle name="Komma 2 3 4 6 2 5" xfId="9464" xr:uid="{0EFD347B-5BCA-44D1-B13B-F575A571BB16}"/>
    <cellStyle name="Komma 2 3 4 6 2 6" xfId="13826" xr:uid="{10FC0B23-222B-4F0E-B63A-DC02B97B2114}"/>
    <cellStyle name="Komma 2 3 4 6 2 7" xfId="18188" xr:uid="{73FB73EF-6E62-4210-AD18-D5F453881033}"/>
    <cellStyle name="Komma 2 3 4 6 2 8" xfId="22550" xr:uid="{9A15DEB6-F4BA-4826-8868-92DB91C49CA4}"/>
    <cellStyle name="Komma 2 3 4 6 2 9" xfId="26913" xr:uid="{C2E88246-5052-4529-A4AB-40ED4C68D739}"/>
    <cellStyle name="Komma 2 3 4 6 3" xfId="1258" xr:uid="{00000000-0005-0000-0000-00006A010000}"/>
    <cellStyle name="Komma 2 3 4 6 3 10" xfId="40519" xr:uid="{52EA5973-D968-40E4-903E-ADB776150563}"/>
    <cellStyle name="Komma 2 3 4 6 3 2" xfId="5620" xr:uid="{6B60CDE7-793D-4E87-B124-4FFD5DB771C6}"/>
    <cellStyle name="Komma 2 3 4 6 3 3" xfId="9984" xr:uid="{B49CA400-A825-491C-9189-FF11D64499B0}"/>
    <cellStyle name="Komma 2 3 4 6 3 4" xfId="14346" xr:uid="{3A8C1B33-C7AE-4EC2-98E4-B497D5001B62}"/>
    <cellStyle name="Komma 2 3 4 6 3 5" xfId="18708" xr:uid="{9E1933D4-E7BD-452B-87C8-0F9FF6392232}"/>
    <cellStyle name="Komma 2 3 4 6 3 6" xfId="23070" xr:uid="{DDCBEFA6-B05A-41C5-8B72-F62B7C892F1E}"/>
    <cellStyle name="Komma 2 3 4 6 3 7" xfId="27433" xr:uid="{85CCCAEC-95CC-4708-9DFE-31EBBEC2FD82}"/>
    <cellStyle name="Komma 2 3 4 6 3 8" xfId="31795" xr:uid="{96291CFB-0887-4563-8EF0-19D981B2C76D}"/>
    <cellStyle name="Komma 2 3 4 6 3 9" xfId="36157" xr:uid="{E6D8A112-4752-4EB3-8ED5-BFE909B11D7D}"/>
    <cellStyle name="Komma 2 3 4 6 4" xfId="1819" xr:uid="{00000000-0005-0000-0000-00006A010000}"/>
    <cellStyle name="Komma 2 3 4 6 4 10" xfId="41080" xr:uid="{AC72ED05-5929-49FC-BAA8-0EA7996F90B2}"/>
    <cellStyle name="Komma 2 3 4 6 4 2" xfId="6181" xr:uid="{224EFB55-303C-47CF-94F0-7393CFEA8626}"/>
    <cellStyle name="Komma 2 3 4 6 4 3" xfId="10545" xr:uid="{F6DB551E-1259-489E-B001-0C2F42D29A3E}"/>
    <cellStyle name="Komma 2 3 4 6 4 4" xfId="14907" xr:uid="{1D7E73A3-F0E7-4130-B938-EB9668B6E794}"/>
    <cellStyle name="Komma 2 3 4 6 4 5" xfId="19269" xr:uid="{EC536B99-86EF-46F2-9352-BDAA3093BDE6}"/>
    <cellStyle name="Komma 2 3 4 6 4 6" xfId="23631" xr:uid="{DB429DAB-9EB5-408C-B31D-81B08D34A2C6}"/>
    <cellStyle name="Komma 2 3 4 6 4 7" xfId="27994" xr:uid="{32CCC08D-E275-40A3-90AE-D3674CB6046B}"/>
    <cellStyle name="Komma 2 3 4 6 4 8" xfId="32356" xr:uid="{C29D959C-AF83-449E-AA77-C552CD948C89}"/>
    <cellStyle name="Komma 2 3 4 6 4 9" xfId="36718" xr:uid="{B9E089DF-4058-47FA-9BBA-58858F573436}"/>
    <cellStyle name="Komma 2 3 4 6 5" xfId="2339" xr:uid="{FA3863EE-20B1-44F7-A39C-BA7FA26027C2}"/>
    <cellStyle name="Komma 2 3 4 6 5 10" xfId="41600" xr:uid="{3A5D3D3B-ED20-49D4-B381-F0F81F6511DB}"/>
    <cellStyle name="Komma 2 3 4 6 5 2" xfId="6701" xr:uid="{FFE7EDBE-7C3B-41C4-8333-8A95EFF32DA2}"/>
    <cellStyle name="Komma 2 3 4 6 5 3" xfId="11065" xr:uid="{B5494377-C10B-4551-8991-7C4AEEA37CE0}"/>
    <cellStyle name="Komma 2 3 4 6 5 4" xfId="15427" xr:uid="{1A2B28AE-B6BB-4E12-8AD0-27081AE4AE28}"/>
    <cellStyle name="Komma 2 3 4 6 5 5" xfId="19789" xr:uid="{730BF1F4-4678-430D-96CB-BC0F93805897}"/>
    <cellStyle name="Komma 2 3 4 6 5 6" xfId="24151" xr:uid="{0B05C26C-1052-4ED9-BCBF-29719B859753}"/>
    <cellStyle name="Komma 2 3 4 6 5 7" xfId="28514" xr:uid="{96DFF9D3-1E4A-482B-AF75-B01F330EDACD}"/>
    <cellStyle name="Komma 2 3 4 6 5 8" xfId="32876" xr:uid="{1E47460D-84D1-4397-97DE-B4A7C5A52D33}"/>
    <cellStyle name="Komma 2 3 4 6 5 9" xfId="37238" xr:uid="{163399C5-AB82-48D4-98BE-3F4931713840}"/>
    <cellStyle name="Komma 2 3 4 6 6" xfId="3459" xr:uid="{242D152D-6E86-45FE-AB22-9BD76B0E3FB5}"/>
    <cellStyle name="Komma 2 3 4 6 6 10" xfId="42720" xr:uid="{D3BB08FD-4E29-443F-AD1A-FDA2F242E3A0}"/>
    <cellStyle name="Komma 2 3 4 6 6 2" xfId="7821" xr:uid="{9E6B3605-49A9-4AE4-A67D-E558B8A97012}"/>
    <cellStyle name="Komma 2 3 4 6 6 3" xfId="12185" xr:uid="{23F8674D-B6A3-49EF-BCB6-830EF0FB473F}"/>
    <cellStyle name="Komma 2 3 4 6 6 4" xfId="16547" xr:uid="{9000F30B-46C7-4282-87EC-A57660C8FCF6}"/>
    <cellStyle name="Komma 2 3 4 6 6 5" xfId="20909" xr:uid="{9C47B0B3-1C5D-449B-9170-763912445E2E}"/>
    <cellStyle name="Komma 2 3 4 6 6 6" xfId="25271" xr:uid="{F58D86CA-2408-4E54-86E7-3B66B8ABFC7E}"/>
    <cellStyle name="Komma 2 3 4 6 6 7" xfId="29634" xr:uid="{A04E3296-0D95-4109-8A50-76FC35659F20}"/>
    <cellStyle name="Komma 2 3 4 6 6 8" xfId="33996" xr:uid="{E4639809-D77A-468A-B339-9CD62F41398E}"/>
    <cellStyle name="Komma 2 3 4 6 6 9" xfId="38358" xr:uid="{FDD6753D-FDFE-490B-9436-C2BE7D58355F}"/>
    <cellStyle name="Komma 2 3 4 6 7" xfId="4580" xr:uid="{F20427F1-F5AF-47A0-B6E0-018EC9D4F398}"/>
    <cellStyle name="Komma 2 3 4 6 8" xfId="8944" xr:uid="{45E23609-9159-4B76-B1D8-1BC613B584A7}"/>
    <cellStyle name="Komma 2 3 4 6 9" xfId="13306" xr:uid="{56991D1F-6521-4B43-8848-A9BBB36168E6}"/>
    <cellStyle name="Komma 2 3 4 7" xfId="258" xr:uid="{00000000-0005-0000-0000-00001D000000}"/>
    <cellStyle name="Komma 2 3 4 7 10" xfId="17708" xr:uid="{A7D98450-2E46-43D4-910A-426365012FB2}"/>
    <cellStyle name="Komma 2 3 4 7 11" xfId="22070" xr:uid="{102D3C3B-61AC-41EC-8EB4-45C3B86C2C54}"/>
    <cellStyle name="Komma 2 3 4 7 12" xfId="26433" xr:uid="{B8F04586-FC5C-401E-9D57-91556F54BE61}"/>
    <cellStyle name="Komma 2 3 4 7 13" xfId="30795" xr:uid="{AE69AE9E-49C6-4AAA-BF45-BA549442E360}"/>
    <cellStyle name="Komma 2 3 4 7 14" xfId="35157" xr:uid="{C0D80CD3-FF7A-4D03-B8E7-220ACE03CE36}"/>
    <cellStyle name="Komma 2 3 4 7 15" xfId="39519" xr:uid="{3CD3D9CC-AAF4-4FF9-957E-D7FAFC3EE3D2}"/>
    <cellStyle name="Komma 2 3 4 7 2" xfId="778" xr:uid="{00000000-0005-0000-0000-00001D000000}"/>
    <cellStyle name="Komma 2 3 4 7 2 10" xfId="31315" xr:uid="{B1618EE0-2BFC-46BD-9966-5BB47267A959}"/>
    <cellStyle name="Komma 2 3 4 7 2 11" xfId="35677" xr:uid="{88138776-FB2B-411E-A479-F6526A4AA815}"/>
    <cellStyle name="Komma 2 3 4 7 2 12" xfId="40039" xr:uid="{B20495DA-7C04-4CF3-A9A8-F0FFC3E7FF6B}"/>
    <cellStyle name="Komma 2 3 4 7 2 2" xfId="2939" xr:uid="{2C6B819B-0919-4547-AC92-FD7A64637BF7}"/>
    <cellStyle name="Komma 2 3 4 7 2 2 10" xfId="42200" xr:uid="{8E5A6E0E-52F4-4BDC-B834-DE2657C2397C}"/>
    <cellStyle name="Komma 2 3 4 7 2 2 2" xfId="7301" xr:uid="{F853D32E-2455-420D-B9F8-C740E1EFB6DC}"/>
    <cellStyle name="Komma 2 3 4 7 2 2 3" xfId="11665" xr:uid="{ACA82D2E-4AC7-4934-9CD0-802487ECD8D0}"/>
    <cellStyle name="Komma 2 3 4 7 2 2 4" xfId="16027" xr:uid="{F9F974D3-296E-41BF-8B48-FCBF504D2A25}"/>
    <cellStyle name="Komma 2 3 4 7 2 2 5" xfId="20389" xr:uid="{5402E731-A5A1-45B8-9F50-7C9A67787428}"/>
    <cellStyle name="Komma 2 3 4 7 2 2 6" xfId="24751" xr:uid="{537E71CA-8DE0-4777-B720-F80654D1C45D}"/>
    <cellStyle name="Komma 2 3 4 7 2 2 7" xfId="29114" xr:uid="{4ADE41B7-E09B-4F9F-904B-21B26DCD7B61}"/>
    <cellStyle name="Komma 2 3 4 7 2 2 8" xfId="33476" xr:uid="{C954ACA9-95E0-43A7-9A9D-A0E52E703BBD}"/>
    <cellStyle name="Komma 2 3 4 7 2 2 9" xfId="37838" xr:uid="{FEFC4C6D-98E9-4501-B373-D91DA1B04AEB}"/>
    <cellStyle name="Komma 2 3 4 7 2 3" xfId="4059" xr:uid="{15ECBEE5-0927-4832-B1A1-043D762AEAD5}"/>
    <cellStyle name="Komma 2 3 4 7 2 3 10" xfId="43320" xr:uid="{196644FF-2D51-4950-BF81-72373EB5EF21}"/>
    <cellStyle name="Komma 2 3 4 7 2 3 2" xfId="8421" xr:uid="{642E0E7E-254F-4114-9188-9D08FAB54F7E}"/>
    <cellStyle name="Komma 2 3 4 7 2 3 3" xfId="12785" xr:uid="{19189893-D133-4627-979D-720F3808B22B}"/>
    <cellStyle name="Komma 2 3 4 7 2 3 4" xfId="17147" xr:uid="{129E820E-B159-4B6C-84A2-BA72C00D1DC7}"/>
    <cellStyle name="Komma 2 3 4 7 2 3 5" xfId="21509" xr:uid="{55F0A2B4-CCA6-4166-A6FE-DBEF95C79070}"/>
    <cellStyle name="Komma 2 3 4 7 2 3 6" xfId="25871" xr:uid="{96ADC416-22F9-4D07-AF95-BF8D08DBBBF5}"/>
    <cellStyle name="Komma 2 3 4 7 2 3 7" xfId="30234" xr:uid="{97F31619-7FEF-4AE2-9319-EB23D81A2233}"/>
    <cellStyle name="Komma 2 3 4 7 2 3 8" xfId="34596" xr:uid="{4DEB95C8-5E9B-4A8B-9E59-1EA7A6A21792}"/>
    <cellStyle name="Komma 2 3 4 7 2 3 9" xfId="38958" xr:uid="{0EC9400E-03DA-4150-9CEB-A8807AB98DF7}"/>
    <cellStyle name="Komma 2 3 4 7 2 4" xfId="5140" xr:uid="{508D5434-5646-4C42-956A-29DA880A71DD}"/>
    <cellStyle name="Komma 2 3 4 7 2 5" xfId="9504" xr:uid="{F047AEB6-159E-4988-8FE1-CA78FF23C9C0}"/>
    <cellStyle name="Komma 2 3 4 7 2 6" xfId="13866" xr:uid="{00D64D08-F71C-42C2-BA18-21F82A20432E}"/>
    <cellStyle name="Komma 2 3 4 7 2 7" xfId="18228" xr:uid="{7B8365C2-FCBD-4EE7-98C2-E88A4CEDEECD}"/>
    <cellStyle name="Komma 2 3 4 7 2 8" xfId="22590" xr:uid="{2C3815E2-0B17-42CD-B027-15C124DB8F04}"/>
    <cellStyle name="Komma 2 3 4 7 2 9" xfId="26953" xr:uid="{B0E646E8-5C61-45D4-81C3-F5AE8860B611}"/>
    <cellStyle name="Komma 2 3 4 7 3" xfId="1298" xr:uid="{00000000-0005-0000-0000-00006B010000}"/>
    <cellStyle name="Komma 2 3 4 7 3 10" xfId="40559" xr:uid="{45BA6AC4-A5EF-4EFA-B98B-7E89012B8E83}"/>
    <cellStyle name="Komma 2 3 4 7 3 2" xfId="5660" xr:uid="{7B5759B2-F83C-43F7-974D-F7542F6AC7FA}"/>
    <cellStyle name="Komma 2 3 4 7 3 3" xfId="10024" xr:uid="{17B55B5B-E53E-46EA-8EAF-2706A61EDA60}"/>
    <cellStyle name="Komma 2 3 4 7 3 4" xfId="14386" xr:uid="{9733881D-339F-4139-A641-79E2FFFA8AE9}"/>
    <cellStyle name="Komma 2 3 4 7 3 5" xfId="18748" xr:uid="{60417F1E-6A17-4095-96E3-9DC6D8E60357}"/>
    <cellStyle name="Komma 2 3 4 7 3 6" xfId="23110" xr:uid="{95827F1E-CB53-449B-8A19-0E9F7B427F68}"/>
    <cellStyle name="Komma 2 3 4 7 3 7" xfId="27473" xr:uid="{D67D88AD-CA92-4D34-8011-459975C0EC55}"/>
    <cellStyle name="Komma 2 3 4 7 3 8" xfId="31835" xr:uid="{57FF99CE-4921-4671-BA92-7F0D26C99961}"/>
    <cellStyle name="Komma 2 3 4 7 3 9" xfId="36197" xr:uid="{FE74B82A-0679-4A1B-BA92-C36A8F55C40A}"/>
    <cellStyle name="Komma 2 3 4 7 4" xfId="1859" xr:uid="{00000000-0005-0000-0000-00006B010000}"/>
    <cellStyle name="Komma 2 3 4 7 4 10" xfId="41120" xr:uid="{1FAA2BF3-BB7C-43F9-9E65-50015F3585E7}"/>
    <cellStyle name="Komma 2 3 4 7 4 2" xfId="6221" xr:uid="{7B2C7EF0-C968-4596-9B4D-A2E7F8C90BF0}"/>
    <cellStyle name="Komma 2 3 4 7 4 3" xfId="10585" xr:uid="{0B9116AC-DF8A-4307-B5CA-6ACFA111B633}"/>
    <cellStyle name="Komma 2 3 4 7 4 4" xfId="14947" xr:uid="{526A4661-3059-4CE9-8359-194FA66F6D54}"/>
    <cellStyle name="Komma 2 3 4 7 4 5" xfId="19309" xr:uid="{EFEDC047-8F12-4C45-A37D-20B41FDF8C7D}"/>
    <cellStyle name="Komma 2 3 4 7 4 6" xfId="23671" xr:uid="{A5C4E405-4CC7-4EE8-B318-14B83764A11B}"/>
    <cellStyle name="Komma 2 3 4 7 4 7" xfId="28034" xr:uid="{9323D18A-CEE6-49CE-BC34-52596B3065E7}"/>
    <cellStyle name="Komma 2 3 4 7 4 8" xfId="32396" xr:uid="{6F0A5075-F8D0-409C-AEA2-56950DE4438F}"/>
    <cellStyle name="Komma 2 3 4 7 4 9" xfId="36758" xr:uid="{26139F57-63F9-4C92-B430-ACF5E7B66058}"/>
    <cellStyle name="Komma 2 3 4 7 5" xfId="2379" xr:uid="{7D1933C9-88C7-4BB6-8001-D4B8F0BCB8AD}"/>
    <cellStyle name="Komma 2 3 4 7 5 10" xfId="41640" xr:uid="{8E9F59BB-7DE5-47B5-9AFB-00B463B61C0C}"/>
    <cellStyle name="Komma 2 3 4 7 5 2" xfId="6741" xr:uid="{5CD96CE9-F6F9-41FC-8437-53C195106B0C}"/>
    <cellStyle name="Komma 2 3 4 7 5 3" xfId="11105" xr:uid="{5D2E5DAD-E1CE-4EDF-85CB-3F47954AB4E9}"/>
    <cellStyle name="Komma 2 3 4 7 5 4" xfId="15467" xr:uid="{35E3F52E-C667-4A91-A14A-A0B43C5BE64E}"/>
    <cellStyle name="Komma 2 3 4 7 5 5" xfId="19829" xr:uid="{240EAA57-8FC7-42B5-AD44-9E4FA28290DD}"/>
    <cellStyle name="Komma 2 3 4 7 5 6" xfId="24191" xr:uid="{21CA0D7A-DCFF-49E5-98D4-20C785ADDE32}"/>
    <cellStyle name="Komma 2 3 4 7 5 7" xfId="28554" xr:uid="{0FE3DAB2-56F2-4946-BBF3-ED4A4E38B8DF}"/>
    <cellStyle name="Komma 2 3 4 7 5 8" xfId="32916" xr:uid="{51E4D4ED-1190-4D18-999D-603B9BDBDF4A}"/>
    <cellStyle name="Komma 2 3 4 7 5 9" xfId="37278" xr:uid="{F40E3C71-2F1F-4985-AE1F-C2D92E6362DC}"/>
    <cellStyle name="Komma 2 3 4 7 6" xfId="3499" xr:uid="{F8056D30-626A-4071-A010-76553ECFF306}"/>
    <cellStyle name="Komma 2 3 4 7 6 10" xfId="42760" xr:uid="{B321154C-E22A-4184-990F-516E8400741F}"/>
    <cellStyle name="Komma 2 3 4 7 6 2" xfId="7861" xr:uid="{16A19615-8328-4CE0-85E3-4A29815AA83D}"/>
    <cellStyle name="Komma 2 3 4 7 6 3" xfId="12225" xr:uid="{B2E02A4B-C80B-4148-9429-BC33376C1314}"/>
    <cellStyle name="Komma 2 3 4 7 6 4" xfId="16587" xr:uid="{AB80247A-A6E3-405C-85EC-43C3D5D1F87C}"/>
    <cellStyle name="Komma 2 3 4 7 6 5" xfId="20949" xr:uid="{9D8B6CFE-B2CC-4C0A-ACF0-76AF379F2882}"/>
    <cellStyle name="Komma 2 3 4 7 6 6" xfId="25311" xr:uid="{EF4898DF-3342-45E3-BD27-61F5863E5357}"/>
    <cellStyle name="Komma 2 3 4 7 6 7" xfId="29674" xr:uid="{76EBB1F7-EB04-4904-B315-C9EDBDCCE6F5}"/>
    <cellStyle name="Komma 2 3 4 7 6 8" xfId="34036" xr:uid="{173716E3-724A-4C22-B96E-9783D3B149B0}"/>
    <cellStyle name="Komma 2 3 4 7 6 9" xfId="38398" xr:uid="{AB9D5C68-E135-4207-8F87-BC9CA2E66191}"/>
    <cellStyle name="Komma 2 3 4 7 7" xfId="4620" xr:uid="{F2139184-60EA-4991-B56A-B9A31575DDD8}"/>
    <cellStyle name="Komma 2 3 4 7 8" xfId="8984" xr:uid="{268995BC-76FF-448B-B449-9192B7A53C9E}"/>
    <cellStyle name="Komma 2 3 4 7 9" xfId="13346" xr:uid="{F34DEE85-2E96-4445-99E4-7F560B7A9F5A}"/>
    <cellStyle name="Komma 2 3 4 8" xfId="298" xr:uid="{00000000-0005-0000-0000-00001D000000}"/>
    <cellStyle name="Komma 2 3 4 8 10" xfId="17748" xr:uid="{64E25227-DD65-4F3A-A362-48FD985BA2A6}"/>
    <cellStyle name="Komma 2 3 4 8 11" xfId="22110" xr:uid="{24465E68-3C50-47A3-A62F-2A80398EAC93}"/>
    <cellStyle name="Komma 2 3 4 8 12" xfId="26473" xr:uid="{D08A9116-39F2-4F96-A9D9-5BC95F435241}"/>
    <cellStyle name="Komma 2 3 4 8 13" xfId="30835" xr:uid="{954F2A9B-9D08-4B82-960E-588A4DBF659B}"/>
    <cellStyle name="Komma 2 3 4 8 14" xfId="35197" xr:uid="{231BF60A-48E2-42A1-9CF4-0F4C20927031}"/>
    <cellStyle name="Komma 2 3 4 8 15" xfId="39559" xr:uid="{C669F094-30C8-4D04-90CF-960A38C87729}"/>
    <cellStyle name="Komma 2 3 4 8 2" xfId="818" xr:uid="{00000000-0005-0000-0000-00001D000000}"/>
    <cellStyle name="Komma 2 3 4 8 2 10" xfId="31355" xr:uid="{D24958DE-12F5-4330-B1D8-69466BAA768D}"/>
    <cellStyle name="Komma 2 3 4 8 2 11" xfId="35717" xr:uid="{B41DE742-3C6D-451D-B6F5-719673C83B0E}"/>
    <cellStyle name="Komma 2 3 4 8 2 12" xfId="40079" xr:uid="{10BF5249-0E90-4EFE-B39D-19679E2CC43E}"/>
    <cellStyle name="Komma 2 3 4 8 2 2" xfId="2979" xr:uid="{03CEA034-DC46-4768-BB84-14F36E7878F2}"/>
    <cellStyle name="Komma 2 3 4 8 2 2 10" xfId="42240" xr:uid="{57B854DC-5AA8-4B1B-84E7-ADC574CB53E5}"/>
    <cellStyle name="Komma 2 3 4 8 2 2 2" xfId="7341" xr:uid="{65B76265-F39C-4187-B2E7-0E616D9F57B7}"/>
    <cellStyle name="Komma 2 3 4 8 2 2 3" xfId="11705" xr:uid="{845CB8FA-D368-48E2-AF80-58ECB298244F}"/>
    <cellStyle name="Komma 2 3 4 8 2 2 4" xfId="16067" xr:uid="{96F7E390-A7DF-4CE3-95D0-5655AB133EA2}"/>
    <cellStyle name="Komma 2 3 4 8 2 2 5" xfId="20429" xr:uid="{A0FF0D64-94B3-4C8E-BDED-0195EA09D64D}"/>
    <cellStyle name="Komma 2 3 4 8 2 2 6" xfId="24791" xr:uid="{8B4A9352-D91C-4921-8526-782A58F9DA86}"/>
    <cellStyle name="Komma 2 3 4 8 2 2 7" xfId="29154" xr:uid="{1E2919D1-D8DF-4890-9DFB-488EC7F79866}"/>
    <cellStyle name="Komma 2 3 4 8 2 2 8" xfId="33516" xr:uid="{2BDC240C-A868-4560-B42F-18F6DA4F18DA}"/>
    <cellStyle name="Komma 2 3 4 8 2 2 9" xfId="37878" xr:uid="{8A20AE9F-899B-4D84-92DE-15406D608C06}"/>
    <cellStyle name="Komma 2 3 4 8 2 3" xfId="4099" xr:uid="{F618E7B0-87D9-4B5F-AB3F-C89F2C782530}"/>
    <cellStyle name="Komma 2 3 4 8 2 3 10" xfId="43360" xr:uid="{4E3F3B15-54FF-47D3-AAB9-23461B72402D}"/>
    <cellStyle name="Komma 2 3 4 8 2 3 2" xfId="8461" xr:uid="{91A85D75-0B91-4B63-91EB-827B12433898}"/>
    <cellStyle name="Komma 2 3 4 8 2 3 3" xfId="12825" xr:uid="{71ECF6EE-D163-461C-9228-68050DAB58FA}"/>
    <cellStyle name="Komma 2 3 4 8 2 3 4" xfId="17187" xr:uid="{9A79FE08-E98F-43FE-AF3F-C439BCD57945}"/>
    <cellStyle name="Komma 2 3 4 8 2 3 5" xfId="21549" xr:uid="{E1E96A4A-8DCF-494A-B81D-A998AE52DF6C}"/>
    <cellStyle name="Komma 2 3 4 8 2 3 6" xfId="25911" xr:uid="{D60B69AD-5E06-45AC-BBE0-9BE798E83100}"/>
    <cellStyle name="Komma 2 3 4 8 2 3 7" xfId="30274" xr:uid="{518F07CD-747B-47B4-B4A3-C7A50882E530}"/>
    <cellStyle name="Komma 2 3 4 8 2 3 8" xfId="34636" xr:uid="{FC137EAE-25FD-4EE7-935E-20B2ADA1C194}"/>
    <cellStyle name="Komma 2 3 4 8 2 3 9" xfId="38998" xr:uid="{8F9CC2B3-A1C8-4707-B36D-2E7613395E63}"/>
    <cellStyle name="Komma 2 3 4 8 2 4" xfId="5180" xr:uid="{75E8A62B-E302-4FF7-BD82-0F638A571636}"/>
    <cellStyle name="Komma 2 3 4 8 2 5" xfId="9544" xr:uid="{B32309C9-6093-4D10-A32C-D242F35EF0C0}"/>
    <cellStyle name="Komma 2 3 4 8 2 6" xfId="13906" xr:uid="{3725BD4C-2C0D-427D-B78E-E45B3EC25C9E}"/>
    <cellStyle name="Komma 2 3 4 8 2 7" xfId="18268" xr:uid="{CDA83276-B93D-41F5-AD3C-AED202F10DF5}"/>
    <cellStyle name="Komma 2 3 4 8 2 8" xfId="22630" xr:uid="{9909B0BA-58FA-4FB0-8FC2-60972276F502}"/>
    <cellStyle name="Komma 2 3 4 8 2 9" xfId="26993" xr:uid="{D6C111CC-704C-436B-997B-D9BFA3B5EDFA}"/>
    <cellStyle name="Komma 2 3 4 8 3" xfId="1338" xr:uid="{00000000-0005-0000-0000-00006C010000}"/>
    <cellStyle name="Komma 2 3 4 8 3 10" xfId="40599" xr:uid="{E1767F39-A0C2-4ED7-9A53-0334A720FA13}"/>
    <cellStyle name="Komma 2 3 4 8 3 2" xfId="5700" xr:uid="{24E47892-53B6-4AA4-8219-8128C198C298}"/>
    <cellStyle name="Komma 2 3 4 8 3 3" xfId="10064" xr:uid="{6600AE58-F469-4A0E-8513-4DEF80FFB6F7}"/>
    <cellStyle name="Komma 2 3 4 8 3 4" xfId="14426" xr:uid="{CD70F8DB-1A87-436C-B364-3B50E17385C4}"/>
    <cellStyle name="Komma 2 3 4 8 3 5" xfId="18788" xr:uid="{B4272996-39F2-40EE-8C51-F94897369E7E}"/>
    <cellStyle name="Komma 2 3 4 8 3 6" xfId="23150" xr:uid="{207B8118-AD3B-4F8C-A116-0DF7F4216B9E}"/>
    <cellStyle name="Komma 2 3 4 8 3 7" xfId="27513" xr:uid="{CE1C9DBA-731E-46B8-ADA7-283AF6EF0624}"/>
    <cellStyle name="Komma 2 3 4 8 3 8" xfId="31875" xr:uid="{625BC1EC-D2DD-4FD2-BFB9-D89EDB064257}"/>
    <cellStyle name="Komma 2 3 4 8 3 9" xfId="36237" xr:uid="{07342D14-4A83-4AB9-9360-3E3CBDAB52FE}"/>
    <cellStyle name="Komma 2 3 4 8 4" xfId="1899" xr:uid="{00000000-0005-0000-0000-00006C010000}"/>
    <cellStyle name="Komma 2 3 4 8 4 10" xfId="41160" xr:uid="{BE4BBBAE-2638-471A-AD72-88B79A56FB9C}"/>
    <cellStyle name="Komma 2 3 4 8 4 2" xfId="6261" xr:uid="{600BB03D-C46B-4AE0-A8AE-F90D0BA25D1D}"/>
    <cellStyle name="Komma 2 3 4 8 4 3" xfId="10625" xr:uid="{646FE146-E6C5-4D2D-89E6-DE69C881D597}"/>
    <cellStyle name="Komma 2 3 4 8 4 4" xfId="14987" xr:uid="{20964C28-5C9D-4A82-979E-C0244323A892}"/>
    <cellStyle name="Komma 2 3 4 8 4 5" xfId="19349" xr:uid="{0A62B6A1-6FAD-4029-B60A-A7FD4475600A}"/>
    <cellStyle name="Komma 2 3 4 8 4 6" xfId="23711" xr:uid="{22404C07-7858-4819-B6B0-90BDA7E9BA2E}"/>
    <cellStyle name="Komma 2 3 4 8 4 7" xfId="28074" xr:uid="{C875B094-8D2A-4612-B698-8D228CE6A689}"/>
    <cellStyle name="Komma 2 3 4 8 4 8" xfId="32436" xr:uid="{B07BE21D-B9E7-40A5-8AA3-CDF894612207}"/>
    <cellStyle name="Komma 2 3 4 8 4 9" xfId="36798" xr:uid="{E1EA9803-A6B2-40ED-A907-859A766B4689}"/>
    <cellStyle name="Komma 2 3 4 8 5" xfId="2419" xr:uid="{2AF7F2CE-4824-4E93-8E54-7142E776B8BB}"/>
    <cellStyle name="Komma 2 3 4 8 5 10" xfId="41680" xr:uid="{CC453C10-8303-4201-8492-A0F653DDB982}"/>
    <cellStyle name="Komma 2 3 4 8 5 2" xfId="6781" xr:uid="{F7B34F02-F83B-4223-985B-3DB770A11DAD}"/>
    <cellStyle name="Komma 2 3 4 8 5 3" xfId="11145" xr:uid="{4E1B6E4E-E823-48DE-83E9-579B3A5187C7}"/>
    <cellStyle name="Komma 2 3 4 8 5 4" xfId="15507" xr:uid="{A7D5E982-2FA6-4387-AE3C-1F1ED9FF6A80}"/>
    <cellStyle name="Komma 2 3 4 8 5 5" xfId="19869" xr:uid="{B8BEFEBC-1F9B-4144-9437-8D69A6C7A875}"/>
    <cellStyle name="Komma 2 3 4 8 5 6" xfId="24231" xr:uid="{B64AEAEA-3EB0-4F53-83F4-F4B455C68E96}"/>
    <cellStyle name="Komma 2 3 4 8 5 7" xfId="28594" xr:uid="{A9125D27-5DEB-4180-B825-555F8598E4CF}"/>
    <cellStyle name="Komma 2 3 4 8 5 8" xfId="32956" xr:uid="{250B8FF7-55FE-4580-ACA4-6D11B6BB4AF7}"/>
    <cellStyle name="Komma 2 3 4 8 5 9" xfId="37318" xr:uid="{B05D5E23-974F-481D-AB08-01797D9C5E7B}"/>
    <cellStyle name="Komma 2 3 4 8 6" xfId="3539" xr:uid="{C2A40A79-5749-43B7-98DA-44935F747775}"/>
    <cellStyle name="Komma 2 3 4 8 6 10" xfId="42800" xr:uid="{C6EEAA27-0AB4-4CC3-838C-BC84F512FC78}"/>
    <cellStyle name="Komma 2 3 4 8 6 2" xfId="7901" xr:uid="{F8AAA29B-9E8D-474E-94BE-C0762BA396F6}"/>
    <cellStyle name="Komma 2 3 4 8 6 3" xfId="12265" xr:uid="{6ECEAFED-896B-4C53-8E07-CF39C625E2D5}"/>
    <cellStyle name="Komma 2 3 4 8 6 4" xfId="16627" xr:uid="{2F96414E-F34C-4134-BA02-ED5E2A152E3A}"/>
    <cellStyle name="Komma 2 3 4 8 6 5" xfId="20989" xr:uid="{917FFA13-C8CF-4950-96C9-11023A50E15B}"/>
    <cellStyle name="Komma 2 3 4 8 6 6" xfId="25351" xr:uid="{B665FF54-132E-41A6-8D3F-BDAE961256D9}"/>
    <cellStyle name="Komma 2 3 4 8 6 7" xfId="29714" xr:uid="{DD538DB5-86EB-459E-AAEA-89002ECD5653}"/>
    <cellStyle name="Komma 2 3 4 8 6 8" xfId="34076" xr:uid="{CAD71D76-9DBF-44F3-8453-567F3904B43D}"/>
    <cellStyle name="Komma 2 3 4 8 6 9" xfId="38438" xr:uid="{6F0A1F50-5AFA-40DC-A1F3-9E508525CCE5}"/>
    <cellStyle name="Komma 2 3 4 8 7" xfId="4660" xr:uid="{EECA110B-AE6B-4387-981B-8F1F85C8CBBE}"/>
    <cellStyle name="Komma 2 3 4 8 8" xfId="9024" xr:uid="{3F4790B5-A24D-45CE-A030-55DC9692F8EB}"/>
    <cellStyle name="Komma 2 3 4 8 9" xfId="13386" xr:uid="{B8F1580D-66CF-473E-AA67-BBA8233B3E98}"/>
    <cellStyle name="Komma 2 3 4 9" xfId="338" xr:uid="{00000000-0005-0000-0000-00001D000000}"/>
    <cellStyle name="Komma 2 3 4 9 10" xfId="17788" xr:uid="{50C8321E-08ED-48B1-A0EE-27617179C49D}"/>
    <cellStyle name="Komma 2 3 4 9 11" xfId="22150" xr:uid="{94D82A62-6630-4B56-B5E3-8FB3204CAB59}"/>
    <cellStyle name="Komma 2 3 4 9 12" xfId="26513" xr:uid="{17C9A5F9-35E1-48E7-9FEF-05EF4C76AB04}"/>
    <cellStyle name="Komma 2 3 4 9 13" xfId="30875" xr:uid="{80083236-98EE-4237-BD95-64D07E02967E}"/>
    <cellStyle name="Komma 2 3 4 9 14" xfId="35237" xr:uid="{2FA1756A-B549-40BC-A791-B38BB7114A98}"/>
    <cellStyle name="Komma 2 3 4 9 15" xfId="39599" xr:uid="{7D99753A-01F8-48C1-9275-425D45387549}"/>
    <cellStyle name="Komma 2 3 4 9 2" xfId="858" xr:uid="{00000000-0005-0000-0000-00001D000000}"/>
    <cellStyle name="Komma 2 3 4 9 2 10" xfId="31395" xr:uid="{8E0AF120-8FBE-41DD-8A37-9A447D41C669}"/>
    <cellStyle name="Komma 2 3 4 9 2 11" xfId="35757" xr:uid="{CE672FC2-ECA3-4669-BC72-A75261B3C40D}"/>
    <cellStyle name="Komma 2 3 4 9 2 12" xfId="40119" xr:uid="{1F0702C5-1047-47DE-86B7-88AF7193A190}"/>
    <cellStyle name="Komma 2 3 4 9 2 2" xfId="3019" xr:uid="{F6D5D8D2-E904-41FC-8623-9ACB25A56896}"/>
    <cellStyle name="Komma 2 3 4 9 2 2 10" xfId="42280" xr:uid="{0613F4B7-0BEE-4A9D-A48C-97A4A1C1F044}"/>
    <cellStyle name="Komma 2 3 4 9 2 2 2" xfId="7381" xr:uid="{5D0ABD9B-9C6A-41B7-B51E-7ADFB7E11616}"/>
    <cellStyle name="Komma 2 3 4 9 2 2 3" xfId="11745" xr:uid="{E0DB5DE4-FB4A-483E-93E0-43376EA8FF90}"/>
    <cellStyle name="Komma 2 3 4 9 2 2 4" xfId="16107" xr:uid="{79465C61-2F85-4D26-AB6D-0B4FFA27A182}"/>
    <cellStyle name="Komma 2 3 4 9 2 2 5" xfId="20469" xr:uid="{07B55C50-F3BB-4770-BCE2-D09C0B48FE1A}"/>
    <cellStyle name="Komma 2 3 4 9 2 2 6" xfId="24831" xr:uid="{0D7A464F-075E-4970-B6E3-73417B5C52E0}"/>
    <cellStyle name="Komma 2 3 4 9 2 2 7" xfId="29194" xr:uid="{0806055D-28A5-4080-A4A7-6A7A9F51187C}"/>
    <cellStyle name="Komma 2 3 4 9 2 2 8" xfId="33556" xr:uid="{FF0CF193-7A4F-4D07-80FE-B1A25799DC5F}"/>
    <cellStyle name="Komma 2 3 4 9 2 2 9" xfId="37918" xr:uid="{D1C37709-1DF4-4EB8-9D54-CF2B9A0B46AB}"/>
    <cellStyle name="Komma 2 3 4 9 2 3" xfId="4139" xr:uid="{309C78A3-030A-4745-8CC8-AC402EC850AF}"/>
    <cellStyle name="Komma 2 3 4 9 2 3 10" xfId="43400" xr:uid="{82701721-3F6C-4C86-9FF5-2F88F7451393}"/>
    <cellStyle name="Komma 2 3 4 9 2 3 2" xfId="8501" xr:uid="{87D533CA-44D9-4E57-B58F-EAB34D9D08C4}"/>
    <cellStyle name="Komma 2 3 4 9 2 3 3" xfId="12865" xr:uid="{46B66440-8868-4376-B243-3B5AC1B42583}"/>
    <cellStyle name="Komma 2 3 4 9 2 3 4" xfId="17227" xr:uid="{CBE7CD69-F512-41DD-A95C-0479B264FC29}"/>
    <cellStyle name="Komma 2 3 4 9 2 3 5" xfId="21589" xr:uid="{9809C529-30D2-4A09-B056-EC0B1B2DE582}"/>
    <cellStyle name="Komma 2 3 4 9 2 3 6" xfId="25951" xr:uid="{21C0F9E1-FB76-450E-BF27-075DB0924800}"/>
    <cellStyle name="Komma 2 3 4 9 2 3 7" xfId="30314" xr:uid="{B8DFA78D-34ED-49BB-8F0D-2375086D5AD1}"/>
    <cellStyle name="Komma 2 3 4 9 2 3 8" xfId="34676" xr:uid="{6BB84D9F-3730-4660-A4B0-20F81B206F91}"/>
    <cellStyle name="Komma 2 3 4 9 2 3 9" xfId="39038" xr:uid="{8F74BCBD-CD83-4FFF-9BC3-E067C7211239}"/>
    <cellStyle name="Komma 2 3 4 9 2 4" xfId="5220" xr:uid="{BB96BD3E-6574-4C4C-8A8B-E53C8608E269}"/>
    <cellStyle name="Komma 2 3 4 9 2 5" xfId="9584" xr:uid="{4C2EFC0A-B4A3-470C-897E-E58C4795C97D}"/>
    <cellStyle name="Komma 2 3 4 9 2 6" xfId="13946" xr:uid="{5C43582F-6761-4B3F-AF3F-45046AF30E84}"/>
    <cellStyle name="Komma 2 3 4 9 2 7" xfId="18308" xr:uid="{FF552A40-3933-41D2-AED3-234828EB014E}"/>
    <cellStyle name="Komma 2 3 4 9 2 8" xfId="22670" xr:uid="{F63DE480-731A-4A5F-8064-47D618E6D6AA}"/>
    <cellStyle name="Komma 2 3 4 9 2 9" xfId="27033" xr:uid="{3A72DF1A-090E-43A6-A1C6-2E69ACE9D201}"/>
    <cellStyle name="Komma 2 3 4 9 3" xfId="1378" xr:uid="{00000000-0005-0000-0000-00006D010000}"/>
    <cellStyle name="Komma 2 3 4 9 3 10" xfId="40639" xr:uid="{E90F0407-B4BD-4997-AC20-09D8222F5C34}"/>
    <cellStyle name="Komma 2 3 4 9 3 2" xfId="5740" xr:uid="{DDB5F110-720B-487E-B813-1991ED5FE389}"/>
    <cellStyle name="Komma 2 3 4 9 3 3" xfId="10104" xr:uid="{70ED51E1-1486-4978-A107-F407850596C0}"/>
    <cellStyle name="Komma 2 3 4 9 3 4" xfId="14466" xr:uid="{4BEA392A-0131-4F0A-91DA-BC2C75A82BBC}"/>
    <cellStyle name="Komma 2 3 4 9 3 5" xfId="18828" xr:uid="{8311F567-3A5D-4B62-8FA7-F786B06BD510}"/>
    <cellStyle name="Komma 2 3 4 9 3 6" xfId="23190" xr:uid="{20EA99E6-69F7-40D7-BB6A-7770BF09FAD0}"/>
    <cellStyle name="Komma 2 3 4 9 3 7" xfId="27553" xr:uid="{33144D0A-647E-40F1-94E0-DE5B87973611}"/>
    <cellStyle name="Komma 2 3 4 9 3 8" xfId="31915" xr:uid="{5D30D66B-C1A4-4F09-A9CC-B0F0EAF1D031}"/>
    <cellStyle name="Komma 2 3 4 9 3 9" xfId="36277" xr:uid="{885B2653-8D4D-468E-A712-E7881A6DC96A}"/>
    <cellStyle name="Komma 2 3 4 9 4" xfId="1939" xr:uid="{00000000-0005-0000-0000-00006D010000}"/>
    <cellStyle name="Komma 2 3 4 9 4 10" xfId="41200" xr:uid="{DAB7330A-F111-44D7-B165-3027FF0FF1B3}"/>
    <cellStyle name="Komma 2 3 4 9 4 2" xfId="6301" xr:uid="{CF717BBD-85FD-43CA-A17D-36B9C20C0D85}"/>
    <cellStyle name="Komma 2 3 4 9 4 3" xfId="10665" xr:uid="{514F7693-E1DB-4B7B-9444-CA90C379664D}"/>
    <cellStyle name="Komma 2 3 4 9 4 4" xfId="15027" xr:uid="{36DEF769-D51B-42C2-B7EC-F05424D10894}"/>
    <cellStyle name="Komma 2 3 4 9 4 5" xfId="19389" xr:uid="{F9D9C5D0-F016-488A-8011-E118D8ED9285}"/>
    <cellStyle name="Komma 2 3 4 9 4 6" xfId="23751" xr:uid="{FCCE5DB7-4858-45DD-AEC4-730351FF9EA6}"/>
    <cellStyle name="Komma 2 3 4 9 4 7" xfId="28114" xr:uid="{B5715F12-F277-42C1-B5B6-94E107F58B09}"/>
    <cellStyle name="Komma 2 3 4 9 4 8" xfId="32476" xr:uid="{AA13F990-594C-4E6B-9556-580AB6047508}"/>
    <cellStyle name="Komma 2 3 4 9 4 9" xfId="36838" xr:uid="{D0C6966D-432B-4E13-BE83-CF69E0FB04A5}"/>
    <cellStyle name="Komma 2 3 4 9 5" xfId="2459" xr:uid="{925FB676-743B-42DD-BAF0-12F9EFB3668D}"/>
    <cellStyle name="Komma 2 3 4 9 5 10" xfId="41720" xr:uid="{9544E1CA-3B48-4AF9-8E5C-0AD581E38A33}"/>
    <cellStyle name="Komma 2 3 4 9 5 2" xfId="6821" xr:uid="{6A62743B-9E7C-4653-9FA4-23940B48C6F6}"/>
    <cellStyle name="Komma 2 3 4 9 5 3" xfId="11185" xr:uid="{5702179B-8D8D-4E02-8F3C-6F835CF75682}"/>
    <cellStyle name="Komma 2 3 4 9 5 4" xfId="15547" xr:uid="{03BF0BDF-21B4-4456-89C6-45DF04434737}"/>
    <cellStyle name="Komma 2 3 4 9 5 5" xfId="19909" xr:uid="{784E395B-271D-4A3C-AB84-FE0FF186152E}"/>
    <cellStyle name="Komma 2 3 4 9 5 6" xfId="24271" xr:uid="{6259B4C8-69CA-42C2-A6B6-8DA94EEEB7D8}"/>
    <cellStyle name="Komma 2 3 4 9 5 7" xfId="28634" xr:uid="{0F5F03A7-57BC-49FE-84CD-A9727485BAB2}"/>
    <cellStyle name="Komma 2 3 4 9 5 8" xfId="32996" xr:uid="{0D054814-C574-4331-815F-484C0C826AF3}"/>
    <cellStyle name="Komma 2 3 4 9 5 9" xfId="37358" xr:uid="{E751BE21-AAF6-4E2D-9E22-E1D6BB170E54}"/>
    <cellStyle name="Komma 2 3 4 9 6" xfId="3579" xr:uid="{A9B13D32-A212-40C6-9BD7-64CA3F560954}"/>
    <cellStyle name="Komma 2 3 4 9 6 10" xfId="42840" xr:uid="{05EECD27-8BE9-4041-BCD5-A74B9B58E82F}"/>
    <cellStyle name="Komma 2 3 4 9 6 2" xfId="7941" xr:uid="{864DE06B-118F-401A-A4D0-03228C82EB45}"/>
    <cellStyle name="Komma 2 3 4 9 6 3" xfId="12305" xr:uid="{B09E2DA3-E007-4C7A-86AC-39BEC99380CD}"/>
    <cellStyle name="Komma 2 3 4 9 6 4" xfId="16667" xr:uid="{007E37D0-C0B7-40B7-AFF7-34E7FD07186F}"/>
    <cellStyle name="Komma 2 3 4 9 6 5" xfId="21029" xr:uid="{E8930689-281A-4322-A043-CF095E1E2B43}"/>
    <cellStyle name="Komma 2 3 4 9 6 6" xfId="25391" xr:uid="{31AB0766-EAD2-4D04-A20C-1F614E4F19C1}"/>
    <cellStyle name="Komma 2 3 4 9 6 7" xfId="29754" xr:uid="{B44D6D4F-233A-418C-8CCF-C1130B0A597F}"/>
    <cellStyle name="Komma 2 3 4 9 6 8" xfId="34116" xr:uid="{778C54C6-056F-4BE4-B95B-FA7A2415639E}"/>
    <cellStyle name="Komma 2 3 4 9 6 9" xfId="38478" xr:uid="{3AC3F7E4-70CF-47E8-A75E-121914F1F2EA}"/>
    <cellStyle name="Komma 2 3 4 9 7" xfId="4700" xr:uid="{CA1B8F79-097C-4D44-848F-BC5E95F7B4B0}"/>
    <cellStyle name="Komma 2 3 4 9 8" xfId="9064" xr:uid="{4CA32117-E262-48B2-8A57-68C375E35783}"/>
    <cellStyle name="Komma 2 3 4 9 9" xfId="13426" xr:uid="{4CFDADF9-0430-48A6-9037-C81FFD70558F}"/>
    <cellStyle name="Komma 2 3 5" xfId="20" xr:uid="{00000000-0005-0000-0000-000004000000}"/>
    <cellStyle name="Komma 2 3 5 10" xfId="381" xr:uid="{00000000-0005-0000-0000-00001E000000}"/>
    <cellStyle name="Komma 2 3 5 10 10" xfId="17831" xr:uid="{04EE107D-4DB9-46AE-9D7A-B81333648F32}"/>
    <cellStyle name="Komma 2 3 5 10 11" xfId="22193" xr:uid="{0D3CC609-D3BF-46FF-8C8C-5D4F783B00F9}"/>
    <cellStyle name="Komma 2 3 5 10 12" xfId="26556" xr:uid="{F118B579-5767-4B13-A6CC-60B29C995DFC}"/>
    <cellStyle name="Komma 2 3 5 10 13" xfId="30918" xr:uid="{807BE267-22DE-42F2-AEF3-531405C40ECA}"/>
    <cellStyle name="Komma 2 3 5 10 14" xfId="35280" xr:uid="{9F28B5E3-DCD4-49EE-80F6-B0F31746E612}"/>
    <cellStyle name="Komma 2 3 5 10 15" xfId="39642" xr:uid="{963F71BC-C47B-4466-9513-639B34A702DB}"/>
    <cellStyle name="Komma 2 3 5 10 2" xfId="901" xr:uid="{00000000-0005-0000-0000-00001E000000}"/>
    <cellStyle name="Komma 2 3 5 10 2 10" xfId="31438" xr:uid="{C681DAE7-641A-4308-B406-C9D249F522C2}"/>
    <cellStyle name="Komma 2 3 5 10 2 11" xfId="35800" xr:uid="{BC2C0552-D754-48F6-BB75-F2D52FA673E9}"/>
    <cellStyle name="Komma 2 3 5 10 2 12" xfId="40162" xr:uid="{DDFD752D-D95A-4034-A14A-0C0DC40A3739}"/>
    <cellStyle name="Komma 2 3 5 10 2 2" xfId="3062" xr:uid="{ACA0D3CB-8EA5-4877-B3FC-AAA0F9C3BB19}"/>
    <cellStyle name="Komma 2 3 5 10 2 2 10" xfId="42323" xr:uid="{E5E8161A-D1EF-4CBE-A26E-2ABF65FACCA0}"/>
    <cellStyle name="Komma 2 3 5 10 2 2 2" xfId="7424" xr:uid="{E64BBAC0-C841-4841-8CA1-6E94DBDA2550}"/>
    <cellStyle name="Komma 2 3 5 10 2 2 3" xfId="11788" xr:uid="{8D5312DC-BDC1-4D3A-8A21-B88A3D8511BC}"/>
    <cellStyle name="Komma 2 3 5 10 2 2 4" xfId="16150" xr:uid="{8396D17B-6A94-481D-96EA-022D2DD6EB03}"/>
    <cellStyle name="Komma 2 3 5 10 2 2 5" xfId="20512" xr:uid="{092D62BA-E613-483A-9E14-1A7ECAE556A5}"/>
    <cellStyle name="Komma 2 3 5 10 2 2 6" xfId="24874" xr:uid="{EF9B099C-F9CB-4585-9470-B3D360AAA09C}"/>
    <cellStyle name="Komma 2 3 5 10 2 2 7" xfId="29237" xr:uid="{8A4D0E8F-C193-4DB3-B556-D4C9FAE02932}"/>
    <cellStyle name="Komma 2 3 5 10 2 2 8" xfId="33599" xr:uid="{D63DB56B-125E-4A78-9E3A-D48930A88D76}"/>
    <cellStyle name="Komma 2 3 5 10 2 2 9" xfId="37961" xr:uid="{33574290-0546-4478-A2C9-19322CF13C53}"/>
    <cellStyle name="Komma 2 3 5 10 2 3" xfId="4182" xr:uid="{DCDC4E9B-F49A-4A81-819A-78E772DE1E56}"/>
    <cellStyle name="Komma 2 3 5 10 2 3 10" xfId="43443" xr:uid="{F60F2534-12E9-4236-9C57-E62421BE727C}"/>
    <cellStyle name="Komma 2 3 5 10 2 3 2" xfId="8544" xr:uid="{0A8EA962-5F92-42EA-9116-53A5BFE92BF5}"/>
    <cellStyle name="Komma 2 3 5 10 2 3 3" xfId="12908" xr:uid="{F0676ADF-C1B3-4702-B391-87D39FD5DF6E}"/>
    <cellStyle name="Komma 2 3 5 10 2 3 4" xfId="17270" xr:uid="{49698BEC-E467-429A-BD09-8D201DFC2BE7}"/>
    <cellStyle name="Komma 2 3 5 10 2 3 5" xfId="21632" xr:uid="{35E6454F-AC79-4B5E-B24C-8DEE6B59A723}"/>
    <cellStyle name="Komma 2 3 5 10 2 3 6" xfId="25994" xr:uid="{246A61BA-F143-4A19-8F0C-C48C9D19A93A}"/>
    <cellStyle name="Komma 2 3 5 10 2 3 7" xfId="30357" xr:uid="{F0AD5EDA-F31C-456B-BD05-C0F7D51CC0EB}"/>
    <cellStyle name="Komma 2 3 5 10 2 3 8" xfId="34719" xr:uid="{0636A31A-DAE2-4920-BFC3-43BAF8828A02}"/>
    <cellStyle name="Komma 2 3 5 10 2 3 9" xfId="39081" xr:uid="{7BB7BC69-3018-4FA7-B5C1-F8498106134B}"/>
    <cellStyle name="Komma 2 3 5 10 2 4" xfId="5263" xr:uid="{04826A0A-5CE7-4E31-9006-23BE1E082581}"/>
    <cellStyle name="Komma 2 3 5 10 2 5" xfId="9627" xr:uid="{76E511E2-0C8A-408E-BD60-658E2EAC29A6}"/>
    <cellStyle name="Komma 2 3 5 10 2 6" xfId="13989" xr:uid="{CAE6C49F-A082-4A35-9647-DE5A5B3E742C}"/>
    <cellStyle name="Komma 2 3 5 10 2 7" xfId="18351" xr:uid="{DA3720A7-B1D8-4C2E-82CB-776C15D50B54}"/>
    <cellStyle name="Komma 2 3 5 10 2 8" xfId="22713" xr:uid="{0968BA7D-0F13-46DA-A48B-508DF9527977}"/>
    <cellStyle name="Komma 2 3 5 10 2 9" xfId="27076" xr:uid="{D696B93E-E9DC-4D8C-A07C-24EEDE650008}"/>
    <cellStyle name="Komma 2 3 5 10 3" xfId="1421" xr:uid="{00000000-0005-0000-0000-00006F010000}"/>
    <cellStyle name="Komma 2 3 5 10 3 10" xfId="40682" xr:uid="{CD1E4B6C-47BF-4ED8-AFF1-C09D1654BF89}"/>
    <cellStyle name="Komma 2 3 5 10 3 2" xfId="5783" xr:uid="{BDB92AB9-537B-4218-96C0-E6FE2487C029}"/>
    <cellStyle name="Komma 2 3 5 10 3 3" xfId="10147" xr:uid="{156CA34F-8EA5-4538-8952-4C7593BD683A}"/>
    <cellStyle name="Komma 2 3 5 10 3 4" xfId="14509" xr:uid="{5B616A9D-0CD9-4129-964E-7E683C66CF7D}"/>
    <cellStyle name="Komma 2 3 5 10 3 5" xfId="18871" xr:uid="{05C9F8F7-340F-4C00-83E9-7D41AA0D7F7D}"/>
    <cellStyle name="Komma 2 3 5 10 3 6" xfId="23233" xr:uid="{AF5824E5-8E5E-4554-A645-D36DB919D472}"/>
    <cellStyle name="Komma 2 3 5 10 3 7" xfId="27596" xr:uid="{9485C9F8-0717-4617-933B-74CCA58F14DF}"/>
    <cellStyle name="Komma 2 3 5 10 3 8" xfId="31958" xr:uid="{33B03ED9-0F6D-4642-A800-0E69302C001F}"/>
    <cellStyle name="Komma 2 3 5 10 3 9" xfId="36320" xr:uid="{8B3F2390-6CC3-4DBF-B907-0AF368603D57}"/>
    <cellStyle name="Komma 2 3 5 10 4" xfId="1982" xr:uid="{00000000-0005-0000-0000-00006F010000}"/>
    <cellStyle name="Komma 2 3 5 10 4 10" xfId="41243" xr:uid="{67A64405-7A9B-4B88-9529-DC809AF40FED}"/>
    <cellStyle name="Komma 2 3 5 10 4 2" xfId="6344" xr:uid="{090BAC6C-F984-4D45-BFF8-A2406B0C0D76}"/>
    <cellStyle name="Komma 2 3 5 10 4 3" xfId="10708" xr:uid="{9CC93570-4D42-40B0-B572-BCE9C62375D8}"/>
    <cellStyle name="Komma 2 3 5 10 4 4" xfId="15070" xr:uid="{C3806AE5-69DC-4D0A-80B4-79B9774AE43C}"/>
    <cellStyle name="Komma 2 3 5 10 4 5" xfId="19432" xr:uid="{F27471E4-1E5A-48C5-A29F-F055D0356073}"/>
    <cellStyle name="Komma 2 3 5 10 4 6" xfId="23794" xr:uid="{E3BE2710-319D-4377-ABC5-7564849D33BC}"/>
    <cellStyle name="Komma 2 3 5 10 4 7" xfId="28157" xr:uid="{2CBA6888-15F7-4F1E-B935-5D74046C86E3}"/>
    <cellStyle name="Komma 2 3 5 10 4 8" xfId="32519" xr:uid="{95BBE049-9EFF-4239-9D1B-C633E1ACBBF4}"/>
    <cellStyle name="Komma 2 3 5 10 4 9" xfId="36881" xr:uid="{3BEB475E-F499-48A9-96D4-2E12FDCA3FE2}"/>
    <cellStyle name="Komma 2 3 5 10 5" xfId="2502" xr:uid="{178144AF-92AD-41AA-8A94-9E96CDFBFA7F}"/>
    <cellStyle name="Komma 2 3 5 10 5 10" xfId="41763" xr:uid="{E0E0D4A5-9558-419F-A8F6-58DE71CE483B}"/>
    <cellStyle name="Komma 2 3 5 10 5 2" xfId="6864" xr:uid="{92B9EFCF-7D83-4F9A-A3E4-36689B6E3685}"/>
    <cellStyle name="Komma 2 3 5 10 5 3" xfId="11228" xr:uid="{5EA45EF4-8B4D-4DDD-9DD1-37BEA9EE3206}"/>
    <cellStyle name="Komma 2 3 5 10 5 4" xfId="15590" xr:uid="{776E8291-DF7D-45BE-8455-8AC58B8AC18E}"/>
    <cellStyle name="Komma 2 3 5 10 5 5" xfId="19952" xr:uid="{FCD1B5AB-B7E6-4387-AF01-280297FF5523}"/>
    <cellStyle name="Komma 2 3 5 10 5 6" xfId="24314" xr:uid="{800AC8DC-E3EF-43C9-9454-3674D564BCAA}"/>
    <cellStyle name="Komma 2 3 5 10 5 7" xfId="28677" xr:uid="{B4B69865-C7BB-4DAD-9E90-65AD96B138AE}"/>
    <cellStyle name="Komma 2 3 5 10 5 8" xfId="33039" xr:uid="{092D4497-8941-45C5-90BD-48970B6F3B3B}"/>
    <cellStyle name="Komma 2 3 5 10 5 9" xfId="37401" xr:uid="{27BF0A01-690B-487C-B30E-1EC497B40021}"/>
    <cellStyle name="Komma 2 3 5 10 6" xfId="3622" xr:uid="{BFBFD8DA-F723-42A6-A81D-AB70487CF2BA}"/>
    <cellStyle name="Komma 2 3 5 10 6 10" xfId="42883" xr:uid="{B0B1503B-42E5-433C-B294-00609A561390}"/>
    <cellStyle name="Komma 2 3 5 10 6 2" xfId="7984" xr:uid="{6FA208C4-0CA9-4E44-B610-8EBD213CED84}"/>
    <cellStyle name="Komma 2 3 5 10 6 3" xfId="12348" xr:uid="{05079A48-AB9D-48B4-B6D3-B5286CDE935D}"/>
    <cellStyle name="Komma 2 3 5 10 6 4" xfId="16710" xr:uid="{EB02AF50-DA8F-48B8-801E-DD354184649C}"/>
    <cellStyle name="Komma 2 3 5 10 6 5" xfId="21072" xr:uid="{C8A98F8F-FCCC-4CF0-B7DA-69E3EF64D4F8}"/>
    <cellStyle name="Komma 2 3 5 10 6 6" xfId="25434" xr:uid="{08CE630F-D88B-4611-9775-403E279A09A5}"/>
    <cellStyle name="Komma 2 3 5 10 6 7" xfId="29797" xr:uid="{A2E49F26-9417-4659-BD4C-157633FB7F65}"/>
    <cellStyle name="Komma 2 3 5 10 6 8" xfId="34159" xr:uid="{420EA5CA-3427-42E7-84DE-E81A51285EE0}"/>
    <cellStyle name="Komma 2 3 5 10 6 9" xfId="38521" xr:uid="{0B9F63A6-AAE7-4483-AF22-0FE30C658F0D}"/>
    <cellStyle name="Komma 2 3 5 10 7" xfId="4743" xr:uid="{00C887BE-D4B4-4BF4-9633-35A6E991D40B}"/>
    <cellStyle name="Komma 2 3 5 10 8" xfId="9107" xr:uid="{39520F89-199F-4206-9D99-E8513A60D892}"/>
    <cellStyle name="Komma 2 3 5 10 9" xfId="13469" xr:uid="{5600D5F0-FF7D-407D-A4E1-D7007E6EFDF3}"/>
    <cellStyle name="Komma 2 3 5 11" xfId="421" xr:uid="{00000000-0005-0000-0000-000004000000}"/>
    <cellStyle name="Komma 2 3 5 11 10" xfId="17871" xr:uid="{2BFCCF28-761B-4D11-91C5-CB10E74FF238}"/>
    <cellStyle name="Komma 2 3 5 11 11" xfId="22233" xr:uid="{480CEE7F-210F-4825-8DED-029A7F5FFF50}"/>
    <cellStyle name="Komma 2 3 5 11 12" xfId="26596" xr:uid="{44F65107-E6C1-4A0A-A618-F8198AE628E6}"/>
    <cellStyle name="Komma 2 3 5 11 13" xfId="30958" xr:uid="{988A4785-E758-4DFC-90B8-1FE43049914C}"/>
    <cellStyle name="Komma 2 3 5 11 14" xfId="35320" xr:uid="{43B7F25D-E2BA-4302-A5F6-65922ABFE2B0}"/>
    <cellStyle name="Komma 2 3 5 11 15" xfId="39682" xr:uid="{C13DA29D-8BEB-441F-9B39-612318677554}"/>
    <cellStyle name="Komma 2 3 5 11 2" xfId="941" xr:uid="{00000000-0005-0000-0000-000004000000}"/>
    <cellStyle name="Komma 2 3 5 11 2 10" xfId="31478" xr:uid="{8E954A10-13D3-4525-9501-DEE24E3C4FD2}"/>
    <cellStyle name="Komma 2 3 5 11 2 11" xfId="35840" xr:uid="{9C5842E2-10B1-477E-9897-9DBC54EA658B}"/>
    <cellStyle name="Komma 2 3 5 11 2 12" xfId="40202" xr:uid="{37854EA7-67E2-4D0B-9B58-E01802A99335}"/>
    <cellStyle name="Komma 2 3 5 11 2 2" xfId="3102" xr:uid="{A0ECAE4C-F3CB-44B6-8B7D-21139F322D1F}"/>
    <cellStyle name="Komma 2 3 5 11 2 2 10" xfId="42363" xr:uid="{091A2547-2A5F-4046-9CEA-C04522E17990}"/>
    <cellStyle name="Komma 2 3 5 11 2 2 2" xfId="7464" xr:uid="{2E2C1E7E-AC8E-4202-917D-E21B14B20A66}"/>
    <cellStyle name="Komma 2 3 5 11 2 2 3" xfId="11828" xr:uid="{ECDF3B56-B447-474C-AD74-66002BB4D4CC}"/>
    <cellStyle name="Komma 2 3 5 11 2 2 4" xfId="16190" xr:uid="{1B0F761E-2C4D-46A2-84B9-2BBE41732B78}"/>
    <cellStyle name="Komma 2 3 5 11 2 2 5" xfId="20552" xr:uid="{3BDB69BC-132F-4071-BA7A-BF940EBBD27B}"/>
    <cellStyle name="Komma 2 3 5 11 2 2 6" xfId="24914" xr:uid="{62F006C3-5629-4B32-8627-E775C9918750}"/>
    <cellStyle name="Komma 2 3 5 11 2 2 7" xfId="29277" xr:uid="{17DFB185-262C-4F87-9B91-5FEF2F211514}"/>
    <cellStyle name="Komma 2 3 5 11 2 2 8" xfId="33639" xr:uid="{72731B43-EC8D-447B-9B33-764EB6E87F24}"/>
    <cellStyle name="Komma 2 3 5 11 2 2 9" xfId="38001" xr:uid="{E87E30B4-6890-4772-869C-A02920770365}"/>
    <cellStyle name="Komma 2 3 5 11 2 3" xfId="4222" xr:uid="{20C7496D-5691-457B-9538-8F82C5116B2F}"/>
    <cellStyle name="Komma 2 3 5 11 2 3 10" xfId="43483" xr:uid="{508A93FF-161F-41ED-8D14-62AFDAE019BC}"/>
    <cellStyle name="Komma 2 3 5 11 2 3 2" xfId="8584" xr:uid="{2AC89716-7EBA-4DBE-8E86-A4CC7276BEEA}"/>
    <cellStyle name="Komma 2 3 5 11 2 3 3" xfId="12948" xr:uid="{B0727B03-8B48-4E1D-8296-4CCA39330E5B}"/>
    <cellStyle name="Komma 2 3 5 11 2 3 4" xfId="17310" xr:uid="{409AD5B1-ABDE-4C32-994C-E830D5DF05E9}"/>
    <cellStyle name="Komma 2 3 5 11 2 3 5" xfId="21672" xr:uid="{A4A38893-0277-4B12-984B-A327AC507972}"/>
    <cellStyle name="Komma 2 3 5 11 2 3 6" xfId="26034" xr:uid="{5ECD2454-589C-4245-A443-2DC3539B9E95}"/>
    <cellStyle name="Komma 2 3 5 11 2 3 7" xfId="30397" xr:uid="{E956FF15-05CB-4968-AE56-23D79B4AF481}"/>
    <cellStyle name="Komma 2 3 5 11 2 3 8" xfId="34759" xr:uid="{DF35B5BD-B180-4D71-9479-61A250977DDB}"/>
    <cellStyle name="Komma 2 3 5 11 2 3 9" xfId="39121" xr:uid="{18084C6E-5C22-454E-B9E8-F7DEAD2EE325}"/>
    <cellStyle name="Komma 2 3 5 11 2 4" xfId="5303" xr:uid="{6A0A924E-2AFE-4068-81E3-7CDF550C3983}"/>
    <cellStyle name="Komma 2 3 5 11 2 5" xfId="9667" xr:uid="{5526898D-1D02-48DA-B187-F8C69DB76217}"/>
    <cellStyle name="Komma 2 3 5 11 2 6" xfId="14029" xr:uid="{40BB0AA7-F25B-4E7D-9F76-62B8AEED3274}"/>
    <cellStyle name="Komma 2 3 5 11 2 7" xfId="18391" xr:uid="{08CFC81C-29BC-4CD3-B456-C7AC9B3DB685}"/>
    <cellStyle name="Komma 2 3 5 11 2 8" xfId="22753" xr:uid="{94C25DBD-46E0-4E93-88CE-90EA3F1A5EC5}"/>
    <cellStyle name="Komma 2 3 5 11 2 9" xfId="27116" xr:uid="{2B2D4A7C-83FE-4337-AC36-AD7F59E3E2F5}"/>
    <cellStyle name="Komma 2 3 5 11 3" xfId="1461" xr:uid="{00000000-0005-0000-0000-000070010000}"/>
    <cellStyle name="Komma 2 3 5 11 3 10" xfId="40722" xr:uid="{0150C6C4-AC0F-401F-94F4-F0ABBCFA0F2E}"/>
    <cellStyle name="Komma 2 3 5 11 3 2" xfId="5823" xr:uid="{9B959946-26B5-43B3-BD23-7DBA15481B9A}"/>
    <cellStyle name="Komma 2 3 5 11 3 3" xfId="10187" xr:uid="{6F6A0937-4BC9-4335-8F1F-95F0FFF8E8DC}"/>
    <cellStyle name="Komma 2 3 5 11 3 4" xfId="14549" xr:uid="{C318E275-1F13-4A9A-A252-89CF317A06ED}"/>
    <cellStyle name="Komma 2 3 5 11 3 5" xfId="18911" xr:uid="{2CA33806-9DEC-4353-B100-176CEEC16B71}"/>
    <cellStyle name="Komma 2 3 5 11 3 6" xfId="23273" xr:uid="{F22076D6-D1D2-4A05-8A64-B260E13F7897}"/>
    <cellStyle name="Komma 2 3 5 11 3 7" xfId="27636" xr:uid="{D1EE60A4-1B42-406B-AE9A-22C2438C9DF8}"/>
    <cellStyle name="Komma 2 3 5 11 3 8" xfId="31998" xr:uid="{B57C4EB1-8A9E-4F71-BA55-3C5C819A35AF}"/>
    <cellStyle name="Komma 2 3 5 11 3 9" xfId="36360" xr:uid="{FEE289AB-03E8-4B47-8854-8BEC6899DED5}"/>
    <cellStyle name="Komma 2 3 5 11 4" xfId="2022" xr:uid="{00000000-0005-0000-0000-000070010000}"/>
    <cellStyle name="Komma 2 3 5 11 4 10" xfId="41283" xr:uid="{B47897CB-C719-4398-95CF-3F8479C565FF}"/>
    <cellStyle name="Komma 2 3 5 11 4 2" xfId="6384" xr:uid="{EDEAE812-E295-4EAA-BF15-7BFCEACD8546}"/>
    <cellStyle name="Komma 2 3 5 11 4 3" xfId="10748" xr:uid="{8DA7A2D0-5301-40A7-8AF5-987EA83A07BE}"/>
    <cellStyle name="Komma 2 3 5 11 4 4" xfId="15110" xr:uid="{A3A312CA-1509-4401-8BB0-B7734F662EB6}"/>
    <cellStyle name="Komma 2 3 5 11 4 5" xfId="19472" xr:uid="{BBEF7B18-322C-45BB-B211-E73679E84D2E}"/>
    <cellStyle name="Komma 2 3 5 11 4 6" xfId="23834" xr:uid="{5B9786A7-E494-4B55-B8B2-62AF62F622B8}"/>
    <cellStyle name="Komma 2 3 5 11 4 7" xfId="28197" xr:uid="{EFCB2842-6885-48E9-817E-FE4EAE3E3F99}"/>
    <cellStyle name="Komma 2 3 5 11 4 8" xfId="32559" xr:uid="{60AA7FF3-A7A4-40C4-A4D5-385643B74E12}"/>
    <cellStyle name="Komma 2 3 5 11 4 9" xfId="36921" xr:uid="{E8F213A9-0A17-4B39-9E14-50154C181FFD}"/>
    <cellStyle name="Komma 2 3 5 11 5" xfId="2542" xr:uid="{2F69A1CA-605A-4328-9DBC-6A2165F8A892}"/>
    <cellStyle name="Komma 2 3 5 11 5 10" xfId="41803" xr:uid="{69BD9503-1374-470F-813F-E4FCE2C2EF51}"/>
    <cellStyle name="Komma 2 3 5 11 5 2" xfId="6904" xr:uid="{7F29E6B9-DF48-4D87-8B81-14015E050B60}"/>
    <cellStyle name="Komma 2 3 5 11 5 3" xfId="11268" xr:uid="{AA7B5477-74C3-409F-A914-7DC3BD61068C}"/>
    <cellStyle name="Komma 2 3 5 11 5 4" xfId="15630" xr:uid="{01ED933D-24AA-4F03-AF08-993397CCED33}"/>
    <cellStyle name="Komma 2 3 5 11 5 5" xfId="19992" xr:uid="{F71E54AE-1AB6-476F-9C79-9AF62849D945}"/>
    <cellStyle name="Komma 2 3 5 11 5 6" xfId="24354" xr:uid="{FFB86D66-4765-4019-9FE6-B477713900D5}"/>
    <cellStyle name="Komma 2 3 5 11 5 7" xfId="28717" xr:uid="{FC91C590-2715-4A1A-9C0E-2520AEDAD4FC}"/>
    <cellStyle name="Komma 2 3 5 11 5 8" xfId="33079" xr:uid="{60AAC54C-2C09-4AFB-B6EF-BFA3C57682ED}"/>
    <cellStyle name="Komma 2 3 5 11 5 9" xfId="37441" xr:uid="{E80181D7-F67E-4EE2-B8E2-E8153DEB1B08}"/>
    <cellStyle name="Komma 2 3 5 11 6" xfId="3662" xr:uid="{DC4F5415-CFC6-4888-8392-B2360D575CD3}"/>
    <cellStyle name="Komma 2 3 5 11 6 10" xfId="42923" xr:uid="{D770A497-BC32-4FA9-AF38-743A19B7E233}"/>
    <cellStyle name="Komma 2 3 5 11 6 2" xfId="8024" xr:uid="{9101CC93-3E16-43C1-B56E-AF03A39BB0B9}"/>
    <cellStyle name="Komma 2 3 5 11 6 3" xfId="12388" xr:uid="{334F396A-346C-4263-AD2D-65AE4CED3A4E}"/>
    <cellStyle name="Komma 2 3 5 11 6 4" xfId="16750" xr:uid="{CA20C58A-B263-4358-A7AE-2C09579B68DF}"/>
    <cellStyle name="Komma 2 3 5 11 6 5" xfId="21112" xr:uid="{22D65C3D-9C29-4F25-B08E-07DB5D275759}"/>
    <cellStyle name="Komma 2 3 5 11 6 6" xfId="25474" xr:uid="{CB20F034-0A76-4A95-A99F-3533B7ABAC3B}"/>
    <cellStyle name="Komma 2 3 5 11 6 7" xfId="29837" xr:uid="{F68D9027-96AA-4970-9733-CC2B577612AB}"/>
    <cellStyle name="Komma 2 3 5 11 6 8" xfId="34199" xr:uid="{98386976-C252-4C63-862A-502BA596A005}"/>
    <cellStyle name="Komma 2 3 5 11 6 9" xfId="38561" xr:uid="{3000DED4-022D-42CB-93AA-0103B5A587AC}"/>
    <cellStyle name="Komma 2 3 5 11 7" xfId="4783" xr:uid="{31262A83-79F4-47A8-8781-02470602A8BD}"/>
    <cellStyle name="Komma 2 3 5 11 8" xfId="9147" xr:uid="{D1F219AC-B7F2-4C96-9C17-331E6A5395E2}"/>
    <cellStyle name="Komma 2 3 5 11 9" xfId="13509" xr:uid="{AE17DD4D-9F61-496B-ABE6-21A8E30953F3}"/>
    <cellStyle name="Komma 2 3 5 12" xfId="461" xr:uid="{00000000-0005-0000-0000-00001E000000}"/>
    <cellStyle name="Komma 2 3 5 12 10" xfId="17911" xr:uid="{AE921FBD-8A28-49E5-A1B6-0EDB2A8AC91E}"/>
    <cellStyle name="Komma 2 3 5 12 11" xfId="22273" xr:uid="{4D5B78CE-7AD1-4C99-ABFA-6B01CC21B3D1}"/>
    <cellStyle name="Komma 2 3 5 12 12" xfId="26636" xr:uid="{76E52FF2-0373-4A63-B07D-B2B3B5546A51}"/>
    <cellStyle name="Komma 2 3 5 12 13" xfId="30998" xr:uid="{B9F84199-7F7A-4F69-9642-BEFA05FFEC0C}"/>
    <cellStyle name="Komma 2 3 5 12 14" xfId="35360" xr:uid="{9CAEE99F-7C07-4D04-B5EC-A786F38D9F7E}"/>
    <cellStyle name="Komma 2 3 5 12 15" xfId="39722" xr:uid="{FC975006-EEC0-44A5-87FE-CBC8905718C5}"/>
    <cellStyle name="Komma 2 3 5 12 2" xfId="981" xr:uid="{00000000-0005-0000-0000-00001E000000}"/>
    <cellStyle name="Komma 2 3 5 12 2 10" xfId="31518" xr:uid="{D7A2DD77-B34E-4A38-B28A-AA2E14DB962D}"/>
    <cellStyle name="Komma 2 3 5 12 2 11" xfId="35880" xr:uid="{F6AE9CFD-65B7-4136-A0BE-B1B5F87C3703}"/>
    <cellStyle name="Komma 2 3 5 12 2 12" xfId="40242" xr:uid="{ED22673A-0A8D-4A21-8624-9F532EA9D8D3}"/>
    <cellStyle name="Komma 2 3 5 12 2 2" xfId="3142" xr:uid="{299AA8F3-C725-467A-8506-4D7809C41424}"/>
    <cellStyle name="Komma 2 3 5 12 2 2 10" xfId="42403" xr:uid="{1BA8AD79-2517-4BE0-B398-3F547EF91AC1}"/>
    <cellStyle name="Komma 2 3 5 12 2 2 2" xfId="7504" xr:uid="{902AF1FD-B5CF-497F-884B-E80E4DCE5D8A}"/>
    <cellStyle name="Komma 2 3 5 12 2 2 3" xfId="11868" xr:uid="{9E2A84E5-1205-4F39-AE0C-F05256C9DE5C}"/>
    <cellStyle name="Komma 2 3 5 12 2 2 4" xfId="16230" xr:uid="{3EF0CDFB-7807-4DF0-B0AA-AB9E01BF1D8B}"/>
    <cellStyle name="Komma 2 3 5 12 2 2 5" xfId="20592" xr:uid="{652AD4A5-6E8B-441E-B894-B773A5ADB2A1}"/>
    <cellStyle name="Komma 2 3 5 12 2 2 6" xfId="24954" xr:uid="{825DBF81-BD15-442B-9B22-66A7BF103B22}"/>
    <cellStyle name="Komma 2 3 5 12 2 2 7" xfId="29317" xr:uid="{55DB6437-C197-45A8-B24E-3444F834E00F}"/>
    <cellStyle name="Komma 2 3 5 12 2 2 8" xfId="33679" xr:uid="{87F49976-23C0-4478-B6AB-E1BEFA1CC26F}"/>
    <cellStyle name="Komma 2 3 5 12 2 2 9" xfId="38041" xr:uid="{9AF0AD32-201F-4FDC-BC4A-4171B1D23D6D}"/>
    <cellStyle name="Komma 2 3 5 12 2 3" xfId="4262" xr:uid="{5777D73E-A10A-41EC-87B2-E8FF4BFE8DD3}"/>
    <cellStyle name="Komma 2 3 5 12 2 3 10" xfId="43523" xr:uid="{F9032008-C9D6-49C4-B451-A923DA910FDE}"/>
    <cellStyle name="Komma 2 3 5 12 2 3 2" xfId="8624" xr:uid="{C917E6CF-4E2E-40C5-9128-28395514AECC}"/>
    <cellStyle name="Komma 2 3 5 12 2 3 3" xfId="12988" xr:uid="{54A9D795-0B90-490A-B6F8-6F01B78D3DF6}"/>
    <cellStyle name="Komma 2 3 5 12 2 3 4" xfId="17350" xr:uid="{D00991B4-8B1A-4CB6-9150-1D935C2B0240}"/>
    <cellStyle name="Komma 2 3 5 12 2 3 5" xfId="21712" xr:uid="{915B7E26-724F-4167-9FE3-E638C4C56AE5}"/>
    <cellStyle name="Komma 2 3 5 12 2 3 6" xfId="26074" xr:uid="{8FA0C62B-3063-4804-B958-63994F5DC8D8}"/>
    <cellStyle name="Komma 2 3 5 12 2 3 7" xfId="30437" xr:uid="{B39A9BA2-3744-48B8-B331-B4C3CCA76111}"/>
    <cellStyle name="Komma 2 3 5 12 2 3 8" xfId="34799" xr:uid="{8CB428AF-420B-45D0-AC91-36E5272B3280}"/>
    <cellStyle name="Komma 2 3 5 12 2 3 9" xfId="39161" xr:uid="{BF54032D-4B3F-4B35-BB5A-E6B87CAE774D}"/>
    <cellStyle name="Komma 2 3 5 12 2 4" xfId="5343" xr:uid="{DDC52D6F-5B7B-4379-8E8D-57E45A24A83B}"/>
    <cellStyle name="Komma 2 3 5 12 2 5" xfId="9707" xr:uid="{B3551731-D0DB-4047-A0CA-B65A4545E0A0}"/>
    <cellStyle name="Komma 2 3 5 12 2 6" xfId="14069" xr:uid="{AA4AD655-AA7F-40CF-B22C-220AA9529B9A}"/>
    <cellStyle name="Komma 2 3 5 12 2 7" xfId="18431" xr:uid="{63B135AD-C7D1-4CB5-872F-0497C03086E3}"/>
    <cellStyle name="Komma 2 3 5 12 2 8" xfId="22793" xr:uid="{256060D0-32CE-4D03-B8F7-5E65B6D4B4CA}"/>
    <cellStyle name="Komma 2 3 5 12 2 9" xfId="27156" xr:uid="{AFB40548-F4C2-41EB-B459-AFE6046F4171}"/>
    <cellStyle name="Komma 2 3 5 12 3" xfId="1501" xr:uid="{00000000-0005-0000-0000-000071010000}"/>
    <cellStyle name="Komma 2 3 5 12 3 10" xfId="40762" xr:uid="{7EF8C4A9-10F3-485D-B3E1-153C53E27F62}"/>
    <cellStyle name="Komma 2 3 5 12 3 2" xfId="5863" xr:uid="{D4267924-5AA3-4772-824E-320BE3A9FD0F}"/>
    <cellStyle name="Komma 2 3 5 12 3 3" xfId="10227" xr:uid="{CAB4C0D2-B1A3-435C-AB5E-DB0104CCEF7D}"/>
    <cellStyle name="Komma 2 3 5 12 3 4" xfId="14589" xr:uid="{38AFC53C-2B0C-4142-83B8-99EF57C5ED91}"/>
    <cellStyle name="Komma 2 3 5 12 3 5" xfId="18951" xr:uid="{F8290CB3-5519-4D02-9F55-5B6FBD1CB571}"/>
    <cellStyle name="Komma 2 3 5 12 3 6" xfId="23313" xr:uid="{927CD136-A9AE-4DA0-8AA3-A44CFAF60D33}"/>
    <cellStyle name="Komma 2 3 5 12 3 7" xfId="27676" xr:uid="{5283F6E7-8D4A-4F69-AED6-4772BF6C55FC}"/>
    <cellStyle name="Komma 2 3 5 12 3 8" xfId="32038" xr:uid="{81A86DFE-24A4-4617-8900-4124D4F18472}"/>
    <cellStyle name="Komma 2 3 5 12 3 9" xfId="36400" xr:uid="{10CB08D2-007D-4C2E-AD14-BB1A09CCC6F7}"/>
    <cellStyle name="Komma 2 3 5 12 4" xfId="2062" xr:uid="{00000000-0005-0000-0000-000071010000}"/>
    <cellStyle name="Komma 2 3 5 12 4 10" xfId="41323" xr:uid="{B33D4968-2EF1-43AB-BA82-610FE830A78D}"/>
    <cellStyle name="Komma 2 3 5 12 4 2" xfId="6424" xr:uid="{538FAFB5-5A66-4ADC-966C-3D9CE99A7DFA}"/>
    <cellStyle name="Komma 2 3 5 12 4 3" xfId="10788" xr:uid="{00368CC7-809C-4ECB-81C8-44826EB37118}"/>
    <cellStyle name="Komma 2 3 5 12 4 4" xfId="15150" xr:uid="{B5A73CF7-9438-4B72-B18D-142E0EC86B88}"/>
    <cellStyle name="Komma 2 3 5 12 4 5" xfId="19512" xr:uid="{E85726A8-BC6E-4D4E-8851-C6EFE0E50F24}"/>
    <cellStyle name="Komma 2 3 5 12 4 6" xfId="23874" xr:uid="{9AF7813B-F184-4D18-BC9D-FEDBC278685C}"/>
    <cellStyle name="Komma 2 3 5 12 4 7" xfId="28237" xr:uid="{5E05F865-0786-41C8-9007-F29F43DC4E11}"/>
    <cellStyle name="Komma 2 3 5 12 4 8" xfId="32599" xr:uid="{698B4710-279D-432E-8E5A-4AC174B728F9}"/>
    <cellStyle name="Komma 2 3 5 12 4 9" xfId="36961" xr:uid="{345A5BC5-57F4-4B8B-AAC3-F203F405F3F6}"/>
    <cellStyle name="Komma 2 3 5 12 5" xfId="2582" xr:uid="{42F58826-2B3A-4B24-B180-CD426FD81AFA}"/>
    <cellStyle name="Komma 2 3 5 12 5 10" xfId="41843" xr:uid="{2AF29107-CDA0-462B-85D6-2766863D2AD4}"/>
    <cellStyle name="Komma 2 3 5 12 5 2" xfId="6944" xr:uid="{719D96BB-21A5-41AB-B654-00C80646A119}"/>
    <cellStyle name="Komma 2 3 5 12 5 3" xfId="11308" xr:uid="{72B265DF-5380-4C92-B960-EEF94514BDBD}"/>
    <cellStyle name="Komma 2 3 5 12 5 4" xfId="15670" xr:uid="{5A709DE0-E7BD-4A36-8666-16735E751D86}"/>
    <cellStyle name="Komma 2 3 5 12 5 5" xfId="20032" xr:uid="{07FC9347-8BA6-46FB-90BE-6AA66328C8DF}"/>
    <cellStyle name="Komma 2 3 5 12 5 6" xfId="24394" xr:uid="{64CDA5C0-71DB-4F3C-80C6-B508D1AD69CA}"/>
    <cellStyle name="Komma 2 3 5 12 5 7" xfId="28757" xr:uid="{5AE94BCB-0F6B-415A-995C-8DAAC1AB385D}"/>
    <cellStyle name="Komma 2 3 5 12 5 8" xfId="33119" xr:uid="{A737CB36-6266-45D0-9A68-60026106BB10}"/>
    <cellStyle name="Komma 2 3 5 12 5 9" xfId="37481" xr:uid="{E697C893-1176-4EA2-A83C-8AFCBF46D369}"/>
    <cellStyle name="Komma 2 3 5 12 6" xfId="3702" xr:uid="{D1028A27-63B8-4C1B-A3F8-E014E9ED23C9}"/>
    <cellStyle name="Komma 2 3 5 12 6 10" xfId="42963" xr:uid="{30E700BE-F692-485B-A577-7CFA40171BC2}"/>
    <cellStyle name="Komma 2 3 5 12 6 2" xfId="8064" xr:uid="{7FB405BA-2D38-4061-B9C1-34028B4BA6BF}"/>
    <cellStyle name="Komma 2 3 5 12 6 3" xfId="12428" xr:uid="{B0DF75EE-C81A-4A4C-B166-355A4ED83425}"/>
    <cellStyle name="Komma 2 3 5 12 6 4" xfId="16790" xr:uid="{46942B63-390C-4C4B-B483-19A973F2AB1C}"/>
    <cellStyle name="Komma 2 3 5 12 6 5" xfId="21152" xr:uid="{29EE25E0-C1AE-458F-B1C0-5421C61FD745}"/>
    <cellStyle name="Komma 2 3 5 12 6 6" xfId="25514" xr:uid="{D80D8173-0A83-4947-9066-2B138DC37354}"/>
    <cellStyle name="Komma 2 3 5 12 6 7" xfId="29877" xr:uid="{CDE53674-4164-4510-B094-CB39F0D40CF6}"/>
    <cellStyle name="Komma 2 3 5 12 6 8" xfId="34239" xr:uid="{3197812D-C718-4A12-83DA-D2E096A488FF}"/>
    <cellStyle name="Komma 2 3 5 12 6 9" xfId="38601" xr:uid="{1DE2655D-5137-4C91-90A2-E9952BB41665}"/>
    <cellStyle name="Komma 2 3 5 12 7" xfId="4823" xr:uid="{3DDC9A45-63BC-49C6-A9A0-2906A03DA5D3}"/>
    <cellStyle name="Komma 2 3 5 12 8" xfId="9187" xr:uid="{30B68C9D-EEB3-43ED-ADDF-7DFD946314FC}"/>
    <cellStyle name="Komma 2 3 5 12 9" xfId="13549" xr:uid="{0477EDF4-FC44-4B93-8E04-4288D67AE4F6}"/>
    <cellStyle name="Komma 2 3 5 13" xfId="501" xr:uid="{00000000-0005-0000-0000-00001E000000}"/>
    <cellStyle name="Komma 2 3 5 13 10" xfId="17951" xr:uid="{C3E04AD2-B970-418D-9443-4B2548C37204}"/>
    <cellStyle name="Komma 2 3 5 13 11" xfId="22313" xr:uid="{F8FE4492-FB5D-4856-AF62-C5F94D5B3299}"/>
    <cellStyle name="Komma 2 3 5 13 12" xfId="26676" xr:uid="{798122ED-96AE-4199-9C17-6E481BDE900C}"/>
    <cellStyle name="Komma 2 3 5 13 13" xfId="31038" xr:uid="{CFD16B22-10DF-4C39-A17C-0D8B840DDDB8}"/>
    <cellStyle name="Komma 2 3 5 13 14" xfId="35400" xr:uid="{8B485C2C-1A6D-46B7-BC22-453F3B5890FF}"/>
    <cellStyle name="Komma 2 3 5 13 15" xfId="39762" xr:uid="{5A387ABE-A863-461C-91E6-E56D3F0FB8B8}"/>
    <cellStyle name="Komma 2 3 5 13 2" xfId="1021" xr:uid="{00000000-0005-0000-0000-00001E000000}"/>
    <cellStyle name="Komma 2 3 5 13 2 10" xfId="31558" xr:uid="{17B2B1C4-1E5E-483B-ADEA-B9F5F77AE529}"/>
    <cellStyle name="Komma 2 3 5 13 2 11" xfId="35920" xr:uid="{3C3BFD47-8309-47EA-89CF-A3F171E94752}"/>
    <cellStyle name="Komma 2 3 5 13 2 12" xfId="40282" xr:uid="{A36C44D4-B4C2-4088-B4C6-DD03E3592EFF}"/>
    <cellStyle name="Komma 2 3 5 13 2 2" xfId="3182" xr:uid="{E92FEEA8-C293-4381-8624-5AEA692D009B}"/>
    <cellStyle name="Komma 2 3 5 13 2 2 10" xfId="42443" xr:uid="{367700E6-7D08-4D49-ADFC-D00713890A73}"/>
    <cellStyle name="Komma 2 3 5 13 2 2 2" xfId="7544" xr:uid="{334BD83D-852F-4DB8-9F99-8A8DD68060F6}"/>
    <cellStyle name="Komma 2 3 5 13 2 2 3" xfId="11908" xr:uid="{8399B226-E36E-4FCE-92D3-E72CD531F2EA}"/>
    <cellStyle name="Komma 2 3 5 13 2 2 4" xfId="16270" xr:uid="{79BFCD89-4549-4CEA-9AA2-4A71B1D1C635}"/>
    <cellStyle name="Komma 2 3 5 13 2 2 5" xfId="20632" xr:uid="{68EB50EE-C11E-4126-AFE2-8394AA89C6F0}"/>
    <cellStyle name="Komma 2 3 5 13 2 2 6" xfId="24994" xr:uid="{88DEE9A5-F757-43C2-A873-B08C3757DA44}"/>
    <cellStyle name="Komma 2 3 5 13 2 2 7" xfId="29357" xr:uid="{1603BE3B-854F-4D22-A42B-0145A099F6F2}"/>
    <cellStyle name="Komma 2 3 5 13 2 2 8" xfId="33719" xr:uid="{3A18E501-27CF-499A-B295-08B806A6E940}"/>
    <cellStyle name="Komma 2 3 5 13 2 2 9" xfId="38081" xr:uid="{A6D7A93A-C478-465C-8965-76DFFA8207E4}"/>
    <cellStyle name="Komma 2 3 5 13 2 3" xfId="4302" xr:uid="{5300CFB1-2367-4FA1-8E4F-8E097A483D39}"/>
    <cellStyle name="Komma 2 3 5 13 2 3 10" xfId="43563" xr:uid="{ED99F33B-FB14-4F66-A563-850BF9B77F20}"/>
    <cellStyle name="Komma 2 3 5 13 2 3 2" xfId="8664" xr:uid="{AA26D07B-FB6E-455A-A74F-DD41F143A9DF}"/>
    <cellStyle name="Komma 2 3 5 13 2 3 3" xfId="13028" xr:uid="{D47B0396-3E10-47F6-AA52-2AF02976A799}"/>
    <cellStyle name="Komma 2 3 5 13 2 3 4" xfId="17390" xr:uid="{17FA25B8-A270-4B41-94A1-65D1DC52BCF4}"/>
    <cellStyle name="Komma 2 3 5 13 2 3 5" xfId="21752" xr:uid="{7F75ADF4-19B7-4FEA-A585-798C53B032FC}"/>
    <cellStyle name="Komma 2 3 5 13 2 3 6" xfId="26114" xr:uid="{16753FDC-D1B0-43CB-906C-5416F3CC428E}"/>
    <cellStyle name="Komma 2 3 5 13 2 3 7" xfId="30477" xr:uid="{EBE3E357-1B7D-4B5E-93B4-7C28274B4C7E}"/>
    <cellStyle name="Komma 2 3 5 13 2 3 8" xfId="34839" xr:uid="{E7C949C0-6F4E-455D-9E43-E063D75BF5B6}"/>
    <cellStyle name="Komma 2 3 5 13 2 3 9" xfId="39201" xr:uid="{B2075DCA-8150-4E65-A026-7A7153C62189}"/>
    <cellStyle name="Komma 2 3 5 13 2 4" xfId="5383" xr:uid="{722C75E8-9DAD-4D1B-9285-3FF2D1654593}"/>
    <cellStyle name="Komma 2 3 5 13 2 5" xfId="9747" xr:uid="{DCD8E057-72DE-4AE0-B19B-98B1629FB33C}"/>
    <cellStyle name="Komma 2 3 5 13 2 6" xfId="14109" xr:uid="{55AA6810-8F3B-4814-AE71-0C2A747EF844}"/>
    <cellStyle name="Komma 2 3 5 13 2 7" xfId="18471" xr:uid="{8BE391E4-6F69-449E-838B-5DF6C0E6AC8C}"/>
    <cellStyle name="Komma 2 3 5 13 2 8" xfId="22833" xr:uid="{610D8609-C70E-460B-8FDF-3F5DF6E2C300}"/>
    <cellStyle name="Komma 2 3 5 13 2 9" xfId="27196" xr:uid="{F7BD3216-51DC-44F9-863A-766034F432B0}"/>
    <cellStyle name="Komma 2 3 5 13 3" xfId="1541" xr:uid="{00000000-0005-0000-0000-000072010000}"/>
    <cellStyle name="Komma 2 3 5 13 3 10" xfId="40802" xr:uid="{D1527F71-3B61-4888-929D-D6DD11D281AC}"/>
    <cellStyle name="Komma 2 3 5 13 3 2" xfId="5903" xr:uid="{DE466210-569B-4807-B482-BE0D32311866}"/>
    <cellStyle name="Komma 2 3 5 13 3 3" xfId="10267" xr:uid="{F3569FCC-DB36-42B7-B748-24C71AEC9B54}"/>
    <cellStyle name="Komma 2 3 5 13 3 4" xfId="14629" xr:uid="{59498D47-A374-491D-9EAC-D4D4D95FBF38}"/>
    <cellStyle name="Komma 2 3 5 13 3 5" xfId="18991" xr:uid="{2B5DF691-7868-4415-9E3E-967AA9E486A1}"/>
    <cellStyle name="Komma 2 3 5 13 3 6" xfId="23353" xr:uid="{7C992648-2A6F-4EAD-9F22-C720F8302903}"/>
    <cellStyle name="Komma 2 3 5 13 3 7" xfId="27716" xr:uid="{5E58960C-DC21-4799-B21A-39FDF608F41B}"/>
    <cellStyle name="Komma 2 3 5 13 3 8" xfId="32078" xr:uid="{6DBFCCDC-94B2-4F4F-B96F-090D8B0A73ED}"/>
    <cellStyle name="Komma 2 3 5 13 3 9" xfId="36440" xr:uid="{7366A8C8-BF3C-4A86-9F62-5F94600A2301}"/>
    <cellStyle name="Komma 2 3 5 13 4" xfId="2102" xr:uid="{00000000-0005-0000-0000-000072010000}"/>
    <cellStyle name="Komma 2 3 5 13 4 10" xfId="41363" xr:uid="{642CBCCA-4A32-4D23-9DC2-B57568FCBEB2}"/>
    <cellStyle name="Komma 2 3 5 13 4 2" xfId="6464" xr:uid="{FD32E641-04F8-4535-A61D-726E080694B5}"/>
    <cellStyle name="Komma 2 3 5 13 4 3" xfId="10828" xr:uid="{B6FB8430-D7C7-4296-B717-94982D71D861}"/>
    <cellStyle name="Komma 2 3 5 13 4 4" xfId="15190" xr:uid="{69366A14-2BF2-44D3-AD64-138165871D27}"/>
    <cellStyle name="Komma 2 3 5 13 4 5" xfId="19552" xr:uid="{7EE6C067-C621-4392-8468-CA928B43938A}"/>
    <cellStyle name="Komma 2 3 5 13 4 6" xfId="23914" xr:uid="{78D017F8-95CD-4E0B-8F1F-CA06A0F82142}"/>
    <cellStyle name="Komma 2 3 5 13 4 7" xfId="28277" xr:uid="{5ACF4EFE-014D-49C3-9126-6486B7F6DF87}"/>
    <cellStyle name="Komma 2 3 5 13 4 8" xfId="32639" xr:uid="{76422D1D-068E-425B-B5F1-84A838D870AF}"/>
    <cellStyle name="Komma 2 3 5 13 4 9" xfId="37001" xr:uid="{6B1AB871-46BC-4966-BAC9-C57B9F3C5917}"/>
    <cellStyle name="Komma 2 3 5 13 5" xfId="2622" xr:uid="{1E38A19B-5CCB-48E1-ACD8-C859383B45CE}"/>
    <cellStyle name="Komma 2 3 5 13 5 10" xfId="41883" xr:uid="{B40993C2-FE2C-462D-BD7F-371097E83FB0}"/>
    <cellStyle name="Komma 2 3 5 13 5 2" xfId="6984" xr:uid="{2EE99F2E-D4E9-4085-B15D-995A3BE603FF}"/>
    <cellStyle name="Komma 2 3 5 13 5 3" xfId="11348" xr:uid="{FFF3FFDF-5D99-4172-8C14-21318BDB939A}"/>
    <cellStyle name="Komma 2 3 5 13 5 4" xfId="15710" xr:uid="{6BD4FF43-8E1F-477C-99B1-DDE32A72307F}"/>
    <cellStyle name="Komma 2 3 5 13 5 5" xfId="20072" xr:uid="{ABEE456B-2305-43AE-AA82-B2145A2DC4BE}"/>
    <cellStyle name="Komma 2 3 5 13 5 6" xfId="24434" xr:uid="{B013FC3B-1C6F-4656-BB46-935DDFA14F0B}"/>
    <cellStyle name="Komma 2 3 5 13 5 7" xfId="28797" xr:uid="{0FDB8B6B-1AA9-4DCE-AD1D-73477DF645B7}"/>
    <cellStyle name="Komma 2 3 5 13 5 8" xfId="33159" xr:uid="{8C474CD3-FBF0-49EC-8ABE-A9820BCC377E}"/>
    <cellStyle name="Komma 2 3 5 13 5 9" xfId="37521" xr:uid="{5E3CE9BD-2D9D-4B60-8F99-0236563AD94F}"/>
    <cellStyle name="Komma 2 3 5 13 6" xfId="3742" xr:uid="{7A50CA2C-5EC5-4A59-BC12-DEE093BD5852}"/>
    <cellStyle name="Komma 2 3 5 13 6 10" xfId="43003" xr:uid="{06DA2E73-CF8D-426E-8D55-C996FA674AC4}"/>
    <cellStyle name="Komma 2 3 5 13 6 2" xfId="8104" xr:uid="{0E48AE40-6BFD-4400-830D-BE95DA4E5B1A}"/>
    <cellStyle name="Komma 2 3 5 13 6 3" xfId="12468" xr:uid="{F5EBAD1F-6D2B-486E-9E4E-D23FCA41E6C3}"/>
    <cellStyle name="Komma 2 3 5 13 6 4" xfId="16830" xr:uid="{BA46EDD7-00E4-4EBB-9EAA-70B114B226CD}"/>
    <cellStyle name="Komma 2 3 5 13 6 5" xfId="21192" xr:uid="{1A7AF8A0-6977-46ED-930B-D4947B132035}"/>
    <cellStyle name="Komma 2 3 5 13 6 6" xfId="25554" xr:uid="{E3199FF7-F164-46B5-91D9-6A36558AFD71}"/>
    <cellStyle name="Komma 2 3 5 13 6 7" xfId="29917" xr:uid="{F919A791-65B1-46C8-974F-F2A6750F069B}"/>
    <cellStyle name="Komma 2 3 5 13 6 8" xfId="34279" xr:uid="{C72DA416-9C77-4947-BBC9-6328A9216D61}"/>
    <cellStyle name="Komma 2 3 5 13 6 9" xfId="38641" xr:uid="{BFCF7648-7C76-400D-9EAE-58803AC2726F}"/>
    <cellStyle name="Komma 2 3 5 13 7" xfId="4863" xr:uid="{C8F235FB-2050-493C-AC97-BF6881917671}"/>
    <cellStyle name="Komma 2 3 5 13 8" xfId="9227" xr:uid="{43475FFE-4373-4219-9EB9-C9E209C81992}"/>
    <cellStyle name="Komma 2 3 5 13 9" xfId="13589" xr:uid="{B69339FB-7CBA-40C5-97E1-A5C5E65F6AA1}"/>
    <cellStyle name="Komma 2 3 5 14" xfId="541" xr:uid="{00000000-0005-0000-0000-000004000000}"/>
    <cellStyle name="Komma 2 3 5 14 10" xfId="26716" xr:uid="{2FD1EA2F-E90A-4587-BC8B-8F8AFB4C03CD}"/>
    <cellStyle name="Komma 2 3 5 14 11" xfId="31078" xr:uid="{26831F28-9850-4258-8C4D-28F32B8AA8E6}"/>
    <cellStyle name="Komma 2 3 5 14 12" xfId="35440" xr:uid="{DF2EE495-F341-4621-B460-CFBD30A14E16}"/>
    <cellStyle name="Komma 2 3 5 14 13" xfId="39802" xr:uid="{A21A7AC8-1E43-4133-8AA2-E45A3A9A804F}"/>
    <cellStyle name="Komma 2 3 5 14 2" xfId="1582" xr:uid="{00000000-0005-0000-0000-00001E000000}"/>
    <cellStyle name="Komma 2 3 5 14 2 10" xfId="32119" xr:uid="{2148A423-D8D3-4F9C-97A8-1787C3DA54A2}"/>
    <cellStyle name="Komma 2 3 5 14 2 11" xfId="36481" xr:uid="{486FF446-0F87-457D-A131-12482A86511C}"/>
    <cellStyle name="Komma 2 3 5 14 2 12" xfId="40843" xr:uid="{CB6B9BEA-7905-4E5A-9424-ED7C4AA7D335}"/>
    <cellStyle name="Komma 2 3 5 14 2 2" xfId="3222" xr:uid="{A023020C-70CA-4B54-971C-4E7020E30776}"/>
    <cellStyle name="Komma 2 3 5 14 2 2 10" xfId="42483" xr:uid="{7006BC34-581E-4821-87B4-D6AC71158D40}"/>
    <cellStyle name="Komma 2 3 5 14 2 2 2" xfId="7584" xr:uid="{B8D09BDF-C39A-4A35-BF2D-D917665B240A}"/>
    <cellStyle name="Komma 2 3 5 14 2 2 3" xfId="11948" xr:uid="{D99B451E-D793-4FB7-8FAE-747FF03D8F75}"/>
    <cellStyle name="Komma 2 3 5 14 2 2 4" xfId="16310" xr:uid="{6704CF00-21FA-4949-B69F-CB9109AE0174}"/>
    <cellStyle name="Komma 2 3 5 14 2 2 5" xfId="20672" xr:uid="{3E9A6C85-A0DA-4290-8AD1-072922B6F4BD}"/>
    <cellStyle name="Komma 2 3 5 14 2 2 6" xfId="25034" xr:uid="{C867F800-9A88-4950-9841-FEF1BF006F3D}"/>
    <cellStyle name="Komma 2 3 5 14 2 2 7" xfId="29397" xr:uid="{8418CE79-5B82-497D-9BFF-86B73CCFAA6C}"/>
    <cellStyle name="Komma 2 3 5 14 2 2 8" xfId="33759" xr:uid="{43EEC9B9-4D89-44A1-A809-7F70855CD66D}"/>
    <cellStyle name="Komma 2 3 5 14 2 2 9" xfId="38121" xr:uid="{C72A6A51-E154-4F22-ABDD-FF3A27B9FE27}"/>
    <cellStyle name="Komma 2 3 5 14 2 3" xfId="4342" xr:uid="{2D9DF945-0039-42F8-A597-9AB2D1AE2304}"/>
    <cellStyle name="Komma 2 3 5 14 2 3 10" xfId="43603" xr:uid="{B970DE51-9ACD-4138-8CCF-F30D67CC9D42}"/>
    <cellStyle name="Komma 2 3 5 14 2 3 2" xfId="8704" xr:uid="{D12131FF-6F6D-4E34-B714-A836B8B114B5}"/>
    <cellStyle name="Komma 2 3 5 14 2 3 3" xfId="13068" xr:uid="{7295E8E7-CF99-46EB-9AA0-8D5D230780DD}"/>
    <cellStyle name="Komma 2 3 5 14 2 3 4" xfId="17430" xr:uid="{F3629808-6E83-47AB-AD0F-D49D859EB15A}"/>
    <cellStyle name="Komma 2 3 5 14 2 3 5" xfId="21792" xr:uid="{E19FD5C5-4A6A-4F32-B290-68F55A7D230E}"/>
    <cellStyle name="Komma 2 3 5 14 2 3 6" xfId="26154" xr:uid="{A5B27878-7569-4655-A43C-3789105ABCC1}"/>
    <cellStyle name="Komma 2 3 5 14 2 3 7" xfId="30517" xr:uid="{29B208AE-9FE4-4A7A-B48E-10575334E578}"/>
    <cellStyle name="Komma 2 3 5 14 2 3 8" xfId="34879" xr:uid="{515993A8-4537-4F2B-85C0-8B3ECED45080}"/>
    <cellStyle name="Komma 2 3 5 14 2 3 9" xfId="39241" xr:uid="{0A827F63-4C93-4286-AACD-D7DB3C22410A}"/>
    <cellStyle name="Komma 2 3 5 14 2 4" xfId="5944" xr:uid="{8F6D6166-9131-4B25-9B4C-6B396F1D3947}"/>
    <cellStyle name="Komma 2 3 5 14 2 5" xfId="10308" xr:uid="{F74D7DD9-5847-495A-AE95-4E9C80A2BA65}"/>
    <cellStyle name="Komma 2 3 5 14 2 6" xfId="14670" xr:uid="{94D5B696-2090-4E89-A67D-4D16E2843FA2}"/>
    <cellStyle name="Komma 2 3 5 14 2 7" xfId="19032" xr:uid="{BF2AFFDA-0650-4A92-8FA2-A09FE61801E0}"/>
    <cellStyle name="Komma 2 3 5 14 2 8" xfId="23394" xr:uid="{179A3B97-1AB3-4A9E-B379-E7DE6CB4963A}"/>
    <cellStyle name="Komma 2 3 5 14 2 9" xfId="27757" xr:uid="{9F378D8A-9216-4143-BD3A-59D8200C8106}"/>
    <cellStyle name="Komma 2 3 5 14 3" xfId="2662" xr:uid="{26F0383C-9548-4E38-BB2C-4629B75621FD}"/>
    <cellStyle name="Komma 2 3 5 14 3 10" xfId="41923" xr:uid="{623B74F5-5DC3-45F4-A68F-29D76C72F5C1}"/>
    <cellStyle name="Komma 2 3 5 14 3 2" xfId="7024" xr:uid="{D26D9DDD-BF20-4E99-92C5-CB2216AC9E19}"/>
    <cellStyle name="Komma 2 3 5 14 3 3" xfId="11388" xr:uid="{9B77BFF5-9727-4B17-8F4E-51BD1C92EB99}"/>
    <cellStyle name="Komma 2 3 5 14 3 4" xfId="15750" xr:uid="{742795EF-6640-4B3D-A1EE-2D8BF6FAE784}"/>
    <cellStyle name="Komma 2 3 5 14 3 5" xfId="20112" xr:uid="{C8401CBE-9F7B-4874-80A7-0C32ED0E3957}"/>
    <cellStyle name="Komma 2 3 5 14 3 6" xfId="24474" xr:uid="{8EF0F65E-47B2-47A9-B244-98912751A67D}"/>
    <cellStyle name="Komma 2 3 5 14 3 7" xfId="28837" xr:uid="{3B10A7E6-3D9F-4132-9D3A-9E06DF92C28A}"/>
    <cellStyle name="Komma 2 3 5 14 3 8" xfId="33199" xr:uid="{887B6E06-0D99-49AE-AC3F-1862AD9FD484}"/>
    <cellStyle name="Komma 2 3 5 14 3 9" xfId="37561" xr:uid="{2E7648DD-042E-46F8-BEFF-8BDE882FBC23}"/>
    <cellStyle name="Komma 2 3 5 14 4" xfId="3782" xr:uid="{F4EBCF72-8DC9-4612-BF98-1BF66FF0473F}"/>
    <cellStyle name="Komma 2 3 5 14 4 10" xfId="43043" xr:uid="{9597DE01-77D5-429E-9AD5-40E52D90C022}"/>
    <cellStyle name="Komma 2 3 5 14 4 2" xfId="8144" xr:uid="{5A724F69-9658-4642-9759-81E9122E6423}"/>
    <cellStyle name="Komma 2 3 5 14 4 3" xfId="12508" xr:uid="{45FB8DD2-0812-4E64-BF96-9DEACE7227BE}"/>
    <cellStyle name="Komma 2 3 5 14 4 4" xfId="16870" xr:uid="{BF9763EF-2E5E-435F-BAD8-A2B6D15C1CDA}"/>
    <cellStyle name="Komma 2 3 5 14 4 5" xfId="21232" xr:uid="{62C4BE28-F7F1-472E-9C73-0BCF57083448}"/>
    <cellStyle name="Komma 2 3 5 14 4 6" xfId="25594" xr:uid="{3DA9B866-F4AD-402D-94B3-0AD9C28E9FF1}"/>
    <cellStyle name="Komma 2 3 5 14 4 7" xfId="29957" xr:uid="{89E04954-BB31-4485-B9CB-05FD5CBA5711}"/>
    <cellStyle name="Komma 2 3 5 14 4 8" xfId="34319" xr:uid="{FA2DB9C6-10B1-41DE-A5F8-CC6B35019B43}"/>
    <cellStyle name="Komma 2 3 5 14 4 9" xfId="38681" xr:uid="{B259C38A-6277-4460-BEC8-0B306CBAAE3C}"/>
    <cellStyle name="Komma 2 3 5 14 5" xfId="4903" xr:uid="{A786CAC2-05F0-4285-AED7-ADCC0522FFB7}"/>
    <cellStyle name="Komma 2 3 5 14 6" xfId="9267" xr:uid="{575B5E95-965E-4E97-BF4E-998EE9BD893F}"/>
    <cellStyle name="Komma 2 3 5 14 7" xfId="13629" xr:uid="{3389A24D-4A43-457A-A93F-49E9DCC84A29}"/>
    <cellStyle name="Komma 2 3 5 14 8" xfId="17991" xr:uid="{11EACC05-2D7F-44D2-B797-9AE16EE266DC}"/>
    <cellStyle name="Komma 2 3 5 14 9" xfId="22353" xr:uid="{A32AD728-1D18-4895-8224-D2703BEB5211}"/>
    <cellStyle name="Komma 2 3 5 15" xfId="1061" xr:uid="{00000000-0005-0000-0000-00006E010000}"/>
    <cellStyle name="Komma 2 3 5 15 10" xfId="31598" xr:uid="{0342B28C-E434-4820-BA55-5D8B69D73A87}"/>
    <cellStyle name="Komma 2 3 5 15 11" xfId="35960" xr:uid="{A78201D1-827E-48D9-8E12-CA9551B8DF68}"/>
    <cellStyle name="Komma 2 3 5 15 12" xfId="40322" xr:uid="{1F280E6D-F249-47EC-A440-2EB7EF679194}"/>
    <cellStyle name="Komma 2 3 5 15 2" xfId="2702" xr:uid="{44317E83-5E10-4336-9EA3-4F1AF2C589BD}"/>
    <cellStyle name="Komma 2 3 5 15 2 10" xfId="41963" xr:uid="{BF300BCE-C1F2-488F-83EE-8378E5775FDC}"/>
    <cellStyle name="Komma 2 3 5 15 2 2" xfId="7064" xr:uid="{F526F6EE-485E-4BE1-9163-A8E5A0CCA1CC}"/>
    <cellStyle name="Komma 2 3 5 15 2 3" xfId="11428" xr:uid="{86CF663F-075B-4D3C-94B3-2A0C2B8C8295}"/>
    <cellStyle name="Komma 2 3 5 15 2 4" xfId="15790" xr:uid="{B6598E3D-DC79-4C03-A52B-53F3745F3748}"/>
    <cellStyle name="Komma 2 3 5 15 2 5" xfId="20152" xr:uid="{1D672F28-7E31-4563-BFE3-6C158095673B}"/>
    <cellStyle name="Komma 2 3 5 15 2 6" xfId="24514" xr:uid="{ECABD0F4-C790-4BB7-A77D-0D6D9C3178AA}"/>
    <cellStyle name="Komma 2 3 5 15 2 7" xfId="28877" xr:uid="{5802DD2F-876E-4A4C-B212-02BCF4DD78B0}"/>
    <cellStyle name="Komma 2 3 5 15 2 8" xfId="33239" xr:uid="{DE6DF41E-A923-4A7B-8A75-DDD0F3549BD0}"/>
    <cellStyle name="Komma 2 3 5 15 2 9" xfId="37601" xr:uid="{6921C19F-BCAD-4785-9F84-2FF917DF2342}"/>
    <cellStyle name="Komma 2 3 5 15 3" xfId="3822" xr:uid="{71DDA463-7C49-402E-A353-418235231571}"/>
    <cellStyle name="Komma 2 3 5 15 3 10" xfId="43083" xr:uid="{60A2328C-407B-430D-9F98-7CE2A7E3F985}"/>
    <cellStyle name="Komma 2 3 5 15 3 2" xfId="8184" xr:uid="{B68AEE7B-7080-45C7-B2C6-7B690B8BD4DA}"/>
    <cellStyle name="Komma 2 3 5 15 3 3" xfId="12548" xr:uid="{182BF2BC-9563-4B11-B4BD-C7285D9486CA}"/>
    <cellStyle name="Komma 2 3 5 15 3 4" xfId="16910" xr:uid="{D2398E9A-BD44-4F24-9308-1EEBD7AD2FD3}"/>
    <cellStyle name="Komma 2 3 5 15 3 5" xfId="21272" xr:uid="{D37370B8-B5F7-4AED-98FB-BD2389D94163}"/>
    <cellStyle name="Komma 2 3 5 15 3 6" xfId="25634" xr:uid="{DA332B9D-CEC4-4C0B-98A5-EC9AA2EEC916}"/>
    <cellStyle name="Komma 2 3 5 15 3 7" xfId="29997" xr:uid="{916E95DA-7479-4746-B20D-9ED40E4E3093}"/>
    <cellStyle name="Komma 2 3 5 15 3 8" xfId="34359" xr:uid="{FC09A759-1387-4F5D-A56F-05F9F6250116}"/>
    <cellStyle name="Komma 2 3 5 15 3 9" xfId="38721" xr:uid="{2D3DF823-6A95-4EAD-9125-7C151D3535DA}"/>
    <cellStyle name="Komma 2 3 5 15 4" xfId="5423" xr:uid="{37EF8FED-2415-4DB4-B21E-F71948B46DC6}"/>
    <cellStyle name="Komma 2 3 5 15 5" xfId="9787" xr:uid="{519EC10A-26FD-437D-8D6D-EC703F77E477}"/>
    <cellStyle name="Komma 2 3 5 15 6" xfId="14149" xr:uid="{1EC823E2-63DC-4EB0-B85A-4D136C2CE147}"/>
    <cellStyle name="Komma 2 3 5 15 7" xfId="18511" xr:uid="{8FE9513A-1F62-4A04-8EBF-F49B10641278}"/>
    <cellStyle name="Komma 2 3 5 15 8" xfId="22873" xr:uid="{71FD2AA0-4D07-47BB-A29F-BDDE58D82E39}"/>
    <cellStyle name="Komma 2 3 5 15 9" xfId="27236" xr:uid="{3930F1A0-6F03-44E4-BA04-A61B3BC78EA8}"/>
    <cellStyle name="Komma 2 3 5 16" xfId="1622" xr:uid="{00000000-0005-0000-0000-00006E010000}"/>
    <cellStyle name="Komma 2 3 5 16 10" xfId="40883" xr:uid="{5415484E-D427-42BD-A8E4-467C864C8A46}"/>
    <cellStyle name="Komma 2 3 5 16 2" xfId="5984" xr:uid="{AFEF3CEF-F8E5-46D8-A96E-D0020A3534B9}"/>
    <cellStyle name="Komma 2 3 5 16 3" xfId="10348" xr:uid="{A62ADB97-40A7-4559-A546-47703AFEBCEE}"/>
    <cellStyle name="Komma 2 3 5 16 4" xfId="14710" xr:uid="{3C9A3AA2-D9A6-4447-A60E-3A1373CA76AA}"/>
    <cellStyle name="Komma 2 3 5 16 5" xfId="19072" xr:uid="{99064BC1-72D9-40B9-BB2A-14C2DB0DA547}"/>
    <cellStyle name="Komma 2 3 5 16 6" xfId="23434" xr:uid="{79A477A3-74AE-49AA-B5EC-5FBD9C41A152}"/>
    <cellStyle name="Komma 2 3 5 16 7" xfId="27797" xr:uid="{0B4DA4B0-BCE8-4D38-A231-C44CFF2D6078}"/>
    <cellStyle name="Komma 2 3 5 16 8" xfId="32159" xr:uid="{DDC15838-B1D9-43F7-AB62-70FF79B53755}"/>
    <cellStyle name="Komma 2 3 5 16 9" xfId="36521" xr:uid="{410BB2C6-D8E7-4D73-A1D0-5F7BCC824EBE}"/>
    <cellStyle name="Komma 2 3 5 17" xfId="2142" xr:uid="{6B2F1E0C-9308-4209-B1A5-305A8F06AC3F}"/>
    <cellStyle name="Komma 2 3 5 17 10" xfId="41403" xr:uid="{BCC96227-6A81-4504-8B42-EEFDD81B726D}"/>
    <cellStyle name="Komma 2 3 5 17 2" xfId="6504" xr:uid="{CAE7C7D2-A23F-48E2-ABEE-00A22200C9A8}"/>
    <cellStyle name="Komma 2 3 5 17 3" xfId="10868" xr:uid="{6B00DB3F-57BF-4E05-881C-32C6B571E579}"/>
    <cellStyle name="Komma 2 3 5 17 4" xfId="15230" xr:uid="{4DFC5CE5-B24A-461E-B67E-D4ABAB54F938}"/>
    <cellStyle name="Komma 2 3 5 17 5" xfId="19592" xr:uid="{043BEBD4-65F0-4AEF-B349-D0B5940EE5A8}"/>
    <cellStyle name="Komma 2 3 5 17 6" xfId="23954" xr:uid="{C047F86E-B832-448C-904B-BA857B05BEC4}"/>
    <cellStyle name="Komma 2 3 5 17 7" xfId="28317" xr:uid="{AA665D89-5E23-4702-A259-CD23E4C12BBA}"/>
    <cellStyle name="Komma 2 3 5 17 8" xfId="32679" xr:uid="{96B67063-C547-4ACA-B414-63F243EBAAA8}"/>
    <cellStyle name="Komma 2 3 5 17 9" xfId="37041" xr:uid="{47382D4D-6292-48DC-8996-AD4BD1B5E69D}"/>
    <cellStyle name="Komma 2 3 5 18" xfId="3262" xr:uid="{CAB66C61-3883-4511-9D51-E4EB56976D1B}"/>
    <cellStyle name="Komma 2 3 5 18 10" xfId="42523" xr:uid="{B86CD254-8B3D-4F12-AEE1-DA56A3F0CEBC}"/>
    <cellStyle name="Komma 2 3 5 18 2" xfId="7624" xr:uid="{3C988517-30BE-4480-883A-22CDA857140B}"/>
    <cellStyle name="Komma 2 3 5 18 3" xfId="11988" xr:uid="{8B919C85-18CC-43E6-882F-A35EDCFA15A1}"/>
    <cellStyle name="Komma 2 3 5 18 4" xfId="16350" xr:uid="{7133C996-4545-4A38-A251-4DB32D2D3F19}"/>
    <cellStyle name="Komma 2 3 5 18 5" xfId="20712" xr:uid="{88EECEEA-D3C9-4459-809F-78232345A8A9}"/>
    <cellStyle name="Komma 2 3 5 18 6" xfId="25074" xr:uid="{B20C9386-F090-447B-A151-550ABC1DB27B}"/>
    <cellStyle name="Komma 2 3 5 18 7" xfId="29437" xr:uid="{E388E1BB-7A07-4FCE-AD3C-E8F05CA4B62A}"/>
    <cellStyle name="Komma 2 3 5 18 8" xfId="33799" xr:uid="{86C72F8A-0032-46CB-A761-A162A241F808}"/>
    <cellStyle name="Komma 2 3 5 18 9" xfId="38161" xr:uid="{490BFF58-904B-4274-AB49-056EB429E174}"/>
    <cellStyle name="Komma 2 3 5 19" xfId="4383" xr:uid="{F384912C-989D-4E60-A467-1E0F9F5DC584}"/>
    <cellStyle name="Komma 2 3 5 2" xfId="61" xr:uid="{00000000-0005-0000-0000-00001E000000}"/>
    <cellStyle name="Komma 2 3 5 2 10" xfId="17511" xr:uid="{28EA6CCB-FA1A-4D64-8371-1B958068BCD5}"/>
    <cellStyle name="Komma 2 3 5 2 11" xfId="21873" xr:uid="{31901264-2F3A-45B1-BA88-7799FB75A7C5}"/>
    <cellStyle name="Komma 2 3 5 2 12" xfId="26236" xr:uid="{08454FAD-038B-4AB9-ADBD-8B85503C9D1A}"/>
    <cellStyle name="Komma 2 3 5 2 13" xfId="30598" xr:uid="{164A4350-F35A-489B-8378-5CBF927DC0B2}"/>
    <cellStyle name="Komma 2 3 5 2 14" xfId="34960" xr:uid="{72FAC6AD-F5EE-4493-ABE8-35AAC1CB649C}"/>
    <cellStyle name="Komma 2 3 5 2 15" xfId="39322" xr:uid="{A6A97ADE-1CA7-4AAE-9FAF-B721D0041F49}"/>
    <cellStyle name="Komma 2 3 5 2 2" xfId="581" xr:uid="{00000000-0005-0000-0000-00001E000000}"/>
    <cellStyle name="Komma 2 3 5 2 2 10" xfId="31118" xr:uid="{76DF4C76-BF71-4173-8849-B8C601D56E95}"/>
    <cellStyle name="Komma 2 3 5 2 2 11" xfId="35480" xr:uid="{D2ADD38B-572B-4A97-837B-24307F01A314}"/>
    <cellStyle name="Komma 2 3 5 2 2 12" xfId="39842" xr:uid="{C7DD3DCC-0AD5-4DFE-BB08-149541B338F8}"/>
    <cellStyle name="Komma 2 3 5 2 2 2" xfId="2742" xr:uid="{8286CD43-6648-41FD-868A-8FAFBF8E43AA}"/>
    <cellStyle name="Komma 2 3 5 2 2 2 10" xfId="42003" xr:uid="{702C2D9E-6A07-40B5-9B17-C93BB720CC3B}"/>
    <cellStyle name="Komma 2 3 5 2 2 2 2" xfId="7104" xr:uid="{232F0278-8916-45B2-9158-24D483A6F580}"/>
    <cellStyle name="Komma 2 3 5 2 2 2 3" xfId="11468" xr:uid="{326794C6-6E97-47B5-B15D-452C014DCE10}"/>
    <cellStyle name="Komma 2 3 5 2 2 2 4" xfId="15830" xr:uid="{A7E3FD34-B734-481C-9E6C-3B65BB05DA7E}"/>
    <cellStyle name="Komma 2 3 5 2 2 2 5" xfId="20192" xr:uid="{7DF117ED-F7EC-4FCE-9C44-AFC1902A7725}"/>
    <cellStyle name="Komma 2 3 5 2 2 2 6" xfId="24554" xr:uid="{EF4C809A-9054-4716-90EB-4217EC28B207}"/>
    <cellStyle name="Komma 2 3 5 2 2 2 7" xfId="28917" xr:uid="{B02B2F12-93A1-42A5-81F2-209FA26A95A5}"/>
    <cellStyle name="Komma 2 3 5 2 2 2 8" xfId="33279" xr:uid="{FCD074A7-C200-4BCE-A94E-0D3DCD2870F8}"/>
    <cellStyle name="Komma 2 3 5 2 2 2 9" xfId="37641" xr:uid="{83FD1670-EDA0-408D-9270-ECBA093EF2BD}"/>
    <cellStyle name="Komma 2 3 5 2 2 3" xfId="3862" xr:uid="{F58A9C64-F5D4-401A-83F7-387AF2670A11}"/>
    <cellStyle name="Komma 2 3 5 2 2 3 10" xfId="43123" xr:uid="{6663ADED-B9E5-4630-8D5B-9D8DEBEF2425}"/>
    <cellStyle name="Komma 2 3 5 2 2 3 2" xfId="8224" xr:uid="{C081F28E-3C71-43C3-9C77-70A0E5EC0D4E}"/>
    <cellStyle name="Komma 2 3 5 2 2 3 3" xfId="12588" xr:uid="{69F20FEC-9C55-4CA9-A844-BBEC1D6C1302}"/>
    <cellStyle name="Komma 2 3 5 2 2 3 4" xfId="16950" xr:uid="{F7890527-C261-4AA6-A642-91310330887E}"/>
    <cellStyle name="Komma 2 3 5 2 2 3 5" xfId="21312" xr:uid="{D23E507A-F461-4BEC-BF9A-A2BB27D05269}"/>
    <cellStyle name="Komma 2 3 5 2 2 3 6" xfId="25674" xr:uid="{A7E83E6E-437E-46C0-B52D-AC930EAACCD8}"/>
    <cellStyle name="Komma 2 3 5 2 2 3 7" xfId="30037" xr:uid="{7F5A676F-C7D8-4C25-8C17-F5108EDE13AA}"/>
    <cellStyle name="Komma 2 3 5 2 2 3 8" xfId="34399" xr:uid="{0088A790-D780-4D92-96EA-A8C327AA712C}"/>
    <cellStyle name="Komma 2 3 5 2 2 3 9" xfId="38761" xr:uid="{5AAE35D5-1B53-407C-9CA1-392E96874A85}"/>
    <cellStyle name="Komma 2 3 5 2 2 4" xfId="4943" xr:uid="{EAFFC249-90D1-4C56-9AF2-CB6F45C7D555}"/>
    <cellStyle name="Komma 2 3 5 2 2 5" xfId="9307" xr:uid="{19D90B28-849F-4983-ABC2-A00ED3B6AD34}"/>
    <cellStyle name="Komma 2 3 5 2 2 6" xfId="13669" xr:uid="{47DEDA10-B96F-4992-890C-0CBB6987CC00}"/>
    <cellStyle name="Komma 2 3 5 2 2 7" xfId="18031" xr:uid="{F7197F7A-6E05-4712-89E7-627F1E34C4B6}"/>
    <cellStyle name="Komma 2 3 5 2 2 8" xfId="22393" xr:uid="{0ED0D974-D8BC-4622-BAF7-DF7710B06BF7}"/>
    <cellStyle name="Komma 2 3 5 2 2 9" xfId="26756" xr:uid="{44CCC969-9E7D-46BD-AFBE-D464F36995E5}"/>
    <cellStyle name="Komma 2 3 5 2 3" xfId="1101" xr:uid="{00000000-0005-0000-0000-000073010000}"/>
    <cellStyle name="Komma 2 3 5 2 3 10" xfId="40362" xr:uid="{5264654C-61A9-45B3-A3AD-5160C21B5686}"/>
    <cellStyle name="Komma 2 3 5 2 3 2" xfId="5463" xr:uid="{DFCC4874-10FD-48B5-98CB-EBDAA8039C90}"/>
    <cellStyle name="Komma 2 3 5 2 3 3" xfId="9827" xr:uid="{2ECD1907-E415-4E2B-8364-2F35E4BA6D38}"/>
    <cellStyle name="Komma 2 3 5 2 3 4" xfId="14189" xr:uid="{C1B18CA6-D14F-4B4E-81F9-17C9C7F7053A}"/>
    <cellStyle name="Komma 2 3 5 2 3 5" xfId="18551" xr:uid="{B1084E12-65C4-432C-974F-D61E984E1E4B}"/>
    <cellStyle name="Komma 2 3 5 2 3 6" xfId="22913" xr:uid="{98447770-D2E5-4263-A03B-20229AACFEDC}"/>
    <cellStyle name="Komma 2 3 5 2 3 7" xfId="27276" xr:uid="{A582E5AE-12D7-42BD-A1BD-9BC225980150}"/>
    <cellStyle name="Komma 2 3 5 2 3 8" xfId="31638" xr:uid="{E98596B3-9FF8-4559-AB32-AC89C7A8F74C}"/>
    <cellStyle name="Komma 2 3 5 2 3 9" xfId="36000" xr:uid="{189BC794-DF1B-443D-89AA-D7AC546F551B}"/>
    <cellStyle name="Komma 2 3 5 2 4" xfId="1662" xr:uid="{00000000-0005-0000-0000-000073010000}"/>
    <cellStyle name="Komma 2 3 5 2 4 10" xfId="40923" xr:uid="{F4B941E8-3887-4E76-93E7-9E9864B443FE}"/>
    <cellStyle name="Komma 2 3 5 2 4 2" xfId="6024" xr:uid="{07FD7BAD-D444-4A6E-B5F7-0B0F8752FB4D}"/>
    <cellStyle name="Komma 2 3 5 2 4 3" xfId="10388" xr:uid="{FB37DF31-402E-44BF-AB8E-89E0E725E4F3}"/>
    <cellStyle name="Komma 2 3 5 2 4 4" xfId="14750" xr:uid="{AC6D1512-0C07-4DFD-B9A5-911660EB9D97}"/>
    <cellStyle name="Komma 2 3 5 2 4 5" xfId="19112" xr:uid="{52F9F99C-7AE5-4805-8A38-CD1B5B46122B}"/>
    <cellStyle name="Komma 2 3 5 2 4 6" xfId="23474" xr:uid="{02D517EB-FF54-4927-A398-59EB3A9FB93E}"/>
    <cellStyle name="Komma 2 3 5 2 4 7" xfId="27837" xr:uid="{FC78AC6A-9C9A-4722-AB75-F9DDE5862D1E}"/>
    <cellStyle name="Komma 2 3 5 2 4 8" xfId="32199" xr:uid="{A31840AF-9170-4626-856E-B4E06AC3FDB5}"/>
    <cellStyle name="Komma 2 3 5 2 4 9" xfId="36561" xr:uid="{1E3EACFC-FFC8-4336-8C83-C1AD472FDB65}"/>
    <cellStyle name="Komma 2 3 5 2 5" xfId="2182" xr:uid="{04C54EC8-075C-4C16-8E30-AFB5919A8A0E}"/>
    <cellStyle name="Komma 2 3 5 2 5 10" xfId="41443" xr:uid="{3685C9E7-940B-45FC-A3A3-CA9CCD515962}"/>
    <cellStyle name="Komma 2 3 5 2 5 2" xfId="6544" xr:uid="{7E75C582-DC22-4F12-AEBC-71E01A343187}"/>
    <cellStyle name="Komma 2 3 5 2 5 3" xfId="10908" xr:uid="{C54811F5-0C69-41CC-8A7C-A3AEF24F62EE}"/>
    <cellStyle name="Komma 2 3 5 2 5 4" xfId="15270" xr:uid="{9E77DCE0-8D1A-490D-93A1-0F45EA341970}"/>
    <cellStyle name="Komma 2 3 5 2 5 5" xfId="19632" xr:uid="{A815F28D-7694-449B-8570-85A91E0BB1F8}"/>
    <cellStyle name="Komma 2 3 5 2 5 6" xfId="23994" xr:uid="{5D3BFFDE-35FA-47F6-B938-8CD84B936BE1}"/>
    <cellStyle name="Komma 2 3 5 2 5 7" xfId="28357" xr:uid="{A66202F9-C984-43B0-8D2D-E92CE914A3AA}"/>
    <cellStyle name="Komma 2 3 5 2 5 8" xfId="32719" xr:uid="{C416F763-C7FD-40DE-B510-DBA2A9EB9FB0}"/>
    <cellStyle name="Komma 2 3 5 2 5 9" xfId="37081" xr:uid="{7F259ACF-6D0D-4B44-9942-995629ABFC25}"/>
    <cellStyle name="Komma 2 3 5 2 6" xfId="3302" xr:uid="{DBC6C6A0-770D-40E3-8519-482234C36B76}"/>
    <cellStyle name="Komma 2 3 5 2 6 10" xfId="42563" xr:uid="{894E1CCE-ECEC-4C41-9910-492F744F05B9}"/>
    <cellStyle name="Komma 2 3 5 2 6 2" xfId="7664" xr:uid="{DE817FC8-7F08-40A1-89A1-315C9721AA07}"/>
    <cellStyle name="Komma 2 3 5 2 6 3" xfId="12028" xr:uid="{18350921-7EEB-4B5A-924B-AB3AF949261D}"/>
    <cellStyle name="Komma 2 3 5 2 6 4" xfId="16390" xr:uid="{540FA833-C345-4FFE-8526-C88125073319}"/>
    <cellStyle name="Komma 2 3 5 2 6 5" xfId="20752" xr:uid="{30E0D077-7EA0-48D4-BFB0-3B77B293DA47}"/>
    <cellStyle name="Komma 2 3 5 2 6 6" xfId="25114" xr:uid="{699D0936-7F01-4AFA-B5A6-188D4986D493}"/>
    <cellStyle name="Komma 2 3 5 2 6 7" xfId="29477" xr:uid="{84A65389-17C6-41B0-A077-44E3A49807FA}"/>
    <cellStyle name="Komma 2 3 5 2 6 8" xfId="33839" xr:uid="{114A8250-EEFA-4077-8A3B-56BF1FB69269}"/>
    <cellStyle name="Komma 2 3 5 2 6 9" xfId="38201" xr:uid="{56A0F144-6A1A-4915-A5AF-F8F77189FDF3}"/>
    <cellStyle name="Komma 2 3 5 2 7" xfId="4423" xr:uid="{27299496-BA5A-4A3B-936D-5CD548ECE1E6}"/>
    <cellStyle name="Komma 2 3 5 2 8" xfId="8787" xr:uid="{FBDC1947-B7C9-4156-9C12-B2742E0C6A68}"/>
    <cellStyle name="Komma 2 3 5 2 9" xfId="13149" xr:uid="{1F1487EA-E892-4E06-8CCE-042DAE4EF49A}"/>
    <cellStyle name="Komma 2 3 5 20" xfId="8747" xr:uid="{CB37A21B-D33A-4A16-B3CF-DE8D5B98C936}"/>
    <cellStyle name="Komma 2 3 5 21" xfId="13109" xr:uid="{AA0EC5E3-E20F-48E0-AE10-D6C658BA0556}"/>
    <cellStyle name="Komma 2 3 5 22" xfId="17471" xr:uid="{6F02F5A5-6B10-45E6-A359-666B8C1426D5}"/>
    <cellStyle name="Komma 2 3 5 23" xfId="21833" xr:uid="{64658F12-3301-4AA9-8D0A-3DFAAE15E207}"/>
    <cellStyle name="Komma 2 3 5 24" xfId="26196" xr:uid="{D913B025-75E1-4AB8-B012-74D9C3DA81CE}"/>
    <cellStyle name="Komma 2 3 5 25" xfId="30558" xr:uid="{52D72CE7-F2EE-4715-87EB-77D07839BA54}"/>
    <cellStyle name="Komma 2 3 5 26" xfId="34920" xr:uid="{6D4E8C89-4900-41B1-9FB1-DE6C46C4D56B}"/>
    <cellStyle name="Komma 2 3 5 27" xfId="39282" xr:uid="{FA09ED8A-B2C4-40CC-A5B6-30FD5ACCF9D8}"/>
    <cellStyle name="Komma 2 3 5 3" xfId="101" xr:uid="{00000000-0005-0000-0000-00001E000000}"/>
    <cellStyle name="Komma 2 3 5 3 10" xfId="17551" xr:uid="{A6A13A70-4B0C-47A5-BC0A-D9A006F8CD05}"/>
    <cellStyle name="Komma 2 3 5 3 11" xfId="21913" xr:uid="{AE624315-CD79-4FED-83D5-7C47BFAC31D0}"/>
    <cellStyle name="Komma 2 3 5 3 12" xfId="26276" xr:uid="{C328D6FA-AD36-44A2-A9DB-FE080C80675B}"/>
    <cellStyle name="Komma 2 3 5 3 13" xfId="30638" xr:uid="{4042D6DF-3292-4E9A-B8BF-57E51F4089C0}"/>
    <cellStyle name="Komma 2 3 5 3 14" xfId="35000" xr:uid="{CE1E7B7B-6BA6-4883-A54E-B33291824D8B}"/>
    <cellStyle name="Komma 2 3 5 3 15" xfId="39362" xr:uid="{6DCAFBBA-4CB2-4D14-8BDD-B334BBD03BA4}"/>
    <cellStyle name="Komma 2 3 5 3 2" xfId="621" xr:uid="{00000000-0005-0000-0000-00001E000000}"/>
    <cellStyle name="Komma 2 3 5 3 2 10" xfId="31158" xr:uid="{E0B017C4-CA5F-4893-B0D0-C7425B776144}"/>
    <cellStyle name="Komma 2 3 5 3 2 11" xfId="35520" xr:uid="{11E69930-67D3-48EE-B6E7-F706079733EB}"/>
    <cellStyle name="Komma 2 3 5 3 2 12" xfId="39882" xr:uid="{9A818FD2-7DF0-4B00-B8DA-BBE750C23868}"/>
    <cellStyle name="Komma 2 3 5 3 2 2" xfId="2782" xr:uid="{EB8223CF-472F-4389-AF58-98EF3A775C14}"/>
    <cellStyle name="Komma 2 3 5 3 2 2 10" xfId="42043" xr:uid="{53B8D78C-6CAE-4008-89CA-959D0BC971D3}"/>
    <cellStyle name="Komma 2 3 5 3 2 2 2" xfId="7144" xr:uid="{128A2A99-FDD0-4DC5-8163-2CE2916039B3}"/>
    <cellStyle name="Komma 2 3 5 3 2 2 3" xfId="11508" xr:uid="{BE98F30E-3488-415A-869F-1FCA79897572}"/>
    <cellStyle name="Komma 2 3 5 3 2 2 4" xfId="15870" xr:uid="{16EE231A-481B-46D7-8E83-BF0B24602C61}"/>
    <cellStyle name="Komma 2 3 5 3 2 2 5" xfId="20232" xr:uid="{451AD2D0-AC68-4415-B127-7438C26CB3D4}"/>
    <cellStyle name="Komma 2 3 5 3 2 2 6" xfId="24594" xr:uid="{28DAF893-3F0E-4DB6-BC51-E13116E75861}"/>
    <cellStyle name="Komma 2 3 5 3 2 2 7" xfId="28957" xr:uid="{C7838683-EB0B-4341-B260-740973CA4DAF}"/>
    <cellStyle name="Komma 2 3 5 3 2 2 8" xfId="33319" xr:uid="{EB3C597E-9C51-402E-98E8-7EAD4678ABCF}"/>
    <cellStyle name="Komma 2 3 5 3 2 2 9" xfId="37681" xr:uid="{1432FF12-2E28-48D2-B912-D883B792DBFD}"/>
    <cellStyle name="Komma 2 3 5 3 2 3" xfId="3902" xr:uid="{C7BE7408-CC1A-4208-BEB1-6CC010E168B8}"/>
    <cellStyle name="Komma 2 3 5 3 2 3 10" xfId="43163" xr:uid="{BC00380F-739C-4A73-A4B1-E3FEAABB8D60}"/>
    <cellStyle name="Komma 2 3 5 3 2 3 2" xfId="8264" xr:uid="{D01C630B-5CAF-4F61-9E5D-3D90FD93F97F}"/>
    <cellStyle name="Komma 2 3 5 3 2 3 3" xfId="12628" xr:uid="{B8DC4702-882A-440D-989E-200795CA663F}"/>
    <cellStyle name="Komma 2 3 5 3 2 3 4" xfId="16990" xr:uid="{7A47B4D3-B078-4471-B51D-F69A25922E7E}"/>
    <cellStyle name="Komma 2 3 5 3 2 3 5" xfId="21352" xr:uid="{65C16BB0-35A8-4EF3-9C33-6D6F5F7FB721}"/>
    <cellStyle name="Komma 2 3 5 3 2 3 6" xfId="25714" xr:uid="{629AD47D-1C2E-4EE5-9F00-DD18DB6E3673}"/>
    <cellStyle name="Komma 2 3 5 3 2 3 7" xfId="30077" xr:uid="{4CA62B60-5968-4557-AA74-ADAA82AFD36D}"/>
    <cellStyle name="Komma 2 3 5 3 2 3 8" xfId="34439" xr:uid="{451564EB-EC6A-465E-8703-1F0DAF708BA9}"/>
    <cellStyle name="Komma 2 3 5 3 2 3 9" xfId="38801" xr:uid="{2AA6408D-D958-4F6D-BE32-A84CCA7BE77F}"/>
    <cellStyle name="Komma 2 3 5 3 2 4" xfId="4983" xr:uid="{623A0610-FEBD-4F9E-8A48-6B1F48C08B36}"/>
    <cellStyle name="Komma 2 3 5 3 2 5" xfId="9347" xr:uid="{9F0F105C-139A-4AAF-9C57-64EA57613A38}"/>
    <cellStyle name="Komma 2 3 5 3 2 6" xfId="13709" xr:uid="{F50DF46F-D818-42D6-A660-EA7FA37581AF}"/>
    <cellStyle name="Komma 2 3 5 3 2 7" xfId="18071" xr:uid="{B1271A3F-5145-476B-8148-D943791849F5}"/>
    <cellStyle name="Komma 2 3 5 3 2 8" xfId="22433" xr:uid="{AF90CE67-B7E0-4732-9CD9-7CEAA31A7B7C}"/>
    <cellStyle name="Komma 2 3 5 3 2 9" xfId="26796" xr:uid="{DBEF9904-D431-47C5-B7DA-F253BA4D2CD3}"/>
    <cellStyle name="Komma 2 3 5 3 3" xfId="1141" xr:uid="{00000000-0005-0000-0000-000074010000}"/>
    <cellStyle name="Komma 2 3 5 3 3 10" xfId="40402" xr:uid="{20BA8B63-0D22-406D-A274-6D56113BBA68}"/>
    <cellStyle name="Komma 2 3 5 3 3 2" xfId="5503" xr:uid="{A1943894-229E-4943-B5A3-95DFC739EECA}"/>
    <cellStyle name="Komma 2 3 5 3 3 3" xfId="9867" xr:uid="{D0C104FE-5EAF-4C83-8EC3-508EBA4DB1E3}"/>
    <cellStyle name="Komma 2 3 5 3 3 4" xfId="14229" xr:uid="{C9297A67-3549-4930-9745-14FE1BEEBA16}"/>
    <cellStyle name="Komma 2 3 5 3 3 5" xfId="18591" xr:uid="{667D5214-58E8-41CA-9992-A202A79754AE}"/>
    <cellStyle name="Komma 2 3 5 3 3 6" xfId="22953" xr:uid="{CF97493B-A0F8-444D-9F1E-0419B0E34967}"/>
    <cellStyle name="Komma 2 3 5 3 3 7" xfId="27316" xr:uid="{E357CD0F-8DBF-4139-915D-89E070A165A1}"/>
    <cellStyle name="Komma 2 3 5 3 3 8" xfId="31678" xr:uid="{504C128D-6343-4645-A288-1998E83C1E6E}"/>
    <cellStyle name="Komma 2 3 5 3 3 9" xfId="36040" xr:uid="{72ED60A2-150D-48AD-B485-BA030A3C67B1}"/>
    <cellStyle name="Komma 2 3 5 3 4" xfId="1702" xr:uid="{00000000-0005-0000-0000-000074010000}"/>
    <cellStyle name="Komma 2 3 5 3 4 10" xfId="40963" xr:uid="{BB655A52-F438-4DA6-92DE-5DAF175C1ECE}"/>
    <cellStyle name="Komma 2 3 5 3 4 2" xfId="6064" xr:uid="{C68E7794-B10E-4F4C-8841-8F353C0E8A1F}"/>
    <cellStyle name="Komma 2 3 5 3 4 3" xfId="10428" xr:uid="{8658F2BB-A55B-4E39-839F-A6FA2E608673}"/>
    <cellStyle name="Komma 2 3 5 3 4 4" xfId="14790" xr:uid="{74D507FF-2BE4-4084-9196-CE693E43AB6F}"/>
    <cellStyle name="Komma 2 3 5 3 4 5" xfId="19152" xr:uid="{871BC4B5-850C-4287-977C-C484E06EEFF4}"/>
    <cellStyle name="Komma 2 3 5 3 4 6" xfId="23514" xr:uid="{85EBA333-7666-4559-966C-C8F14484F52B}"/>
    <cellStyle name="Komma 2 3 5 3 4 7" xfId="27877" xr:uid="{2C117B44-E363-45A4-81F5-963A5B9B4A97}"/>
    <cellStyle name="Komma 2 3 5 3 4 8" xfId="32239" xr:uid="{FA6F67AF-9618-40F6-A15A-077953CF3116}"/>
    <cellStyle name="Komma 2 3 5 3 4 9" xfId="36601" xr:uid="{B2B7CCC7-2927-4201-8C05-0F94AC508EE5}"/>
    <cellStyle name="Komma 2 3 5 3 5" xfId="2222" xr:uid="{011BFE57-13C5-4CFC-B819-E25242360E90}"/>
    <cellStyle name="Komma 2 3 5 3 5 10" xfId="41483" xr:uid="{B345A1F3-1888-40FA-90BC-A5D83AEB5024}"/>
    <cellStyle name="Komma 2 3 5 3 5 2" xfId="6584" xr:uid="{C580304E-DD22-4DFE-8BEF-A714911D22DF}"/>
    <cellStyle name="Komma 2 3 5 3 5 3" xfId="10948" xr:uid="{207301F7-020A-4D43-8C7D-CFAFB5946724}"/>
    <cellStyle name="Komma 2 3 5 3 5 4" xfId="15310" xr:uid="{B3D7BB36-6812-4B2A-AF0A-30271EED70CE}"/>
    <cellStyle name="Komma 2 3 5 3 5 5" xfId="19672" xr:uid="{AE560C37-A87F-44EA-AD6E-ACCBED2F6F8A}"/>
    <cellStyle name="Komma 2 3 5 3 5 6" xfId="24034" xr:uid="{7B650BB4-EC43-4BAF-8F3E-514148FB9432}"/>
    <cellStyle name="Komma 2 3 5 3 5 7" xfId="28397" xr:uid="{842A0ED8-9E53-4575-969A-0809C6B3EB36}"/>
    <cellStyle name="Komma 2 3 5 3 5 8" xfId="32759" xr:uid="{79C2B74C-E1A1-44B8-A509-102FE45EE9C6}"/>
    <cellStyle name="Komma 2 3 5 3 5 9" xfId="37121" xr:uid="{087CF736-D9BA-4384-A311-B7DD3EF1DED5}"/>
    <cellStyle name="Komma 2 3 5 3 6" xfId="3342" xr:uid="{F8FD8FD0-F32E-4D04-83AF-925D8D325562}"/>
    <cellStyle name="Komma 2 3 5 3 6 10" xfId="42603" xr:uid="{6A117292-2548-4D2A-9BB3-BEBE2023240C}"/>
    <cellStyle name="Komma 2 3 5 3 6 2" xfId="7704" xr:uid="{5CD31121-66F3-43CA-8527-A43D7371A7EF}"/>
    <cellStyle name="Komma 2 3 5 3 6 3" xfId="12068" xr:uid="{C6EF0A5C-8D0C-4D3D-982C-5454A33CDF08}"/>
    <cellStyle name="Komma 2 3 5 3 6 4" xfId="16430" xr:uid="{FB129066-F777-4EAC-B938-49D041A8E2AF}"/>
    <cellStyle name="Komma 2 3 5 3 6 5" xfId="20792" xr:uid="{0A0B8D97-6BAD-43E4-802D-197BA67FE55C}"/>
    <cellStyle name="Komma 2 3 5 3 6 6" xfId="25154" xr:uid="{9B5B26D1-8CCB-48D1-B09C-15B067FE269C}"/>
    <cellStyle name="Komma 2 3 5 3 6 7" xfId="29517" xr:uid="{57D24831-6FB6-4198-A4DD-D0DE8528DE8F}"/>
    <cellStyle name="Komma 2 3 5 3 6 8" xfId="33879" xr:uid="{DFC774C3-ACCC-498E-8C94-E3A76F40E354}"/>
    <cellStyle name="Komma 2 3 5 3 6 9" xfId="38241" xr:uid="{BE4C8C01-0B97-4ACB-9EBD-49699371A329}"/>
    <cellStyle name="Komma 2 3 5 3 7" xfId="4463" xr:uid="{A2EB96BA-BE46-493E-AF5E-9D2A789B83B3}"/>
    <cellStyle name="Komma 2 3 5 3 8" xfId="8827" xr:uid="{25D5ABDA-9EE2-450A-8AA0-240C1CE2B076}"/>
    <cellStyle name="Komma 2 3 5 3 9" xfId="13189" xr:uid="{F0757AC2-57EF-4FD6-99F1-85EA89B1066E}"/>
    <cellStyle name="Komma 2 3 5 4" xfId="141" xr:uid="{00000000-0005-0000-0000-00001E000000}"/>
    <cellStyle name="Komma 2 3 5 4 10" xfId="17591" xr:uid="{42C4B0E2-A722-4653-9475-7E1E8FE3C7DB}"/>
    <cellStyle name="Komma 2 3 5 4 11" xfId="21953" xr:uid="{8FC329B3-4577-4E73-A358-4C707108172F}"/>
    <cellStyle name="Komma 2 3 5 4 12" xfId="26316" xr:uid="{1B97F2B6-F9DE-4F62-B380-F0DD1640F90B}"/>
    <cellStyle name="Komma 2 3 5 4 13" xfId="30678" xr:uid="{CE211216-D879-4835-BBAA-1A901F5CD3E1}"/>
    <cellStyle name="Komma 2 3 5 4 14" xfId="35040" xr:uid="{B878D87F-C773-4B49-BFE8-599EC0C2ABE9}"/>
    <cellStyle name="Komma 2 3 5 4 15" xfId="39402" xr:uid="{1A8BE156-266F-41D9-AB13-F6FE00D89499}"/>
    <cellStyle name="Komma 2 3 5 4 2" xfId="661" xr:uid="{00000000-0005-0000-0000-00001E000000}"/>
    <cellStyle name="Komma 2 3 5 4 2 10" xfId="31198" xr:uid="{C57F33D1-0087-4F95-862F-BE5BD78BF6C4}"/>
    <cellStyle name="Komma 2 3 5 4 2 11" xfId="35560" xr:uid="{B9AC639D-9DB7-4631-B017-F7B36A4C0FE6}"/>
    <cellStyle name="Komma 2 3 5 4 2 12" xfId="39922" xr:uid="{B315B91B-CE6D-4FA9-BF8E-5A314679CC60}"/>
    <cellStyle name="Komma 2 3 5 4 2 2" xfId="2822" xr:uid="{ABE19D50-7441-48CB-A6E0-9A347BC6B1F7}"/>
    <cellStyle name="Komma 2 3 5 4 2 2 10" xfId="42083" xr:uid="{AC7DF351-E078-43DB-8B0D-559C221E970F}"/>
    <cellStyle name="Komma 2 3 5 4 2 2 2" xfId="7184" xr:uid="{8856C847-B288-47E0-85E3-E297A99B0628}"/>
    <cellStyle name="Komma 2 3 5 4 2 2 3" xfId="11548" xr:uid="{074B0D86-4667-4A3B-89F7-46ABF2AB5845}"/>
    <cellStyle name="Komma 2 3 5 4 2 2 4" xfId="15910" xr:uid="{4DF13269-85CC-464E-B9F9-49896108D9BB}"/>
    <cellStyle name="Komma 2 3 5 4 2 2 5" xfId="20272" xr:uid="{6C506520-710D-4011-BDCB-461B0D4182DF}"/>
    <cellStyle name="Komma 2 3 5 4 2 2 6" xfId="24634" xr:uid="{A082961B-47A9-45F6-93E6-FA0EEFFCE2EE}"/>
    <cellStyle name="Komma 2 3 5 4 2 2 7" xfId="28997" xr:uid="{517D2A3D-50AB-481B-8230-C057E04C2380}"/>
    <cellStyle name="Komma 2 3 5 4 2 2 8" xfId="33359" xr:uid="{8C12D8F2-350D-4A58-8B80-CC6C79FD79AC}"/>
    <cellStyle name="Komma 2 3 5 4 2 2 9" xfId="37721" xr:uid="{3BAC7CFC-8BC2-4AA4-9ED9-0BF6DA227B50}"/>
    <cellStyle name="Komma 2 3 5 4 2 3" xfId="3942" xr:uid="{EBEE0B25-86FF-47D0-8E2B-89F3614D1580}"/>
    <cellStyle name="Komma 2 3 5 4 2 3 10" xfId="43203" xr:uid="{5A4E5004-7557-4084-8725-120C3008D9E3}"/>
    <cellStyle name="Komma 2 3 5 4 2 3 2" xfId="8304" xr:uid="{654E31F8-D3B6-416E-A6D6-A9ACE93C8283}"/>
    <cellStyle name="Komma 2 3 5 4 2 3 3" xfId="12668" xr:uid="{072A39AF-F864-472A-A0C5-C4EDBB597B7E}"/>
    <cellStyle name="Komma 2 3 5 4 2 3 4" xfId="17030" xr:uid="{22B00F56-FAE6-4D1B-BA3D-622FEA224C45}"/>
    <cellStyle name="Komma 2 3 5 4 2 3 5" xfId="21392" xr:uid="{4647E83C-2ABA-4B63-AFD9-C8B34CD82089}"/>
    <cellStyle name="Komma 2 3 5 4 2 3 6" xfId="25754" xr:uid="{A023FFA2-B2EA-4B11-A946-990CB390D7B8}"/>
    <cellStyle name="Komma 2 3 5 4 2 3 7" xfId="30117" xr:uid="{B034230F-6E25-4B18-81D0-F9FA9BB184DB}"/>
    <cellStyle name="Komma 2 3 5 4 2 3 8" xfId="34479" xr:uid="{069F1766-3155-4B11-853E-39AEDBEAAF38}"/>
    <cellStyle name="Komma 2 3 5 4 2 3 9" xfId="38841" xr:uid="{46C43AB7-746A-4B4D-BA06-7D4AFE9C8D7F}"/>
    <cellStyle name="Komma 2 3 5 4 2 4" xfId="5023" xr:uid="{0DE75390-B41A-4213-B24C-CE8F23496CEC}"/>
    <cellStyle name="Komma 2 3 5 4 2 5" xfId="9387" xr:uid="{15EA530C-E511-4365-910F-28FA3C7767E4}"/>
    <cellStyle name="Komma 2 3 5 4 2 6" xfId="13749" xr:uid="{2F881514-E0C0-4CF9-83DE-5B52E1BFE6B7}"/>
    <cellStyle name="Komma 2 3 5 4 2 7" xfId="18111" xr:uid="{C1D0C4C4-5106-4BBE-B403-298731E20968}"/>
    <cellStyle name="Komma 2 3 5 4 2 8" xfId="22473" xr:uid="{626F2F61-89AF-4F27-9358-38A5F8FE30E9}"/>
    <cellStyle name="Komma 2 3 5 4 2 9" xfId="26836" xr:uid="{DC60A7F9-D7E9-4B84-ACBF-71F0364D3F13}"/>
    <cellStyle name="Komma 2 3 5 4 3" xfId="1181" xr:uid="{00000000-0005-0000-0000-000075010000}"/>
    <cellStyle name="Komma 2 3 5 4 3 10" xfId="40442" xr:uid="{0218A9FD-6E19-4C44-84B6-F92F5D80D778}"/>
    <cellStyle name="Komma 2 3 5 4 3 2" xfId="5543" xr:uid="{6A647735-5128-4170-ACD8-9755A63255A2}"/>
    <cellStyle name="Komma 2 3 5 4 3 3" xfId="9907" xr:uid="{AA7689D8-1EC4-4A1B-996C-F1A634449774}"/>
    <cellStyle name="Komma 2 3 5 4 3 4" xfId="14269" xr:uid="{C4391A8B-5945-4FEE-BC70-2AFB825BA672}"/>
    <cellStyle name="Komma 2 3 5 4 3 5" xfId="18631" xr:uid="{DED0F3A8-29D7-4096-9AB0-092268CD42BD}"/>
    <cellStyle name="Komma 2 3 5 4 3 6" xfId="22993" xr:uid="{EDA39573-0425-4B48-AEB4-943C243F408C}"/>
    <cellStyle name="Komma 2 3 5 4 3 7" xfId="27356" xr:uid="{C2B93EEF-2B14-4947-AB57-5425208CF2F9}"/>
    <cellStyle name="Komma 2 3 5 4 3 8" xfId="31718" xr:uid="{61A4CFFF-F22E-474C-ACEA-9F5CC8C11762}"/>
    <cellStyle name="Komma 2 3 5 4 3 9" xfId="36080" xr:uid="{BC612E7C-8153-4866-BFAE-B812757CEB64}"/>
    <cellStyle name="Komma 2 3 5 4 4" xfId="1742" xr:uid="{00000000-0005-0000-0000-000075010000}"/>
    <cellStyle name="Komma 2 3 5 4 4 10" xfId="41003" xr:uid="{91132D55-BC4F-4E72-9254-F836EA89A2DC}"/>
    <cellStyle name="Komma 2 3 5 4 4 2" xfId="6104" xr:uid="{12892A49-F8CA-4988-90FE-BD3076446662}"/>
    <cellStyle name="Komma 2 3 5 4 4 3" xfId="10468" xr:uid="{562CBF72-A4CF-4966-B773-6398D67E4B63}"/>
    <cellStyle name="Komma 2 3 5 4 4 4" xfId="14830" xr:uid="{0EA0E837-B7E8-4B7C-9424-C9FB2AA9F0EF}"/>
    <cellStyle name="Komma 2 3 5 4 4 5" xfId="19192" xr:uid="{3A18ABD9-0EF6-439D-B14F-CF03CE0B0E84}"/>
    <cellStyle name="Komma 2 3 5 4 4 6" xfId="23554" xr:uid="{A5C098EB-D6FE-40AF-AF17-88AFAAC9D4F6}"/>
    <cellStyle name="Komma 2 3 5 4 4 7" xfId="27917" xr:uid="{4D68AB9B-9289-4492-994E-065674C988CC}"/>
    <cellStyle name="Komma 2 3 5 4 4 8" xfId="32279" xr:uid="{FE6F8B75-6D66-43BB-9DE0-AB1802DE5F05}"/>
    <cellStyle name="Komma 2 3 5 4 4 9" xfId="36641" xr:uid="{B538A91E-484F-4D8A-9696-468215C865CC}"/>
    <cellStyle name="Komma 2 3 5 4 5" xfId="2262" xr:uid="{BA1AF53A-11F2-4A99-9931-22A9892AF30E}"/>
    <cellStyle name="Komma 2 3 5 4 5 10" xfId="41523" xr:uid="{1A09C9C6-288B-491E-AE84-50559BD8D785}"/>
    <cellStyle name="Komma 2 3 5 4 5 2" xfId="6624" xr:uid="{587C25F1-31F6-4D9E-AB1F-6823C5C616E2}"/>
    <cellStyle name="Komma 2 3 5 4 5 3" xfId="10988" xr:uid="{CF76C129-5AEF-46FF-946C-A371DD6B0091}"/>
    <cellStyle name="Komma 2 3 5 4 5 4" xfId="15350" xr:uid="{1ED17C49-9B4E-4DC0-BBB5-D75F12F3184B}"/>
    <cellStyle name="Komma 2 3 5 4 5 5" xfId="19712" xr:uid="{ACA1E85A-13D0-4F23-8F6F-46FE49D5D32A}"/>
    <cellStyle name="Komma 2 3 5 4 5 6" xfId="24074" xr:uid="{73EBCFD9-055F-4D13-AEEC-FAC9CBBDB04F}"/>
    <cellStyle name="Komma 2 3 5 4 5 7" xfId="28437" xr:uid="{00C295F1-FC82-4A78-84D9-7050FB0B8612}"/>
    <cellStyle name="Komma 2 3 5 4 5 8" xfId="32799" xr:uid="{00B4713F-2A4F-4EC9-9781-A1B2F0D0C00E}"/>
    <cellStyle name="Komma 2 3 5 4 5 9" xfId="37161" xr:uid="{CBAFD6AC-661E-491B-A4A9-5E8750F9BDED}"/>
    <cellStyle name="Komma 2 3 5 4 6" xfId="3382" xr:uid="{0A1F8127-FEB7-4AF1-BA56-828101570911}"/>
    <cellStyle name="Komma 2 3 5 4 6 10" xfId="42643" xr:uid="{AB4300E9-75AA-4F49-88A2-0D574F4A664A}"/>
    <cellStyle name="Komma 2 3 5 4 6 2" xfId="7744" xr:uid="{D0A1420B-C10C-4BEB-9C7E-48A40CF1EF98}"/>
    <cellStyle name="Komma 2 3 5 4 6 3" xfId="12108" xr:uid="{339C5197-65CB-46C4-9063-EDB0C815872E}"/>
    <cellStyle name="Komma 2 3 5 4 6 4" xfId="16470" xr:uid="{098FBD8E-E1DF-44AA-B284-FBF9B4E6B9AE}"/>
    <cellStyle name="Komma 2 3 5 4 6 5" xfId="20832" xr:uid="{2042EA0B-71A4-4296-8E85-C3E82FBA60B6}"/>
    <cellStyle name="Komma 2 3 5 4 6 6" xfId="25194" xr:uid="{996F27FD-038C-4329-A5DC-DE3238EC6A1E}"/>
    <cellStyle name="Komma 2 3 5 4 6 7" xfId="29557" xr:uid="{B25FEC82-4BBB-4AA1-AEDB-A34E4458E1D1}"/>
    <cellStyle name="Komma 2 3 5 4 6 8" xfId="33919" xr:uid="{95C7D438-FDC3-4E16-8ABD-53DF1B9F3F9A}"/>
    <cellStyle name="Komma 2 3 5 4 6 9" xfId="38281" xr:uid="{98B4A7F2-F1E8-436D-89B8-D87102FA9941}"/>
    <cellStyle name="Komma 2 3 5 4 7" xfId="4503" xr:uid="{3492E69B-4182-47FE-B4C0-BB3602CF05AE}"/>
    <cellStyle name="Komma 2 3 5 4 8" xfId="8867" xr:uid="{93FE4B67-326B-4D86-BCB8-3C09799BB9AC}"/>
    <cellStyle name="Komma 2 3 5 4 9" xfId="13229" xr:uid="{42F96A19-1630-49BA-86AA-463C718C025F}"/>
    <cellStyle name="Komma 2 3 5 5" xfId="181" xr:uid="{00000000-0005-0000-0000-00001E000000}"/>
    <cellStyle name="Komma 2 3 5 5 10" xfId="17631" xr:uid="{994D9BD2-8641-4326-8F45-32EFA30E6632}"/>
    <cellStyle name="Komma 2 3 5 5 11" xfId="21993" xr:uid="{24B69B9F-94AB-4F6A-898E-748C1F86CB83}"/>
    <cellStyle name="Komma 2 3 5 5 12" xfId="26356" xr:uid="{914211E2-4A47-4888-8379-39643BC0CD1A}"/>
    <cellStyle name="Komma 2 3 5 5 13" xfId="30718" xr:uid="{B9A8D56E-4582-44DE-AB4D-3450FFDC4527}"/>
    <cellStyle name="Komma 2 3 5 5 14" xfId="35080" xr:uid="{63F26DCD-8948-428B-8A08-9371D1A271E9}"/>
    <cellStyle name="Komma 2 3 5 5 15" xfId="39442" xr:uid="{0AD44B73-2694-473C-A623-C04D024ED84A}"/>
    <cellStyle name="Komma 2 3 5 5 2" xfId="701" xr:uid="{00000000-0005-0000-0000-00001E000000}"/>
    <cellStyle name="Komma 2 3 5 5 2 10" xfId="31238" xr:uid="{D83DEE36-B0B7-4699-8393-7A18563F6ED7}"/>
    <cellStyle name="Komma 2 3 5 5 2 11" xfId="35600" xr:uid="{2DF24F71-F42A-4532-836B-F5DD9DABFCF8}"/>
    <cellStyle name="Komma 2 3 5 5 2 12" xfId="39962" xr:uid="{CCD7F959-D40A-4E22-BFF0-F1D4710A0A12}"/>
    <cellStyle name="Komma 2 3 5 5 2 2" xfId="2862" xr:uid="{E86FB34B-EE38-4B21-93C8-6278ED2D2330}"/>
    <cellStyle name="Komma 2 3 5 5 2 2 10" xfId="42123" xr:uid="{E3B668D9-AE00-4789-8015-F71087ADD8B2}"/>
    <cellStyle name="Komma 2 3 5 5 2 2 2" xfId="7224" xr:uid="{B9310177-9EB7-4C37-9AB8-9F895DD5CD9A}"/>
    <cellStyle name="Komma 2 3 5 5 2 2 3" xfId="11588" xr:uid="{56C406E7-CD04-4DA0-B8E9-39A75D07CC9C}"/>
    <cellStyle name="Komma 2 3 5 5 2 2 4" xfId="15950" xr:uid="{7A5BF51D-8358-4F85-9922-5239288D9726}"/>
    <cellStyle name="Komma 2 3 5 5 2 2 5" xfId="20312" xr:uid="{7A71BC98-4A4E-4256-AED7-0338288409CC}"/>
    <cellStyle name="Komma 2 3 5 5 2 2 6" xfId="24674" xr:uid="{E854136F-FC6E-4C08-B997-35CFE42CF3DA}"/>
    <cellStyle name="Komma 2 3 5 5 2 2 7" xfId="29037" xr:uid="{FF80F2E1-2859-40E4-B229-A3FBBAA4C9FC}"/>
    <cellStyle name="Komma 2 3 5 5 2 2 8" xfId="33399" xr:uid="{3D1F0E5C-A6E4-4B9C-AE7A-2B3E5E932038}"/>
    <cellStyle name="Komma 2 3 5 5 2 2 9" xfId="37761" xr:uid="{35717FF0-BBA2-47A5-97C8-F1FB670CC6B3}"/>
    <cellStyle name="Komma 2 3 5 5 2 3" xfId="3982" xr:uid="{8BD9A64B-561C-4704-A7C1-241FF60C85B8}"/>
    <cellStyle name="Komma 2 3 5 5 2 3 10" xfId="43243" xr:uid="{7E76E0CC-9222-400C-B29A-798F6A2421FA}"/>
    <cellStyle name="Komma 2 3 5 5 2 3 2" xfId="8344" xr:uid="{7B07A476-A655-4071-A674-CB364B5ACEBF}"/>
    <cellStyle name="Komma 2 3 5 5 2 3 3" xfId="12708" xr:uid="{1B2254C4-2F01-4BED-9665-0E4752BC272B}"/>
    <cellStyle name="Komma 2 3 5 5 2 3 4" xfId="17070" xr:uid="{D3A01538-9B1F-4099-A6D0-1B257AF1C1D4}"/>
    <cellStyle name="Komma 2 3 5 5 2 3 5" xfId="21432" xr:uid="{5EB53B4F-1788-45C1-A209-A94F998D1563}"/>
    <cellStyle name="Komma 2 3 5 5 2 3 6" xfId="25794" xr:uid="{2FC8FE58-12DE-4BFF-A227-3CEFA7EE649A}"/>
    <cellStyle name="Komma 2 3 5 5 2 3 7" xfId="30157" xr:uid="{18C6047A-2747-4BF1-A51C-574A4F21DE62}"/>
    <cellStyle name="Komma 2 3 5 5 2 3 8" xfId="34519" xr:uid="{D7794E01-E46C-4F77-AF2B-F66DEB015E55}"/>
    <cellStyle name="Komma 2 3 5 5 2 3 9" xfId="38881" xr:uid="{1B85A6CD-F91D-4294-B0EB-AB3723D652E7}"/>
    <cellStyle name="Komma 2 3 5 5 2 4" xfId="5063" xr:uid="{A1B838B0-F9DE-4506-AF67-45D6FD916A74}"/>
    <cellStyle name="Komma 2 3 5 5 2 5" xfId="9427" xr:uid="{A3822F67-1FF6-479E-B3B5-F46740242227}"/>
    <cellStyle name="Komma 2 3 5 5 2 6" xfId="13789" xr:uid="{C1E180F6-F4A7-4EBC-8EDC-BB6F8D8D3DA8}"/>
    <cellStyle name="Komma 2 3 5 5 2 7" xfId="18151" xr:uid="{75B4FAE2-772B-441A-BEE0-ECD644C6122F}"/>
    <cellStyle name="Komma 2 3 5 5 2 8" xfId="22513" xr:uid="{A8F841E5-8EB5-4E7A-807C-737D2AC08399}"/>
    <cellStyle name="Komma 2 3 5 5 2 9" xfId="26876" xr:uid="{56CE0B7C-3647-4641-9378-50B6B022208C}"/>
    <cellStyle name="Komma 2 3 5 5 3" xfId="1221" xr:uid="{00000000-0005-0000-0000-000076010000}"/>
    <cellStyle name="Komma 2 3 5 5 3 10" xfId="40482" xr:uid="{411DDF44-61CF-47E0-B0D6-1576A00818D5}"/>
    <cellStyle name="Komma 2 3 5 5 3 2" xfId="5583" xr:uid="{6065822F-8830-49C5-876F-29F3026C171E}"/>
    <cellStyle name="Komma 2 3 5 5 3 3" xfId="9947" xr:uid="{D32D4E6C-4431-4C2A-B787-879F30E8F15B}"/>
    <cellStyle name="Komma 2 3 5 5 3 4" xfId="14309" xr:uid="{0920D38B-B39B-4172-B860-B2C3847EEF9F}"/>
    <cellStyle name="Komma 2 3 5 5 3 5" xfId="18671" xr:uid="{3E92FF5E-39B2-4314-992D-66612394D1D5}"/>
    <cellStyle name="Komma 2 3 5 5 3 6" xfId="23033" xr:uid="{C4F442BE-5548-40A5-8983-009A9738FA63}"/>
    <cellStyle name="Komma 2 3 5 5 3 7" xfId="27396" xr:uid="{5AFAACC7-0C14-47BB-B50B-DC66CB8D6933}"/>
    <cellStyle name="Komma 2 3 5 5 3 8" xfId="31758" xr:uid="{106FB9A6-4357-417C-9CE6-BF8FFDF0621D}"/>
    <cellStyle name="Komma 2 3 5 5 3 9" xfId="36120" xr:uid="{858C3C77-BA4D-494F-973F-324A313E185C}"/>
    <cellStyle name="Komma 2 3 5 5 4" xfId="1782" xr:uid="{00000000-0005-0000-0000-000076010000}"/>
    <cellStyle name="Komma 2 3 5 5 4 10" xfId="41043" xr:uid="{E044B68F-BB07-424C-8242-E5966493827F}"/>
    <cellStyle name="Komma 2 3 5 5 4 2" xfId="6144" xr:uid="{FC61A5A5-D1D7-4E29-AE1E-8466FA01AB97}"/>
    <cellStyle name="Komma 2 3 5 5 4 3" xfId="10508" xr:uid="{08D4A666-6E8D-41F2-BE33-D22C79F59BC8}"/>
    <cellStyle name="Komma 2 3 5 5 4 4" xfId="14870" xr:uid="{ECED4A74-173B-4716-858E-38D7BED41542}"/>
    <cellStyle name="Komma 2 3 5 5 4 5" xfId="19232" xr:uid="{1A379211-FAF6-4F04-AFA1-D69ACF9D22DC}"/>
    <cellStyle name="Komma 2 3 5 5 4 6" xfId="23594" xr:uid="{EE3A41C4-8B26-453B-9EE5-DF68F88EDAE4}"/>
    <cellStyle name="Komma 2 3 5 5 4 7" xfId="27957" xr:uid="{440DBB12-81D7-4D88-800D-E16C338783CD}"/>
    <cellStyle name="Komma 2 3 5 5 4 8" xfId="32319" xr:uid="{026E98EF-DA59-48DF-9C89-A6DA53AA04CF}"/>
    <cellStyle name="Komma 2 3 5 5 4 9" xfId="36681" xr:uid="{DA256340-1BD7-4F97-891D-2FCC301D6C14}"/>
    <cellStyle name="Komma 2 3 5 5 5" xfId="2302" xr:uid="{33C743E8-A56E-403D-965C-0B205B991DDA}"/>
    <cellStyle name="Komma 2 3 5 5 5 10" xfId="41563" xr:uid="{EEF3AEFF-3630-4078-BEF0-A6E7634175D1}"/>
    <cellStyle name="Komma 2 3 5 5 5 2" xfId="6664" xr:uid="{185FFB57-7A17-4EF1-B5A3-FF0D3E58F6BE}"/>
    <cellStyle name="Komma 2 3 5 5 5 3" xfId="11028" xr:uid="{85C1AF43-0BA2-4B12-B401-6DD9520ECE85}"/>
    <cellStyle name="Komma 2 3 5 5 5 4" xfId="15390" xr:uid="{E477B1F5-694A-4F8A-910D-85F437636DCC}"/>
    <cellStyle name="Komma 2 3 5 5 5 5" xfId="19752" xr:uid="{4002584F-F0B1-4213-8D89-3BF6CF7040B0}"/>
    <cellStyle name="Komma 2 3 5 5 5 6" xfId="24114" xr:uid="{7DD534EA-A94B-49A2-8D40-AE362E713CA1}"/>
    <cellStyle name="Komma 2 3 5 5 5 7" xfId="28477" xr:uid="{97310BAB-D745-4AE8-BA45-551CADA4D11D}"/>
    <cellStyle name="Komma 2 3 5 5 5 8" xfId="32839" xr:uid="{52A5D9C5-F29C-4E69-9750-2CAA9FDFDCC3}"/>
    <cellStyle name="Komma 2 3 5 5 5 9" xfId="37201" xr:uid="{FB73D398-1A2E-4E7A-A6CE-97BA958E73C7}"/>
    <cellStyle name="Komma 2 3 5 5 6" xfId="3422" xr:uid="{DE7F81B7-385C-4426-8646-7BFE6333B03F}"/>
    <cellStyle name="Komma 2 3 5 5 6 10" xfId="42683" xr:uid="{5E277941-B859-44F4-83B9-C18271A5BAC7}"/>
    <cellStyle name="Komma 2 3 5 5 6 2" xfId="7784" xr:uid="{20F7BB41-0FA6-44FD-B115-7AE69279652E}"/>
    <cellStyle name="Komma 2 3 5 5 6 3" xfId="12148" xr:uid="{15568249-80B8-4E2A-A00F-C376E0665437}"/>
    <cellStyle name="Komma 2 3 5 5 6 4" xfId="16510" xr:uid="{5F74DE98-2D1E-42E8-B16B-A8DEBB711726}"/>
    <cellStyle name="Komma 2 3 5 5 6 5" xfId="20872" xr:uid="{695FACC9-9AE1-407E-B374-F3FF5D8718A9}"/>
    <cellStyle name="Komma 2 3 5 5 6 6" xfId="25234" xr:uid="{21EBE929-9F5E-4835-B91C-730558B5BDA1}"/>
    <cellStyle name="Komma 2 3 5 5 6 7" xfId="29597" xr:uid="{0C9EA92D-93E1-449A-8F61-9011DF0DD699}"/>
    <cellStyle name="Komma 2 3 5 5 6 8" xfId="33959" xr:uid="{B1A00106-C156-40F9-8B14-C06F691C9BA5}"/>
    <cellStyle name="Komma 2 3 5 5 6 9" xfId="38321" xr:uid="{1CBCB75C-408B-489F-B8DE-05F0EB80EBF5}"/>
    <cellStyle name="Komma 2 3 5 5 7" xfId="4543" xr:uid="{34B9C47C-7B5A-4B13-A925-C54F2CC11D54}"/>
    <cellStyle name="Komma 2 3 5 5 8" xfId="8907" xr:uid="{E570642F-9088-4B7A-A74E-75CD8CFD8988}"/>
    <cellStyle name="Komma 2 3 5 5 9" xfId="13269" xr:uid="{3C217F99-D02A-4084-916E-C956E7745D2E}"/>
    <cellStyle name="Komma 2 3 5 6" xfId="221" xr:uid="{00000000-0005-0000-0000-00001C000000}"/>
    <cellStyle name="Komma 2 3 5 6 10" xfId="17671" xr:uid="{6FA61B95-E99E-411F-B726-74166122F930}"/>
    <cellStyle name="Komma 2 3 5 6 11" xfId="22033" xr:uid="{3547ECFB-198C-41CF-B0DC-093E4A43CDAB}"/>
    <cellStyle name="Komma 2 3 5 6 12" xfId="26396" xr:uid="{7DE007FE-7EFF-4BAB-B98B-2B4478D6939A}"/>
    <cellStyle name="Komma 2 3 5 6 13" xfId="30758" xr:uid="{2E1F5273-7E72-4E75-B6F0-C8F718742A2D}"/>
    <cellStyle name="Komma 2 3 5 6 14" xfId="35120" xr:uid="{030167C2-29E8-4F6D-9135-AFB094676DE1}"/>
    <cellStyle name="Komma 2 3 5 6 15" xfId="39482" xr:uid="{9EA151FC-67BB-4A85-9CFC-6B9D1D84B8A8}"/>
    <cellStyle name="Komma 2 3 5 6 2" xfId="741" xr:uid="{00000000-0005-0000-0000-00001C000000}"/>
    <cellStyle name="Komma 2 3 5 6 2 10" xfId="31278" xr:uid="{A0922D5D-2D75-47AC-8646-3189FC26AB86}"/>
    <cellStyle name="Komma 2 3 5 6 2 11" xfId="35640" xr:uid="{467A8107-4B89-4A06-B6B4-261CD2A32334}"/>
    <cellStyle name="Komma 2 3 5 6 2 12" xfId="40002" xr:uid="{55DA4B75-B6AC-4FD0-8C6F-B495AFE95DB1}"/>
    <cellStyle name="Komma 2 3 5 6 2 2" xfId="2902" xr:uid="{A95184B6-54DF-410A-A24E-6337793CC56F}"/>
    <cellStyle name="Komma 2 3 5 6 2 2 10" xfId="42163" xr:uid="{FEBDD09D-84B9-45DA-AC23-C606EBBC388D}"/>
    <cellStyle name="Komma 2 3 5 6 2 2 2" xfId="7264" xr:uid="{2C80F691-6B69-45AD-B196-AA5CD1923BAF}"/>
    <cellStyle name="Komma 2 3 5 6 2 2 3" xfId="11628" xr:uid="{AF9FEF4F-C998-434B-AE38-3BD52ECB1AB1}"/>
    <cellStyle name="Komma 2 3 5 6 2 2 4" xfId="15990" xr:uid="{D7CF1344-425F-4554-9A30-B346B722B919}"/>
    <cellStyle name="Komma 2 3 5 6 2 2 5" xfId="20352" xr:uid="{1DDC5257-E12A-4048-8CC1-A731DAF3CF3A}"/>
    <cellStyle name="Komma 2 3 5 6 2 2 6" xfId="24714" xr:uid="{6308B16D-A333-4952-AAA0-CA2E814CDBBD}"/>
    <cellStyle name="Komma 2 3 5 6 2 2 7" xfId="29077" xr:uid="{F0CC8035-04D5-4294-A2AA-A03010B56364}"/>
    <cellStyle name="Komma 2 3 5 6 2 2 8" xfId="33439" xr:uid="{6EB8A1B1-B8E1-4C00-AC73-F309D0AC3C98}"/>
    <cellStyle name="Komma 2 3 5 6 2 2 9" xfId="37801" xr:uid="{98897B7A-4DE9-4AB1-B41D-E8528F827EEC}"/>
    <cellStyle name="Komma 2 3 5 6 2 3" xfId="4022" xr:uid="{13CD3FFB-FB07-4406-AC04-2BCC75C3512F}"/>
    <cellStyle name="Komma 2 3 5 6 2 3 10" xfId="43283" xr:uid="{B5F89D72-B0C8-463D-9854-E07C3AB9E09B}"/>
    <cellStyle name="Komma 2 3 5 6 2 3 2" xfId="8384" xr:uid="{B46F98B8-EDF4-4703-B102-E567C2A4325F}"/>
    <cellStyle name="Komma 2 3 5 6 2 3 3" xfId="12748" xr:uid="{41A38872-940E-4ED1-8A16-0A6CA983CA10}"/>
    <cellStyle name="Komma 2 3 5 6 2 3 4" xfId="17110" xr:uid="{12DD437D-7F5D-42A3-932A-0978740768D1}"/>
    <cellStyle name="Komma 2 3 5 6 2 3 5" xfId="21472" xr:uid="{A373A308-D085-45CD-9464-C6E179CFF02D}"/>
    <cellStyle name="Komma 2 3 5 6 2 3 6" xfId="25834" xr:uid="{8356E214-151A-426F-81D2-D0A1E25BF7A3}"/>
    <cellStyle name="Komma 2 3 5 6 2 3 7" xfId="30197" xr:uid="{B8A9C6FB-FFCE-41E6-9103-DC2BF35F00FB}"/>
    <cellStyle name="Komma 2 3 5 6 2 3 8" xfId="34559" xr:uid="{38222E4C-251C-45B5-8426-55A67BE9AF8B}"/>
    <cellStyle name="Komma 2 3 5 6 2 3 9" xfId="38921" xr:uid="{2DE7ACDD-262F-4DEA-B146-914DB35E23C9}"/>
    <cellStyle name="Komma 2 3 5 6 2 4" xfId="5103" xr:uid="{68133C9D-062E-4A10-A582-E10E5EAFAABC}"/>
    <cellStyle name="Komma 2 3 5 6 2 5" xfId="9467" xr:uid="{4695E2F0-980C-426E-B555-F714077F965F}"/>
    <cellStyle name="Komma 2 3 5 6 2 6" xfId="13829" xr:uid="{4D9EABE7-B05E-4652-B485-5F1AB0C1B5D1}"/>
    <cellStyle name="Komma 2 3 5 6 2 7" xfId="18191" xr:uid="{8F4A3F4C-D4D4-44CC-AF8C-152049F401F2}"/>
    <cellStyle name="Komma 2 3 5 6 2 8" xfId="22553" xr:uid="{7B42227A-7EA7-4BC2-8745-1A2B9E695D62}"/>
    <cellStyle name="Komma 2 3 5 6 2 9" xfId="26916" xr:uid="{CB2BB74C-D9AE-48C0-B6B7-724F9282223E}"/>
    <cellStyle name="Komma 2 3 5 6 3" xfId="1261" xr:uid="{00000000-0005-0000-0000-000077010000}"/>
    <cellStyle name="Komma 2 3 5 6 3 10" xfId="40522" xr:uid="{3EAC1CE4-2F5E-4FFD-98FB-03568774DAEA}"/>
    <cellStyle name="Komma 2 3 5 6 3 2" xfId="5623" xr:uid="{B56AEE9C-1194-4555-9FF3-89E01A6E37A0}"/>
    <cellStyle name="Komma 2 3 5 6 3 3" xfId="9987" xr:uid="{E5E0C51B-77FF-4BC1-91DA-43D1ADB6AF83}"/>
    <cellStyle name="Komma 2 3 5 6 3 4" xfId="14349" xr:uid="{3C3B2D1D-070A-4182-B756-500784F402FB}"/>
    <cellStyle name="Komma 2 3 5 6 3 5" xfId="18711" xr:uid="{F401796E-7F36-43B7-A568-803228247875}"/>
    <cellStyle name="Komma 2 3 5 6 3 6" xfId="23073" xr:uid="{F46EDBAE-73C2-4F8B-A5F1-586BCB261DFA}"/>
    <cellStyle name="Komma 2 3 5 6 3 7" xfId="27436" xr:uid="{5BE37498-CD57-44AF-A32C-74B63B61A9D9}"/>
    <cellStyle name="Komma 2 3 5 6 3 8" xfId="31798" xr:uid="{ECB186C9-D08E-46A6-B126-38699037F764}"/>
    <cellStyle name="Komma 2 3 5 6 3 9" xfId="36160" xr:uid="{3131BC0D-87AC-40AB-A2EA-627B4831F754}"/>
    <cellStyle name="Komma 2 3 5 6 4" xfId="1822" xr:uid="{00000000-0005-0000-0000-000077010000}"/>
    <cellStyle name="Komma 2 3 5 6 4 10" xfId="41083" xr:uid="{9061DB44-9A8C-480B-B03F-B7B2B3D11649}"/>
    <cellStyle name="Komma 2 3 5 6 4 2" xfId="6184" xr:uid="{16018D7A-21A5-4B13-8204-3AC96B2AABBB}"/>
    <cellStyle name="Komma 2 3 5 6 4 3" xfId="10548" xr:uid="{7EC9A474-93DD-4FBA-BF5E-4E60778080CC}"/>
    <cellStyle name="Komma 2 3 5 6 4 4" xfId="14910" xr:uid="{C4748A70-CDDD-4539-B2DA-47E44495EE6C}"/>
    <cellStyle name="Komma 2 3 5 6 4 5" xfId="19272" xr:uid="{2D3FA773-59AC-40EB-9F53-26BA86E13979}"/>
    <cellStyle name="Komma 2 3 5 6 4 6" xfId="23634" xr:uid="{FB8673D3-E53F-4604-9233-3D9B4256D393}"/>
    <cellStyle name="Komma 2 3 5 6 4 7" xfId="27997" xr:uid="{1591DDD4-4568-4829-9578-AA000041AF86}"/>
    <cellStyle name="Komma 2 3 5 6 4 8" xfId="32359" xr:uid="{DC0FE851-2271-41F4-B6CD-8E2C08092783}"/>
    <cellStyle name="Komma 2 3 5 6 4 9" xfId="36721" xr:uid="{EFDE902C-D4F2-42BF-AC50-FAD4EE6756AC}"/>
    <cellStyle name="Komma 2 3 5 6 5" xfId="2342" xr:uid="{F2F1FC3B-13E6-4C29-BFB5-03DD8CA03D35}"/>
    <cellStyle name="Komma 2 3 5 6 5 10" xfId="41603" xr:uid="{50FA5208-6A1D-4123-AB1B-8CA79CF51A0E}"/>
    <cellStyle name="Komma 2 3 5 6 5 2" xfId="6704" xr:uid="{823DA2D0-7B92-4C86-BEE3-9682AE41B52C}"/>
    <cellStyle name="Komma 2 3 5 6 5 3" xfId="11068" xr:uid="{E74BE3DD-907B-4E62-9DF3-DB8CD9F23515}"/>
    <cellStyle name="Komma 2 3 5 6 5 4" xfId="15430" xr:uid="{175E1192-F5E3-44A7-B9CA-6AA95CC76AB8}"/>
    <cellStyle name="Komma 2 3 5 6 5 5" xfId="19792" xr:uid="{3219BC74-C91C-46FA-AF8C-DC979FC77729}"/>
    <cellStyle name="Komma 2 3 5 6 5 6" xfId="24154" xr:uid="{402364BC-C374-4BB5-8EF6-A576F78981C4}"/>
    <cellStyle name="Komma 2 3 5 6 5 7" xfId="28517" xr:uid="{6BEDE423-0CE7-4AB8-BCE7-12275B36E2F2}"/>
    <cellStyle name="Komma 2 3 5 6 5 8" xfId="32879" xr:uid="{E2A2FF1B-E5AF-44ED-8176-48EEEF4432BA}"/>
    <cellStyle name="Komma 2 3 5 6 5 9" xfId="37241" xr:uid="{919A8219-1D5A-45E8-ABBC-972DEE287B4C}"/>
    <cellStyle name="Komma 2 3 5 6 6" xfId="3462" xr:uid="{F2BD8533-B431-47F6-BE2A-2A89043596A3}"/>
    <cellStyle name="Komma 2 3 5 6 6 10" xfId="42723" xr:uid="{32A55C36-C507-471D-89C3-641F483A96B8}"/>
    <cellStyle name="Komma 2 3 5 6 6 2" xfId="7824" xr:uid="{5AF347AB-BEA7-4614-9C5C-9693BE032AE9}"/>
    <cellStyle name="Komma 2 3 5 6 6 3" xfId="12188" xr:uid="{703E70FD-7A9B-4A61-B396-591E262EB204}"/>
    <cellStyle name="Komma 2 3 5 6 6 4" xfId="16550" xr:uid="{95162E88-1005-4FBC-AA67-52602C75D84C}"/>
    <cellStyle name="Komma 2 3 5 6 6 5" xfId="20912" xr:uid="{A5ABCA27-F373-4008-A100-8DDD4C6E9BA5}"/>
    <cellStyle name="Komma 2 3 5 6 6 6" xfId="25274" xr:uid="{A6BFB617-6BDE-471C-9861-5CA0B20CFB3F}"/>
    <cellStyle name="Komma 2 3 5 6 6 7" xfId="29637" xr:uid="{82096741-DA7A-41C8-9AB9-9DE1D673F6A0}"/>
    <cellStyle name="Komma 2 3 5 6 6 8" xfId="33999" xr:uid="{0090A7AF-B69E-4D13-8E33-A81C759ECD6A}"/>
    <cellStyle name="Komma 2 3 5 6 6 9" xfId="38361" xr:uid="{6D593167-D27D-4040-9BC8-67C420BAFFA5}"/>
    <cellStyle name="Komma 2 3 5 6 7" xfId="4583" xr:uid="{CB0BD8D1-F132-4760-98F5-EC6400992303}"/>
    <cellStyle name="Komma 2 3 5 6 8" xfId="8947" xr:uid="{AFAE4AC2-984A-4336-8947-4809103A1D4D}"/>
    <cellStyle name="Komma 2 3 5 6 9" xfId="13309" xr:uid="{CE588E44-B06F-428A-B93B-654D7C600FE6}"/>
    <cellStyle name="Komma 2 3 5 7" xfId="261" xr:uid="{00000000-0005-0000-0000-00001E000000}"/>
    <cellStyle name="Komma 2 3 5 7 10" xfId="17711" xr:uid="{EF890585-030D-417B-AAC4-7544FF169742}"/>
    <cellStyle name="Komma 2 3 5 7 11" xfId="22073" xr:uid="{1F6E4B5B-0C06-448D-9E5B-42A589949AC5}"/>
    <cellStyle name="Komma 2 3 5 7 12" xfId="26436" xr:uid="{7AEC878B-6770-4516-AF8D-BCAB2DE4A19A}"/>
    <cellStyle name="Komma 2 3 5 7 13" xfId="30798" xr:uid="{17FF2239-93D7-4FFE-B899-564AD903CF4C}"/>
    <cellStyle name="Komma 2 3 5 7 14" xfId="35160" xr:uid="{9C3D99C9-FFEA-42A4-B0B6-4F5BE6AF42AB}"/>
    <cellStyle name="Komma 2 3 5 7 15" xfId="39522" xr:uid="{21D5F6D3-2CE0-4FDE-87D7-3BBA8EEBB00C}"/>
    <cellStyle name="Komma 2 3 5 7 2" xfId="781" xr:uid="{00000000-0005-0000-0000-00001E000000}"/>
    <cellStyle name="Komma 2 3 5 7 2 10" xfId="31318" xr:uid="{D2E3F0C8-D4FD-44F8-B9BB-7652F1817345}"/>
    <cellStyle name="Komma 2 3 5 7 2 11" xfId="35680" xr:uid="{F1711505-6D06-4E2C-8A60-E054B26C997A}"/>
    <cellStyle name="Komma 2 3 5 7 2 12" xfId="40042" xr:uid="{278806C4-E2B4-4B2A-AB2A-3A6EC298A463}"/>
    <cellStyle name="Komma 2 3 5 7 2 2" xfId="2942" xr:uid="{AA7296C2-ABE1-41DC-A06F-3D4C23737726}"/>
    <cellStyle name="Komma 2 3 5 7 2 2 10" xfId="42203" xr:uid="{949BC35E-902C-4BA2-9B65-369AA1E15370}"/>
    <cellStyle name="Komma 2 3 5 7 2 2 2" xfId="7304" xr:uid="{E5A91826-A5D2-4931-9F6B-ACCDB0A295BE}"/>
    <cellStyle name="Komma 2 3 5 7 2 2 3" xfId="11668" xr:uid="{50782F35-C91B-4BEC-B43D-9B7F8E277F7D}"/>
    <cellStyle name="Komma 2 3 5 7 2 2 4" xfId="16030" xr:uid="{5BF710DD-CE81-4E8E-B943-08576FF379C1}"/>
    <cellStyle name="Komma 2 3 5 7 2 2 5" xfId="20392" xr:uid="{238F5751-7B9C-4B21-B6A5-865435615EEA}"/>
    <cellStyle name="Komma 2 3 5 7 2 2 6" xfId="24754" xr:uid="{5421744F-D13D-435F-B551-1F293A4A8067}"/>
    <cellStyle name="Komma 2 3 5 7 2 2 7" xfId="29117" xr:uid="{914FC667-D7E5-4FA4-AFA6-A564273BCC76}"/>
    <cellStyle name="Komma 2 3 5 7 2 2 8" xfId="33479" xr:uid="{4D9E4953-4CD1-4E9D-87CA-E31206DD1147}"/>
    <cellStyle name="Komma 2 3 5 7 2 2 9" xfId="37841" xr:uid="{A08A36D8-1E82-4C7F-90BD-DC3AB04593B5}"/>
    <cellStyle name="Komma 2 3 5 7 2 3" xfId="4062" xr:uid="{870EA1EF-EC9E-490C-9B36-0DFDFA7C00F9}"/>
    <cellStyle name="Komma 2 3 5 7 2 3 10" xfId="43323" xr:uid="{5525B8E2-10AF-4598-8D2D-CC74C7A1E142}"/>
    <cellStyle name="Komma 2 3 5 7 2 3 2" xfId="8424" xr:uid="{F7348B5C-9C90-4C8F-9EFA-66E905754296}"/>
    <cellStyle name="Komma 2 3 5 7 2 3 3" xfId="12788" xr:uid="{89169DA4-706F-4445-ADFE-B5EE9B6493DD}"/>
    <cellStyle name="Komma 2 3 5 7 2 3 4" xfId="17150" xr:uid="{CEF8BD5D-E08D-49B4-BF74-9497B0708DD3}"/>
    <cellStyle name="Komma 2 3 5 7 2 3 5" xfId="21512" xr:uid="{3BAF5AB5-A5CF-40D4-A388-1E4894601673}"/>
    <cellStyle name="Komma 2 3 5 7 2 3 6" xfId="25874" xr:uid="{A1E0DF3C-01C1-48B7-BC24-8E04BC8729B1}"/>
    <cellStyle name="Komma 2 3 5 7 2 3 7" xfId="30237" xr:uid="{3AB28CBE-F89A-4F91-9B51-F9B4BC32934B}"/>
    <cellStyle name="Komma 2 3 5 7 2 3 8" xfId="34599" xr:uid="{BDAF3009-87E6-4CB7-A234-D5B6C1D9DD82}"/>
    <cellStyle name="Komma 2 3 5 7 2 3 9" xfId="38961" xr:uid="{765D5689-CFBF-4675-816B-B5BB89942556}"/>
    <cellStyle name="Komma 2 3 5 7 2 4" xfId="5143" xr:uid="{F7AE4E3D-8994-4277-B20C-E97F7BC0B68C}"/>
    <cellStyle name="Komma 2 3 5 7 2 5" xfId="9507" xr:uid="{B1D42FE3-04CA-4DEB-9B89-0282762B03AA}"/>
    <cellStyle name="Komma 2 3 5 7 2 6" xfId="13869" xr:uid="{966F36E7-0269-4631-AC18-813105BD075A}"/>
    <cellStyle name="Komma 2 3 5 7 2 7" xfId="18231" xr:uid="{B48501AA-B400-4E8F-BE73-5E1FB083E8A0}"/>
    <cellStyle name="Komma 2 3 5 7 2 8" xfId="22593" xr:uid="{A6CC50AB-677A-4F70-9893-7DB19494EA56}"/>
    <cellStyle name="Komma 2 3 5 7 2 9" xfId="26956" xr:uid="{D4C0C3BB-570C-496F-889E-D3EF7F5284D1}"/>
    <cellStyle name="Komma 2 3 5 7 3" xfId="1301" xr:uid="{00000000-0005-0000-0000-000078010000}"/>
    <cellStyle name="Komma 2 3 5 7 3 10" xfId="40562" xr:uid="{3BD3B44F-D6A3-4E16-94EC-028432440DD4}"/>
    <cellStyle name="Komma 2 3 5 7 3 2" xfId="5663" xr:uid="{1072823B-D26F-4FDD-86C9-62E6D73869AC}"/>
    <cellStyle name="Komma 2 3 5 7 3 3" xfId="10027" xr:uid="{6DCFD782-061A-4D5B-BFA9-D46A833E167A}"/>
    <cellStyle name="Komma 2 3 5 7 3 4" xfId="14389" xr:uid="{A8A6BD02-AC40-4AB8-9BAA-BF86DD563830}"/>
    <cellStyle name="Komma 2 3 5 7 3 5" xfId="18751" xr:uid="{E748487E-9767-4DA1-B1E3-39620A2DF9DF}"/>
    <cellStyle name="Komma 2 3 5 7 3 6" xfId="23113" xr:uid="{B8FB4B73-3415-47C2-8CDF-E0A87CA32F50}"/>
    <cellStyle name="Komma 2 3 5 7 3 7" xfId="27476" xr:uid="{7A08BD83-311A-4B2E-985C-331B85097FC7}"/>
    <cellStyle name="Komma 2 3 5 7 3 8" xfId="31838" xr:uid="{45DEF8BA-7DA6-4B59-AD52-C84D89074120}"/>
    <cellStyle name="Komma 2 3 5 7 3 9" xfId="36200" xr:uid="{09634734-5531-4C47-83C1-2785032CD34D}"/>
    <cellStyle name="Komma 2 3 5 7 4" xfId="1862" xr:uid="{00000000-0005-0000-0000-000078010000}"/>
    <cellStyle name="Komma 2 3 5 7 4 10" xfId="41123" xr:uid="{BB24AD34-AC3B-4C47-B734-8802A3238911}"/>
    <cellStyle name="Komma 2 3 5 7 4 2" xfId="6224" xr:uid="{9BE75016-9BA3-4A2E-A3FE-0F37771F7380}"/>
    <cellStyle name="Komma 2 3 5 7 4 3" xfId="10588" xr:uid="{9FB2932B-CD7D-4E94-BD93-AAAC815BFE6A}"/>
    <cellStyle name="Komma 2 3 5 7 4 4" xfId="14950" xr:uid="{5671482A-28F7-4AFC-8209-AB4FFD15A12A}"/>
    <cellStyle name="Komma 2 3 5 7 4 5" xfId="19312" xr:uid="{F28855FA-84CF-4FA7-84DA-45D0137074E0}"/>
    <cellStyle name="Komma 2 3 5 7 4 6" xfId="23674" xr:uid="{424AB3A9-A476-454B-9B9A-ED4622AEC25E}"/>
    <cellStyle name="Komma 2 3 5 7 4 7" xfId="28037" xr:uid="{EC99A524-BE1C-4A4A-B21F-E5182D024D77}"/>
    <cellStyle name="Komma 2 3 5 7 4 8" xfId="32399" xr:uid="{122EE872-503C-4423-A410-613544766578}"/>
    <cellStyle name="Komma 2 3 5 7 4 9" xfId="36761" xr:uid="{6B7490D9-FD84-4E94-88AF-AB6ACB7DBDBF}"/>
    <cellStyle name="Komma 2 3 5 7 5" xfId="2382" xr:uid="{DD30AE9F-C8FB-466E-9371-9A6CADC54939}"/>
    <cellStyle name="Komma 2 3 5 7 5 10" xfId="41643" xr:uid="{91B777CB-EDF4-4B30-AB9B-D4CD9E66F30E}"/>
    <cellStyle name="Komma 2 3 5 7 5 2" xfId="6744" xr:uid="{C885A7FA-7788-4F2C-9CA3-AC0899A2AFEA}"/>
    <cellStyle name="Komma 2 3 5 7 5 3" xfId="11108" xr:uid="{985B4111-9C08-42DC-836B-000EE2508C40}"/>
    <cellStyle name="Komma 2 3 5 7 5 4" xfId="15470" xr:uid="{27A72BE3-7BC6-48FB-A5CC-CC4E5669BE71}"/>
    <cellStyle name="Komma 2 3 5 7 5 5" xfId="19832" xr:uid="{D9F03332-A560-425C-A5AC-364F0C9E44D9}"/>
    <cellStyle name="Komma 2 3 5 7 5 6" xfId="24194" xr:uid="{8D02DDB4-1ABE-46AF-A923-245FA0F10B11}"/>
    <cellStyle name="Komma 2 3 5 7 5 7" xfId="28557" xr:uid="{3C26BF26-10AC-4C4C-922F-FF44F524A5D8}"/>
    <cellStyle name="Komma 2 3 5 7 5 8" xfId="32919" xr:uid="{7EA670D8-471F-4FC0-A715-79A869BEA69F}"/>
    <cellStyle name="Komma 2 3 5 7 5 9" xfId="37281" xr:uid="{A36641FB-1357-487D-BD34-B9131DF03DE2}"/>
    <cellStyle name="Komma 2 3 5 7 6" xfId="3502" xr:uid="{2D5F010F-4436-460A-9287-A65D670E0A5D}"/>
    <cellStyle name="Komma 2 3 5 7 6 10" xfId="42763" xr:uid="{DD392B57-8C67-4DCC-ACED-9FB558ED99DF}"/>
    <cellStyle name="Komma 2 3 5 7 6 2" xfId="7864" xr:uid="{332CA8F1-5849-4010-89FE-DF2A96FEB402}"/>
    <cellStyle name="Komma 2 3 5 7 6 3" xfId="12228" xr:uid="{61E22BD5-AB89-483C-B2C7-D4D83EC0EE33}"/>
    <cellStyle name="Komma 2 3 5 7 6 4" xfId="16590" xr:uid="{0B5116EE-B4FA-42AD-AFA3-30B011F37A70}"/>
    <cellStyle name="Komma 2 3 5 7 6 5" xfId="20952" xr:uid="{1E77F43A-A519-4CB1-A7C2-97376E5A0470}"/>
    <cellStyle name="Komma 2 3 5 7 6 6" xfId="25314" xr:uid="{8E862D0B-28B5-4BA6-A379-1C77CC48E9AA}"/>
    <cellStyle name="Komma 2 3 5 7 6 7" xfId="29677" xr:uid="{A242F0D3-CBF6-4673-98E1-B6A36D76DB1C}"/>
    <cellStyle name="Komma 2 3 5 7 6 8" xfId="34039" xr:uid="{94167BEF-1A42-4266-9053-FA08E5D78F44}"/>
    <cellStyle name="Komma 2 3 5 7 6 9" xfId="38401" xr:uid="{BF2CD983-7E54-4DCA-98F0-8EFB71199F13}"/>
    <cellStyle name="Komma 2 3 5 7 7" xfId="4623" xr:uid="{F915D84A-3CB9-4AD4-9B09-A264969AA600}"/>
    <cellStyle name="Komma 2 3 5 7 8" xfId="8987" xr:uid="{2833D50E-70DA-449A-84AA-E6665BF685F1}"/>
    <cellStyle name="Komma 2 3 5 7 9" xfId="13349" xr:uid="{C5A94CF7-5C6E-430D-BFBE-AAAFD31DE392}"/>
    <cellStyle name="Komma 2 3 5 8" xfId="301" xr:uid="{00000000-0005-0000-0000-00001E000000}"/>
    <cellStyle name="Komma 2 3 5 8 10" xfId="17751" xr:uid="{90249072-AA47-4598-9FA7-FB70A683F43D}"/>
    <cellStyle name="Komma 2 3 5 8 11" xfId="22113" xr:uid="{5FDC7493-2142-4453-9008-9F030227A7D1}"/>
    <cellStyle name="Komma 2 3 5 8 12" xfId="26476" xr:uid="{B289C6E3-734E-4E99-AF2A-A03FFE85342F}"/>
    <cellStyle name="Komma 2 3 5 8 13" xfId="30838" xr:uid="{9AAA3BC9-6967-4E74-AD3E-0E4294A634A5}"/>
    <cellStyle name="Komma 2 3 5 8 14" xfId="35200" xr:uid="{09FC3E08-8AE0-4B09-AE47-FC2AF5412C4C}"/>
    <cellStyle name="Komma 2 3 5 8 15" xfId="39562" xr:uid="{1DBFA8CE-A714-436B-A161-C9D7245D3143}"/>
    <cellStyle name="Komma 2 3 5 8 2" xfId="821" xr:uid="{00000000-0005-0000-0000-00001E000000}"/>
    <cellStyle name="Komma 2 3 5 8 2 10" xfId="31358" xr:uid="{6B1678DC-C613-4F47-99A6-BD2FC49DFA63}"/>
    <cellStyle name="Komma 2 3 5 8 2 11" xfId="35720" xr:uid="{BA9AB99C-EA09-4338-A23B-628C41374797}"/>
    <cellStyle name="Komma 2 3 5 8 2 12" xfId="40082" xr:uid="{9EB4509A-48B5-4E95-B8A5-5E47DD770392}"/>
    <cellStyle name="Komma 2 3 5 8 2 2" xfId="2982" xr:uid="{B8036E38-737D-49F8-AE79-DB52EFA30808}"/>
    <cellStyle name="Komma 2 3 5 8 2 2 10" xfId="42243" xr:uid="{41F53AF7-63B0-4E79-9F98-EC2B0C841324}"/>
    <cellStyle name="Komma 2 3 5 8 2 2 2" xfId="7344" xr:uid="{19D73D04-1FC0-410F-8DEF-9B85F879F231}"/>
    <cellStyle name="Komma 2 3 5 8 2 2 3" xfId="11708" xr:uid="{8B626D4E-04C6-416E-A5A7-9421C853625D}"/>
    <cellStyle name="Komma 2 3 5 8 2 2 4" xfId="16070" xr:uid="{0BDB82CD-0AF6-475A-A393-BB29B2A6E76E}"/>
    <cellStyle name="Komma 2 3 5 8 2 2 5" xfId="20432" xr:uid="{276A1854-BCA0-4F9A-90E8-6AFB126B3941}"/>
    <cellStyle name="Komma 2 3 5 8 2 2 6" xfId="24794" xr:uid="{F57F40BE-308B-4CD2-AD3C-EAF6C5CCE3AA}"/>
    <cellStyle name="Komma 2 3 5 8 2 2 7" xfId="29157" xr:uid="{A007E075-F129-4801-A9D5-70EF77B23082}"/>
    <cellStyle name="Komma 2 3 5 8 2 2 8" xfId="33519" xr:uid="{7281E787-4512-4FF8-BBA0-3D88419D0A22}"/>
    <cellStyle name="Komma 2 3 5 8 2 2 9" xfId="37881" xr:uid="{488FD79F-DC59-4A23-8956-442CD60E5799}"/>
    <cellStyle name="Komma 2 3 5 8 2 3" xfId="4102" xr:uid="{B795A2BE-36E5-4F4E-A3D5-6E25A101E17D}"/>
    <cellStyle name="Komma 2 3 5 8 2 3 10" xfId="43363" xr:uid="{902D7328-1653-48A4-98E1-2D852A65EF61}"/>
    <cellStyle name="Komma 2 3 5 8 2 3 2" xfId="8464" xr:uid="{398BFAE5-05FE-4D1E-846D-30DE0C279201}"/>
    <cellStyle name="Komma 2 3 5 8 2 3 3" xfId="12828" xr:uid="{B9C5186B-31A2-4859-A777-5EBB2F597E7A}"/>
    <cellStyle name="Komma 2 3 5 8 2 3 4" xfId="17190" xr:uid="{CE6BD296-546F-4AC5-A7A4-1525FD288013}"/>
    <cellStyle name="Komma 2 3 5 8 2 3 5" xfId="21552" xr:uid="{705F013B-5404-403A-9858-F027134E4C03}"/>
    <cellStyle name="Komma 2 3 5 8 2 3 6" xfId="25914" xr:uid="{CBBBF363-8A4E-4DF7-8D0E-1109A706E25A}"/>
    <cellStyle name="Komma 2 3 5 8 2 3 7" xfId="30277" xr:uid="{BE56285A-1CE7-4916-A26B-7946FF50EDCF}"/>
    <cellStyle name="Komma 2 3 5 8 2 3 8" xfId="34639" xr:uid="{21217182-13EC-41BB-9092-D8A490426703}"/>
    <cellStyle name="Komma 2 3 5 8 2 3 9" xfId="39001" xr:uid="{45B3AC06-7190-4958-9C2A-987F56229BD1}"/>
    <cellStyle name="Komma 2 3 5 8 2 4" xfId="5183" xr:uid="{65818DF6-60F4-430F-AD81-D9F1286EE0EC}"/>
    <cellStyle name="Komma 2 3 5 8 2 5" xfId="9547" xr:uid="{401327F4-3AB5-4159-B156-4B4C25CB25EE}"/>
    <cellStyle name="Komma 2 3 5 8 2 6" xfId="13909" xr:uid="{AADBC35A-0119-45D1-A07B-FE184A7A26A7}"/>
    <cellStyle name="Komma 2 3 5 8 2 7" xfId="18271" xr:uid="{F09F73B3-4CFB-462F-AA5F-BDD0525709BF}"/>
    <cellStyle name="Komma 2 3 5 8 2 8" xfId="22633" xr:uid="{247A5AAE-2430-4EF0-B29C-23607E864BCA}"/>
    <cellStyle name="Komma 2 3 5 8 2 9" xfId="26996" xr:uid="{CF11E1AD-D30F-410D-A958-622FFB009BFE}"/>
    <cellStyle name="Komma 2 3 5 8 3" xfId="1341" xr:uid="{00000000-0005-0000-0000-000079010000}"/>
    <cellStyle name="Komma 2 3 5 8 3 10" xfId="40602" xr:uid="{51538DB2-B77E-47B9-A10F-8CECFE84207F}"/>
    <cellStyle name="Komma 2 3 5 8 3 2" xfId="5703" xr:uid="{811BC1A5-F7C3-424A-9E13-5B93CAEBCE34}"/>
    <cellStyle name="Komma 2 3 5 8 3 3" xfId="10067" xr:uid="{77095330-9F78-4458-99BB-AB1711E147C0}"/>
    <cellStyle name="Komma 2 3 5 8 3 4" xfId="14429" xr:uid="{DA69A8F7-B57A-47EE-9347-B782AA687067}"/>
    <cellStyle name="Komma 2 3 5 8 3 5" xfId="18791" xr:uid="{9CECA013-2755-446A-ABB1-FC7821CF5A67}"/>
    <cellStyle name="Komma 2 3 5 8 3 6" xfId="23153" xr:uid="{CF6735D4-20B9-4432-944D-D484C348B7C3}"/>
    <cellStyle name="Komma 2 3 5 8 3 7" xfId="27516" xr:uid="{5168526B-573D-47E2-A12C-8722071FA238}"/>
    <cellStyle name="Komma 2 3 5 8 3 8" xfId="31878" xr:uid="{4182D5E7-E164-46EA-AD56-112636AF36FE}"/>
    <cellStyle name="Komma 2 3 5 8 3 9" xfId="36240" xr:uid="{3A93D7AC-7193-407D-95AA-A75F64AB284D}"/>
    <cellStyle name="Komma 2 3 5 8 4" xfId="1902" xr:uid="{00000000-0005-0000-0000-000079010000}"/>
    <cellStyle name="Komma 2 3 5 8 4 10" xfId="41163" xr:uid="{C6A5DEBD-C49C-401B-9B26-61E86C4B251B}"/>
    <cellStyle name="Komma 2 3 5 8 4 2" xfId="6264" xr:uid="{8DA8231F-5251-4C1E-8163-C57403D0FEA8}"/>
    <cellStyle name="Komma 2 3 5 8 4 3" xfId="10628" xr:uid="{B8F68E0C-A085-432F-8094-8E08D3CD612C}"/>
    <cellStyle name="Komma 2 3 5 8 4 4" xfId="14990" xr:uid="{4819B77F-6CF6-4CC5-AEA2-8A663BBBFDD2}"/>
    <cellStyle name="Komma 2 3 5 8 4 5" xfId="19352" xr:uid="{1358400F-23B6-4C61-81D6-D8EB9FFA5CCA}"/>
    <cellStyle name="Komma 2 3 5 8 4 6" xfId="23714" xr:uid="{2CB82F66-0E26-454E-A78B-68AB6BA8B0C5}"/>
    <cellStyle name="Komma 2 3 5 8 4 7" xfId="28077" xr:uid="{9C5D722F-F5DC-44C5-9766-7E7CC428CA8A}"/>
    <cellStyle name="Komma 2 3 5 8 4 8" xfId="32439" xr:uid="{5641BCF6-0B3E-4D3C-BEA5-DB287EAA6490}"/>
    <cellStyle name="Komma 2 3 5 8 4 9" xfId="36801" xr:uid="{1CB936DC-1D49-43FD-992F-63B3919EBA18}"/>
    <cellStyle name="Komma 2 3 5 8 5" xfId="2422" xr:uid="{7D1839F9-2805-4D8D-8108-9B8C1865FBBC}"/>
    <cellStyle name="Komma 2 3 5 8 5 10" xfId="41683" xr:uid="{22968F37-D01C-4B5A-9D7D-60CCBAC3F589}"/>
    <cellStyle name="Komma 2 3 5 8 5 2" xfId="6784" xr:uid="{54425446-ADBF-47FD-9FA9-76A9F55D1260}"/>
    <cellStyle name="Komma 2 3 5 8 5 3" xfId="11148" xr:uid="{D836FECC-1C74-43A3-A8E5-AC4C1D8B8ACE}"/>
    <cellStyle name="Komma 2 3 5 8 5 4" xfId="15510" xr:uid="{14055FA1-6896-4DBD-9098-F72E83755D77}"/>
    <cellStyle name="Komma 2 3 5 8 5 5" xfId="19872" xr:uid="{006366D1-4F38-45E0-BE62-FBE763DBA0BE}"/>
    <cellStyle name="Komma 2 3 5 8 5 6" xfId="24234" xr:uid="{60639DEF-A9DB-44D1-8BC5-F1FB063EF2CD}"/>
    <cellStyle name="Komma 2 3 5 8 5 7" xfId="28597" xr:uid="{4CBDE07A-2024-4502-85B2-219BF2A0C4D5}"/>
    <cellStyle name="Komma 2 3 5 8 5 8" xfId="32959" xr:uid="{898BACF0-F50E-411B-AB15-7C66ED80EA87}"/>
    <cellStyle name="Komma 2 3 5 8 5 9" xfId="37321" xr:uid="{F514AF03-F1B0-48FA-8E55-42737969B7BD}"/>
    <cellStyle name="Komma 2 3 5 8 6" xfId="3542" xr:uid="{B8319AFC-928D-47B4-9ECE-F286BB3B33FE}"/>
    <cellStyle name="Komma 2 3 5 8 6 10" xfId="42803" xr:uid="{746D8605-6CA4-427C-8985-3C725C09759F}"/>
    <cellStyle name="Komma 2 3 5 8 6 2" xfId="7904" xr:uid="{FF74FC53-A409-40A6-8B62-4B446B4CA776}"/>
    <cellStyle name="Komma 2 3 5 8 6 3" xfId="12268" xr:uid="{0BD9125C-BC29-49DF-B57E-467B6E0D2FDD}"/>
    <cellStyle name="Komma 2 3 5 8 6 4" xfId="16630" xr:uid="{361B161C-1FB8-41A0-9EA2-9A9E75DFA84F}"/>
    <cellStyle name="Komma 2 3 5 8 6 5" xfId="20992" xr:uid="{A53FC1AE-9E38-4230-9A6B-2AB1C3C05E82}"/>
    <cellStyle name="Komma 2 3 5 8 6 6" xfId="25354" xr:uid="{0A123E52-4DE1-4426-911A-AD6275B1B922}"/>
    <cellStyle name="Komma 2 3 5 8 6 7" xfId="29717" xr:uid="{EF25BA31-D5B6-4C9B-B0DC-2C942FAF6E94}"/>
    <cellStyle name="Komma 2 3 5 8 6 8" xfId="34079" xr:uid="{661D741F-6942-4B2E-AEF8-CB36325EB12D}"/>
    <cellStyle name="Komma 2 3 5 8 6 9" xfId="38441" xr:uid="{37A1D202-BCF6-409F-AE7B-465E64295BE8}"/>
    <cellStyle name="Komma 2 3 5 8 7" xfId="4663" xr:uid="{5C9E86F3-B319-4B10-A049-80CB5F3EB0E7}"/>
    <cellStyle name="Komma 2 3 5 8 8" xfId="9027" xr:uid="{30248A5F-2796-4DEF-8C47-2C715DB2D8EE}"/>
    <cellStyle name="Komma 2 3 5 8 9" xfId="13389" xr:uid="{43BB0263-DD2F-4660-986E-029C325976A5}"/>
    <cellStyle name="Komma 2 3 5 9" xfId="341" xr:uid="{00000000-0005-0000-0000-00001E000000}"/>
    <cellStyle name="Komma 2 3 5 9 10" xfId="17791" xr:uid="{74D62E4B-2A94-40C5-BD5C-9396F8CF73AC}"/>
    <cellStyle name="Komma 2 3 5 9 11" xfId="22153" xr:uid="{6B18C73D-91E5-4290-A6EC-D722872A1EF5}"/>
    <cellStyle name="Komma 2 3 5 9 12" xfId="26516" xr:uid="{0BE9657E-A8F7-4101-BEBD-A5F1BAB66E13}"/>
    <cellStyle name="Komma 2 3 5 9 13" xfId="30878" xr:uid="{BC8A8FDB-F2DD-4868-86B3-7602E164AD3A}"/>
    <cellStyle name="Komma 2 3 5 9 14" xfId="35240" xr:uid="{A965B704-BDC3-4205-B5EB-4633FD2F21E4}"/>
    <cellStyle name="Komma 2 3 5 9 15" xfId="39602" xr:uid="{9F12BC98-AB74-428A-8339-10EE2124BED7}"/>
    <cellStyle name="Komma 2 3 5 9 2" xfId="861" xr:uid="{00000000-0005-0000-0000-00001E000000}"/>
    <cellStyle name="Komma 2 3 5 9 2 10" xfId="31398" xr:uid="{27675EF8-DBDF-4B5D-A559-CB93724D19D8}"/>
    <cellStyle name="Komma 2 3 5 9 2 11" xfId="35760" xr:uid="{1F51E237-FD8D-47CD-B31C-0AD4905A6327}"/>
    <cellStyle name="Komma 2 3 5 9 2 12" xfId="40122" xr:uid="{EDA43258-BFB6-4D80-889D-07B47EC083F2}"/>
    <cellStyle name="Komma 2 3 5 9 2 2" xfId="3022" xr:uid="{1D1D3FAF-595A-48BC-9DE7-645474A966E4}"/>
    <cellStyle name="Komma 2 3 5 9 2 2 10" xfId="42283" xr:uid="{E535BB2B-B8E9-4A37-9B85-F75B5A22F057}"/>
    <cellStyle name="Komma 2 3 5 9 2 2 2" xfId="7384" xr:uid="{DC49DAA8-E0F7-41FA-9E96-C3D7C028E792}"/>
    <cellStyle name="Komma 2 3 5 9 2 2 3" xfId="11748" xr:uid="{66F3EC91-921B-411F-8298-B2F7F7E1D388}"/>
    <cellStyle name="Komma 2 3 5 9 2 2 4" xfId="16110" xr:uid="{A9F019BD-6313-494B-8A5C-2AF66BD24054}"/>
    <cellStyle name="Komma 2 3 5 9 2 2 5" xfId="20472" xr:uid="{CF0AC8F3-F486-4BFE-A461-3155199C8640}"/>
    <cellStyle name="Komma 2 3 5 9 2 2 6" xfId="24834" xr:uid="{5803F5B7-3A1E-4BA3-B764-33780D7F3AD1}"/>
    <cellStyle name="Komma 2 3 5 9 2 2 7" xfId="29197" xr:uid="{F7E86A67-CF08-49F2-8E86-B9270D8A23D6}"/>
    <cellStyle name="Komma 2 3 5 9 2 2 8" xfId="33559" xr:uid="{9FC48867-233C-483B-919B-5DB5944D1753}"/>
    <cellStyle name="Komma 2 3 5 9 2 2 9" xfId="37921" xr:uid="{0300B41C-550E-442A-B7AF-E95085E0AC04}"/>
    <cellStyle name="Komma 2 3 5 9 2 3" xfId="4142" xr:uid="{B7C4C1CF-A0A3-489F-8135-0927432D61B3}"/>
    <cellStyle name="Komma 2 3 5 9 2 3 10" xfId="43403" xr:uid="{9607F4F7-A088-48EC-93C1-EC363EDDCFBE}"/>
    <cellStyle name="Komma 2 3 5 9 2 3 2" xfId="8504" xr:uid="{3FBCEA32-276F-4F2D-A35D-4725A916AB5A}"/>
    <cellStyle name="Komma 2 3 5 9 2 3 3" xfId="12868" xr:uid="{CD210C37-5E94-4FCD-9726-7A0DC09908C8}"/>
    <cellStyle name="Komma 2 3 5 9 2 3 4" xfId="17230" xr:uid="{60220631-C064-4A40-AE5C-F8E5F68EE778}"/>
    <cellStyle name="Komma 2 3 5 9 2 3 5" xfId="21592" xr:uid="{F931A40E-78C9-496D-801E-6A8580892018}"/>
    <cellStyle name="Komma 2 3 5 9 2 3 6" xfId="25954" xr:uid="{8E1B3E52-1086-49EE-802E-687EAF645289}"/>
    <cellStyle name="Komma 2 3 5 9 2 3 7" xfId="30317" xr:uid="{BD9C9B54-BA35-4ACD-B3E4-6F33CE22E815}"/>
    <cellStyle name="Komma 2 3 5 9 2 3 8" xfId="34679" xr:uid="{DC13B17C-330B-4CAF-B1F4-F8DCDEF40EF3}"/>
    <cellStyle name="Komma 2 3 5 9 2 3 9" xfId="39041" xr:uid="{5B8ADBC5-DEE8-49F8-9A8E-99039761709E}"/>
    <cellStyle name="Komma 2 3 5 9 2 4" xfId="5223" xr:uid="{D3F75C17-41D4-46F6-AF98-0AEB41233AED}"/>
    <cellStyle name="Komma 2 3 5 9 2 5" xfId="9587" xr:uid="{01DA060B-E231-40AC-8E5E-A12EA7DCE86B}"/>
    <cellStyle name="Komma 2 3 5 9 2 6" xfId="13949" xr:uid="{A81E61BA-BC27-4B88-9769-F34E9D6B7C19}"/>
    <cellStyle name="Komma 2 3 5 9 2 7" xfId="18311" xr:uid="{237DEC30-7065-4186-BD8F-8A803E9DBAF2}"/>
    <cellStyle name="Komma 2 3 5 9 2 8" xfId="22673" xr:uid="{DBE8D2D3-3A97-4BD3-A56F-20CC776E803E}"/>
    <cellStyle name="Komma 2 3 5 9 2 9" xfId="27036" xr:uid="{2B640C34-8C45-43C6-9115-DE72143DF6BC}"/>
    <cellStyle name="Komma 2 3 5 9 3" xfId="1381" xr:uid="{00000000-0005-0000-0000-00007A010000}"/>
    <cellStyle name="Komma 2 3 5 9 3 10" xfId="40642" xr:uid="{03AA1B29-FAA8-471B-BD05-050A73687CCC}"/>
    <cellStyle name="Komma 2 3 5 9 3 2" xfId="5743" xr:uid="{AC5D30E7-96DF-40B2-8E79-8DC675E8C914}"/>
    <cellStyle name="Komma 2 3 5 9 3 3" xfId="10107" xr:uid="{619AD90F-89C7-4782-9ABC-16ED4B9AA217}"/>
    <cellStyle name="Komma 2 3 5 9 3 4" xfId="14469" xr:uid="{20F5D0C3-38AD-4990-A6D8-F18A33403218}"/>
    <cellStyle name="Komma 2 3 5 9 3 5" xfId="18831" xr:uid="{69A5C819-D218-490A-B2B4-CBE923A9A1DB}"/>
    <cellStyle name="Komma 2 3 5 9 3 6" xfId="23193" xr:uid="{E6193FE8-BF0A-43A9-825E-C38DF0744F16}"/>
    <cellStyle name="Komma 2 3 5 9 3 7" xfId="27556" xr:uid="{711D3B82-9E49-477C-B113-E41AAE2D4D4B}"/>
    <cellStyle name="Komma 2 3 5 9 3 8" xfId="31918" xr:uid="{204C3590-1D90-40B7-99B9-C6C571107510}"/>
    <cellStyle name="Komma 2 3 5 9 3 9" xfId="36280" xr:uid="{68DD4446-3AEE-42F6-ADE3-28789132CE0A}"/>
    <cellStyle name="Komma 2 3 5 9 4" xfId="1942" xr:uid="{00000000-0005-0000-0000-00007A010000}"/>
    <cellStyle name="Komma 2 3 5 9 4 10" xfId="41203" xr:uid="{BF7F9495-9386-42D1-8F4D-8340DD0B2FFE}"/>
    <cellStyle name="Komma 2 3 5 9 4 2" xfId="6304" xr:uid="{D171B8FF-C415-4814-8FC5-E83E04700923}"/>
    <cellStyle name="Komma 2 3 5 9 4 3" xfId="10668" xr:uid="{5B557D26-D315-447A-9D8F-C039103F99FE}"/>
    <cellStyle name="Komma 2 3 5 9 4 4" xfId="15030" xr:uid="{AF95A39D-EB89-4411-AB29-FDE6664F5ECF}"/>
    <cellStyle name="Komma 2 3 5 9 4 5" xfId="19392" xr:uid="{6D475B5A-F037-41DD-A70C-C33A335279EE}"/>
    <cellStyle name="Komma 2 3 5 9 4 6" xfId="23754" xr:uid="{76745088-A3D8-4885-B09C-55DC650C0B71}"/>
    <cellStyle name="Komma 2 3 5 9 4 7" xfId="28117" xr:uid="{C9018121-AF5C-4655-91C9-FAEF97E96B7A}"/>
    <cellStyle name="Komma 2 3 5 9 4 8" xfId="32479" xr:uid="{A77A9415-17CC-4F02-BB0F-E370CD0489B9}"/>
    <cellStyle name="Komma 2 3 5 9 4 9" xfId="36841" xr:uid="{E2E89E32-4327-462C-9771-78FC315BB3ED}"/>
    <cellStyle name="Komma 2 3 5 9 5" xfId="2462" xr:uid="{24B7E479-8A48-46DD-B0E6-7FB2C6D410F1}"/>
    <cellStyle name="Komma 2 3 5 9 5 10" xfId="41723" xr:uid="{778EECE9-911F-4B1C-B5F8-1AB8B42C96EA}"/>
    <cellStyle name="Komma 2 3 5 9 5 2" xfId="6824" xr:uid="{2D70B592-A847-4B12-8F2C-590843B6EF60}"/>
    <cellStyle name="Komma 2 3 5 9 5 3" xfId="11188" xr:uid="{DE3CEC1A-3C8A-429D-B988-B53536A92832}"/>
    <cellStyle name="Komma 2 3 5 9 5 4" xfId="15550" xr:uid="{D8FA2758-1697-46FA-A4F2-1C070ED3562E}"/>
    <cellStyle name="Komma 2 3 5 9 5 5" xfId="19912" xr:uid="{CA2A9B9A-CA4D-4BB7-94C8-60EBA0C029FD}"/>
    <cellStyle name="Komma 2 3 5 9 5 6" xfId="24274" xr:uid="{6A742CFE-1648-498E-84DC-C58CFC9DF25F}"/>
    <cellStyle name="Komma 2 3 5 9 5 7" xfId="28637" xr:uid="{1D3AD580-4EC4-4603-A839-B375CBB3516C}"/>
    <cellStyle name="Komma 2 3 5 9 5 8" xfId="32999" xr:uid="{DA8F836A-A289-46B5-87AF-2B2B703CF57F}"/>
    <cellStyle name="Komma 2 3 5 9 5 9" xfId="37361" xr:uid="{3E8C81F9-652C-4D7D-9C76-D4DFC6BE1694}"/>
    <cellStyle name="Komma 2 3 5 9 6" xfId="3582" xr:uid="{F63689A5-F268-4082-B16B-EE04D0AC15B6}"/>
    <cellStyle name="Komma 2 3 5 9 6 10" xfId="42843" xr:uid="{D6737A49-9C11-433A-9145-9E82794E92E7}"/>
    <cellStyle name="Komma 2 3 5 9 6 2" xfId="7944" xr:uid="{35C98C21-85CC-47ED-A7BB-CA2A179C462A}"/>
    <cellStyle name="Komma 2 3 5 9 6 3" xfId="12308" xr:uid="{0919EF83-D21C-4788-A0D2-5FAF608D0BB6}"/>
    <cellStyle name="Komma 2 3 5 9 6 4" xfId="16670" xr:uid="{937D6145-D9E5-4D04-AC45-D8F2B8BC5FFD}"/>
    <cellStyle name="Komma 2 3 5 9 6 5" xfId="21032" xr:uid="{559F7273-D50D-45EE-A006-8D88663747EE}"/>
    <cellStyle name="Komma 2 3 5 9 6 6" xfId="25394" xr:uid="{C1AFBB5D-59FC-4DC3-B2F3-6392CB2173F2}"/>
    <cellStyle name="Komma 2 3 5 9 6 7" xfId="29757" xr:uid="{D01A000E-DC22-4D31-AB1E-9C7F46964A4E}"/>
    <cellStyle name="Komma 2 3 5 9 6 8" xfId="34119" xr:uid="{E4C67F4E-81D3-4B0E-914D-80C2145ADCC4}"/>
    <cellStyle name="Komma 2 3 5 9 6 9" xfId="38481" xr:uid="{7ABB752B-4964-427C-B57B-535FC170F717}"/>
    <cellStyle name="Komma 2 3 5 9 7" xfId="4703" xr:uid="{78E9B90C-C157-4775-BF48-90739BBBDE98}"/>
    <cellStyle name="Komma 2 3 5 9 8" xfId="9067" xr:uid="{2E0175E0-BC37-45AC-9D19-A22AEA903B06}"/>
    <cellStyle name="Komma 2 3 5 9 9" xfId="13429" xr:uid="{7B3F1876-A3EE-4105-85D6-5D768FA1024A}"/>
    <cellStyle name="Komma 2 3 6" xfId="23" xr:uid="{00000000-0005-0000-0000-000004000000}"/>
    <cellStyle name="Komma 2 3 6 10" xfId="384" xr:uid="{00000000-0005-0000-0000-00001F000000}"/>
    <cellStyle name="Komma 2 3 6 10 10" xfId="17834" xr:uid="{B2D0904F-997A-4F69-A898-3AB5BD95ADD3}"/>
    <cellStyle name="Komma 2 3 6 10 11" xfId="22196" xr:uid="{14CFEC8D-22A9-4572-9723-4D94BE8FAD78}"/>
    <cellStyle name="Komma 2 3 6 10 12" xfId="26559" xr:uid="{0F4B2FEE-6390-4839-A5F5-7C5CF2B3D3DF}"/>
    <cellStyle name="Komma 2 3 6 10 13" xfId="30921" xr:uid="{E72054D2-F52A-43BE-95FC-710067B68F07}"/>
    <cellStyle name="Komma 2 3 6 10 14" xfId="35283" xr:uid="{57A955B7-6001-4431-8794-4C9245377492}"/>
    <cellStyle name="Komma 2 3 6 10 15" xfId="39645" xr:uid="{8E182EE4-CEA7-4931-BFB4-40C30A364B2D}"/>
    <cellStyle name="Komma 2 3 6 10 2" xfId="904" xr:uid="{00000000-0005-0000-0000-00001F000000}"/>
    <cellStyle name="Komma 2 3 6 10 2 10" xfId="31441" xr:uid="{566EBEDD-C197-43DF-9895-4B89D990A79F}"/>
    <cellStyle name="Komma 2 3 6 10 2 11" xfId="35803" xr:uid="{E1D51D91-1EAF-4E93-9F56-DD5A216EFBDF}"/>
    <cellStyle name="Komma 2 3 6 10 2 12" xfId="40165" xr:uid="{8AE0228C-E65E-4AFD-816F-C56B358E5442}"/>
    <cellStyle name="Komma 2 3 6 10 2 2" xfId="3065" xr:uid="{8F0B0B85-C2DB-4E11-8316-C001BA36AA2B}"/>
    <cellStyle name="Komma 2 3 6 10 2 2 10" xfId="42326" xr:uid="{7B1C10A1-2D71-431F-82B4-F5C1112AA881}"/>
    <cellStyle name="Komma 2 3 6 10 2 2 2" xfId="7427" xr:uid="{B7596E7D-D759-4322-95B3-EF0930B9A9B6}"/>
    <cellStyle name="Komma 2 3 6 10 2 2 3" xfId="11791" xr:uid="{47447701-B84C-4959-B4C1-A84BC4F01E12}"/>
    <cellStyle name="Komma 2 3 6 10 2 2 4" xfId="16153" xr:uid="{19A1BC00-CF9E-4E81-BD7A-37FDB30AEF57}"/>
    <cellStyle name="Komma 2 3 6 10 2 2 5" xfId="20515" xr:uid="{15D14AF4-D2C4-4625-8FC9-3C54A69ACB41}"/>
    <cellStyle name="Komma 2 3 6 10 2 2 6" xfId="24877" xr:uid="{48505EE4-D9AB-416D-A71C-F74FDE65E858}"/>
    <cellStyle name="Komma 2 3 6 10 2 2 7" xfId="29240" xr:uid="{B9822E44-2172-4BC6-B2A1-C59B2288B6F6}"/>
    <cellStyle name="Komma 2 3 6 10 2 2 8" xfId="33602" xr:uid="{C0FC6762-E8CA-4281-ACC6-61781D8BE7AB}"/>
    <cellStyle name="Komma 2 3 6 10 2 2 9" xfId="37964" xr:uid="{AE434C54-3DC9-4BFA-91CB-46C16D3B8C19}"/>
    <cellStyle name="Komma 2 3 6 10 2 3" xfId="4185" xr:uid="{0F3036FB-7D03-4D89-8B2A-CA7AA701DDB8}"/>
    <cellStyle name="Komma 2 3 6 10 2 3 10" xfId="43446" xr:uid="{B403905B-619E-41C4-B916-884CBC7E385E}"/>
    <cellStyle name="Komma 2 3 6 10 2 3 2" xfId="8547" xr:uid="{A78CCE16-F949-4FA2-8070-5AC1C84BCF76}"/>
    <cellStyle name="Komma 2 3 6 10 2 3 3" xfId="12911" xr:uid="{579CB914-E682-4272-9B1C-C394131FC667}"/>
    <cellStyle name="Komma 2 3 6 10 2 3 4" xfId="17273" xr:uid="{29110AB8-87B1-4BA5-AD68-A8D71AF08899}"/>
    <cellStyle name="Komma 2 3 6 10 2 3 5" xfId="21635" xr:uid="{B71569D7-56FF-4D45-9833-699F9771EF0A}"/>
    <cellStyle name="Komma 2 3 6 10 2 3 6" xfId="25997" xr:uid="{38C30DBF-4695-4694-BFB5-3AE17452EDB9}"/>
    <cellStyle name="Komma 2 3 6 10 2 3 7" xfId="30360" xr:uid="{07E496B4-4284-4BD5-B701-1B5EC345ADB6}"/>
    <cellStyle name="Komma 2 3 6 10 2 3 8" xfId="34722" xr:uid="{309969D2-4DF9-4205-A11A-C602C9CDD21F}"/>
    <cellStyle name="Komma 2 3 6 10 2 3 9" xfId="39084" xr:uid="{51D456D5-EAEF-4723-9A7A-BEF4A5DF131A}"/>
    <cellStyle name="Komma 2 3 6 10 2 4" xfId="5266" xr:uid="{DC362052-D338-41A0-89B7-978FD08385F6}"/>
    <cellStyle name="Komma 2 3 6 10 2 5" xfId="9630" xr:uid="{82C144D0-6A45-45DA-B020-C045D90DF824}"/>
    <cellStyle name="Komma 2 3 6 10 2 6" xfId="13992" xr:uid="{97A93F0A-17D1-4B48-B8A2-48141FC12DAC}"/>
    <cellStyle name="Komma 2 3 6 10 2 7" xfId="18354" xr:uid="{1CC4BAD6-2C4E-4E9F-80C6-068A45762AC3}"/>
    <cellStyle name="Komma 2 3 6 10 2 8" xfId="22716" xr:uid="{941C0153-BDCC-4355-A9E0-B8C769B8F257}"/>
    <cellStyle name="Komma 2 3 6 10 2 9" xfId="27079" xr:uid="{0580C8F0-2693-4842-8BA8-B8F9E37C0405}"/>
    <cellStyle name="Komma 2 3 6 10 3" xfId="1424" xr:uid="{00000000-0005-0000-0000-00007C010000}"/>
    <cellStyle name="Komma 2 3 6 10 3 10" xfId="40685" xr:uid="{2A6A96A2-A672-45DA-BBC4-3BB51A605911}"/>
    <cellStyle name="Komma 2 3 6 10 3 2" xfId="5786" xr:uid="{8A87DF0D-EFDB-4F42-B1F0-85EAB6E1FFC7}"/>
    <cellStyle name="Komma 2 3 6 10 3 3" xfId="10150" xr:uid="{D2CCB975-1D83-47DA-87C6-89C33BEC9350}"/>
    <cellStyle name="Komma 2 3 6 10 3 4" xfId="14512" xr:uid="{2691D6AF-C8C5-4A1A-BDFA-097435740AF2}"/>
    <cellStyle name="Komma 2 3 6 10 3 5" xfId="18874" xr:uid="{CD313E03-1B31-4F66-8365-B7F4229CCCA5}"/>
    <cellStyle name="Komma 2 3 6 10 3 6" xfId="23236" xr:uid="{40699943-3566-481A-92DE-EA0A459C4168}"/>
    <cellStyle name="Komma 2 3 6 10 3 7" xfId="27599" xr:uid="{66C662C4-AD0B-4C1F-A5D1-A12C9BE953AB}"/>
    <cellStyle name="Komma 2 3 6 10 3 8" xfId="31961" xr:uid="{FAF3C040-3249-4488-AE97-FBF90B47E982}"/>
    <cellStyle name="Komma 2 3 6 10 3 9" xfId="36323" xr:uid="{232899AB-C02A-4F53-B323-70C9F0E5803E}"/>
    <cellStyle name="Komma 2 3 6 10 4" xfId="1985" xr:uid="{00000000-0005-0000-0000-00007C010000}"/>
    <cellStyle name="Komma 2 3 6 10 4 10" xfId="41246" xr:uid="{23FCF404-9FFD-4643-89C5-AB5856A19BDB}"/>
    <cellStyle name="Komma 2 3 6 10 4 2" xfId="6347" xr:uid="{04F86A8A-B3C0-44FA-9AD3-C1021705CEF3}"/>
    <cellStyle name="Komma 2 3 6 10 4 3" xfId="10711" xr:uid="{00EC116D-A033-4B5C-B222-03DA0516101B}"/>
    <cellStyle name="Komma 2 3 6 10 4 4" xfId="15073" xr:uid="{0B6E7D59-1454-4CD5-A863-2594C2BA6E5A}"/>
    <cellStyle name="Komma 2 3 6 10 4 5" xfId="19435" xr:uid="{15624008-B4F9-43B1-B886-2672C3C445EF}"/>
    <cellStyle name="Komma 2 3 6 10 4 6" xfId="23797" xr:uid="{A1362AA3-36A7-42C9-90D6-309A9CEE5B49}"/>
    <cellStyle name="Komma 2 3 6 10 4 7" xfId="28160" xr:uid="{BC059BC5-4C72-40CA-B244-C29CD66825F5}"/>
    <cellStyle name="Komma 2 3 6 10 4 8" xfId="32522" xr:uid="{60E2D391-9B3F-4C66-9271-137982EA6984}"/>
    <cellStyle name="Komma 2 3 6 10 4 9" xfId="36884" xr:uid="{CDF9F2AD-F0FB-4F37-B52C-216C33169BF8}"/>
    <cellStyle name="Komma 2 3 6 10 5" xfId="2505" xr:uid="{DFF924EE-0AAE-471D-B39E-26070B54FDAC}"/>
    <cellStyle name="Komma 2 3 6 10 5 10" xfId="41766" xr:uid="{CE72FB5B-095E-4B91-8D7A-56D1C553E228}"/>
    <cellStyle name="Komma 2 3 6 10 5 2" xfId="6867" xr:uid="{350247EA-4326-42AC-A798-4549BA153DB0}"/>
    <cellStyle name="Komma 2 3 6 10 5 3" xfId="11231" xr:uid="{0B59D476-AC43-4B71-951B-5B9E221897BB}"/>
    <cellStyle name="Komma 2 3 6 10 5 4" xfId="15593" xr:uid="{37151105-7958-4A9F-B686-187A2E61D10A}"/>
    <cellStyle name="Komma 2 3 6 10 5 5" xfId="19955" xr:uid="{F914872B-38C3-4496-8FEE-CC11FA88F7BF}"/>
    <cellStyle name="Komma 2 3 6 10 5 6" xfId="24317" xr:uid="{5B816146-902B-46AF-9D6B-A86482755EED}"/>
    <cellStyle name="Komma 2 3 6 10 5 7" xfId="28680" xr:uid="{3DC65FC7-0BAA-4F99-8D50-8183510955F3}"/>
    <cellStyle name="Komma 2 3 6 10 5 8" xfId="33042" xr:uid="{2A27B7C9-D883-4F66-BDFC-66ABEA2ABD1A}"/>
    <cellStyle name="Komma 2 3 6 10 5 9" xfId="37404" xr:uid="{46552E18-5FA2-449F-BADE-C476FB57C5CE}"/>
    <cellStyle name="Komma 2 3 6 10 6" xfId="3625" xr:uid="{D66BBF05-E9EA-412A-AF0C-6236FD3D2E0C}"/>
    <cellStyle name="Komma 2 3 6 10 6 10" xfId="42886" xr:uid="{EB3BC571-FCB4-4A29-933E-CD3828EA066E}"/>
    <cellStyle name="Komma 2 3 6 10 6 2" xfId="7987" xr:uid="{E429E391-D0F6-44DB-AD43-CA22BE303179}"/>
    <cellStyle name="Komma 2 3 6 10 6 3" xfId="12351" xr:uid="{13584CF7-8181-4D55-8333-0C82AD5F30D9}"/>
    <cellStyle name="Komma 2 3 6 10 6 4" xfId="16713" xr:uid="{00CF4536-BB20-427C-BBE5-6B90BB6FD2B6}"/>
    <cellStyle name="Komma 2 3 6 10 6 5" xfId="21075" xr:uid="{321614B2-2BB6-4CEF-B923-588B2CEACA1A}"/>
    <cellStyle name="Komma 2 3 6 10 6 6" xfId="25437" xr:uid="{DD48E3D5-E134-43DA-8E44-343A4EAA4C57}"/>
    <cellStyle name="Komma 2 3 6 10 6 7" xfId="29800" xr:uid="{0BA55BB7-BCB8-4F9A-92B2-3B655B2CF92F}"/>
    <cellStyle name="Komma 2 3 6 10 6 8" xfId="34162" xr:uid="{F26071B4-053E-4A9B-979A-BD90C1901260}"/>
    <cellStyle name="Komma 2 3 6 10 6 9" xfId="38524" xr:uid="{F4A6E352-4535-4718-A995-AA7E10053CF8}"/>
    <cellStyle name="Komma 2 3 6 10 7" xfId="4746" xr:uid="{BF2AAADC-9146-42C7-9D66-6891D794BB17}"/>
    <cellStyle name="Komma 2 3 6 10 8" xfId="9110" xr:uid="{BCC13E42-C7DD-4125-BFF7-1F47DB4189CD}"/>
    <cellStyle name="Komma 2 3 6 10 9" xfId="13472" xr:uid="{A9090D5B-F18C-4D56-8089-4392855F0A1E}"/>
    <cellStyle name="Komma 2 3 6 11" xfId="424" xr:uid="{00000000-0005-0000-0000-000004000000}"/>
    <cellStyle name="Komma 2 3 6 11 10" xfId="17874" xr:uid="{527D877D-28AC-4CA1-9549-9CD555C6D5E1}"/>
    <cellStyle name="Komma 2 3 6 11 11" xfId="22236" xr:uid="{3646EA36-4930-4B78-8900-5D4C73B0068D}"/>
    <cellStyle name="Komma 2 3 6 11 12" xfId="26599" xr:uid="{C54226E9-23F4-4B97-A36B-21788F410B93}"/>
    <cellStyle name="Komma 2 3 6 11 13" xfId="30961" xr:uid="{CB825E3B-CD8F-4F70-8111-11D2CCCBCAD5}"/>
    <cellStyle name="Komma 2 3 6 11 14" xfId="35323" xr:uid="{F44A2C38-29B1-4AF6-A460-4C10C6217BEA}"/>
    <cellStyle name="Komma 2 3 6 11 15" xfId="39685" xr:uid="{C30774CE-57DE-4CA4-8EF2-3B688A9995B1}"/>
    <cellStyle name="Komma 2 3 6 11 2" xfId="944" xr:uid="{00000000-0005-0000-0000-000004000000}"/>
    <cellStyle name="Komma 2 3 6 11 2 10" xfId="31481" xr:uid="{960B6B60-BE20-42C9-BA67-AAFF60FDAD37}"/>
    <cellStyle name="Komma 2 3 6 11 2 11" xfId="35843" xr:uid="{6F3F9D0D-1560-41A1-BA01-DB3A7425ECFC}"/>
    <cellStyle name="Komma 2 3 6 11 2 12" xfId="40205" xr:uid="{146D79D2-B364-4C36-9A59-64658D603B8F}"/>
    <cellStyle name="Komma 2 3 6 11 2 2" xfId="3105" xr:uid="{0B4E6DA8-3D38-4771-81BB-6F46BD7C3BF0}"/>
    <cellStyle name="Komma 2 3 6 11 2 2 10" xfId="42366" xr:uid="{C38CC4C6-A954-42EC-AF61-4DB8D730957C}"/>
    <cellStyle name="Komma 2 3 6 11 2 2 2" xfId="7467" xr:uid="{FF3717BF-F008-406B-B7FC-AA175DD4BD28}"/>
    <cellStyle name="Komma 2 3 6 11 2 2 3" xfId="11831" xr:uid="{05427929-1652-4010-8583-22BE563B65F4}"/>
    <cellStyle name="Komma 2 3 6 11 2 2 4" xfId="16193" xr:uid="{D1C9E869-14CC-4F8F-A7C7-7EB50D923691}"/>
    <cellStyle name="Komma 2 3 6 11 2 2 5" xfId="20555" xr:uid="{F6A22223-9A58-4AA3-863D-A1A79F09384A}"/>
    <cellStyle name="Komma 2 3 6 11 2 2 6" xfId="24917" xr:uid="{9FB4EE3E-E114-4E96-B58B-335ABE1C1594}"/>
    <cellStyle name="Komma 2 3 6 11 2 2 7" xfId="29280" xr:uid="{6B6B301C-AD50-4A95-8841-045C344A00F8}"/>
    <cellStyle name="Komma 2 3 6 11 2 2 8" xfId="33642" xr:uid="{16A38451-4735-4294-89A2-EA0B4B8F36C3}"/>
    <cellStyle name="Komma 2 3 6 11 2 2 9" xfId="38004" xr:uid="{A46F4178-AA5E-4935-8D8A-BF5B0F7BF494}"/>
    <cellStyle name="Komma 2 3 6 11 2 3" xfId="4225" xr:uid="{0C93B8CC-4E93-461B-AD36-9F11D2D0C331}"/>
    <cellStyle name="Komma 2 3 6 11 2 3 10" xfId="43486" xr:uid="{357AB2A4-8118-4E5D-A132-25BB9AE3AF77}"/>
    <cellStyle name="Komma 2 3 6 11 2 3 2" xfId="8587" xr:uid="{D27AE24F-EAA6-42B5-8140-B9D2E797D802}"/>
    <cellStyle name="Komma 2 3 6 11 2 3 3" xfId="12951" xr:uid="{77467E25-8E0E-4BFB-AC11-EC5283939802}"/>
    <cellStyle name="Komma 2 3 6 11 2 3 4" xfId="17313" xr:uid="{6E07F0C1-A26C-4E33-89B2-2E2EEB47565F}"/>
    <cellStyle name="Komma 2 3 6 11 2 3 5" xfId="21675" xr:uid="{3F548A7B-5C99-4AA3-8454-85B6F72DD899}"/>
    <cellStyle name="Komma 2 3 6 11 2 3 6" xfId="26037" xr:uid="{AC7D3344-C4B6-4B08-B776-5B8813EB50C4}"/>
    <cellStyle name="Komma 2 3 6 11 2 3 7" xfId="30400" xr:uid="{3BCEB4AB-40C2-4ABB-B673-121FAD4A67F6}"/>
    <cellStyle name="Komma 2 3 6 11 2 3 8" xfId="34762" xr:uid="{CEC847A4-85DB-43C2-981B-A6D2A5BDF96B}"/>
    <cellStyle name="Komma 2 3 6 11 2 3 9" xfId="39124" xr:uid="{522B26BC-6403-48D7-94BA-5638F001E79D}"/>
    <cellStyle name="Komma 2 3 6 11 2 4" xfId="5306" xr:uid="{FA672714-F742-4BE0-AB42-ADEADE50124A}"/>
    <cellStyle name="Komma 2 3 6 11 2 5" xfId="9670" xr:uid="{4B8179E4-D455-4C0E-958C-9E05D05D763A}"/>
    <cellStyle name="Komma 2 3 6 11 2 6" xfId="14032" xr:uid="{175B5B65-EC53-46C9-B040-0E4D779CA574}"/>
    <cellStyle name="Komma 2 3 6 11 2 7" xfId="18394" xr:uid="{3840414B-D04B-4A68-BA13-B2BEA699246C}"/>
    <cellStyle name="Komma 2 3 6 11 2 8" xfId="22756" xr:uid="{0E1841AB-2F45-40A6-B1C1-03AA671C319E}"/>
    <cellStyle name="Komma 2 3 6 11 2 9" xfId="27119" xr:uid="{CCB12C24-E56E-4C28-92E2-0D26C06D93FA}"/>
    <cellStyle name="Komma 2 3 6 11 3" xfId="1464" xr:uid="{00000000-0005-0000-0000-00007D010000}"/>
    <cellStyle name="Komma 2 3 6 11 3 10" xfId="40725" xr:uid="{59FC954F-15D2-45D3-9EB8-7674783455C4}"/>
    <cellStyle name="Komma 2 3 6 11 3 2" xfId="5826" xr:uid="{84120C3B-A5F1-4282-A1CF-5EBB736AFB29}"/>
    <cellStyle name="Komma 2 3 6 11 3 3" xfId="10190" xr:uid="{378B6D43-3C67-4687-BEEC-AAD1B64EC0C1}"/>
    <cellStyle name="Komma 2 3 6 11 3 4" xfId="14552" xr:uid="{9336D015-6229-4A52-A48D-1CB660FF7F98}"/>
    <cellStyle name="Komma 2 3 6 11 3 5" xfId="18914" xr:uid="{257F31A4-324B-440C-93C5-B08A27143001}"/>
    <cellStyle name="Komma 2 3 6 11 3 6" xfId="23276" xr:uid="{2C2EB4BE-40CE-4A7C-87B1-65DECE382757}"/>
    <cellStyle name="Komma 2 3 6 11 3 7" xfId="27639" xr:uid="{5CA179E3-6430-40D4-A3DB-8FA101A8308F}"/>
    <cellStyle name="Komma 2 3 6 11 3 8" xfId="32001" xr:uid="{C082DF37-09AF-4A91-88F5-10BAA32F85B5}"/>
    <cellStyle name="Komma 2 3 6 11 3 9" xfId="36363" xr:uid="{CD107271-B33C-404A-B909-35180816A6EE}"/>
    <cellStyle name="Komma 2 3 6 11 4" xfId="2025" xr:uid="{00000000-0005-0000-0000-00007D010000}"/>
    <cellStyle name="Komma 2 3 6 11 4 10" xfId="41286" xr:uid="{1F8A3608-CE1B-4D14-9233-FB4BFB12A249}"/>
    <cellStyle name="Komma 2 3 6 11 4 2" xfId="6387" xr:uid="{02216F69-BDA7-4EC9-9199-E69FD1AD04D3}"/>
    <cellStyle name="Komma 2 3 6 11 4 3" xfId="10751" xr:uid="{2507AD3A-6237-428E-A425-90781AB82E10}"/>
    <cellStyle name="Komma 2 3 6 11 4 4" xfId="15113" xr:uid="{EE240759-C2E7-4A4E-880B-8A6030F096A7}"/>
    <cellStyle name="Komma 2 3 6 11 4 5" xfId="19475" xr:uid="{D50F0340-D0A6-4DCC-B3D5-4B4D22C9C3FE}"/>
    <cellStyle name="Komma 2 3 6 11 4 6" xfId="23837" xr:uid="{F78B99F5-6722-4989-BB2E-81959F42B097}"/>
    <cellStyle name="Komma 2 3 6 11 4 7" xfId="28200" xr:uid="{1928F856-BD3E-47CA-A1BC-FD916EFCCD38}"/>
    <cellStyle name="Komma 2 3 6 11 4 8" xfId="32562" xr:uid="{9194EBA5-EDE0-4F2C-BC72-022D38B6BF16}"/>
    <cellStyle name="Komma 2 3 6 11 4 9" xfId="36924" xr:uid="{09864276-465F-40B7-A68F-EEDBC2929EB4}"/>
    <cellStyle name="Komma 2 3 6 11 5" xfId="2545" xr:uid="{F9DB9D49-4F69-4D71-9B75-CDE7F6F7569B}"/>
    <cellStyle name="Komma 2 3 6 11 5 10" xfId="41806" xr:uid="{C26AD3B7-05DA-4689-A2FB-D39662E7E4A3}"/>
    <cellStyle name="Komma 2 3 6 11 5 2" xfId="6907" xr:uid="{E76A669B-B9BC-4F9E-B76A-1C1CFC987154}"/>
    <cellStyle name="Komma 2 3 6 11 5 3" xfId="11271" xr:uid="{8263E7C6-BD68-4D11-992D-59C8D6BA6C58}"/>
    <cellStyle name="Komma 2 3 6 11 5 4" xfId="15633" xr:uid="{751CE892-8CF6-4E1D-B4A5-E5C3F9427C99}"/>
    <cellStyle name="Komma 2 3 6 11 5 5" xfId="19995" xr:uid="{793E2AB2-8DB7-4B0F-ADEA-734A4A9DB4FF}"/>
    <cellStyle name="Komma 2 3 6 11 5 6" xfId="24357" xr:uid="{5F73C7EA-7E1A-42F7-A779-5860760FD7F5}"/>
    <cellStyle name="Komma 2 3 6 11 5 7" xfId="28720" xr:uid="{ACF899EE-7053-4F74-968F-14D7AA6342E1}"/>
    <cellStyle name="Komma 2 3 6 11 5 8" xfId="33082" xr:uid="{E78E3FA8-08F1-4D9A-9679-25513FACE221}"/>
    <cellStyle name="Komma 2 3 6 11 5 9" xfId="37444" xr:uid="{E5A48724-DAF8-40F2-A2F4-3C1AEE4D784B}"/>
    <cellStyle name="Komma 2 3 6 11 6" xfId="3665" xr:uid="{2AD0D0A3-8B34-4088-BD75-1BAE9A14E318}"/>
    <cellStyle name="Komma 2 3 6 11 6 10" xfId="42926" xr:uid="{FB6DEAEC-C4BE-4767-BB02-C5DB1C0A17C0}"/>
    <cellStyle name="Komma 2 3 6 11 6 2" xfId="8027" xr:uid="{AB893D74-7554-4069-93D6-8150BA063F0F}"/>
    <cellStyle name="Komma 2 3 6 11 6 3" xfId="12391" xr:uid="{EBFF28FF-794D-4BED-86A7-96D63D918BA1}"/>
    <cellStyle name="Komma 2 3 6 11 6 4" xfId="16753" xr:uid="{7F31F9CE-77F3-428D-AD1F-6A88C8F769FD}"/>
    <cellStyle name="Komma 2 3 6 11 6 5" xfId="21115" xr:uid="{5FBB84D8-3E19-48D4-9C37-C6D2CDF0788F}"/>
    <cellStyle name="Komma 2 3 6 11 6 6" xfId="25477" xr:uid="{C7587CF0-A363-4833-BF96-7414D059E52E}"/>
    <cellStyle name="Komma 2 3 6 11 6 7" xfId="29840" xr:uid="{7B49AB39-CC6F-4D6D-811F-6FBFABE15837}"/>
    <cellStyle name="Komma 2 3 6 11 6 8" xfId="34202" xr:uid="{4D54BF18-2564-4078-9DBB-14A8B4904837}"/>
    <cellStyle name="Komma 2 3 6 11 6 9" xfId="38564" xr:uid="{C81783BB-047E-453D-895B-30A15FDA727E}"/>
    <cellStyle name="Komma 2 3 6 11 7" xfId="4786" xr:uid="{832689BF-5AC4-46F0-A81F-67F93CC9DAFF}"/>
    <cellStyle name="Komma 2 3 6 11 8" xfId="9150" xr:uid="{8355BFF5-6C9D-4A8A-A7DD-9FAA1D286B9D}"/>
    <cellStyle name="Komma 2 3 6 11 9" xfId="13512" xr:uid="{80B97EF8-B105-4A56-B867-3E6F7A4ED7FD}"/>
    <cellStyle name="Komma 2 3 6 12" xfId="464" xr:uid="{00000000-0005-0000-0000-00001F000000}"/>
    <cellStyle name="Komma 2 3 6 12 10" xfId="17914" xr:uid="{3FF09493-43BA-403A-B209-A57783835451}"/>
    <cellStyle name="Komma 2 3 6 12 11" xfId="22276" xr:uid="{AC4EEE3D-5881-4C51-9E22-542907EA9A7E}"/>
    <cellStyle name="Komma 2 3 6 12 12" xfId="26639" xr:uid="{ABDDB60C-2CDA-4CC4-A8CC-42DFFCF0D3EB}"/>
    <cellStyle name="Komma 2 3 6 12 13" xfId="31001" xr:uid="{582A835E-2DB1-445D-B94C-EFF6D8E8CDF7}"/>
    <cellStyle name="Komma 2 3 6 12 14" xfId="35363" xr:uid="{95956D03-9C27-43D1-A189-0E7C335E0723}"/>
    <cellStyle name="Komma 2 3 6 12 15" xfId="39725" xr:uid="{A4709CB0-435E-4D3B-B353-D3428AA49C8D}"/>
    <cellStyle name="Komma 2 3 6 12 2" xfId="984" xr:uid="{00000000-0005-0000-0000-00001F000000}"/>
    <cellStyle name="Komma 2 3 6 12 2 10" xfId="31521" xr:uid="{D0E1B0B2-887D-42E1-8C01-5D9E8086BD21}"/>
    <cellStyle name="Komma 2 3 6 12 2 11" xfId="35883" xr:uid="{E5BFCCC5-38F8-4D0E-8431-902F5C2F4B41}"/>
    <cellStyle name="Komma 2 3 6 12 2 12" xfId="40245" xr:uid="{E7D2BECD-C1E8-41F4-B0C9-1A95E9741858}"/>
    <cellStyle name="Komma 2 3 6 12 2 2" xfId="3145" xr:uid="{22EE0139-5506-4582-A846-16073CC6CB9E}"/>
    <cellStyle name="Komma 2 3 6 12 2 2 10" xfId="42406" xr:uid="{D6FB5503-F393-4077-917D-905B9FAF0B49}"/>
    <cellStyle name="Komma 2 3 6 12 2 2 2" xfId="7507" xr:uid="{9C604507-FB75-4256-9C7E-C5EF6416FB6E}"/>
    <cellStyle name="Komma 2 3 6 12 2 2 3" xfId="11871" xr:uid="{F87AE21E-E162-4EDD-986B-3459625884A2}"/>
    <cellStyle name="Komma 2 3 6 12 2 2 4" xfId="16233" xr:uid="{C4C559F0-0F75-4893-8304-B2F8B4E18E42}"/>
    <cellStyle name="Komma 2 3 6 12 2 2 5" xfId="20595" xr:uid="{65D77189-0882-49FF-9017-9BB52731150E}"/>
    <cellStyle name="Komma 2 3 6 12 2 2 6" xfId="24957" xr:uid="{744EE659-A8F5-4317-B4B1-0C187F086E2B}"/>
    <cellStyle name="Komma 2 3 6 12 2 2 7" xfId="29320" xr:uid="{A1E4CE77-0459-4C8B-A817-38947B7F21E1}"/>
    <cellStyle name="Komma 2 3 6 12 2 2 8" xfId="33682" xr:uid="{46F51771-BF1E-47C6-A60D-159D2E34CF1F}"/>
    <cellStyle name="Komma 2 3 6 12 2 2 9" xfId="38044" xr:uid="{1E77F319-0A0F-476E-87E9-041E973CA034}"/>
    <cellStyle name="Komma 2 3 6 12 2 3" xfId="4265" xr:uid="{184ED0F6-6FF7-4F97-ACAA-D5095912EF0B}"/>
    <cellStyle name="Komma 2 3 6 12 2 3 10" xfId="43526" xr:uid="{10B5DB99-2C21-4496-A3BF-8D1F5D51FB45}"/>
    <cellStyle name="Komma 2 3 6 12 2 3 2" xfId="8627" xr:uid="{82D2EAB2-9C02-4BF5-872F-9371EC709E4D}"/>
    <cellStyle name="Komma 2 3 6 12 2 3 3" xfId="12991" xr:uid="{FFEE62D9-E880-4E7E-AF98-FE88B09D8310}"/>
    <cellStyle name="Komma 2 3 6 12 2 3 4" xfId="17353" xr:uid="{00C353F8-D940-4EA4-B4E9-CA7FADD8BD36}"/>
    <cellStyle name="Komma 2 3 6 12 2 3 5" xfId="21715" xr:uid="{50FCDC2E-CAFF-48D7-88CC-6458F396FD32}"/>
    <cellStyle name="Komma 2 3 6 12 2 3 6" xfId="26077" xr:uid="{2CE9A178-1CFB-4DBA-9447-63BC6BB9CE79}"/>
    <cellStyle name="Komma 2 3 6 12 2 3 7" xfId="30440" xr:uid="{88CFA97C-1527-49F5-8911-2C80CF6FD929}"/>
    <cellStyle name="Komma 2 3 6 12 2 3 8" xfId="34802" xr:uid="{166DE061-DC74-42BF-ACD8-D7458F78A35E}"/>
    <cellStyle name="Komma 2 3 6 12 2 3 9" xfId="39164" xr:uid="{3836DEF4-9F36-4ABB-853E-861D1AAEACB2}"/>
    <cellStyle name="Komma 2 3 6 12 2 4" xfId="5346" xr:uid="{E0CB4FE4-2EEA-4D54-B334-A4C2BF789E14}"/>
    <cellStyle name="Komma 2 3 6 12 2 5" xfId="9710" xr:uid="{BB3ADCF2-8872-4846-8DC9-2AECAA556FD8}"/>
    <cellStyle name="Komma 2 3 6 12 2 6" xfId="14072" xr:uid="{B3A1E48D-9530-42AF-A756-55D3A93EB834}"/>
    <cellStyle name="Komma 2 3 6 12 2 7" xfId="18434" xr:uid="{5B98031A-4A14-492A-9804-ECD754024A9F}"/>
    <cellStyle name="Komma 2 3 6 12 2 8" xfId="22796" xr:uid="{7B09C3FA-9DFD-4ACF-8304-3E11DF231A3B}"/>
    <cellStyle name="Komma 2 3 6 12 2 9" xfId="27159" xr:uid="{B38553B0-C4A9-4265-9F09-54E84A3A9CA7}"/>
    <cellStyle name="Komma 2 3 6 12 3" xfId="1504" xr:uid="{00000000-0005-0000-0000-00007E010000}"/>
    <cellStyle name="Komma 2 3 6 12 3 10" xfId="40765" xr:uid="{EDE36D2D-A305-46F5-96EE-C54247F49CB8}"/>
    <cellStyle name="Komma 2 3 6 12 3 2" xfId="5866" xr:uid="{BD03B740-B2BB-41F2-A486-AA39ED580F06}"/>
    <cellStyle name="Komma 2 3 6 12 3 3" xfId="10230" xr:uid="{2035CB5F-83AB-49BF-8D84-96486372B7A2}"/>
    <cellStyle name="Komma 2 3 6 12 3 4" xfId="14592" xr:uid="{243064F8-CF57-40A0-A883-6BA1138D3F49}"/>
    <cellStyle name="Komma 2 3 6 12 3 5" xfId="18954" xr:uid="{A01E4680-F4DA-4310-86CF-9A90BA087848}"/>
    <cellStyle name="Komma 2 3 6 12 3 6" xfId="23316" xr:uid="{E885A869-FC85-485A-8718-8045B91B4F87}"/>
    <cellStyle name="Komma 2 3 6 12 3 7" xfId="27679" xr:uid="{87B9073E-0BCA-4ED7-9AC2-B492854F980E}"/>
    <cellStyle name="Komma 2 3 6 12 3 8" xfId="32041" xr:uid="{4DF92F9B-708C-494C-8B29-FA924252D64A}"/>
    <cellStyle name="Komma 2 3 6 12 3 9" xfId="36403" xr:uid="{38CB2EE2-0D08-4CB0-9BF9-1F5F424C86DD}"/>
    <cellStyle name="Komma 2 3 6 12 4" xfId="2065" xr:uid="{00000000-0005-0000-0000-00007E010000}"/>
    <cellStyle name="Komma 2 3 6 12 4 10" xfId="41326" xr:uid="{A358A235-423E-4C85-932D-BF1140C0A776}"/>
    <cellStyle name="Komma 2 3 6 12 4 2" xfId="6427" xr:uid="{C6448F67-EA77-4040-A085-2179A1374BCC}"/>
    <cellStyle name="Komma 2 3 6 12 4 3" xfId="10791" xr:uid="{40BBEA21-5347-4D65-A6C8-CA5D8A56268A}"/>
    <cellStyle name="Komma 2 3 6 12 4 4" xfId="15153" xr:uid="{F7C9A9B0-FD5D-4DF9-A780-779ECC420D5D}"/>
    <cellStyle name="Komma 2 3 6 12 4 5" xfId="19515" xr:uid="{A801F9D1-56D5-4DBF-AE60-C2E40F389CBE}"/>
    <cellStyle name="Komma 2 3 6 12 4 6" xfId="23877" xr:uid="{3C71B5DA-1CC9-46EE-9804-EF4A6C960679}"/>
    <cellStyle name="Komma 2 3 6 12 4 7" xfId="28240" xr:uid="{2F6AB6BF-69F3-4B98-B349-9C57452A5F27}"/>
    <cellStyle name="Komma 2 3 6 12 4 8" xfId="32602" xr:uid="{3A4B2324-374E-4171-BD17-5B1AB2C55C41}"/>
    <cellStyle name="Komma 2 3 6 12 4 9" xfId="36964" xr:uid="{610157FA-367A-4B8C-A881-C858D0D60BBE}"/>
    <cellStyle name="Komma 2 3 6 12 5" xfId="2585" xr:uid="{C98551B3-3C38-4E6C-A34E-0EA0A4CABB74}"/>
    <cellStyle name="Komma 2 3 6 12 5 10" xfId="41846" xr:uid="{C47718CA-AC0A-4DD8-B1BD-298E85FF9541}"/>
    <cellStyle name="Komma 2 3 6 12 5 2" xfId="6947" xr:uid="{5C3ADE09-7EF2-48D8-B618-81A3F1CADB15}"/>
    <cellStyle name="Komma 2 3 6 12 5 3" xfId="11311" xr:uid="{60451AC8-D33B-481A-974B-C54D20BBAEB6}"/>
    <cellStyle name="Komma 2 3 6 12 5 4" xfId="15673" xr:uid="{098F1136-181F-4CEB-99FC-8AB4D5B0D694}"/>
    <cellStyle name="Komma 2 3 6 12 5 5" xfId="20035" xr:uid="{C0B554C8-DD87-4FD5-AD59-F0DDBC22BFE5}"/>
    <cellStyle name="Komma 2 3 6 12 5 6" xfId="24397" xr:uid="{50412238-5989-47FF-837E-428EC43ACA07}"/>
    <cellStyle name="Komma 2 3 6 12 5 7" xfId="28760" xr:uid="{A579511C-922F-462D-8B3A-4DFFD44C68FC}"/>
    <cellStyle name="Komma 2 3 6 12 5 8" xfId="33122" xr:uid="{09F4626E-C860-4091-90E8-D918554A9899}"/>
    <cellStyle name="Komma 2 3 6 12 5 9" xfId="37484" xr:uid="{1716A415-E354-456B-9111-932E662A027A}"/>
    <cellStyle name="Komma 2 3 6 12 6" xfId="3705" xr:uid="{77B25F24-7653-4834-90B4-6305CC9976F3}"/>
    <cellStyle name="Komma 2 3 6 12 6 10" xfId="42966" xr:uid="{97FE6A62-3161-4253-A54B-5AFB2F8CAB51}"/>
    <cellStyle name="Komma 2 3 6 12 6 2" xfId="8067" xr:uid="{047432AE-724C-4573-AB79-5C9A90EF34FC}"/>
    <cellStyle name="Komma 2 3 6 12 6 3" xfId="12431" xr:uid="{8052453E-AFE6-40C8-A04E-509742BC06A8}"/>
    <cellStyle name="Komma 2 3 6 12 6 4" xfId="16793" xr:uid="{29A043B1-CDF5-4AF6-81B1-1E5C1B079CD4}"/>
    <cellStyle name="Komma 2 3 6 12 6 5" xfId="21155" xr:uid="{BE1F168D-B32F-447E-82C6-93EAB87F5C96}"/>
    <cellStyle name="Komma 2 3 6 12 6 6" xfId="25517" xr:uid="{99106C29-91E2-4B77-8A16-CE4D4646BACD}"/>
    <cellStyle name="Komma 2 3 6 12 6 7" xfId="29880" xr:uid="{B45FD197-5843-4A93-96ED-044083C21C00}"/>
    <cellStyle name="Komma 2 3 6 12 6 8" xfId="34242" xr:uid="{7505A024-A7E4-416D-A29B-F0BB8474862F}"/>
    <cellStyle name="Komma 2 3 6 12 6 9" xfId="38604" xr:uid="{AABB6FCE-D9FD-4E18-A13D-6DE6E6A0791F}"/>
    <cellStyle name="Komma 2 3 6 12 7" xfId="4826" xr:uid="{FA9DD5AF-5A12-4E46-8DBE-A6880E47CCC9}"/>
    <cellStyle name="Komma 2 3 6 12 8" xfId="9190" xr:uid="{463289BA-B2ED-42CA-8531-CC98C1E42A3A}"/>
    <cellStyle name="Komma 2 3 6 12 9" xfId="13552" xr:uid="{B9586510-BA75-4A02-AD68-15AEE9759944}"/>
    <cellStyle name="Komma 2 3 6 13" xfId="504" xr:uid="{00000000-0005-0000-0000-00001F000000}"/>
    <cellStyle name="Komma 2 3 6 13 10" xfId="17954" xr:uid="{FFEFFF33-6DD8-4A15-85F2-42939E2801B1}"/>
    <cellStyle name="Komma 2 3 6 13 11" xfId="22316" xr:uid="{84F92073-0475-4844-A895-9BD31536F0D3}"/>
    <cellStyle name="Komma 2 3 6 13 12" xfId="26679" xr:uid="{6C98416F-F005-4738-89A5-8EFDB078F2C5}"/>
    <cellStyle name="Komma 2 3 6 13 13" xfId="31041" xr:uid="{14937BED-1470-4179-8918-48321BF2FE44}"/>
    <cellStyle name="Komma 2 3 6 13 14" xfId="35403" xr:uid="{FAE8788D-0358-4819-88AF-95B4C7A635CA}"/>
    <cellStyle name="Komma 2 3 6 13 15" xfId="39765" xr:uid="{B07CB902-80AA-44F8-B5CD-C09BFBFF913E}"/>
    <cellStyle name="Komma 2 3 6 13 2" xfId="1024" xr:uid="{00000000-0005-0000-0000-00001F000000}"/>
    <cellStyle name="Komma 2 3 6 13 2 10" xfId="31561" xr:uid="{A9809F62-9522-4AA4-B8C5-8EFF9A9E1953}"/>
    <cellStyle name="Komma 2 3 6 13 2 11" xfId="35923" xr:uid="{7ACADD83-2CD8-4281-A6E3-7208C5B1F022}"/>
    <cellStyle name="Komma 2 3 6 13 2 12" xfId="40285" xr:uid="{4864BCD0-F14E-4581-99DF-A7FA8143782B}"/>
    <cellStyle name="Komma 2 3 6 13 2 2" xfId="3185" xr:uid="{C0558747-2EAD-4B6F-A268-7DF04CFE6456}"/>
    <cellStyle name="Komma 2 3 6 13 2 2 10" xfId="42446" xr:uid="{B60F6618-5F06-43FF-BFE9-C2E43964B7CE}"/>
    <cellStyle name="Komma 2 3 6 13 2 2 2" xfId="7547" xr:uid="{12921DD3-4337-4FBB-B3DA-2EB50FF03966}"/>
    <cellStyle name="Komma 2 3 6 13 2 2 3" xfId="11911" xr:uid="{E434E6F5-ABFC-40EA-B3E4-16C51C2F034A}"/>
    <cellStyle name="Komma 2 3 6 13 2 2 4" xfId="16273" xr:uid="{ED5D9F9C-961C-4094-88FF-5E1E28A17E29}"/>
    <cellStyle name="Komma 2 3 6 13 2 2 5" xfId="20635" xr:uid="{0CD6655C-084A-4D8C-94F3-AE392CBDAE47}"/>
    <cellStyle name="Komma 2 3 6 13 2 2 6" xfId="24997" xr:uid="{8ED185AC-FA2A-498B-AD7E-2AA48AEE8B51}"/>
    <cellStyle name="Komma 2 3 6 13 2 2 7" xfId="29360" xr:uid="{5A801195-7F33-4AB4-827F-F8701AB63969}"/>
    <cellStyle name="Komma 2 3 6 13 2 2 8" xfId="33722" xr:uid="{0FAF7D4B-F791-41C1-9497-B3998D4BA706}"/>
    <cellStyle name="Komma 2 3 6 13 2 2 9" xfId="38084" xr:uid="{6F5F9CD6-3526-4166-A92F-5174A3214A5E}"/>
    <cellStyle name="Komma 2 3 6 13 2 3" xfId="4305" xr:uid="{0A4730B6-641B-4A76-B757-5829A6224D06}"/>
    <cellStyle name="Komma 2 3 6 13 2 3 10" xfId="43566" xr:uid="{BB3C957A-BA04-4FF4-9FD4-D74E21322F90}"/>
    <cellStyle name="Komma 2 3 6 13 2 3 2" xfId="8667" xr:uid="{BE5F1D63-26E6-43B6-945D-72EEAD8163DC}"/>
    <cellStyle name="Komma 2 3 6 13 2 3 3" xfId="13031" xr:uid="{E49062D0-B3BC-47E7-AE75-05740F2171A9}"/>
    <cellStyle name="Komma 2 3 6 13 2 3 4" xfId="17393" xr:uid="{7E6BFC84-B9EE-4782-8939-E8E3562B60CE}"/>
    <cellStyle name="Komma 2 3 6 13 2 3 5" xfId="21755" xr:uid="{3BD00D37-DC05-4876-887E-9446DCD51428}"/>
    <cellStyle name="Komma 2 3 6 13 2 3 6" xfId="26117" xr:uid="{5E576DBA-4CBF-451E-B1BA-CE06819E0EC4}"/>
    <cellStyle name="Komma 2 3 6 13 2 3 7" xfId="30480" xr:uid="{35B12E14-9A73-49C4-8279-B2118F76E4D9}"/>
    <cellStyle name="Komma 2 3 6 13 2 3 8" xfId="34842" xr:uid="{D3B468AA-CEDB-4843-A071-D434820BC1CE}"/>
    <cellStyle name="Komma 2 3 6 13 2 3 9" xfId="39204" xr:uid="{66B89B68-8C5F-4F64-BEF3-EB5167D2CD01}"/>
    <cellStyle name="Komma 2 3 6 13 2 4" xfId="5386" xr:uid="{4D3E10B6-31AC-4E95-B5E5-37E43628F0B1}"/>
    <cellStyle name="Komma 2 3 6 13 2 5" xfId="9750" xr:uid="{AC1516FD-43EB-416B-9113-38F6BFE9FC32}"/>
    <cellStyle name="Komma 2 3 6 13 2 6" xfId="14112" xr:uid="{49D01660-63F3-4219-A4F4-E236FE9FC7DE}"/>
    <cellStyle name="Komma 2 3 6 13 2 7" xfId="18474" xr:uid="{46FFB134-0FEB-492F-896F-5B600A772B14}"/>
    <cellStyle name="Komma 2 3 6 13 2 8" xfId="22836" xr:uid="{4B28E242-3E2F-46F9-B5C1-A8AC2766DD9A}"/>
    <cellStyle name="Komma 2 3 6 13 2 9" xfId="27199" xr:uid="{1B26EDDD-20DC-4BB9-9CC0-A7AA0C0C4B1D}"/>
    <cellStyle name="Komma 2 3 6 13 3" xfId="1544" xr:uid="{00000000-0005-0000-0000-00007F010000}"/>
    <cellStyle name="Komma 2 3 6 13 3 10" xfId="40805" xr:uid="{CD198FA0-3842-471E-AA42-BFD46D1B4391}"/>
    <cellStyle name="Komma 2 3 6 13 3 2" xfId="5906" xr:uid="{B93BF9B9-C9D9-462B-B0AA-54A89FEB0DEF}"/>
    <cellStyle name="Komma 2 3 6 13 3 3" xfId="10270" xr:uid="{B9FB0905-9234-40D7-B82D-D18375EB5EA4}"/>
    <cellStyle name="Komma 2 3 6 13 3 4" xfId="14632" xr:uid="{60AC76B4-9003-48A5-AF2C-2087A8A0C8D1}"/>
    <cellStyle name="Komma 2 3 6 13 3 5" xfId="18994" xr:uid="{319DCC98-B373-46FA-8C84-E199B5E37E94}"/>
    <cellStyle name="Komma 2 3 6 13 3 6" xfId="23356" xr:uid="{D7B0BAFA-DCBF-4D03-9067-D5A73D738207}"/>
    <cellStyle name="Komma 2 3 6 13 3 7" xfId="27719" xr:uid="{5CD3786D-9030-44D3-B92F-2B504055A0B4}"/>
    <cellStyle name="Komma 2 3 6 13 3 8" xfId="32081" xr:uid="{D1DD7142-969C-424C-AEF7-ABF2AAB050F5}"/>
    <cellStyle name="Komma 2 3 6 13 3 9" xfId="36443" xr:uid="{410853DF-08B9-4741-AEF2-46B8683F7248}"/>
    <cellStyle name="Komma 2 3 6 13 4" xfId="2105" xr:uid="{00000000-0005-0000-0000-00007F010000}"/>
    <cellStyle name="Komma 2 3 6 13 4 10" xfId="41366" xr:uid="{04F924B5-14E8-4B0D-9087-24879E6D7F56}"/>
    <cellStyle name="Komma 2 3 6 13 4 2" xfId="6467" xr:uid="{CD68B575-E7D8-4ED9-8DB9-689F959A613A}"/>
    <cellStyle name="Komma 2 3 6 13 4 3" xfId="10831" xr:uid="{20F7A284-B02B-456D-B7BD-4F5EA2E12E4F}"/>
    <cellStyle name="Komma 2 3 6 13 4 4" xfId="15193" xr:uid="{242AD630-B348-4280-8B09-30E8563B5332}"/>
    <cellStyle name="Komma 2 3 6 13 4 5" xfId="19555" xr:uid="{2FEBEAF1-AF5C-44C0-A1C3-DD47BDE8A67F}"/>
    <cellStyle name="Komma 2 3 6 13 4 6" xfId="23917" xr:uid="{1B1B2BCC-AEBB-49A6-B1C8-DE384C1F2DA2}"/>
    <cellStyle name="Komma 2 3 6 13 4 7" xfId="28280" xr:uid="{973F7476-CE48-4CD4-B104-E1CF27DCF771}"/>
    <cellStyle name="Komma 2 3 6 13 4 8" xfId="32642" xr:uid="{A3ED1F39-8BAF-4FC3-9D94-C8A63FAE0D3F}"/>
    <cellStyle name="Komma 2 3 6 13 4 9" xfId="37004" xr:uid="{D4EBCCC3-7CB4-4FD1-B55A-E6029A03D556}"/>
    <cellStyle name="Komma 2 3 6 13 5" xfId="2625" xr:uid="{48353676-F4B8-4200-A614-D8B134B6ACF6}"/>
    <cellStyle name="Komma 2 3 6 13 5 10" xfId="41886" xr:uid="{61CBED56-0827-432B-A75C-BF0ACCD2E0EE}"/>
    <cellStyle name="Komma 2 3 6 13 5 2" xfId="6987" xr:uid="{67E54F71-0E87-45E3-BBDC-BA8B9190CFB6}"/>
    <cellStyle name="Komma 2 3 6 13 5 3" xfId="11351" xr:uid="{93E119B9-9E60-499D-A7ED-90B129DE4DE2}"/>
    <cellStyle name="Komma 2 3 6 13 5 4" xfId="15713" xr:uid="{0396DB04-98AC-4F9A-84C7-A6AA179E668F}"/>
    <cellStyle name="Komma 2 3 6 13 5 5" xfId="20075" xr:uid="{8FAB8832-BB84-4531-973A-4E045BE9FE20}"/>
    <cellStyle name="Komma 2 3 6 13 5 6" xfId="24437" xr:uid="{7BD4832A-66EB-4F49-8E69-42D9E5C89E04}"/>
    <cellStyle name="Komma 2 3 6 13 5 7" xfId="28800" xr:uid="{F1D64CF4-B976-4382-B172-6CFFFD8E20CF}"/>
    <cellStyle name="Komma 2 3 6 13 5 8" xfId="33162" xr:uid="{CFDED6FB-68BD-492D-8CC5-4C2E316B7266}"/>
    <cellStyle name="Komma 2 3 6 13 5 9" xfId="37524" xr:uid="{0B0A2347-1239-40F7-A5BB-1768F5C6FA9A}"/>
    <cellStyle name="Komma 2 3 6 13 6" xfId="3745" xr:uid="{690E3B80-086E-41AE-989F-7844165B546F}"/>
    <cellStyle name="Komma 2 3 6 13 6 10" xfId="43006" xr:uid="{9FF75237-FD92-41DF-8D11-BB14DFA8FB78}"/>
    <cellStyle name="Komma 2 3 6 13 6 2" xfId="8107" xr:uid="{6BDAF29D-65F8-4180-914F-1B6C858BF15E}"/>
    <cellStyle name="Komma 2 3 6 13 6 3" xfId="12471" xr:uid="{7A0EF84F-C202-48B5-A22E-306874C218C2}"/>
    <cellStyle name="Komma 2 3 6 13 6 4" xfId="16833" xr:uid="{3A3BE661-764D-451D-BEF6-CD18B59ABC4C}"/>
    <cellStyle name="Komma 2 3 6 13 6 5" xfId="21195" xr:uid="{A5FD668F-1C45-427E-9297-8B6951810F43}"/>
    <cellStyle name="Komma 2 3 6 13 6 6" xfId="25557" xr:uid="{B5AE1204-40D0-4FFF-9DAF-013F4141DC97}"/>
    <cellStyle name="Komma 2 3 6 13 6 7" xfId="29920" xr:uid="{FA49E950-16FB-4F9A-AB0F-8958BEFD094F}"/>
    <cellStyle name="Komma 2 3 6 13 6 8" xfId="34282" xr:uid="{2AA081E4-8F39-4AF1-BE92-CA939B093DA4}"/>
    <cellStyle name="Komma 2 3 6 13 6 9" xfId="38644" xr:uid="{46C18A89-70B1-4339-A44E-933B9B835FC3}"/>
    <cellStyle name="Komma 2 3 6 13 7" xfId="4866" xr:uid="{C5950DEC-D13E-4993-A016-8FF2C549E37B}"/>
    <cellStyle name="Komma 2 3 6 13 8" xfId="9230" xr:uid="{F5B70C44-64B6-48B7-92FC-757BA9665A73}"/>
    <cellStyle name="Komma 2 3 6 13 9" xfId="13592" xr:uid="{8470D200-90CD-4900-95AF-EF6C1301238D}"/>
    <cellStyle name="Komma 2 3 6 14" xfId="544" xr:uid="{00000000-0005-0000-0000-000004000000}"/>
    <cellStyle name="Komma 2 3 6 14 10" xfId="26719" xr:uid="{B9DB7F0A-89CA-4A6B-ADBA-F2C1AF780884}"/>
    <cellStyle name="Komma 2 3 6 14 11" xfId="31081" xr:uid="{F3AEFF2B-8DA1-41B7-AA15-77F2A123C683}"/>
    <cellStyle name="Komma 2 3 6 14 12" xfId="35443" xr:uid="{BC43057F-33D8-435D-8E82-B280DEB148F2}"/>
    <cellStyle name="Komma 2 3 6 14 13" xfId="39805" xr:uid="{49364237-0D49-4421-9462-3CB0DA1857DD}"/>
    <cellStyle name="Komma 2 3 6 14 2" xfId="1585" xr:uid="{00000000-0005-0000-0000-00001F000000}"/>
    <cellStyle name="Komma 2 3 6 14 2 10" xfId="32122" xr:uid="{D2610946-70F4-4FC7-8569-0EAF9AAA1529}"/>
    <cellStyle name="Komma 2 3 6 14 2 11" xfId="36484" xr:uid="{F9E623E2-CE0A-4792-9A5C-3757A417E69B}"/>
    <cellStyle name="Komma 2 3 6 14 2 12" xfId="40846" xr:uid="{5305638A-65B7-44E7-B7FB-4A6F0F15CDBC}"/>
    <cellStyle name="Komma 2 3 6 14 2 2" xfId="3225" xr:uid="{DD922F60-880C-46C4-B6A5-193FDD9145E0}"/>
    <cellStyle name="Komma 2 3 6 14 2 2 10" xfId="42486" xr:uid="{CBB85FAC-6543-4DF9-8E93-A6E45CA0113D}"/>
    <cellStyle name="Komma 2 3 6 14 2 2 2" xfId="7587" xr:uid="{147B5CDA-0510-4C8C-8386-6A6FC51FDADE}"/>
    <cellStyle name="Komma 2 3 6 14 2 2 3" xfId="11951" xr:uid="{4AFB21AB-C930-46CE-8CC1-FF630F002C31}"/>
    <cellStyle name="Komma 2 3 6 14 2 2 4" xfId="16313" xr:uid="{07E950AD-0C12-424D-872B-5AA1A87A8513}"/>
    <cellStyle name="Komma 2 3 6 14 2 2 5" xfId="20675" xr:uid="{CDDA9328-7C44-4DC7-B0DA-8255186A653E}"/>
    <cellStyle name="Komma 2 3 6 14 2 2 6" xfId="25037" xr:uid="{090AB180-1CC3-4BB4-8252-A74467F77354}"/>
    <cellStyle name="Komma 2 3 6 14 2 2 7" xfId="29400" xr:uid="{E390D969-A22B-43F9-9A73-315669335232}"/>
    <cellStyle name="Komma 2 3 6 14 2 2 8" xfId="33762" xr:uid="{CDBE568B-B353-4BE5-B889-B8175AEC7062}"/>
    <cellStyle name="Komma 2 3 6 14 2 2 9" xfId="38124" xr:uid="{6A487388-C791-4AC9-AC40-B9A59A27C16E}"/>
    <cellStyle name="Komma 2 3 6 14 2 3" xfId="4345" xr:uid="{8AFE08D7-55F6-47F2-9FFE-EB9C1A4C25D6}"/>
    <cellStyle name="Komma 2 3 6 14 2 3 10" xfId="43606" xr:uid="{62692392-DE61-4B2B-B220-26793C6326E0}"/>
    <cellStyle name="Komma 2 3 6 14 2 3 2" xfId="8707" xr:uid="{79E25ADE-CED5-45F7-82E5-194145CDEF5E}"/>
    <cellStyle name="Komma 2 3 6 14 2 3 3" xfId="13071" xr:uid="{E912EE93-0E6D-494E-9045-F4D9641C4321}"/>
    <cellStyle name="Komma 2 3 6 14 2 3 4" xfId="17433" xr:uid="{267CFD98-4F5D-4687-9D14-8C74A1C0915F}"/>
    <cellStyle name="Komma 2 3 6 14 2 3 5" xfId="21795" xr:uid="{F3322F05-7E1F-423A-BBFD-83C880253C99}"/>
    <cellStyle name="Komma 2 3 6 14 2 3 6" xfId="26157" xr:uid="{F8D32543-2B85-4C2B-A22E-E2EF6320E519}"/>
    <cellStyle name="Komma 2 3 6 14 2 3 7" xfId="30520" xr:uid="{852875FB-402E-48AD-9A15-6A7AC3942A26}"/>
    <cellStyle name="Komma 2 3 6 14 2 3 8" xfId="34882" xr:uid="{CAA18EA7-9C41-440E-ADA9-8F2B63F6E6BF}"/>
    <cellStyle name="Komma 2 3 6 14 2 3 9" xfId="39244" xr:uid="{740D1F3F-822B-4856-BB48-28424E557953}"/>
    <cellStyle name="Komma 2 3 6 14 2 4" xfId="5947" xr:uid="{12937182-C6CA-47CB-AA6B-E5223B4047CF}"/>
    <cellStyle name="Komma 2 3 6 14 2 5" xfId="10311" xr:uid="{06BFCA04-9CB0-4062-9F72-40CE6C6078E1}"/>
    <cellStyle name="Komma 2 3 6 14 2 6" xfId="14673" xr:uid="{945D589D-D65B-46C5-974A-394B61B408F4}"/>
    <cellStyle name="Komma 2 3 6 14 2 7" xfId="19035" xr:uid="{83217147-8DC1-4387-AEA5-BA318D42632A}"/>
    <cellStyle name="Komma 2 3 6 14 2 8" xfId="23397" xr:uid="{97D9DECB-C8A1-4457-B41E-8134D22C2060}"/>
    <cellStyle name="Komma 2 3 6 14 2 9" xfId="27760" xr:uid="{C8C9A86C-1F57-4CB5-9C21-DADB1C22F8DB}"/>
    <cellStyle name="Komma 2 3 6 14 3" xfId="2665" xr:uid="{B306931F-2A3E-4665-9F1F-DA4FE61C20C4}"/>
    <cellStyle name="Komma 2 3 6 14 3 10" xfId="41926" xr:uid="{1693420A-BE71-4C7C-BFD8-EE59E6D4C9D3}"/>
    <cellStyle name="Komma 2 3 6 14 3 2" xfId="7027" xr:uid="{6154E2C3-1EF9-4ECB-BC00-E86402B1BDE4}"/>
    <cellStyle name="Komma 2 3 6 14 3 3" xfId="11391" xr:uid="{0E11736F-0722-4F03-B13A-061A26DD5F6F}"/>
    <cellStyle name="Komma 2 3 6 14 3 4" xfId="15753" xr:uid="{43913881-D238-4BFC-9FAA-D5D23258009E}"/>
    <cellStyle name="Komma 2 3 6 14 3 5" xfId="20115" xr:uid="{6BD441D9-8A20-4560-B7F0-040ED64A52E1}"/>
    <cellStyle name="Komma 2 3 6 14 3 6" xfId="24477" xr:uid="{FB4E87EC-143E-47B3-B529-DBE7F44B2B67}"/>
    <cellStyle name="Komma 2 3 6 14 3 7" xfId="28840" xr:uid="{6E13B8AB-6D67-4F08-8F37-CB0067B5EC24}"/>
    <cellStyle name="Komma 2 3 6 14 3 8" xfId="33202" xr:uid="{E356CA8A-EFDF-4629-AA68-AA9AAC126F05}"/>
    <cellStyle name="Komma 2 3 6 14 3 9" xfId="37564" xr:uid="{FE01E7C9-D3C9-4ACC-AF38-2B5F6F19B234}"/>
    <cellStyle name="Komma 2 3 6 14 4" xfId="3785" xr:uid="{C93EC77B-F0EB-4684-88C3-E5292D9A06BF}"/>
    <cellStyle name="Komma 2 3 6 14 4 10" xfId="43046" xr:uid="{9226259C-3E9E-4D42-A409-F3436D8C8834}"/>
    <cellStyle name="Komma 2 3 6 14 4 2" xfId="8147" xr:uid="{E99CDBDF-2D24-4A8F-8F45-EC7E9200C762}"/>
    <cellStyle name="Komma 2 3 6 14 4 3" xfId="12511" xr:uid="{712CE7B7-948E-4687-9CF5-881AF0252F81}"/>
    <cellStyle name="Komma 2 3 6 14 4 4" xfId="16873" xr:uid="{2523C2FD-D561-4F09-90E8-3823C3DEF751}"/>
    <cellStyle name="Komma 2 3 6 14 4 5" xfId="21235" xr:uid="{0DBDAD3E-3A15-477A-A4B1-1ACD2B10E851}"/>
    <cellStyle name="Komma 2 3 6 14 4 6" xfId="25597" xr:uid="{2CDF98CE-590C-4319-B054-94FE80E5AC57}"/>
    <cellStyle name="Komma 2 3 6 14 4 7" xfId="29960" xr:uid="{7335B10D-7F06-4E2E-92AA-6AF4520F3BE6}"/>
    <cellStyle name="Komma 2 3 6 14 4 8" xfId="34322" xr:uid="{D07BEB30-52FD-4E48-848C-906C28E91F35}"/>
    <cellStyle name="Komma 2 3 6 14 4 9" xfId="38684" xr:uid="{B9349CD6-A0CA-43F1-8D58-73CCF0A12AA5}"/>
    <cellStyle name="Komma 2 3 6 14 5" xfId="4906" xr:uid="{78805AE6-C1C6-4F43-9367-2276BA63D34F}"/>
    <cellStyle name="Komma 2 3 6 14 6" xfId="9270" xr:uid="{FCB84DD9-8BA2-491B-B0F8-7D6D0A9BE44D}"/>
    <cellStyle name="Komma 2 3 6 14 7" xfId="13632" xr:uid="{10EE09C6-C632-4749-B4D4-488AE5E7A225}"/>
    <cellStyle name="Komma 2 3 6 14 8" xfId="17994" xr:uid="{E4617E85-A7A2-4444-8A4F-45444D22E009}"/>
    <cellStyle name="Komma 2 3 6 14 9" xfId="22356" xr:uid="{2416C08D-B337-4156-AC8B-03D62F594329}"/>
    <cellStyle name="Komma 2 3 6 15" xfId="1064" xr:uid="{00000000-0005-0000-0000-00007B010000}"/>
    <cellStyle name="Komma 2 3 6 15 10" xfId="31601" xr:uid="{FF4FFB07-88B8-4BB0-8546-3C3B61324EB1}"/>
    <cellStyle name="Komma 2 3 6 15 11" xfId="35963" xr:uid="{03285D62-1E6E-45C3-B77F-4AA5F11E3271}"/>
    <cellStyle name="Komma 2 3 6 15 12" xfId="40325" xr:uid="{93DD76F4-3EDC-4E0E-B3B5-F959F4934FCA}"/>
    <cellStyle name="Komma 2 3 6 15 2" xfId="2705" xr:uid="{F4B6E40D-8BFC-4F68-9341-B9EB8CD8AE50}"/>
    <cellStyle name="Komma 2 3 6 15 2 10" xfId="41966" xr:uid="{91DEC35B-F931-40A9-8DD4-FC4AB1B04389}"/>
    <cellStyle name="Komma 2 3 6 15 2 2" xfId="7067" xr:uid="{51556A64-0E11-4BF5-90F0-DE96BB297C7A}"/>
    <cellStyle name="Komma 2 3 6 15 2 3" xfId="11431" xr:uid="{7EE1979B-A7CC-42F0-85AA-539EF6359E63}"/>
    <cellStyle name="Komma 2 3 6 15 2 4" xfId="15793" xr:uid="{2459133A-E767-48F5-B7F4-8DE19E50C0A9}"/>
    <cellStyle name="Komma 2 3 6 15 2 5" xfId="20155" xr:uid="{FB47D665-D269-44A0-83D8-5D87946E612D}"/>
    <cellStyle name="Komma 2 3 6 15 2 6" xfId="24517" xr:uid="{07867BA2-997E-4A78-80BB-AA16192E0242}"/>
    <cellStyle name="Komma 2 3 6 15 2 7" xfId="28880" xr:uid="{E3B5015A-1C6D-4396-A4A2-2D915FFA064C}"/>
    <cellStyle name="Komma 2 3 6 15 2 8" xfId="33242" xr:uid="{02199174-B946-4188-89E2-2F8E79993AC4}"/>
    <cellStyle name="Komma 2 3 6 15 2 9" xfId="37604" xr:uid="{70CEF4F4-F1BA-4C83-8B83-D7F456F56F68}"/>
    <cellStyle name="Komma 2 3 6 15 3" xfId="3825" xr:uid="{B0C23F16-5167-43D7-BE2F-38B089C7AC1E}"/>
    <cellStyle name="Komma 2 3 6 15 3 10" xfId="43086" xr:uid="{C54AA691-9AD0-4DAB-A5E7-D6E914A219E7}"/>
    <cellStyle name="Komma 2 3 6 15 3 2" xfId="8187" xr:uid="{ED927EDF-E1CA-4D87-B409-A233DFAB7B47}"/>
    <cellStyle name="Komma 2 3 6 15 3 3" xfId="12551" xr:uid="{3AEF3F92-B64B-45DB-909E-EFCA8F852D59}"/>
    <cellStyle name="Komma 2 3 6 15 3 4" xfId="16913" xr:uid="{88D02F92-E7F3-4CBD-B80E-F57D07221BDE}"/>
    <cellStyle name="Komma 2 3 6 15 3 5" xfId="21275" xr:uid="{269F1D70-69A0-4BF4-960A-F56C15E9AEC6}"/>
    <cellStyle name="Komma 2 3 6 15 3 6" xfId="25637" xr:uid="{62214F77-8356-4E82-B274-7C945BF016B5}"/>
    <cellStyle name="Komma 2 3 6 15 3 7" xfId="30000" xr:uid="{40EFF6B0-5BF0-4FA2-B1CD-38D3C5929A3C}"/>
    <cellStyle name="Komma 2 3 6 15 3 8" xfId="34362" xr:uid="{662CD916-0E1E-4716-9982-1AAD8A7928AA}"/>
    <cellStyle name="Komma 2 3 6 15 3 9" xfId="38724" xr:uid="{3BB3ED94-7E97-49C8-8221-2D1C65A65779}"/>
    <cellStyle name="Komma 2 3 6 15 4" xfId="5426" xr:uid="{9BD2DC78-32C5-4992-9B15-2744E8B037AA}"/>
    <cellStyle name="Komma 2 3 6 15 5" xfId="9790" xr:uid="{78DD56E4-89E9-4F63-B32E-D72648DB3C89}"/>
    <cellStyle name="Komma 2 3 6 15 6" xfId="14152" xr:uid="{AAC76A8F-16C7-4DD6-8613-0C35F82DE73A}"/>
    <cellStyle name="Komma 2 3 6 15 7" xfId="18514" xr:uid="{B8AB826A-B402-42AE-81AB-76A27531FF3B}"/>
    <cellStyle name="Komma 2 3 6 15 8" xfId="22876" xr:uid="{2C956C5F-F087-45E0-8626-3ADAC9287C33}"/>
    <cellStyle name="Komma 2 3 6 15 9" xfId="27239" xr:uid="{43E98592-DA66-47FA-B49D-360EA1532866}"/>
    <cellStyle name="Komma 2 3 6 16" xfId="1625" xr:uid="{00000000-0005-0000-0000-00007B010000}"/>
    <cellStyle name="Komma 2 3 6 16 10" xfId="40886" xr:uid="{5A560D97-F25D-436A-9D39-5D6146817365}"/>
    <cellStyle name="Komma 2 3 6 16 2" xfId="5987" xr:uid="{7B6C34B4-05F6-4D41-9AE6-99C9FF5C44AD}"/>
    <cellStyle name="Komma 2 3 6 16 3" xfId="10351" xr:uid="{7C515A8B-E456-4983-B6EB-E3FCDF101394}"/>
    <cellStyle name="Komma 2 3 6 16 4" xfId="14713" xr:uid="{D57E2EFC-113C-47AE-A79D-31FE6E1EE36B}"/>
    <cellStyle name="Komma 2 3 6 16 5" xfId="19075" xr:uid="{AA909CE2-EDAC-4589-BE49-17C86371D5AD}"/>
    <cellStyle name="Komma 2 3 6 16 6" xfId="23437" xr:uid="{F9BC1172-871A-42C7-9ACC-3D3B6F832EDF}"/>
    <cellStyle name="Komma 2 3 6 16 7" xfId="27800" xr:uid="{2F9C07B7-F44E-461A-BD7B-611AB9F29B04}"/>
    <cellStyle name="Komma 2 3 6 16 8" xfId="32162" xr:uid="{E994A17A-8836-4316-887C-267DB1E8ADF0}"/>
    <cellStyle name="Komma 2 3 6 16 9" xfId="36524" xr:uid="{EC907E36-6C4C-4557-8553-218B1E0BC7C1}"/>
    <cellStyle name="Komma 2 3 6 17" xfId="2145" xr:uid="{BD41FA8D-2835-4E66-B411-A029A04179FE}"/>
    <cellStyle name="Komma 2 3 6 17 10" xfId="41406" xr:uid="{F7A6CF43-92A3-478A-A289-96B8FB85C7A9}"/>
    <cellStyle name="Komma 2 3 6 17 2" xfId="6507" xr:uid="{9E52C888-329A-4CCF-9C20-8131CFCC65D2}"/>
    <cellStyle name="Komma 2 3 6 17 3" xfId="10871" xr:uid="{11E44D8D-B4C0-42D1-B7FB-A4F63AEC3827}"/>
    <cellStyle name="Komma 2 3 6 17 4" xfId="15233" xr:uid="{42536E27-1CE2-42FE-B138-C8DE409EE1C5}"/>
    <cellStyle name="Komma 2 3 6 17 5" xfId="19595" xr:uid="{B04E2A21-63E0-4BB1-A018-E1E4EF8CB097}"/>
    <cellStyle name="Komma 2 3 6 17 6" xfId="23957" xr:uid="{F3D66683-DFEF-4900-B527-51FC7AFA34C0}"/>
    <cellStyle name="Komma 2 3 6 17 7" xfId="28320" xr:uid="{4F4C137A-A250-4543-A215-7EEF57EE9E9C}"/>
    <cellStyle name="Komma 2 3 6 17 8" xfId="32682" xr:uid="{6CE7F2F5-5391-4DE3-B656-E8604F1AA7F9}"/>
    <cellStyle name="Komma 2 3 6 17 9" xfId="37044" xr:uid="{DCD1C98F-6905-4747-9404-8F88E032CFA0}"/>
    <cellStyle name="Komma 2 3 6 18" xfId="3265" xr:uid="{1EC32816-F6D3-451A-848D-2050F9A2E3F4}"/>
    <cellStyle name="Komma 2 3 6 18 10" xfId="42526" xr:uid="{02DCDD1F-F4B9-4F36-B149-40FF43DFF81A}"/>
    <cellStyle name="Komma 2 3 6 18 2" xfId="7627" xr:uid="{33A0318A-026A-47F1-8B9E-6F8356EF046B}"/>
    <cellStyle name="Komma 2 3 6 18 3" xfId="11991" xr:uid="{D08C6E87-5192-4F59-850F-510D31F326CE}"/>
    <cellStyle name="Komma 2 3 6 18 4" xfId="16353" xr:uid="{B672742D-FE0F-4052-B46B-4526D00F73B9}"/>
    <cellStyle name="Komma 2 3 6 18 5" xfId="20715" xr:uid="{35E5F3A5-9479-4185-B90D-38A0646555D4}"/>
    <cellStyle name="Komma 2 3 6 18 6" xfId="25077" xr:uid="{DD544D3D-0D49-44CA-9E29-29DE6FB5687A}"/>
    <cellStyle name="Komma 2 3 6 18 7" xfId="29440" xr:uid="{E5581E16-CBAA-4E0E-B314-13997E21751C}"/>
    <cellStyle name="Komma 2 3 6 18 8" xfId="33802" xr:uid="{0B2A5B32-5957-4484-BE81-CE5140AF0356}"/>
    <cellStyle name="Komma 2 3 6 18 9" xfId="38164" xr:uid="{898C22DB-684A-4DC7-9A93-740BE6B86A96}"/>
    <cellStyle name="Komma 2 3 6 19" xfId="4386" xr:uid="{A62EC8D2-8544-4992-A670-A054FE19F3B2}"/>
    <cellStyle name="Komma 2 3 6 2" xfId="64" xr:uid="{00000000-0005-0000-0000-00001F000000}"/>
    <cellStyle name="Komma 2 3 6 2 10" xfId="17514" xr:uid="{65FB8821-5EAD-4539-A817-9252B7C470DE}"/>
    <cellStyle name="Komma 2 3 6 2 11" xfId="21876" xr:uid="{CB71EEA8-06D5-4E53-9E68-CE056CEC1994}"/>
    <cellStyle name="Komma 2 3 6 2 12" xfId="26239" xr:uid="{BA7FA02A-F47C-420B-94BB-5F44F47283D1}"/>
    <cellStyle name="Komma 2 3 6 2 13" xfId="30601" xr:uid="{8DBD22FC-9EEA-4E55-ADF2-290A03C74BE7}"/>
    <cellStyle name="Komma 2 3 6 2 14" xfId="34963" xr:uid="{ECA53D57-D6D1-4CD5-AE00-EDDFC9A04B40}"/>
    <cellStyle name="Komma 2 3 6 2 15" xfId="39325" xr:uid="{0774A978-3A12-44F7-87E8-5043A1666586}"/>
    <cellStyle name="Komma 2 3 6 2 2" xfId="584" xr:uid="{00000000-0005-0000-0000-00001F000000}"/>
    <cellStyle name="Komma 2 3 6 2 2 10" xfId="31121" xr:uid="{6678E8DF-5E69-4668-937C-FEF1EFE16DE3}"/>
    <cellStyle name="Komma 2 3 6 2 2 11" xfId="35483" xr:uid="{6C981271-048B-48FE-B115-FDFD1D59CB60}"/>
    <cellStyle name="Komma 2 3 6 2 2 12" xfId="39845" xr:uid="{D782502E-0BCD-4F18-BCB0-8BD5301814B2}"/>
    <cellStyle name="Komma 2 3 6 2 2 2" xfId="2745" xr:uid="{D7A5CC9B-255D-4276-834C-2327C669AA27}"/>
    <cellStyle name="Komma 2 3 6 2 2 2 10" xfId="42006" xr:uid="{92602C94-1825-4A22-AF84-D135EA90F1A9}"/>
    <cellStyle name="Komma 2 3 6 2 2 2 2" xfId="7107" xr:uid="{39B67D62-E793-48A9-A691-29477EA7D76D}"/>
    <cellStyle name="Komma 2 3 6 2 2 2 3" xfId="11471" xr:uid="{CFDC552A-6F21-4CC1-AEF0-7FE579EA2013}"/>
    <cellStyle name="Komma 2 3 6 2 2 2 4" xfId="15833" xr:uid="{6CA0958B-AA40-4808-993A-8CB60D0E081F}"/>
    <cellStyle name="Komma 2 3 6 2 2 2 5" xfId="20195" xr:uid="{B228555E-78BF-4084-AF7F-9D2FA0DB15BD}"/>
    <cellStyle name="Komma 2 3 6 2 2 2 6" xfId="24557" xr:uid="{025A44A2-5F52-47C3-9402-22CC99AE3C24}"/>
    <cellStyle name="Komma 2 3 6 2 2 2 7" xfId="28920" xr:uid="{D10E9C58-78F6-4B88-89A0-4FB61CF1FF68}"/>
    <cellStyle name="Komma 2 3 6 2 2 2 8" xfId="33282" xr:uid="{C002D4AC-FC96-4630-ABB3-3218ECAF3641}"/>
    <cellStyle name="Komma 2 3 6 2 2 2 9" xfId="37644" xr:uid="{7ACD4B5C-EA66-45D5-BC31-390CF19975A6}"/>
    <cellStyle name="Komma 2 3 6 2 2 3" xfId="3865" xr:uid="{2D5F5F85-65D1-4592-A897-B6FE45928999}"/>
    <cellStyle name="Komma 2 3 6 2 2 3 10" xfId="43126" xr:uid="{C8E44E31-BA65-4CAD-8218-DA9C660AE230}"/>
    <cellStyle name="Komma 2 3 6 2 2 3 2" xfId="8227" xr:uid="{BDAF736F-1F0B-4C4F-871D-AE1084B863A3}"/>
    <cellStyle name="Komma 2 3 6 2 2 3 3" xfId="12591" xr:uid="{0990A6D0-F5BF-4154-A1E0-F7EA8177F8D6}"/>
    <cellStyle name="Komma 2 3 6 2 2 3 4" xfId="16953" xr:uid="{239CA6D0-D430-4840-BAC6-7B6589C1AA73}"/>
    <cellStyle name="Komma 2 3 6 2 2 3 5" xfId="21315" xr:uid="{2128C48D-9C16-4489-8B13-70137E09C06A}"/>
    <cellStyle name="Komma 2 3 6 2 2 3 6" xfId="25677" xr:uid="{D8DE4774-4CC2-4719-A57B-B250BA75EF22}"/>
    <cellStyle name="Komma 2 3 6 2 2 3 7" xfId="30040" xr:uid="{F100D5E5-8F4C-40B3-BF5E-8B57195BD6D1}"/>
    <cellStyle name="Komma 2 3 6 2 2 3 8" xfId="34402" xr:uid="{B45E64AF-BA95-4512-B676-D07C1B22373E}"/>
    <cellStyle name="Komma 2 3 6 2 2 3 9" xfId="38764" xr:uid="{F808C90D-AD74-49B4-AE7F-B84A9F592492}"/>
    <cellStyle name="Komma 2 3 6 2 2 4" xfId="4946" xr:uid="{D0FCCF84-D1E2-4F66-89C3-10B8AAB6BD2C}"/>
    <cellStyle name="Komma 2 3 6 2 2 5" xfId="9310" xr:uid="{D9D3011C-2DFE-4309-BE5F-41F1DBBB1B05}"/>
    <cellStyle name="Komma 2 3 6 2 2 6" xfId="13672" xr:uid="{BE705DF4-B4ED-4AC5-8CC7-78936A7C230A}"/>
    <cellStyle name="Komma 2 3 6 2 2 7" xfId="18034" xr:uid="{8880A39E-4ED0-4039-AB0A-C64E81E75D7B}"/>
    <cellStyle name="Komma 2 3 6 2 2 8" xfId="22396" xr:uid="{EC2308A9-3E67-4249-BC0C-A18822DA9305}"/>
    <cellStyle name="Komma 2 3 6 2 2 9" xfId="26759" xr:uid="{E7D6B21B-57EF-43D1-9009-9E999A50EB2A}"/>
    <cellStyle name="Komma 2 3 6 2 3" xfId="1104" xr:uid="{00000000-0005-0000-0000-000080010000}"/>
    <cellStyle name="Komma 2 3 6 2 3 10" xfId="40365" xr:uid="{0BFFEA39-E59F-460E-B609-652F421375E0}"/>
    <cellStyle name="Komma 2 3 6 2 3 2" xfId="5466" xr:uid="{27922F5F-C281-4B56-8763-1BB1BE4CBF4A}"/>
    <cellStyle name="Komma 2 3 6 2 3 3" xfId="9830" xr:uid="{A4BC524C-1745-4E48-A651-75DD4209F17C}"/>
    <cellStyle name="Komma 2 3 6 2 3 4" xfId="14192" xr:uid="{64A00E78-3977-48AE-8CDB-A36ADF27C9DB}"/>
    <cellStyle name="Komma 2 3 6 2 3 5" xfId="18554" xr:uid="{BDDB8A28-A7DA-49A2-A009-38CEDF206C98}"/>
    <cellStyle name="Komma 2 3 6 2 3 6" xfId="22916" xr:uid="{B41382A7-29C0-4646-8B64-C429970C7E59}"/>
    <cellStyle name="Komma 2 3 6 2 3 7" xfId="27279" xr:uid="{84CFA840-EAAB-4709-A678-208ADE889BE5}"/>
    <cellStyle name="Komma 2 3 6 2 3 8" xfId="31641" xr:uid="{9A9394E6-6874-4443-A5E6-DA3CCB69BE57}"/>
    <cellStyle name="Komma 2 3 6 2 3 9" xfId="36003" xr:uid="{C68F5B5E-3A8E-4FE1-BBF7-800E85734C8C}"/>
    <cellStyle name="Komma 2 3 6 2 4" xfId="1665" xr:uid="{00000000-0005-0000-0000-000080010000}"/>
    <cellStyle name="Komma 2 3 6 2 4 10" xfId="40926" xr:uid="{48D7D4B4-9B09-4AC4-9DB1-FBD91C53D633}"/>
    <cellStyle name="Komma 2 3 6 2 4 2" xfId="6027" xr:uid="{B9899581-A2C3-4C3C-8B5D-E9FD5EA4938E}"/>
    <cellStyle name="Komma 2 3 6 2 4 3" xfId="10391" xr:uid="{CFAA1E80-A13E-4491-BE95-B60453B33C3F}"/>
    <cellStyle name="Komma 2 3 6 2 4 4" xfId="14753" xr:uid="{D1797674-7D7C-45E7-A3AB-B053BA2039E1}"/>
    <cellStyle name="Komma 2 3 6 2 4 5" xfId="19115" xr:uid="{19573327-7F75-496E-91F0-3E0969CFD779}"/>
    <cellStyle name="Komma 2 3 6 2 4 6" xfId="23477" xr:uid="{717DBE2C-B2D9-4E45-9483-CB2867EE67E3}"/>
    <cellStyle name="Komma 2 3 6 2 4 7" xfId="27840" xr:uid="{840CC43C-CBAD-42F2-952A-BDA99BA07BA3}"/>
    <cellStyle name="Komma 2 3 6 2 4 8" xfId="32202" xr:uid="{D7FC9939-8727-4FAB-96C8-51F1417D6117}"/>
    <cellStyle name="Komma 2 3 6 2 4 9" xfId="36564" xr:uid="{5B9D88C7-8069-4CAC-8140-50A890D06B69}"/>
    <cellStyle name="Komma 2 3 6 2 5" xfId="2185" xr:uid="{B9A98700-C7C6-442F-9967-534A22F8F728}"/>
    <cellStyle name="Komma 2 3 6 2 5 10" xfId="41446" xr:uid="{DBF8236E-7309-46AE-B6F6-D9E824A64E6A}"/>
    <cellStyle name="Komma 2 3 6 2 5 2" xfId="6547" xr:uid="{A7B96CA4-D3F3-4F7E-BBA4-B48B89EC79EB}"/>
    <cellStyle name="Komma 2 3 6 2 5 3" xfId="10911" xr:uid="{C83B8E1C-8FAB-41E1-BC7E-D7975AFCC03C}"/>
    <cellStyle name="Komma 2 3 6 2 5 4" xfId="15273" xr:uid="{82969B28-3F8A-4FD6-8180-2AEFA15A6D1B}"/>
    <cellStyle name="Komma 2 3 6 2 5 5" xfId="19635" xr:uid="{9225307C-6ED0-453E-A24C-F7DD73D525DF}"/>
    <cellStyle name="Komma 2 3 6 2 5 6" xfId="23997" xr:uid="{46D97040-7EB2-4E16-88EB-A755221C6F7B}"/>
    <cellStyle name="Komma 2 3 6 2 5 7" xfId="28360" xr:uid="{212B0827-646E-4D21-8F67-93A19A7F1FB3}"/>
    <cellStyle name="Komma 2 3 6 2 5 8" xfId="32722" xr:uid="{A329D407-314A-4F3A-BE91-B0143E253F40}"/>
    <cellStyle name="Komma 2 3 6 2 5 9" xfId="37084" xr:uid="{0603A988-F061-4364-9B7A-989808204471}"/>
    <cellStyle name="Komma 2 3 6 2 6" xfId="3305" xr:uid="{6E3C902B-D681-45A0-B9FE-8E530583F2EA}"/>
    <cellStyle name="Komma 2 3 6 2 6 10" xfId="42566" xr:uid="{4D52A89E-B3C5-4039-9050-8C78148F7008}"/>
    <cellStyle name="Komma 2 3 6 2 6 2" xfId="7667" xr:uid="{A003FF75-702A-472C-84DF-7087B4649D5F}"/>
    <cellStyle name="Komma 2 3 6 2 6 3" xfId="12031" xr:uid="{FB4DDFB8-91F3-4040-B01A-FF29D7E54939}"/>
    <cellStyle name="Komma 2 3 6 2 6 4" xfId="16393" xr:uid="{A3EBE9B1-C6D8-4905-9B82-7855C2C2CF0C}"/>
    <cellStyle name="Komma 2 3 6 2 6 5" xfId="20755" xr:uid="{2D5BD47A-1E80-4B04-B532-37E2795C0E7E}"/>
    <cellStyle name="Komma 2 3 6 2 6 6" xfId="25117" xr:uid="{9CD7433E-7754-4212-A84B-71BC7F5BC925}"/>
    <cellStyle name="Komma 2 3 6 2 6 7" xfId="29480" xr:uid="{08551FFE-EA3A-4E70-B87A-1D7E0F4B762C}"/>
    <cellStyle name="Komma 2 3 6 2 6 8" xfId="33842" xr:uid="{4D8EC8CE-BFF6-43C3-B945-8459146267CB}"/>
    <cellStyle name="Komma 2 3 6 2 6 9" xfId="38204" xr:uid="{6FA7AF96-6326-4A7A-9BA2-61E45DE3DB01}"/>
    <cellStyle name="Komma 2 3 6 2 7" xfId="4426" xr:uid="{49FD2452-8F3D-4FDF-A156-79B86AD86DF2}"/>
    <cellStyle name="Komma 2 3 6 2 8" xfId="8790" xr:uid="{8E29350F-E530-43D2-BC99-E9EA088DDACA}"/>
    <cellStyle name="Komma 2 3 6 2 9" xfId="13152" xr:uid="{407A0D9C-F682-48D7-B7F6-3384F14C231A}"/>
    <cellStyle name="Komma 2 3 6 20" xfId="8750" xr:uid="{D659F5A8-56B2-497A-8E86-5C09A2461F6D}"/>
    <cellStyle name="Komma 2 3 6 21" xfId="13112" xr:uid="{1C6FB9C7-585E-4A11-8DBA-ED643F242675}"/>
    <cellStyle name="Komma 2 3 6 22" xfId="17474" xr:uid="{D3654B0D-F958-4E8C-88BA-290CD99D16A2}"/>
    <cellStyle name="Komma 2 3 6 23" xfId="21836" xr:uid="{CFA2A993-6563-408A-B73F-BCFA0F252D11}"/>
    <cellStyle name="Komma 2 3 6 24" xfId="26199" xr:uid="{D9BA9AD3-C426-4392-AF83-339F7B92E420}"/>
    <cellStyle name="Komma 2 3 6 25" xfId="30561" xr:uid="{91654F8D-0B3D-406F-BF35-69DBBA0F5D75}"/>
    <cellStyle name="Komma 2 3 6 26" xfId="34923" xr:uid="{18BA41F0-44FB-4150-AE89-42D0E09B100D}"/>
    <cellStyle name="Komma 2 3 6 27" xfId="39285" xr:uid="{FBE9D31C-E706-4392-896F-07EE13379947}"/>
    <cellStyle name="Komma 2 3 6 3" xfId="104" xr:uid="{00000000-0005-0000-0000-00001F000000}"/>
    <cellStyle name="Komma 2 3 6 3 10" xfId="17554" xr:uid="{F71D9559-E1CF-448D-A615-8FC050D36F20}"/>
    <cellStyle name="Komma 2 3 6 3 11" xfId="21916" xr:uid="{9BCAF96D-03B7-41B9-9408-023E9FAE929F}"/>
    <cellStyle name="Komma 2 3 6 3 12" xfId="26279" xr:uid="{EAF9C779-8DE1-4A0C-8980-AE4555CB4048}"/>
    <cellStyle name="Komma 2 3 6 3 13" xfId="30641" xr:uid="{2B1249A6-E48D-4779-97AD-8B584857B9ED}"/>
    <cellStyle name="Komma 2 3 6 3 14" xfId="35003" xr:uid="{D8E72E19-CA00-422D-98AB-D6F937A4E539}"/>
    <cellStyle name="Komma 2 3 6 3 15" xfId="39365" xr:uid="{BEB201D5-8368-4290-A303-E9E5D8E0BADF}"/>
    <cellStyle name="Komma 2 3 6 3 2" xfId="624" xr:uid="{00000000-0005-0000-0000-00001F000000}"/>
    <cellStyle name="Komma 2 3 6 3 2 10" xfId="31161" xr:uid="{8D1DA1F6-033F-41D5-8FA7-2914D63D343B}"/>
    <cellStyle name="Komma 2 3 6 3 2 11" xfId="35523" xr:uid="{1B9A27AF-B4DC-4384-8F84-DDA549F5514A}"/>
    <cellStyle name="Komma 2 3 6 3 2 12" xfId="39885" xr:uid="{FC06EE5B-DF5E-4730-9D89-F91A088F18AE}"/>
    <cellStyle name="Komma 2 3 6 3 2 2" xfId="2785" xr:uid="{F88F4F41-02E1-4E1D-9DE0-1ABE29F994BE}"/>
    <cellStyle name="Komma 2 3 6 3 2 2 10" xfId="42046" xr:uid="{8646308B-9A74-4C16-A3D4-8C3276F52115}"/>
    <cellStyle name="Komma 2 3 6 3 2 2 2" xfId="7147" xr:uid="{F250FF46-191F-4904-A88D-137575B411D7}"/>
    <cellStyle name="Komma 2 3 6 3 2 2 3" xfId="11511" xr:uid="{9FE562AD-B2D3-45D7-845A-6AF6EC14E621}"/>
    <cellStyle name="Komma 2 3 6 3 2 2 4" xfId="15873" xr:uid="{64D131BC-1BBF-4829-AF51-EAD3EC655BEA}"/>
    <cellStyle name="Komma 2 3 6 3 2 2 5" xfId="20235" xr:uid="{8EDFEFF8-9D29-4B5E-A209-7AA7714D9370}"/>
    <cellStyle name="Komma 2 3 6 3 2 2 6" xfId="24597" xr:uid="{BEA14356-564C-4FEE-9262-B6DE07E72DA7}"/>
    <cellStyle name="Komma 2 3 6 3 2 2 7" xfId="28960" xr:uid="{AA31EE1C-1F03-4D40-A595-DD58F19ACBCA}"/>
    <cellStyle name="Komma 2 3 6 3 2 2 8" xfId="33322" xr:uid="{CB6544C6-4E10-403A-99CB-9461639353D8}"/>
    <cellStyle name="Komma 2 3 6 3 2 2 9" xfId="37684" xr:uid="{EF1CDBA8-43F6-4947-8BFC-FF413A594665}"/>
    <cellStyle name="Komma 2 3 6 3 2 3" xfId="3905" xr:uid="{CFEFD631-690D-4498-8DB1-749CFBD86184}"/>
    <cellStyle name="Komma 2 3 6 3 2 3 10" xfId="43166" xr:uid="{7AAC04BC-980F-4197-980D-B626815CE0F8}"/>
    <cellStyle name="Komma 2 3 6 3 2 3 2" xfId="8267" xr:uid="{A0999B28-16D9-4A7A-B3E0-4F82F1E6118B}"/>
    <cellStyle name="Komma 2 3 6 3 2 3 3" xfId="12631" xr:uid="{37B81FE5-53DA-4028-A609-D6D3F56133E4}"/>
    <cellStyle name="Komma 2 3 6 3 2 3 4" xfId="16993" xr:uid="{588C3508-4A52-493C-9BFE-03CC6A39B0E9}"/>
    <cellStyle name="Komma 2 3 6 3 2 3 5" xfId="21355" xr:uid="{6B085926-0347-4973-A79F-F9BEB41DAB9E}"/>
    <cellStyle name="Komma 2 3 6 3 2 3 6" xfId="25717" xr:uid="{6F07ECDA-7DA5-4C66-9557-9407674FA047}"/>
    <cellStyle name="Komma 2 3 6 3 2 3 7" xfId="30080" xr:uid="{1FEE2373-1C35-4DF3-AEDD-0984E676404A}"/>
    <cellStyle name="Komma 2 3 6 3 2 3 8" xfId="34442" xr:uid="{6EBBFE31-5738-4EFE-8348-9C155A294683}"/>
    <cellStyle name="Komma 2 3 6 3 2 3 9" xfId="38804" xr:uid="{BC3D1A6A-135E-4DE4-A589-076CE09CB248}"/>
    <cellStyle name="Komma 2 3 6 3 2 4" xfId="4986" xr:uid="{D0F30423-B9A4-454F-BC03-96633E329FAF}"/>
    <cellStyle name="Komma 2 3 6 3 2 5" xfId="9350" xr:uid="{63ECBCB9-6A81-4F83-8B11-F0F0AD27775E}"/>
    <cellStyle name="Komma 2 3 6 3 2 6" xfId="13712" xr:uid="{885C1747-876D-43C4-BEA2-CB53687C9A1A}"/>
    <cellStyle name="Komma 2 3 6 3 2 7" xfId="18074" xr:uid="{B35BBB8E-94B6-44E2-BB23-DC68BAF56D27}"/>
    <cellStyle name="Komma 2 3 6 3 2 8" xfId="22436" xr:uid="{069C0991-478A-4084-8411-FD4E53FFDCBA}"/>
    <cellStyle name="Komma 2 3 6 3 2 9" xfId="26799" xr:uid="{DEED525C-18B2-4030-A5B6-1A3074B86F40}"/>
    <cellStyle name="Komma 2 3 6 3 3" xfId="1144" xr:uid="{00000000-0005-0000-0000-000081010000}"/>
    <cellStyle name="Komma 2 3 6 3 3 10" xfId="40405" xr:uid="{441F04EF-7A37-430F-BFC0-F266B0E574DA}"/>
    <cellStyle name="Komma 2 3 6 3 3 2" xfId="5506" xr:uid="{521BA4D7-125B-4618-B527-9A2FA7C4C018}"/>
    <cellStyle name="Komma 2 3 6 3 3 3" xfId="9870" xr:uid="{7D0A40BA-B64B-4BE1-82A8-7B3CCAA7D147}"/>
    <cellStyle name="Komma 2 3 6 3 3 4" xfId="14232" xr:uid="{65AE2D7E-E203-48DC-92D6-8742A550F243}"/>
    <cellStyle name="Komma 2 3 6 3 3 5" xfId="18594" xr:uid="{149D0819-F02F-4710-B877-59D556337468}"/>
    <cellStyle name="Komma 2 3 6 3 3 6" xfId="22956" xr:uid="{7660D4D2-B24E-402C-8090-564DFFD93DFF}"/>
    <cellStyle name="Komma 2 3 6 3 3 7" xfId="27319" xr:uid="{BA7183F9-FCA0-4646-9D26-0225CCFF9F77}"/>
    <cellStyle name="Komma 2 3 6 3 3 8" xfId="31681" xr:uid="{64311831-996E-4626-9752-62E65FACDAD1}"/>
    <cellStyle name="Komma 2 3 6 3 3 9" xfId="36043" xr:uid="{1C52C08A-1DE3-4AC2-BEEB-5110D9B2E82C}"/>
    <cellStyle name="Komma 2 3 6 3 4" xfId="1705" xr:uid="{00000000-0005-0000-0000-000081010000}"/>
    <cellStyle name="Komma 2 3 6 3 4 10" xfId="40966" xr:uid="{0BFBFC09-9D02-4B16-AD17-382F9D99BC64}"/>
    <cellStyle name="Komma 2 3 6 3 4 2" xfId="6067" xr:uid="{76682DA0-4041-4D06-92EA-2A3BFF18E966}"/>
    <cellStyle name="Komma 2 3 6 3 4 3" xfId="10431" xr:uid="{B34129F7-D84A-4CC9-A27B-5427DFBC848F}"/>
    <cellStyle name="Komma 2 3 6 3 4 4" xfId="14793" xr:uid="{C2929AB3-3124-4EBD-8B79-807496676D33}"/>
    <cellStyle name="Komma 2 3 6 3 4 5" xfId="19155" xr:uid="{D14CCA8C-6A17-45FC-8C4F-89E85B4833A4}"/>
    <cellStyle name="Komma 2 3 6 3 4 6" xfId="23517" xr:uid="{3614DDF4-3AD6-4E7D-AB26-F8E5663708B3}"/>
    <cellStyle name="Komma 2 3 6 3 4 7" xfId="27880" xr:uid="{429E0D6D-2532-437C-8B42-3420F9E7A724}"/>
    <cellStyle name="Komma 2 3 6 3 4 8" xfId="32242" xr:uid="{8EE6F033-22B4-4B98-A67A-D832D1B68D6A}"/>
    <cellStyle name="Komma 2 3 6 3 4 9" xfId="36604" xr:uid="{268C6DC8-BDE0-477E-A882-BDA0F1C882EF}"/>
    <cellStyle name="Komma 2 3 6 3 5" xfId="2225" xr:uid="{AF5DBA22-7EAC-4E8A-8913-DF2A79787158}"/>
    <cellStyle name="Komma 2 3 6 3 5 10" xfId="41486" xr:uid="{C31993A6-ADF4-4510-BBE2-DE62CB8E17AE}"/>
    <cellStyle name="Komma 2 3 6 3 5 2" xfId="6587" xr:uid="{1E2285EF-31B8-4D96-B2FE-08D9CFB5BA55}"/>
    <cellStyle name="Komma 2 3 6 3 5 3" xfId="10951" xr:uid="{8B1A049A-20AC-4E5C-A640-D43F806304A6}"/>
    <cellStyle name="Komma 2 3 6 3 5 4" xfId="15313" xr:uid="{A784DBAB-6920-4CDE-B525-67C234352ED1}"/>
    <cellStyle name="Komma 2 3 6 3 5 5" xfId="19675" xr:uid="{C60FB24E-7C9A-4CBF-A271-E0E01ADBC2CB}"/>
    <cellStyle name="Komma 2 3 6 3 5 6" xfId="24037" xr:uid="{F3FD1334-F69F-4E13-88A2-81FEC5E8A671}"/>
    <cellStyle name="Komma 2 3 6 3 5 7" xfId="28400" xr:uid="{1149B020-48B4-4EBD-9541-1683F313C888}"/>
    <cellStyle name="Komma 2 3 6 3 5 8" xfId="32762" xr:uid="{BD12A3CE-4E5C-407E-A1BA-E9BA515B53AE}"/>
    <cellStyle name="Komma 2 3 6 3 5 9" xfId="37124" xr:uid="{F51CE3B3-2B18-427B-A264-33102AC6ED5B}"/>
    <cellStyle name="Komma 2 3 6 3 6" xfId="3345" xr:uid="{E5280E90-CC51-46EE-8237-BDCF7C4DE445}"/>
    <cellStyle name="Komma 2 3 6 3 6 10" xfId="42606" xr:uid="{2054EB23-CA58-4BC8-B294-A367A6C91513}"/>
    <cellStyle name="Komma 2 3 6 3 6 2" xfId="7707" xr:uid="{49C118A8-37E7-4CEC-A39D-B9F52D0B38EB}"/>
    <cellStyle name="Komma 2 3 6 3 6 3" xfId="12071" xr:uid="{B37949CD-A246-41E3-92EC-493B86B069BB}"/>
    <cellStyle name="Komma 2 3 6 3 6 4" xfId="16433" xr:uid="{C6408438-D312-41D2-8941-1B6E525091D5}"/>
    <cellStyle name="Komma 2 3 6 3 6 5" xfId="20795" xr:uid="{497095D2-1228-4561-9E51-9E19F5C73760}"/>
    <cellStyle name="Komma 2 3 6 3 6 6" xfId="25157" xr:uid="{FAF3BF59-3500-405E-BDB3-57F0F213D6C4}"/>
    <cellStyle name="Komma 2 3 6 3 6 7" xfId="29520" xr:uid="{22B6805A-BF87-486A-BD55-C97933464947}"/>
    <cellStyle name="Komma 2 3 6 3 6 8" xfId="33882" xr:uid="{0327D930-3E8C-470A-BF83-53EECCEF7224}"/>
    <cellStyle name="Komma 2 3 6 3 6 9" xfId="38244" xr:uid="{A1FFFC2D-7811-4FA5-8857-B8BDAD5FDF9E}"/>
    <cellStyle name="Komma 2 3 6 3 7" xfId="4466" xr:uid="{0A7B41FC-AAAB-489C-AC5E-55D918E62A29}"/>
    <cellStyle name="Komma 2 3 6 3 8" xfId="8830" xr:uid="{3AC7491E-8BF8-430B-94F3-6DAD40E93F2C}"/>
    <cellStyle name="Komma 2 3 6 3 9" xfId="13192" xr:uid="{7B6396A8-C50B-426A-8125-DE375FF6FF9F}"/>
    <cellStyle name="Komma 2 3 6 4" xfId="144" xr:uid="{00000000-0005-0000-0000-00001F000000}"/>
    <cellStyle name="Komma 2 3 6 4 10" xfId="17594" xr:uid="{EC7FF14B-B6B5-4EB4-B67E-8A4FE3B3E34A}"/>
    <cellStyle name="Komma 2 3 6 4 11" xfId="21956" xr:uid="{B2B2AA28-DF80-45F4-9888-622E8607E195}"/>
    <cellStyle name="Komma 2 3 6 4 12" xfId="26319" xr:uid="{1D66B8EA-225F-4FEB-8670-F44427F411C3}"/>
    <cellStyle name="Komma 2 3 6 4 13" xfId="30681" xr:uid="{C12BC061-0682-4D4B-8AC4-71203096FCBD}"/>
    <cellStyle name="Komma 2 3 6 4 14" xfId="35043" xr:uid="{5C940016-3D33-403D-A952-AC72018F756E}"/>
    <cellStyle name="Komma 2 3 6 4 15" xfId="39405" xr:uid="{E1473D3C-D95C-42B4-A886-6AEE2FFCB1C4}"/>
    <cellStyle name="Komma 2 3 6 4 2" xfId="664" xr:uid="{00000000-0005-0000-0000-00001F000000}"/>
    <cellStyle name="Komma 2 3 6 4 2 10" xfId="31201" xr:uid="{B4FBC0C2-B98A-4416-B38A-18D776887D8E}"/>
    <cellStyle name="Komma 2 3 6 4 2 11" xfId="35563" xr:uid="{DC8DD2FB-F8FA-41A0-B1C0-05CAEA33FC85}"/>
    <cellStyle name="Komma 2 3 6 4 2 12" xfId="39925" xr:uid="{798403E2-941F-4219-9059-130583774028}"/>
    <cellStyle name="Komma 2 3 6 4 2 2" xfId="2825" xr:uid="{20CE63C0-B01F-4C28-820D-E230A56D4BBA}"/>
    <cellStyle name="Komma 2 3 6 4 2 2 10" xfId="42086" xr:uid="{1CCB6F92-0A06-4E4D-8C94-7C371D6BDE24}"/>
    <cellStyle name="Komma 2 3 6 4 2 2 2" xfId="7187" xr:uid="{50FE762A-551D-48DD-8D36-90E6652FDF72}"/>
    <cellStyle name="Komma 2 3 6 4 2 2 3" xfId="11551" xr:uid="{8D8E0E92-7177-4082-962D-F6B57F7A7182}"/>
    <cellStyle name="Komma 2 3 6 4 2 2 4" xfId="15913" xr:uid="{CA5EDFAD-238F-494C-A327-83475DEE71ED}"/>
    <cellStyle name="Komma 2 3 6 4 2 2 5" xfId="20275" xr:uid="{33476352-4FE7-4365-AC7D-E126D474EA20}"/>
    <cellStyle name="Komma 2 3 6 4 2 2 6" xfId="24637" xr:uid="{2C10E6F3-BE05-4D84-9513-17B9B2025975}"/>
    <cellStyle name="Komma 2 3 6 4 2 2 7" xfId="29000" xr:uid="{FB8B28D6-4AB2-455C-A7BB-3767698C29F8}"/>
    <cellStyle name="Komma 2 3 6 4 2 2 8" xfId="33362" xr:uid="{FF5866D6-F4C5-4BAF-8B60-EEF57B014BF6}"/>
    <cellStyle name="Komma 2 3 6 4 2 2 9" xfId="37724" xr:uid="{D4ED8CC2-DF31-4290-8DAC-35FC86C799BF}"/>
    <cellStyle name="Komma 2 3 6 4 2 3" xfId="3945" xr:uid="{B7F447E4-B46A-4426-BB73-440665F37C91}"/>
    <cellStyle name="Komma 2 3 6 4 2 3 10" xfId="43206" xr:uid="{80234924-5C79-49C1-8BDE-CB3F87CD8D01}"/>
    <cellStyle name="Komma 2 3 6 4 2 3 2" xfId="8307" xr:uid="{1220487D-2496-4816-B751-6FE2BDE515B2}"/>
    <cellStyle name="Komma 2 3 6 4 2 3 3" xfId="12671" xr:uid="{11B64F60-B297-41A6-87E3-3B17C357F039}"/>
    <cellStyle name="Komma 2 3 6 4 2 3 4" xfId="17033" xr:uid="{CAD4528D-5008-442F-A5E4-C6CE0A1B17E5}"/>
    <cellStyle name="Komma 2 3 6 4 2 3 5" xfId="21395" xr:uid="{E334FBA4-D0A3-4323-A60B-ACE34F966C4E}"/>
    <cellStyle name="Komma 2 3 6 4 2 3 6" xfId="25757" xr:uid="{91852B93-6834-43C2-8525-ECD37FFB2AB2}"/>
    <cellStyle name="Komma 2 3 6 4 2 3 7" xfId="30120" xr:uid="{480FA473-6E30-4906-94D3-4D36C452E746}"/>
    <cellStyle name="Komma 2 3 6 4 2 3 8" xfId="34482" xr:uid="{C57070C8-A778-4220-9627-2EADBFF3D561}"/>
    <cellStyle name="Komma 2 3 6 4 2 3 9" xfId="38844" xr:uid="{EAF75FDD-6F6B-4043-A738-499CB4DAF085}"/>
    <cellStyle name="Komma 2 3 6 4 2 4" xfId="5026" xr:uid="{770C983E-6423-42E7-871C-8203E0164120}"/>
    <cellStyle name="Komma 2 3 6 4 2 5" xfId="9390" xr:uid="{4AFFCC61-429F-49E4-BA43-4F2B46C5617A}"/>
    <cellStyle name="Komma 2 3 6 4 2 6" xfId="13752" xr:uid="{19C3CDE5-9797-4D25-9C3A-099FB2B1CF82}"/>
    <cellStyle name="Komma 2 3 6 4 2 7" xfId="18114" xr:uid="{CE227F5D-5553-4C9D-B6BA-315EE84A0DE3}"/>
    <cellStyle name="Komma 2 3 6 4 2 8" xfId="22476" xr:uid="{A790FCAF-1FC4-42B4-A019-2241A56D4447}"/>
    <cellStyle name="Komma 2 3 6 4 2 9" xfId="26839" xr:uid="{31FE1D8A-1D94-414E-8773-9A8B892A47DF}"/>
    <cellStyle name="Komma 2 3 6 4 3" xfId="1184" xr:uid="{00000000-0005-0000-0000-000082010000}"/>
    <cellStyle name="Komma 2 3 6 4 3 10" xfId="40445" xr:uid="{54410B76-24A4-4A40-9FE5-190E33C6E646}"/>
    <cellStyle name="Komma 2 3 6 4 3 2" xfId="5546" xr:uid="{76C271DE-2749-461F-95DA-8DD60359E199}"/>
    <cellStyle name="Komma 2 3 6 4 3 3" xfId="9910" xr:uid="{35AB96BF-0699-468A-933F-48112BD4A9CA}"/>
    <cellStyle name="Komma 2 3 6 4 3 4" xfId="14272" xr:uid="{33F44983-0C68-4C80-A545-492B03BE6CAC}"/>
    <cellStyle name="Komma 2 3 6 4 3 5" xfId="18634" xr:uid="{ADA674AB-8E2D-42B3-B1F6-9BB1D0F9B03B}"/>
    <cellStyle name="Komma 2 3 6 4 3 6" xfId="22996" xr:uid="{D3255FA0-66B1-4D7C-A2FD-F014D23F1644}"/>
    <cellStyle name="Komma 2 3 6 4 3 7" xfId="27359" xr:uid="{6644C83F-D8F9-4507-8C31-19AAED9A0D1B}"/>
    <cellStyle name="Komma 2 3 6 4 3 8" xfId="31721" xr:uid="{C72C8301-CCF7-4D16-9406-E396295196B8}"/>
    <cellStyle name="Komma 2 3 6 4 3 9" xfId="36083" xr:uid="{70D7481D-2D79-41E7-B0A6-7B9BC39FB41B}"/>
    <cellStyle name="Komma 2 3 6 4 4" xfId="1745" xr:uid="{00000000-0005-0000-0000-000082010000}"/>
    <cellStyle name="Komma 2 3 6 4 4 10" xfId="41006" xr:uid="{E3E7375A-3C87-41FC-826C-79D0678EF00E}"/>
    <cellStyle name="Komma 2 3 6 4 4 2" xfId="6107" xr:uid="{E55182B7-9B59-477C-BDFD-23C29348B700}"/>
    <cellStyle name="Komma 2 3 6 4 4 3" xfId="10471" xr:uid="{7B1397A7-7C1B-446E-9100-1FCCAFA1B8FC}"/>
    <cellStyle name="Komma 2 3 6 4 4 4" xfId="14833" xr:uid="{9284D34F-D1DC-434A-9030-3C1301BBE7B5}"/>
    <cellStyle name="Komma 2 3 6 4 4 5" xfId="19195" xr:uid="{2A55AA33-3CE7-48C3-B3BC-1A46503D291C}"/>
    <cellStyle name="Komma 2 3 6 4 4 6" xfId="23557" xr:uid="{17ABEDF6-1CDC-46F7-A54F-5954F52FCA31}"/>
    <cellStyle name="Komma 2 3 6 4 4 7" xfId="27920" xr:uid="{1A3CBD53-900C-438F-A7D6-8A606B64C944}"/>
    <cellStyle name="Komma 2 3 6 4 4 8" xfId="32282" xr:uid="{175768CE-7479-4119-98EA-88C1A38DE694}"/>
    <cellStyle name="Komma 2 3 6 4 4 9" xfId="36644" xr:uid="{85A232DF-9FAE-4A07-8A74-A9BDFDCCEE1A}"/>
    <cellStyle name="Komma 2 3 6 4 5" xfId="2265" xr:uid="{10FB4C2D-19EC-4439-81D6-7C5C3A54286A}"/>
    <cellStyle name="Komma 2 3 6 4 5 10" xfId="41526" xr:uid="{DA43C1EF-FB4E-4D85-A385-50743A99A223}"/>
    <cellStyle name="Komma 2 3 6 4 5 2" xfId="6627" xr:uid="{4F020A56-6B93-4BC2-AC13-C60CFE6971B3}"/>
    <cellStyle name="Komma 2 3 6 4 5 3" xfId="10991" xr:uid="{70093E42-C2DF-41C5-8FA4-7274C5CFAE8B}"/>
    <cellStyle name="Komma 2 3 6 4 5 4" xfId="15353" xr:uid="{FFF58D45-41FA-4C0E-AABE-CC6EF55727A3}"/>
    <cellStyle name="Komma 2 3 6 4 5 5" xfId="19715" xr:uid="{D43A0B53-BA09-4B4B-88E0-5F8E86A380B3}"/>
    <cellStyle name="Komma 2 3 6 4 5 6" xfId="24077" xr:uid="{F7888A62-BB4B-4D91-9442-2D9D264752D0}"/>
    <cellStyle name="Komma 2 3 6 4 5 7" xfId="28440" xr:uid="{D75234B4-AC31-43E3-9B06-6DAEB0E1E092}"/>
    <cellStyle name="Komma 2 3 6 4 5 8" xfId="32802" xr:uid="{D3B0CC83-ACC5-4565-956C-495347C3A34E}"/>
    <cellStyle name="Komma 2 3 6 4 5 9" xfId="37164" xr:uid="{E3743C13-4CF5-4635-8B1D-A374FE2170FA}"/>
    <cellStyle name="Komma 2 3 6 4 6" xfId="3385" xr:uid="{7E3FC669-9382-442D-A52D-B859583B68BB}"/>
    <cellStyle name="Komma 2 3 6 4 6 10" xfId="42646" xr:uid="{2621BC79-F920-450C-85E5-89A2F2E34CBF}"/>
    <cellStyle name="Komma 2 3 6 4 6 2" xfId="7747" xr:uid="{B56BF29C-716C-4FBE-8533-D01A488711EE}"/>
    <cellStyle name="Komma 2 3 6 4 6 3" xfId="12111" xr:uid="{1AC92176-AE4C-4382-A6CE-43D6287D7BFA}"/>
    <cellStyle name="Komma 2 3 6 4 6 4" xfId="16473" xr:uid="{B5B11EC1-9EAE-4DA7-A465-7D8EF77679BB}"/>
    <cellStyle name="Komma 2 3 6 4 6 5" xfId="20835" xr:uid="{A99E9373-13DB-40CE-AB44-4C8996B1E160}"/>
    <cellStyle name="Komma 2 3 6 4 6 6" xfId="25197" xr:uid="{C15E2C92-32C1-4210-A7E2-A5787811F00C}"/>
    <cellStyle name="Komma 2 3 6 4 6 7" xfId="29560" xr:uid="{F23771FD-755B-4CD2-BBD9-D72D70D150D1}"/>
    <cellStyle name="Komma 2 3 6 4 6 8" xfId="33922" xr:uid="{C5CD23C3-C0CB-4D2A-B725-130BFF080598}"/>
    <cellStyle name="Komma 2 3 6 4 6 9" xfId="38284" xr:uid="{2121B7E7-5190-412F-BF78-3DB8BD5B7D9C}"/>
    <cellStyle name="Komma 2 3 6 4 7" xfId="4506" xr:uid="{BCEBD698-8775-444E-A51B-A71681328B14}"/>
    <cellStyle name="Komma 2 3 6 4 8" xfId="8870" xr:uid="{EA00B5A7-A520-4742-ADE4-6CC728A1C4C8}"/>
    <cellStyle name="Komma 2 3 6 4 9" xfId="13232" xr:uid="{A2AAF2DE-DE79-4E6D-A76C-D729332207D3}"/>
    <cellStyle name="Komma 2 3 6 5" xfId="184" xr:uid="{00000000-0005-0000-0000-00001F000000}"/>
    <cellStyle name="Komma 2 3 6 5 10" xfId="17634" xr:uid="{8D073E98-35C0-404F-98CF-A3351FFD2C3E}"/>
    <cellStyle name="Komma 2 3 6 5 11" xfId="21996" xr:uid="{4B65170B-2354-4873-B580-16DC5C5ACCD6}"/>
    <cellStyle name="Komma 2 3 6 5 12" xfId="26359" xr:uid="{ADC11E18-80CE-4C34-A285-462F564E78EB}"/>
    <cellStyle name="Komma 2 3 6 5 13" xfId="30721" xr:uid="{13D71190-20A9-4F82-9E1D-6DFDD2F384DE}"/>
    <cellStyle name="Komma 2 3 6 5 14" xfId="35083" xr:uid="{582D5E95-385D-47D2-B8B5-8301B1D5095B}"/>
    <cellStyle name="Komma 2 3 6 5 15" xfId="39445" xr:uid="{BD5EB195-A2B3-4CB2-B3CC-EC485EEC9A49}"/>
    <cellStyle name="Komma 2 3 6 5 2" xfId="704" xr:uid="{00000000-0005-0000-0000-00001F000000}"/>
    <cellStyle name="Komma 2 3 6 5 2 10" xfId="31241" xr:uid="{742FCAB5-C608-4C8B-9825-499061EE5C2C}"/>
    <cellStyle name="Komma 2 3 6 5 2 11" xfId="35603" xr:uid="{2348BB4B-1F37-4610-8A73-8C6D0912D8DE}"/>
    <cellStyle name="Komma 2 3 6 5 2 12" xfId="39965" xr:uid="{A555D17B-BE3B-4447-871B-14B819018C02}"/>
    <cellStyle name="Komma 2 3 6 5 2 2" xfId="2865" xr:uid="{51B38C9F-9EEB-4C6B-96AB-743A7D3EE55F}"/>
    <cellStyle name="Komma 2 3 6 5 2 2 10" xfId="42126" xr:uid="{8F1698D9-38AE-4E31-AE6E-20547A31776F}"/>
    <cellStyle name="Komma 2 3 6 5 2 2 2" xfId="7227" xr:uid="{64315BD2-CD28-44E9-87AC-9623858E4405}"/>
    <cellStyle name="Komma 2 3 6 5 2 2 3" xfId="11591" xr:uid="{983163D0-0997-4697-B3A6-223CBD02AF94}"/>
    <cellStyle name="Komma 2 3 6 5 2 2 4" xfId="15953" xr:uid="{F32C1B5F-F5F9-47DD-9E46-5A2F8F381BDC}"/>
    <cellStyle name="Komma 2 3 6 5 2 2 5" xfId="20315" xr:uid="{12B2E3AC-9C16-41F6-9653-0AE0B0E0A8C6}"/>
    <cellStyle name="Komma 2 3 6 5 2 2 6" xfId="24677" xr:uid="{610EAB9F-4A30-419E-9FF7-0D8846120BE8}"/>
    <cellStyle name="Komma 2 3 6 5 2 2 7" xfId="29040" xr:uid="{1B5876F9-957E-4CDA-B0B8-C3A92A2347E8}"/>
    <cellStyle name="Komma 2 3 6 5 2 2 8" xfId="33402" xr:uid="{D9094746-1746-4BAF-9D8E-2F5D50B4AB77}"/>
    <cellStyle name="Komma 2 3 6 5 2 2 9" xfId="37764" xr:uid="{4892A214-FF87-4DBA-A4AB-1BA568174EC3}"/>
    <cellStyle name="Komma 2 3 6 5 2 3" xfId="3985" xr:uid="{9A9DACAA-2F34-49A7-B44A-708597920A62}"/>
    <cellStyle name="Komma 2 3 6 5 2 3 10" xfId="43246" xr:uid="{4047AE71-91B8-4A41-9A9E-3BF7E2DAF3F9}"/>
    <cellStyle name="Komma 2 3 6 5 2 3 2" xfId="8347" xr:uid="{ECA47811-EF01-4C33-B040-760E3EC4723C}"/>
    <cellStyle name="Komma 2 3 6 5 2 3 3" xfId="12711" xr:uid="{B9015AD2-28CF-4504-A650-97C6D2635B18}"/>
    <cellStyle name="Komma 2 3 6 5 2 3 4" xfId="17073" xr:uid="{F5A2F953-908E-4167-8978-D121C0D91BED}"/>
    <cellStyle name="Komma 2 3 6 5 2 3 5" xfId="21435" xr:uid="{E9437587-B36D-4076-BB18-FA3EABF02B2F}"/>
    <cellStyle name="Komma 2 3 6 5 2 3 6" xfId="25797" xr:uid="{094C3584-D2DE-4977-98FE-AB86380060EC}"/>
    <cellStyle name="Komma 2 3 6 5 2 3 7" xfId="30160" xr:uid="{BD7E243C-A230-4AEE-AD62-7E5074773472}"/>
    <cellStyle name="Komma 2 3 6 5 2 3 8" xfId="34522" xr:uid="{3B1DF3E7-C927-4D3A-B050-C798DCFD13ED}"/>
    <cellStyle name="Komma 2 3 6 5 2 3 9" xfId="38884" xr:uid="{71758AD5-31CF-4656-B839-1F389A2F0DAE}"/>
    <cellStyle name="Komma 2 3 6 5 2 4" xfId="5066" xr:uid="{6AE5DF8D-D9CC-45F1-8EE2-D783CC621C2C}"/>
    <cellStyle name="Komma 2 3 6 5 2 5" xfId="9430" xr:uid="{10484A36-FE0C-4569-B8C8-D20131B9DFDE}"/>
    <cellStyle name="Komma 2 3 6 5 2 6" xfId="13792" xr:uid="{7B868DFE-912B-4635-92AA-2E58E0124DC5}"/>
    <cellStyle name="Komma 2 3 6 5 2 7" xfId="18154" xr:uid="{E96D3CBD-9EC7-444B-9812-CBF386D1B4BD}"/>
    <cellStyle name="Komma 2 3 6 5 2 8" xfId="22516" xr:uid="{B7F646EA-FD02-4F72-94DC-A613E53DDD08}"/>
    <cellStyle name="Komma 2 3 6 5 2 9" xfId="26879" xr:uid="{9EAE3B2F-7817-482D-9C96-0236818CC2F3}"/>
    <cellStyle name="Komma 2 3 6 5 3" xfId="1224" xr:uid="{00000000-0005-0000-0000-000083010000}"/>
    <cellStyle name="Komma 2 3 6 5 3 10" xfId="40485" xr:uid="{5621AE49-25BD-4097-92D3-7B9E90FED013}"/>
    <cellStyle name="Komma 2 3 6 5 3 2" xfId="5586" xr:uid="{381E6D64-E6C0-48CF-8B1D-A54A08A7ACCF}"/>
    <cellStyle name="Komma 2 3 6 5 3 3" xfId="9950" xr:uid="{62DB682F-A587-4769-8991-6F7197DC32BE}"/>
    <cellStyle name="Komma 2 3 6 5 3 4" xfId="14312" xr:uid="{AF115F39-96F7-48FA-BEAD-E80F299BA0C2}"/>
    <cellStyle name="Komma 2 3 6 5 3 5" xfId="18674" xr:uid="{34A30ABB-B384-42DF-8F93-8DED3C6EC6BC}"/>
    <cellStyle name="Komma 2 3 6 5 3 6" xfId="23036" xr:uid="{E06D1A7E-8314-4B5B-B3FF-6F6DAD93FBCE}"/>
    <cellStyle name="Komma 2 3 6 5 3 7" xfId="27399" xr:uid="{BC8C7824-8463-4B30-A30B-215BDD78759D}"/>
    <cellStyle name="Komma 2 3 6 5 3 8" xfId="31761" xr:uid="{286746DC-9327-4A8D-AD82-CE9D44DA66BC}"/>
    <cellStyle name="Komma 2 3 6 5 3 9" xfId="36123" xr:uid="{7458CD71-660C-4625-8C01-5817F2B810F0}"/>
    <cellStyle name="Komma 2 3 6 5 4" xfId="1785" xr:uid="{00000000-0005-0000-0000-000083010000}"/>
    <cellStyle name="Komma 2 3 6 5 4 10" xfId="41046" xr:uid="{206A5CE5-5156-4A29-8BEC-E29588AEBEE6}"/>
    <cellStyle name="Komma 2 3 6 5 4 2" xfId="6147" xr:uid="{D060B7D5-7F85-4678-810D-3533EFB329F4}"/>
    <cellStyle name="Komma 2 3 6 5 4 3" xfId="10511" xr:uid="{793FFC9E-F235-49E3-B2AE-7D36BA419764}"/>
    <cellStyle name="Komma 2 3 6 5 4 4" xfId="14873" xr:uid="{6B730A27-3D97-46AA-8576-43AA400DE8CE}"/>
    <cellStyle name="Komma 2 3 6 5 4 5" xfId="19235" xr:uid="{95DF9B1B-7D59-4E00-AA2D-35BCA70F1449}"/>
    <cellStyle name="Komma 2 3 6 5 4 6" xfId="23597" xr:uid="{6FB2AD32-A1D4-41E1-A1AF-0AAEF530951A}"/>
    <cellStyle name="Komma 2 3 6 5 4 7" xfId="27960" xr:uid="{7DBF5647-7AA7-4196-8994-05FDB45788B3}"/>
    <cellStyle name="Komma 2 3 6 5 4 8" xfId="32322" xr:uid="{59C1B3BC-99DE-4CFC-8DE8-30851DFC80CD}"/>
    <cellStyle name="Komma 2 3 6 5 4 9" xfId="36684" xr:uid="{862CE9AB-2EAF-4CF9-90B5-BFC83E028308}"/>
    <cellStyle name="Komma 2 3 6 5 5" xfId="2305" xr:uid="{23781EC0-3BDC-47F5-A849-0DE7705E99D8}"/>
    <cellStyle name="Komma 2 3 6 5 5 10" xfId="41566" xr:uid="{D45A6C99-C462-4DD9-9208-E71B3BDB6150}"/>
    <cellStyle name="Komma 2 3 6 5 5 2" xfId="6667" xr:uid="{7AB21D1A-F05B-4606-8433-59C7F83D3429}"/>
    <cellStyle name="Komma 2 3 6 5 5 3" xfId="11031" xr:uid="{D235A64A-4B4D-4A2E-8567-AB8CB2598F7A}"/>
    <cellStyle name="Komma 2 3 6 5 5 4" xfId="15393" xr:uid="{B640DE4D-8DD7-4449-92D7-0675FF70981A}"/>
    <cellStyle name="Komma 2 3 6 5 5 5" xfId="19755" xr:uid="{53BCFBD3-347B-4222-ACA8-D0240EA7CCF4}"/>
    <cellStyle name="Komma 2 3 6 5 5 6" xfId="24117" xr:uid="{61996DDC-FBA0-4536-A763-5BE9B967BF5D}"/>
    <cellStyle name="Komma 2 3 6 5 5 7" xfId="28480" xr:uid="{2A452BE3-2C65-4E6A-87B0-7DBD152B8126}"/>
    <cellStyle name="Komma 2 3 6 5 5 8" xfId="32842" xr:uid="{8A581D85-B5EC-4505-AC24-9B945813FB56}"/>
    <cellStyle name="Komma 2 3 6 5 5 9" xfId="37204" xr:uid="{6FF7D51E-6508-4C57-84EC-BFC7B49CFE84}"/>
    <cellStyle name="Komma 2 3 6 5 6" xfId="3425" xr:uid="{0A4B7147-48AD-4BC6-9A36-90B290722D16}"/>
    <cellStyle name="Komma 2 3 6 5 6 10" xfId="42686" xr:uid="{D874781D-C569-44A8-A14D-0899C4EE9CCA}"/>
    <cellStyle name="Komma 2 3 6 5 6 2" xfId="7787" xr:uid="{248AF475-FEFD-4482-BA72-094CAE2C0945}"/>
    <cellStyle name="Komma 2 3 6 5 6 3" xfId="12151" xr:uid="{6D4CD447-9A2B-40E1-8A08-7C332DDDCF70}"/>
    <cellStyle name="Komma 2 3 6 5 6 4" xfId="16513" xr:uid="{34E09040-C707-48FB-B857-6EB9B064A80E}"/>
    <cellStyle name="Komma 2 3 6 5 6 5" xfId="20875" xr:uid="{B51DE357-D3E6-4BE2-93CC-30264DCBE31A}"/>
    <cellStyle name="Komma 2 3 6 5 6 6" xfId="25237" xr:uid="{ECDA4B19-010F-49BD-BBAE-9D7A3EA2BF35}"/>
    <cellStyle name="Komma 2 3 6 5 6 7" xfId="29600" xr:uid="{85752F9B-906B-42BA-AA71-C8117B38203E}"/>
    <cellStyle name="Komma 2 3 6 5 6 8" xfId="33962" xr:uid="{9CB00356-294D-4EE1-912B-14D8DD857895}"/>
    <cellStyle name="Komma 2 3 6 5 6 9" xfId="38324" xr:uid="{013E9D16-F38E-41F1-BC20-27727722B494}"/>
    <cellStyle name="Komma 2 3 6 5 7" xfId="4546" xr:uid="{E3621B14-1256-4C10-B77D-E96B334184C9}"/>
    <cellStyle name="Komma 2 3 6 5 8" xfId="8910" xr:uid="{203BA2F8-010B-4A80-B3F2-29C3923159AF}"/>
    <cellStyle name="Komma 2 3 6 5 9" xfId="13272" xr:uid="{ACCC1632-CBDB-40A3-AE15-143B55828D0C}"/>
    <cellStyle name="Komma 2 3 6 6" xfId="224" xr:uid="{00000000-0005-0000-0000-00001D000000}"/>
    <cellStyle name="Komma 2 3 6 6 10" xfId="17674" xr:uid="{447AC8F3-0155-4EB8-BAA4-FB85080C68D5}"/>
    <cellStyle name="Komma 2 3 6 6 11" xfId="22036" xr:uid="{DBF786D9-CF99-4F55-875E-83D753CE00BC}"/>
    <cellStyle name="Komma 2 3 6 6 12" xfId="26399" xr:uid="{2DFCAD7C-434F-4048-A4BD-18F8AA0A9553}"/>
    <cellStyle name="Komma 2 3 6 6 13" xfId="30761" xr:uid="{2F7B7E69-54E7-43E4-9872-CC8FFF71EEB6}"/>
    <cellStyle name="Komma 2 3 6 6 14" xfId="35123" xr:uid="{018844AE-A567-40A4-B3D2-AE6EB6FC14FC}"/>
    <cellStyle name="Komma 2 3 6 6 15" xfId="39485" xr:uid="{F987E8F3-C3B8-445C-917B-B43CA5C0C60A}"/>
    <cellStyle name="Komma 2 3 6 6 2" xfId="744" xr:uid="{00000000-0005-0000-0000-00001D000000}"/>
    <cellStyle name="Komma 2 3 6 6 2 10" xfId="31281" xr:uid="{7A594060-5D63-46DF-98E6-DF36D9433A03}"/>
    <cellStyle name="Komma 2 3 6 6 2 11" xfId="35643" xr:uid="{952999EE-56BB-4A85-A2CD-1547AE509C4F}"/>
    <cellStyle name="Komma 2 3 6 6 2 12" xfId="40005" xr:uid="{51E7615A-C653-44A5-9058-792D3F14A848}"/>
    <cellStyle name="Komma 2 3 6 6 2 2" xfId="2905" xr:uid="{A50870C4-D468-4CB2-BCBB-CE792D529C47}"/>
    <cellStyle name="Komma 2 3 6 6 2 2 10" xfId="42166" xr:uid="{66C9C76D-D38B-4BFE-AA58-4D2CB113CBA7}"/>
    <cellStyle name="Komma 2 3 6 6 2 2 2" xfId="7267" xr:uid="{B1F5FD42-8A0C-4166-B0F1-EF7C38AAE541}"/>
    <cellStyle name="Komma 2 3 6 6 2 2 3" xfId="11631" xr:uid="{13C23A32-B9BC-493A-BFFB-149BE0687B30}"/>
    <cellStyle name="Komma 2 3 6 6 2 2 4" xfId="15993" xr:uid="{71B3EF01-38EE-44BE-A1B0-9CC20CE96F2E}"/>
    <cellStyle name="Komma 2 3 6 6 2 2 5" xfId="20355" xr:uid="{175A8149-9AA4-486E-8E50-2E35DE3EABC4}"/>
    <cellStyle name="Komma 2 3 6 6 2 2 6" xfId="24717" xr:uid="{87ACB344-F639-4DB9-A1E5-C47D621FE901}"/>
    <cellStyle name="Komma 2 3 6 6 2 2 7" xfId="29080" xr:uid="{C0FD943C-3F38-459C-B732-AB3FF67EE4AC}"/>
    <cellStyle name="Komma 2 3 6 6 2 2 8" xfId="33442" xr:uid="{3D197AF8-1840-471A-8694-9AC7839D615B}"/>
    <cellStyle name="Komma 2 3 6 6 2 2 9" xfId="37804" xr:uid="{A87DA0BD-AE7F-4E19-9A35-3D4F4971E6EF}"/>
    <cellStyle name="Komma 2 3 6 6 2 3" xfId="4025" xr:uid="{A853DADB-E8B6-496D-87E9-059F8750209A}"/>
    <cellStyle name="Komma 2 3 6 6 2 3 10" xfId="43286" xr:uid="{7EA97B63-26E9-45BC-8BC6-CFAB017C6015}"/>
    <cellStyle name="Komma 2 3 6 6 2 3 2" xfId="8387" xr:uid="{ADBB2D45-E49A-4663-81E4-D71B3980815A}"/>
    <cellStyle name="Komma 2 3 6 6 2 3 3" xfId="12751" xr:uid="{B60A9FBD-9994-439D-A37E-5EC6F8A1FFDE}"/>
    <cellStyle name="Komma 2 3 6 6 2 3 4" xfId="17113" xr:uid="{2AEFAA32-8252-4518-BB60-91BD4CE98B51}"/>
    <cellStyle name="Komma 2 3 6 6 2 3 5" xfId="21475" xr:uid="{AB251F88-AAF4-48F8-B5C4-B42AC3AE9594}"/>
    <cellStyle name="Komma 2 3 6 6 2 3 6" xfId="25837" xr:uid="{8187D3DF-1BCF-4C36-A172-77227B6492E3}"/>
    <cellStyle name="Komma 2 3 6 6 2 3 7" xfId="30200" xr:uid="{0B7C00D0-2B1F-48BB-B102-2F8FBB2EF5D5}"/>
    <cellStyle name="Komma 2 3 6 6 2 3 8" xfId="34562" xr:uid="{BC5F134E-5061-4C79-B761-9EF77A2DE923}"/>
    <cellStyle name="Komma 2 3 6 6 2 3 9" xfId="38924" xr:uid="{8D371DD3-8E2E-4D46-8CFB-5C816828E64B}"/>
    <cellStyle name="Komma 2 3 6 6 2 4" xfId="5106" xr:uid="{E8A54C5F-C7F0-4767-9960-572708EFC3A3}"/>
    <cellStyle name="Komma 2 3 6 6 2 5" xfId="9470" xr:uid="{852CA007-C409-4F42-804E-AFD63E2AA638}"/>
    <cellStyle name="Komma 2 3 6 6 2 6" xfId="13832" xr:uid="{FC5BC47B-3A56-4EA3-8973-1FA212ACB653}"/>
    <cellStyle name="Komma 2 3 6 6 2 7" xfId="18194" xr:uid="{96236BBD-FD03-49FC-A4E2-16E2405E5EA1}"/>
    <cellStyle name="Komma 2 3 6 6 2 8" xfId="22556" xr:uid="{B608238B-1AA4-4FD4-8581-6DD30977468A}"/>
    <cellStyle name="Komma 2 3 6 6 2 9" xfId="26919" xr:uid="{379B5D3E-F15E-4EB4-9615-60D1000AD4C0}"/>
    <cellStyle name="Komma 2 3 6 6 3" xfId="1264" xr:uid="{00000000-0005-0000-0000-000084010000}"/>
    <cellStyle name="Komma 2 3 6 6 3 10" xfId="40525" xr:uid="{C5A5753E-1000-4CCC-BD53-298D1F23B7C9}"/>
    <cellStyle name="Komma 2 3 6 6 3 2" xfId="5626" xr:uid="{F7C967B9-9D1C-4395-92C2-5560A0FA47FC}"/>
    <cellStyle name="Komma 2 3 6 6 3 3" xfId="9990" xr:uid="{95768949-39CC-47FD-AD3B-45258BC8CAC2}"/>
    <cellStyle name="Komma 2 3 6 6 3 4" xfId="14352" xr:uid="{25128A1C-7067-43B6-AE50-A4DAAEED823B}"/>
    <cellStyle name="Komma 2 3 6 6 3 5" xfId="18714" xr:uid="{CCF47B34-BC10-4EBC-AA74-9644D0F02CB8}"/>
    <cellStyle name="Komma 2 3 6 6 3 6" xfId="23076" xr:uid="{3E619669-6BE6-4D6B-8949-502D10F5E4E9}"/>
    <cellStyle name="Komma 2 3 6 6 3 7" xfId="27439" xr:uid="{E9E6DDD1-9E92-4033-9257-E2C873DD3DE1}"/>
    <cellStyle name="Komma 2 3 6 6 3 8" xfId="31801" xr:uid="{54D199F6-489D-4629-9249-DD798195B4B1}"/>
    <cellStyle name="Komma 2 3 6 6 3 9" xfId="36163" xr:uid="{A4CF12DB-7E8A-458B-9B33-AF43DD62AF25}"/>
    <cellStyle name="Komma 2 3 6 6 4" xfId="1825" xr:uid="{00000000-0005-0000-0000-000084010000}"/>
    <cellStyle name="Komma 2 3 6 6 4 10" xfId="41086" xr:uid="{17996609-99C2-4794-A177-5330DA51DD17}"/>
    <cellStyle name="Komma 2 3 6 6 4 2" xfId="6187" xr:uid="{94ED3329-4FEF-4F2C-A25D-F6F8C3670937}"/>
    <cellStyle name="Komma 2 3 6 6 4 3" xfId="10551" xr:uid="{35CA0869-1629-40A4-9A14-F746A2BEC7D1}"/>
    <cellStyle name="Komma 2 3 6 6 4 4" xfId="14913" xr:uid="{73BF89D3-07B6-4B22-9A5D-485C42ACE804}"/>
    <cellStyle name="Komma 2 3 6 6 4 5" xfId="19275" xr:uid="{3474BF70-5E6F-449D-9A4F-C45F2AD49884}"/>
    <cellStyle name="Komma 2 3 6 6 4 6" xfId="23637" xr:uid="{69186AD4-9951-4B06-878E-5679266861D6}"/>
    <cellStyle name="Komma 2 3 6 6 4 7" xfId="28000" xr:uid="{EDDACC3B-BAA4-4163-8885-A7E0AE5A2931}"/>
    <cellStyle name="Komma 2 3 6 6 4 8" xfId="32362" xr:uid="{527F9041-B6B7-4EA4-9072-BE688EA6D02F}"/>
    <cellStyle name="Komma 2 3 6 6 4 9" xfId="36724" xr:uid="{9CA23FEE-320E-434F-A9B7-84BBEEF2CE37}"/>
    <cellStyle name="Komma 2 3 6 6 5" xfId="2345" xr:uid="{86752C13-A2CD-419B-A2E5-1353D0E1B034}"/>
    <cellStyle name="Komma 2 3 6 6 5 10" xfId="41606" xr:uid="{B6582ECC-053C-4AE0-8A0C-75DFC5561918}"/>
    <cellStyle name="Komma 2 3 6 6 5 2" xfId="6707" xr:uid="{A0A45FF1-1FC0-49C4-846B-779E1E16C149}"/>
    <cellStyle name="Komma 2 3 6 6 5 3" xfId="11071" xr:uid="{F1735B3D-F46D-4509-86C5-0A67F2755D5A}"/>
    <cellStyle name="Komma 2 3 6 6 5 4" xfId="15433" xr:uid="{94BAC802-F944-4159-A915-EAEB429DDE1F}"/>
    <cellStyle name="Komma 2 3 6 6 5 5" xfId="19795" xr:uid="{F2E408B2-CF4B-4E6F-9ED2-39A6114F5D73}"/>
    <cellStyle name="Komma 2 3 6 6 5 6" xfId="24157" xr:uid="{995E4185-424A-4F7C-8656-87FCA25E55A6}"/>
    <cellStyle name="Komma 2 3 6 6 5 7" xfId="28520" xr:uid="{25C44C67-80A6-4769-BD80-FAD5F7B259AE}"/>
    <cellStyle name="Komma 2 3 6 6 5 8" xfId="32882" xr:uid="{40F05091-C69E-452D-8885-A4F1AFC6E658}"/>
    <cellStyle name="Komma 2 3 6 6 5 9" xfId="37244" xr:uid="{EE8416E8-A260-4186-BA7A-39BE69746EBE}"/>
    <cellStyle name="Komma 2 3 6 6 6" xfId="3465" xr:uid="{1314A2E0-9C1F-422C-95B1-5BA69FA30951}"/>
    <cellStyle name="Komma 2 3 6 6 6 10" xfId="42726" xr:uid="{81F9C66E-2169-4D82-9EAD-240AC5921CBD}"/>
    <cellStyle name="Komma 2 3 6 6 6 2" xfId="7827" xr:uid="{AE6008FB-835D-4948-B624-6349C201C3B3}"/>
    <cellStyle name="Komma 2 3 6 6 6 3" xfId="12191" xr:uid="{4B3A90D8-4937-4B6E-BAB9-57EBD2746051}"/>
    <cellStyle name="Komma 2 3 6 6 6 4" xfId="16553" xr:uid="{A2063A3F-2735-4CF4-A5A1-00F27E970B3E}"/>
    <cellStyle name="Komma 2 3 6 6 6 5" xfId="20915" xr:uid="{38A319F7-6649-4DC2-A7E6-2783FEAC0EAD}"/>
    <cellStyle name="Komma 2 3 6 6 6 6" xfId="25277" xr:uid="{21433E4C-42EF-493E-BBC1-5323B2236132}"/>
    <cellStyle name="Komma 2 3 6 6 6 7" xfId="29640" xr:uid="{EE998895-B62B-4746-BACE-201BCBAE0034}"/>
    <cellStyle name="Komma 2 3 6 6 6 8" xfId="34002" xr:uid="{1160FD6F-9625-4167-BCE7-25C33AAD2989}"/>
    <cellStyle name="Komma 2 3 6 6 6 9" xfId="38364" xr:uid="{468F64BF-C0A0-47A4-AEBC-8E88F19F9EE3}"/>
    <cellStyle name="Komma 2 3 6 6 7" xfId="4586" xr:uid="{ED07512E-B98B-4E72-BD17-C7FB00B7B1AF}"/>
    <cellStyle name="Komma 2 3 6 6 8" xfId="8950" xr:uid="{2440B66D-B908-4D3A-9417-668CBC458511}"/>
    <cellStyle name="Komma 2 3 6 6 9" xfId="13312" xr:uid="{2B465F89-3C1D-496D-8785-A66937F45653}"/>
    <cellStyle name="Komma 2 3 6 7" xfId="264" xr:uid="{00000000-0005-0000-0000-00001F000000}"/>
    <cellStyle name="Komma 2 3 6 7 10" xfId="17714" xr:uid="{539B59FA-045D-4E63-8D05-3EB1A377D50C}"/>
    <cellStyle name="Komma 2 3 6 7 11" xfId="22076" xr:uid="{5C2D2294-BF6C-479D-AACE-BF5EDEC5D288}"/>
    <cellStyle name="Komma 2 3 6 7 12" xfId="26439" xr:uid="{D15082F5-88DC-4D46-9B80-8F0C6E497B6B}"/>
    <cellStyle name="Komma 2 3 6 7 13" xfId="30801" xr:uid="{07561273-2769-494B-8343-9DCD8391D0BA}"/>
    <cellStyle name="Komma 2 3 6 7 14" xfId="35163" xr:uid="{7BEF1316-EEF6-4FA9-A678-E90DB4EEDB9A}"/>
    <cellStyle name="Komma 2 3 6 7 15" xfId="39525" xr:uid="{3FCB4273-990C-460C-B914-50D6ECEBDBD4}"/>
    <cellStyle name="Komma 2 3 6 7 2" xfId="784" xr:uid="{00000000-0005-0000-0000-00001F000000}"/>
    <cellStyle name="Komma 2 3 6 7 2 10" xfId="31321" xr:uid="{FF7BBFFB-DF3D-4E7E-8684-A82D03614DFA}"/>
    <cellStyle name="Komma 2 3 6 7 2 11" xfId="35683" xr:uid="{4F7E3127-B7D6-4FC7-8D8F-2BA795D5EEAC}"/>
    <cellStyle name="Komma 2 3 6 7 2 12" xfId="40045" xr:uid="{E886AD73-A9AD-4F31-A6FA-018340B655F4}"/>
    <cellStyle name="Komma 2 3 6 7 2 2" xfId="2945" xr:uid="{E3055323-BEB0-4711-A4E8-8146861FDD3F}"/>
    <cellStyle name="Komma 2 3 6 7 2 2 10" xfId="42206" xr:uid="{3CFEFFCB-A2C8-49F1-9139-AB83B9222E2C}"/>
    <cellStyle name="Komma 2 3 6 7 2 2 2" xfId="7307" xr:uid="{AF1509FA-FAD7-4A33-8ED0-BC1A0C61CB69}"/>
    <cellStyle name="Komma 2 3 6 7 2 2 3" xfId="11671" xr:uid="{33772DA7-B18C-45BE-A11E-561276DC85FF}"/>
    <cellStyle name="Komma 2 3 6 7 2 2 4" xfId="16033" xr:uid="{938F6F33-56F5-4B4F-A2B0-33BC75D96889}"/>
    <cellStyle name="Komma 2 3 6 7 2 2 5" xfId="20395" xr:uid="{DEABE6AA-CB31-4D42-B233-2AB0EBA01DDF}"/>
    <cellStyle name="Komma 2 3 6 7 2 2 6" xfId="24757" xr:uid="{ADC4EC95-FA31-44F0-868C-2BBB356EB975}"/>
    <cellStyle name="Komma 2 3 6 7 2 2 7" xfId="29120" xr:uid="{162752F6-E6EB-4FC4-8B98-8DDEC801E619}"/>
    <cellStyle name="Komma 2 3 6 7 2 2 8" xfId="33482" xr:uid="{F1ECAD47-9E22-497D-814C-4F8B0B84D484}"/>
    <cellStyle name="Komma 2 3 6 7 2 2 9" xfId="37844" xr:uid="{932DBA7F-D635-48AD-8588-041E81015287}"/>
    <cellStyle name="Komma 2 3 6 7 2 3" xfId="4065" xr:uid="{C751B7AD-C828-4E89-A9AF-2E4208417072}"/>
    <cellStyle name="Komma 2 3 6 7 2 3 10" xfId="43326" xr:uid="{634DFA2D-6BFB-4AB9-9702-4A3302F0EE75}"/>
    <cellStyle name="Komma 2 3 6 7 2 3 2" xfId="8427" xr:uid="{2FD258C4-9F26-417F-BCE6-F36E87391965}"/>
    <cellStyle name="Komma 2 3 6 7 2 3 3" xfId="12791" xr:uid="{AE0C28A8-9406-407C-802F-E14DAFEAC42A}"/>
    <cellStyle name="Komma 2 3 6 7 2 3 4" xfId="17153" xr:uid="{FDB075D8-8B56-42FD-ACD4-D67A30ED1F20}"/>
    <cellStyle name="Komma 2 3 6 7 2 3 5" xfId="21515" xr:uid="{24C14C7C-BA1B-4FCC-BD87-F3CBB82B6F3D}"/>
    <cellStyle name="Komma 2 3 6 7 2 3 6" xfId="25877" xr:uid="{53D38B93-BC6A-45AC-9E1C-C1687E011751}"/>
    <cellStyle name="Komma 2 3 6 7 2 3 7" xfId="30240" xr:uid="{679CC8B7-96F2-4308-B50D-5F82178F33E1}"/>
    <cellStyle name="Komma 2 3 6 7 2 3 8" xfId="34602" xr:uid="{D9E248D5-5E78-47A4-B065-A9817CBDBA45}"/>
    <cellStyle name="Komma 2 3 6 7 2 3 9" xfId="38964" xr:uid="{0AE8C29C-939F-4288-9AF8-1617D2454E12}"/>
    <cellStyle name="Komma 2 3 6 7 2 4" xfId="5146" xr:uid="{E20A97AB-532E-4C00-B1EA-33C23557AF18}"/>
    <cellStyle name="Komma 2 3 6 7 2 5" xfId="9510" xr:uid="{4117F8BC-D294-4F9F-B696-7368A7942A97}"/>
    <cellStyle name="Komma 2 3 6 7 2 6" xfId="13872" xr:uid="{B03971F9-5CAB-40D1-9121-52A9D7AE4134}"/>
    <cellStyle name="Komma 2 3 6 7 2 7" xfId="18234" xr:uid="{9FBE7D9A-F53B-4371-AF07-46B360771259}"/>
    <cellStyle name="Komma 2 3 6 7 2 8" xfId="22596" xr:uid="{9B64D276-EBBD-4EE4-9A5C-999921CE6E7F}"/>
    <cellStyle name="Komma 2 3 6 7 2 9" xfId="26959" xr:uid="{02C53A52-1612-4E11-8EC2-707B4808D60A}"/>
    <cellStyle name="Komma 2 3 6 7 3" xfId="1304" xr:uid="{00000000-0005-0000-0000-000085010000}"/>
    <cellStyle name="Komma 2 3 6 7 3 10" xfId="40565" xr:uid="{1E5604F5-8F3D-45AF-91F7-CAB8D503D7C2}"/>
    <cellStyle name="Komma 2 3 6 7 3 2" xfId="5666" xr:uid="{7BAD202A-EFF1-4DE6-8AE9-E95907B11443}"/>
    <cellStyle name="Komma 2 3 6 7 3 3" xfId="10030" xr:uid="{E337E790-3DC4-4200-A5E4-1C01FB042FAA}"/>
    <cellStyle name="Komma 2 3 6 7 3 4" xfId="14392" xr:uid="{7F6D99AF-5A34-40F7-9195-8401EB2A4D1F}"/>
    <cellStyle name="Komma 2 3 6 7 3 5" xfId="18754" xr:uid="{101FF563-160B-4C3E-8339-F3291A1A010A}"/>
    <cellStyle name="Komma 2 3 6 7 3 6" xfId="23116" xr:uid="{15A63BC7-A4AE-4949-9AD6-2F666828D04C}"/>
    <cellStyle name="Komma 2 3 6 7 3 7" xfId="27479" xr:uid="{7F0CE527-F10F-4B09-A1C9-AA2E427DA16C}"/>
    <cellStyle name="Komma 2 3 6 7 3 8" xfId="31841" xr:uid="{D1F36F00-9B24-4EA2-9620-38C4B742F15E}"/>
    <cellStyle name="Komma 2 3 6 7 3 9" xfId="36203" xr:uid="{83436648-43DD-42A3-BD6A-EEA8C8FAC479}"/>
    <cellStyle name="Komma 2 3 6 7 4" xfId="1865" xr:uid="{00000000-0005-0000-0000-000085010000}"/>
    <cellStyle name="Komma 2 3 6 7 4 10" xfId="41126" xr:uid="{FF43CB73-DE27-4093-856A-DAC42627563B}"/>
    <cellStyle name="Komma 2 3 6 7 4 2" xfId="6227" xr:uid="{6DF61031-C02B-43D0-9F4F-8467C9CE6DAC}"/>
    <cellStyle name="Komma 2 3 6 7 4 3" xfId="10591" xr:uid="{B4C0D921-47BA-498A-AC1E-275B7535B27E}"/>
    <cellStyle name="Komma 2 3 6 7 4 4" xfId="14953" xr:uid="{27A1FDAC-6CC1-4E6A-9717-FA82D9D57FD3}"/>
    <cellStyle name="Komma 2 3 6 7 4 5" xfId="19315" xr:uid="{6FBF4E46-DACF-4170-B3A5-F94086EADCF8}"/>
    <cellStyle name="Komma 2 3 6 7 4 6" xfId="23677" xr:uid="{90E8216E-F817-4CC8-8A60-D7F223EBC4B3}"/>
    <cellStyle name="Komma 2 3 6 7 4 7" xfId="28040" xr:uid="{8E75533A-A7D7-4EA8-A868-E4BB705BE0A0}"/>
    <cellStyle name="Komma 2 3 6 7 4 8" xfId="32402" xr:uid="{94459216-5F97-4B4F-9F80-E5E4405C78E6}"/>
    <cellStyle name="Komma 2 3 6 7 4 9" xfId="36764" xr:uid="{7A481AFF-2E06-440C-84C4-61AF494FEB54}"/>
    <cellStyle name="Komma 2 3 6 7 5" xfId="2385" xr:uid="{5C1912D4-8250-4556-B4DE-E1E5D8BA8BCF}"/>
    <cellStyle name="Komma 2 3 6 7 5 10" xfId="41646" xr:uid="{C68D65CD-09B5-46D1-8453-5D58039D8BD3}"/>
    <cellStyle name="Komma 2 3 6 7 5 2" xfId="6747" xr:uid="{6507522B-2189-4DAC-A620-514838F7A1C1}"/>
    <cellStyle name="Komma 2 3 6 7 5 3" xfId="11111" xr:uid="{5B789C6A-0F07-4F23-86D8-88597BFD7BA4}"/>
    <cellStyle name="Komma 2 3 6 7 5 4" xfId="15473" xr:uid="{7186FC87-3407-4517-8F64-72C5DEBC1F53}"/>
    <cellStyle name="Komma 2 3 6 7 5 5" xfId="19835" xr:uid="{9A2015B8-F233-4477-AAEE-0F4799148100}"/>
    <cellStyle name="Komma 2 3 6 7 5 6" xfId="24197" xr:uid="{26859047-094A-4AE7-9A42-D04ED5320B71}"/>
    <cellStyle name="Komma 2 3 6 7 5 7" xfId="28560" xr:uid="{90EC0363-4E6A-4342-8AE5-99F33515A2EC}"/>
    <cellStyle name="Komma 2 3 6 7 5 8" xfId="32922" xr:uid="{1F0CF48F-D5FE-4FB1-85F1-0892384252BB}"/>
    <cellStyle name="Komma 2 3 6 7 5 9" xfId="37284" xr:uid="{337C5C1F-334D-4421-91BF-6723138622A1}"/>
    <cellStyle name="Komma 2 3 6 7 6" xfId="3505" xr:uid="{9F3C48A4-EE8F-4FCE-A20A-A157984599A6}"/>
    <cellStyle name="Komma 2 3 6 7 6 10" xfId="42766" xr:uid="{E35079C9-6230-44F3-8877-B2588D3B0D63}"/>
    <cellStyle name="Komma 2 3 6 7 6 2" xfId="7867" xr:uid="{9CAC401B-A6F7-48A0-98C8-40F0DF5033A4}"/>
    <cellStyle name="Komma 2 3 6 7 6 3" xfId="12231" xr:uid="{9855F078-1732-4156-BCCB-A6A856B04A59}"/>
    <cellStyle name="Komma 2 3 6 7 6 4" xfId="16593" xr:uid="{023DF441-AAF3-48F0-A76E-DAD9B6BE041C}"/>
    <cellStyle name="Komma 2 3 6 7 6 5" xfId="20955" xr:uid="{E74D64D2-8472-4E93-A295-5A826CD10503}"/>
    <cellStyle name="Komma 2 3 6 7 6 6" xfId="25317" xr:uid="{F86457F2-22BF-424C-A01C-7FADBC5C0588}"/>
    <cellStyle name="Komma 2 3 6 7 6 7" xfId="29680" xr:uid="{4CBB077A-304B-45C8-A9E8-778E147CDC2B}"/>
    <cellStyle name="Komma 2 3 6 7 6 8" xfId="34042" xr:uid="{0DEB0546-98EE-4FEE-9510-7C62B55B4905}"/>
    <cellStyle name="Komma 2 3 6 7 6 9" xfId="38404" xr:uid="{8181394F-EE24-4F2B-A2CB-D31D0A71901C}"/>
    <cellStyle name="Komma 2 3 6 7 7" xfId="4626" xr:uid="{37B58A89-0709-4A6D-9BC9-8E7E36D7DFD2}"/>
    <cellStyle name="Komma 2 3 6 7 8" xfId="8990" xr:uid="{69C2A6D0-5D1B-4589-A099-E568F8FC7A39}"/>
    <cellStyle name="Komma 2 3 6 7 9" xfId="13352" xr:uid="{9A9A26B6-3F72-4071-8A95-B4CDBD6A60A5}"/>
    <cellStyle name="Komma 2 3 6 8" xfId="304" xr:uid="{00000000-0005-0000-0000-00001F000000}"/>
    <cellStyle name="Komma 2 3 6 8 10" xfId="17754" xr:uid="{EC469423-6CE4-4030-ADF3-E71D75A8768F}"/>
    <cellStyle name="Komma 2 3 6 8 11" xfId="22116" xr:uid="{4366A1EA-13EC-47D1-8A07-3EB4BEE29079}"/>
    <cellStyle name="Komma 2 3 6 8 12" xfId="26479" xr:uid="{1C4C5729-8887-4DBB-9D42-E86D0C30539A}"/>
    <cellStyle name="Komma 2 3 6 8 13" xfId="30841" xr:uid="{8E3D06F3-46D1-411E-B019-DB4F436B5EA8}"/>
    <cellStyle name="Komma 2 3 6 8 14" xfId="35203" xr:uid="{9FADB527-954E-4445-B088-EE5F8F554A19}"/>
    <cellStyle name="Komma 2 3 6 8 15" xfId="39565" xr:uid="{B05BE3E8-7844-4D32-BAC0-BC840A1411D2}"/>
    <cellStyle name="Komma 2 3 6 8 2" xfId="824" xr:uid="{00000000-0005-0000-0000-00001F000000}"/>
    <cellStyle name="Komma 2 3 6 8 2 10" xfId="31361" xr:uid="{C8CB9D3B-BFF1-47A1-B7E2-6FBEB5EE4C0F}"/>
    <cellStyle name="Komma 2 3 6 8 2 11" xfId="35723" xr:uid="{54B61AF6-B04B-4671-8FE3-A870536E13A8}"/>
    <cellStyle name="Komma 2 3 6 8 2 12" xfId="40085" xr:uid="{B54AF1D4-07FE-4EE6-854F-10131033E043}"/>
    <cellStyle name="Komma 2 3 6 8 2 2" xfId="2985" xr:uid="{131E8DFE-3120-4B88-A477-F3BF38145806}"/>
    <cellStyle name="Komma 2 3 6 8 2 2 10" xfId="42246" xr:uid="{B0812756-0230-403A-AD09-31FED29CCFE6}"/>
    <cellStyle name="Komma 2 3 6 8 2 2 2" xfId="7347" xr:uid="{1F49F766-6BBB-42F7-AAA7-391287842883}"/>
    <cellStyle name="Komma 2 3 6 8 2 2 3" xfId="11711" xr:uid="{5F0201E3-C2CD-4228-88C0-1A5EC63077CC}"/>
    <cellStyle name="Komma 2 3 6 8 2 2 4" xfId="16073" xr:uid="{DF619B77-59C0-4D18-825D-FC997E31291D}"/>
    <cellStyle name="Komma 2 3 6 8 2 2 5" xfId="20435" xr:uid="{A8B037B1-92AF-4C1A-8705-7D8B1C16DE7C}"/>
    <cellStyle name="Komma 2 3 6 8 2 2 6" xfId="24797" xr:uid="{A039F02B-4DBC-4063-AA7E-79CACEECE136}"/>
    <cellStyle name="Komma 2 3 6 8 2 2 7" xfId="29160" xr:uid="{4FE068E1-6C62-48A1-A6FC-42E51CD6345B}"/>
    <cellStyle name="Komma 2 3 6 8 2 2 8" xfId="33522" xr:uid="{7579ED94-F529-4943-B900-134B6904F393}"/>
    <cellStyle name="Komma 2 3 6 8 2 2 9" xfId="37884" xr:uid="{D3F6FA40-14A6-4EBB-9511-D83AE9B142CA}"/>
    <cellStyle name="Komma 2 3 6 8 2 3" xfId="4105" xr:uid="{6AB9FD9D-B611-47CF-A077-78EA30B7EA20}"/>
    <cellStyle name="Komma 2 3 6 8 2 3 10" xfId="43366" xr:uid="{CC4D0A51-815B-41E9-8278-BF4278A931C6}"/>
    <cellStyle name="Komma 2 3 6 8 2 3 2" xfId="8467" xr:uid="{CBF6FAB7-5CAC-4DC2-A23D-64BA102CF379}"/>
    <cellStyle name="Komma 2 3 6 8 2 3 3" xfId="12831" xr:uid="{A903DA54-ED92-4403-A7A5-511591342662}"/>
    <cellStyle name="Komma 2 3 6 8 2 3 4" xfId="17193" xr:uid="{D2886287-1DD1-40A3-9A9C-0ABCBB5165FF}"/>
    <cellStyle name="Komma 2 3 6 8 2 3 5" xfId="21555" xr:uid="{E3934B5B-537E-4EAD-B900-65951B6DE32E}"/>
    <cellStyle name="Komma 2 3 6 8 2 3 6" xfId="25917" xr:uid="{30DEBF77-1C14-469F-844D-66AF2C6574F6}"/>
    <cellStyle name="Komma 2 3 6 8 2 3 7" xfId="30280" xr:uid="{00205942-F762-4FA3-B933-CCA6C0666C33}"/>
    <cellStyle name="Komma 2 3 6 8 2 3 8" xfId="34642" xr:uid="{CCB16DDC-3BFE-47BB-8027-1073E69B834A}"/>
    <cellStyle name="Komma 2 3 6 8 2 3 9" xfId="39004" xr:uid="{D35948F5-4F1F-4B16-859C-450BBDDDE833}"/>
    <cellStyle name="Komma 2 3 6 8 2 4" xfId="5186" xr:uid="{435A19F9-819F-4CF5-9E68-DCA31AC2696B}"/>
    <cellStyle name="Komma 2 3 6 8 2 5" xfId="9550" xr:uid="{44569B6A-054F-466C-92CB-8630DB177788}"/>
    <cellStyle name="Komma 2 3 6 8 2 6" xfId="13912" xr:uid="{B4D044B6-3620-4482-9012-53C78EC61CA2}"/>
    <cellStyle name="Komma 2 3 6 8 2 7" xfId="18274" xr:uid="{11BBB399-3CEE-47C5-8C1A-EEE48CCFC1BD}"/>
    <cellStyle name="Komma 2 3 6 8 2 8" xfId="22636" xr:uid="{A9E539CD-BB36-4656-A631-CF4204F0A0E1}"/>
    <cellStyle name="Komma 2 3 6 8 2 9" xfId="26999" xr:uid="{1132FF8D-D154-46CB-B557-159C32901666}"/>
    <cellStyle name="Komma 2 3 6 8 3" xfId="1344" xr:uid="{00000000-0005-0000-0000-000086010000}"/>
    <cellStyle name="Komma 2 3 6 8 3 10" xfId="40605" xr:uid="{BE4B8E29-0466-46AD-831C-9A677AA394A5}"/>
    <cellStyle name="Komma 2 3 6 8 3 2" xfId="5706" xr:uid="{4B356BFF-6449-4C01-B84E-DC2639F4196B}"/>
    <cellStyle name="Komma 2 3 6 8 3 3" xfId="10070" xr:uid="{EC6B8A66-730F-4DA1-BBB7-C0B8A99FF7AE}"/>
    <cellStyle name="Komma 2 3 6 8 3 4" xfId="14432" xr:uid="{1481B166-B7E2-4D75-B6D9-145FC5719B9C}"/>
    <cellStyle name="Komma 2 3 6 8 3 5" xfId="18794" xr:uid="{CDC73A7A-7F66-4638-B883-4E11CCBA0049}"/>
    <cellStyle name="Komma 2 3 6 8 3 6" xfId="23156" xr:uid="{EB25CAC0-C88C-41EC-9033-91757B8E37ED}"/>
    <cellStyle name="Komma 2 3 6 8 3 7" xfId="27519" xr:uid="{67B7235F-5908-4586-9955-1984BAE39C70}"/>
    <cellStyle name="Komma 2 3 6 8 3 8" xfId="31881" xr:uid="{3E40A6A9-FADF-4517-891D-9028703CA90A}"/>
    <cellStyle name="Komma 2 3 6 8 3 9" xfId="36243" xr:uid="{068BDBB4-9FAA-484C-8441-60495B2D80BF}"/>
    <cellStyle name="Komma 2 3 6 8 4" xfId="1905" xr:uid="{00000000-0005-0000-0000-000086010000}"/>
    <cellStyle name="Komma 2 3 6 8 4 10" xfId="41166" xr:uid="{8F99B139-C956-4ED2-AC47-7C96A94655FE}"/>
    <cellStyle name="Komma 2 3 6 8 4 2" xfId="6267" xr:uid="{B8B161B9-C95A-4ED1-AC9C-02C0FAAFE020}"/>
    <cellStyle name="Komma 2 3 6 8 4 3" xfId="10631" xr:uid="{2640D343-6A19-47F9-8643-6F70532D86DC}"/>
    <cellStyle name="Komma 2 3 6 8 4 4" xfId="14993" xr:uid="{A9E97822-65E1-498A-8607-B274B542B24F}"/>
    <cellStyle name="Komma 2 3 6 8 4 5" xfId="19355" xr:uid="{33AE2F1E-A0F4-4BBC-98E3-6C7DEFDD9606}"/>
    <cellStyle name="Komma 2 3 6 8 4 6" xfId="23717" xr:uid="{7BA78447-339B-46FF-B89E-3A8B9ECB87CD}"/>
    <cellStyle name="Komma 2 3 6 8 4 7" xfId="28080" xr:uid="{D3E8EBB6-2BF2-4DF6-AC10-42D00EEA2C52}"/>
    <cellStyle name="Komma 2 3 6 8 4 8" xfId="32442" xr:uid="{B6F4DD56-5A78-448A-9423-375443149908}"/>
    <cellStyle name="Komma 2 3 6 8 4 9" xfId="36804" xr:uid="{6C0D8AD4-2322-4B0B-926F-E38B2D8305B8}"/>
    <cellStyle name="Komma 2 3 6 8 5" xfId="2425" xr:uid="{39B948BE-04E6-49E4-BE22-A39790C55ADE}"/>
    <cellStyle name="Komma 2 3 6 8 5 10" xfId="41686" xr:uid="{FAC16F36-9F4C-41BF-B799-5BBB3FA684F5}"/>
    <cellStyle name="Komma 2 3 6 8 5 2" xfId="6787" xr:uid="{11BEE39A-3A7A-4263-B187-736F27C6828E}"/>
    <cellStyle name="Komma 2 3 6 8 5 3" xfId="11151" xr:uid="{27DBC0D8-F8C0-44BF-9D0C-96817EFEB998}"/>
    <cellStyle name="Komma 2 3 6 8 5 4" xfId="15513" xr:uid="{239183F4-3C12-4533-8CC3-94E6B866A473}"/>
    <cellStyle name="Komma 2 3 6 8 5 5" xfId="19875" xr:uid="{11C62CB0-918F-49D7-A753-36C17266AED9}"/>
    <cellStyle name="Komma 2 3 6 8 5 6" xfId="24237" xr:uid="{8927FF57-D947-422C-AFB4-42AC6AE8FB1C}"/>
    <cellStyle name="Komma 2 3 6 8 5 7" xfId="28600" xr:uid="{606395CA-9389-47E4-8383-EE0A8574768C}"/>
    <cellStyle name="Komma 2 3 6 8 5 8" xfId="32962" xr:uid="{F3BCB22D-7B29-4825-87A9-56807EF0C5D3}"/>
    <cellStyle name="Komma 2 3 6 8 5 9" xfId="37324" xr:uid="{5BFD6FAA-0D6D-40AF-959E-75950D418092}"/>
    <cellStyle name="Komma 2 3 6 8 6" xfId="3545" xr:uid="{802DAB0F-1C39-496C-BD8E-9418E47154B0}"/>
    <cellStyle name="Komma 2 3 6 8 6 10" xfId="42806" xr:uid="{C5393CED-2ED0-4054-9002-3622EA27265B}"/>
    <cellStyle name="Komma 2 3 6 8 6 2" xfId="7907" xr:uid="{2800411A-8110-4071-B5CF-F152A048B238}"/>
    <cellStyle name="Komma 2 3 6 8 6 3" xfId="12271" xr:uid="{BE5A9CB2-5D15-4E11-89F0-41467CCF6659}"/>
    <cellStyle name="Komma 2 3 6 8 6 4" xfId="16633" xr:uid="{755320DE-0D32-4A25-A2A3-E5686C98CDD4}"/>
    <cellStyle name="Komma 2 3 6 8 6 5" xfId="20995" xr:uid="{7C4769FA-6A85-4973-9209-F81E01B7EB42}"/>
    <cellStyle name="Komma 2 3 6 8 6 6" xfId="25357" xr:uid="{A1CBC401-B900-473B-81E3-1013EE6616A3}"/>
    <cellStyle name="Komma 2 3 6 8 6 7" xfId="29720" xr:uid="{E9649939-09C4-471F-AD32-74E5EFBE0444}"/>
    <cellStyle name="Komma 2 3 6 8 6 8" xfId="34082" xr:uid="{F12C4CE7-9701-493A-8661-B20B796FEEDC}"/>
    <cellStyle name="Komma 2 3 6 8 6 9" xfId="38444" xr:uid="{9F111BD5-E82E-493D-8468-29B7A814FE43}"/>
    <cellStyle name="Komma 2 3 6 8 7" xfId="4666" xr:uid="{DF12649F-1CF4-4C0F-BFE4-16243509B272}"/>
    <cellStyle name="Komma 2 3 6 8 8" xfId="9030" xr:uid="{2F588F04-2B04-4664-BC51-DAF660390506}"/>
    <cellStyle name="Komma 2 3 6 8 9" xfId="13392" xr:uid="{66B62F84-6D3B-4749-B122-DBADA56BA48A}"/>
    <cellStyle name="Komma 2 3 6 9" xfId="344" xr:uid="{00000000-0005-0000-0000-00001F000000}"/>
    <cellStyle name="Komma 2 3 6 9 10" xfId="17794" xr:uid="{8B0D5C3C-A929-4A64-8DDD-03CF6F377C85}"/>
    <cellStyle name="Komma 2 3 6 9 11" xfId="22156" xr:uid="{F3117891-DEB7-4A9C-B9D6-A4F315658E50}"/>
    <cellStyle name="Komma 2 3 6 9 12" xfId="26519" xr:uid="{617ED64A-13CD-4E5B-B7BA-07E215EF21EB}"/>
    <cellStyle name="Komma 2 3 6 9 13" xfId="30881" xr:uid="{D0CFEBF5-A492-484F-88E7-739C97FE2F2F}"/>
    <cellStyle name="Komma 2 3 6 9 14" xfId="35243" xr:uid="{322F2B33-447B-48F2-B347-3219D7971154}"/>
    <cellStyle name="Komma 2 3 6 9 15" xfId="39605" xr:uid="{77444566-F701-4D8B-AB00-7BFEDFBADCDB}"/>
    <cellStyle name="Komma 2 3 6 9 2" xfId="864" xr:uid="{00000000-0005-0000-0000-00001F000000}"/>
    <cellStyle name="Komma 2 3 6 9 2 10" xfId="31401" xr:uid="{17B99747-F22D-45DB-A3AA-BCD185828F43}"/>
    <cellStyle name="Komma 2 3 6 9 2 11" xfId="35763" xr:uid="{1AC2CE06-2C95-4AAD-B97C-7EA4F269815C}"/>
    <cellStyle name="Komma 2 3 6 9 2 12" xfId="40125" xr:uid="{24F3AFDA-06E3-4623-977A-2195E1CB071B}"/>
    <cellStyle name="Komma 2 3 6 9 2 2" xfId="3025" xr:uid="{67712B65-BDDA-4181-AD7B-C5EB8679BA84}"/>
    <cellStyle name="Komma 2 3 6 9 2 2 10" xfId="42286" xr:uid="{188CF158-4021-421A-A26A-7CBBAFAC0380}"/>
    <cellStyle name="Komma 2 3 6 9 2 2 2" xfId="7387" xr:uid="{31BC301D-B8A6-4A7E-8229-0F7A8B165D11}"/>
    <cellStyle name="Komma 2 3 6 9 2 2 3" xfId="11751" xr:uid="{D5B5FF09-B1E4-471A-ACB2-E28B0952114D}"/>
    <cellStyle name="Komma 2 3 6 9 2 2 4" xfId="16113" xr:uid="{F8F53A10-BB6D-460F-B2BD-90A12AD216D5}"/>
    <cellStyle name="Komma 2 3 6 9 2 2 5" xfId="20475" xr:uid="{FCA92D12-FE7B-4A29-96AE-A807DED2E0FF}"/>
    <cellStyle name="Komma 2 3 6 9 2 2 6" xfId="24837" xr:uid="{3EEF84AD-CACE-4E2E-9C88-8AACAB33E423}"/>
    <cellStyle name="Komma 2 3 6 9 2 2 7" xfId="29200" xr:uid="{968C0115-BA5E-4105-9A9E-112962CFB6CC}"/>
    <cellStyle name="Komma 2 3 6 9 2 2 8" xfId="33562" xr:uid="{C70E369F-D699-4B35-95CC-DEAE426EEE2D}"/>
    <cellStyle name="Komma 2 3 6 9 2 2 9" xfId="37924" xr:uid="{71AE415C-AD75-4C5E-8A96-D4BD8DABF435}"/>
    <cellStyle name="Komma 2 3 6 9 2 3" xfId="4145" xr:uid="{47D20F20-831A-48DF-981F-5A84A81065E5}"/>
    <cellStyle name="Komma 2 3 6 9 2 3 10" xfId="43406" xr:uid="{F75B335B-84B1-4D73-9474-50EB66B98C28}"/>
    <cellStyle name="Komma 2 3 6 9 2 3 2" xfId="8507" xr:uid="{53CF4F41-EEE6-4CB6-A582-233D79E64582}"/>
    <cellStyle name="Komma 2 3 6 9 2 3 3" xfId="12871" xr:uid="{00368DEA-4963-4158-985D-A3E0E0424154}"/>
    <cellStyle name="Komma 2 3 6 9 2 3 4" xfId="17233" xr:uid="{CA0603F9-AF15-4C62-BBF6-FA397BDCA2D1}"/>
    <cellStyle name="Komma 2 3 6 9 2 3 5" xfId="21595" xr:uid="{EE38F71A-41E7-4A9F-864A-002D16F0E893}"/>
    <cellStyle name="Komma 2 3 6 9 2 3 6" xfId="25957" xr:uid="{EECA38F9-5B4D-4CEB-8009-3F1EF05C2532}"/>
    <cellStyle name="Komma 2 3 6 9 2 3 7" xfId="30320" xr:uid="{863E2F30-96DC-4D76-828D-52322C122DF0}"/>
    <cellStyle name="Komma 2 3 6 9 2 3 8" xfId="34682" xr:uid="{AB83BF0C-C3F1-4931-B49A-70472E9EE29A}"/>
    <cellStyle name="Komma 2 3 6 9 2 3 9" xfId="39044" xr:uid="{6501AD8B-440C-499C-AFC1-339CA20FDB7D}"/>
    <cellStyle name="Komma 2 3 6 9 2 4" xfId="5226" xr:uid="{85BFDC82-E71C-4514-8090-21D61F264CE7}"/>
    <cellStyle name="Komma 2 3 6 9 2 5" xfId="9590" xr:uid="{CA5983B6-6050-403A-A57B-22B4B6EE11E2}"/>
    <cellStyle name="Komma 2 3 6 9 2 6" xfId="13952" xr:uid="{C3036232-11A4-45AB-97A9-FC6A093C29D4}"/>
    <cellStyle name="Komma 2 3 6 9 2 7" xfId="18314" xr:uid="{FD51AB57-62EF-4D72-B2B8-6A985D196279}"/>
    <cellStyle name="Komma 2 3 6 9 2 8" xfId="22676" xr:uid="{C00844B0-BFAB-45AB-B63E-C71AFDAF7D04}"/>
    <cellStyle name="Komma 2 3 6 9 2 9" xfId="27039" xr:uid="{A7559908-0A5C-4B70-AE13-CFA486E9A09F}"/>
    <cellStyle name="Komma 2 3 6 9 3" xfId="1384" xr:uid="{00000000-0005-0000-0000-000087010000}"/>
    <cellStyle name="Komma 2 3 6 9 3 10" xfId="40645" xr:uid="{66BFED89-8D06-43C8-87D3-AC0A30F071AE}"/>
    <cellStyle name="Komma 2 3 6 9 3 2" xfId="5746" xr:uid="{84342B5F-A1C1-4A62-9D4C-B4E80D7A3910}"/>
    <cellStyle name="Komma 2 3 6 9 3 3" xfId="10110" xr:uid="{5FE5373A-0BB1-47BB-921B-BF69D5D11226}"/>
    <cellStyle name="Komma 2 3 6 9 3 4" xfId="14472" xr:uid="{12F3FEC3-1CF2-49D6-8FE9-804B30FF8E3F}"/>
    <cellStyle name="Komma 2 3 6 9 3 5" xfId="18834" xr:uid="{9167F9EF-DEEC-43FF-9333-C8A9890A3F4F}"/>
    <cellStyle name="Komma 2 3 6 9 3 6" xfId="23196" xr:uid="{6BC14F9F-C05F-4AF9-B5FD-D33E017F3660}"/>
    <cellStyle name="Komma 2 3 6 9 3 7" xfId="27559" xr:uid="{C3BA8F94-B27C-4EB3-8284-CEE287E93316}"/>
    <cellStyle name="Komma 2 3 6 9 3 8" xfId="31921" xr:uid="{230E75D9-A8D7-4B1E-9FC2-6404AE830662}"/>
    <cellStyle name="Komma 2 3 6 9 3 9" xfId="36283" xr:uid="{1D7DD5DF-5ED5-4BB4-8D48-C63355612B7C}"/>
    <cellStyle name="Komma 2 3 6 9 4" xfId="1945" xr:uid="{00000000-0005-0000-0000-000087010000}"/>
    <cellStyle name="Komma 2 3 6 9 4 10" xfId="41206" xr:uid="{B6A0BF1C-BE96-4123-B52B-104BAF844972}"/>
    <cellStyle name="Komma 2 3 6 9 4 2" xfId="6307" xr:uid="{10288D7F-3699-46FD-8DDF-E773068AA91A}"/>
    <cellStyle name="Komma 2 3 6 9 4 3" xfId="10671" xr:uid="{ADD38D1B-0B37-4B13-A3FD-6607F0A6B2DA}"/>
    <cellStyle name="Komma 2 3 6 9 4 4" xfId="15033" xr:uid="{48285CD5-889D-4C73-B274-606768216FAE}"/>
    <cellStyle name="Komma 2 3 6 9 4 5" xfId="19395" xr:uid="{5D3F2AB7-4BA9-4EC6-B6B9-F6A7774326A3}"/>
    <cellStyle name="Komma 2 3 6 9 4 6" xfId="23757" xr:uid="{0D4CA3F7-FA6D-427B-BC97-84ED6B345951}"/>
    <cellStyle name="Komma 2 3 6 9 4 7" xfId="28120" xr:uid="{0CB172D1-C0D4-494F-92A4-2DDC0D32F54C}"/>
    <cellStyle name="Komma 2 3 6 9 4 8" xfId="32482" xr:uid="{0EE9361A-1613-4A06-82A5-BBC4F9AA508E}"/>
    <cellStyle name="Komma 2 3 6 9 4 9" xfId="36844" xr:uid="{B4AC5A8B-ED19-4CE4-BC21-9D6633058EA6}"/>
    <cellStyle name="Komma 2 3 6 9 5" xfId="2465" xr:uid="{73E8FB32-F369-456F-869F-FE7318654B93}"/>
    <cellStyle name="Komma 2 3 6 9 5 10" xfId="41726" xr:uid="{9FF15EB5-96D7-4DB3-837C-C90E84085EE1}"/>
    <cellStyle name="Komma 2 3 6 9 5 2" xfId="6827" xr:uid="{5E4F1152-96AF-4160-BF59-1863026BDF6E}"/>
    <cellStyle name="Komma 2 3 6 9 5 3" xfId="11191" xr:uid="{B5E12D3C-C71A-4D90-A7C2-22043C7B32B9}"/>
    <cellStyle name="Komma 2 3 6 9 5 4" xfId="15553" xr:uid="{1C0E7BA0-8EDD-458E-8D70-29D57C64BEA7}"/>
    <cellStyle name="Komma 2 3 6 9 5 5" xfId="19915" xr:uid="{6C70AB20-36A1-461F-A869-6ED641EA1BEB}"/>
    <cellStyle name="Komma 2 3 6 9 5 6" xfId="24277" xr:uid="{180B4000-A302-48B2-8661-838D191E70F5}"/>
    <cellStyle name="Komma 2 3 6 9 5 7" xfId="28640" xr:uid="{55ADBB57-ADB0-422D-A42E-28196192563B}"/>
    <cellStyle name="Komma 2 3 6 9 5 8" xfId="33002" xr:uid="{12823700-E47D-4DEA-AE33-4909AFFFB842}"/>
    <cellStyle name="Komma 2 3 6 9 5 9" xfId="37364" xr:uid="{DAF95214-3A2A-49E0-82A8-BBE1FA24A8FE}"/>
    <cellStyle name="Komma 2 3 6 9 6" xfId="3585" xr:uid="{4161D78D-00A3-46F9-AC99-63A78951EF3A}"/>
    <cellStyle name="Komma 2 3 6 9 6 10" xfId="42846" xr:uid="{3EDD19D8-D086-4951-9C2F-E1FDDFF9320F}"/>
    <cellStyle name="Komma 2 3 6 9 6 2" xfId="7947" xr:uid="{0773BD02-2473-4A2D-9757-5BF2C51E9A73}"/>
    <cellStyle name="Komma 2 3 6 9 6 3" xfId="12311" xr:uid="{4F1007D9-AFF6-41D8-B89D-32816DB269A4}"/>
    <cellStyle name="Komma 2 3 6 9 6 4" xfId="16673" xr:uid="{F5340896-D8DE-41C6-BB70-75415E63CFBE}"/>
    <cellStyle name="Komma 2 3 6 9 6 5" xfId="21035" xr:uid="{BACEC37E-094D-4364-B9EE-C6D1A5538728}"/>
    <cellStyle name="Komma 2 3 6 9 6 6" xfId="25397" xr:uid="{ACBD34BA-49C5-44DD-9FE7-2D7238BBB5C0}"/>
    <cellStyle name="Komma 2 3 6 9 6 7" xfId="29760" xr:uid="{28ED9175-0FC8-40BE-AC7C-4F8FB631030C}"/>
    <cellStyle name="Komma 2 3 6 9 6 8" xfId="34122" xr:uid="{7A32B2C4-9795-44FF-8C21-9D784D159FA8}"/>
    <cellStyle name="Komma 2 3 6 9 6 9" xfId="38484" xr:uid="{B7F79673-18C3-4F56-87F3-A788ED242CA0}"/>
    <cellStyle name="Komma 2 3 6 9 7" xfId="4706" xr:uid="{8042D0AF-6CC4-4C3F-8237-1C461BADBE03}"/>
    <cellStyle name="Komma 2 3 6 9 8" xfId="9070" xr:uid="{6553AECE-8931-45B1-B8A2-AE792E90B881}"/>
    <cellStyle name="Komma 2 3 6 9 9" xfId="13432" xr:uid="{308A66A2-9A7E-4FED-BDDB-9AD1FF1D0137}"/>
    <cellStyle name="Komma 2 3 7" xfId="26" xr:uid="{00000000-0005-0000-0000-000002000000}"/>
    <cellStyle name="Komma 2 3 7 10" xfId="387" xr:uid="{00000000-0005-0000-0000-000020000000}"/>
    <cellStyle name="Komma 2 3 7 10 10" xfId="17837" xr:uid="{738A0A50-2F6C-4D28-8ADE-0E04EA529D76}"/>
    <cellStyle name="Komma 2 3 7 10 11" xfId="22199" xr:uid="{DB5C3E30-4C65-47EB-855C-2B9F69A9843A}"/>
    <cellStyle name="Komma 2 3 7 10 12" xfId="26562" xr:uid="{C69473A0-27AC-4783-81B6-FECE6A50741A}"/>
    <cellStyle name="Komma 2 3 7 10 13" xfId="30924" xr:uid="{A0D723CE-8B43-4A0E-943E-04147E8D7CC9}"/>
    <cellStyle name="Komma 2 3 7 10 14" xfId="35286" xr:uid="{C1064450-D47A-490F-95B8-68A0B5F14E91}"/>
    <cellStyle name="Komma 2 3 7 10 15" xfId="39648" xr:uid="{1D274D4A-1A00-4F15-AFD4-48B1CFE61093}"/>
    <cellStyle name="Komma 2 3 7 10 2" xfId="907" xr:uid="{00000000-0005-0000-0000-000020000000}"/>
    <cellStyle name="Komma 2 3 7 10 2 10" xfId="31444" xr:uid="{F7B0059F-6E70-482F-AD39-A96BAE4E207B}"/>
    <cellStyle name="Komma 2 3 7 10 2 11" xfId="35806" xr:uid="{DA5FE305-6D40-494C-95E0-D69983A778D3}"/>
    <cellStyle name="Komma 2 3 7 10 2 12" xfId="40168" xr:uid="{82CDCF7D-CB6C-4073-B971-E95B08C46268}"/>
    <cellStyle name="Komma 2 3 7 10 2 2" xfId="3068" xr:uid="{4FE8F215-2462-40D1-B585-FBE48F9BC4FE}"/>
    <cellStyle name="Komma 2 3 7 10 2 2 10" xfId="42329" xr:uid="{024D7E7A-1770-425D-BC82-1D27B8771264}"/>
    <cellStyle name="Komma 2 3 7 10 2 2 2" xfId="7430" xr:uid="{D7303517-3EDD-4AD7-8712-ADCF9689AD9A}"/>
    <cellStyle name="Komma 2 3 7 10 2 2 3" xfId="11794" xr:uid="{08AC9D3C-6A68-47DB-8246-FF48CD06FED8}"/>
    <cellStyle name="Komma 2 3 7 10 2 2 4" xfId="16156" xr:uid="{B1614BB2-7239-494D-916E-96BF0FC1EB16}"/>
    <cellStyle name="Komma 2 3 7 10 2 2 5" xfId="20518" xr:uid="{3A5C5857-6FF0-4030-91FC-058195AF01EF}"/>
    <cellStyle name="Komma 2 3 7 10 2 2 6" xfId="24880" xr:uid="{C59771B0-34B7-449A-BCD3-CB24EC51CC58}"/>
    <cellStyle name="Komma 2 3 7 10 2 2 7" xfId="29243" xr:uid="{98B0E730-EBB6-499F-975A-8BF58D90CC30}"/>
    <cellStyle name="Komma 2 3 7 10 2 2 8" xfId="33605" xr:uid="{BF579537-C813-42DA-A276-0CFA078EBD24}"/>
    <cellStyle name="Komma 2 3 7 10 2 2 9" xfId="37967" xr:uid="{DC3EF43B-DA37-4772-8FC3-A6AC63F0DC38}"/>
    <cellStyle name="Komma 2 3 7 10 2 3" xfId="4188" xr:uid="{7AE311E9-E627-4CB5-B990-7467AC69E248}"/>
    <cellStyle name="Komma 2 3 7 10 2 3 10" xfId="43449" xr:uid="{A3149D26-EC66-4EFA-9F51-426431A97470}"/>
    <cellStyle name="Komma 2 3 7 10 2 3 2" xfId="8550" xr:uid="{2A351F22-9349-4893-B705-291201D7D253}"/>
    <cellStyle name="Komma 2 3 7 10 2 3 3" xfId="12914" xr:uid="{040C49FA-6807-4E3E-84EB-93B67225C1E5}"/>
    <cellStyle name="Komma 2 3 7 10 2 3 4" xfId="17276" xr:uid="{09E804C8-783F-4B69-BE0C-DAF03BB59AB0}"/>
    <cellStyle name="Komma 2 3 7 10 2 3 5" xfId="21638" xr:uid="{C45E2E23-2581-42EE-BA85-8BB5621EA1ED}"/>
    <cellStyle name="Komma 2 3 7 10 2 3 6" xfId="26000" xr:uid="{FB1C2AD5-9D77-4B46-9188-0B285A56E95E}"/>
    <cellStyle name="Komma 2 3 7 10 2 3 7" xfId="30363" xr:uid="{EB3FD3F8-9F55-469B-8742-47A4F74E06C9}"/>
    <cellStyle name="Komma 2 3 7 10 2 3 8" xfId="34725" xr:uid="{AF2A61F4-2AB2-43C5-9784-53E188AEEBE8}"/>
    <cellStyle name="Komma 2 3 7 10 2 3 9" xfId="39087" xr:uid="{03E03558-131E-4048-9872-54C3B03EA3B7}"/>
    <cellStyle name="Komma 2 3 7 10 2 4" xfId="5269" xr:uid="{8FB1E2DC-E5B4-4AC5-AD68-60248FB546B3}"/>
    <cellStyle name="Komma 2 3 7 10 2 5" xfId="9633" xr:uid="{47ECE43D-93D5-4EDD-A017-B52FFDC9027C}"/>
    <cellStyle name="Komma 2 3 7 10 2 6" xfId="13995" xr:uid="{2138725E-62F9-4E3D-A661-BB658B8086DF}"/>
    <cellStyle name="Komma 2 3 7 10 2 7" xfId="18357" xr:uid="{E6F44B9D-D296-479C-9FA6-04C837E2E906}"/>
    <cellStyle name="Komma 2 3 7 10 2 8" xfId="22719" xr:uid="{DD7AC4CA-3D07-4F8A-9F23-6A157B49E3EB}"/>
    <cellStyle name="Komma 2 3 7 10 2 9" xfId="27082" xr:uid="{4F06F935-EA8B-43B2-8B05-0E2B781D3DF2}"/>
    <cellStyle name="Komma 2 3 7 10 3" xfId="1427" xr:uid="{00000000-0005-0000-0000-000089010000}"/>
    <cellStyle name="Komma 2 3 7 10 3 10" xfId="40688" xr:uid="{6CA21984-D4AF-4432-9CE3-AE5DC517AE68}"/>
    <cellStyle name="Komma 2 3 7 10 3 2" xfId="5789" xr:uid="{E87F426C-6923-42B3-939A-B5E6461A9D4D}"/>
    <cellStyle name="Komma 2 3 7 10 3 3" xfId="10153" xr:uid="{4D8E6169-A64E-42D2-982F-749FE65380B1}"/>
    <cellStyle name="Komma 2 3 7 10 3 4" xfId="14515" xr:uid="{1B678A90-C121-4825-81CB-703196AE4C26}"/>
    <cellStyle name="Komma 2 3 7 10 3 5" xfId="18877" xr:uid="{6CA68D7D-EA3D-47F4-8D99-05BD4E61B439}"/>
    <cellStyle name="Komma 2 3 7 10 3 6" xfId="23239" xr:uid="{FCD0EE48-501E-45D5-BED1-52F136477C90}"/>
    <cellStyle name="Komma 2 3 7 10 3 7" xfId="27602" xr:uid="{5E95F29F-C08A-405D-8CCC-2121C8005F95}"/>
    <cellStyle name="Komma 2 3 7 10 3 8" xfId="31964" xr:uid="{485FA9E1-C8A2-447F-BC24-2FAAA37DD5CA}"/>
    <cellStyle name="Komma 2 3 7 10 3 9" xfId="36326" xr:uid="{D9A684EB-988A-43EE-BFED-77AD1BE31EA4}"/>
    <cellStyle name="Komma 2 3 7 10 4" xfId="1988" xr:uid="{00000000-0005-0000-0000-000089010000}"/>
    <cellStyle name="Komma 2 3 7 10 4 10" xfId="41249" xr:uid="{0298AA07-9ABF-4AD6-964D-DBBDD61695E7}"/>
    <cellStyle name="Komma 2 3 7 10 4 2" xfId="6350" xr:uid="{EA2CDC56-E537-44AB-8546-66E42ACF77A8}"/>
    <cellStyle name="Komma 2 3 7 10 4 3" xfId="10714" xr:uid="{0C620D30-2F10-4816-ADB7-48CDFB3EEBBA}"/>
    <cellStyle name="Komma 2 3 7 10 4 4" xfId="15076" xr:uid="{D9D8C0F9-182F-4771-A47D-80F1F76DA466}"/>
    <cellStyle name="Komma 2 3 7 10 4 5" xfId="19438" xr:uid="{CA883D0D-998F-4319-BD8F-D03C17EF200C}"/>
    <cellStyle name="Komma 2 3 7 10 4 6" xfId="23800" xr:uid="{CC4664FB-EDDD-410F-9AC3-8017FBC20034}"/>
    <cellStyle name="Komma 2 3 7 10 4 7" xfId="28163" xr:uid="{4A6BF074-6E05-4759-8D65-0830322DBDF2}"/>
    <cellStyle name="Komma 2 3 7 10 4 8" xfId="32525" xr:uid="{77E937A3-342D-4251-9519-D19B677A07BA}"/>
    <cellStyle name="Komma 2 3 7 10 4 9" xfId="36887" xr:uid="{4AEA638B-24D6-498F-AC9A-09ADE20BE03E}"/>
    <cellStyle name="Komma 2 3 7 10 5" xfId="2508" xr:uid="{ED4571C3-0F6A-46D8-8F70-C98EC0813D34}"/>
    <cellStyle name="Komma 2 3 7 10 5 10" xfId="41769" xr:uid="{918C2101-A14F-41CB-958B-6D528CCB4687}"/>
    <cellStyle name="Komma 2 3 7 10 5 2" xfId="6870" xr:uid="{8DE91F3A-0A23-41AE-8936-09C812708022}"/>
    <cellStyle name="Komma 2 3 7 10 5 3" xfId="11234" xr:uid="{82CCBAFE-4B7C-4F69-BC81-489C018FC844}"/>
    <cellStyle name="Komma 2 3 7 10 5 4" xfId="15596" xr:uid="{6239DC15-8AC3-41A3-8F03-702D77D4EF74}"/>
    <cellStyle name="Komma 2 3 7 10 5 5" xfId="19958" xr:uid="{173AE6C3-900B-4B41-83F4-A1DDC05DE04D}"/>
    <cellStyle name="Komma 2 3 7 10 5 6" xfId="24320" xr:uid="{78415914-4A9E-4F73-909A-38B76169FD5E}"/>
    <cellStyle name="Komma 2 3 7 10 5 7" xfId="28683" xr:uid="{DABD8800-ACCC-4190-BF52-B0059DAAB2AB}"/>
    <cellStyle name="Komma 2 3 7 10 5 8" xfId="33045" xr:uid="{512AD0E3-7E2B-4147-B335-5A7F2A0C0815}"/>
    <cellStyle name="Komma 2 3 7 10 5 9" xfId="37407" xr:uid="{D64B0D21-29CB-4C68-81F2-5FAF02993B52}"/>
    <cellStyle name="Komma 2 3 7 10 6" xfId="3628" xr:uid="{D4BF5B66-5D11-418A-92BA-95073EAD024F}"/>
    <cellStyle name="Komma 2 3 7 10 6 10" xfId="42889" xr:uid="{D742C93C-9E93-47B5-BC98-139098C3A3CF}"/>
    <cellStyle name="Komma 2 3 7 10 6 2" xfId="7990" xr:uid="{1A66C47F-1657-4240-9040-8DC89BDD6695}"/>
    <cellStyle name="Komma 2 3 7 10 6 3" xfId="12354" xr:uid="{8B4C0446-E8A3-4475-BF12-4D64A9182B1F}"/>
    <cellStyle name="Komma 2 3 7 10 6 4" xfId="16716" xr:uid="{C2137C5F-8BAF-4949-BAED-F2F430C19110}"/>
    <cellStyle name="Komma 2 3 7 10 6 5" xfId="21078" xr:uid="{E81CE975-D6BF-4372-BAE1-C506453D9F08}"/>
    <cellStyle name="Komma 2 3 7 10 6 6" xfId="25440" xr:uid="{28394BA7-EBB8-4B25-AE9E-C3DFDEB70D35}"/>
    <cellStyle name="Komma 2 3 7 10 6 7" xfId="29803" xr:uid="{70A94165-CD1F-497F-965F-55BDC09C3E11}"/>
    <cellStyle name="Komma 2 3 7 10 6 8" xfId="34165" xr:uid="{8966D6DC-2D45-4232-A7E3-E9D5AD2F6369}"/>
    <cellStyle name="Komma 2 3 7 10 6 9" xfId="38527" xr:uid="{62EA84EB-E840-43D5-8FF6-AB3D42906A65}"/>
    <cellStyle name="Komma 2 3 7 10 7" xfId="4749" xr:uid="{E99C23AA-6D53-4190-B5CD-A4BA70C0A246}"/>
    <cellStyle name="Komma 2 3 7 10 8" xfId="9113" xr:uid="{3774806F-8EDA-45C2-898B-5B56E7652B5D}"/>
    <cellStyle name="Komma 2 3 7 10 9" xfId="13475" xr:uid="{22ECD8EA-D17A-40D0-9D49-4ED22BBFBEC5}"/>
    <cellStyle name="Komma 2 3 7 11" xfId="427" xr:uid="{00000000-0005-0000-0000-000002000000}"/>
    <cellStyle name="Komma 2 3 7 11 10" xfId="17877" xr:uid="{8428153C-4BF3-4BE3-B1BE-4AF58FF77EB4}"/>
    <cellStyle name="Komma 2 3 7 11 11" xfId="22239" xr:uid="{91CECBAC-BCF2-44D1-B478-E8A821AC8407}"/>
    <cellStyle name="Komma 2 3 7 11 12" xfId="26602" xr:uid="{9C0F711D-5B54-48D2-BAAB-4D09A7734A59}"/>
    <cellStyle name="Komma 2 3 7 11 13" xfId="30964" xr:uid="{3E0CE7BA-B48A-4A24-8B11-57E88DE66B5A}"/>
    <cellStyle name="Komma 2 3 7 11 14" xfId="35326" xr:uid="{BAA09BF5-2CE5-4EC3-9F0E-8707AB99F46D}"/>
    <cellStyle name="Komma 2 3 7 11 15" xfId="39688" xr:uid="{90884637-DF75-487B-851F-F60EA423026C}"/>
    <cellStyle name="Komma 2 3 7 11 2" xfId="947" xr:uid="{00000000-0005-0000-0000-000002000000}"/>
    <cellStyle name="Komma 2 3 7 11 2 10" xfId="31484" xr:uid="{8ED64ABE-7647-4267-889F-08F65D7BF124}"/>
    <cellStyle name="Komma 2 3 7 11 2 11" xfId="35846" xr:uid="{4ED10DC6-B1E5-4661-AE14-C16625F78876}"/>
    <cellStyle name="Komma 2 3 7 11 2 12" xfId="40208" xr:uid="{AAC444D8-4579-421A-A921-E760CC836BC0}"/>
    <cellStyle name="Komma 2 3 7 11 2 2" xfId="3108" xr:uid="{9EFE148A-9480-4E5E-B7F5-45F13D69D504}"/>
    <cellStyle name="Komma 2 3 7 11 2 2 10" xfId="42369" xr:uid="{6B253BA3-E12B-4273-B1D9-10C5F8C90EAA}"/>
    <cellStyle name="Komma 2 3 7 11 2 2 2" xfId="7470" xr:uid="{E75051A5-1A88-4044-8635-F64B0A768D0D}"/>
    <cellStyle name="Komma 2 3 7 11 2 2 3" xfId="11834" xr:uid="{3CE92660-5790-42FD-B2BA-AF450A8C72E1}"/>
    <cellStyle name="Komma 2 3 7 11 2 2 4" xfId="16196" xr:uid="{B65AC603-E0EE-4A73-981C-C4ECF99B024B}"/>
    <cellStyle name="Komma 2 3 7 11 2 2 5" xfId="20558" xr:uid="{13EA9AA7-09C6-4450-A04C-5AC0969D1188}"/>
    <cellStyle name="Komma 2 3 7 11 2 2 6" xfId="24920" xr:uid="{4C0CC304-32BC-4A48-81FC-CA8E899F447E}"/>
    <cellStyle name="Komma 2 3 7 11 2 2 7" xfId="29283" xr:uid="{061A4AE6-5A8E-417B-9646-9B5E7569BF59}"/>
    <cellStyle name="Komma 2 3 7 11 2 2 8" xfId="33645" xr:uid="{C6B0A2B4-7425-493E-82B2-567E622775B1}"/>
    <cellStyle name="Komma 2 3 7 11 2 2 9" xfId="38007" xr:uid="{66E6B8B7-4A9D-442B-AF00-942C1C0D51EA}"/>
    <cellStyle name="Komma 2 3 7 11 2 3" xfId="4228" xr:uid="{FA496BC6-EDA9-4AF1-8304-2D7885F3B051}"/>
    <cellStyle name="Komma 2 3 7 11 2 3 10" xfId="43489" xr:uid="{6B81CCE4-81C8-4388-BBA9-90C4730E0EEA}"/>
    <cellStyle name="Komma 2 3 7 11 2 3 2" xfId="8590" xr:uid="{8C87E4C9-8935-4796-923C-C1E0FF3ED87C}"/>
    <cellStyle name="Komma 2 3 7 11 2 3 3" xfId="12954" xr:uid="{FFF6E67E-54D3-47C8-B664-71AB857E8A37}"/>
    <cellStyle name="Komma 2 3 7 11 2 3 4" xfId="17316" xr:uid="{FE5731D4-2EB1-414A-BF57-4A9099277FC1}"/>
    <cellStyle name="Komma 2 3 7 11 2 3 5" xfId="21678" xr:uid="{61B776D7-14E1-412B-A77A-1A36C9001F94}"/>
    <cellStyle name="Komma 2 3 7 11 2 3 6" xfId="26040" xr:uid="{A1C0A16D-65E3-4B76-AF67-384A16ECA487}"/>
    <cellStyle name="Komma 2 3 7 11 2 3 7" xfId="30403" xr:uid="{2FC41772-0376-4752-999E-23E56A53DA31}"/>
    <cellStyle name="Komma 2 3 7 11 2 3 8" xfId="34765" xr:uid="{B2D835B0-A045-4E74-A461-AEAADF76FAA1}"/>
    <cellStyle name="Komma 2 3 7 11 2 3 9" xfId="39127" xr:uid="{BFDCCEB1-EE77-4A01-8DD9-A46C5D6B6FBE}"/>
    <cellStyle name="Komma 2 3 7 11 2 4" xfId="5309" xr:uid="{5DC1ED61-8F83-4F0E-BA85-27800D9F4709}"/>
    <cellStyle name="Komma 2 3 7 11 2 5" xfId="9673" xr:uid="{BBA1DD67-87B1-4331-B9DF-D50204A81244}"/>
    <cellStyle name="Komma 2 3 7 11 2 6" xfId="14035" xr:uid="{A7033557-5928-45AB-8D30-E884E41B0F66}"/>
    <cellStyle name="Komma 2 3 7 11 2 7" xfId="18397" xr:uid="{79CC78A5-6331-4D88-9862-A1634454F011}"/>
    <cellStyle name="Komma 2 3 7 11 2 8" xfId="22759" xr:uid="{C9C1A0C1-2F55-4CE3-B64E-023A4B04C966}"/>
    <cellStyle name="Komma 2 3 7 11 2 9" xfId="27122" xr:uid="{81AB910A-0693-499D-A28D-7E0894864099}"/>
    <cellStyle name="Komma 2 3 7 11 3" xfId="1467" xr:uid="{00000000-0005-0000-0000-00008A010000}"/>
    <cellStyle name="Komma 2 3 7 11 3 10" xfId="40728" xr:uid="{5A6267AC-9448-4F3E-AEE4-229D9658815E}"/>
    <cellStyle name="Komma 2 3 7 11 3 2" xfId="5829" xr:uid="{FF3E85E0-871D-4E7E-B265-8E830091EFD7}"/>
    <cellStyle name="Komma 2 3 7 11 3 3" xfId="10193" xr:uid="{FDCAB3AA-EDF1-4BAD-8D42-00502C23E201}"/>
    <cellStyle name="Komma 2 3 7 11 3 4" xfId="14555" xr:uid="{CA58EB0C-E9BA-4999-ADD7-55337C9D476F}"/>
    <cellStyle name="Komma 2 3 7 11 3 5" xfId="18917" xr:uid="{B23BD3A5-D894-46A6-8C44-5F10C36143C2}"/>
    <cellStyle name="Komma 2 3 7 11 3 6" xfId="23279" xr:uid="{67E82487-F919-4035-A812-8B44CFB35FBA}"/>
    <cellStyle name="Komma 2 3 7 11 3 7" xfId="27642" xr:uid="{2929442C-4AEB-433A-9857-2DAB48D9F050}"/>
    <cellStyle name="Komma 2 3 7 11 3 8" xfId="32004" xr:uid="{B5651920-FF6F-41C2-87BE-689FAE9EEEF8}"/>
    <cellStyle name="Komma 2 3 7 11 3 9" xfId="36366" xr:uid="{0FB7E9BD-1973-4A9B-800D-6E4510E371FC}"/>
    <cellStyle name="Komma 2 3 7 11 4" xfId="2028" xr:uid="{00000000-0005-0000-0000-00008A010000}"/>
    <cellStyle name="Komma 2 3 7 11 4 10" xfId="41289" xr:uid="{57B421D3-F026-403B-AC11-3295966C3F84}"/>
    <cellStyle name="Komma 2 3 7 11 4 2" xfId="6390" xr:uid="{A5CF144A-52E6-4E6D-B867-6731AE55E219}"/>
    <cellStyle name="Komma 2 3 7 11 4 3" xfId="10754" xr:uid="{3E8912CE-F8E9-4B31-A0D2-1C23FB32095F}"/>
    <cellStyle name="Komma 2 3 7 11 4 4" xfId="15116" xr:uid="{8870BF1B-7F37-441B-8511-7549F4533391}"/>
    <cellStyle name="Komma 2 3 7 11 4 5" xfId="19478" xr:uid="{518E3550-8990-4CE7-A440-B6B18E6CE75E}"/>
    <cellStyle name="Komma 2 3 7 11 4 6" xfId="23840" xr:uid="{20FB1019-823B-45B8-9315-541E731C5585}"/>
    <cellStyle name="Komma 2 3 7 11 4 7" xfId="28203" xr:uid="{4D694797-5549-48EE-8CBC-B255503EE62E}"/>
    <cellStyle name="Komma 2 3 7 11 4 8" xfId="32565" xr:uid="{4035829B-FADF-414B-A2C4-5470C3EA2FD3}"/>
    <cellStyle name="Komma 2 3 7 11 4 9" xfId="36927" xr:uid="{3FAB61F6-5802-497D-B4E6-7C6246E35A8E}"/>
    <cellStyle name="Komma 2 3 7 11 5" xfId="2548" xr:uid="{8BA6C3B0-B778-412A-9A4F-36FCB78F1D93}"/>
    <cellStyle name="Komma 2 3 7 11 5 10" xfId="41809" xr:uid="{21741A00-1B8F-4E87-8575-B9751ED772A3}"/>
    <cellStyle name="Komma 2 3 7 11 5 2" xfId="6910" xr:uid="{8893365D-9C00-49C2-961D-05FA22D22E18}"/>
    <cellStyle name="Komma 2 3 7 11 5 3" xfId="11274" xr:uid="{9AF94CAF-3CB5-4815-906E-4E54C60AAA8D}"/>
    <cellStyle name="Komma 2 3 7 11 5 4" xfId="15636" xr:uid="{12823506-9E45-4DDD-BE5D-9027A77B766C}"/>
    <cellStyle name="Komma 2 3 7 11 5 5" xfId="19998" xr:uid="{E26F8633-975D-4705-8EB8-BC89793C1254}"/>
    <cellStyle name="Komma 2 3 7 11 5 6" xfId="24360" xr:uid="{861FB513-D594-401B-BADE-ADCC99E36427}"/>
    <cellStyle name="Komma 2 3 7 11 5 7" xfId="28723" xr:uid="{307BA4FE-036E-4545-B95F-64DB613B5A7F}"/>
    <cellStyle name="Komma 2 3 7 11 5 8" xfId="33085" xr:uid="{7C533503-B7C3-45E6-A3AC-A77F577CBE16}"/>
    <cellStyle name="Komma 2 3 7 11 5 9" xfId="37447" xr:uid="{53855ACC-289D-499D-8CDC-52FF4F6BE06D}"/>
    <cellStyle name="Komma 2 3 7 11 6" xfId="3668" xr:uid="{117C548C-7CC8-4988-89AB-6604C06457F7}"/>
    <cellStyle name="Komma 2 3 7 11 6 10" xfId="42929" xr:uid="{BC4D50A7-48AC-46ED-85B3-D2950C2AD9AF}"/>
    <cellStyle name="Komma 2 3 7 11 6 2" xfId="8030" xr:uid="{4AF27805-C43C-4E03-B8BC-3D88F7EE2317}"/>
    <cellStyle name="Komma 2 3 7 11 6 3" xfId="12394" xr:uid="{36F877C5-E139-4C10-8E15-3140E8BE791F}"/>
    <cellStyle name="Komma 2 3 7 11 6 4" xfId="16756" xr:uid="{A8F73ED4-4AD0-443B-A863-61DA06875C00}"/>
    <cellStyle name="Komma 2 3 7 11 6 5" xfId="21118" xr:uid="{BFF6D4A8-35E8-48CF-88B4-E4C0712B86D4}"/>
    <cellStyle name="Komma 2 3 7 11 6 6" xfId="25480" xr:uid="{F683EA20-E51B-4900-A6C6-E156797796DC}"/>
    <cellStyle name="Komma 2 3 7 11 6 7" xfId="29843" xr:uid="{E17A60C5-80B1-4562-BF33-401F6DC17886}"/>
    <cellStyle name="Komma 2 3 7 11 6 8" xfId="34205" xr:uid="{C3859390-4E4C-424D-8E0E-CD8FE7388E4A}"/>
    <cellStyle name="Komma 2 3 7 11 6 9" xfId="38567" xr:uid="{15C67CC7-07E8-4CCC-849C-5E1AAA797BE3}"/>
    <cellStyle name="Komma 2 3 7 11 7" xfId="4789" xr:uid="{AAB0DF80-7B66-44B1-8418-F326F5972AFE}"/>
    <cellStyle name="Komma 2 3 7 11 8" xfId="9153" xr:uid="{793F854A-2966-4112-87A8-F663861D3967}"/>
    <cellStyle name="Komma 2 3 7 11 9" xfId="13515" xr:uid="{7DE775D4-F006-420C-A516-429687CD849D}"/>
    <cellStyle name="Komma 2 3 7 12" xfId="467" xr:uid="{00000000-0005-0000-0000-000020000000}"/>
    <cellStyle name="Komma 2 3 7 12 10" xfId="17917" xr:uid="{8A66E7D7-28E2-453C-BD54-BF48749E1361}"/>
    <cellStyle name="Komma 2 3 7 12 11" xfId="22279" xr:uid="{1ED5F9CC-8FB7-4759-98D1-05CA56AA4B68}"/>
    <cellStyle name="Komma 2 3 7 12 12" xfId="26642" xr:uid="{8C0464FA-2ACF-4DB5-BBDD-4925C1B62CC8}"/>
    <cellStyle name="Komma 2 3 7 12 13" xfId="31004" xr:uid="{811B72EA-BF1E-419E-8169-071CD67983AE}"/>
    <cellStyle name="Komma 2 3 7 12 14" xfId="35366" xr:uid="{65AE3676-2B15-43E1-90ED-71B03CE28068}"/>
    <cellStyle name="Komma 2 3 7 12 15" xfId="39728" xr:uid="{EA769568-2291-4D42-AE05-B22D880D2D71}"/>
    <cellStyle name="Komma 2 3 7 12 2" xfId="987" xr:uid="{00000000-0005-0000-0000-000020000000}"/>
    <cellStyle name="Komma 2 3 7 12 2 10" xfId="31524" xr:uid="{8D1ADBCE-7F9D-4801-9FFE-20B4E01A235C}"/>
    <cellStyle name="Komma 2 3 7 12 2 11" xfId="35886" xr:uid="{8424BA3A-4B1B-4D5E-8665-9C8CEE95CB9F}"/>
    <cellStyle name="Komma 2 3 7 12 2 12" xfId="40248" xr:uid="{5DD1C060-CF8C-4D9E-9CC7-C9141C1D0154}"/>
    <cellStyle name="Komma 2 3 7 12 2 2" xfId="3148" xr:uid="{EE2D2DE1-30B3-48B4-A544-0D6835A852B4}"/>
    <cellStyle name="Komma 2 3 7 12 2 2 10" xfId="42409" xr:uid="{DD3B974B-F813-402A-B7AB-9A53F5B717F3}"/>
    <cellStyle name="Komma 2 3 7 12 2 2 2" xfId="7510" xr:uid="{2FCB79CC-1782-4480-AB9E-EFD41E084135}"/>
    <cellStyle name="Komma 2 3 7 12 2 2 3" xfId="11874" xr:uid="{CC69E213-D60F-4D8D-8B45-52D88F8A8987}"/>
    <cellStyle name="Komma 2 3 7 12 2 2 4" xfId="16236" xr:uid="{D2BA61C9-BC8D-4FB1-B54A-1DEA6CE8F1D5}"/>
    <cellStyle name="Komma 2 3 7 12 2 2 5" xfId="20598" xr:uid="{37E295DA-AB3F-4AFB-81E7-68D59EDFFFE4}"/>
    <cellStyle name="Komma 2 3 7 12 2 2 6" xfId="24960" xr:uid="{9F0D7012-8D71-40CF-BEB3-7A0730EFDB14}"/>
    <cellStyle name="Komma 2 3 7 12 2 2 7" xfId="29323" xr:uid="{58BB7A34-C20D-4F78-8A22-8CF45C1574A6}"/>
    <cellStyle name="Komma 2 3 7 12 2 2 8" xfId="33685" xr:uid="{D02E2E75-F6CB-4754-A19A-945C948814DE}"/>
    <cellStyle name="Komma 2 3 7 12 2 2 9" xfId="38047" xr:uid="{17B5CFD8-64B0-4FE1-993C-7C795051B1D8}"/>
    <cellStyle name="Komma 2 3 7 12 2 3" xfId="4268" xr:uid="{3000E9B3-4F22-4E5A-9D7F-0760311D34FF}"/>
    <cellStyle name="Komma 2 3 7 12 2 3 10" xfId="43529" xr:uid="{57DDA9C8-1F5E-4D01-A27F-DF656A011875}"/>
    <cellStyle name="Komma 2 3 7 12 2 3 2" xfId="8630" xr:uid="{0E6AB36B-8962-47A3-A8A9-3DE49A98AAB6}"/>
    <cellStyle name="Komma 2 3 7 12 2 3 3" xfId="12994" xr:uid="{F8C02C26-69FC-4C55-A38C-55E744553340}"/>
    <cellStyle name="Komma 2 3 7 12 2 3 4" xfId="17356" xr:uid="{0B0A5098-BCBE-46E8-8E39-0E72222D93CD}"/>
    <cellStyle name="Komma 2 3 7 12 2 3 5" xfId="21718" xr:uid="{0E86A001-A602-43BC-88E3-A1CE1E3D3C05}"/>
    <cellStyle name="Komma 2 3 7 12 2 3 6" xfId="26080" xr:uid="{F97F575A-BD09-4C0D-A4D7-A15767848872}"/>
    <cellStyle name="Komma 2 3 7 12 2 3 7" xfId="30443" xr:uid="{B2DDA6AB-6B40-49F8-9BAA-DA4C53D5E96E}"/>
    <cellStyle name="Komma 2 3 7 12 2 3 8" xfId="34805" xr:uid="{FFE9A223-EBD9-441D-9725-9730662C7B71}"/>
    <cellStyle name="Komma 2 3 7 12 2 3 9" xfId="39167" xr:uid="{C893EEF2-0B91-40DC-AE4E-53EFFC7DB717}"/>
    <cellStyle name="Komma 2 3 7 12 2 4" xfId="5349" xr:uid="{4C269F30-D9C8-44EC-86A0-0FC19D02EEFD}"/>
    <cellStyle name="Komma 2 3 7 12 2 5" xfId="9713" xr:uid="{9498F20C-D28D-4DA9-A123-6981A7D6ED05}"/>
    <cellStyle name="Komma 2 3 7 12 2 6" xfId="14075" xr:uid="{ABFCFEA2-E108-434C-8C77-28E7516E88EB}"/>
    <cellStyle name="Komma 2 3 7 12 2 7" xfId="18437" xr:uid="{56E1EE4D-61AB-4E06-BC2D-284077ECDC35}"/>
    <cellStyle name="Komma 2 3 7 12 2 8" xfId="22799" xr:uid="{AC8A3004-0337-4900-9B70-030E5E2924A0}"/>
    <cellStyle name="Komma 2 3 7 12 2 9" xfId="27162" xr:uid="{EC1D5394-9FA8-4EEA-A103-715B7DF49745}"/>
    <cellStyle name="Komma 2 3 7 12 3" xfId="1507" xr:uid="{00000000-0005-0000-0000-00008B010000}"/>
    <cellStyle name="Komma 2 3 7 12 3 10" xfId="40768" xr:uid="{0662FD84-D451-4F31-B560-CD1FE46B0884}"/>
    <cellStyle name="Komma 2 3 7 12 3 2" xfId="5869" xr:uid="{4D357E00-34B9-4D55-9EA9-CE636E8744CD}"/>
    <cellStyle name="Komma 2 3 7 12 3 3" xfId="10233" xr:uid="{531F4297-B6C2-4F8A-9468-5D2A52A6FC21}"/>
    <cellStyle name="Komma 2 3 7 12 3 4" xfId="14595" xr:uid="{32A4F97D-4D07-46AF-98F9-5C3F2902FA75}"/>
    <cellStyle name="Komma 2 3 7 12 3 5" xfId="18957" xr:uid="{38425B92-05B8-43C8-8A72-CDC2C7A9BBD3}"/>
    <cellStyle name="Komma 2 3 7 12 3 6" xfId="23319" xr:uid="{AE118520-DDE7-40ED-AFEC-760840AEE858}"/>
    <cellStyle name="Komma 2 3 7 12 3 7" xfId="27682" xr:uid="{D6B95647-CA81-47D7-AD6A-0B25B9EA36D0}"/>
    <cellStyle name="Komma 2 3 7 12 3 8" xfId="32044" xr:uid="{2866558F-6BFC-464E-AA9A-D8A6F1624852}"/>
    <cellStyle name="Komma 2 3 7 12 3 9" xfId="36406" xr:uid="{57C7E799-DBED-47AE-A8B0-8723DED83DC1}"/>
    <cellStyle name="Komma 2 3 7 12 4" xfId="2068" xr:uid="{00000000-0005-0000-0000-00008B010000}"/>
    <cellStyle name="Komma 2 3 7 12 4 10" xfId="41329" xr:uid="{49D49CDA-57E0-493D-AA1A-129291D5621F}"/>
    <cellStyle name="Komma 2 3 7 12 4 2" xfId="6430" xr:uid="{DA62BB6D-D16D-4D6D-AFF1-9771D06C36F9}"/>
    <cellStyle name="Komma 2 3 7 12 4 3" xfId="10794" xr:uid="{8F3F715D-A139-465A-A26C-6DD57FF289AC}"/>
    <cellStyle name="Komma 2 3 7 12 4 4" xfId="15156" xr:uid="{BB5B6AC0-3048-4EBB-9B7A-810E2896840A}"/>
    <cellStyle name="Komma 2 3 7 12 4 5" xfId="19518" xr:uid="{BCFC1A78-132F-4425-964D-C4CB0FC7CCD2}"/>
    <cellStyle name="Komma 2 3 7 12 4 6" xfId="23880" xr:uid="{B217959F-5B1A-4C8A-89B1-C3E260F1B6E2}"/>
    <cellStyle name="Komma 2 3 7 12 4 7" xfId="28243" xr:uid="{6E1C3D9D-80BB-40F6-8DF7-541452A335D8}"/>
    <cellStyle name="Komma 2 3 7 12 4 8" xfId="32605" xr:uid="{0B6D13B9-503F-4BC9-A3D1-1F4330F9FFCE}"/>
    <cellStyle name="Komma 2 3 7 12 4 9" xfId="36967" xr:uid="{45C0088B-5684-4E5E-97E1-07715EF083CB}"/>
    <cellStyle name="Komma 2 3 7 12 5" xfId="2588" xr:uid="{9F4C6022-21FC-4AF3-8FCD-5CC115FD4A7C}"/>
    <cellStyle name="Komma 2 3 7 12 5 10" xfId="41849" xr:uid="{01CB90A0-B995-41BC-A899-A3CBF596FEC5}"/>
    <cellStyle name="Komma 2 3 7 12 5 2" xfId="6950" xr:uid="{8C59BC6C-3A0B-4073-9D83-D101B55238D8}"/>
    <cellStyle name="Komma 2 3 7 12 5 3" xfId="11314" xr:uid="{0C687C7B-BDDB-43F6-95E8-7B91E574EEF2}"/>
    <cellStyle name="Komma 2 3 7 12 5 4" xfId="15676" xr:uid="{6247CFE2-DAFE-488B-9C15-4B816F21AE62}"/>
    <cellStyle name="Komma 2 3 7 12 5 5" xfId="20038" xr:uid="{FEC3FF0B-0508-4B53-BB78-7596DBE221CF}"/>
    <cellStyle name="Komma 2 3 7 12 5 6" xfId="24400" xr:uid="{4F2EA2DC-66C5-4F18-9322-22275EC39E62}"/>
    <cellStyle name="Komma 2 3 7 12 5 7" xfId="28763" xr:uid="{A7B6205A-64F2-40FC-B6F7-8C6D18C02556}"/>
    <cellStyle name="Komma 2 3 7 12 5 8" xfId="33125" xr:uid="{AA9E1360-ADFD-4EAE-9315-4DC13D44A17F}"/>
    <cellStyle name="Komma 2 3 7 12 5 9" xfId="37487" xr:uid="{3798D7F5-3383-42CC-A5AD-58432CC1582E}"/>
    <cellStyle name="Komma 2 3 7 12 6" xfId="3708" xr:uid="{BBA460C9-3F47-41EC-8576-DA8C815E8D8B}"/>
    <cellStyle name="Komma 2 3 7 12 6 10" xfId="42969" xr:uid="{306ED05B-A732-40EC-8600-51CE92F78F01}"/>
    <cellStyle name="Komma 2 3 7 12 6 2" xfId="8070" xr:uid="{6A7DE08D-F63A-405F-8EBC-DBF3CE56F1AF}"/>
    <cellStyle name="Komma 2 3 7 12 6 3" xfId="12434" xr:uid="{63C25896-142C-41F6-8096-BE762EE9424E}"/>
    <cellStyle name="Komma 2 3 7 12 6 4" xfId="16796" xr:uid="{B9FA1B07-0042-4528-AE4C-EB75E53ABF8B}"/>
    <cellStyle name="Komma 2 3 7 12 6 5" xfId="21158" xr:uid="{798BE5C3-E491-46E1-8341-71A89779A934}"/>
    <cellStyle name="Komma 2 3 7 12 6 6" xfId="25520" xr:uid="{9C481DFD-64A6-4BB8-9D76-681ED5330434}"/>
    <cellStyle name="Komma 2 3 7 12 6 7" xfId="29883" xr:uid="{7330834E-3BEE-42DE-84CC-4DD04C6A7F3A}"/>
    <cellStyle name="Komma 2 3 7 12 6 8" xfId="34245" xr:uid="{CE664A38-FE70-464B-BC46-0F8062759E96}"/>
    <cellStyle name="Komma 2 3 7 12 6 9" xfId="38607" xr:uid="{CF417391-4F80-4964-A52A-F8046FCFFCA5}"/>
    <cellStyle name="Komma 2 3 7 12 7" xfId="4829" xr:uid="{6D320915-8612-49FE-9DA9-EAF6556C77F1}"/>
    <cellStyle name="Komma 2 3 7 12 8" xfId="9193" xr:uid="{F3396316-0BDF-40E1-80FA-04CC5EB68B1A}"/>
    <cellStyle name="Komma 2 3 7 12 9" xfId="13555" xr:uid="{BF187482-F5A7-4746-9F2E-3CBCBEEC3E86}"/>
    <cellStyle name="Komma 2 3 7 13" xfId="507" xr:uid="{00000000-0005-0000-0000-000020000000}"/>
    <cellStyle name="Komma 2 3 7 13 10" xfId="17957" xr:uid="{3C3033F1-6209-4F32-91FF-92E81774BB81}"/>
    <cellStyle name="Komma 2 3 7 13 11" xfId="22319" xr:uid="{7B66F02B-6E99-40C9-A97B-B3727FE3EB91}"/>
    <cellStyle name="Komma 2 3 7 13 12" xfId="26682" xr:uid="{9CD67621-B049-4ABD-A161-A542A9308EBF}"/>
    <cellStyle name="Komma 2 3 7 13 13" xfId="31044" xr:uid="{87A78853-1B10-4C7C-8601-B020A1C64E94}"/>
    <cellStyle name="Komma 2 3 7 13 14" xfId="35406" xr:uid="{8F3D3D2E-E834-4598-927D-D7EE99384C4A}"/>
    <cellStyle name="Komma 2 3 7 13 15" xfId="39768" xr:uid="{D70EB832-151D-4A51-A7DD-64D0D1FEA219}"/>
    <cellStyle name="Komma 2 3 7 13 2" xfId="1027" xr:uid="{00000000-0005-0000-0000-000020000000}"/>
    <cellStyle name="Komma 2 3 7 13 2 10" xfId="31564" xr:uid="{6B0AE420-22F7-471D-8401-17050943BA82}"/>
    <cellStyle name="Komma 2 3 7 13 2 11" xfId="35926" xr:uid="{7246B7C1-741D-4FA5-89FF-4C08DD6770A7}"/>
    <cellStyle name="Komma 2 3 7 13 2 12" xfId="40288" xr:uid="{37745199-8314-45FB-BCE1-6C1B39F9D338}"/>
    <cellStyle name="Komma 2 3 7 13 2 2" xfId="3188" xr:uid="{AFD0B748-B56B-4906-803B-E54C28870FE8}"/>
    <cellStyle name="Komma 2 3 7 13 2 2 10" xfId="42449" xr:uid="{6E071202-90E5-447D-A81C-E58A8917CD9A}"/>
    <cellStyle name="Komma 2 3 7 13 2 2 2" xfId="7550" xr:uid="{59CFDE38-6509-4204-B817-9DACC7F64439}"/>
    <cellStyle name="Komma 2 3 7 13 2 2 3" xfId="11914" xr:uid="{6BD84EF1-36F2-4A06-B519-3CFA176FFE89}"/>
    <cellStyle name="Komma 2 3 7 13 2 2 4" xfId="16276" xr:uid="{0E5DB549-2523-4D7F-95FC-0FD510A81FA6}"/>
    <cellStyle name="Komma 2 3 7 13 2 2 5" xfId="20638" xr:uid="{FCA9E90D-4815-4CEE-BAC0-643ED2EF917C}"/>
    <cellStyle name="Komma 2 3 7 13 2 2 6" xfId="25000" xr:uid="{36D79593-334C-4EE4-8B45-AEA61F236CE0}"/>
    <cellStyle name="Komma 2 3 7 13 2 2 7" xfId="29363" xr:uid="{98D753E2-B8FF-4955-8391-E4462F0F19A5}"/>
    <cellStyle name="Komma 2 3 7 13 2 2 8" xfId="33725" xr:uid="{D44DC6E4-CFCE-44B5-845C-FB8413EFAD84}"/>
    <cellStyle name="Komma 2 3 7 13 2 2 9" xfId="38087" xr:uid="{D3B9BFA4-E62E-438D-84DD-1E08F0DD44D9}"/>
    <cellStyle name="Komma 2 3 7 13 2 3" xfId="4308" xr:uid="{F2915057-EF9D-4CE2-B4E2-D0F9093CF636}"/>
    <cellStyle name="Komma 2 3 7 13 2 3 10" xfId="43569" xr:uid="{3791BB24-BE5C-4854-B37A-7844767A242B}"/>
    <cellStyle name="Komma 2 3 7 13 2 3 2" xfId="8670" xr:uid="{378BB7C1-0FA4-4E3A-97F6-A3DF0B10A8C3}"/>
    <cellStyle name="Komma 2 3 7 13 2 3 3" xfId="13034" xr:uid="{E3A41FFB-7181-4694-8EE3-8B59C54E3C96}"/>
    <cellStyle name="Komma 2 3 7 13 2 3 4" xfId="17396" xr:uid="{BFC47415-DE14-481D-B2BB-14428B621D69}"/>
    <cellStyle name="Komma 2 3 7 13 2 3 5" xfId="21758" xr:uid="{50A6AB49-9D30-4F32-8DB4-36D4468EA34B}"/>
    <cellStyle name="Komma 2 3 7 13 2 3 6" xfId="26120" xr:uid="{6B7EA32C-9C2C-4437-965E-34E0159C2C45}"/>
    <cellStyle name="Komma 2 3 7 13 2 3 7" xfId="30483" xr:uid="{7DBBACA2-494C-45A6-9FCB-DA86CA16A4AA}"/>
    <cellStyle name="Komma 2 3 7 13 2 3 8" xfId="34845" xr:uid="{0C6ECF1B-DDAE-475B-A952-75C888DEF134}"/>
    <cellStyle name="Komma 2 3 7 13 2 3 9" xfId="39207" xr:uid="{1DFC0BB0-7F9A-4E32-8F34-16A40EEE0B14}"/>
    <cellStyle name="Komma 2 3 7 13 2 4" xfId="5389" xr:uid="{EC980BBD-E765-4944-B576-08B4B73F8EAB}"/>
    <cellStyle name="Komma 2 3 7 13 2 5" xfId="9753" xr:uid="{BAA5751C-CCB9-4907-B30E-0AE80F41C8EE}"/>
    <cellStyle name="Komma 2 3 7 13 2 6" xfId="14115" xr:uid="{DE51E23D-102C-439E-B4AF-6533C1836F93}"/>
    <cellStyle name="Komma 2 3 7 13 2 7" xfId="18477" xr:uid="{9B2BE994-D904-4EBD-862E-C16727D03CF3}"/>
    <cellStyle name="Komma 2 3 7 13 2 8" xfId="22839" xr:uid="{9D9291E3-D67B-4E6D-9806-4E22D8E90E42}"/>
    <cellStyle name="Komma 2 3 7 13 2 9" xfId="27202" xr:uid="{FF578D98-62BF-4AAC-A3C9-63FD33C285EC}"/>
    <cellStyle name="Komma 2 3 7 13 3" xfId="1547" xr:uid="{00000000-0005-0000-0000-00008C010000}"/>
    <cellStyle name="Komma 2 3 7 13 3 10" xfId="40808" xr:uid="{A7CDBFC9-2E5A-428C-BDE9-13F48D827489}"/>
    <cellStyle name="Komma 2 3 7 13 3 2" xfId="5909" xr:uid="{EC12FF7D-B3D9-409A-B67D-00274F2088EF}"/>
    <cellStyle name="Komma 2 3 7 13 3 3" xfId="10273" xr:uid="{7730F10D-E3FC-4B82-B412-1358B97819D9}"/>
    <cellStyle name="Komma 2 3 7 13 3 4" xfId="14635" xr:uid="{7B6D97D9-59CF-448A-B1FA-2CC0604BA72C}"/>
    <cellStyle name="Komma 2 3 7 13 3 5" xfId="18997" xr:uid="{BF0753ED-24EC-45A4-A77D-E3DBB02B1D47}"/>
    <cellStyle name="Komma 2 3 7 13 3 6" xfId="23359" xr:uid="{6D8711E8-6D63-437D-A405-5B578FC047F0}"/>
    <cellStyle name="Komma 2 3 7 13 3 7" xfId="27722" xr:uid="{0DCA990B-93E6-46C7-B52D-065CED8364C8}"/>
    <cellStyle name="Komma 2 3 7 13 3 8" xfId="32084" xr:uid="{5ED2F775-0F1E-417D-A513-2A5BF5D1F2C0}"/>
    <cellStyle name="Komma 2 3 7 13 3 9" xfId="36446" xr:uid="{374620D1-4C3C-4E2E-A766-3DC036FC27CF}"/>
    <cellStyle name="Komma 2 3 7 13 4" xfId="2108" xr:uid="{00000000-0005-0000-0000-00008C010000}"/>
    <cellStyle name="Komma 2 3 7 13 4 10" xfId="41369" xr:uid="{E8DEBFC6-1D6B-430E-91F7-2683EA3B76E3}"/>
    <cellStyle name="Komma 2 3 7 13 4 2" xfId="6470" xr:uid="{E59D5C80-DC2D-4B3C-AE68-26111BDBB761}"/>
    <cellStyle name="Komma 2 3 7 13 4 3" xfId="10834" xr:uid="{2194454C-2189-49DB-9C36-783D028BA79B}"/>
    <cellStyle name="Komma 2 3 7 13 4 4" xfId="15196" xr:uid="{F1EEB739-8623-4138-A623-D7248581B8C5}"/>
    <cellStyle name="Komma 2 3 7 13 4 5" xfId="19558" xr:uid="{70169758-5E8E-4259-8FEB-2DCA4D169FCA}"/>
    <cellStyle name="Komma 2 3 7 13 4 6" xfId="23920" xr:uid="{C90A9DE2-CB1D-48AD-946F-6F9B40BDC672}"/>
    <cellStyle name="Komma 2 3 7 13 4 7" xfId="28283" xr:uid="{E9B895B6-AC9D-4530-8ACF-C7942A9770F1}"/>
    <cellStyle name="Komma 2 3 7 13 4 8" xfId="32645" xr:uid="{17BBE6D6-55C4-41BC-9E8D-F90294A7E9AB}"/>
    <cellStyle name="Komma 2 3 7 13 4 9" xfId="37007" xr:uid="{C607A975-1B7C-4B98-8EA9-4305D47135AD}"/>
    <cellStyle name="Komma 2 3 7 13 5" xfId="2628" xr:uid="{D35A559A-A33B-4FEE-8DA4-911790C71603}"/>
    <cellStyle name="Komma 2 3 7 13 5 10" xfId="41889" xr:uid="{19F505D0-01C0-46B7-B6DC-DD33563DF02D}"/>
    <cellStyle name="Komma 2 3 7 13 5 2" xfId="6990" xr:uid="{71155D14-92CD-415B-88AF-F969FBDAA48D}"/>
    <cellStyle name="Komma 2 3 7 13 5 3" xfId="11354" xr:uid="{DE62B07C-A2B9-4946-AACF-E9B2AD5B29EA}"/>
    <cellStyle name="Komma 2 3 7 13 5 4" xfId="15716" xr:uid="{B82FD42A-66CA-4BFC-86E3-C9E4FEDA5FD6}"/>
    <cellStyle name="Komma 2 3 7 13 5 5" xfId="20078" xr:uid="{96CE25BE-A715-4D0B-8B8B-B937257499B3}"/>
    <cellStyle name="Komma 2 3 7 13 5 6" xfId="24440" xr:uid="{76D6A3B0-0D4B-4510-821E-97283B251DD3}"/>
    <cellStyle name="Komma 2 3 7 13 5 7" xfId="28803" xr:uid="{096D577C-2848-4D56-8EFE-CF5C8C5E321B}"/>
    <cellStyle name="Komma 2 3 7 13 5 8" xfId="33165" xr:uid="{D69E5082-BE7A-4F7D-B65C-3B36FFC73EC2}"/>
    <cellStyle name="Komma 2 3 7 13 5 9" xfId="37527" xr:uid="{0D9F997B-5BE0-489E-9EEB-63B5194B6CD9}"/>
    <cellStyle name="Komma 2 3 7 13 6" xfId="3748" xr:uid="{2DF67670-A07D-4AA9-BD88-6FE92373BDCD}"/>
    <cellStyle name="Komma 2 3 7 13 6 10" xfId="43009" xr:uid="{32929FB1-3BB0-4F92-8A32-1090A5B82F64}"/>
    <cellStyle name="Komma 2 3 7 13 6 2" xfId="8110" xr:uid="{1774FE46-A8D1-45F3-A641-3C07483B9E60}"/>
    <cellStyle name="Komma 2 3 7 13 6 3" xfId="12474" xr:uid="{3145FFE9-4055-4494-86BD-1BC8823266D3}"/>
    <cellStyle name="Komma 2 3 7 13 6 4" xfId="16836" xr:uid="{07A5245E-5D57-4E2C-9F14-51CAD40D1945}"/>
    <cellStyle name="Komma 2 3 7 13 6 5" xfId="21198" xr:uid="{D5D4BB5F-DFD7-404A-81E1-EF787B8EFA55}"/>
    <cellStyle name="Komma 2 3 7 13 6 6" xfId="25560" xr:uid="{32E71248-5398-4C43-BCA3-A69B461D203C}"/>
    <cellStyle name="Komma 2 3 7 13 6 7" xfId="29923" xr:uid="{29EFABAE-9807-445B-A9A2-FD6BBBDB2609}"/>
    <cellStyle name="Komma 2 3 7 13 6 8" xfId="34285" xr:uid="{87A74058-A958-4F7D-B259-AE0F3D682FC3}"/>
    <cellStyle name="Komma 2 3 7 13 6 9" xfId="38647" xr:uid="{90A52CA8-6E6C-4FC0-9D45-8912AC7B0DE4}"/>
    <cellStyle name="Komma 2 3 7 13 7" xfId="4869" xr:uid="{32AA332A-FFEE-4E09-9D44-E53721A9EE68}"/>
    <cellStyle name="Komma 2 3 7 13 8" xfId="9233" xr:uid="{B9FAF7B0-61F0-422C-B1D2-96A5B8EBCABA}"/>
    <cellStyle name="Komma 2 3 7 13 9" xfId="13595" xr:uid="{AAB26EC3-C401-4AC1-AD58-CE0EA0ECEF24}"/>
    <cellStyle name="Komma 2 3 7 14" xfId="547" xr:uid="{00000000-0005-0000-0000-000002000000}"/>
    <cellStyle name="Komma 2 3 7 14 10" xfId="26722" xr:uid="{04019378-1A9D-4D1A-A413-E3CC00ECE668}"/>
    <cellStyle name="Komma 2 3 7 14 11" xfId="31084" xr:uid="{5361098B-B9E4-419D-A32E-8DE814B95609}"/>
    <cellStyle name="Komma 2 3 7 14 12" xfId="35446" xr:uid="{FAD95225-21B1-4141-8FDF-83637F13B6BB}"/>
    <cellStyle name="Komma 2 3 7 14 13" xfId="39808" xr:uid="{6A32779E-160B-47F7-85E2-B67FD403E11B}"/>
    <cellStyle name="Komma 2 3 7 14 2" xfId="1588" xr:uid="{00000000-0005-0000-0000-000020000000}"/>
    <cellStyle name="Komma 2 3 7 14 2 10" xfId="32125" xr:uid="{C891FB94-494A-4D8C-9459-187A9BC65E8F}"/>
    <cellStyle name="Komma 2 3 7 14 2 11" xfId="36487" xr:uid="{C56BBC74-9DAE-4213-906D-8DD45F8C33E4}"/>
    <cellStyle name="Komma 2 3 7 14 2 12" xfId="40849" xr:uid="{05BE4617-702B-4B79-8A5B-69211D6158D4}"/>
    <cellStyle name="Komma 2 3 7 14 2 2" xfId="3228" xr:uid="{9DE29783-E5BE-409C-9AF9-13F80AED6716}"/>
    <cellStyle name="Komma 2 3 7 14 2 2 10" xfId="42489" xr:uid="{096C8654-5A81-4989-85DD-8193908B45EA}"/>
    <cellStyle name="Komma 2 3 7 14 2 2 2" xfId="7590" xr:uid="{CC1FC9C0-EE3F-40D4-AFC7-DB5CDC869944}"/>
    <cellStyle name="Komma 2 3 7 14 2 2 3" xfId="11954" xr:uid="{C5EC1BCC-00C1-48C2-885D-2531CAC6C275}"/>
    <cellStyle name="Komma 2 3 7 14 2 2 4" xfId="16316" xr:uid="{E69D14E0-C32C-408B-904B-C1A424D94EDB}"/>
    <cellStyle name="Komma 2 3 7 14 2 2 5" xfId="20678" xr:uid="{63EA0F0A-42D0-4994-83F4-F143DF9D73FC}"/>
    <cellStyle name="Komma 2 3 7 14 2 2 6" xfId="25040" xr:uid="{4514422F-B70C-4910-8CE1-F5C1AEEB28E4}"/>
    <cellStyle name="Komma 2 3 7 14 2 2 7" xfId="29403" xr:uid="{F10EC295-23D5-42DB-96D6-89D721C83AB3}"/>
    <cellStyle name="Komma 2 3 7 14 2 2 8" xfId="33765" xr:uid="{0A26D523-806D-4DBB-ACD1-B6CE412A74AB}"/>
    <cellStyle name="Komma 2 3 7 14 2 2 9" xfId="38127" xr:uid="{63476B94-4ABC-456D-96BD-BB9FCDC12DEE}"/>
    <cellStyle name="Komma 2 3 7 14 2 3" xfId="4348" xr:uid="{B34D2CDA-5420-4B3F-9CA3-F78F076C25EF}"/>
    <cellStyle name="Komma 2 3 7 14 2 3 10" xfId="43609" xr:uid="{18F59D2C-32D7-465D-A492-B5567EE3BBFE}"/>
    <cellStyle name="Komma 2 3 7 14 2 3 2" xfId="8710" xr:uid="{136C1AC6-46AA-43EE-8D96-12E5204BDAF0}"/>
    <cellStyle name="Komma 2 3 7 14 2 3 3" xfId="13074" xr:uid="{AD42C83E-94D4-4B67-981B-AAA9B8E2DED3}"/>
    <cellStyle name="Komma 2 3 7 14 2 3 4" xfId="17436" xr:uid="{6281BF9D-491E-493F-A1A7-D8F3CB072366}"/>
    <cellStyle name="Komma 2 3 7 14 2 3 5" xfId="21798" xr:uid="{8DA26C19-7748-490B-8862-92CCBE28F91B}"/>
    <cellStyle name="Komma 2 3 7 14 2 3 6" xfId="26160" xr:uid="{D6AF0F30-3AD4-4F1F-BDEE-A550BEAD9C9F}"/>
    <cellStyle name="Komma 2 3 7 14 2 3 7" xfId="30523" xr:uid="{7178714F-6257-4B7B-AD94-BD0BFE6F1843}"/>
    <cellStyle name="Komma 2 3 7 14 2 3 8" xfId="34885" xr:uid="{29234A6D-CDEA-4D8A-AC4E-AA816E3B6C63}"/>
    <cellStyle name="Komma 2 3 7 14 2 3 9" xfId="39247" xr:uid="{6CB8D329-559C-4C91-BFAD-26B6ED2BFD90}"/>
    <cellStyle name="Komma 2 3 7 14 2 4" xfId="5950" xr:uid="{DB4B8889-2132-4FC4-8058-EEF3C9C93CA4}"/>
    <cellStyle name="Komma 2 3 7 14 2 5" xfId="10314" xr:uid="{64BBB7C0-4E19-4BF1-BBC4-1896D814F490}"/>
    <cellStyle name="Komma 2 3 7 14 2 6" xfId="14676" xr:uid="{0B2DAF25-757D-4762-8C93-8D2ED8EEEA73}"/>
    <cellStyle name="Komma 2 3 7 14 2 7" xfId="19038" xr:uid="{BB1EDABC-4D04-4EA6-8CC2-2FDBD9019A1A}"/>
    <cellStyle name="Komma 2 3 7 14 2 8" xfId="23400" xr:uid="{F973962A-CCF7-4E6B-9AAD-ED4A6546759D}"/>
    <cellStyle name="Komma 2 3 7 14 2 9" xfId="27763" xr:uid="{9DBC4457-1EAE-4FD2-97A5-6D32EF35D036}"/>
    <cellStyle name="Komma 2 3 7 14 3" xfId="2668" xr:uid="{528EF301-8566-450B-8155-EEBC84CB163E}"/>
    <cellStyle name="Komma 2 3 7 14 3 10" xfId="41929" xr:uid="{8FEE1171-5C45-4298-B9E5-00FAF73548BA}"/>
    <cellStyle name="Komma 2 3 7 14 3 2" xfId="7030" xr:uid="{CF010AE3-299C-41EE-81C4-578B0BDCE7C2}"/>
    <cellStyle name="Komma 2 3 7 14 3 3" xfId="11394" xr:uid="{89E6B48A-1D8E-4C68-BE0D-5A66A511C81B}"/>
    <cellStyle name="Komma 2 3 7 14 3 4" xfId="15756" xr:uid="{F7426E69-89F7-443E-A788-B0522D984ADC}"/>
    <cellStyle name="Komma 2 3 7 14 3 5" xfId="20118" xr:uid="{A5A9488E-2127-48AE-9FCD-611D178022C7}"/>
    <cellStyle name="Komma 2 3 7 14 3 6" xfId="24480" xr:uid="{649E9B19-6E48-4CAF-81C5-1F5B8F42C20E}"/>
    <cellStyle name="Komma 2 3 7 14 3 7" xfId="28843" xr:uid="{AAB1C3FD-99D4-4371-9438-6A3B117E2698}"/>
    <cellStyle name="Komma 2 3 7 14 3 8" xfId="33205" xr:uid="{891E8CED-BD93-44E1-9BD0-C8CC944B8265}"/>
    <cellStyle name="Komma 2 3 7 14 3 9" xfId="37567" xr:uid="{3781E928-4721-44AB-AE5E-CFC7748D5B46}"/>
    <cellStyle name="Komma 2 3 7 14 4" xfId="3788" xr:uid="{98D505EB-158D-4794-8047-121008F5E1F1}"/>
    <cellStyle name="Komma 2 3 7 14 4 10" xfId="43049" xr:uid="{A5671962-3867-4DC8-9293-A813A6D73C25}"/>
    <cellStyle name="Komma 2 3 7 14 4 2" xfId="8150" xr:uid="{C91930BD-0DCC-4255-B418-20B20AB3BE2B}"/>
    <cellStyle name="Komma 2 3 7 14 4 3" xfId="12514" xr:uid="{001CC7F8-B76E-42B6-898A-C6BDF9C00DC7}"/>
    <cellStyle name="Komma 2 3 7 14 4 4" xfId="16876" xr:uid="{B683ACF5-0552-4468-A147-27A750505450}"/>
    <cellStyle name="Komma 2 3 7 14 4 5" xfId="21238" xr:uid="{AD5FFF53-7422-4EE9-9B79-E46EA9B23B04}"/>
    <cellStyle name="Komma 2 3 7 14 4 6" xfId="25600" xr:uid="{3121524A-5F3D-4205-A01B-0ADBE8F2F6CA}"/>
    <cellStyle name="Komma 2 3 7 14 4 7" xfId="29963" xr:uid="{66D738D1-8B62-4BD1-8B92-514E47C7A515}"/>
    <cellStyle name="Komma 2 3 7 14 4 8" xfId="34325" xr:uid="{0CB5E307-7212-4927-83BA-3614C4EF86E7}"/>
    <cellStyle name="Komma 2 3 7 14 4 9" xfId="38687" xr:uid="{806447C4-543A-46AA-9A35-FDB7C15D1FB4}"/>
    <cellStyle name="Komma 2 3 7 14 5" xfId="4909" xr:uid="{0D7754D3-9EC0-4774-BB97-E4DA6C5400A8}"/>
    <cellStyle name="Komma 2 3 7 14 6" xfId="9273" xr:uid="{CDFC6BF0-F156-4E59-AE85-89868C77CC36}"/>
    <cellStyle name="Komma 2 3 7 14 7" xfId="13635" xr:uid="{42AB98CD-BC55-4798-8208-7769C6EDB31C}"/>
    <cellStyle name="Komma 2 3 7 14 8" xfId="17997" xr:uid="{FBAB5AC7-2268-42CB-A2E9-AAEF573CCF7D}"/>
    <cellStyle name="Komma 2 3 7 14 9" xfId="22359" xr:uid="{2619AE8B-B00E-478F-9310-4F06E0AE5B70}"/>
    <cellStyle name="Komma 2 3 7 15" xfId="1067" xr:uid="{00000000-0005-0000-0000-000088010000}"/>
    <cellStyle name="Komma 2 3 7 15 10" xfId="31604" xr:uid="{CA9E05C8-F63A-4197-96E3-065C56B1F7F7}"/>
    <cellStyle name="Komma 2 3 7 15 11" xfId="35966" xr:uid="{44A73C69-D33D-48BF-9715-90E6DE1CFFB4}"/>
    <cellStyle name="Komma 2 3 7 15 12" xfId="40328" xr:uid="{6231EB7B-B1A8-42C6-9EC5-BBE5BC907533}"/>
    <cellStyle name="Komma 2 3 7 15 2" xfId="2708" xr:uid="{A7C6DCD9-3CE3-4557-9345-6E9C38D21F4C}"/>
    <cellStyle name="Komma 2 3 7 15 2 10" xfId="41969" xr:uid="{43296CFD-D65D-4AD3-8EC2-9B24CEE8B9BE}"/>
    <cellStyle name="Komma 2 3 7 15 2 2" xfId="7070" xr:uid="{78F6B84E-B68B-4302-ABA5-6A00366FFDE3}"/>
    <cellStyle name="Komma 2 3 7 15 2 3" xfId="11434" xr:uid="{BC34BDDD-ACF8-47A2-BB3C-7E4FDD30744B}"/>
    <cellStyle name="Komma 2 3 7 15 2 4" xfId="15796" xr:uid="{E8A50318-5B1B-49C5-AFBA-DE210F95E85E}"/>
    <cellStyle name="Komma 2 3 7 15 2 5" xfId="20158" xr:uid="{56B18EEF-4D42-405B-9D8E-5FB7EF8707F9}"/>
    <cellStyle name="Komma 2 3 7 15 2 6" xfId="24520" xr:uid="{46CC98F8-DD68-49E6-A371-CBBD13CCF22D}"/>
    <cellStyle name="Komma 2 3 7 15 2 7" xfId="28883" xr:uid="{EEB9BEA4-FC30-4FB9-BA3C-ECD8BC879DB8}"/>
    <cellStyle name="Komma 2 3 7 15 2 8" xfId="33245" xr:uid="{4B1E6C7D-977D-435A-A572-130B4B4A79B6}"/>
    <cellStyle name="Komma 2 3 7 15 2 9" xfId="37607" xr:uid="{A7BD44AE-1BBD-4E32-A246-039DCA64201C}"/>
    <cellStyle name="Komma 2 3 7 15 3" xfId="3828" xr:uid="{735D739D-AE56-4BE5-888F-81122AA18C57}"/>
    <cellStyle name="Komma 2 3 7 15 3 10" xfId="43089" xr:uid="{D383245E-B19D-4119-8912-6A55B0CA15F2}"/>
    <cellStyle name="Komma 2 3 7 15 3 2" xfId="8190" xr:uid="{BE977B2C-2659-47DF-8E0E-17053E2C251C}"/>
    <cellStyle name="Komma 2 3 7 15 3 3" xfId="12554" xr:uid="{EFC6D8D9-D5A2-40CA-A3F2-3113DE86B652}"/>
    <cellStyle name="Komma 2 3 7 15 3 4" xfId="16916" xr:uid="{47C11139-067F-4197-A206-1E38750CC2CB}"/>
    <cellStyle name="Komma 2 3 7 15 3 5" xfId="21278" xr:uid="{72AD40EF-1C3A-478B-AD39-FB14383C71CB}"/>
    <cellStyle name="Komma 2 3 7 15 3 6" xfId="25640" xr:uid="{BD6D7CE7-2FAB-4717-9BF4-E39BDA1F2E7B}"/>
    <cellStyle name="Komma 2 3 7 15 3 7" xfId="30003" xr:uid="{2805B5D1-2C46-467A-AD36-5CC983146E56}"/>
    <cellStyle name="Komma 2 3 7 15 3 8" xfId="34365" xr:uid="{49756D17-259E-4D10-87C4-007EE15EA252}"/>
    <cellStyle name="Komma 2 3 7 15 3 9" xfId="38727" xr:uid="{F9C55661-FF72-497B-9FC5-0570AD5ACC7E}"/>
    <cellStyle name="Komma 2 3 7 15 4" xfId="5429" xr:uid="{4933CCBF-6C59-4346-954B-8BDC12EC16F0}"/>
    <cellStyle name="Komma 2 3 7 15 5" xfId="9793" xr:uid="{129D08FD-FE70-484B-826D-EC658ED2920D}"/>
    <cellStyle name="Komma 2 3 7 15 6" xfId="14155" xr:uid="{20042E6F-F159-4BE8-BCF9-7BEB9D68D8A5}"/>
    <cellStyle name="Komma 2 3 7 15 7" xfId="18517" xr:uid="{C1E260C7-E578-4034-A67F-C2DA16D3187C}"/>
    <cellStyle name="Komma 2 3 7 15 8" xfId="22879" xr:uid="{1C4BC2B1-63FC-463C-B2CD-A661462BC023}"/>
    <cellStyle name="Komma 2 3 7 15 9" xfId="27242" xr:uid="{52C40118-7EDF-4CB7-97F0-A031596D3576}"/>
    <cellStyle name="Komma 2 3 7 16" xfId="1628" xr:uid="{00000000-0005-0000-0000-000088010000}"/>
    <cellStyle name="Komma 2 3 7 16 10" xfId="40889" xr:uid="{27132174-7B27-446E-8E82-BEB85A8E4D16}"/>
    <cellStyle name="Komma 2 3 7 16 2" xfId="5990" xr:uid="{D45AC29A-F44F-4652-B7F4-E9B6CBA97657}"/>
    <cellStyle name="Komma 2 3 7 16 3" xfId="10354" xr:uid="{03CEF2FE-8E54-49F4-975A-B7783E387AD9}"/>
    <cellStyle name="Komma 2 3 7 16 4" xfId="14716" xr:uid="{0F892E41-744E-4FE7-93A2-1C58B735588B}"/>
    <cellStyle name="Komma 2 3 7 16 5" xfId="19078" xr:uid="{69A3DFE9-6210-41AF-B7B3-DAC5BBD1F0B2}"/>
    <cellStyle name="Komma 2 3 7 16 6" xfId="23440" xr:uid="{86901066-0F23-46B4-8F20-AF97D4C8EF0A}"/>
    <cellStyle name="Komma 2 3 7 16 7" xfId="27803" xr:uid="{703976B0-617F-452F-A439-8BC8498BE03D}"/>
    <cellStyle name="Komma 2 3 7 16 8" xfId="32165" xr:uid="{83788EEB-5A41-448D-B7CD-FA2387084212}"/>
    <cellStyle name="Komma 2 3 7 16 9" xfId="36527" xr:uid="{0361D7B1-50E2-4136-918E-563DEAE61F67}"/>
    <cellStyle name="Komma 2 3 7 17" xfId="2148" xr:uid="{0F84F0D4-D9E9-4A19-A638-F4A0AC09D758}"/>
    <cellStyle name="Komma 2 3 7 17 10" xfId="41409" xr:uid="{18CF0B18-9B24-4B9F-AB6A-CF1FE66E2DFC}"/>
    <cellStyle name="Komma 2 3 7 17 2" xfId="6510" xr:uid="{4D5C11E1-F69E-43B8-BB05-BDC83537AC2C}"/>
    <cellStyle name="Komma 2 3 7 17 3" xfId="10874" xr:uid="{D6700254-6C95-4FDE-8558-5B3E51B85B1A}"/>
    <cellStyle name="Komma 2 3 7 17 4" xfId="15236" xr:uid="{EA2B4F14-54AC-44EA-9299-450B642108C0}"/>
    <cellStyle name="Komma 2 3 7 17 5" xfId="19598" xr:uid="{A85058FF-520B-442F-9C4B-F6F9DA81D3FB}"/>
    <cellStyle name="Komma 2 3 7 17 6" xfId="23960" xr:uid="{A3119FF0-F443-4A7F-BA60-A4E2274CF7F1}"/>
    <cellStyle name="Komma 2 3 7 17 7" xfId="28323" xr:uid="{A9CCFB47-8036-4E4D-91E4-87DDAF4D9F37}"/>
    <cellStyle name="Komma 2 3 7 17 8" xfId="32685" xr:uid="{3E9267EF-C863-4D59-8691-CC9AB7FD4C0B}"/>
    <cellStyle name="Komma 2 3 7 17 9" xfId="37047" xr:uid="{F4CFBFCF-57A9-4DCD-AEBE-12749C2DE5D2}"/>
    <cellStyle name="Komma 2 3 7 18" xfId="3268" xr:uid="{92CF0FF3-B2FF-4F3A-ABB9-D41BB9C2F018}"/>
    <cellStyle name="Komma 2 3 7 18 10" xfId="42529" xr:uid="{5CFD9431-8E26-470E-994E-C744D25EA4D0}"/>
    <cellStyle name="Komma 2 3 7 18 2" xfId="7630" xr:uid="{D6AF28DC-7126-4F8A-A0A2-C7D91C7F0198}"/>
    <cellStyle name="Komma 2 3 7 18 3" xfId="11994" xr:uid="{87E35CA5-31BA-4A43-BD6D-4252E287D2A3}"/>
    <cellStyle name="Komma 2 3 7 18 4" xfId="16356" xr:uid="{7B1C5DD6-5EE7-4A28-A243-CBC4951A4C37}"/>
    <cellStyle name="Komma 2 3 7 18 5" xfId="20718" xr:uid="{CEDDBAD6-1679-48FC-8C26-4D027813FDBD}"/>
    <cellStyle name="Komma 2 3 7 18 6" xfId="25080" xr:uid="{4535A911-8549-4EB6-9A82-EC51C41BCBC6}"/>
    <cellStyle name="Komma 2 3 7 18 7" xfId="29443" xr:uid="{9D7F705E-DB64-4E46-A1E2-41649557166D}"/>
    <cellStyle name="Komma 2 3 7 18 8" xfId="33805" xr:uid="{D5278AD5-15DD-4AB3-AA7B-94E9E1933A8D}"/>
    <cellStyle name="Komma 2 3 7 18 9" xfId="38167" xr:uid="{5D82B6DC-44B9-4036-9FB6-A15928C083BB}"/>
    <cellStyle name="Komma 2 3 7 19" xfId="4389" xr:uid="{30BBF67F-A4C1-4C32-AA81-881AD33835B3}"/>
    <cellStyle name="Komma 2 3 7 2" xfId="67" xr:uid="{00000000-0005-0000-0000-000020000000}"/>
    <cellStyle name="Komma 2 3 7 2 10" xfId="17517" xr:uid="{73451DB2-42AD-4F33-A497-9C9E7420D79E}"/>
    <cellStyle name="Komma 2 3 7 2 11" xfId="21879" xr:uid="{F09B784C-D42E-4AEA-9165-6ECFB21A4A69}"/>
    <cellStyle name="Komma 2 3 7 2 12" xfId="26242" xr:uid="{27232C3B-DF9F-449C-B1FC-C051BB5CF9E6}"/>
    <cellStyle name="Komma 2 3 7 2 13" xfId="30604" xr:uid="{B21F3620-DAC4-4FF0-83B8-2A2C20BD5213}"/>
    <cellStyle name="Komma 2 3 7 2 14" xfId="34966" xr:uid="{8B69233A-25B1-414B-8DB6-DE67CD1EE698}"/>
    <cellStyle name="Komma 2 3 7 2 15" xfId="39328" xr:uid="{7AED2B23-97B8-446A-8E60-8FD5776CACFD}"/>
    <cellStyle name="Komma 2 3 7 2 2" xfId="587" xr:uid="{00000000-0005-0000-0000-000020000000}"/>
    <cellStyle name="Komma 2 3 7 2 2 10" xfId="31124" xr:uid="{9721AB96-50E0-4176-96B4-DFF070116041}"/>
    <cellStyle name="Komma 2 3 7 2 2 11" xfId="35486" xr:uid="{57C7431C-0E02-4565-91A5-E5F6A37E08A0}"/>
    <cellStyle name="Komma 2 3 7 2 2 12" xfId="39848" xr:uid="{C0331C7F-D3A3-42D4-9D7D-6604E2983CC8}"/>
    <cellStyle name="Komma 2 3 7 2 2 2" xfId="2748" xr:uid="{443BA3F1-5831-4167-AC3C-94352AD06B08}"/>
    <cellStyle name="Komma 2 3 7 2 2 2 10" xfId="42009" xr:uid="{9AFB3E91-11BA-41F3-8B81-2215AEC250C3}"/>
    <cellStyle name="Komma 2 3 7 2 2 2 2" xfId="7110" xr:uid="{A80A37C7-BC2E-45BC-9031-7184840B00B1}"/>
    <cellStyle name="Komma 2 3 7 2 2 2 3" xfId="11474" xr:uid="{88E7F09D-83DD-403F-9A62-872803ADFD4F}"/>
    <cellStyle name="Komma 2 3 7 2 2 2 4" xfId="15836" xr:uid="{A2AF1714-D46D-4407-A9FC-633B4372BCEC}"/>
    <cellStyle name="Komma 2 3 7 2 2 2 5" xfId="20198" xr:uid="{9709A0D9-91C2-48AC-9821-669F546E4C02}"/>
    <cellStyle name="Komma 2 3 7 2 2 2 6" xfId="24560" xr:uid="{55E73554-33E9-4A43-9459-AB36457FB35F}"/>
    <cellStyle name="Komma 2 3 7 2 2 2 7" xfId="28923" xr:uid="{9D560044-8DA5-4BF2-B0C8-27D564DCE80A}"/>
    <cellStyle name="Komma 2 3 7 2 2 2 8" xfId="33285" xr:uid="{7DACEEDA-A098-46FD-BBE2-0D11EF8F81EB}"/>
    <cellStyle name="Komma 2 3 7 2 2 2 9" xfId="37647" xr:uid="{BBAC1ABB-8710-494A-93FF-D3A0DC427E27}"/>
    <cellStyle name="Komma 2 3 7 2 2 3" xfId="3868" xr:uid="{64BCC9B6-1D4B-489F-BA1D-5DA16B009A60}"/>
    <cellStyle name="Komma 2 3 7 2 2 3 10" xfId="43129" xr:uid="{D0D25FC9-E5C8-4DD7-A8DF-B748FA5B3512}"/>
    <cellStyle name="Komma 2 3 7 2 2 3 2" xfId="8230" xr:uid="{A80FDCAF-303E-424C-A150-1033A25DF3F7}"/>
    <cellStyle name="Komma 2 3 7 2 2 3 3" xfId="12594" xr:uid="{F9D97FA6-595A-4DDD-91AA-D66DCE56DEF8}"/>
    <cellStyle name="Komma 2 3 7 2 2 3 4" xfId="16956" xr:uid="{B5DBE6DF-3B30-4284-B40E-8DBDFF66B222}"/>
    <cellStyle name="Komma 2 3 7 2 2 3 5" xfId="21318" xr:uid="{0387DD92-69AC-4A51-A1AD-189A2ACF6F37}"/>
    <cellStyle name="Komma 2 3 7 2 2 3 6" xfId="25680" xr:uid="{6C444CC3-19DD-4626-8875-0E8AF89A8310}"/>
    <cellStyle name="Komma 2 3 7 2 2 3 7" xfId="30043" xr:uid="{EEE11454-BE0F-4E57-94A5-708B3D9DFC64}"/>
    <cellStyle name="Komma 2 3 7 2 2 3 8" xfId="34405" xr:uid="{9B903E1A-2C4A-44CA-B0B7-ED6ADA1D1D72}"/>
    <cellStyle name="Komma 2 3 7 2 2 3 9" xfId="38767" xr:uid="{A0F8403E-A769-430A-8E64-C319108CBD9D}"/>
    <cellStyle name="Komma 2 3 7 2 2 4" xfId="4949" xr:uid="{E81DD040-8C44-46E1-A66F-06A1814B6EB0}"/>
    <cellStyle name="Komma 2 3 7 2 2 5" xfId="9313" xr:uid="{9AC07E99-0E35-444F-B646-8B78C894AEDD}"/>
    <cellStyle name="Komma 2 3 7 2 2 6" xfId="13675" xr:uid="{9A4AF2E2-2A39-4FBC-A983-2A440A74C41E}"/>
    <cellStyle name="Komma 2 3 7 2 2 7" xfId="18037" xr:uid="{F059178E-5DA9-40EA-9B86-3B4F8C276071}"/>
    <cellStyle name="Komma 2 3 7 2 2 8" xfId="22399" xr:uid="{5C7FAB3B-DC60-4049-9DF5-A5DCBC05CB19}"/>
    <cellStyle name="Komma 2 3 7 2 2 9" xfId="26762" xr:uid="{339CFF40-A770-4E2C-9868-A2FF25CCBD37}"/>
    <cellStyle name="Komma 2 3 7 2 3" xfId="1107" xr:uid="{00000000-0005-0000-0000-00008D010000}"/>
    <cellStyle name="Komma 2 3 7 2 3 10" xfId="40368" xr:uid="{6640ACC4-0722-4FA2-A7A5-DBC40828A3E1}"/>
    <cellStyle name="Komma 2 3 7 2 3 2" xfId="5469" xr:uid="{90ED0F25-4D99-4AC0-ABE6-17A3683AF2C1}"/>
    <cellStyle name="Komma 2 3 7 2 3 3" xfId="9833" xr:uid="{9A7F2A3E-27F4-461E-9280-E000A8D834DE}"/>
    <cellStyle name="Komma 2 3 7 2 3 4" xfId="14195" xr:uid="{AD746860-8275-4E96-8B64-5BF310DE120D}"/>
    <cellStyle name="Komma 2 3 7 2 3 5" xfId="18557" xr:uid="{58365C35-7DD0-4979-8EB9-4DB0E73C7AEF}"/>
    <cellStyle name="Komma 2 3 7 2 3 6" xfId="22919" xr:uid="{8253D505-DE90-48D4-B41C-AAC9A8A77A21}"/>
    <cellStyle name="Komma 2 3 7 2 3 7" xfId="27282" xr:uid="{5FC4C554-8CC4-4948-A072-2C1D44FBF20B}"/>
    <cellStyle name="Komma 2 3 7 2 3 8" xfId="31644" xr:uid="{E4F45006-8BD5-449E-BF7C-26148D1098D8}"/>
    <cellStyle name="Komma 2 3 7 2 3 9" xfId="36006" xr:uid="{7671E852-1369-41CD-B183-AC1168DDBCA8}"/>
    <cellStyle name="Komma 2 3 7 2 4" xfId="1668" xr:uid="{00000000-0005-0000-0000-00008D010000}"/>
    <cellStyle name="Komma 2 3 7 2 4 10" xfId="40929" xr:uid="{590F6C10-B0FC-44CA-B31B-7968C4B39C85}"/>
    <cellStyle name="Komma 2 3 7 2 4 2" xfId="6030" xr:uid="{E9544D4E-832E-422B-B496-1DBC2DE379E0}"/>
    <cellStyle name="Komma 2 3 7 2 4 3" xfId="10394" xr:uid="{99415373-B365-4045-B85E-1BF0BD8ACFC9}"/>
    <cellStyle name="Komma 2 3 7 2 4 4" xfId="14756" xr:uid="{3FBFAF02-790B-480A-A584-F693F5A3C538}"/>
    <cellStyle name="Komma 2 3 7 2 4 5" xfId="19118" xr:uid="{3E9B495B-DC75-4E91-8917-6C61AEE0A8E7}"/>
    <cellStyle name="Komma 2 3 7 2 4 6" xfId="23480" xr:uid="{0AFC825F-19D4-4EBC-8602-48B5D2F8CEAA}"/>
    <cellStyle name="Komma 2 3 7 2 4 7" xfId="27843" xr:uid="{7A5D36BA-F1F7-4BC2-AEAC-F3FE6D5818FF}"/>
    <cellStyle name="Komma 2 3 7 2 4 8" xfId="32205" xr:uid="{42AD590D-A562-4AB5-805B-21CB25ED07A5}"/>
    <cellStyle name="Komma 2 3 7 2 4 9" xfId="36567" xr:uid="{31621FCD-2576-4C9D-8610-7F4B1F9D0770}"/>
    <cellStyle name="Komma 2 3 7 2 5" xfId="2188" xr:uid="{AA75F8F7-02F7-4CF2-8CF1-9279531B2210}"/>
    <cellStyle name="Komma 2 3 7 2 5 10" xfId="41449" xr:uid="{5DE373AC-E766-4110-B542-E37B8487956F}"/>
    <cellStyle name="Komma 2 3 7 2 5 2" xfId="6550" xr:uid="{B7BA746B-1317-4B4B-86DA-9F3A6F9EFC7E}"/>
    <cellStyle name="Komma 2 3 7 2 5 3" xfId="10914" xr:uid="{714A868E-93F3-4C05-BA1C-D6B8F0B06AF9}"/>
    <cellStyle name="Komma 2 3 7 2 5 4" xfId="15276" xr:uid="{FECFCC5A-0B6D-4FDB-98CD-2610B8AA0E1C}"/>
    <cellStyle name="Komma 2 3 7 2 5 5" xfId="19638" xr:uid="{062DAE9C-CB39-4224-A0D8-C8A8AF3E3C43}"/>
    <cellStyle name="Komma 2 3 7 2 5 6" xfId="24000" xr:uid="{56C814D5-EE94-4C5F-9A52-6C307CFDD152}"/>
    <cellStyle name="Komma 2 3 7 2 5 7" xfId="28363" xr:uid="{CC500459-E1C1-42AF-B769-4E5E23C43366}"/>
    <cellStyle name="Komma 2 3 7 2 5 8" xfId="32725" xr:uid="{3BA957E3-BC99-4452-91D4-858700667708}"/>
    <cellStyle name="Komma 2 3 7 2 5 9" xfId="37087" xr:uid="{B7F0ECB6-57B7-428D-AA9B-E5CC44650827}"/>
    <cellStyle name="Komma 2 3 7 2 6" xfId="3308" xr:uid="{28B6F433-F182-4FEE-988F-9EE4007FEE34}"/>
    <cellStyle name="Komma 2 3 7 2 6 10" xfId="42569" xr:uid="{B37B792F-FF47-4D24-9CCE-43085C195077}"/>
    <cellStyle name="Komma 2 3 7 2 6 2" xfId="7670" xr:uid="{F4F118C3-262D-41A7-B952-D2F1E8C0D510}"/>
    <cellStyle name="Komma 2 3 7 2 6 3" xfId="12034" xr:uid="{B7D2DDDF-E321-400F-86DB-556C5D6842FD}"/>
    <cellStyle name="Komma 2 3 7 2 6 4" xfId="16396" xr:uid="{30A34620-D35B-4204-87F4-F2B4A8B7A2D9}"/>
    <cellStyle name="Komma 2 3 7 2 6 5" xfId="20758" xr:uid="{2F57046F-2B35-4474-91D2-9867CF3D3702}"/>
    <cellStyle name="Komma 2 3 7 2 6 6" xfId="25120" xr:uid="{540DF64A-E9AB-4E8D-932E-8CD91D567DCD}"/>
    <cellStyle name="Komma 2 3 7 2 6 7" xfId="29483" xr:uid="{B6E9F120-1D36-4F46-91F0-391B68D42CD9}"/>
    <cellStyle name="Komma 2 3 7 2 6 8" xfId="33845" xr:uid="{E13CB42A-D25D-4503-92C2-C22AE5CF94A5}"/>
    <cellStyle name="Komma 2 3 7 2 6 9" xfId="38207" xr:uid="{0BA0CAED-62B3-4C8F-996D-7C9BCEE5CBD0}"/>
    <cellStyle name="Komma 2 3 7 2 7" xfId="4429" xr:uid="{23CAF219-1B5F-44B6-B552-9C41CE4B14F5}"/>
    <cellStyle name="Komma 2 3 7 2 8" xfId="8793" xr:uid="{48945485-63AF-41F5-8740-B98511644F47}"/>
    <cellStyle name="Komma 2 3 7 2 9" xfId="13155" xr:uid="{5F5832B8-6F6D-4A12-8B1A-483E9F894342}"/>
    <cellStyle name="Komma 2 3 7 20" xfId="8753" xr:uid="{137506F9-6BA1-442F-9875-6066DF70C7C2}"/>
    <cellStyle name="Komma 2 3 7 21" xfId="13115" xr:uid="{9DECB24B-72EF-487E-9085-F0AE7D6EF31C}"/>
    <cellStyle name="Komma 2 3 7 22" xfId="17477" xr:uid="{E83681E8-CC08-4D6D-A050-4C736A7DBC04}"/>
    <cellStyle name="Komma 2 3 7 23" xfId="21839" xr:uid="{AC1C58F2-35EC-41C2-BFC9-9A253F9ABD4C}"/>
    <cellStyle name="Komma 2 3 7 24" xfId="26202" xr:uid="{362D9B34-ADC4-4DCB-88D9-207038164C89}"/>
    <cellStyle name="Komma 2 3 7 25" xfId="30564" xr:uid="{62C28E76-7FE2-4DF1-9208-507276442424}"/>
    <cellStyle name="Komma 2 3 7 26" xfId="34926" xr:uid="{7F0C8EC6-E6B7-477E-BA0D-DCF473151F9B}"/>
    <cellStyle name="Komma 2 3 7 27" xfId="39288" xr:uid="{950248B0-4B9C-42B0-9171-7D98DCDD3488}"/>
    <cellStyle name="Komma 2 3 7 3" xfId="107" xr:uid="{00000000-0005-0000-0000-000020000000}"/>
    <cellStyle name="Komma 2 3 7 3 10" xfId="17557" xr:uid="{68F2AD2D-B90C-4B12-BC55-0F3BFC7A7165}"/>
    <cellStyle name="Komma 2 3 7 3 11" xfId="21919" xr:uid="{2C0905C5-D871-4809-9EC3-D6F70CB4D12A}"/>
    <cellStyle name="Komma 2 3 7 3 12" xfId="26282" xr:uid="{8E8C7A23-C82B-4D01-BF6D-6974F6CBA456}"/>
    <cellStyle name="Komma 2 3 7 3 13" xfId="30644" xr:uid="{F0F0E343-DDD5-4D8A-B29D-CB3F66CCD0CD}"/>
    <cellStyle name="Komma 2 3 7 3 14" xfId="35006" xr:uid="{22BEB32E-A007-45C3-BEDF-4D7D8A34B557}"/>
    <cellStyle name="Komma 2 3 7 3 15" xfId="39368" xr:uid="{CA6EBCE4-98AC-46C4-A48C-0FA4173C67F1}"/>
    <cellStyle name="Komma 2 3 7 3 2" xfId="627" xr:uid="{00000000-0005-0000-0000-000020000000}"/>
    <cellStyle name="Komma 2 3 7 3 2 10" xfId="31164" xr:uid="{BCBA9482-7304-47E2-9DA9-D50C943A3F31}"/>
    <cellStyle name="Komma 2 3 7 3 2 11" xfId="35526" xr:uid="{8152FD07-0450-4BCF-9ACB-00F57592B553}"/>
    <cellStyle name="Komma 2 3 7 3 2 12" xfId="39888" xr:uid="{ECF5ECE8-43E5-4B42-9A81-1BC4D77D3545}"/>
    <cellStyle name="Komma 2 3 7 3 2 2" xfId="2788" xr:uid="{E4C5F0A5-1AE9-4CF0-BA12-4B9541F0E8AE}"/>
    <cellStyle name="Komma 2 3 7 3 2 2 10" xfId="42049" xr:uid="{23C034E2-7BAE-4627-99D2-09C75C290047}"/>
    <cellStyle name="Komma 2 3 7 3 2 2 2" xfId="7150" xr:uid="{A1B43C96-6BFF-43F1-B718-DDFE10871A06}"/>
    <cellStyle name="Komma 2 3 7 3 2 2 3" xfId="11514" xr:uid="{6B523E59-69A0-45ED-8887-C0BF21FCC58E}"/>
    <cellStyle name="Komma 2 3 7 3 2 2 4" xfId="15876" xr:uid="{9FFD39E6-EE82-43D0-9A68-6A956C2E5A21}"/>
    <cellStyle name="Komma 2 3 7 3 2 2 5" xfId="20238" xr:uid="{66A4F1F2-5EFA-49D1-A169-BC9FA3C37978}"/>
    <cellStyle name="Komma 2 3 7 3 2 2 6" xfId="24600" xr:uid="{81A13D69-9E95-41A1-BABB-CE88E516AFE0}"/>
    <cellStyle name="Komma 2 3 7 3 2 2 7" xfId="28963" xr:uid="{FE8F94B3-56EF-460C-8305-5A2097DF4269}"/>
    <cellStyle name="Komma 2 3 7 3 2 2 8" xfId="33325" xr:uid="{60EB8546-08A5-4069-8DD7-247222C0F1FF}"/>
    <cellStyle name="Komma 2 3 7 3 2 2 9" xfId="37687" xr:uid="{42D64992-8C66-4B00-A4CA-7545674D6B96}"/>
    <cellStyle name="Komma 2 3 7 3 2 3" xfId="3908" xr:uid="{7C82339D-D205-4E4D-B560-92F2D45993D2}"/>
    <cellStyle name="Komma 2 3 7 3 2 3 10" xfId="43169" xr:uid="{DC9E01A4-8A75-46C1-A9A1-B3921EE6553D}"/>
    <cellStyle name="Komma 2 3 7 3 2 3 2" xfId="8270" xr:uid="{E9158DF7-4138-4857-A62B-43EE207A2045}"/>
    <cellStyle name="Komma 2 3 7 3 2 3 3" xfId="12634" xr:uid="{A14200F4-7D90-491C-BB70-E3CF360F2DD5}"/>
    <cellStyle name="Komma 2 3 7 3 2 3 4" xfId="16996" xr:uid="{6A8E1A53-8746-405D-A25B-01B497650F82}"/>
    <cellStyle name="Komma 2 3 7 3 2 3 5" xfId="21358" xr:uid="{ADA16A89-07DC-4F34-ACE6-34D2A4DA13F0}"/>
    <cellStyle name="Komma 2 3 7 3 2 3 6" xfId="25720" xr:uid="{86805D93-8517-49AF-87F6-B49AE0660320}"/>
    <cellStyle name="Komma 2 3 7 3 2 3 7" xfId="30083" xr:uid="{CAFB5002-2A81-4B71-BFE4-6B0BD6CB6D3C}"/>
    <cellStyle name="Komma 2 3 7 3 2 3 8" xfId="34445" xr:uid="{CE92B921-275E-49FA-AC48-788AAC6E18FB}"/>
    <cellStyle name="Komma 2 3 7 3 2 3 9" xfId="38807" xr:uid="{93FB48EA-1F9A-4F61-830D-96516EC772BE}"/>
    <cellStyle name="Komma 2 3 7 3 2 4" xfId="4989" xr:uid="{C6C43520-BE35-4C0A-957C-BE308F6E388A}"/>
    <cellStyle name="Komma 2 3 7 3 2 5" xfId="9353" xr:uid="{313C32C1-A9BF-4C5E-B05D-E5EDF519B81E}"/>
    <cellStyle name="Komma 2 3 7 3 2 6" xfId="13715" xr:uid="{BD291221-C2F4-4624-BF9E-14F356E93581}"/>
    <cellStyle name="Komma 2 3 7 3 2 7" xfId="18077" xr:uid="{53A88E1D-6D9D-4BB9-8D4A-BEB6B68A7D1A}"/>
    <cellStyle name="Komma 2 3 7 3 2 8" xfId="22439" xr:uid="{6890E012-29A8-4B97-B09D-3183A4C1DA46}"/>
    <cellStyle name="Komma 2 3 7 3 2 9" xfId="26802" xr:uid="{4E1D3CCB-FDC7-4865-9511-015BBC17BB0D}"/>
    <cellStyle name="Komma 2 3 7 3 3" xfId="1147" xr:uid="{00000000-0005-0000-0000-00008E010000}"/>
    <cellStyle name="Komma 2 3 7 3 3 10" xfId="40408" xr:uid="{3D7B25CE-A596-4E22-BA57-E12B9DB022DA}"/>
    <cellStyle name="Komma 2 3 7 3 3 2" xfId="5509" xr:uid="{D13036AC-5D39-44E4-A0C5-411FB2773794}"/>
    <cellStyle name="Komma 2 3 7 3 3 3" xfId="9873" xr:uid="{9E1CEBB2-F06A-43D1-B5B0-858034F12DFD}"/>
    <cellStyle name="Komma 2 3 7 3 3 4" xfId="14235" xr:uid="{D8C622DC-1052-423B-86F1-71CDEFEF02DD}"/>
    <cellStyle name="Komma 2 3 7 3 3 5" xfId="18597" xr:uid="{E46E942C-DEEA-4A3D-99BA-49F8965EEE1C}"/>
    <cellStyle name="Komma 2 3 7 3 3 6" xfId="22959" xr:uid="{5D1BF645-39BD-4914-A956-4F8E2F830BAF}"/>
    <cellStyle name="Komma 2 3 7 3 3 7" xfId="27322" xr:uid="{5B35CE74-6FF6-4727-9F88-099F018D6CD3}"/>
    <cellStyle name="Komma 2 3 7 3 3 8" xfId="31684" xr:uid="{08D7D71E-A469-48C5-AE43-6F5C523155D7}"/>
    <cellStyle name="Komma 2 3 7 3 3 9" xfId="36046" xr:uid="{72E88E61-DADC-47B4-8534-0DD4C6A4C7E8}"/>
    <cellStyle name="Komma 2 3 7 3 4" xfId="1708" xr:uid="{00000000-0005-0000-0000-00008E010000}"/>
    <cellStyle name="Komma 2 3 7 3 4 10" xfId="40969" xr:uid="{F3458835-27D9-4610-9E8F-59A3A39FE141}"/>
    <cellStyle name="Komma 2 3 7 3 4 2" xfId="6070" xr:uid="{D3739F7A-760F-47E4-8DD1-DA33C2B8D120}"/>
    <cellStyle name="Komma 2 3 7 3 4 3" xfId="10434" xr:uid="{D2DE0168-226C-4583-82BC-B64FAFC7BFE5}"/>
    <cellStyle name="Komma 2 3 7 3 4 4" xfId="14796" xr:uid="{EF626AF4-D07F-45CA-A0EC-F56A7FCA6A97}"/>
    <cellStyle name="Komma 2 3 7 3 4 5" xfId="19158" xr:uid="{A9949ED1-0FB3-4335-97EB-603C3550E546}"/>
    <cellStyle name="Komma 2 3 7 3 4 6" xfId="23520" xr:uid="{43F94255-2539-4AF1-B2DB-5CA911BC45B7}"/>
    <cellStyle name="Komma 2 3 7 3 4 7" xfId="27883" xr:uid="{00BFDFB2-E21C-433C-80B8-19FD58F8E63E}"/>
    <cellStyle name="Komma 2 3 7 3 4 8" xfId="32245" xr:uid="{5C7498CF-D546-4DB1-B67B-BCCE3C3710A9}"/>
    <cellStyle name="Komma 2 3 7 3 4 9" xfId="36607" xr:uid="{CF199B61-F36D-4B1A-8E21-4EBF46EC29E0}"/>
    <cellStyle name="Komma 2 3 7 3 5" xfId="2228" xr:uid="{F3D32B18-3E1C-4534-8947-E7EBEBB1C7CB}"/>
    <cellStyle name="Komma 2 3 7 3 5 10" xfId="41489" xr:uid="{FDDFB471-7014-4548-AF30-58DD9F15F427}"/>
    <cellStyle name="Komma 2 3 7 3 5 2" xfId="6590" xr:uid="{71D23535-CA38-47A1-BA21-FEDDF8BE1327}"/>
    <cellStyle name="Komma 2 3 7 3 5 3" xfId="10954" xr:uid="{2EF10F12-5E42-41A0-9D4C-827927516E1D}"/>
    <cellStyle name="Komma 2 3 7 3 5 4" xfId="15316" xr:uid="{F029F172-0F19-4B24-AC03-49696A31A15C}"/>
    <cellStyle name="Komma 2 3 7 3 5 5" xfId="19678" xr:uid="{C901837D-82B4-4D4A-95FC-4935755E41D8}"/>
    <cellStyle name="Komma 2 3 7 3 5 6" xfId="24040" xr:uid="{7649554D-E2CC-4D4D-A3EF-803C0EC8768F}"/>
    <cellStyle name="Komma 2 3 7 3 5 7" xfId="28403" xr:uid="{1AAA54EF-899A-4915-987A-54D113AAE991}"/>
    <cellStyle name="Komma 2 3 7 3 5 8" xfId="32765" xr:uid="{FEFCB00C-402E-4507-905A-4AFDF21BCEE1}"/>
    <cellStyle name="Komma 2 3 7 3 5 9" xfId="37127" xr:uid="{6AB41C7F-9CE2-4741-98C2-197D5246C6E6}"/>
    <cellStyle name="Komma 2 3 7 3 6" xfId="3348" xr:uid="{47C8806E-5691-4369-8A21-EF4C5C31D6A6}"/>
    <cellStyle name="Komma 2 3 7 3 6 10" xfId="42609" xr:uid="{0623FC85-7FE0-4114-BBBC-01C2006E2D0D}"/>
    <cellStyle name="Komma 2 3 7 3 6 2" xfId="7710" xr:uid="{091D39AF-6150-4EDC-AEBE-0849FAFD5003}"/>
    <cellStyle name="Komma 2 3 7 3 6 3" xfId="12074" xr:uid="{0BA054E3-4CA4-4475-B6DA-DEE642160CAB}"/>
    <cellStyle name="Komma 2 3 7 3 6 4" xfId="16436" xr:uid="{D1D9D965-97C5-48B6-8A2D-32482122B448}"/>
    <cellStyle name="Komma 2 3 7 3 6 5" xfId="20798" xr:uid="{DD02E29B-255B-451A-80B6-90CCA0F05034}"/>
    <cellStyle name="Komma 2 3 7 3 6 6" xfId="25160" xr:uid="{19A746C8-732C-4C96-A6D3-8CFCB5F605BF}"/>
    <cellStyle name="Komma 2 3 7 3 6 7" xfId="29523" xr:uid="{D35EF375-6678-45F5-B1AB-5737E8CF67F2}"/>
    <cellStyle name="Komma 2 3 7 3 6 8" xfId="33885" xr:uid="{9798A4A3-891E-4595-B3BD-DD691FA37AEB}"/>
    <cellStyle name="Komma 2 3 7 3 6 9" xfId="38247" xr:uid="{EF719256-793C-44B5-B8AC-0B21EDDFBF43}"/>
    <cellStyle name="Komma 2 3 7 3 7" xfId="4469" xr:uid="{3675F219-F99E-4BC0-9A63-6B9E1886BF4A}"/>
    <cellStyle name="Komma 2 3 7 3 8" xfId="8833" xr:uid="{340AEEC0-421D-4D05-819B-80F51E6451AC}"/>
    <cellStyle name="Komma 2 3 7 3 9" xfId="13195" xr:uid="{19882539-C301-4FEF-8146-B80DCB5A6F91}"/>
    <cellStyle name="Komma 2 3 7 4" xfId="147" xr:uid="{00000000-0005-0000-0000-000020000000}"/>
    <cellStyle name="Komma 2 3 7 4 10" xfId="17597" xr:uid="{36807B33-4C61-4884-AB3F-1D9E881CC52B}"/>
    <cellStyle name="Komma 2 3 7 4 11" xfId="21959" xr:uid="{33587BAE-EE67-4CB8-921E-3572F6CA31F1}"/>
    <cellStyle name="Komma 2 3 7 4 12" xfId="26322" xr:uid="{C3644789-CF3F-4691-94C7-026B160C4EC0}"/>
    <cellStyle name="Komma 2 3 7 4 13" xfId="30684" xr:uid="{62ED5158-DBD0-44BA-9E39-77698B9F2B02}"/>
    <cellStyle name="Komma 2 3 7 4 14" xfId="35046" xr:uid="{E152855E-F343-46A4-B4D8-1C05F5FFC6D8}"/>
    <cellStyle name="Komma 2 3 7 4 15" xfId="39408" xr:uid="{E71C7B61-9AD9-4173-A05E-5CF386786E24}"/>
    <cellStyle name="Komma 2 3 7 4 2" xfId="667" xr:uid="{00000000-0005-0000-0000-000020000000}"/>
    <cellStyle name="Komma 2 3 7 4 2 10" xfId="31204" xr:uid="{6A30E5AE-C0D0-42CE-B573-FACCC36B6512}"/>
    <cellStyle name="Komma 2 3 7 4 2 11" xfId="35566" xr:uid="{A605FA4E-EAF2-4FEA-A8A8-A5C58B6613C7}"/>
    <cellStyle name="Komma 2 3 7 4 2 12" xfId="39928" xr:uid="{1AA0E371-2C3F-418E-A407-1E2AE9263C1F}"/>
    <cellStyle name="Komma 2 3 7 4 2 2" xfId="2828" xr:uid="{49B3DA8E-1D47-4418-A2C7-80686D1691B9}"/>
    <cellStyle name="Komma 2 3 7 4 2 2 10" xfId="42089" xr:uid="{E27BFFC7-EE3C-434E-AC03-D1596A774364}"/>
    <cellStyle name="Komma 2 3 7 4 2 2 2" xfId="7190" xr:uid="{FF24C407-8721-4D5A-A57E-A75DC3CB6A51}"/>
    <cellStyle name="Komma 2 3 7 4 2 2 3" xfId="11554" xr:uid="{4B8F7488-607D-403C-8801-259DD7A8AF96}"/>
    <cellStyle name="Komma 2 3 7 4 2 2 4" xfId="15916" xr:uid="{AF682EF2-5D4A-4077-A507-A2B40B15C188}"/>
    <cellStyle name="Komma 2 3 7 4 2 2 5" xfId="20278" xr:uid="{9F638E6A-E606-4995-9FA1-346FA344BA09}"/>
    <cellStyle name="Komma 2 3 7 4 2 2 6" xfId="24640" xr:uid="{2FB1E588-14D4-4850-AF4D-59CB8F7E5864}"/>
    <cellStyle name="Komma 2 3 7 4 2 2 7" xfId="29003" xr:uid="{040A4257-0CEE-49D5-80C9-AA6202980336}"/>
    <cellStyle name="Komma 2 3 7 4 2 2 8" xfId="33365" xr:uid="{3CB4BF3A-A93E-4D77-AD9F-62C2B483010E}"/>
    <cellStyle name="Komma 2 3 7 4 2 2 9" xfId="37727" xr:uid="{AB583DE0-991B-43E9-8608-E3881CE450E8}"/>
    <cellStyle name="Komma 2 3 7 4 2 3" xfId="3948" xr:uid="{15AD65C4-3F77-469D-ABE2-1F7D30F6E08C}"/>
    <cellStyle name="Komma 2 3 7 4 2 3 10" xfId="43209" xr:uid="{772CD20A-FF01-47EA-8F3F-5CE39E277220}"/>
    <cellStyle name="Komma 2 3 7 4 2 3 2" xfId="8310" xr:uid="{88CCFCFF-F7CA-4F3C-8A95-B913436C4F35}"/>
    <cellStyle name="Komma 2 3 7 4 2 3 3" xfId="12674" xr:uid="{B806485D-CE5C-482B-9067-ED19566EFB07}"/>
    <cellStyle name="Komma 2 3 7 4 2 3 4" xfId="17036" xr:uid="{C9180FD4-CC84-4276-8474-A5CBC42BD59E}"/>
    <cellStyle name="Komma 2 3 7 4 2 3 5" xfId="21398" xr:uid="{1AFADDFA-7ADB-480B-AA47-54AF7526C65C}"/>
    <cellStyle name="Komma 2 3 7 4 2 3 6" xfId="25760" xr:uid="{C2F11ED5-D995-4572-B3E6-1262B2D706DA}"/>
    <cellStyle name="Komma 2 3 7 4 2 3 7" xfId="30123" xr:uid="{6FFED842-E3EC-4CDB-960A-B7692F164AE7}"/>
    <cellStyle name="Komma 2 3 7 4 2 3 8" xfId="34485" xr:uid="{00C02F3A-0699-4996-9B05-78DC72261EAE}"/>
    <cellStyle name="Komma 2 3 7 4 2 3 9" xfId="38847" xr:uid="{A089AC62-D8B8-4A1D-BEEF-E001CA2E6170}"/>
    <cellStyle name="Komma 2 3 7 4 2 4" xfId="5029" xr:uid="{A0FEA469-859E-4CFD-9318-5CA7CEF942DA}"/>
    <cellStyle name="Komma 2 3 7 4 2 5" xfId="9393" xr:uid="{1F4D5319-FAD4-4F2A-9F7E-0246DE55A655}"/>
    <cellStyle name="Komma 2 3 7 4 2 6" xfId="13755" xr:uid="{1C964939-BE9C-4838-BA74-71946157A985}"/>
    <cellStyle name="Komma 2 3 7 4 2 7" xfId="18117" xr:uid="{853D67D7-A6AD-444A-97A3-67F4F92C82B9}"/>
    <cellStyle name="Komma 2 3 7 4 2 8" xfId="22479" xr:uid="{9F3FF80E-8F4E-4736-A06F-1A25AEE75798}"/>
    <cellStyle name="Komma 2 3 7 4 2 9" xfId="26842" xr:uid="{19360335-72FE-4A86-BEC7-3232751E7B42}"/>
    <cellStyle name="Komma 2 3 7 4 3" xfId="1187" xr:uid="{00000000-0005-0000-0000-00008F010000}"/>
    <cellStyle name="Komma 2 3 7 4 3 10" xfId="40448" xr:uid="{6F2AD542-D6A8-41C7-929A-2C69761686E4}"/>
    <cellStyle name="Komma 2 3 7 4 3 2" xfId="5549" xr:uid="{7DA958D3-13A7-4C1D-9113-6007242AA41C}"/>
    <cellStyle name="Komma 2 3 7 4 3 3" xfId="9913" xr:uid="{82E95050-F02B-4C35-9E4C-71BA1A0335B8}"/>
    <cellStyle name="Komma 2 3 7 4 3 4" xfId="14275" xr:uid="{555E51BF-183F-461F-ADF1-320AB8FF016E}"/>
    <cellStyle name="Komma 2 3 7 4 3 5" xfId="18637" xr:uid="{9E8847F4-3533-4CA4-8FE2-4976714D2104}"/>
    <cellStyle name="Komma 2 3 7 4 3 6" xfId="22999" xr:uid="{92B1E7C6-4323-48DA-9BC7-C05676468220}"/>
    <cellStyle name="Komma 2 3 7 4 3 7" xfId="27362" xr:uid="{B3140A72-6DC3-4EFF-A4DB-4A097F1B25C3}"/>
    <cellStyle name="Komma 2 3 7 4 3 8" xfId="31724" xr:uid="{82B82B7E-E3D3-4F55-920C-9DF8DE3A3898}"/>
    <cellStyle name="Komma 2 3 7 4 3 9" xfId="36086" xr:uid="{47AF7A09-0784-4114-B199-DDED6EEC5A93}"/>
    <cellStyle name="Komma 2 3 7 4 4" xfId="1748" xr:uid="{00000000-0005-0000-0000-00008F010000}"/>
    <cellStyle name="Komma 2 3 7 4 4 10" xfId="41009" xr:uid="{1A3E5217-62B8-43BB-A569-B8609C244A82}"/>
    <cellStyle name="Komma 2 3 7 4 4 2" xfId="6110" xr:uid="{71780A01-C45C-44AD-B71D-149940AB9C78}"/>
    <cellStyle name="Komma 2 3 7 4 4 3" xfId="10474" xr:uid="{2CE1619C-7A36-436E-8B35-F78D798BA37A}"/>
    <cellStyle name="Komma 2 3 7 4 4 4" xfId="14836" xr:uid="{11B5E525-11EB-47B8-A829-12E383B26BC0}"/>
    <cellStyle name="Komma 2 3 7 4 4 5" xfId="19198" xr:uid="{D76A9FE3-9FB8-4BE9-B541-A2145DFA068E}"/>
    <cellStyle name="Komma 2 3 7 4 4 6" xfId="23560" xr:uid="{BAE2747C-2372-4F19-8566-65868D1AA45A}"/>
    <cellStyle name="Komma 2 3 7 4 4 7" xfId="27923" xr:uid="{13A599A3-7DDC-4E73-AD9E-23DCD5179825}"/>
    <cellStyle name="Komma 2 3 7 4 4 8" xfId="32285" xr:uid="{EC55A7E7-7D74-40B5-9206-54E49624348B}"/>
    <cellStyle name="Komma 2 3 7 4 4 9" xfId="36647" xr:uid="{35705009-6E62-42D1-99EC-9EF4D2D53157}"/>
    <cellStyle name="Komma 2 3 7 4 5" xfId="2268" xr:uid="{E69F7AF5-9716-45C6-95B8-5021D0E25FCC}"/>
    <cellStyle name="Komma 2 3 7 4 5 10" xfId="41529" xr:uid="{8E45399C-62F4-4045-AB52-BFAE6E59085A}"/>
    <cellStyle name="Komma 2 3 7 4 5 2" xfId="6630" xr:uid="{C08C21EA-60F1-4529-86B9-C884FEF9741E}"/>
    <cellStyle name="Komma 2 3 7 4 5 3" xfId="10994" xr:uid="{E1DA5E96-3E0D-4AB1-9740-429FCD695181}"/>
    <cellStyle name="Komma 2 3 7 4 5 4" xfId="15356" xr:uid="{661C5E0F-441C-4568-8B90-E0A9B8664B24}"/>
    <cellStyle name="Komma 2 3 7 4 5 5" xfId="19718" xr:uid="{7A7E9527-3DEC-4915-8C49-AE4BA9406025}"/>
    <cellStyle name="Komma 2 3 7 4 5 6" xfId="24080" xr:uid="{F4560C41-1410-4B9E-BA24-5919029C6730}"/>
    <cellStyle name="Komma 2 3 7 4 5 7" xfId="28443" xr:uid="{CD0C07FD-9DD3-4262-92B7-E4D8F4253C7A}"/>
    <cellStyle name="Komma 2 3 7 4 5 8" xfId="32805" xr:uid="{9C2C33F7-8DC9-4580-9101-E000FCBEAE10}"/>
    <cellStyle name="Komma 2 3 7 4 5 9" xfId="37167" xr:uid="{8B9161F6-DF79-4729-BAD1-CE764C878A73}"/>
    <cellStyle name="Komma 2 3 7 4 6" xfId="3388" xr:uid="{80CDBBBF-F3BA-418B-B95D-CC5B5A71914B}"/>
    <cellStyle name="Komma 2 3 7 4 6 10" xfId="42649" xr:uid="{1E1CCD60-C78C-42E6-AA11-447F96D31BB3}"/>
    <cellStyle name="Komma 2 3 7 4 6 2" xfId="7750" xr:uid="{575C473B-1EDC-4B20-B135-E4C33BBE5FF5}"/>
    <cellStyle name="Komma 2 3 7 4 6 3" xfId="12114" xr:uid="{1A37C438-6350-4659-BEFC-8903122551D4}"/>
    <cellStyle name="Komma 2 3 7 4 6 4" xfId="16476" xr:uid="{AEE214C5-D8E7-45E4-A334-6826DBBB9B8D}"/>
    <cellStyle name="Komma 2 3 7 4 6 5" xfId="20838" xr:uid="{B32DD2EB-5455-4D91-85E1-938B76AB8F19}"/>
    <cellStyle name="Komma 2 3 7 4 6 6" xfId="25200" xr:uid="{8CB79D74-771E-4E0A-96CD-7B365E6A464F}"/>
    <cellStyle name="Komma 2 3 7 4 6 7" xfId="29563" xr:uid="{4870EF95-181B-4F71-B892-0BD95C9F6A2A}"/>
    <cellStyle name="Komma 2 3 7 4 6 8" xfId="33925" xr:uid="{A8784FC3-D14F-4D71-9895-9B985CFD0551}"/>
    <cellStyle name="Komma 2 3 7 4 6 9" xfId="38287" xr:uid="{DC5CD683-15B9-40C6-943A-7B71E3CE93CC}"/>
    <cellStyle name="Komma 2 3 7 4 7" xfId="4509" xr:uid="{27FA6CC2-BEE3-40CD-964A-B139C9DA7BE6}"/>
    <cellStyle name="Komma 2 3 7 4 8" xfId="8873" xr:uid="{929D6869-2C57-477D-8840-9C2BE97B5192}"/>
    <cellStyle name="Komma 2 3 7 4 9" xfId="13235" xr:uid="{625E860F-DD0E-4DC5-A4F9-0B60FFE3573C}"/>
    <cellStyle name="Komma 2 3 7 5" xfId="187" xr:uid="{00000000-0005-0000-0000-000020000000}"/>
    <cellStyle name="Komma 2 3 7 5 10" xfId="17637" xr:uid="{ECD1DC26-2F0C-4073-835A-238D5DBC8442}"/>
    <cellStyle name="Komma 2 3 7 5 11" xfId="21999" xr:uid="{F29335A7-297D-41E3-8F54-397AB7A38CAF}"/>
    <cellStyle name="Komma 2 3 7 5 12" xfId="26362" xr:uid="{44965D74-8BF0-4DA1-B94F-BAB02DB1F555}"/>
    <cellStyle name="Komma 2 3 7 5 13" xfId="30724" xr:uid="{54D5A460-74A1-4A9A-A0DC-97E68C043EBD}"/>
    <cellStyle name="Komma 2 3 7 5 14" xfId="35086" xr:uid="{61ACB768-AB58-4A54-86EE-365DCCD93AA5}"/>
    <cellStyle name="Komma 2 3 7 5 15" xfId="39448" xr:uid="{8D576F80-0C6C-4201-A017-B73F9F234AA0}"/>
    <cellStyle name="Komma 2 3 7 5 2" xfId="707" xr:uid="{00000000-0005-0000-0000-000020000000}"/>
    <cellStyle name="Komma 2 3 7 5 2 10" xfId="31244" xr:uid="{ACF80177-E6B1-4284-81EF-A906E3F5D9DA}"/>
    <cellStyle name="Komma 2 3 7 5 2 11" xfId="35606" xr:uid="{1BB2EFBA-3C9B-4189-8B41-9A99264E6B3A}"/>
    <cellStyle name="Komma 2 3 7 5 2 12" xfId="39968" xr:uid="{44E18AD2-5C1D-422E-9E91-46F688F05849}"/>
    <cellStyle name="Komma 2 3 7 5 2 2" xfId="2868" xr:uid="{925C3D70-F21E-4936-8245-A7D8D0D71947}"/>
    <cellStyle name="Komma 2 3 7 5 2 2 10" xfId="42129" xr:uid="{2837A3F3-E888-4B36-AE15-316227B79FF3}"/>
    <cellStyle name="Komma 2 3 7 5 2 2 2" xfId="7230" xr:uid="{36009E44-3236-44AE-AE36-EE945C3DDC1F}"/>
    <cellStyle name="Komma 2 3 7 5 2 2 3" xfId="11594" xr:uid="{A9AC4FCB-4D77-4438-8138-553D6E0E7F00}"/>
    <cellStyle name="Komma 2 3 7 5 2 2 4" xfId="15956" xr:uid="{F6968C8C-BCA7-4626-9588-F6749617AFDE}"/>
    <cellStyle name="Komma 2 3 7 5 2 2 5" xfId="20318" xr:uid="{71716927-FF1E-44B3-B61D-A7023C523291}"/>
    <cellStyle name="Komma 2 3 7 5 2 2 6" xfId="24680" xr:uid="{C3F30A18-1EE0-42DF-BD13-476FB5682A0F}"/>
    <cellStyle name="Komma 2 3 7 5 2 2 7" xfId="29043" xr:uid="{DCBED299-7C9D-4ACC-9765-3A80BF9CD8FC}"/>
    <cellStyle name="Komma 2 3 7 5 2 2 8" xfId="33405" xr:uid="{683C2C13-EE01-4E0F-9E0D-B5A4087D9CFA}"/>
    <cellStyle name="Komma 2 3 7 5 2 2 9" xfId="37767" xr:uid="{5A4C9AE7-9AAE-469D-90D6-17FC7DCF54CE}"/>
    <cellStyle name="Komma 2 3 7 5 2 3" xfId="3988" xr:uid="{CED4F0A1-3A11-4394-A317-DA3F734BC9B4}"/>
    <cellStyle name="Komma 2 3 7 5 2 3 10" xfId="43249" xr:uid="{95392E12-028E-4712-B037-BCD906BA0C81}"/>
    <cellStyle name="Komma 2 3 7 5 2 3 2" xfId="8350" xr:uid="{65A88064-718B-4C23-A9FB-9EC5B5B404A6}"/>
    <cellStyle name="Komma 2 3 7 5 2 3 3" xfId="12714" xr:uid="{97ACC0C0-E467-4947-8D35-01DB9D0A8B88}"/>
    <cellStyle name="Komma 2 3 7 5 2 3 4" xfId="17076" xr:uid="{DCB12419-8892-40AA-8947-56432D5C2623}"/>
    <cellStyle name="Komma 2 3 7 5 2 3 5" xfId="21438" xr:uid="{ED2BDAE5-4500-4FBC-AFBC-80021FBF66E0}"/>
    <cellStyle name="Komma 2 3 7 5 2 3 6" xfId="25800" xr:uid="{11F1C155-F9C4-47AD-8935-C2E6723515EC}"/>
    <cellStyle name="Komma 2 3 7 5 2 3 7" xfId="30163" xr:uid="{925DB497-ABFA-49A4-866C-4452854383FA}"/>
    <cellStyle name="Komma 2 3 7 5 2 3 8" xfId="34525" xr:uid="{6837A472-341E-44EE-8667-563B2B18B66F}"/>
    <cellStyle name="Komma 2 3 7 5 2 3 9" xfId="38887" xr:uid="{5D5A457D-CFCC-4E4E-9437-3DE4596F87BE}"/>
    <cellStyle name="Komma 2 3 7 5 2 4" xfId="5069" xr:uid="{5F39289A-3014-450D-BCED-AF55CEABDD1C}"/>
    <cellStyle name="Komma 2 3 7 5 2 5" xfId="9433" xr:uid="{DBC8D2E2-8359-48AB-A803-932BFF245AED}"/>
    <cellStyle name="Komma 2 3 7 5 2 6" xfId="13795" xr:uid="{E37664AE-CCC4-45D9-9ED7-BE22F2F74D0F}"/>
    <cellStyle name="Komma 2 3 7 5 2 7" xfId="18157" xr:uid="{BE0C5240-E07F-4EC9-8127-B050A88C3A63}"/>
    <cellStyle name="Komma 2 3 7 5 2 8" xfId="22519" xr:uid="{E138C18A-F9EC-4542-9362-400BE5B2630C}"/>
    <cellStyle name="Komma 2 3 7 5 2 9" xfId="26882" xr:uid="{13CA97B6-74D7-4CFD-BAA1-8923696246A5}"/>
    <cellStyle name="Komma 2 3 7 5 3" xfId="1227" xr:uid="{00000000-0005-0000-0000-000090010000}"/>
    <cellStyle name="Komma 2 3 7 5 3 10" xfId="40488" xr:uid="{3E8E0981-CE3E-4CC5-B46C-369949FB8D1F}"/>
    <cellStyle name="Komma 2 3 7 5 3 2" xfId="5589" xr:uid="{7246EA5F-2471-4330-94E8-96D2BD03E4D6}"/>
    <cellStyle name="Komma 2 3 7 5 3 3" xfId="9953" xr:uid="{0EE9462B-E78D-4362-8CF1-C93EBD9FD9EC}"/>
    <cellStyle name="Komma 2 3 7 5 3 4" xfId="14315" xr:uid="{4F64ABEC-B1A9-4257-8839-A1D1B548903A}"/>
    <cellStyle name="Komma 2 3 7 5 3 5" xfId="18677" xr:uid="{EAC6A763-0214-42D1-A051-0C8E195EB14E}"/>
    <cellStyle name="Komma 2 3 7 5 3 6" xfId="23039" xr:uid="{D38187C3-DDD9-41CB-81F3-AB9FE7C03BD4}"/>
    <cellStyle name="Komma 2 3 7 5 3 7" xfId="27402" xr:uid="{A5D1E18E-655D-4C20-8F78-29160B6FDFD6}"/>
    <cellStyle name="Komma 2 3 7 5 3 8" xfId="31764" xr:uid="{B9111A86-248A-40BA-930F-056E3EFF18D6}"/>
    <cellStyle name="Komma 2 3 7 5 3 9" xfId="36126" xr:uid="{79A1FAB8-AFE3-436D-9081-25EAFDC43A2E}"/>
    <cellStyle name="Komma 2 3 7 5 4" xfId="1788" xr:uid="{00000000-0005-0000-0000-000090010000}"/>
    <cellStyle name="Komma 2 3 7 5 4 10" xfId="41049" xr:uid="{6E8215EC-305C-486E-8A62-7E4F9219C38B}"/>
    <cellStyle name="Komma 2 3 7 5 4 2" xfId="6150" xr:uid="{31BE0810-A955-4BA3-B01A-98E4E2BFEFDC}"/>
    <cellStyle name="Komma 2 3 7 5 4 3" xfId="10514" xr:uid="{345ECBBA-2F9C-4375-B8A3-DF21E70189D8}"/>
    <cellStyle name="Komma 2 3 7 5 4 4" xfId="14876" xr:uid="{7FA3C85A-3290-4EB8-B2E7-E2211C33CA71}"/>
    <cellStyle name="Komma 2 3 7 5 4 5" xfId="19238" xr:uid="{6E664797-C5F3-40CD-8BCF-18D34D40DBD8}"/>
    <cellStyle name="Komma 2 3 7 5 4 6" xfId="23600" xr:uid="{F9B70E81-11E0-43FD-8924-5E4B45F36A65}"/>
    <cellStyle name="Komma 2 3 7 5 4 7" xfId="27963" xr:uid="{FB4D2760-7452-4BA6-8A7C-147C46813516}"/>
    <cellStyle name="Komma 2 3 7 5 4 8" xfId="32325" xr:uid="{D979FC91-A302-4335-A4F2-FAB01850E601}"/>
    <cellStyle name="Komma 2 3 7 5 4 9" xfId="36687" xr:uid="{0DAFF9B6-D6B5-49D5-A58D-9C34C0E10743}"/>
    <cellStyle name="Komma 2 3 7 5 5" xfId="2308" xr:uid="{142F6F34-B5B7-49A0-9A7A-EE66C471B04D}"/>
    <cellStyle name="Komma 2 3 7 5 5 10" xfId="41569" xr:uid="{1CC3AFC1-38FE-4EAC-AA60-9DAD9E34A81E}"/>
    <cellStyle name="Komma 2 3 7 5 5 2" xfId="6670" xr:uid="{1B3B8057-1C3E-4395-9D71-BE7C7150D724}"/>
    <cellStyle name="Komma 2 3 7 5 5 3" xfId="11034" xr:uid="{C707470E-5AF1-4BE1-A5E7-4C92402307F1}"/>
    <cellStyle name="Komma 2 3 7 5 5 4" xfId="15396" xr:uid="{8EE6235C-ECB2-41FC-BBA3-E7C4C9DAC634}"/>
    <cellStyle name="Komma 2 3 7 5 5 5" xfId="19758" xr:uid="{9D5D0A39-CBA8-4AF0-A51E-EEAE3BD5F3E3}"/>
    <cellStyle name="Komma 2 3 7 5 5 6" xfId="24120" xr:uid="{35B6C31F-4FE4-4462-B3C6-C50AB1791D85}"/>
    <cellStyle name="Komma 2 3 7 5 5 7" xfId="28483" xr:uid="{A2CC5726-3C55-450F-923F-29486212B2EC}"/>
    <cellStyle name="Komma 2 3 7 5 5 8" xfId="32845" xr:uid="{D3C09487-B2EB-40E1-B6F8-7F2F09E9DDD1}"/>
    <cellStyle name="Komma 2 3 7 5 5 9" xfId="37207" xr:uid="{313EF688-4B8B-41EE-83CC-34761C8DBE9D}"/>
    <cellStyle name="Komma 2 3 7 5 6" xfId="3428" xr:uid="{8FED9B84-C255-4B2F-A1D4-DE3174458023}"/>
    <cellStyle name="Komma 2 3 7 5 6 10" xfId="42689" xr:uid="{26361E93-7E7C-478C-BA7A-5B81E48D538F}"/>
    <cellStyle name="Komma 2 3 7 5 6 2" xfId="7790" xr:uid="{C9930795-8574-4DC7-892F-9E033F731170}"/>
    <cellStyle name="Komma 2 3 7 5 6 3" xfId="12154" xr:uid="{CCB7943C-441E-4358-99FD-9ECCB7E2F275}"/>
    <cellStyle name="Komma 2 3 7 5 6 4" xfId="16516" xr:uid="{A411504B-E090-45B9-926E-01F4A16FA918}"/>
    <cellStyle name="Komma 2 3 7 5 6 5" xfId="20878" xr:uid="{14BE740C-9AAF-45B6-B1A4-BAC9FDFCBA20}"/>
    <cellStyle name="Komma 2 3 7 5 6 6" xfId="25240" xr:uid="{D43586AB-D5DF-4D71-ACEB-9EB345720B69}"/>
    <cellStyle name="Komma 2 3 7 5 6 7" xfId="29603" xr:uid="{0C32C58B-8271-453A-A593-FCB3749A975D}"/>
    <cellStyle name="Komma 2 3 7 5 6 8" xfId="33965" xr:uid="{C7058CF4-A5FB-4A0B-B00B-EF1DCC7E4D8D}"/>
    <cellStyle name="Komma 2 3 7 5 6 9" xfId="38327" xr:uid="{3B60576C-6D43-4B11-9131-E1FD42CB6A1C}"/>
    <cellStyle name="Komma 2 3 7 5 7" xfId="4549" xr:uid="{FE77FA7A-7F3D-4002-90DB-7D590862DC08}"/>
    <cellStyle name="Komma 2 3 7 5 8" xfId="8913" xr:uid="{613D21B7-EE82-4625-979E-E5970A1E364D}"/>
    <cellStyle name="Komma 2 3 7 5 9" xfId="13275" xr:uid="{FD976D8A-0687-40C5-92E3-10E5BDFBBC0C}"/>
    <cellStyle name="Komma 2 3 7 6" xfId="227" xr:uid="{00000000-0005-0000-0000-00001E000000}"/>
    <cellStyle name="Komma 2 3 7 6 10" xfId="17677" xr:uid="{48A3A5BA-B636-428C-AE77-3D8F900259B3}"/>
    <cellStyle name="Komma 2 3 7 6 11" xfId="22039" xr:uid="{C704660D-95E9-4A10-9B65-D1F3E899AF1A}"/>
    <cellStyle name="Komma 2 3 7 6 12" xfId="26402" xr:uid="{C6858AE6-A676-4A22-AB0E-AE4D205A2CC9}"/>
    <cellStyle name="Komma 2 3 7 6 13" xfId="30764" xr:uid="{C8C70B32-D55A-4E3A-8147-CC6540D2FC24}"/>
    <cellStyle name="Komma 2 3 7 6 14" xfId="35126" xr:uid="{3FAA4EE6-D777-450A-96D2-7F0C11C31345}"/>
    <cellStyle name="Komma 2 3 7 6 15" xfId="39488" xr:uid="{90A1AE97-9FE2-49AB-A82F-DB8DA9C93BA8}"/>
    <cellStyle name="Komma 2 3 7 6 2" xfId="747" xr:uid="{00000000-0005-0000-0000-00001E000000}"/>
    <cellStyle name="Komma 2 3 7 6 2 10" xfId="31284" xr:uid="{0C564451-3727-4D33-8400-8E0CA45C38CC}"/>
    <cellStyle name="Komma 2 3 7 6 2 11" xfId="35646" xr:uid="{1A8803F0-B9F5-4798-AF2B-5C82F690D3AF}"/>
    <cellStyle name="Komma 2 3 7 6 2 12" xfId="40008" xr:uid="{1AC835B3-CE16-4859-A14D-CCD8F141EDAA}"/>
    <cellStyle name="Komma 2 3 7 6 2 2" xfId="2908" xr:uid="{65D92FD9-58FD-4984-9F22-3F8C1DBC6F0B}"/>
    <cellStyle name="Komma 2 3 7 6 2 2 10" xfId="42169" xr:uid="{699398CD-94BF-41FB-8AED-5A8A3B434099}"/>
    <cellStyle name="Komma 2 3 7 6 2 2 2" xfId="7270" xr:uid="{EDDF91C4-C856-4968-8991-B2DDE4D9880E}"/>
    <cellStyle name="Komma 2 3 7 6 2 2 3" xfId="11634" xr:uid="{558FF48D-7ECE-47F0-86CB-D114ABF0EF41}"/>
    <cellStyle name="Komma 2 3 7 6 2 2 4" xfId="15996" xr:uid="{196948E7-B088-415D-83C0-3E4D9AA39789}"/>
    <cellStyle name="Komma 2 3 7 6 2 2 5" xfId="20358" xr:uid="{083C7030-6E4D-4996-87F4-B8368ED2F291}"/>
    <cellStyle name="Komma 2 3 7 6 2 2 6" xfId="24720" xr:uid="{322E5FD6-B421-4B46-85F5-2F4D6950C91D}"/>
    <cellStyle name="Komma 2 3 7 6 2 2 7" xfId="29083" xr:uid="{262299A7-4267-4008-B893-F17D263B0A4A}"/>
    <cellStyle name="Komma 2 3 7 6 2 2 8" xfId="33445" xr:uid="{E37BC562-8712-46B5-AF27-58B963963FF4}"/>
    <cellStyle name="Komma 2 3 7 6 2 2 9" xfId="37807" xr:uid="{C2EDBC0C-DAD2-4646-965D-9B350EA1D51E}"/>
    <cellStyle name="Komma 2 3 7 6 2 3" xfId="4028" xr:uid="{1423C802-933D-4494-93CA-27313F59832B}"/>
    <cellStyle name="Komma 2 3 7 6 2 3 10" xfId="43289" xr:uid="{C28B4D94-60F3-4FF1-9C29-8C8E8DDD4240}"/>
    <cellStyle name="Komma 2 3 7 6 2 3 2" xfId="8390" xr:uid="{8CBEA4ED-6906-4B13-826A-1C54FD08CF36}"/>
    <cellStyle name="Komma 2 3 7 6 2 3 3" xfId="12754" xr:uid="{640B836A-54D7-4DC5-81C7-4D7F768B8DF2}"/>
    <cellStyle name="Komma 2 3 7 6 2 3 4" xfId="17116" xr:uid="{8F61ABB5-D254-401C-8CD6-5235205F4286}"/>
    <cellStyle name="Komma 2 3 7 6 2 3 5" xfId="21478" xr:uid="{A57809D5-6B21-43AD-8ABC-D236E2075CE3}"/>
    <cellStyle name="Komma 2 3 7 6 2 3 6" xfId="25840" xr:uid="{17D5AF48-4404-42DE-A5C2-630E7B587B7E}"/>
    <cellStyle name="Komma 2 3 7 6 2 3 7" xfId="30203" xr:uid="{52300738-CCCA-4AE8-A058-123206CE4834}"/>
    <cellStyle name="Komma 2 3 7 6 2 3 8" xfId="34565" xr:uid="{B5F853EB-4D82-4D06-A92C-08A3E37B69C8}"/>
    <cellStyle name="Komma 2 3 7 6 2 3 9" xfId="38927" xr:uid="{36249FC7-416B-4AA4-9FCD-B60B28438702}"/>
    <cellStyle name="Komma 2 3 7 6 2 4" xfId="5109" xr:uid="{CCB20147-B165-4FC9-9C58-7BD42261190D}"/>
    <cellStyle name="Komma 2 3 7 6 2 5" xfId="9473" xr:uid="{BFB4AB53-5C2B-4E05-B2EE-F9B35C2CFC86}"/>
    <cellStyle name="Komma 2 3 7 6 2 6" xfId="13835" xr:uid="{0CB94BD8-96F9-465E-91FE-027325D26BCA}"/>
    <cellStyle name="Komma 2 3 7 6 2 7" xfId="18197" xr:uid="{84F971E3-AA21-4CC8-948F-811252B7229F}"/>
    <cellStyle name="Komma 2 3 7 6 2 8" xfId="22559" xr:uid="{EFEFC795-0497-4458-92A9-41D3E200BB70}"/>
    <cellStyle name="Komma 2 3 7 6 2 9" xfId="26922" xr:uid="{A1F6989B-E9E1-45D9-BE9F-FBF32C3D9F01}"/>
    <cellStyle name="Komma 2 3 7 6 3" xfId="1267" xr:uid="{00000000-0005-0000-0000-000091010000}"/>
    <cellStyle name="Komma 2 3 7 6 3 10" xfId="40528" xr:uid="{502B7E12-4A45-4BCF-AA7F-EE3F16E3EF2A}"/>
    <cellStyle name="Komma 2 3 7 6 3 2" xfId="5629" xr:uid="{64F35D57-5559-4762-9FFF-5DFD85CE7DB5}"/>
    <cellStyle name="Komma 2 3 7 6 3 3" xfId="9993" xr:uid="{B8FAE57B-EA65-4298-8ACC-DCE034D13BDF}"/>
    <cellStyle name="Komma 2 3 7 6 3 4" xfId="14355" xr:uid="{4CC4F03C-5ED7-4672-AFA2-3EBA80D960CC}"/>
    <cellStyle name="Komma 2 3 7 6 3 5" xfId="18717" xr:uid="{7728C9D6-EC73-4460-9C97-44E7F2511BF3}"/>
    <cellStyle name="Komma 2 3 7 6 3 6" xfId="23079" xr:uid="{164F9526-BFF1-4A87-B9E2-5F902D328340}"/>
    <cellStyle name="Komma 2 3 7 6 3 7" xfId="27442" xr:uid="{46E302A5-6E5A-4C16-AFCC-F277611EC92F}"/>
    <cellStyle name="Komma 2 3 7 6 3 8" xfId="31804" xr:uid="{8EEF11A6-29DB-4A07-9687-3A35A92A54D2}"/>
    <cellStyle name="Komma 2 3 7 6 3 9" xfId="36166" xr:uid="{C253F54F-A915-4F11-810D-FFDDD94893A9}"/>
    <cellStyle name="Komma 2 3 7 6 4" xfId="1828" xr:uid="{00000000-0005-0000-0000-000091010000}"/>
    <cellStyle name="Komma 2 3 7 6 4 10" xfId="41089" xr:uid="{731A9F83-DB23-46B3-9AFF-C763F5CB920E}"/>
    <cellStyle name="Komma 2 3 7 6 4 2" xfId="6190" xr:uid="{C1946785-CB74-4DC1-92FC-9845689D4DCB}"/>
    <cellStyle name="Komma 2 3 7 6 4 3" xfId="10554" xr:uid="{A105DEAD-7B36-4C13-9552-0D83C13F67BE}"/>
    <cellStyle name="Komma 2 3 7 6 4 4" xfId="14916" xr:uid="{76FB99E6-9D76-4966-A114-65384B949E8A}"/>
    <cellStyle name="Komma 2 3 7 6 4 5" xfId="19278" xr:uid="{DC36D15F-76AA-43D4-AF57-2322FD6046A4}"/>
    <cellStyle name="Komma 2 3 7 6 4 6" xfId="23640" xr:uid="{EB63122B-CF7F-4E8A-8D89-34655945698A}"/>
    <cellStyle name="Komma 2 3 7 6 4 7" xfId="28003" xr:uid="{321203A8-BE1B-4ECC-983E-4D9FCB92D94E}"/>
    <cellStyle name="Komma 2 3 7 6 4 8" xfId="32365" xr:uid="{12FF13D7-F409-47C2-B80B-C1A48A2633AA}"/>
    <cellStyle name="Komma 2 3 7 6 4 9" xfId="36727" xr:uid="{CD23D6A4-9009-4611-84EA-8F9FA077A904}"/>
    <cellStyle name="Komma 2 3 7 6 5" xfId="2348" xr:uid="{785D59E8-41D4-4812-A9A1-A11841FCBBE6}"/>
    <cellStyle name="Komma 2 3 7 6 5 10" xfId="41609" xr:uid="{3E4DDAF1-F8B0-4CED-ACE0-3D5529D10EBB}"/>
    <cellStyle name="Komma 2 3 7 6 5 2" xfId="6710" xr:uid="{E58CE53D-821C-4CA5-8533-48713B064FB6}"/>
    <cellStyle name="Komma 2 3 7 6 5 3" xfId="11074" xr:uid="{BE01CFCA-DC10-4768-AC15-F771785B5CD7}"/>
    <cellStyle name="Komma 2 3 7 6 5 4" xfId="15436" xr:uid="{378EBCE6-D68B-4B2C-93EC-82D807AA722D}"/>
    <cellStyle name="Komma 2 3 7 6 5 5" xfId="19798" xr:uid="{1C1387F7-FAFC-4235-8F01-6DEDED41E683}"/>
    <cellStyle name="Komma 2 3 7 6 5 6" xfId="24160" xr:uid="{9919DFF8-0CFD-446C-94CD-0D8042BEB672}"/>
    <cellStyle name="Komma 2 3 7 6 5 7" xfId="28523" xr:uid="{E8036E0A-B6A3-46F3-A239-A4ABD8ED26B2}"/>
    <cellStyle name="Komma 2 3 7 6 5 8" xfId="32885" xr:uid="{5166FC0F-149A-42C2-B33A-6CCA1CD3F101}"/>
    <cellStyle name="Komma 2 3 7 6 5 9" xfId="37247" xr:uid="{E1CE8B96-2470-4219-9222-E695C1BA9951}"/>
    <cellStyle name="Komma 2 3 7 6 6" xfId="3468" xr:uid="{F22791CF-D328-43D3-9B54-1B41B2BD73E4}"/>
    <cellStyle name="Komma 2 3 7 6 6 10" xfId="42729" xr:uid="{4A975593-C078-45E8-9793-6B205CFA683C}"/>
    <cellStyle name="Komma 2 3 7 6 6 2" xfId="7830" xr:uid="{185ED253-233E-44F9-A02E-F038B9721E32}"/>
    <cellStyle name="Komma 2 3 7 6 6 3" xfId="12194" xr:uid="{35987419-F976-442F-AD6B-C08CCC7494BB}"/>
    <cellStyle name="Komma 2 3 7 6 6 4" xfId="16556" xr:uid="{2FFE389E-6DE7-4ACC-A73C-16FDF7F06846}"/>
    <cellStyle name="Komma 2 3 7 6 6 5" xfId="20918" xr:uid="{8B7160BB-5797-43FA-8D3B-AC652E3ABAFD}"/>
    <cellStyle name="Komma 2 3 7 6 6 6" xfId="25280" xr:uid="{8E6D98B1-C68E-4BBB-A0F6-6F3336810A9D}"/>
    <cellStyle name="Komma 2 3 7 6 6 7" xfId="29643" xr:uid="{0631008E-E53A-40C8-A717-D59FB4F41480}"/>
    <cellStyle name="Komma 2 3 7 6 6 8" xfId="34005" xr:uid="{227A2952-CBB4-4607-A1C7-91A1D034B0BE}"/>
    <cellStyle name="Komma 2 3 7 6 6 9" xfId="38367" xr:uid="{9ADD08A9-B235-4F66-B01C-D7443FB23707}"/>
    <cellStyle name="Komma 2 3 7 6 7" xfId="4589" xr:uid="{E334AAF8-F4D1-431D-BD2D-A23019AABC65}"/>
    <cellStyle name="Komma 2 3 7 6 8" xfId="8953" xr:uid="{F9D9D36E-AC50-4066-8D44-01A83E49BE6F}"/>
    <cellStyle name="Komma 2 3 7 6 9" xfId="13315" xr:uid="{60CBCD8D-D3F9-41A2-9371-3E5882C1E303}"/>
    <cellStyle name="Komma 2 3 7 7" xfId="267" xr:uid="{00000000-0005-0000-0000-000020000000}"/>
    <cellStyle name="Komma 2 3 7 7 10" xfId="17717" xr:uid="{3FAE4CBE-D353-42F8-ACE0-5A554D701BCA}"/>
    <cellStyle name="Komma 2 3 7 7 11" xfId="22079" xr:uid="{D1D0D61B-8E1A-4C89-B49D-8A24C812E783}"/>
    <cellStyle name="Komma 2 3 7 7 12" xfId="26442" xr:uid="{398E1DD9-DCEC-4C92-A004-7C041CBC45E4}"/>
    <cellStyle name="Komma 2 3 7 7 13" xfId="30804" xr:uid="{2D4592C1-475D-41FD-A265-A430E46454BB}"/>
    <cellStyle name="Komma 2 3 7 7 14" xfId="35166" xr:uid="{3F45ADFC-6771-48CF-8E27-E192F8D8D25B}"/>
    <cellStyle name="Komma 2 3 7 7 15" xfId="39528" xr:uid="{D1B930B3-55F8-4305-A26F-1F42B8C250A0}"/>
    <cellStyle name="Komma 2 3 7 7 2" xfId="787" xr:uid="{00000000-0005-0000-0000-000020000000}"/>
    <cellStyle name="Komma 2 3 7 7 2 10" xfId="31324" xr:uid="{5A67BC92-5FC1-4714-88B0-E0AD7F3FE65C}"/>
    <cellStyle name="Komma 2 3 7 7 2 11" xfId="35686" xr:uid="{C5CC86A0-322A-4BEA-8575-938F2A7679DC}"/>
    <cellStyle name="Komma 2 3 7 7 2 12" xfId="40048" xr:uid="{C83CAAAB-F326-4FA9-A5DC-4C386000AAE2}"/>
    <cellStyle name="Komma 2 3 7 7 2 2" xfId="2948" xr:uid="{854CB9C8-925E-4948-B5D9-C2279CA1F031}"/>
    <cellStyle name="Komma 2 3 7 7 2 2 10" xfId="42209" xr:uid="{0858E8CE-8FBC-456B-B567-EDCF96F743BD}"/>
    <cellStyle name="Komma 2 3 7 7 2 2 2" xfId="7310" xr:uid="{6266D468-5484-4BE9-B242-D75B3D073AFB}"/>
    <cellStyle name="Komma 2 3 7 7 2 2 3" xfId="11674" xr:uid="{CA9C961A-0966-4943-8043-90E19DF2B66C}"/>
    <cellStyle name="Komma 2 3 7 7 2 2 4" xfId="16036" xr:uid="{FB6B28FE-162A-46D0-99C0-39AF92C1C79B}"/>
    <cellStyle name="Komma 2 3 7 7 2 2 5" xfId="20398" xr:uid="{844D84C0-C083-4F3C-8455-2AE9C085CA9A}"/>
    <cellStyle name="Komma 2 3 7 7 2 2 6" xfId="24760" xr:uid="{14E6540D-208E-41B5-9921-95D0A998E292}"/>
    <cellStyle name="Komma 2 3 7 7 2 2 7" xfId="29123" xr:uid="{9540CA1A-BBA6-48E2-B74B-3A058995C325}"/>
    <cellStyle name="Komma 2 3 7 7 2 2 8" xfId="33485" xr:uid="{D466FA50-622C-4DDB-BFC1-60A24F666D98}"/>
    <cellStyle name="Komma 2 3 7 7 2 2 9" xfId="37847" xr:uid="{5AEAC5F9-21EA-4AFD-8B1F-8C5692E45760}"/>
    <cellStyle name="Komma 2 3 7 7 2 3" xfId="4068" xr:uid="{28FA40AD-FAD9-4C42-80CE-3A7F95F2CAEF}"/>
    <cellStyle name="Komma 2 3 7 7 2 3 10" xfId="43329" xr:uid="{F98B4679-EDFD-408B-9480-21F919846447}"/>
    <cellStyle name="Komma 2 3 7 7 2 3 2" xfId="8430" xr:uid="{CE9AC4BB-5E8A-4324-973F-E10C9CC6754A}"/>
    <cellStyle name="Komma 2 3 7 7 2 3 3" xfId="12794" xr:uid="{75D5EFBD-45DF-4D55-A387-8FB316598D35}"/>
    <cellStyle name="Komma 2 3 7 7 2 3 4" xfId="17156" xr:uid="{610ED85A-F23F-4080-A6AF-2A829E8FD2ED}"/>
    <cellStyle name="Komma 2 3 7 7 2 3 5" xfId="21518" xr:uid="{E8A47EE3-F82F-4830-AA0E-50B385980A38}"/>
    <cellStyle name="Komma 2 3 7 7 2 3 6" xfId="25880" xr:uid="{BEECE103-174E-4467-B3D2-E8618586308F}"/>
    <cellStyle name="Komma 2 3 7 7 2 3 7" xfId="30243" xr:uid="{DA5803A2-CD3D-448C-A24D-912A0B785DCA}"/>
    <cellStyle name="Komma 2 3 7 7 2 3 8" xfId="34605" xr:uid="{0F3F8C8D-48E3-4B46-8D0A-27D835E7DD51}"/>
    <cellStyle name="Komma 2 3 7 7 2 3 9" xfId="38967" xr:uid="{28C30544-2680-408E-ACE1-2B2DCEB96ED7}"/>
    <cellStyle name="Komma 2 3 7 7 2 4" xfId="5149" xr:uid="{27598486-3016-4285-B496-6A7C55436A9C}"/>
    <cellStyle name="Komma 2 3 7 7 2 5" xfId="9513" xr:uid="{3803C794-ABDC-4885-90E1-4D7E9ADBBC88}"/>
    <cellStyle name="Komma 2 3 7 7 2 6" xfId="13875" xr:uid="{D9AFCC0E-A643-41CD-B2E7-DCFFE3DAA692}"/>
    <cellStyle name="Komma 2 3 7 7 2 7" xfId="18237" xr:uid="{206AEEA7-09E4-489A-BD6A-5B0E08B35FE6}"/>
    <cellStyle name="Komma 2 3 7 7 2 8" xfId="22599" xr:uid="{CE9DC1A5-3725-4164-8C76-3A7D3B777161}"/>
    <cellStyle name="Komma 2 3 7 7 2 9" xfId="26962" xr:uid="{385C2D1B-F0D6-4AA2-9614-EE6B8377B28A}"/>
    <cellStyle name="Komma 2 3 7 7 3" xfId="1307" xr:uid="{00000000-0005-0000-0000-000092010000}"/>
    <cellStyle name="Komma 2 3 7 7 3 10" xfId="40568" xr:uid="{48245EC7-4E07-4A7F-95C9-E45D925FF6D8}"/>
    <cellStyle name="Komma 2 3 7 7 3 2" xfId="5669" xr:uid="{E5573730-844C-4E51-8B00-6165EF637860}"/>
    <cellStyle name="Komma 2 3 7 7 3 3" xfId="10033" xr:uid="{937F309C-4E65-45A4-9E99-A596BE3EB3D6}"/>
    <cellStyle name="Komma 2 3 7 7 3 4" xfId="14395" xr:uid="{8FB7892E-0F45-4140-83AE-E32053DFD8E3}"/>
    <cellStyle name="Komma 2 3 7 7 3 5" xfId="18757" xr:uid="{18D9DE26-8479-42FA-8437-009346D0742E}"/>
    <cellStyle name="Komma 2 3 7 7 3 6" xfId="23119" xr:uid="{21E70D85-983A-41C8-A601-073314D6DFC4}"/>
    <cellStyle name="Komma 2 3 7 7 3 7" xfId="27482" xr:uid="{4536FA68-8AD9-4BE2-8028-407B9EAAC381}"/>
    <cellStyle name="Komma 2 3 7 7 3 8" xfId="31844" xr:uid="{CFC166AE-E945-4C8A-97A3-908B02C38126}"/>
    <cellStyle name="Komma 2 3 7 7 3 9" xfId="36206" xr:uid="{BFD2E667-14A9-4003-ADFB-44CA5FBFE20D}"/>
    <cellStyle name="Komma 2 3 7 7 4" xfId="1868" xr:uid="{00000000-0005-0000-0000-000092010000}"/>
    <cellStyle name="Komma 2 3 7 7 4 10" xfId="41129" xr:uid="{676D4579-AA73-4BDF-AE04-4429D2161B55}"/>
    <cellStyle name="Komma 2 3 7 7 4 2" xfId="6230" xr:uid="{3A2716D1-135E-4CEC-8C33-436CDFC21EF7}"/>
    <cellStyle name="Komma 2 3 7 7 4 3" xfId="10594" xr:uid="{7E932F0C-C308-40BE-967C-13E15DADB803}"/>
    <cellStyle name="Komma 2 3 7 7 4 4" xfId="14956" xr:uid="{1D322C0C-9A5F-495A-BDBD-2E9258B573DA}"/>
    <cellStyle name="Komma 2 3 7 7 4 5" xfId="19318" xr:uid="{FC846DEF-BC1B-4F65-B3F1-C01D6BCE44F4}"/>
    <cellStyle name="Komma 2 3 7 7 4 6" xfId="23680" xr:uid="{35BC536C-1CDB-4249-968F-09989A80C5CF}"/>
    <cellStyle name="Komma 2 3 7 7 4 7" xfId="28043" xr:uid="{E44EC6A8-0FE6-40AE-AC9E-0AFFD6654404}"/>
    <cellStyle name="Komma 2 3 7 7 4 8" xfId="32405" xr:uid="{38405473-3E49-4EFF-8C06-17FF32848458}"/>
    <cellStyle name="Komma 2 3 7 7 4 9" xfId="36767" xr:uid="{CFE5F111-DEDD-4F2A-B6C5-07CF305772C8}"/>
    <cellStyle name="Komma 2 3 7 7 5" xfId="2388" xr:uid="{22291478-C3AF-4A74-AEBF-16540322A144}"/>
    <cellStyle name="Komma 2 3 7 7 5 10" xfId="41649" xr:uid="{1C054F5A-7BE4-4ADC-915B-524C0EF5AAF1}"/>
    <cellStyle name="Komma 2 3 7 7 5 2" xfId="6750" xr:uid="{FE2EC0F0-59AE-4018-9994-B6D4643059BC}"/>
    <cellStyle name="Komma 2 3 7 7 5 3" xfId="11114" xr:uid="{74AB2628-4723-429A-80E3-527C61D0830E}"/>
    <cellStyle name="Komma 2 3 7 7 5 4" xfId="15476" xr:uid="{C8474FC7-C758-435E-A9A4-BCE8912C7F30}"/>
    <cellStyle name="Komma 2 3 7 7 5 5" xfId="19838" xr:uid="{ECB9BA0A-B263-42B2-AABA-3AECBFEBF635}"/>
    <cellStyle name="Komma 2 3 7 7 5 6" xfId="24200" xr:uid="{0447D67F-A691-4E58-849F-B1AC3B648F61}"/>
    <cellStyle name="Komma 2 3 7 7 5 7" xfId="28563" xr:uid="{9458543A-03AA-419C-A73A-0EB808A33284}"/>
    <cellStyle name="Komma 2 3 7 7 5 8" xfId="32925" xr:uid="{7EE2495A-986A-4FE7-803E-6126D2C3AC8B}"/>
    <cellStyle name="Komma 2 3 7 7 5 9" xfId="37287" xr:uid="{7299255C-A980-4312-B8BF-5CD871C3D68A}"/>
    <cellStyle name="Komma 2 3 7 7 6" xfId="3508" xr:uid="{B5A5EACF-82EA-4207-A8F1-72075F3BF2D4}"/>
    <cellStyle name="Komma 2 3 7 7 6 10" xfId="42769" xr:uid="{C2C7307A-CC0D-4B4D-95D4-685B808BE2B5}"/>
    <cellStyle name="Komma 2 3 7 7 6 2" xfId="7870" xr:uid="{05753A2B-3987-44C7-A139-91BBC602840D}"/>
    <cellStyle name="Komma 2 3 7 7 6 3" xfId="12234" xr:uid="{C6A925C7-C7B9-46B6-AA3B-390DE9C31E91}"/>
    <cellStyle name="Komma 2 3 7 7 6 4" xfId="16596" xr:uid="{B63FCBE6-E899-4ACA-BA86-B6B99EF5FC7F}"/>
    <cellStyle name="Komma 2 3 7 7 6 5" xfId="20958" xr:uid="{B79797F4-C118-42D9-8177-3CBF88CA7BD1}"/>
    <cellStyle name="Komma 2 3 7 7 6 6" xfId="25320" xr:uid="{1A723F59-0D15-4F44-9D8D-D6BEE2C09F8E}"/>
    <cellStyle name="Komma 2 3 7 7 6 7" xfId="29683" xr:uid="{C24435AC-5487-4821-ACCB-9A87555D1EC0}"/>
    <cellStyle name="Komma 2 3 7 7 6 8" xfId="34045" xr:uid="{2AE0D1C7-929D-4EFF-BA94-D461698E7BF1}"/>
    <cellStyle name="Komma 2 3 7 7 6 9" xfId="38407" xr:uid="{9A84F5AF-6DBF-468A-9951-43844ED916B8}"/>
    <cellStyle name="Komma 2 3 7 7 7" xfId="4629" xr:uid="{8DEF7072-E63A-4DA3-884A-60556F990F40}"/>
    <cellStyle name="Komma 2 3 7 7 8" xfId="8993" xr:uid="{D6B8E384-EDDC-46A7-9AFD-08DD9EB610BE}"/>
    <cellStyle name="Komma 2 3 7 7 9" xfId="13355" xr:uid="{21085EB2-533D-408C-BCA8-34C45401ED47}"/>
    <cellStyle name="Komma 2 3 7 8" xfId="307" xr:uid="{00000000-0005-0000-0000-000020000000}"/>
    <cellStyle name="Komma 2 3 7 8 10" xfId="17757" xr:uid="{76EA86C7-0F1B-44BC-98C4-6EBF525A2851}"/>
    <cellStyle name="Komma 2 3 7 8 11" xfId="22119" xr:uid="{85139715-E00B-4BB5-84B9-75791B071AAE}"/>
    <cellStyle name="Komma 2 3 7 8 12" xfId="26482" xr:uid="{ECE59C62-BB28-42A3-9EC9-A03B2C731309}"/>
    <cellStyle name="Komma 2 3 7 8 13" xfId="30844" xr:uid="{F4C41E71-466E-44C8-8B3B-52338CDD9CAC}"/>
    <cellStyle name="Komma 2 3 7 8 14" xfId="35206" xr:uid="{D2E57745-BED9-4140-A2FE-47463EB50AD7}"/>
    <cellStyle name="Komma 2 3 7 8 15" xfId="39568" xr:uid="{F92F7487-3B6F-4CB6-ACD6-FC0AFCB88569}"/>
    <cellStyle name="Komma 2 3 7 8 2" xfId="827" xr:uid="{00000000-0005-0000-0000-000020000000}"/>
    <cellStyle name="Komma 2 3 7 8 2 10" xfId="31364" xr:uid="{18BE2EA4-558D-4587-9E78-AE8E76692FA8}"/>
    <cellStyle name="Komma 2 3 7 8 2 11" xfId="35726" xr:uid="{81751B01-4FAF-4DC9-A3FB-DAAA3B512585}"/>
    <cellStyle name="Komma 2 3 7 8 2 12" xfId="40088" xr:uid="{A8029D7B-2017-4D4A-AE58-8B47C784AC59}"/>
    <cellStyle name="Komma 2 3 7 8 2 2" xfId="2988" xr:uid="{77C44ADF-4453-4CCA-87FE-556496D44DB0}"/>
    <cellStyle name="Komma 2 3 7 8 2 2 10" xfId="42249" xr:uid="{D79E8EBE-B6C2-4486-B9BC-7A845D92F2A6}"/>
    <cellStyle name="Komma 2 3 7 8 2 2 2" xfId="7350" xr:uid="{C95E5610-6FF7-4470-A6EF-61384054B1C3}"/>
    <cellStyle name="Komma 2 3 7 8 2 2 3" xfId="11714" xr:uid="{9FFE0E09-1061-4340-B1AB-20C45D979BF5}"/>
    <cellStyle name="Komma 2 3 7 8 2 2 4" xfId="16076" xr:uid="{E45574E3-64CD-4D00-BD73-1FE789D144F8}"/>
    <cellStyle name="Komma 2 3 7 8 2 2 5" xfId="20438" xr:uid="{17368D78-BD08-40A0-BC84-11C3805BA1A0}"/>
    <cellStyle name="Komma 2 3 7 8 2 2 6" xfId="24800" xr:uid="{F4C1E118-EA1A-474E-93B7-16FF8FD99CAA}"/>
    <cellStyle name="Komma 2 3 7 8 2 2 7" xfId="29163" xr:uid="{08A77BA4-0C1F-4126-9AFF-93FE3AFDE8FA}"/>
    <cellStyle name="Komma 2 3 7 8 2 2 8" xfId="33525" xr:uid="{A40CEEBF-2A0D-4498-8633-080F696AD70E}"/>
    <cellStyle name="Komma 2 3 7 8 2 2 9" xfId="37887" xr:uid="{038D3113-4AA4-45F4-A508-9E4A881D8100}"/>
    <cellStyle name="Komma 2 3 7 8 2 3" xfId="4108" xr:uid="{3D68B9F9-8F74-42D9-A219-B8B33AFFE7C1}"/>
    <cellStyle name="Komma 2 3 7 8 2 3 10" xfId="43369" xr:uid="{C755B368-4D82-4F2D-97F8-0CFB46320C28}"/>
    <cellStyle name="Komma 2 3 7 8 2 3 2" xfId="8470" xr:uid="{D16A8E65-9F40-4E6E-8579-A585A612117B}"/>
    <cellStyle name="Komma 2 3 7 8 2 3 3" xfId="12834" xr:uid="{C3BCDB03-A809-4E61-83EE-957B2528E218}"/>
    <cellStyle name="Komma 2 3 7 8 2 3 4" xfId="17196" xr:uid="{1F28DCA5-38D1-4A42-A7F6-27224BB6EF9A}"/>
    <cellStyle name="Komma 2 3 7 8 2 3 5" xfId="21558" xr:uid="{2DCD5415-A7FE-45C3-B471-BADE28A2F0CC}"/>
    <cellStyle name="Komma 2 3 7 8 2 3 6" xfId="25920" xr:uid="{7232EC3C-492D-4BD6-8B76-9E2572862B39}"/>
    <cellStyle name="Komma 2 3 7 8 2 3 7" xfId="30283" xr:uid="{FB9F9CD6-AD1A-4969-AEA4-ECD40F67BEDB}"/>
    <cellStyle name="Komma 2 3 7 8 2 3 8" xfId="34645" xr:uid="{4E217511-7431-4732-BDC1-3C0B7C31ECD0}"/>
    <cellStyle name="Komma 2 3 7 8 2 3 9" xfId="39007" xr:uid="{358FD192-416F-49B9-98D1-9CB55FD1C93F}"/>
    <cellStyle name="Komma 2 3 7 8 2 4" xfId="5189" xr:uid="{A75E8445-4361-409F-94EB-8F36C00B7DA4}"/>
    <cellStyle name="Komma 2 3 7 8 2 5" xfId="9553" xr:uid="{33831274-4614-48D9-8E36-EB60C579CD76}"/>
    <cellStyle name="Komma 2 3 7 8 2 6" xfId="13915" xr:uid="{3019C3FE-30F3-41C3-B9FE-8B3C8F6CE45B}"/>
    <cellStyle name="Komma 2 3 7 8 2 7" xfId="18277" xr:uid="{81F8BBBC-3E24-4C09-BB00-F2FA6A9991CE}"/>
    <cellStyle name="Komma 2 3 7 8 2 8" xfId="22639" xr:uid="{D27C668E-BBC9-4048-9FEF-14A9A03E53A1}"/>
    <cellStyle name="Komma 2 3 7 8 2 9" xfId="27002" xr:uid="{EAF8CB48-9B89-4B90-A534-946B9C48DD5F}"/>
    <cellStyle name="Komma 2 3 7 8 3" xfId="1347" xr:uid="{00000000-0005-0000-0000-000093010000}"/>
    <cellStyle name="Komma 2 3 7 8 3 10" xfId="40608" xr:uid="{6D4ACFAD-02B9-415E-B591-0048F0DB9169}"/>
    <cellStyle name="Komma 2 3 7 8 3 2" xfId="5709" xr:uid="{34D33AF3-D897-404B-8472-4DC134F7CC23}"/>
    <cellStyle name="Komma 2 3 7 8 3 3" xfId="10073" xr:uid="{B8BE4734-C25B-4EF3-99B0-788A16C5F347}"/>
    <cellStyle name="Komma 2 3 7 8 3 4" xfId="14435" xr:uid="{74933140-2B8E-428F-A3E5-F508E75ACA87}"/>
    <cellStyle name="Komma 2 3 7 8 3 5" xfId="18797" xr:uid="{A80FF5A0-0D6A-474E-84BD-6BEE90E0D78B}"/>
    <cellStyle name="Komma 2 3 7 8 3 6" xfId="23159" xr:uid="{87E1F576-90EE-4409-9C13-AE3676869489}"/>
    <cellStyle name="Komma 2 3 7 8 3 7" xfId="27522" xr:uid="{9E788BEC-31C0-4316-84CA-2FB7763CC3A8}"/>
    <cellStyle name="Komma 2 3 7 8 3 8" xfId="31884" xr:uid="{4D093EBE-49D8-4117-8C14-5B11940CFCE5}"/>
    <cellStyle name="Komma 2 3 7 8 3 9" xfId="36246" xr:uid="{953B8412-9283-4EDC-AF6C-F5E18FE2B2E9}"/>
    <cellStyle name="Komma 2 3 7 8 4" xfId="1908" xr:uid="{00000000-0005-0000-0000-000093010000}"/>
    <cellStyle name="Komma 2 3 7 8 4 10" xfId="41169" xr:uid="{0B2ECC10-C32F-441C-8F1A-B3CE73BC446D}"/>
    <cellStyle name="Komma 2 3 7 8 4 2" xfId="6270" xr:uid="{D232475C-4589-4268-A9FD-60C4780A2640}"/>
    <cellStyle name="Komma 2 3 7 8 4 3" xfId="10634" xr:uid="{A8FB0BF5-63E7-4347-A83A-51F643970CBA}"/>
    <cellStyle name="Komma 2 3 7 8 4 4" xfId="14996" xr:uid="{79D937E8-511B-4B89-B26B-1FD84A4DE973}"/>
    <cellStyle name="Komma 2 3 7 8 4 5" xfId="19358" xr:uid="{F63026EA-46D8-4929-A90B-897E3AEC858C}"/>
    <cellStyle name="Komma 2 3 7 8 4 6" xfId="23720" xr:uid="{A26A5307-D7DE-45AE-970B-911FB071CEAE}"/>
    <cellStyle name="Komma 2 3 7 8 4 7" xfId="28083" xr:uid="{695314AF-E206-4CB7-B630-C21EC4734C62}"/>
    <cellStyle name="Komma 2 3 7 8 4 8" xfId="32445" xr:uid="{DBBF66DC-8EB6-4D7E-B24C-87F1C2A06051}"/>
    <cellStyle name="Komma 2 3 7 8 4 9" xfId="36807" xr:uid="{A9DB3719-30CC-47DD-B033-2EF72F353BCA}"/>
    <cellStyle name="Komma 2 3 7 8 5" xfId="2428" xr:uid="{DC4965F9-5273-4A3A-9354-6FEBF35F5729}"/>
    <cellStyle name="Komma 2 3 7 8 5 10" xfId="41689" xr:uid="{AAA7BB91-23BF-422B-9527-4F84DECE8E81}"/>
    <cellStyle name="Komma 2 3 7 8 5 2" xfId="6790" xr:uid="{0ABFFC3A-ADE4-4E98-A497-CA1D30640755}"/>
    <cellStyle name="Komma 2 3 7 8 5 3" xfId="11154" xr:uid="{F16B690B-7E1E-473B-9291-628CFF93F4D8}"/>
    <cellStyle name="Komma 2 3 7 8 5 4" xfId="15516" xr:uid="{D4370E50-0739-4001-8ADD-CA1E9168E27D}"/>
    <cellStyle name="Komma 2 3 7 8 5 5" xfId="19878" xr:uid="{C3A5D61C-7403-4E55-81A5-6AF04FE4C6BA}"/>
    <cellStyle name="Komma 2 3 7 8 5 6" xfId="24240" xr:uid="{BDF5E363-A6F7-4C65-B7D6-CE068A157FF3}"/>
    <cellStyle name="Komma 2 3 7 8 5 7" xfId="28603" xr:uid="{4566862E-F322-4FC7-A5B6-56C663F1CCE3}"/>
    <cellStyle name="Komma 2 3 7 8 5 8" xfId="32965" xr:uid="{67BB8777-8B54-4A19-BF1F-9A04D9873BCB}"/>
    <cellStyle name="Komma 2 3 7 8 5 9" xfId="37327" xr:uid="{D69F3B6C-4A39-43CE-BC15-3153E91C15B1}"/>
    <cellStyle name="Komma 2 3 7 8 6" xfId="3548" xr:uid="{5D3D45C1-7A23-4F22-B7F4-2CDE256D1FFC}"/>
    <cellStyle name="Komma 2 3 7 8 6 10" xfId="42809" xr:uid="{FA5BEB2D-D99C-4E7C-8ABF-F977CCCEC6C8}"/>
    <cellStyle name="Komma 2 3 7 8 6 2" xfId="7910" xr:uid="{B118D57B-CA08-414E-BC0C-A3802FFFA751}"/>
    <cellStyle name="Komma 2 3 7 8 6 3" xfId="12274" xr:uid="{C938CAC6-F276-4907-A8A8-C04E65320F06}"/>
    <cellStyle name="Komma 2 3 7 8 6 4" xfId="16636" xr:uid="{4C901167-E969-451C-8878-B9FC4ED4A95D}"/>
    <cellStyle name="Komma 2 3 7 8 6 5" xfId="20998" xr:uid="{53ABD354-1E5E-4E53-94AA-9329790B57AB}"/>
    <cellStyle name="Komma 2 3 7 8 6 6" xfId="25360" xr:uid="{F37E1852-6DFE-4BC9-AA17-0C637EBD5188}"/>
    <cellStyle name="Komma 2 3 7 8 6 7" xfId="29723" xr:uid="{CF902FDF-1A6E-4F2D-9612-3ECDE1EF3A2F}"/>
    <cellStyle name="Komma 2 3 7 8 6 8" xfId="34085" xr:uid="{B212F51A-C401-43E3-B6FC-FD76023E5754}"/>
    <cellStyle name="Komma 2 3 7 8 6 9" xfId="38447" xr:uid="{9B055C7B-34D3-409E-9CCE-8B7FA71FA369}"/>
    <cellStyle name="Komma 2 3 7 8 7" xfId="4669" xr:uid="{BB5C8210-9AB6-4E0C-A357-6E813F2D8107}"/>
    <cellStyle name="Komma 2 3 7 8 8" xfId="9033" xr:uid="{12471A1A-FD6F-4216-A417-F1DC1BBBF6B2}"/>
    <cellStyle name="Komma 2 3 7 8 9" xfId="13395" xr:uid="{F54E5F99-FDF4-4425-9C8F-1563565C8BC1}"/>
    <cellStyle name="Komma 2 3 7 9" xfId="347" xr:uid="{00000000-0005-0000-0000-000020000000}"/>
    <cellStyle name="Komma 2 3 7 9 10" xfId="17797" xr:uid="{F571F5D2-BD9F-4EB6-8047-43D14800AD9C}"/>
    <cellStyle name="Komma 2 3 7 9 11" xfId="22159" xr:uid="{4756AF6C-3D57-4FF5-96D9-AB9910C70FDB}"/>
    <cellStyle name="Komma 2 3 7 9 12" xfId="26522" xr:uid="{94601898-37D8-43FC-8BCA-5D5E32A7C76E}"/>
    <cellStyle name="Komma 2 3 7 9 13" xfId="30884" xr:uid="{786CDC04-489E-426A-823E-9CEB20C83CBF}"/>
    <cellStyle name="Komma 2 3 7 9 14" xfId="35246" xr:uid="{4433FBB7-E935-4D89-8557-9DABAEAC8CE6}"/>
    <cellStyle name="Komma 2 3 7 9 15" xfId="39608" xr:uid="{CC16ECC9-C5D3-49CB-AA00-8A981E65C9F5}"/>
    <cellStyle name="Komma 2 3 7 9 2" xfId="867" xr:uid="{00000000-0005-0000-0000-000020000000}"/>
    <cellStyle name="Komma 2 3 7 9 2 10" xfId="31404" xr:uid="{A10101AD-E26D-442B-ACDC-F7AF69A6985F}"/>
    <cellStyle name="Komma 2 3 7 9 2 11" xfId="35766" xr:uid="{5DD00DC6-3A15-438C-A082-5C30DC1B725B}"/>
    <cellStyle name="Komma 2 3 7 9 2 12" xfId="40128" xr:uid="{BFF1245D-4867-4D29-A53F-1BAA5231B8DE}"/>
    <cellStyle name="Komma 2 3 7 9 2 2" xfId="3028" xr:uid="{ED870ECF-B712-4B20-8676-512388BE8B6F}"/>
    <cellStyle name="Komma 2 3 7 9 2 2 10" xfId="42289" xr:uid="{302491AD-4CE6-4C24-B790-D22D1E389671}"/>
    <cellStyle name="Komma 2 3 7 9 2 2 2" xfId="7390" xr:uid="{2EDF29F2-0D21-4DA0-9DDC-7F3D68984CD0}"/>
    <cellStyle name="Komma 2 3 7 9 2 2 3" xfId="11754" xr:uid="{344E17FF-9A8F-4FEE-9F8A-ACF2746307CF}"/>
    <cellStyle name="Komma 2 3 7 9 2 2 4" xfId="16116" xr:uid="{947A32C3-A711-4468-BEDC-C072F1DDBA85}"/>
    <cellStyle name="Komma 2 3 7 9 2 2 5" xfId="20478" xr:uid="{5C88C317-C0CF-43CF-BE7E-62954059CEA2}"/>
    <cellStyle name="Komma 2 3 7 9 2 2 6" xfId="24840" xr:uid="{FE5F6930-AAA8-45A9-9D4C-7D893D08903B}"/>
    <cellStyle name="Komma 2 3 7 9 2 2 7" xfId="29203" xr:uid="{1516F5E0-4B04-49CF-8918-424D5D6ED1B7}"/>
    <cellStyle name="Komma 2 3 7 9 2 2 8" xfId="33565" xr:uid="{19AD6353-7C5F-4BED-980A-60AEC0BD0256}"/>
    <cellStyle name="Komma 2 3 7 9 2 2 9" xfId="37927" xr:uid="{EE6E4A7B-1A0F-4F3D-88B2-203AD8693B77}"/>
    <cellStyle name="Komma 2 3 7 9 2 3" xfId="4148" xr:uid="{A4498D77-3C80-442E-983C-2F809F17420D}"/>
    <cellStyle name="Komma 2 3 7 9 2 3 10" xfId="43409" xr:uid="{B40BDF66-CC3B-4260-B259-E3664B9AEEB0}"/>
    <cellStyle name="Komma 2 3 7 9 2 3 2" xfId="8510" xr:uid="{78C6CB00-27AC-4CDE-9274-8B65C5A2FB71}"/>
    <cellStyle name="Komma 2 3 7 9 2 3 3" xfId="12874" xr:uid="{90CBC068-9A1A-4BF3-BA03-126493DEECA7}"/>
    <cellStyle name="Komma 2 3 7 9 2 3 4" xfId="17236" xr:uid="{B66D8EE5-5E99-42E9-85ED-8BD15B13EDB8}"/>
    <cellStyle name="Komma 2 3 7 9 2 3 5" xfId="21598" xr:uid="{143DA5C9-8092-4B6D-83EA-2B999A64EC56}"/>
    <cellStyle name="Komma 2 3 7 9 2 3 6" xfId="25960" xr:uid="{ADCFB067-FED0-45E1-B2C4-502AE5F08571}"/>
    <cellStyle name="Komma 2 3 7 9 2 3 7" xfId="30323" xr:uid="{C8A2E296-B914-4ACC-AB66-13D913F4F5CD}"/>
    <cellStyle name="Komma 2 3 7 9 2 3 8" xfId="34685" xr:uid="{706FF5C1-65F8-4500-811A-BE32982908A2}"/>
    <cellStyle name="Komma 2 3 7 9 2 3 9" xfId="39047" xr:uid="{2C32EB4C-087B-481A-AD43-E447FEED6364}"/>
    <cellStyle name="Komma 2 3 7 9 2 4" xfId="5229" xr:uid="{497C7D37-9E3B-40A8-B096-394206A0B330}"/>
    <cellStyle name="Komma 2 3 7 9 2 5" xfId="9593" xr:uid="{D6CE3CB8-E6BD-47A1-8429-A57840F79556}"/>
    <cellStyle name="Komma 2 3 7 9 2 6" xfId="13955" xr:uid="{0A414017-D08A-4A8D-A90E-C9ACB15A0EB9}"/>
    <cellStyle name="Komma 2 3 7 9 2 7" xfId="18317" xr:uid="{B3841689-422B-4E63-820A-2ABEE70AD283}"/>
    <cellStyle name="Komma 2 3 7 9 2 8" xfId="22679" xr:uid="{C43DFC4E-9A0B-4783-BC73-186AF70A2446}"/>
    <cellStyle name="Komma 2 3 7 9 2 9" xfId="27042" xr:uid="{2C80D3C4-C31C-44A8-9917-D87A3C30267A}"/>
    <cellStyle name="Komma 2 3 7 9 3" xfId="1387" xr:uid="{00000000-0005-0000-0000-000094010000}"/>
    <cellStyle name="Komma 2 3 7 9 3 10" xfId="40648" xr:uid="{4019BA00-909A-4196-B8A3-D5B70B6812B0}"/>
    <cellStyle name="Komma 2 3 7 9 3 2" xfId="5749" xr:uid="{9D1557E3-218B-483D-A7A8-ABF437F3DC67}"/>
    <cellStyle name="Komma 2 3 7 9 3 3" xfId="10113" xr:uid="{B0DBA742-4FD5-49B7-8D80-333721BE27B4}"/>
    <cellStyle name="Komma 2 3 7 9 3 4" xfId="14475" xr:uid="{253C62C6-6A83-4768-BC62-CB5149CCE99A}"/>
    <cellStyle name="Komma 2 3 7 9 3 5" xfId="18837" xr:uid="{090058F3-2AE8-4BF1-8449-36286B1426CE}"/>
    <cellStyle name="Komma 2 3 7 9 3 6" xfId="23199" xr:uid="{2F6A6166-F73A-4E62-8FBC-0B563C099DDA}"/>
    <cellStyle name="Komma 2 3 7 9 3 7" xfId="27562" xr:uid="{0CEBFD68-3B04-43F2-8C12-2B0B52E6A7DE}"/>
    <cellStyle name="Komma 2 3 7 9 3 8" xfId="31924" xr:uid="{B9D985F3-0E6D-4B42-9D7A-693F6476D0D2}"/>
    <cellStyle name="Komma 2 3 7 9 3 9" xfId="36286" xr:uid="{A9CE8302-7FBA-4005-9636-F920943DE28C}"/>
    <cellStyle name="Komma 2 3 7 9 4" xfId="1948" xr:uid="{00000000-0005-0000-0000-000094010000}"/>
    <cellStyle name="Komma 2 3 7 9 4 10" xfId="41209" xr:uid="{51CFB2E2-66EF-4395-ADAD-83DF9CFC3FFD}"/>
    <cellStyle name="Komma 2 3 7 9 4 2" xfId="6310" xr:uid="{3EE7D140-F6F5-45E8-8D3F-3421827981AE}"/>
    <cellStyle name="Komma 2 3 7 9 4 3" xfId="10674" xr:uid="{653C2598-2D0F-449A-9E72-4865E29FBCC8}"/>
    <cellStyle name="Komma 2 3 7 9 4 4" xfId="15036" xr:uid="{6CFEF9CA-2590-47EA-A13A-8C79EB147D30}"/>
    <cellStyle name="Komma 2 3 7 9 4 5" xfId="19398" xr:uid="{9466D636-AF0E-4055-9CC6-99589F2DFD22}"/>
    <cellStyle name="Komma 2 3 7 9 4 6" xfId="23760" xr:uid="{A89C7CA4-6EAF-400C-8DCE-2CE7BB517102}"/>
    <cellStyle name="Komma 2 3 7 9 4 7" xfId="28123" xr:uid="{263524F0-FF51-4E7D-8838-329FE35E44E1}"/>
    <cellStyle name="Komma 2 3 7 9 4 8" xfId="32485" xr:uid="{690AEE6E-D8A5-49EF-8DE0-E2CB8029491B}"/>
    <cellStyle name="Komma 2 3 7 9 4 9" xfId="36847" xr:uid="{9B4578C3-650F-4C45-A9A1-2B4D590180C1}"/>
    <cellStyle name="Komma 2 3 7 9 5" xfId="2468" xr:uid="{B6641A87-5689-475E-B515-04C6D05C1BAE}"/>
    <cellStyle name="Komma 2 3 7 9 5 10" xfId="41729" xr:uid="{39903A4A-9194-4FE5-95F5-7ABA522371C5}"/>
    <cellStyle name="Komma 2 3 7 9 5 2" xfId="6830" xr:uid="{72EDED7F-C1B5-4464-8FAD-9D9EEAB00718}"/>
    <cellStyle name="Komma 2 3 7 9 5 3" xfId="11194" xr:uid="{2FDFDE33-981C-4168-8963-F4BC5693F772}"/>
    <cellStyle name="Komma 2 3 7 9 5 4" xfId="15556" xr:uid="{DD393339-C8F4-42BB-AA78-1C66240A4C38}"/>
    <cellStyle name="Komma 2 3 7 9 5 5" xfId="19918" xr:uid="{A675D7DE-E6EB-4632-BB87-60C1B4F62ABB}"/>
    <cellStyle name="Komma 2 3 7 9 5 6" xfId="24280" xr:uid="{26A791CF-3622-43BB-863E-FF829DC2C450}"/>
    <cellStyle name="Komma 2 3 7 9 5 7" xfId="28643" xr:uid="{A16BF7AC-9F13-4071-AC1D-5D0CC9C4CA97}"/>
    <cellStyle name="Komma 2 3 7 9 5 8" xfId="33005" xr:uid="{A0F7E859-7E68-4F05-88AE-D441DE0906D4}"/>
    <cellStyle name="Komma 2 3 7 9 5 9" xfId="37367" xr:uid="{2725F835-CB8D-4CD3-A2BE-C0FF42992359}"/>
    <cellStyle name="Komma 2 3 7 9 6" xfId="3588" xr:uid="{637861CE-8EC3-4617-B0C6-A86AC9FA0286}"/>
    <cellStyle name="Komma 2 3 7 9 6 10" xfId="42849" xr:uid="{18D0D538-9913-4F6D-9C68-56052C96FEC5}"/>
    <cellStyle name="Komma 2 3 7 9 6 2" xfId="7950" xr:uid="{3FA28AE6-2014-45F7-9448-FBC453B74529}"/>
    <cellStyle name="Komma 2 3 7 9 6 3" xfId="12314" xr:uid="{A3968B99-E167-452C-AD90-451843A863F5}"/>
    <cellStyle name="Komma 2 3 7 9 6 4" xfId="16676" xr:uid="{64BFAEFA-7F71-4FC3-9F83-8E1CF283F220}"/>
    <cellStyle name="Komma 2 3 7 9 6 5" xfId="21038" xr:uid="{F0CB4473-EAB6-4700-9017-6F4078857D99}"/>
    <cellStyle name="Komma 2 3 7 9 6 6" xfId="25400" xr:uid="{5226377C-8283-4B80-BB8B-772A0421E71D}"/>
    <cellStyle name="Komma 2 3 7 9 6 7" xfId="29763" xr:uid="{DA7B9F6A-0747-4A43-9B88-E882991A7FD7}"/>
    <cellStyle name="Komma 2 3 7 9 6 8" xfId="34125" xr:uid="{D7F3A7EE-B53C-47A3-8F5C-0790C878CE3F}"/>
    <cellStyle name="Komma 2 3 7 9 6 9" xfId="38487" xr:uid="{7066D130-D426-4E86-8826-663C2E1897BE}"/>
    <cellStyle name="Komma 2 3 7 9 7" xfId="4709" xr:uid="{324CEC9F-2E7F-4280-8206-C2630EECEBD7}"/>
    <cellStyle name="Komma 2 3 7 9 8" xfId="9073" xr:uid="{83C8435B-8DA8-4757-A302-D6B864BD8D1C}"/>
    <cellStyle name="Komma 2 3 7 9 9" xfId="13435" xr:uid="{F93F3ADF-A1DB-4909-B028-C4C83A1A177F}"/>
    <cellStyle name="Komma 2 3 8" xfId="29" xr:uid="{00000000-0005-0000-0000-000002000000}"/>
    <cellStyle name="Komma 2 3 8 10" xfId="390" xr:uid="{00000000-0005-0000-0000-000021000000}"/>
    <cellStyle name="Komma 2 3 8 10 10" xfId="17840" xr:uid="{6D14134E-5B7C-47A0-917E-E7FBADE0CFF7}"/>
    <cellStyle name="Komma 2 3 8 10 11" xfId="22202" xr:uid="{EE88BF63-A392-46B8-8E43-75EE9C6908C9}"/>
    <cellStyle name="Komma 2 3 8 10 12" xfId="26565" xr:uid="{4BE806DA-E520-4935-94AE-DF470D582650}"/>
    <cellStyle name="Komma 2 3 8 10 13" xfId="30927" xr:uid="{33505833-16EC-4BB4-A076-C07B2D7A6ACE}"/>
    <cellStyle name="Komma 2 3 8 10 14" xfId="35289" xr:uid="{EBAE57F9-41F1-4874-ADCE-AE22EBACF8F8}"/>
    <cellStyle name="Komma 2 3 8 10 15" xfId="39651" xr:uid="{00F03821-5AAE-49B7-8FBE-570468EF550D}"/>
    <cellStyle name="Komma 2 3 8 10 2" xfId="910" xr:uid="{00000000-0005-0000-0000-000021000000}"/>
    <cellStyle name="Komma 2 3 8 10 2 10" xfId="31447" xr:uid="{6D41DE0F-71CA-45B2-9B1A-BE3BF57C1BFF}"/>
    <cellStyle name="Komma 2 3 8 10 2 11" xfId="35809" xr:uid="{5A461C3F-65DC-4FB3-BF81-9EAC36DD5708}"/>
    <cellStyle name="Komma 2 3 8 10 2 12" xfId="40171" xr:uid="{4E7A484F-DE04-4C2D-B3BF-2CE5CB3CB654}"/>
    <cellStyle name="Komma 2 3 8 10 2 2" xfId="3071" xr:uid="{4354E382-BB82-4BF8-817F-4D724747E87A}"/>
    <cellStyle name="Komma 2 3 8 10 2 2 10" xfId="42332" xr:uid="{4D62EB86-7717-4174-B599-09CBC2C5C393}"/>
    <cellStyle name="Komma 2 3 8 10 2 2 2" xfId="7433" xr:uid="{BB673804-FA83-4E98-B7CC-8CDC849E9B56}"/>
    <cellStyle name="Komma 2 3 8 10 2 2 3" xfId="11797" xr:uid="{6461DFD3-3A37-46E0-8ED0-7E39B4AA5A7A}"/>
    <cellStyle name="Komma 2 3 8 10 2 2 4" xfId="16159" xr:uid="{71FAD03A-E81D-4299-8691-D26F0FD08920}"/>
    <cellStyle name="Komma 2 3 8 10 2 2 5" xfId="20521" xr:uid="{6503545F-3333-4260-ADFE-18B2368516B6}"/>
    <cellStyle name="Komma 2 3 8 10 2 2 6" xfId="24883" xr:uid="{E612EB31-9210-4208-9684-E78BA4CD50D7}"/>
    <cellStyle name="Komma 2 3 8 10 2 2 7" xfId="29246" xr:uid="{CA94C697-2668-440C-89D5-2747E176C636}"/>
    <cellStyle name="Komma 2 3 8 10 2 2 8" xfId="33608" xr:uid="{595BB0ED-BDB0-4D69-84A3-8D9897F916E5}"/>
    <cellStyle name="Komma 2 3 8 10 2 2 9" xfId="37970" xr:uid="{BF150B36-D968-4B39-9C21-8A5A7F297193}"/>
    <cellStyle name="Komma 2 3 8 10 2 3" xfId="4191" xr:uid="{BBA84F45-FBEF-4DC0-9D4B-48843CC7508B}"/>
    <cellStyle name="Komma 2 3 8 10 2 3 10" xfId="43452" xr:uid="{6BD89553-317E-4732-B660-CF150645A71D}"/>
    <cellStyle name="Komma 2 3 8 10 2 3 2" xfId="8553" xr:uid="{A20E18D9-0A01-454C-9C3C-4AB052DA2D4D}"/>
    <cellStyle name="Komma 2 3 8 10 2 3 3" xfId="12917" xr:uid="{59275AB0-3C3C-4391-B936-ADECDEE7BBF5}"/>
    <cellStyle name="Komma 2 3 8 10 2 3 4" xfId="17279" xr:uid="{C1EC9392-2758-408B-A7D4-2AD4B99B098F}"/>
    <cellStyle name="Komma 2 3 8 10 2 3 5" xfId="21641" xr:uid="{F166BD7D-D9D7-40FC-95AD-0309BC3774F1}"/>
    <cellStyle name="Komma 2 3 8 10 2 3 6" xfId="26003" xr:uid="{0AA7BB75-95FF-4FBF-BF86-69FB5BDDCFF5}"/>
    <cellStyle name="Komma 2 3 8 10 2 3 7" xfId="30366" xr:uid="{4836384D-8C16-40F4-8216-6280D26FCA04}"/>
    <cellStyle name="Komma 2 3 8 10 2 3 8" xfId="34728" xr:uid="{B084F669-675C-4944-AE76-9BADBE0C4587}"/>
    <cellStyle name="Komma 2 3 8 10 2 3 9" xfId="39090" xr:uid="{59C83953-7CE1-4B86-A7E3-155D5077E686}"/>
    <cellStyle name="Komma 2 3 8 10 2 4" xfId="5272" xr:uid="{8ACCF1D8-31C2-4004-AD46-1DE1E0292412}"/>
    <cellStyle name="Komma 2 3 8 10 2 5" xfId="9636" xr:uid="{6E5B8DA5-69E4-49C7-A1E9-8084EC73F2C7}"/>
    <cellStyle name="Komma 2 3 8 10 2 6" xfId="13998" xr:uid="{42C66FFC-3433-4D09-B5DE-15F08B708A0B}"/>
    <cellStyle name="Komma 2 3 8 10 2 7" xfId="18360" xr:uid="{95110235-18A9-4098-8C14-B4EE4AF2ECB9}"/>
    <cellStyle name="Komma 2 3 8 10 2 8" xfId="22722" xr:uid="{FB4BB848-2BEC-4A39-9569-8C21D220AACD}"/>
    <cellStyle name="Komma 2 3 8 10 2 9" xfId="27085" xr:uid="{B369C3C8-19E0-4653-B1AB-581486366FD7}"/>
    <cellStyle name="Komma 2 3 8 10 3" xfId="1430" xr:uid="{00000000-0005-0000-0000-000096010000}"/>
    <cellStyle name="Komma 2 3 8 10 3 10" xfId="40691" xr:uid="{BC842456-95C9-40E3-90AC-96EB16100997}"/>
    <cellStyle name="Komma 2 3 8 10 3 2" xfId="5792" xr:uid="{B2F432BA-140A-4EAA-A1C1-B692E83FEA41}"/>
    <cellStyle name="Komma 2 3 8 10 3 3" xfId="10156" xr:uid="{B05E592D-D85A-45DF-B53B-6FE5881AF3B3}"/>
    <cellStyle name="Komma 2 3 8 10 3 4" xfId="14518" xr:uid="{EA9FF679-1F85-4067-B3C4-24D1AC095B59}"/>
    <cellStyle name="Komma 2 3 8 10 3 5" xfId="18880" xr:uid="{FDCB8374-EB2D-4F3D-91A8-AA964892ACC4}"/>
    <cellStyle name="Komma 2 3 8 10 3 6" xfId="23242" xr:uid="{8E807390-3F64-43E6-A9FA-4A62E89D9061}"/>
    <cellStyle name="Komma 2 3 8 10 3 7" xfId="27605" xr:uid="{61494761-6AD9-45C7-9F36-C382D6F81D4E}"/>
    <cellStyle name="Komma 2 3 8 10 3 8" xfId="31967" xr:uid="{CCD25B4B-DD4A-4A0C-B279-33BD7D06F72E}"/>
    <cellStyle name="Komma 2 3 8 10 3 9" xfId="36329" xr:uid="{1AAEE1E3-7B08-4E17-925B-B3B19F0D33DF}"/>
    <cellStyle name="Komma 2 3 8 10 4" xfId="1991" xr:uid="{00000000-0005-0000-0000-000096010000}"/>
    <cellStyle name="Komma 2 3 8 10 4 10" xfId="41252" xr:uid="{307401D7-70CB-474B-9C38-F0EFDDD4D637}"/>
    <cellStyle name="Komma 2 3 8 10 4 2" xfId="6353" xr:uid="{88DB2728-7F79-4AF3-BD8E-6D3CE0DB46B2}"/>
    <cellStyle name="Komma 2 3 8 10 4 3" xfId="10717" xr:uid="{06C69B8E-634E-48FF-9FC6-82131B220410}"/>
    <cellStyle name="Komma 2 3 8 10 4 4" xfId="15079" xr:uid="{FB89A59F-165A-4893-AFCB-035EFDA21BB6}"/>
    <cellStyle name="Komma 2 3 8 10 4 5" xfId="19441" xr:uid="{4E193ABC-B7C5-4832-BE9C-7684E7CEE56D}"/>
    <cellStyle name="Komma 2 3 8 10 4 6" xfId="23803" xr:uid="{5D83624A-A9D6-4D2F-B6FB-5573726E27D8}"/>
    <cellStyle name="Komma 2 3 8 10 4 7" xfId="28166" xr:uid="{CFFBB70E-8F1C-4E3D-BD56-7406C371693D}"/>
    <cellStyle name="Komma 2 3 8 10 4 8" xfId="32528" xr:uid="{E3D50B78-3E6B-48C2-9661-C1C277507428}"/>
    <cellStyle name="Komma 2 3 8 10 4 9" xfId="36890" xr:uid="{6A3FC2C9-8F0A-4252-BC98-FF77D80ACB95}"/>
    <cellStyle name="Komma 2 3 8 10 5" xfId="2511" xr:uid="{886CC8A6-172A-42B2-A17C-168CF012F7C8}"/>
    <cellStyle name="Komma 2 3 8 10 5 10" xfId="41772" xr:uid="{DF0176B2-5ED6-4380-A576-2883E3165EFB}"/>
    <cellStyle name="Komma 2 3 8 10 5 2" xfId="6873" xr:uid="{3EFF3757-D78C-4505-BBAF-7DF176AC9B14}"/>
    <cellStyle name="Komma 2 3 8 10 5 3" xfId="11237" xr:uid="{E45AE3B3-FCC2-45CB-BC23-68C0E0FE9E6F}"/>
    <cellStyle name="Komma 2 3 8 10 5 4" xfId="15599" xr:uid="{7AB360C3-8550-4C73-B5EC-2C5861286259}"/>
    <cellStyle name="Komma 2 3 8 10 5 5" xfId="19961" xr:uid="{38FDAD57-18BE-48C9-AEE8-801B544FC522}"/>
    <cellStyle name="Komma 2 3 8 10 5 6" xfId="24323" xr:uid="{755BBA7A-54AE-4F7C-A41E-BEAF248977C2}"/>
    <cellStyle name="Komma 2 3 8 10 5 7" xfId="28686" xr:uid="{19617AB6-64C2-4868-A555-58FF6611C8D8}"/>
    <cellStyle name="Komma 2 3 8 10 5 8" xfId="33048" xr:uid="{D72E5049-7E8F-4A10-9B3B-712E558BFF51}"/>
    <cellStyle name="Komma 2 3 8 10 5 9" xfId="37410" xr:uid="{8617FC72-2FF9-48BA-A26E-68D5EEE678AC}"/>
    <cellStyle name="Komma 2 3 8 10 6" xfId="3631" xr:uid="{6F1E50D9-F450-4555-BF80-D91CE2D2C2BD}"/>
    <cellStyle name="Komma 2 3 8 10 6 10" xfId="42892" xr:uid="{7F8FB84F-B81F-4897-A2F3-5911D7317AF1}"/>
    <cellStyle name="Komma 2 3 8 10 6 2" xfId="7993" xr:uid="{7B686E06-B8CE-46BD-BA44-B4A6A7A78B92}"/>
    <cellStyle name="Komma 2 3 8 10 6 3" xfId="12357" xr:uid="{01459A70-9164-40E3-9088-613F9917D880}"/>
    <cellStyle name="Komma 2 3 8 10 6 4" xfId="16719" xr:uid="{F0BC813A-1F4A-41CA-820D-E016593A8CB1}"/>
    <cellStyle name="Komma 2 3 8 10 6 5" xfId="21081" xr:uid="{74ECEE82-908F-461C-81D5-469CBB2012FC}"/>
    <cellStyle name="Komma 2 3 8 10 6 6" xfId="25443" xr:uid="{FC4DB294-FFEE-44DF-81FD-65E0B9B0D599}"/>
    <cellStyle name="Komma 2 3 8 10 6 7" xfId="29806" xr:uid="{FB4C2B84-AB4E-4A89-8A7D-8A95F9F92F89}"/>
    <cellStyle name="Komma 2 3 8 10 6 8" xfId="34168" xr:uid="{D152545E-4F82-4996-8F85-80BA8FF08C56}"/>
    <cellStyle name="Komma 2 3 8 10 6 9" xfId="38530" xr:uid="{CE1BDA1A-D383-4CF9-9E7D-BABEAD99FF56}"/>
    <cellStyle name="Komma 2 3 8 10 7" xfId="4752" xr:uid="{4628D7FF-31D1-4F96-BE71-E0E23EB3E698}"/>
    <cellStyle name="Komma 2 3 8 10 8" xfId="9116" xr:uid="{B759FA29-AAA4-4A27-8ABF-A467E37A3D19}"/>
    <cellStyle name="Komma 2 3 8 10 9" xfId="13478" xr:uid="{59378BBA-9785-4B60-8C02-459F81A65B5A}"/>
    <cellStyle name="Komma 2 3 8 11" xfId="430" xr:uid="{00000000-0005-0000-0000-000002000000}"/>
    <cellStyle name="Komma 2 3 8 11 10" xfId="17880" xr:uid="{1EFA319C-A90B-431E-9493-54B4B0C28A9C}"/>
    <cellStyle name="Komma 2 3 8 11 11" xfId="22242" xr:uid="{4D5267C8-CD09-446B-9166-055C67D3C30E}"/>
    <cellStyle name="Komma 2 3 8 11 12" xfId="26605" xr:uid="{D7B7A50B-21D9-4D75-8630-09FA6E8CD860}"/>
    <cellStyle name="Komma 2 3 8 11 13" xfId="30967" xr:uid="{C0487404-E2BF-431E-920B-61C728621516}"/>
    <cellStyle name="Komma 2 3 8 11 14" xfId="35329" xr:uid="{A8094B16-6BE2-40E1-B370-EA8231441DD3}"/>
    <cellStyle name="Komma 2 3 8 11 15" xfId="39691" xr:uid="{5CF8FD98-071A-47F2-8CB8-E8D9B1B28F35}"/>
    <cellStyle name="Komma 2 3 8 11 2" xfId="950" xr:uid="{00000000-0005-0000-0000-000002000000}"/>
    <cellStyle name="Komma 2 3 8 11 2 10" xfId="31487" xr:uid="{5C320759-E811-4F8D-9AAE-B3013C234ECE}"/>
    <cellStyle name="Komma 2 3 8 11 2 11" xfId="35849" xr:uid="{15E3FAEF-ECB7-4AF9-9190-EA54D69AD5E7}"/>
    <cellStyle name="Komma 2 3 8 11 2 12" xfId="40211" xr:uid="{431D4F8E-91DC-475C-A0F6-E709537C86D3}"/>
    <cellStyle name="Komma 2 3 8 11 2 2" xfId="3111" xr:uid="{69C565B6-36AE-40C3-964F-FDF8C525E2CC}"/>
    <cellStyle name="Komma 2 3 8 11 2 2 10" xfId="42372" xr:uid="{924A31D6-D405-4F15-8065-E27470BE8EEE}"/>
    <cellStyle name="Komma 2 3 8 11 2 2 2" xfId="7473" xr:uid="{129CA2E1-75AE-4E91-8578-B5115FFCAD80}"/>
    <cellStyle name="Komma 2 3 8 11 2 2 3" xfId="11837" xr:uid="{38AE74CD-0615-4912-BC7E-A350DC460392}"/>
    <cellStyle name="Komma 2 3 8 11 2 2 4" xfId="16199" xr:uid="{9A3B12D8-8242-49BE-BDF4-2BE196DB4A10}"/>
    <cellStyle name="Komma 2 3 8 11 2 2 5" xfId="20561" xr:uid="{C5BEF191-FAFD-48B5-B8AF-06BEB02EEE8F}"/>
    <cellStyle name="Komma 2 3 8 11 2 2 6" xfId="24923" xr:uid="{299DAE00-7170-4396-8483-03D0884FC166}"/>
    <cellStyle name="Komma 2 3 8 11 2 2 7" xfId="29286" xr:uid="{D9F9D376-8860-4579-A548-C139DC9E51BB}"/>
    <cellStyle name="Komma 2 3 8 11 2 2 8" xfId="33648" xr:uid="{D7872E82-6A81-4617-8B3B-3F35AD257584}"/>
    <cellStyle name="Komma 2 3 8 11 2 2 9" xfId="38010" xr:uid="{ABB33FBD-9BFC-4B23-9D37-F2AD794CA006}"/>
    <cellStyle name="Komma 2 3 8 11 2 3" xfId="4231" xr:uid="{9A20BF78-4F90-4102-A1E4-E6528B2AC354}"/>
    <cellStyle name="Komma 2 3 8 11 2 3 10" xfId="43492" xr:uid="{CFA980DA-1782-4FB4-89AA-885397314354}"/>
    <cellStyle name="Komma 2 3 8 11 2 3 2" xfId="8593" xr:uid="{18004051-EA1C-420E-A4FE-FE7793008447}"/>
    <cellStyle name="Komma 2 3 8 11 2 3 3" xfId="12957" xr:uid="{4B895AA4-10EB-4013-9E51-9FD050341ED4}"/>
    <cellStyle name="Komma 2 3 8 11 2 3 4" xfId="17319" xr:uid="{ADAC5CA4-41DD-4B7B-85F8-217D0FD57CC2}"/>
    <cellStyle name="Komma 2 3 8 11 2 3 5" xfId="21681" xr:uid="{25B39387-A996-443D-9B9F-BFCA55DBE0D5}"/>
    <cellStyle name="Komma 2 3 8 11 2 3 6" xfId="26043" xr:uid="{422D00C3-A698-4D2B-8D28-56767FC9C761}"/>
    <cellStyle name="Komma 2 3 8 11 2 3 7" xfId="30406" xr:uid="{F363D803-1AAE-4646-80DC-75D037E4E888}"/>
    <cellStyle name="Komma 2 3 8 11 2 3 8" xfId="34768" xr:uid="{62649651-89CE-416C-AA57-B67CD781FDA1}"/>
    <cellStyle name="Komma 2 3 8 11 2 3 9" xfId="39130" xr:uid="{D467485C-FFDA-476A-A1D3-8385A985D466}"/>
    <cellStyle name="Komma 2 3 8 11 2 4" xfId="5312" xr:uid="{66ED4670-B8C9-4A7B-B901-7713BC6FC098}"/>
    <cellStyle name="Komma 2 3 8 11 2 5" xfId="9676" xr:uid="{47F34B72-6260-46F4-94A4-D77E02E899DE}"/>
    <cellStyle name="Komma 2 3 8 11 2 6" xfId="14038" xr:uid="{6DEB7E38-5843-43D4-9113-0A2A147FC6D3}"/>
    <cellStyle name="Komma 2 3 8 11 2 7" xfId="18400" xr:uid="{A8C194DA-9369-4E5D-86D3-9E5D0031DD51}"/>
    <cellStyle name="Komma 2 3 8 11 2 8" xfId="22762" xr:uid="{6B352F88-EA33-4E41-A036-74DBE10C0F4F}"/>
    <cellStyle name="Komma 2 3 8 11 2 9" xfId="27125" xr:uid="{93ADFAC4-46CF-42DC-946A-EE8AA759EC41}"/>
    <cellStyle name="Komma 2 3 8 11 3" xfId="1470" xr:uid="{00000000-0005-0000-0000-000097010000}"/>
    <cellStyle name="Komma 2 3 8 11 3 10" xfId="40731" xr:uid="{BA865A57-FCE1-4F92-80FF-00982158EBDD}"/>
    <cellStyle name="Komma 2 3 8 11 3 2" xfId="5832" xr:uid="{3C13801B-C487-482D-A71A-0DEC29B0C94B}"/>
    <cellStyle name="Komma 2 3 8 11 3 3" xfId="10196" xr:uid="{6A20A966-0BCE-4455-B051-204882CA7D00}"/>
    <cellStyle name="Komma 2 3 8 11 3 4" xfId="14558" xr:uid="{FB677FCE-087C-404C-8B3B-35D0DEFF3121}"/>
    <cellStyle name="Komma 2 3 8 11 3 5" xfId="18920" xr:uid="{FA088BED-34C0-4701-A068-624E6AFCD006}"/>
    <cellStyle name="Komma 2 3 8 11 3 6" xfId="23282" xr:uid="{3AC865E3-8045-4D90-A441-6AE0ECA78963}"/>
    <cellStyle name="Komma 2 3 8 11 3 7" xfId="27645" xr:uid="{FA491C5C-E699-4812-AA5B-7BEDE3A23C7A}"/>
    <cellStyle name="Komma 2 3 8 11 3 8" xfId="32007" xr:uid="{4743F610-83FF-4F4C-9901-DB2BE2703085}"/>
    <cellStyle name="Komma 2 3 8 11 3 9" xfId="36369" xr:uid="{41D32629-5A1A-43F9-AD28-B12264B4B567}"/>
    <cellStyle name="Komma 2 3 8 11 4" xfId="2031" xr:uid="{00000000-0005-0000-0000-000097010000}"/>
    <cellStyle name="Komma 2 3 8 11 4 10" xfId="41292" xr:uid="{4F633DF5-A3FA-41FC-B9FB-DDF65FDC12ED}"/>
    <cellStyle name="Komma 2 3 8 11 4 2" xfId="6393" xr:uid="{2BF440D5-986D-4464-9CCE-E2A798099F43}"/>
    <cellStyle name="Komma 2 3 8 11 4 3" xfId="10757" xr:uid="{EA497C27-D1D1-4E22-AE96-3ADCEA629AF2}"/>
    <cellStyle name="Komma 2 3 8 11 4 4" xfId="15119" xr:uid="{0CE8B606-DABE-47AA-A444-89DDAF53E7DD}"/>
    <cellStyle name="Komma 2 3 8 11 4 5" xfId="19481" xr:uid="{8D71D534-1BC5-40B0-9F0B-CD77AFB2FBC2}"/>
    <cellStyle name="Komma 2 3 8 11 4 6" xfId="23843" xr:uid="{3B644E43-ACE3-4C11-9CEC-B0B7AB8A2EF8}"/>
    <cellStyle name="Komma 2 3 8 11 4 7" xfId="28206" xr:uid="{03BAC0C0-A749-4E96-84EA-940C20CCCB25}"/>
    <cellStyle name="Komma 2 3 8 11 4 8" xfId="32568" xr:uid="{771B2916-89AC-4498-9FB6-FB22BEE9A24B}"/>
    <cellStyle name="Komma 2 3 8 11 4 9" xfId="36930" xr:uid="{F3C7E526-7A62-4D72-ABCF-C51DEA8CA083}"/>
    <cellStyle name="Komma 2 3 8 11 5" xfId="2551" xr:uid="{168CFB81-2AFD-4F32-8D82-E49F89838E6E}"/>
    <cellStyle name="Komma 2 3 8 11 5 10" xfId="41812" xr:uid="{0E6FA4F1-2398-47D5-A801-C7C5C418F2D5}"/>
    <cellStyle name="Komma 2 3 8 11 5 2" xfId="6913" xr:uid="{F62982A4-EECF-478C-9F0B-62489841D009}"/>
    <cellStyle name="Komma 2 3 8 11 5 3" xfId="11277" xr:uid="{75E4E827-0660-47F5-B42E-E7E880ABB4CA}"/>
    <cellStyle name="Komma 2 3 8 11 5 4" xfId="15639" xr:uid="{863D2753-EB34-4608-BE3D-E9AC4CA5A007}"/>
    <cellStyle name="Komma 2 3 8 11 5 5" xfId="20001" xr:uid="{2FDFFD0F-E678-4D43-90E7-7D1DB6699525}"/>
    <cellStyle name="Komma 2 3 8 11 5 6" xfId="24363" xr:uid="{C1CD98F1-506D-476C-BB21-727D6D72CBB4}"/>
    <cellStyle name="Komma 2 3 8 11 5 7" xfId="28726" xr:uid="{D547407D-1184-473F-8C51-002CA9A86E5D}"/>
    <cellStyle name="Komma 2 3 8 11 5 8" xfId="33088" xr:uid="{EBDEDB65-3364-4684-B99E-FD1B2730EA4D}"/>
    <cellStyle name="Komma 2 3 8 11 5 9" xfId="37450" xr:uid="{31B697A9-F64B-4DF3-91E3-D1A5FFD3FAD0}"/>
    <cellStyle name="Komma 2 3 8 11 6" xfId="3671" xr:uid="{6E544ABC-31A1-4884-B41D-47600F22EB53}"/>
    <cellStyle name="Komma 2 3 8 11 6 10" xfId="42932" xr:uid="{4B144E72-00B2-4BE4-A7F5-A1E97AFB480F}"/>
    <cellStyle name="Komma 2 3 8 11 6 2" xfId="8033" xr:uid="{9AFBCEDC-168B-4144-8566-DC2F79A17772}"/>
    <cellStyle name="Komma 2 3 8 11 6 3" xfId="12397" xr:uid="{51BBBA5E-8DE5-4CD3-9435-236A1AD996C6}"/>
    <cellStyle name="Komma 2 3 8 11 6 4" xfId="16759" xr:uid="{675FC2FA-70A3-49E9-934F-7F13B756ED07}"/>
    <cellStyle name="Komma 2 3 8 11 6 5" xfId="21121" xr:uid="{4AE4BB96-9B77-439C-A873-BBC68AD19605}"/>
    <cellStyle name="Komma 2 3 8 11 6 6" xfId="25483" xr:uid="{33D6FB93-01EF-4491-B076-B4B437524423}"/>
    <cellStyle name="Komma 2 3 8 11 6 7" xfId="29846" xr:uid="{DD900BE4-0627-4157-BA68-FAE27C0A725E}"/>
    <cellStyle name="Komma 2 3 8 11 6 8" xfId="34208" xr:uid="{704F628F-7B8F-4148-B44F-E162892DB036}"/>
    <cellStyle name="Komma 2 3 8 11 6 9" xfId="38570" xr:uid="{00AA5A96-20BB-431E-A5FB-E3536058D230}"/>
    <cellStyle name="Komma 2 3 8 11 7" xfId="4792" xr:uid="{81285E88-91E4-4302-8AE2-F0C4124A9F0B}"/>
    <cellStyle name="Komma 2 3 8 11 8" xfId="9156" xr:uid="{8E9EFFAB-BA4C-4E7C-8A18-B0FC4A0DBD4B}"/>
    <cellStyle name="Komma 2 3 8 11 9" xfId="13518" xr:uid="{0EC925A9-A8B6-4F4A-BABF-5446151011D1}"/>
    <cellStyle name="Komma 2 3 8 12" xfId="470" xr:uid="{00000000-0005-0000-0000-000021000000}"/>
    <cellStyle name="Komma 2 3 8 12 10" xfId="17920" xr:uid="{817D4EB7-6117-4620-94AD-BAE2A54602DA}"/>
    <cellStyle name="Komma 2 3 8 12 11" xfId="22282" xr:uid="{819BC60A-2285-4E8C-9BAB-8872BF33D9FA}"/>
    <cellStyle name="Komma 2 3 8 12 12" xfId="26645" xr:uid="{D6512903-84D5-4380-BB6A-1AED554F4320}"/>
    <cellStyle name="Komma 2 3 8 12 13" xfId="31007" xr:uid="{85905750-9B29-47E6-9486-8EC7719F4502}"/>
    <cellStyle name="Komma 2 3 8 12 14" xfId="35369" xr:uid="{40E6859A-F043-4F84-A892-25013CC590CB}"/>
    <cellStyle name="Komma 2 3 8 12 15" xfId="39731" xr:uid="{E4EFF0DB-0BD4-44F9-99C3-62E9975BF293}"/>
    <cellStyle name="Komma 2 3 8 12 2" xfId="990" xr:uid="{00000000-0005-0000-0000-000021000000}"/>
    <cellStyle name="Komma 2 3 8 12 2 10" xfId="31527" xr:uid="{B410F78C-EE21-4B8A-BA5D-16439E33699E}"/>
    <cellStyle name="Komma 2 3 8 12 2 11" xfId="35889" xr:uid="{7E2E6B42-73D1-4D3D-82C8-15F3F618A7BD}"/>
    <cellStyle name="Komma 2 3 8 12 2 12" xfId="40251" xr:uid="{BDD19413-4E7F-47AD-85FF-CB00967B5E86}"/>
    <cellStyle name="Komma 2 3 8 12 2 2" xfId="3151" xr:uid="{017982D4-4DEF-4C2F-A8CA-C59BF3881BF7}"/>
    <cellStyle name="Komma 2 3 8 12 2 2 10" xfId="42412" xr:uid="{5448F9D6-986D-40BB-8289-FBCEB1FF81C8}"/>
    <cellStyle name="Komma 2 3 8 12 2 2 2" xfId="7513" xr:uid="{988CB70D-7433-4A3C-9E25-83018697528D}"/>
    <cellStyle name="Komma 2 3 8 12 2 2 3" xfId="11877" xr:uid="{2F146916-9BF3-4FDD-A469-2BC4A56625F0}"/>
    <cellStyle name="Komma 2 3 8 12 2 2 4" xfId="16239" xr:uid="{3DF0FD15-6321-4620-9F7E-4E0699B97DD4}"/>
    <cellStyle name="Komma 2 3 8 12 2 2 5" xfId="20601" xr:uid="{381624A1-9F3E-4F7A-96DC-EF2F0618B3F4}"/>
    <cellStyle name="Komma 2 3 8 12 2 2 6" xfId="24963" xr:uid="{4138B97C-F54E-45B6-BB4F-FCBFD339F935}"/>
    <cellStyle name="Komma 2 3 8 12 2 2 7" xfId="29326" xr:uid="{130D38F3-145F-4636-A008-6630123DE2DC}"/>
    <cellStyle name="Komma 2 3 8 12 2 2 8" xfId="33688" xr:uid="{595D8B83-BE2C-4518-B877-D54CE22D7CB1}"/>
    <cellStyle name="Komma 2 3 8 12 2 2 9" xfId="38050" xr:uid="{AFE7EB85-07FD-455C-93D5-117032565ACF}"/>
    <cellStyle name="Komma 2 3 8 12 2 3" xfId="4271" xr:uid="{4899D551-83D4-4FBD-91AA-0F75F7D0A929}"/>
    <cellStyle name="Komma 2 3 8 12 2 3 10" xfId="43532" xr:uid="{B1661865-A673-4C11-82F9-D9711CC22583}"/>
    <cellStyle name="Komma 2 3 8 12 2 3 2" xfId="8633" xr:uid="{08424429-BE8A-4133-BD7E-1049FA966E7C}"/>
    <cellStyle name="Komma 2 3 8 12 2 3 3" xfId="12997" xr:uid="{A3CF858B-F506-42B8-BF0E-08684B64D51A}"/>
    <cellStyle name="Komma 2 3 8 12 2 3 4" xfId="17359" xr:uid="{D0F41EBB-366B-40BD-8204-D91A3472E892}"/>
    <cellStyle name="Komma 2 3 8 12 2 3 5" xfId="21721" xr:uid="{67CB7369-F798-4173-A0C4-4ECCA7E970F8}"/>
    <cellStyle name="Komma 2 3 8 12 2 3 6" xfId="26083" xr:uid="{52F75C52-6F87-4E8A-9206-15CC49FDBAED}"/>
    <cellStyle name="Komma 2 3 8 12 2 3 7" xfId="30446" xr:uid="{3E438EAE-ECC1-40C7-AD5D-3A98119A614F}"/>
    <cellStyle name="Komma 2 3 8 12 2 3 8" xfId="34808" xr:uid="{FD634ED0-B144-4006-9634-CDABDDABB9D5}"/>
    <cellStyle name="Komma 2 3 8 12 2 3 9" xfId="39170" xr:uid="{E40A9BD9-E8DC-4E49-B520-98B01E19533F}"/>
    <cellStyle name="Komma 2 3 8 12 2 4" xfId="5352" xr:uid="{1E211D63-E5A6-4EB3-96F0-7F831B3FD5DC}"/>
    <cellStyle name="Komma 2 3 8 12 2 5" xfId="9716" xr:uid="{CC28CABE-C441-4D7F-9EF4-2534A3D57A8C}"/>
    <cellStyle name="Komma 2 3 8 12 2 6" xfId="14078" xr:uid="{0AD8E707-D972-477B-8818-A3E7A446EF4F}"/>
    <cellStyle name="Komma 2 3 8 12 2 7" xfId="18440" xr:uid="{7F50171F-7758-41F1-9376-A1C71E501C8B}"/>
    <cellStyle name="Komma 2 3 8 12 2 8" xfId="22802" xr:uid="{E9B506F2-26AE-4A39-8546-CE2E1F00BA87}"/>
    <cellStyle name="Komma 2 3 8 12 2 9" xfId="27165" xr:uid="{04B21393-D6D9-4645-A5F0-B758EF1E53C5}"/>
    <cellStyle name="Komma 2 3 8 12 3" xfId="1510" xr:uid="{00000000-0005-0000-0000-000098010000}"/>
    <cellStyle name="Komma 2 3 8 12 3 10" xfId="40771" xr:uid="{821E138E-3DF1-4EAC-BB41-896DE8FAE4E1}"/>
    <cellStyle name="Komma 2 3 8 12 3 2" xfId="5872" xr:uid="{1E381237-DDCF-48A7-9217-909DB76A197A}"/>
    <cellStyle name="Komma 2 3 8 12 3 3" xfId="10236" xr:uid="{3CC0335B-D691-40E8-B43C-27D018C0BA79}"/>
    <cellStyle name="Komma 2 3 8 12 3 4" xfId="14598" xr:uid="{F1D910CF-6CF7-4DBD-8FDE-6338D5CCF1AF}"/>
    <cellStyle name="Komma 2 3 8 12 3 5" xfId="18960" xr:uid="{FDDF4680-EDE0-4D46-90FC-8B9D1FBF668B}"/>
    <cellStyle name="Komma 2 3 8 12 3 6" xfId="23322" xr:uid="{29899FAA-2D8F-4EAD-B56F-BDB63C67C96E}"/>
    <cellStyle name="Komma 2 3 8 12 3 7" xfId="27685" xr:uid="{F8BC05D8-7893-4AC7-9134-EB54C2480F5B}"/>
    <cellStyle name="Komma 2 3 8 12 3 8" xfId="32047" xr:uid="{D12BF545-DFBB-4924-91D7-68C936162E5C}"/>
    <cellStyle name="Komma 2 3 8 12 3 9" xfId="36409" xr:uid="{D1AE448B-1335-4AA7-8875-15E64E3E0982}"/>
    <cellStyle name="Komma 2 3 8 12 4" xfId="2071" xr:uid="{00000000-0005-0000-0000-000098010000}"/>
    <cellStyle name="Komma 2 3 8 12 4 10" xfId="41332" xr:uid="{55CB1056-3C77-40A3-B715-BEA0AF4892AE}"/>
    <cellStyle name="Komma 2 3 8 12 4 2" xfId="6433" xr:uid="{0574B40F-40B1-4074-9672-A83C5C3818EF}"/>
    <cellStyle name="Komma 2 3 8 12 4 3" xfId="10797" xr:uid="{1E8A189C-D64B-4D88-8E5C-D41F6FB6648B}"/>
    <cellStyle name="Komma 2 3 8 12 4 4" xfId="15159" xr:uid="{EE4D26D1-F679-461D-B7F1-2D7BA569C9CA}"/>
    <cellStyle name="Komma 2 3 8 12 4 5" xfId="19521" xr:uid="{A0B368E4-06FC-4EBC-BCE3-D1973DB73F46}"/>
    <cellStyle name="Komma 2 3 8 12 4 6" xfId="23883" xr:uid="{48D5E4E9-85EB-42C7-9806-8305D70ACA1E}"/>
    <cellStyle name="Komma 2 3 8 12 4 7" xfId="28246" xr:uid="{895ABCBE-CE8C-47DC-8492-C36F6FFF6BB5}"/>
    <cellStyle name="Komma 2 3 8 12 4 8" xfId="32608" xr:uid="{00788B41-26EC-4D55-86AA-23F2D3260ADF}"/>
    <cellStyle name="Komma 2 3 8 12 4 9" xfId="36970" xr:uid="{78E86855-26BB-4207-AE31-33C6363AED43}"/>
    <cellStyle name="Komma 2 3 8 12 5" xfId="2591" xr:uid="{4340F443-B07F-453A-A32F-4F43A8C3419A}"/>
    <cellStyle name="Komma 2 3 8 12 5 10" xfId="41852" xr:uid="{17EF0C45-0454-4BB4-8207-549D2631624C}"/>
    <cellStyle name="Komma 2 3 8 12 5 2" xfId="6953" xr:uid="{63146209-29E3-4B76-84B3-78AC09BAD291}"/>
    <cellStyle name="Komma 2 3 8 12 5 3" xfId="11317" xr:uid="{6E761A40-0C0B-4565-988A-C4DA6793820A}"/>
    <cellStyle name="Komma 2 3 8 12 5 4" xfId="15679" xr:uid="{A2BAFEB0-A55D-4992-A968-7C660006120F}"/>
    <cellStyle name="Komma 2 3 8 12 5 5" xfId="20041" xr:uid="{C1B646CB-FE9D-4662-9272-FE743654BB2F}"/>
    <cellStyle name="Komma 2 3 8 12 5 6" xfId="24403" xr:uid="{DF6DB43A-8966-46BA-BC0D-7E2382A1A6FE}"/>
    <cellStyle name="Komma 2 3 8 12 5 7" xfId="28766" xr:uid="{F308B2E1-D873-44C3-99D1-AABEEDA5FA78}"/>
    <cellStyle name="Komma 2 3 8 12 5 8" xfId="33128" xr:uid="{373C6D88-0010-41C8-B33E-DC34888457DB}"/>
    <cellStyle name="Komma 2 3 8 12 5 9" xfId="37490" xr:uid="{5289E314-901B-4469-9B2C-A367AEE682DE}"/>
    <cellStyle name="Komma 2 3 8 12 6" xfId="3711" xr:uid="{5DCFF5A1-0A58-461C-8B01-E775307CFBBE}"/>
    <cellStyle name="Komma 2 3 8 12 6 10" xfId="42972" xr:uid="{C84112B5-5714-4DD4-B099-A0FCF35EFBD9}"/>
    <cellStyle name="Komma 2 3 8 12 6 2" xfId="8073" xr:uid="{037794B4-6D5A-49DD-8CEC-DF87ABA27904}"/>
    <cellStyle name="Komma 2 3 8 12 6 3" xfId="12437" xr:uid="{73050F12-D757-4530-98E4-D46E68879103}"/>
    <cellStyle name="Komma 2 3 8 12 6 4" xfId="16799" xr:uid="{4B27DACA-653D-450D-8C5D-968F3D9020F2}"/>
    <cellStyle name="Komma 2 3 8 12 6 5" xfId="21161" xr:uid="{98FBD086-33D2-4990-AE4D-FCE220CBFCAD}"/>
    <cellStyle name="Komma 2 3 8 12 6 6" xfId="25523" xr:uid="{4941A14F-2745-4774-9795-CA5F4AC2F4E5}"/>
    <cellStyle name="Komma 2 3 8 12 6 7" xfId="29886" xr:uid="{0587C871-AB57-45A4-90D2-FA4208B6847D}"/>
    <cellStyle name="Komma 2 3 8 12 6 8" xfId="34248" xr:uid="{BE9A2EE2-3A3D-448B-BDD8-8E3357CA9602}"/>
    <cellStyle name="Komma 2 3 8 12 6 9" xfId="38610" xr:uid="{5C294A6E-F704-4E32-87A0-E164AFA53FF6}"/>
    <cellStyle name="Komma 2 3 8 12 7" xfId="4832" xr:uid="{7605E5C4-9419-48FC-994D-42B3675057BA}"/>
    <cellStyle name="Komma 2 3 8 12 8" xfId="9196" xr:uid="{039B1671-1FB8-42C8-8DEA-367A04A8D733}"/>
    <cellStyle name="Komma 2 3 8 12 9" xfId="13558" xr:uid="{88F6DD09-3A57-4873-967A-B39481886CAB}"/>
    <cellStyle name="Komma 2 3 8 13" xfId="510" xr:uid="{00000000-0005-0000-0000-000021000000}"/>
    <cellStyle name="Komma 2 3 8 13 10" xfId="17960" xr:uid="{A7208E9C-D23D-4124-8B4A-CE3B789E157B}"/>
    <cellStyle name="Komma 2 3 8 13 11" xfId="22322" xr:uid="{C0F72363-7FCE-40E3-8866-4242FC064159}"/>
    <cellStyle name="Komma 2 3 8 13 12" xfId="26685" xr:uid="{D6DEB484-1158-4497-805F-75BD077B026D}"/>
    <cellStyle name="Komma 2 3 8 13 13" xfId="31047" xr:uid="{BEE31FD1-39DD-4C7D-BA4A-AAE66AD960A3}"/>
    <cellStyle name="Komma 2 3 8 13 14" xfId="35409" xr:uid="{1ACB37EA-135F-4689-9469-9DD5D8EE011C}"/>
    <cellStyle name="Komma 2 3 8 13 15" xfId="39771" xr:uid="{3397C765-15D4-41FF-BB61-D6828C707C74}"/>
    <cellStyle name="Komma 2 3 8 13 2" xfId="1030" xr:uid="{00000000-0005-0000-0000-000021000000}"/>
    <cellStyle name="Komma 2 3 8 13 2 10" xfId="31567" xr:uid="{24835E1F-48B5-49BC-ACEA-E282C4647FAE}"/>
    <cellStyle name="Komma 2 3 8 13 2 11" xfId="35929" xr:uid="{ABE0A658-0A65-495B-9683-FF87D6EE6B13}"/>
    <cellStyle name="Komma 2 3 8 13 2 12" xfId="40291" xr:uid="{2BB09E7C-4A5E-4BF8-BD5B-5B10026C8DE0}"/>
    <cellStyle name="Komma 2 3 8 13 2 2" xfId="3191" xr:uid="{038A28B0-C0FB-40D1-A380-F9E6554CC666}"/>
    <cellStyle name="Komma 2 3 8 13 2 2 10" xfId="42452" xr:uid="{65223258-BE13-43C4-90B3-55CA4AD720DC}"/>
    <cellStyle name="Komma 2 3 8 13 2 2 2" xfId="7553" xr:uid="{F0892F12-DC21-4B69-A0A5-8B0A45F34277}"/>
    <cellStyle name="Komma 2 3 8 13 2 2 3" xfId="11917" xr:uid="{BC49EE04-422B-46F2-9131-379524131F48}"/>
    <cellStyle name="Komma 2 3 8 13 2 2 4" xfId="16279" xr:uid="{D4583081-E3F9-46FF-86CE-E7EBA41FA2FB}"/>
    <cellStyle name="Komma 2 3 8 13 2 2 5" xfId="20641" xr:uid="{ED58AE52-F1BD-4A7E-B2C4-C1B5E8CEF953}"/>
    <cellStyle name="Komma 2 3 8 13 2 2 6" xfId="25003" xr:uid="{34624816-C761-4702-A806-5223F5B72FFA}"/>
    <cellStyle name="Komma 2 3 8 13 2 2 7" xfId="29366" xr:uid="{43E1A171-2C93-442C-89B9-66CD641E73CF}"/>
    <cellStyle name="Komma 2 3 8 13 2 2 8" xfId="33728" xr:uid="{C9F7489D-27A3-464C-8E63-C39C03FB9D3D}"/>
    <cellStyle name="Komma 2 3 8 13 2 2 9" xfId="38090" xr:uid="{A33596EA-77B8-46F4-A1D9-F950B77E6F8D}"/>
    <cellStyle name="Komma 2 3 8 13 2 3" xfId="4311" xr:uid="{C2F7EB94-7614-41BB-AF8B-016074112088}"/>
    <cellStyle name="Komma 2 3 8 13 2 3 10" xfId="43572" xr:uid="{CCA2C3E6-181B-419A-9A47-08A65D0C7E89}"/>
    <cellStyle name="Komma 2 3 8 13 2 3 2" xfId="8673" xr:uid="{81F3FBE7-BDDF-4B80-B675-0318A6E216EA}"/>
    <cellStyle name="Komma 2 3 8 13 2 3 3" xfId="13037" xr:uid="{121927B2-0C84-4E4D-BE90-5F4F9DDECE5E}"/>
    <cellStyle name="Komma 2 3 8 13 2 3 4" xfId="17399" xr:uid="{A658354D-C946-46AA-A847-E526402174D2}"/>
    <cellStyle name="Komma 2 3 8 13 2 3 5" xfId="21761" xr:uid="{6E324E50-36AF-4115-A135-53AA5D58EA59}"/>
    <cellStyle name="Komma 2 3 8 13 2 3 6" xfId="26123" xr:uid="{ACD6A7B8-394B-4379-9906-53E82220536D}"/>
    <cellStyle name="Komma 2 3 8 13 2 3 7" xfId="30486" xr:uid="{F9B1EE7D-A734-46CF-AD44-8D2AA55F9473}"/>
    <cellStyle name="Komma 2 3 8 13 2 3 8" xfId="34848" xr:uid="{56CBF951-C8EC-448D-91C6-B2119DB9DA9B}"/>
    <cellStyle name="Komma 2 3 8 13 2 3 9" xfId="39210" xr:uid="{486A8EDB-EF6F-46EA-AA36-AB82B8A55EB4}"/>
    <cellStyle name="Komma 2 3 8 13 2 4" xfId="5392" xr:uid="{E3447104-A8E2-4998-B170-75980AAFCD46}"/>
    <cellStyle name="Komma 2 3 8 13 2 5" xfId="9756" xr:uid="{478EDD53-EE15-4D5B-90EE-01778C4AAC64}"/>
    <cellStyle name="Komma 2 3 8 13 2 6" xfId="14118" xr:uid="{A90EC6E8-5400-4886-B330-B1309481562E}"/>
    <cellStyle name="Komma 2 3 8 13 2 7" xfId="18480" xr:uid="{6399934D-B2E9-482E-B069-A89EB8476C2D}"/>
    <cellStyle name="Komma 2 3 8 13 2 8" xfId="22842" xr:uid="{8113861A-1402-4C58-BA25-D692362AD4DC}"/>
    <cellStyle name="Komma 2 3 8 13 2 9" xfId="27205" xr:uid="{157A0828-5235-46D6-B8BD-A52825610402}"/>
    <cellStyle name="Komma 2 3 8 13 3" xfId="1550" xr:uid="{00000000-0005-0000-0000-000099010000}"/>
    <cellStyle name="Komma 2 3 8 13 3 10" xfId="40811" xr:uid="{5FE75E43-2576-44B5-8A0D-A77A10463596}"/>
    <cellStyle name="Komma 2 3 8 13 3 2" xfId="5912" xr:uid="{DBBA0473-85B1-471F-9AD7-AA6B9AE7ECAA}"/>
    <cellStyle name="Komma 2 3 8 13 3 3" xfId="10276" xr:uid="{5E64DFA1-91FD-488C-A484-8925042AA8EF}"/>
    <cellStyle name="Komma 2 3 8 13 3 4" xfId="14638" xr:uid="{8BFB3DF1-C6CB-462D-99FF-4B9200F355BC}"/>
    <cellStyle name="Komma 2 3 8 13 3 5" xfId="19000" xr:uid="{DCDCA774-49BF-42D6-A8AD-15B842575374}"/>
    <cellStyle name="Komma 2 3 8 13 3 6" xfId="23362" xr:uid="{8AA3DD44-8F44-4190-81BC-F81E8A06ED35}"/>
    <cellStyle name="Komma 2 3 8 13 3 7" xfId="27725" xr:uid="{B912CF3F-7F7B-4715-8835-E948C9AF35C4}"/>
    <cellStyle name="Komma 2 3 8 13 3 8" xfId="32087" xr:uid="{3F838AAE-A431-48A2-B9A7-779F2261279F}"/>
    <cellStyle name="Komma 2 3 8 13 3 9" xfId="36449" xr:uid="{AE705715-4576-4CC0-9D7A-4ACE03CEDF70}"/>
    <cellStyle name="Komma 2 3 8 13 4" xfId="2111" xr:uid="{00000000-0005-0000-0000-000099010000}"/>
    <cellStyle name="Komma 2 3 8 13 4 10" xfId="41372" xr:uid="{1100FC6F-AA6C-44DE-9E03-5A06C4812F51}"/>
    <cellStyle name="Komma 2 3 8 13 4 2" xfId="6473" xr:uid="{EDD48304-562E-4590-B9FE-D38BECF2E8F3}"/>
    <cellStyle name="Komma 2 3 8 13 4 3" xfId="10837" xr:uid="{4B55C73A-9494-4A9A-9A02-3548B6DC9D70}"/>
    <cellStyle name="Komma 2 3 8 13 4 4" xfId="15199" xr:uid="{F86B8FA9-A3D3-4A3B-A627-0F0C0509804C}"/>
    <cellStyle name="Komma 2 3 8 13 4 5" xfId="19561" xr:uid="{84BD87E8-C7DC-4736-A2F2-CEC8C0E9D193}"/>
    <cellStyle name="Komma 2 3 8 13 4 6" xfId="23923" xr:uid="{AE9FAB2A-AAA9-4F09-91D2-D908731924F6}"/>
    <cellStyle name="Komma 2 3 8 13 4 7" xfId="28286" xr:uid="{CE24BCFD-A422-4540-9BEF-7627C602D143}"/>
    <cellStyle name="Komma 2 3 8 13 4 8" xfId="32648" xr:uid="{B6D8F91D-1205-49F3-B5AE-7A256867EDCA}"/>
    <cellStyle name="Komma 2 3 8 13 4 9" xfId="37010" xr:uid="{3D5A9ED0-657A-4C26-BD63-2FA9C886A954}"/>
    <cellStyle name="Komma 2 3 8 13 5" xfId="2631" xr:uid="{E4D7091F-2694-48D8-BEF7-C1712C3021AB}"/>
    <cellStyle name="Komma 2 3 8 13 5 10" xfId="41892" xr:uid="{307015C7-338B-42D0-B2CE-0A43F625E4E0}"/>
    <cellStyle name="Komma 2 3 8 13 5 2" xfId="6993" xr:uid="{BF381C00-4729-4031-9298-9AD3B0F548A4}"/>
    <cellStyle name="Komma 2 3 8 13 5 3" xfId="11357" xr:uid="{2F422296-4FC9-47FC-A874-E12C55E67D84}"/>
    <cellStyle name="Komma 2 3 8 13 5 4" xfId="15719" xr:uid="{44ECF59F-4460-4CC1-BBE0-D77BB999BA0D}"/>
    <cellStyle name="Komma 2 3 8 13 5 5" xfId="20081" xr:uid="{26D75E85-1720-4665-B3E5-3D912AD7CDAA}"/>
    <cellStyle name="Komma 2 3 8 13 5 6" xfId="24443" xr:uid="{420682E1-7A03-4120-BA26-4E5FDFF7981A}"/>
    <cellStyle name="Komma 2 3 8 13 5 7" xfId="28806" xr:uid="{6371F624-B489-4403-A4C3-C9FE0CD2994D}"/>
    <cellStyle name="Komma 2 3 8 13 5 8" xfId="33168" xr:uid="{BBC1F1F4-3533-4ABD-A2A7-3243CB5E1B6B}"/>
    <cellStyle name="Komma 2 3 8 13 5 9" xfId="37530" xr:uid="{74F2B5CE-DB1C-4F9A-A590-86947B54CFC4}"/>
    <cellStyle name="Komma 2 3 8 13 6" xfId="3751" xr:uid="{B63E5B7B-F348-4290-8B54-B7F6338C688A}"/>
    <cellStyle name="Komma 2 3 8 13 6 10" xfId="43012" xr:uid="{6E4096FF-DE1E-4F63-BF96-B523C2C4B250}"/>
    <cellStyle name="Komma 2 3 8 13 6 2" xfId="8113" xr:uid="{1DB6B9D0-8195-4D53-A693-42098D9B839F}"/>
    <cellStyle name="Komma 2 3 8 13 6 3" xfId="12477" xr:uid="{BEBBE789-AC97-4869-85CB-FC0EC5B7638A}"/>
    <cellStyle name="Komma 2 3 8 13 6 4" xfId="16839" xr:uid="{5E9AF142-C71A-4FAA-97F1-2572647A6812}"/>
    <cellStyle name="Komma 2 3 8 13 6 5" xfId="21201" xr:uid="{B8E17AA4-AD92-464C-BF33-D4C7C586DCD4}"/>
    <cellStyle name="Komma 2 3 8 13 6 6" xfId="25563" xr:uid="{EA11B8A6-A469-4F41-AB9D-EE5F76300FEA}"/>
    <cellStyle name="Komma 2 3 8 13 6 7" xfId="29926" xr:uid="{3EB77DA4-9F06-4075-BECF-E5EC53CF4383}"/>
    <cellStyle name="Komma 2 3 8 13 6 8" xfId="34288" xr:uid="{9F41C524-33AC-4988-AE78-B642F50451C2}"/>
    <cellStyle name="Komma 2 3 8 13 6 9" xfId="38650" xr:uid="{F18AE21F-27C7-4FC7-8E69-57F332E5EC16}"/>
    <cellStyle name="Komma 2 3 8 13 7" xfId="4872" xr:uid="{5167B694-3E86-4B0F-98FD-BFDF72A527D8}"/>
    <cellStyle name="Komma 2 3 8 13 8" xfId="9236" xr:uid="{B1518646-0250-4396-9AF7-85D05F0B4033}"/>
    <cellStyle name="Komma 2 3 8 13 9" xfId="13598" xr:uid="{2A2C17CF-3FD8-413E-9B53-D9E482243C62}"/>
    <cellStyle name="Komma 2 3 8 14" xfId="550" xr:uid="{00000000-0005-0000-0000-000002000000}"/>
    <cellStyle name="Komma 2 3 8 14 10" xfId="26725" xr:uid="{7C73A942-FB8D-4D9E-8565-832025690522}"/>
    <cellStyle name="Komma 2 3 8 14 11" xfId="31087" xr:uid="{C08AC342-B909-4C44-A86F-1A87E4FFD335}"/>
    <cellStyle name="Komma 2 3 8 14 12" xfId="35449" xr:uid="{589CA000-8874-4045-ACF6-9BC6B8F8543E}"/>
    <cellStyle name="Komma 2 3 8 14 13" xfId="39811" xr:uid="{BB9610D9-30C8-4A9F-96C1-8B5EDD4F991E}"/>
    <cellStyle name="Komma 2 3 8 14 2" xfId="1591" xr:uid="{00000000-0005-0000-0000-000021000000}"/>
    <cellStyle name="Komma 2 3 8 14 2 10" xfId="32128" xr:uid="{C46ECE0C-EDBD-433F-978D-E2E6C57BE470}"/>
    <cellStyle name="Komma 2 3 8 14 2 11" xfId="36490" xr:uid="{299BF8A5-7AA2-4100-906F-AFFB1E8AE39D}"/>
    <cellStyle name="Komma 2 3 8 14 2 12" xfId="40852" xr:uid="{0C401247-5A88-41FB-9EBD-6289ABA7BD2C}"/>
    <cellStyle name="Komma 2 3 8 14 2 2" xfId="3231" xr:uid="{7F0F27C4-BB83-4553-8459-27091A66085B}"/>
    <cellStyle name="Komma 2 3 8 14 2 2 10" xfId="42492" xr:uid="{9163BF46-D3E8-482E-8F78-9A65CCEC03A0}"/>
    <cellStyle name="Komma 2 3 8 14 2 2 2" xfId="7593" xr:uid="{03476C51-4FC7-4908-B755-523BD68D60C7}"/>
    <cellStyle name="Komma 2 3 8 14 2 2 3" xfId="11957" xr:uid="{8D6D6581-CDDF-4887-A3B0-1D1B5B24B97D}"/>
    <cellStyle name="Komma 2 3 8 14 2 2 4" xfId="16319" xr:uid="{7F81E190-E509-4DA0-B5DF-DC1702F37974}"/>
    <cellStyle name="Komma 2 3 8 14 2 2 5" xfId="20681" xr:uid="{B02CF350-7224-4E3B-BF0A-375D5D2AC479}"/>
    <cellStyle name="Komma 2 3 8 14 2 2 6" xfId="25043" xr:uid="{B1583A53-F5D0-4D0F-B54A-53276CD60907}"/>
    <cellStyle name="Komma 2 3 8 14 2 2 7" xfId="29406" xr:uid="{37095175-24AC-4911-BB7B-AC836D5537EF}"/>
    <cellStyle name="Komma 2 3 8 14 2 2 8" xfId="33768" xr:uid="{CDD69665-64C9-4301-B21A-86004E837FA9}"/>
    <cellStyle name="Komma 2 3 8 14 2 2 9" xfId="38130" xr:uid="{80E1260C-9479-4D97-940B-B46538AF5C05}"/>
    <cellStyle name="Komma 2 3 8 14 2 3" xfId="4351" xr:uid="{4E59AEB8-1E31-4C8C-8C6A-6DBB27D9FE69}"/>
    <cellStyle name="Komma 2 3 8 14 2 3 10" xfId="43612" xr:uid="{1D0A048B-7B90-450F-B1A1-4D3B6A6215D1}"/>
    <cellStyle name="Komma 2 3 8 14 2 3 2" xfId="8713" xr:uid="{659D0778-6509-44ED-8ABE-6794858C91B2}"/>
    <cellStyle name="Komma 2 3 8 14 2 3 3" xfId="13077" xr:uid="{B52A6923-1F2C-49D5-BDD0-5290F43E8658}"/>
    <cellStyle name="Komma 2 3 8 14 2 3 4" xfId="17439" xr:uid="{3F9E982B-DE31-42C1-8EFD-32F8E3CABEBD}"/>
    <cellStyle name="Komma 2 3 8 14 2 3 5" xfId="21801" xr:uid="{6F2E70D2-986B-4F23-A83E-14BC8B48E79C}"/>
    <cellStyle name="Komma 2 3 8 14 2 3 6" xfId="26163" xr:uid="{A4963D5F-59A6-4A97-B430-D1D703F5CB56}"/>
    <cellStyle name="Komma 2 3 8 14 2 3 7" xfId="30526" xr:uid="{05E9C119-9CEF-4BE3-AF9B-583705CE2E7C}"/>
    <cellStyle name="Komma 2 3 8 14 2 3 8" xfId="34888" xr:uid="{46C7E8B7-FFDA-44F1-8931-11C96317F1DA}"/>
    <cellStyle name="Komma 2 3 8 14 2 3 9" xfId="39250" xr:uid="{87ED320C-B041-446B-83AD-54A08D8A52F1}"/>
    <cellStyle name="Komma 2 3 8 14 2 4" xfId="5953" xr:uid="{BA8C5194-B522-4DD6-ABAA-2A3A6BA88CEE}"/>
    <cellStyle name="Komma 2 3 8 14 2 5" xfId="10317" xr:uid="{17190743-5122-4F41-B833-8DAAE16B2683}"/>
    <cellStyle name="Komma 2 3 8 14 2 6" xfId="14679" xr:uid="{9861123F-CF2C-46FB-AD2E-A50BD71AB624}"/>
    <cellStyle name="Komma 2 3 8 14 2 7" xfId="19041" xr:uid="{AA5B6BAF-6064-47CA-AE39-42AC3413A48F}"/>
    <cellStyle name="Komma 2 3 8 14 2 8" xfId="23403" xr:uid="{28557199-11FE-41EF-AB55-43A0C4FB173D}"/>
    <cellStyle name="Komma 2 3 8 14 2 9" xfId="27766" xr:uid="{FBBE57DA-41EF-4993-826C-6AAF915A85A1}"/>
    <cellStyle name="Komma 2 3 8 14 3" xfId="2671" xr:uid="{00BF3068-41DA-435C-97CE-C5819AE58705}"/>
    <cellStyle name="Komma 2 3 8 14 3 10" xfId="41932" xr:uid="{6A9896B2-2781-4419-82F2-857525EB922F}"/>
    <cellStyle name="Komma 2 3 8 14 3 2" xfId="7033" xr:uid="{8FDFF08D-343F-49F5-B458-308695E9D4A3}"/>
    <cellStyle name="Komma 2 3 8 14 3 3" xfId="11397" xr:uid="{95606913-3039-4611-AFA3-3DBCDCEDC395}"/>
    <cellStyle name="Komma 2 3 8 14 3 4" xfId="15759" xr:uid="{1F48DC95-DA30-476B-9012-FC11F4F8803F}"/>
    <cellStyle name="Komma 2 3 8 14 3 5" xfId="20121" xr:uid="{D235BB69-EB3E-4FE8-9790-B7196962C72C}"/>
    <cellStyle name="Komma 2 3 8 14 3 6" xfId="24483" xr:uid="{FBFADAD9-DA50-425B-A1A2-DFF6F824C38A}"/>
    <cellStyle name="Komma 2 3 8 14 3 7" xfId="28846" xr:uid="{EE02F0EF-0A24-45EE-B45B-0EAD77A089A4}"/>
    <cellStyle name="Komma 2 3 8 14 3 8" xfId="33208" xr:uid="{3AAC0E01-8EE9-4E62-8E67-7CB7E0158D0A}"/>
    <cellStyle name="Komma 2 3 8 14 3 9" xfId="37570" xr:uid="{6511423F-19DF-4997-877F-ED9D0E68DE2D}"/>
    <cellStyle name="Komma 2 3 8 14 4" xfId="3791" xr:uid="{7AD79311-4093-42AC-9B53-D5DF376ED3BC}"/>
    <cellStyle name="Komma 2 3 8 14 4 10" xfId="43052" xr:uid="{A4D8FD6C-99F9-4474-A9DE-8FF2C8937D99}"/>
    <cellStyle name="Komma 2 3 8 14 4 2" xfId="8153" xr:uid="{2D3E18D0-7D1E-446C-8232-211ABF380C8D}"/>
    <cellStyle name="Komma 2 3 8 14 4 3" xfId="12517" xr:uid="{24F3C739-9246-4599-805F-A7EBD81049DC}"/>
    <cellStyle name="Komma 2 3 8 14 4 4" xfId="16879" xr:uid="{F0D3D42E-EBBD-4FBE-A113-165D57FE60DD}"/>
    <cellStyle name="Komma 2 3 8 14 4 5" xfId="21241" xr:uid="{8E313053-AB2B-4C34-8336-42757EA10ECF}"/>
    <cellStyle name="Komma 2 3 8 14 4 6" xfId="25603" xr:uid="{5918C42B-5611-437D-8E38-8F7AC6DD4BA0}"/>
    <cellStyle name="Komma 2 3 8 14 4 7" xfId="29966" xr:uid="{4426BCD6-764E-47A5-B3C5-871A685ECAD6}"/>
    <cellStyle name="Komma 2 3 8 14 4 8" xfId="34328" xr:uid="{0F5F27B7-666D-41FF-A620-791F124E5FB7}"/>
    <cellStyle name="Komma 2 3 8 14 4 9" xfId="38690" xr:uid="{06B8BDD7-FC49-4E89-9004-854DDD625D42}"/>
    <cellStyle name="Komma 2 3 8 14 5" xfId="4912" xr:uid="{E88B9032-CC92-4FDE-910B-40C1F1B6837E}"/>
    <cellStyle name="Komma 2 3 8 14 6" xfId="9276" xr:uid="{43623E1A-851B-449F-8EDD-C94B41E4D70F}"/>
    <cellStyle name="Komma 2 3 8 14 7" xfId="13638" xr:uid="{FDF57B7A-C954-4280-AFE9-EF76C6A187D0}"/>
    <cellStyle name="Komma 2 3 8 14 8" xfId="18000" xr:uid="{9E434597-4764-441C-AFDB-621D729E1FC0}"/>
    <cellStyle name="Komma 2 3 8 14 9" xfId="22362" xr:uid="{B82C65A2-3015-4649-B445-45E10325A13E}"/>
    <cellStyle name="Komma 2 3 8 15" xfId="1070" xr:uid="{00000000-0005-0000-0000-000095010000}"/>
    <cellStyle name="Komma 2 3 8 15 10" xfId="31607" xr:uid="{992B6FFA-53D0-4496-B0EA-B501B3C390EF}"/>
    <cellStyle name="Komma 2 3 8 15 11" xfId="35969" xr:uid="{B6F4980B-51A2-4118-8640-9A94E17E07C8}"/>
    <cellStyle name="Komma 2 3 8 15 12" xfId="40331" xr:uid="{03AA9A87-67B3-4570-8942-05777988B411}"/>
    <cellStyle name="Komma 2 3 8 15 2" xfId="2711" xr:uid="{7AF96E26-1B32-4354-A012-3D5C2DE8BEE9}"/>
    <cellStyle name="Komma 2 3 8 15 2 10" xfId="41972" xr:uid="{A32437C6-8D21-420C-A563-0BA1AADEC6AC}"/>
    <cellStyle name="Komma 2 3 8 15 2 2" xfId="7073" xr:uid="{C1098A3E-A706-4DC7-83DA-6154BB7B09B6}"/>
    <cellStyle name="Komma 2 3 8 15 2 3" xfId="11437" xr:uid="{CD032FE7-EBED-43E0-88DF-A9B53647F748}"/>
    <cellStyle name="Komma 2 3 8 15 2 4" xfId="15799" xr:uid="{730B1949-A5D8-4675-B107-3FA8EA91F545}"/>
    <cellStyle name="Komma 2 3 8 15 2 5" xfId="20161" xr:uid="{E3EDC4BD-40CF-4C44-A4D1-2F0602818F07}"/>
    <cellStyle name="Komma 2 3 8 15 2 6" xfId="24523" xr:uid="{197B1649-6566-4027-97F4-6A783FFEEFA4}"/>
    <cellStyle name="Komma 2 3 8 15 2 7" xfId="28886" xr:uid="{7C09F108-A16B-4C4E-A4E6-A227447E16E0}"/>
    <cellStyle name="Komma 2 3 8 15 2 8" xfId="33248" xr:uid="{7E136E43-9CAB-4C71-A74E-56821D92E609}"/>
    <cellStyle name="Komma 2 3 8 15 2 9" xfId="37610" xr:uid="{61D6A342-4D97-458C-84F1-5C011A567576}"/>
    <cellStyle name="Komma 2 3 8 15 3" xfId="3831" xr:uid="{8163C75E-AB77-410A-9D0E-A230DB8380F4}"/>
    <cellStyle name="Komma 2 3 8 15 3 10" xfId="43092" xr:uid="{DE5DBF46-09C5-4EF7-82A4-8FF3E8671670}"/>
    <cellStyle name="Komma 2 3 8 15 3 2" xfId="8193" xr:uid="{EE2103A4-211E-4766-98F0-96ED5870828C}"/>
    <cellStyle name="Komma 2 3 8 15 3 3" xfId="12557" xr:uid="{C65CD4E3-5F3D-497D-AB22-78814831A762}"/>
    <cellStyle name="Komma 2 3 8 15 3 4" xfId="16919" xr:uid="{5A513C19-CE51-42F1-8B03-F04A353DE94B}"/>
    <cellStyle name="Komma 2 3 8 15 3 5" xfId="21281" xr:uid="{BAA1F558-71D3-419C-8540-A54132DAB254}"/>
    <cellStyle name="Komma 2 3 8 15 3 6" xfId="25643" xr:uid="{78DF1615-F6BD-478A-BD60-5A530DCE5454}"/>
    <cellStyle name="Komma 2 3 8 15 3 7" xfId="30006" xr:uid="{90DDDC02-39AB-41A4-A785-A3AFB342AB25}"/>
    <cellStyle name="Komma 2 3 8 15 3 8" xfId="34368" xr:uid="{3EB9FD39-17E2-4B40-ADF1-631E271A1495}"/>
    <cellStyle name="Komma 2 3 8 15 3 9" xfId="38730" xr:uid="{C73775C1-A5D2-4AB4-9012-0D2CF0E5BBE0}"/>
    <cellStyle name="Komma 2 3 8 15 4" xfId="5432" xr:uid="{073EC67B-2B19-4F50-814D-D8E52BCD7A60}"/>
    <cellStyle name="Komma 2 3 8 15 5" xfId="9796" xr:uid="{3D7D44ED-E940-4F66-B9ED-140442EF89B3}"/>
    <cellStyle name="Komma 2 3 8 15 6" xfId="14158" xr:uid="{3997E175-D2E2-4A8A-8D3B-BA07513B21E0}"/>
    <cellStyle name="Komma 2 3 8 15 7" xfId="18520" xr:uid="{56F22988-1E01-43E3-85CF-AC9D6250D49C}"/>
    <cellStyle name="Komma 2 3 8 15 8" xfId="22882" xr:uid="{5CDBB0F3-0CE2-4640-B2B9-C91F74D43943}"/>
    <cellStyle name="Komma 2 3 8 15 9" xfId="27245" xr:uid="{FB49D47A-9D16-446C-9343-49DEB7408B76}"/>
    <cellStyle name="Komma 2 3 8 16" xfId="1631" xr:uid="{00000000-0005-0000-0000-000095010000}"/>
    <cellStyle name="Komma 2 3 8 16 10" xfId="40892" xr:uid="{A3CBC30D-61C3-41FD-A379-287E6F79134A}"/>
    <cellStyle name="Komma 2 3 8 16 2" xfId="5993" xr:uid="{D148C7F3-6DCA-4EA0-A8FD-CBABA461248A}"/>
    <cellStyle name="Komma 2 3 8 16 3" xfId="10357" xr:uid="{4CC5BCCF-C1A8-4659-81DB-F0C751CB4718}"/>
    <cellStyle name="Komma 2 3 8 16 4" xfId="14719" xr:uid="{968ECF9D-2A89-4D20-AF64-FF3446818C2B}"/>
    <cellStyle name="Komma 2 3 8 16 5" xfId="19081" xr:uid="{10D94B5A-AC9F-46D5-B275-B35E0052057E}"/>
    <cellStyle name="Komma 2 3 8 16 6" xfId="23443" xr:uid="{22F394F1-2B52-49B5-8F9C-564F83A378D7}"/>
    <cellStyle name="Komma 2 3 8 16 7" xfId="27806" xr:uid="{967BC8E6-6FE0-46C3-B4C2-CD53CC96ED0B}"/>
    <cellStyle name="Komma 2 3 8 16 8" xfId="32168" xr:uid="{37DC4D57-7CD4-4D81-89DB-14240AB9A335}"/>
    <cellStyle name="Komma 2 3 8 16 9" xfId="36530" xr:uid="{484C76ED-1CB0-4139-8E2A-47AAE0BF227B}"/>
    <cellStyle name="Komma 2 3 8 17" xfId="2151" xr:uid="{24EBA8BF-F83A-4E3E-B9EC-11BE9BB55A48}"/>
    <cellStyle name="Komma 2 3 8 17 10" xfId="41412" xr:uid="{492CB068-EBC4-40C1-BD0C-33865A55B261}"/>
    <cellStyle name="Komma 2 3 8 17 2" xfId="6513" xr:uid="{DE09880A-E496-454A-8526-626190D05DD8}"/>
    <cellStyle name="Komma 2 3 8 17 3" xfId="10877" xr:uid="{89E39961-4BB8-4D3E-A4B7-7D587F67BCCC}"/>
    <cellStyle name="Komma 2 3 8 17 4" xfId="15239" xr:uid="{888E2A5B-88CE-4BA8-8820-165953E56127}"/>
    <cellStyle name="Komma 2 3 8 17 5" xfId="19601" xr:uid="{AA68452E-651A-4257-8B72-CA73645262F6}"/>
    <cellStyle name="Komma 2 3 8 17 6" xfId="23963" xr:uid="{EC8EDD05-EA84-4382-A1CA-01BA992F1195}"/>
    <cellStyle name="Komma 2 3 8 17 7" xfId="28326" xr:uid="{63638F7C-887E-46DA-9C9E-18DE6CBD1A77}"/>
    <cellStyle name="Komma 2 3 8 17 8" xfId="32688" xr:uid="{5537662A-F99E-4E3D-B5BE-E1E4B582A692}"/>
    <cellStyle name="Komma 2 3 8 17 9" xfId="37050" xr:uid="{54A7B52F-70BB-41B0-840B-80051E2F98FD}"/>
    <cellStyle name="Komma 2 3 8 18" xfId="3271" xr:uid="{393C8A54-7929-43A4-82C9-FD7E9404CBAF}"/>
    <cellStyle name="Komma 2 3 8 18 10" xfId="42532" xr:uid="{2210ECDC-0AF9-4746-BC54-C052EEBADE3A}"/>
    <cellStyle name="Komma 2 3 8 18 2" xfId="7633" xr:uid="{6838F9C4-098F-48F6-BC67-F4295D9BA510}"/>
    <cellStyle name="Komma 2 3 8 18 3" xfId="11997" xr:uid="{46BE76CD-7AE5-433D-84C1-7321A5E9A1A7}"/>
    <cellStyle name="Komma 2 3 8 18 4" xfId="16359" xr:uid="{E1932F0D-FEEE-4CF3-BE95-07F9A9A25B41}"/>
    <cellStyle name="Komma 2 3 8 18 5" xfId="20721" xr:uid="{118CF896-4D68-43A3-8D7A-048097EC7C32}"/>
    <cellStyle name="Komma 2 3 8 18 6" xfId="25083" xr:uid="{8F38A5A8-41FF-4D5C-965B-C3FF615AB79D}"/>
    <cellStyle name="Komma 2 3 8 18 7" xfId="29446" xr:uid="{EE619D5D-13FD-4E53-AC9E-1B501A56A9FB}"/>
    <cellStyle name="Komma 2 3 8 18 8" xfId="33808" xr:uid="{00D81CB4-8FDA-41F3-A19A-13615E886F7E}"/>
    <cellStyle name="Komma 2 3 8 18 9" xfId="38170" xr:uid="{524FA427-8EE3-44E5-AB43-D4C07953552C}"/>
    <cellStyle name="Komma 2 3 8 19" xfId="4392" xr:uid="{EA83051E-EDFF-47E4-BE9A-1BD116484D80}"/>
    <cellStyle name="Komma 2 3 8 2" xfId="70" xr:uid="{00000000-0005-0000-0000-000021000000}"/>
    <cellStyle name="Komma 2 3 8 2 10" xfId="17520" xr:uid="{164622C3-5E54-4797-9E69-89E94555972D}"/>
    <cellStyle name="Komma 2 3 8 2 11" xfId="21882" xr:uid="{CA38CCA2-7C28-4165-8323-EF817AED4644}"/>
    <cellStyle name="Komma 2 3 8 2 12" xfId="26245" xr:uid="{576B4BF4-0CDF-4D4D-8CCD-AAB9F4128829}"/>
    <cellStyle name="Komma 2 3 8 2 13" xfId="30607" xr:uid="{0FA28468-E696-4572-AB9A-10F78E49197A}"/>
    <cellStyle name="Komma 2 3 8 2 14" xfId="34969" xr:uid="{2C154C78-497A-4DCC-B87A-ED1297B32A07}"/>
    <cellStyle name="Komma 2 3 8 2 15" xfId="39331" xr:uid="{54CB1B9C-DFB3-4612-A5BB-91A0FEED20E3}"/>
    <cellStyle name="Komma 2 3 8 2 2" xfId="590" xr:uid="{00000000-0005-0000-0000-000021000000}"/>
    <cellStyle name="Komma 2 3 8 2 2 10" xfId="31127" xr:uid="{2845CA1E-69C6-4394-801F-8066C4DDA632}"/>
    <cellStyle name="Komma 2 3 8 2 2 11" xfId="35489" xr:uid="{67EAEB83-0BF1-4BFF-9E43-54855364CE06}"/>
    <cellStyle name="Komma 2 3 8 2 2 12" xfId="39851" xr:uid="{E297DBAE-A055-4701-89BF-3BF62482AD0D}"/>
    <cellStyle name="Komma 2 3 8 2 2 2" xfId="2751" xr:uid="{D4369B63-FC48-4C9D-94C8-7455DE2E3BF0}"/>
    <cellStyle name="Komma 2 3 8 2 2 2 10" xfId="42012" xr:uid="{5557284A-FA83-473B-BDB5-12A3A8088C51}"/>
    <cellStyle name="Komma 2 3 8 2 2 2 2" xfId="7113" xr:uid="{C8A45486-8CF7-43D1-814B-DB677A619DDC}"/>
    <cellStyle name="Komma 2 3 8 2 2 2 3" xfId="11477" xr:uid="{A15D9A7C-930B-433E-A524-58F799A03F52}"/>
    <cellStyle name="Komma 2 3 8 2 2 2 4" xfId="15839" xr:uid="{E315925E-538B-4E11-9EBB-419ED4034682}"/>
    <cellStyle name="Komma 2 3 8 2 2 2 5" xfId="20201" xr:uid="{D8C8BDEE-BC18-4592-9F72-B8136DFE06D4}"/>
    <cellStyle name="Komma 2 3 8 2 2 2 6" xfId="24563" xr:uid="{D7D4227C-8D4A-42FF-A8D0-8A0764BB9CD0}"/>
    <cellStyle name="Komma 2 3 8 2 2 2 7" xfId="28926" xr:uid="{7CD8F3B8-57A2-4F54-8B07-72A410CA9868}"/>
    <cellStyle name="Komma 2 3 8 2 2 2 8" xfId="33288" xr:uid="{39197057-7F80-436E-9B9E-36E03B5E1229}"/>
    <cellStyle name="Komma 2 3 8 2 2 2 9" xfId="37650" xr:uid="{BD17D286-095C-4C40-87CB-7437E864305E}"/>
    <cellStyle name="Komma 2 3 8 2 2 3" xfId="3871" xr:uid="{1924C20E-A857-4DD5-AB36-836A8EFD5E6D}"/>
    <cellStyle name="Komma 2 3 8 2 2 3 10" xfId="43132" xr:uid="{0A4BF047-EFB4-417D-84F1-6829A2D529F0}"/>
    <cellStyle name="Komma 2 3 8 2 2 3 2" xfId="8233" xr:uid="{A4E2E5E1-61A2-4190-B23D-ED05900C4FD1}"/>
    <cellStyle name="Komma 2 3 8 2 2 3 3" xfId="12597" xr:uid="{D6753ECB-A4D6-4CDB-B572-A1D7CEF577E0}"/>
    <cellStyle name="Komma 2 3 8 2 2 3 4" xfId="16959" xr:uid="{90592E4A-56F1-4796-9978-E1ED51F6AB1C}"/>
    <cellStyle name="Komma 2 3 8 2 2 3 5" xfId="21321" xr:uid="{362D79A8-AD79-4E4B-9FA1-392515D98081}"/>
    <cellStyle name="Komma 2 3 8 2 2 3 6" xfId="25683" xr:uid="{FF717706-1155-4525-83E4-07DADFB86E16}"/>
    <cellStyle name="Komma 2 3 8 2 2 3 7" xfId="30046" xr:uid="{16C07E11-95F9-408A-86BD-C7011B1F4840}"/>
    <cellStyle name="Komma 2 3 8 2 2 3 8" xfId="34408" xr:uid="{FE7CBC87-FB3E-4647-B32A-9DC86DEFAA21}"/>
    <cellStyle name="Komma 2 3 8 2 2 3 9" xfId="38770" xr:uid="{81BD7D0A-DD42-45A5-8C0E-E2B18D26765C}"/>
    <cellStyle name="Komma 2 3 8 2 2 4" xfId="4952" xr:uid="{64CB8D9E-2646-45F3-A424-9B93AC3320D8}"/>
    <cellStyle name="Komma 2 3 8 2 2 5" xfId="9316" xr:uid="{E82917F2-3238-4EC6-8130-D9DDBA1FE635}"/>
    <cellStyle name="Komma 2 3 8 2 2 6" xfId="13678" xr:uid="{F7A11DCC-F665-4F2A-B290-5CA055876E2B}"/>
    <cellStyle name="Komma 2 3 8 2 2 7" xfId="18040" xr:uid="{29D8542C-12A6-422D-B22D-082CB99536D2}"/>
    <cellStyle name="Komma 2 3 8 2 2 8" xfId="22402" xr:uid="{ED2287C6-9C5C-4146-B696-780E98829D58}"/>
    <cellStyle name="Komma 2 3 8 2 2 9" xfId="26765" xr:uid="{7DC246BE-1E9B-4F0C-933A-3DD024BE3FFD}"/>
    <cellStyle name="Komma 2 3 8 2 3" xfId="1110" xr:uid="{00000000-0005-0000-0000-00009A010000}"/>
    <cellStyle name="Komma 2 3 8 2 3 10" xfId="40371" xr:uid="{77677C4C-8BD7-424A-B1FC-AB84340C17F2}"/>
    <cellStyle name="Komma 2 3 8 2 3 2" xfId="5472" xr:uid="{5E44FF91-E47E-4DF7-8CEF-6C26F7B4C88A}"/>
    <cellStyle name="Komma 2 3 8 2 3 3" xfId="9836" xr:uid="{44FA6AA6-D48F-461E-A00C-B70860F9B952}"/>
    <cellStyle name="Komma 2 3 8 2 3 4" xfId="14198" xr:uid="{E0AC14E4-1744-4E0F-80D0-B4295404BE3F}"/>
    <cellStyle name="Komma 2 3 8 2 3 5" xfId="18560" xr:uid="{BD18C2BB-5C99-4306-8539-D4FD841296DD}"/>
    <cellStyle name="Komma 2 3 8 2 3 6" xfId="22922" xr:uid="{54DA7B87-7A97-491E-8EE2-4C86F299CE62}"/>
    <cellStyle name="Komma 2 3 8 2 3 7" xfId="27285" xr:uid="{10DBA21B-2666-4597-842B-F51B2AF2241C}"/>
    <cellStyle name="Komma 2 3 8 2 3 8" xfId="31647" xr:uid="{45FBB831-B740-441D-874A-591F536092EC}"/>
    <cellStyle name="Komma 2 3 8 2 3 9" xfId="36009" xr:uid="{B309C28B-8051-41CB-83DC-49381A1359F3}"/>
    <cellStyle name="Komma 2 3 8 2 4" xfId="1671" xr:uid="{00000000-0005-0000-0000-00009A010000}"/>
    <cellStyle name="Komma 2 3 8 2 4 10" xfId="40932" xr:uid="{0B61AB42-D250-46E7-BD92-D8B148D32EEB}"/>
    <cellStyle name="Komma 2 3 8 2 4 2" xfId="6033" xr:uid="{F907E494-719E-45E9-B065-A25204542C1C}"/>
    <cellStyle name="Komma 2 3 8 2 4 3" xfId="10397" xr:uid="{4511ED04-25A3-4CD5-9D2B-E23612065B0F}"/>
    <cellStyle name="Komma 2 3 8 2 4 4" xfId="14759" xr:uid="{6B82310A-E979-486A-8EC0-E7DDE0F11272}"/>
    <cellStyle name="Komma 2 3 8 2 4 5" xfId="19121" xr:uid="{59DBA63C-CDE0-4A0A-9188-45A52375B878}"/>
    <cellStyle name="Komma 2 3 8 2 4 6" xfId="23483" xr:uid="{03762F34-8E3B-4FE0-B29C-5CA4E78F7E11}"/>
    <cellStyle name="Komma 2 3 8 2 4 7" xfId="27846" xr:uid="{9F0DE5F1-432F-49B4-BD1B-70C1FD7471A2}"/>
    <cellStyle name="Komma 2 3 8 2 4 8" xfId="32208" xr:uid="{CE8FB7AC-80C7-4470-804D-8EB6006F1B18}"/>
    <cellStyle name="Komma 2 3 8 2 4 9" xfId="36570" xr:uid="{91A72BB5-BB37-4A9D-9AE4-7BA8803BD3F9}"/>
    <cellStyle name="Komma 2 3 8 2 5" xfId="2191" xr:uid="{738CB7EB-D42E-45F0-BDFD-8C22712E1D4F}"/>
    <cellStyle name="Komma 2 3 8 2 5 10" xfId="41452" xr:uid="{D3E6F0E5-AE68-4CB1-B67F-2534AB5393A3}"/>
    <cellStyle name="Komma 2 3 8 2 5 2" xfId="6553" xr:uid="{7D25C084-460A-4760-8932-21C6FFF78262}"/>
    <cellStyle name="Komma 2 3 8 2 5 3" xfId="10917" xr:uid="{3BC498DD-A173-409E-A2FD-A5A3B989F830}"/>
    <cellStyle name="Komma 2 3 8 2 5 4" xfId="15279" xr:uid="{43B7D5A7-DCDC-425D-9021-DE086C9E226B}"/>
    <cellStyle name="Komma 2 3 8 2 5 5" xfId="19641" xr:uid="{567FC722-0B99-4266-84EE-8AF50A1EA8FB}"/>
    <cellStyle name="Komma 2 3 8 2 5 6" xfId="24003" xr:uid="{05E09404-5CCB-4259-B085-B1C824CE5F5A}"/>
    <cellStyle name="Komma 2 3 8 2 5 7" xfId="28366" xr:uid="{0E86AD78-D2CE-4EBD-BEC7-897692D42CE8}"/>
    <cellStyle name="Komma 2 3 8 2 5 8" xfId="32728" xr:uid="{B8A07CDB-B657-4070-936C-5E95F63728A9}"/>
    <cellStyle name="Komma 2 3 8 2 5 9" xfId="37090" xr:uid="{BAB23A10-0023-464B-9F36-48D65FD6046A}"/>
    <cellStyle name="Komma 2 3 8 2 6" xfId="3311" xr:uid="{0153214C-5CC9-403D-A049-A2B9B58A6A12}"/>
    <cellStyle name="Komma 2 3 8 2 6 10" xfId="42572" xr:uid="{B98375C2-CDFF-4598-A8BA-E673788B16E4}"/>
    <cellStyle name="Komma 2 3 8 2 6 2" xfId="7673" xr:uid="{2171695F-CA64-4935-B19C-89D9A68C748D}"/>
    <cellStyle name="Komma 2 3 8 2 6 3" xfId="12037" xr:uid="{FB04E3E5-38D7-4515-B45D-35E7CCFBB6AC}"/>
    <cellStyle name="Komma 2 3 8 2 6 4" xfId="16399" xr:uid="{0EF9C113-9DC3-444C-9061-C871B249D26E}"/>
    <cellStyle name="Komma 2 3 8 2 6 5" xfId="20761" xr:uid="{49EECBD8-6B77-4331-9370-07AD83A700AF}"/>
    <cellStyle name="Komma 2 3 8 2 6 6" xfId="25123" xr:uid="{BBD53BD7-E791-4134-B410-118B01B0A890}"/>
    <cellStyle name="Komma 2 3 8 2 6 7" xfId="29486" xr:uid="{344A795A-7109-4495-B1FB-03D63535AF5B}"/>
    <cellStyle name="Komma 2 3 8 2 6 8" xfId="33848" xr:uid="{608C30F5-C7CE-403E-BA34-99D16C4D78FC}"/>
    <cellStyle name="Komma 2 3 8 2 6 9" xfId="38210" xr:uid="{AFB569F6-97ED-44EB-9E44-545BEAFDB1EE}"/>
    <cellStyle name="Komma 2 3 8 2 7" xfId="4432" xr:uid="{6A61240F-ECCB-4BCA-81D9-628FC8BB42E5}"/>
    <cellStyle name="Komma 2 3 8 2 8" xfId="8796" xr:uid="{49D4B191-3E18-472D-AA1B-517A73B29CB0}"/>
    <cellStyle name="Komma 2 3 8 2 9" xfId="13158" xr:uid="{B7B246E0-5427-4D6D-B8B4-16DE21869B68}"/>
    <cellStyle name="Komma 2 3 8 20" xfId="8756" xr:uid="{AB463408-803B-4375-A74C-DB8712486A23}"/>
    <cellStyle name="Komma 2 3 8 21" xfId="13118" xr:uid="{F0FC7A05-F146-4D0B-9E9A-8CD00B8E78B2}"/>
    <cellStyle name="Komma 2 3 8 22" xfId="17480" xr:uid="{52CDF98B-4DF0-4A60-8655-24C48318E723}"/>
    <cellStyle name="Komma 2 3 8 23" xfId="21842" xr:uid="{3A97A49F-93F6-4B35-A6E0-C97F2F2DECEC}"/>
    <cellStyle name="Komma 2 3 8 24" xfId="26205" xr:uid="{C1ED9FD9-DD29-41AF-817C-8FF5C1C10192}"/>
    <cellStyle name="Komma 2 3 8 25" xfId="30567" xr:uid="{0AFB04BC-CC28-47F1-A932-4FA0F4EE3F5A}"/>
    <cellStyle name="Komma 2 3 8 26" xfId="34929" xr:uid="{B373B290-80A1-492C-AE4A-BD170A728E74}"/>
    <cellStyle name="Komma 2 3 8 27" xfId="39291" xr:uid="{76E677EA-81BA-4DA2-9A45-BD24BC53414F}"/>
    <cellStyle name="Komma 2 3 8 3" xfId="110" xr:uid="{00000000-0005-0000-0000-000021000000}"/>
    <cellStyle name="Komma 2 3 8 3 10" xfId="17560" xr:uid="{A3B01DF5-3911-41B4-9D16-704BAEA5B1C3}"/>
    <cellStyle name="Komma 2 3 8 3 11" xfId="21922" xr:uid="{82D04C80-BCE8-4007-95BF-9FDE24B5F377}"/>
    <cellStyle name="Komma 2 3 8 3 12" xfId="26285" xr:uid="{99ED1550-B6F3-4476-9C59-6E8EDB9A6FD8}"/>
    <cellStyle name="Komma 2 3 8 3 13" xfId="30647" xr:uid="{385EF851-8B4D-4605-915D-52F62AA9EC3F}"/>
    <cellStyle name="Komma 2 3 8 3 14" xfId="35009" xr:uid="{DC29FCB2-729D-4594-AA2E-2E6E5D181CCD}"/>
    <cellStyle name="Komma 2 3 8 3 15" xfId="39371" xr:uid="{290A1A62-568A-4A9F-9273-AF206F423780}"/>
    <cellStyle name="Komma 2 3 8 3 2" xfId="630" xr:uid="{00000000-0005-0000-0000-000021000000}"/>
    <cellStyle name="Komma 2 3 8 3 2 10" xfId="31167" xr:uid="{6D11659C-C9E8-4F4D-9099-1675BC5050F6}"/>
    <cellStyle name="Komma 2 3 8 3 2 11" xfId="35529" xr:uid="{A5B44E6D-F743-4059-8B3F-67D5342705DD}"/>
    <cellStyle name="Komma 2 3 8 3 2 12" xfId="39891" xr:uid="{9DCB813D-55C4-4A9F-B15C-66C584C2CE76}"/>
    <cellStyle name="Komma 2 3 8 3 2 2" xfId="2791" xr:uid="{9A5996B1-ED30-49E1-8079-61D396804479}"/>
    <cellStyle name="Komma 2 3 8 3 2 2 10" xfId="42052" xr:uid="{8C9D40A9-4A20-4970-96E6-4D521EB61FFD}"/>
    <cellStyle name="Komma 2 3 8 3 2 2 2" xfId="7153" xr:uid="{C746E75C-23EE-48BF-AFE8-BF74DE44CD66}"/>
    <cellStyle name="Komma 2 3 8 3 2 2 3" xfId="11517" xr:uid="{586E6E03-7A03-408D-BEB1-7A5B80BC4BF0}"/>
    <cellStyle name="Komma 2 3 8 3 2 2 4" xfId="15879" xr:uid="{0DFFC2B2-3D74-4DD8-B970-FA437CC392D7}"/>
    <cellStyle name="Komma 2 3 8 3 2 2 5" xfId="20241" xr:uid="{023578C2-E6F9-498A-B42A-EFE6153B97A8}"/>
    <cellStyle name="Komma 2 3 8 3 2 2 6" xfId="24603" xr:uid="{8DF19E7D-979B-4348-B0C5-5AFE05F572DE}"/>
    <cellStyle name="Komma 2 3 8 3 2 2 7" xfId="28966" xr:uid="{BEAE475C-180C-4E88-98EF-600CE14B76AD}"/>
    <cellStyle name="Komma 2 3 8 3 2 2 8" xfId="33328" xr:uid="{428573B5-5E84-48CA-97A5-EFE81201E8C7}"/>
    <cellStyle name="Komma 2 3 8 3 2 2 9" xfId="37690" xr:uid="{3B87C11C-27E8-4946-AFF0-EAA9EF8824F4}"/>
    <cellStyle name="Komma 2 3 8 3 2 3" xfId="3911" xr:uid="{FA97CF8C-2496-414B-9178-08587E470133}"/>
    <cellStyle name="Komma 2 3 8 3 2 3 10" xfId="43172" xr:uid="{1C643F44-A7AB-47A1-9F61-AE9C2CEC4F55}"/>
    <cellStyle name="Komma 2 3 8 3 2 3 2" xfId="8273" xr:uid="{CEBAEE65-18E9-4903-9771-A75406F3ECD7}"/>
    <cellStyle name="Komma 2 3 8 3 2 3 3" xfId="12637" xr:uid="{C315C7FA-0989-4498-A39B-B2B745B3D7F8}"/>
    <cellStyle name="Komma 2 3 8 3 2 3 4" xfId="16999" xr:uid="{23A1265B-A4E9-40FF-8842-F1D18CD8E0FA}"/>
    <cellStyle name="Komma 2 3 8 3 2 3 5" xfId="21361" xr:uid="{B2DEBA50-5A96-4394-9BCF-076847B92A67}"/>
    <cellStyle name="Komma 2 3 8 3 2 3 6" xfId="25723" xr:uid="{43A8A91C-5A41-4281-AC94-8964D3201BF3}"/>
    <cellStyle name="Komma 2 3 8 3 2 3 7" xfId="30086" xr:uid="{4FF2A03E-9486-42A7-B655-7532F3413440}"/>
    <cellStyle name="Komma 2 3 8 3 2 3 8" xfId="34448" xr:uid="{FCBAC75B-9811-4621-B4C2-46ACFE4FD38A}"/>
    <cellStyle name="Komma 2 3 8 3 2 3 9" xfId="38810" xr:uid="{DBEBFA79-85EE-4406-A377-5064E9A6305E}"/>
    <cellStyle name="Komma 2 3 8 3 2 4" xfId="4992" xr:uid="{C70E7E4D-3D63-4113-A3FA-93639259C3E0}"/>
    <cellStyle name="Komma 2 3 8 3 2 5" xfId="9356" xr:uid="{92A5BAC3-EEBB-4D02-866F-B070C6630BF1}"/>
    <cellStyle name="Komma 2 3 8 3 2 6" xfId="13718" xr:uid="{456A0396-C5D9-4DFF-A282-F370A56DE0BB}"/>
    <cellStyle name="Komma 2 3 8 3 2 7" xfId="18080" xr:uid="{D0C161A0-E63D-4F75-A7F7-B4E782F100A0}"/>
    <cellStyle name="Komma 2 3 8 3 2 8" xfId="22442" xr:uid="{10A71542-D5FF-4097-B73F-AA30B077FAE8}"/>
    <cellStyle name="Komma 2 3 8 3 2 9" xfId="26805" xr:uid="{EB23140A-56FD-4226-8387-BD077497B236}"/>
    <cellStyle name="Komma 2 3 8 3 3" xfId="1150" xr:uid="{00000000-0005-0000-0000-00009B010000}"/>
    <cellStyle name="Komma 2 3 8 3 3 10" xfId="40411" xr:uid="{D8A00EA7-D2AD-4833-99D5-FFF8F0DDD25B}"/>
    <cellStyle name="Komma 2 3 8 3 3 2" xfId="5512" xr:uid="{6C33B142-797F-4DB9-9C1B-935F56F0A4C2}"/>
    <cellStyle name="Komma 2 3 8 3 3 3" xfId="9876" xr:uid="{375C8708-D5D3-4CDC-99F7-D6FE021A2E09}"/>
    <cellStyle name="Komma 2 3 8 3 3 4" xfId="14238" xr:uid="{C7A7C175-9AAB-4E60-A8E6-C188D8D9A8E6}"/>
    <cellStyle name="Komma 2 3 8 3 3 5" xfId="18600" xr:uid="{3D1987F6-0DFC-43BA-8C09-842BD3CAF914}"/>
    <cellStyle name="Komma 2 3 8 3 3 6" xfId="22962" xr:uid="{07CBFC52-DE40-412D-A959-D772F282A146}"/>
    <cellStyle name="Komma 2 3 8 3 3 7" xfId="27325" xr:uid="{EFF175D6-93F6-4C13-A5F1-26A49E1AE4D3}"/>
    <cellStyle name="Komma 2 3 8 3 3 8" xfId="31687" xr:uid="{A15DB188-7189-49AA-818C-921E997F3D13}"/>
    <cellStyle name="Komma 2 3 8 3 3 9" xfId="36049" xr:uid="{F337BA73-15E2-424D-ABF1-5241572AC948}"/>
    <cellStyle name="Komma 2 3 8 3 4" xfId="1711" xr:uid="{00000000-0005-0000-0000-00009B010000}"/>
    <cellStyle name="Komma 2 3 8 3 4 10" xfId="40972" xr:uid="{C3E0CE74-481B-4626-AF02-DE7158D874B6}"/>
    <cellStyle name="Komma 2 3 8 3 4 2" xfId="6073" xr:uid="{36E3490E-073E-430B-9C6F-FE6A34210CE7}"/>
    <cellStyle name="Komma 2 3 8 3 4 3" xfId="10437" xr:uid="{1D7D473D-B3C5-4963-9A1F-8512D5EE2782}"/>
    <cellStyle name="Komma 2 3 8 3 4 4" xfId="14799" xr:uid="{72384090-3A95-43C2-9B18-9872559A348D}"/>
    <cellStyle name="Komma 2 3 8 3 4 5" xfId="19161" xr:uid="{344F34FE-194C-47FB-980A-EFFF47EB5C8D}"/>
    <cellStyle name="Komma 2 3 8 3 4 6" xfId="23523" xr:uid="{242C975A-9002-42F8-82E0-3459ADAC0533}"/>
    <cellStyle name="Komma 2 3 8 3 4 7" xfId="27886" xr:uid="{F690B6E1-FC57-4FF5-8474-D2F7F3DDC2FB}"/>
    <cellStyle name="Komma 2 3 8 3 4 8" xfId="32248" xr:uid="{20B7A3D7-385B-46D7-9875-E9E734CA1C16}"/>
    <cellStyle name="Komma 2 3 8 3 4 9" xfId="36610" xr:uid="{B83A81AE-0AF2-4555-9355-3A3650C48661}"/>
    <cellStyle name="Komma 2 3 8 3 5" xfId="2231" xr:uid="{07BCC5F5-751B-4144-B5C3-F046ED9F98C7}"/>
    <cellStyle name="Komma 2 3 8 3 5 10" xfId="41492" xr:uid="{9AF8ED5C-CB01-418A-BC42-50127805E1CD}"/>
    <cellStyle name="Komma 2 3 8 3 5 2" xfId="6593" xr:uid="{1C52C60B-A757-4E94-B566-CE7F262EF4A7}"/>
    <cellStyle name="Komma 2 3 8 3 5 3" xfId="10957" xr:uid="{D570177E-2152-4E21-8AD4-9E1292ECADDB}"/>
    <cellStyle name="Komma 2 3 8 3 5 4" xfId="15319" xr:uid="{5AF9CF23-A96C-4D79-974D-45B01E612CC0}"/>
    <cellStyle name="Komma 2 3 8 3 5 5" xfId="19681" xr:uid="{AF0A348E-CED3-4F5E-8ABB-BF1D7B0E53E8}"/>
    <cellStyle name="Komma 2 3 8 3 5 6" xfId="24043" xr:uid="{FFAB0B1A-C59E-4429-9F7D-4A0BBFF63082}"/>
    <cellStyle name="Komma 2 3 8 3 5 7" xfId="28406" xr:uid="{77595A27-FF9C-4B52-9B7D-DB3853695826}"/>
    <cellStyle name="Komma 2 3 8 3 5 8" xfId="32768" xr:uid="{BC9E1619-94DA-486B-93BF-4EC0F40D512A}"/>
    <cellStyle name="Komma 2 3 8 3 5 9" xfId="37130" xr:uid="{26E8161B-7B99-45F7-A21E-ED950A2C429A}"/>
    <cellStyle name="Komma 2 3 8 3 6" xfId="3351" xr:uid="{033D0063-87DB-4B0D-8DA3-329F40C3BDB9}"/>
    <cellStyle name="Komma 2 3 8 3 6 10" xfId="42612" xr:uid="{77F9EE4F-7E41-46AD-87BB-981794347215}"/>
    <cellStyle name="Komma 2 3 8 3 6 2" xfId="7713" xr:uid="{A6611CE1-6F62-4DF8-A8F1-655E42FC3A05}"/>
    <cellStyle name="Komma 2 3 8 3 6 3" xfId="12077" xr:uid="{A3179A7B-012E-4B49-90CC-8B5FE2C9721C}"/>
    <cellStyle name="Komma 2 3 8 3 6 4" xfId="16439" xr:uid="{C49D6177-9226-4578-AC4A-DE77F1ADE8AA}"/>
    <cellStyle name="Komma 2 3 8 3 6 5" xfId="20801" xr:uid="{D5478650-ADF2-4212-90B5-E62CD9274944}"/>
    <cellStyle name="Komma 2 3 8 3 6 6" xfId="25163" xr:uid="{90BAF7DA-F52F-48FE-9E8C-AF4C7CDD8575}"/>
    <cellStyle name="Komma 2 3 8 3 6 7" xfId="29526" xr:uid="{DB4510F1-71F2-4057-9243-F6BB2B824152}"/>
    <cellStyle name="Komma 2 3 8 3 6 8" xfId="33888" xr:uid="{BB549101-72AF-46FC-9A0C-25101B1B75F1}"/>
    <cellStyle name="Komma 2 3 8 3 6 9" xfId="38250" xr:uid="{BEB3EB4D-5D4D-4A6B-9A65-C409C8E2C79D}"/>
    <cellStyle name="Komma 2 3 8 3 7" xfId="4472" xr:uid="{C0C3E99C-E062-4254-AFB6-07D86D3FA970}"/>
    <cellStyle name="Komma 2 3 8 3 8" xfId="8836" xr:uid="{4C8A4F87-107F-4FA6-B4EC-F28FBB56F172}"/>
    <cellStyle name="Komma 2 3 8 3 9" xfId="13198" xr:uid="{DDF3B0CB-4433-4741-9144-96F4BE2D600E}"/>
    <cellStyle name="Komma 2 3 8 4" xfId="150" xr:uid="{00000000-0005-0000-0000-000021000000}"/>
    <cellStyle name="Komma 2 3 8 4 10" xfId="17600" xr:uid="{D231F4E7-4C37-4A96-904B-18C4929D6C80}"/>
    <cellStyle name="Komma 2 3 8 4 11" xfId="21962" xr:uid="{B2AD6D8F-A552-4D86-B7C3-2C6FDB832E67}"/>
    <cellStyle name="Komma 2 3 8 4 12" xfId="26325" xr:uid="{A6E49FC1-062B-424B-85D3-9445035DC04B}"/>
    <cellStyle name="Komma 2 3 8 4 13" xfId="30687" xr:uid="{4CE6956A-D78B-475D-BD56-4F16A16FE32B}"/>
    <cellStyle name="Komma 2 3 8 4 14" xfId="35049" xr:uid="{25A7B254-198E-4078-92BD-116BB65EFCE6}"/>
    <cellStyle name="Komma 2 3 8 4 15" xfId="39411" xr:uid="{840385AD-0C34-4BD9-A3BA-BFAD83E6E5E3}"/>
    <cellStyle name="Komma 2 3 8 4 2" xfId="670" xr:uid="{00000000-0005-0000-0000-000021000000}"/>
    <cellStyle name="Komma 2 3 8 4 2 10" xfId="31207" xr:uid="{4D84AD0F-B332-4DA4-803B-8EDC33F720A2}"/>
    <cellStyle name="Komma 2 3 8 4 2 11" xfId="35569" xr:uid="{0C1FC0FF-B45F-4D98-B8A6-A78B32864F13}"/>
    <cellStyle name="Komma 2 3 8 4 2 12" xfId="39931" xr:uid="{027C3BF6-64CB-46DA-ADAA-973822FA2A6D}"/>
    <cellStyle name="Komma 2 3 8 4 2 2" xfId="2831" xr:uid="{13BD9C17-4F5F-41A1-8644-8E96FE0FA1FE}"/>
    <cellStyle name="Komma 2 3 8 4 2 2 10" xfId="42092" xr:uid="{A15EC778-513E-4C9B-AF21-6AE8AEE39D2E}"/>
    <cellStyle name="Komma 2 3 8 4 2 2 2" xfId="7193" xr:uid="{42B5A3EF-A682-4F22-83EB-023353F7A804}"/>
    <cellStyle name="Komma 2 3 8 4 2 2 3" xfId="11557" xr:uid="{C1BCC750-8ADC-47AD-8E40-59DF91C57DAF}"/>
    <cellStyle name="Komma 2 3 8 4 2 2 4" xfId="15919" xr:uid="{3215231E-3F83-4FFD-9990-8F23554CCF28}"/>
    <cellStyle name="Komma 2 3 8 4 2 2 5" xfId="20281" xr:uid="{34C16052-8DC2-42CD-B7B2-938C34FD9DCA}"/>
    <cellStyle name="Komma 2 3 8 4 2 2 6" xfId="24643" xr:uid="{8A6F3802-A1C8-40FD-99CC-E27EFDA07141}"/>
    <cellStyle name="Komma 2 3 8 4 2 2 7" xfId="29006" xr:uid="{BC42D121-7B65-436D-9EE9-6E5883D402D5}"/>
    <cellStyle name="Komma 2 3 8 4 2 2 8" xfId="33368" xr:uid="{D2BA5713-4ECC-4A4A-928B-E0791BD57C09}"/>
    <cellStyle name="Komma 2 3 8 4 2 2 9" xfId="37730" xr:uid="{6C7009FC-6B64-4906-A46F-AD84119DC8B8}"/>
    <cellStyle name="Komma 2 3 8 4 2 3" xfId="3951" xr:uid="{5EBEF049-1311-42E2-974C-D718919BDDB8}"/>
    <cellStyle name="Komma 2 3 8 4 2 3 10" xfId="43212" xr:uid="{BBE5B12B-CC6E-4E7C-97DE-7BF6E3792410}"/>
    <cellStyle name="Komma 2 3 8 4 2 3 2" xfId="8313" xr:uid="{A0BB117A-1781-4E53-9FD6-8483448A640E}"/>
    <cellStyle name="Komma 2 3 8 4 2 3 3" xfId="12677" xr:uid="{78709F3A-CD90-470E-A893-BEA22BB6839B}"/>
    <cellStyle name="Komma 2 3 8 4 2 3 4" xfId="17039" xr:uid="{EDF71441-6E46-4B6D-944B-16A41A3B558F}"/>
    <cellStyle name="Komma 2 3 8 4 2 3 5" xfId="21401" xr:uid="{308EF6F3-10C3-41F9-B640-DC08A2A485F3}"/>
    <cellStyle name="Komma 2 3 8 4 2 3 6" xfId="25763" xr:uid="{4BD9D0B5-91BA-4079-A10F-11E439AE383C}"/>
    <cellStyle name="Komma 2 3 8 4 2 3 7" xfId="30126" xr:uid="{77054654-9F41-440C-A9FF-9EA43B6FDB46}"/>
    <cellStyle name="Komma 2 3 8 4 2 3 8" xfId="34488" xr:uid="{7D161FDE-895A-4FAD-9147-64A3CBE094A9}"/>
    <cellStyle name="Komma 2 3 8 4 2 3 9" xfId="38850" xr:uid="{4E2365C3-0304-4473-9989-3BA9CA8859EB}"/>
    <cellStyle name="Komma 2 3 8 4 2 4" xfId="5032" xr:uid="{B05E6E52-DFFD-409C-8FB6-27C68AEE3DD3}"/>
    <cellStyle name="Komma 2 3 8 4 2 5" xfId="9396" xr:uid="{0E672F22-A9AE-48F8-B12D-11C15054FB51}"/>
    <cellStyle name="Komma 2 3 8 4 2 6" xfId="13758" xr:uid="{B8A90898-9CCA-4569-A1AB-1BFC7A3122D8}"/>
    <cellStyle name="Komma 2 3 8 4 2 7" xfId="18120" xr:uid="{061B56A5-B1CB-4805-B3C8-14DFB243453F}"/>
    <cellStyle name="Komma 2 3 8 4 2 8" xfId="22482" xr:uid="{E0A4BCC4-3D26-4419-835F-E00464D6EBDB}"/>
    <cellStyle name="Komma 2 3 8 4 2 9" xfId="26845" xr:uid="{32366697-00B6-4ABF-808C-885097778595}"/>
    <cellStyle name="Komma 2 3 8 4 3" xfId="1190" xr:uid="{00000000-0005-0000-0000-00009C010000}"/>
    <cellStyle name="Komma 2 3 8 4 3 10" xfId="40451" xr:uid="{6F1D0711-D778-4DA4-A69D-7EF60AE2D074}"/>
    <cellStyle name="Komma 2 3 8 4 3 2" xfId="5552" xr:uid="{B0A0CC33-60CF-4D0C-BBB6-06F17C4678A5}"/>
    <cellStyle name="Komma 2 3 8 4 3 3" xfId="9916" xr:uid="{EB926AE1-BA6C-4A86-91E5-124DEC82D334}"/>
    <cellStyle name="Komma 2 3 8 4 3 4" xfId="14278" xr:uid="{C2549B60-5FC5-48A9-8F01-3EF904BE12F3}"/>
    <cellStyle name="Komma 2 3 8 4 3 5" xfId="18640" xr:uid="{D3BA2210-967F-4013-B1B3-EFD0C048DB3B}"/>
    <cellStyle name="Komma 2 3 8 4 3 6" xfId="23002" xr:uid="{3DCAE54E-9591-421B-8F20-7D6CFE9BBACF}"/>
    <cellStyle name="Komma 2 3 8 4 3 7" xfId="27365" xr:uid="{4F026D53-B6D2-40DF-93D6-8943F8FC7097}"/>
    <cellStyle name="Komma 2 3 8 4 3 8" xfId="31727" xr:uid="{9D637907-CFD2-4B2A-918F-0CCEB530C6DB}"/>
    <cellStyle name="Komma 2 3 8 4 3 9" xfId="36089" xr:uid="{BB02569A-6850-4B91-82CC-95EFF2BF4296}"/>
    <cellStyle name="Komma 2 3 8 4 4" xfId="1751" xr:uid="{00000000-0005-0000-0000-00009C010000}"/>
    <cellStyle name="Komma 2 3 8 4 4 10" xfId="41012" xr:uid="{75A4E573-3B33-467B-BFED-83E996210793}"/>
    <cellStyle name="Komma 2 3 8 4 4 2" xfId="6113" xr:uid="{D5F04FCC-DB79-4381-8E81-72CB26BAF42C}"/>
    <cellStyle name="Komma 2 3 8 4 4 3" xfId="10477" xr:uid="{EA239A0A-422C-45B2-B269-82198B4B6B2D}"/>
    <cellStyle name="Komma 2 3 8 4 4 4" xfId="14839" xr:uid="{48919929-9859-40B7-95E3-8BB16273A1ED}"/>
    <cellStyle name="Komma 2 3 8 4 4 5" xfId="19201" xr:uid="{402048B4-9BC1-4F3D-BE04-972048055A07}"/>
    <cellStyle name="Komma 2 3 8 4 4 6" xfId="23563" xr:uid="{4195E4FE-4611-4501-B053-3104B51CADEE}"/>
    <cellStyle name="Komma 2 3 8 4 4 7" xfId="27926" xr:uid="{E8ECBA7A-E109-411B-BC79-C96BCBE8C92F}"/>
    <cellStyle name="Komma 2 3 8 4 4 8" xfId="32288" xr:uid="{671EC283-A6DE-4D91-9D88-9A76EDFA5461}"/>
    <cellStyle name="Komma 2 3 8 4 4 9" xfId="36650" xr:uid="{D4B67B3A-5FFE-4B25-A650-DF70A4D18CC6}"/>
    <cellStyle name="Komma 2 3 8 4 5" xfId="2271" xr:uid="{7BAA4C18-6164-46A3-AA20-542048EE07ED}"/>
    <cellStyle name="Komma 2 3 8 4 5 10" xfId="41532" xr:uid="{891AC9C1-ABEF-40D7-98C7-C2E23F9C2139}"/>
    <cellStyle name="Komma 2 3 8 4 5 2" xfId="6633" xr:uid="{BD0BF9E8-4D89-4011-8B48-010B85DF03D2}"/>
    <cellStyle name="Komma 2 3 8 4 5 3" xfId="10997" xr:uid="{1CFCF559-4BDE-4389-9C17-1CB178E874AC}"/>
    <cellStyle name="Komma 2 3 8 4 5 4" xfId="15359" xr:uid="{F07ABADD-9972-4900-B658-BB9DB841AF10}"/>
    <cellStyle name="Komma 2 3 8 4 5 5" xfId="19721" xr:uid="{435A562B-F6EC-4E04-B96F-0D007944BDF5}"/>
    <cellStyle name="Komma 2 3 8 4 5 6" xfId="24083" xr:uid="{1A1BC330-2E67-49AD-AC5C-17CB3DFD1C2B}"/>
    <cellStyle name="Komma 2 3 8 4 5 7" xfId="28446" xr:uid="{ADD10CE6-F018-4F54-B99E-B1646F091370}"/>
    <cellStyle name="Komma 2 3 8 4 5 8" xfId="32808" xr:uid="{7A56D556-82BE-48F2-9E3B-E684E1F3E26E}"/>
    <cellStyle name="Komma 2 3 8 4 5 9" xfId="37170" xr:uid="{694A3566-C35E-47AD-B680-A0F278B1C99A}"/>
    <cellStyle name="Komma 2 3 8 4 6" xfId="3391" xr:uid="{F28CF0F4-2975-4B97-AD0B-42724B2499A7}"/>
    <cellStyle name="Komma 2 3 8 4 6 10" xfId="42652" xr:uid="{26104301-11FE-43DE-B9E4-10E0920FC09D}"/>
    <cellStyle name="Komma 2 3 8 4 6 2" xfId="7753" xr:uid="{8BA5E274-9811-4B89-8233-E77534FEF0F5}"/>
    <cellStyle name="Komma 2 3 8 4 6 3" xfId="12117" xr:uid="{AE4C6847-FBDF-463D-8C18-B402360DC503}"/>
    <cellStyle name="Komma 2 3 8 4 6 4" xfId="16479" xr:uid="{74C90166-2693-41C7-A8DD-A0A3632F562E}"/>
    <cellStyle name="Komma 2 3 8 4 6 5" xfId="20841" xr:uid="{47B8A0FF-D32B-4906-9CFD-0B824E173664}"/>
    <cellStyle name="Komma 2 3 8 4 6 6" xfId="25203" xr:uid="{D6D12555-9483-4A81-8704-8C639E97F57F}"/>
    <cellStyle name="Komma 2 3 8 4 6 7" xfId="29566" xr:uid="{22EAC61F-51FA-4928-BE83-40F00F5C0A59}"/>
    <cellStyle name="Komma 2 3 8 4 6 8" xfId="33928" xr:uid="{4CFF384B-8D26-4520-B6D8-5FF06B7FDFB0}"/>
    <cellStyle name="Komma 2 3 8 4 6 9" xfId="38290" xr:uid="{CD1C66C5-1CCF-4895-8E73-34DA5D86A5F2}"/>
    <cellStyle name="Komma 2 3 8 4 7" xfId="4512" xr:uid="{182CC7B2-ECBD-407E-820A-BBACC3D6D2AB}"/>
    <cellStyle name="Komma 2 3 8 4 8" xfId="8876" xr:uid="{0C22E82A-B3C5-4924-B4CE-DC7BFE897C7A}"/>
    <cellStyle name="Komma 2 3 8 4 9" xfId="13238" xr:uid="{BB839767-5BC1-4794-932D-6B1D76A635D6}"/>
    <cellStyle name="Komma 2 3 8 5" xfId="190" xr:uid="{00000000-0005-0000-0000-000021000000}"/>
    <cellStyle name="Komma 2 3 8 5 10" xfId="17640" xr:uid="{F4BA2A00-81F4-470C-895A-0A98CE67A220}"/>
    <cellStyle name="Komma 2 3 8 5 11" xfId="22002" xr:uid="{E8235EBA-72F4-402E-840E-F3520AC4C0A3}"/>
    <cellStyle name="Komma 2 3 8 5 12" xfId="26365" xr:uid="{37C4093D-6066-4A95-8501-4EBF8412A0EA}"/>
    <cellStyle name="Komma 2 3 8 5 13" xfId="30727" xr:uid="{DB752DA0-8E0C-4DE1-B435-6AA0DC035622}"/>
    <cellStyle name="Komma 2 3 8 5 14" xfId="35089" xr:uid="{61503FE6-697F-43A4-993A-B628BD0490A6}"/>
    <cellStyle name="Komma 2 3 8 5 15" xfId="39451" xr:uid="{262295E7-B51D-49EC-A96B-5817603103F6}"/>
    <cellStyle name="Komma 2 3 8 5 2" xfId="710" xr:uid="{00000000-0005-0000-0000-000021000000}"/>
    <cellStyle name="Komma 2 3 8 5 2 10" xfId="31247" xr:uid="{C50F6989-749E-49F2-9C0A-32CC1B1A882E}"/>
    <cellStyle name="Komma 2 3 8 5 2 11" xfId="35609" xr:uid="{C4B239DD-2D46-490B-98CB-69F93A5199DF}"/>
    <cellStyle name="Komma 2 3 8 5 2 12" xfId="39971" xr:uid="{AC73A440-47C0-4395-99FF-1E254C5B1BD2}"/>
    <cellStyle name="Komma 2 3 8 5 2 2" xfId="2871" xr:uid="{62017C59-A1D2-4D64-9E3C-D47FDFBC352E}"/>
    <cellStyle name="Komma 2 3 8 5 2 2 10" xfId="42132" xr:uid="{64A72FA2-20A1-4821-9DBB-9F0132100FC9}"/>
    <cellStyle name="Komma 2 3 8 5 2 2 2" xfId="7233" xr:uid="{8F4DDA2A-0A01-4103-8A6D-B40E6B3C4BF8}"/>
    <cellStyle name="Komma 2 3 8 5 2 2 3" xfId="11597" xr:uid="{4EF4FE5B-1F0F-4579-841E-B2ADDDCECF92}"/>
    <cellStyle name="Komma 2 3 8 5 2 2 4" xfId="15959" xr:uid="{86A5F45C-08A8-4B81-8B50-FD17A3E5C303}"/>
    <cellStyle name="Komma 2 3 8 5 2 2 5" xfId="20321" xr:uid="{8869D3DD-9923-4A04-A38D-C73D751817DA}"/>
    <cellStyle name="Komma 2 3 8 5 2 2 6" xfId="24683" xr:uid="{45BFAA82-C26C-474C-BEAE-A6106BEB2705}"/>
    <cellStyle name="Komma 2 3 8 5 2 2 7" xfId="29046" xr:uid="{E46FB348-81ED-4899-968B-70F3F306EADE}"/>
    <cellStyle name="Komma 2 3 8 5 2 2 8" xfId="33408" xr:uid="{D4AC4140-EE86-46AA-A3A2-40069857DC34}"/>
    <cellStyle name="Komma 2 3 8 5 2 2 9" xfId="37770" xr:uid="{B17ECEEE-74F4-4DAE-8EC9-914C28915C27}"/>
    <cellStyle name="Komma 2 3 8 5 2 3" xfId="3991" xr:uid="{21AF81F7-FF2B-4DDF-B538-798D57E4BCAE}"/>
    <cellStyle name="Komma 2 3 8 5 2 3 10" xfId="43252" xr:uid="{25907A51-76FD-45C5-AC4A-0B11F44D0BEB}"/>
    <cellStyle name="Komma 2 3 8 5 2 3 2" xfId="8353" xr:uid="{8B522529-D6C5-4E9A-9469-8C3ECF521C3C}"/>
    <cellStyle name="Komma 2 3 8 5 2 3 3" xfId="12717" xr:uid="{DF9A0A09-9DFA-4BDF-8B34-2BD0A3B01E08}"/>
    <cellStyle name="Komma 2 3 8 5 2 3 4" xfId="17079" xr:uid="{388350B1-A4C1-4DE8-B4C9-6DFC2073A8E3}"/>
    <cellStyle name="Komma 2 3 8 5 2 3 5" xfId="21441" xr:uid="{ABDA6D70-5C34-4F91-ADCC-628891409515}"/>
    <cellStyle name="Komma 2 3 8 5 2 3 6" xfId="25803" xr:uid="{C9ECEBD3-7057-4499-B650-FAADFFF426B3}"/>
    <cellStyle name="Komma 2 3 8 5 2 3 7" xfId="30166" xr:uid="{E86967FB-EB6F-408B-A0B3-5C1EDC3BA941}"/>
    <cellStyle name="Komma 2 3 8 5 2 3 8" xfId="34528" xr:uid="{9F634B5C-1BA8-4C75-AF9A-0682BFFA697A}"/>
    <cellStyle name="Komma 2 3 8 5 2 3 9" xfId="38890" xr:uid="{FED0D654-EB8A-4B07-8ABF-6BDA2D251E28}"/>
    <cellStyle name="Komma 2 3 8 5 2 4" xfId="5072" xr:uid="{B76F63DD-AC10-44ED-950F-6792ADDEAB66}"/>
    <cellStyle name="Komma 2 3 8 5 2 5" xfId="9436" xr:uid="{377E80B5-4E34-4A77-B070-8E4049E97CEE}"/>
    <cellStyle name="Komma 2 3 8 5 2 6" xfId="13798" xr:uid="{AFC6D342-F5E4-45BD-80C8-EFEDA1A7EEAB}"/>
    <cellStyle name="Komma 2 3 8 5 2 7" xfId="18160" xr:uid="{E06595E0-C40A-48EB-AF15-277377AC0B09}"/>
    <cellStyle name="Komma 2 3 8 5 2 8" xfId="22522" xr:uid="{7DA63AD7-E2D2-41E0-B267-59E55801EC9D}"/>
    <cellStyle name="Komma 2 3 8 5 2 9" xfId="26885" xr:uid="{3F3E04D8-3326-494F-A40C-5F27D92FFD3A}"/>
    <cellStyle name="Komma 2 3 8 5 3" xfId="1230" xr:uid="{00000000-0005-0000-0000-00009D010000}"/>
    <cellStyle name="Komma 2 3 8 5 3 10" xfId="40491" xr:uid="{898FD973-FCEE-492D-B187-7653A454E693}"/>
    <cellStyle name="Komma 2 3 8 5 3 2" xfId="5592" xr:uid="{DACFDAB4-2400-4F08-88F2-7459028BC701}"/>
    <cellStyle name="Komma 2 3 8 5 3 3" xfId="9956" xr:uid="{0C8CB469-545F-4762-B591-AC1949849D48}"/>
    <cellStyle name="Komma 2 3 8 5 3 4" xfId="14318" xr:uid="{54B9A211-5AA0-42C1-BE48-1DE291EE3E3C}"/>
    <cellStyle name="Komma 2 3 8 5 3 5" xfId="18680" xr:uid="{C01173B9-BAEE-4DCB-8BDA-1455AA8F3B52}"/>
    <cellStyle name="Komma 2 3 8 5 3 6" xfId="23042" xr:uid="{363C794D-B11F-422A-AD3B-CF270CA69E51}"/>
    <cellStyle name="Komma 2 3 8 5 3 7" xfId="27405" xr:uid="{B9512635-780A-4DD3-B78F-7103A532D777}"/>
    <cellStyle name="Komma 2 3 8 5 3 8" xfId="31767" xr:uid="{C816FFBC-0090-4A2D-9963-62C6272B52FE}"/>
    <cellStyle name="Komma 2 3 8 5 3 9" xfId="36129" xr:uid="{45108097-F809-40F1-B370-962C90C7B885}"/>
    <cellStyle name="Komma 2 3 8 5 4" xfId="1791" xr:uid="{00000000-0005-0000-0000-00009D010000}"/>
    <cellStyle name="Komma 2 3 8 5 4 10" xfId="41052" xr:uid="{3F9A0D7A-0784-4731-B906-C99E5B93D825}"/>
    <cellStyle name="Komma 2 3 8 5 4 2" xfId="6153" xr:uid="{A6DED3E1-7753-4F8D-9EDA-09623D4486F2}"/>
    <cellStyle name="Komma 2 3 8 5 4 3" xfId="10517" xr:uid="{F0772746-E6AA-4C1A-8B71-588C9E1FA809}"/>
    <cellStyle name="Komma 2 3 8 5 4 4" xfId="14879" xr:uid="{15550414-A5F0-424C-B53F-49059437D116}"/>
    <cellStyle name="Komma 2 3 8 5 4 5" xfId="19241" xr:uid="{5E699CDD-302C-4C8B-B234-1E316F912674}"/>
    <cellStyle name="Komma 2 3 8 5 4 6" xfId="23603" xr:uid="{2857B1F7-3EA5-4ED7-8CAB-4FB98669E667}"/>
    <cellStyle name="Komma 2 3 8 5 4 7" xfId="27966" xr:uid="{3A81D5CF-3025-4D03-A181-9F8BA1F4DBE8}"/>
    <cellStyle name="Komma 2 3 8 5 4 8" xfId="32328" xr:uid="{C93AB92D-DBB8-41E6-A972-842A70EA9FD2}"/>
    <cellStyle name="Komma 2 3 8 5 4 9" xfId="36690" xr:uid="{4DF6AAE7-DB08-4AC8-8BE7-DDE69D820957}"/>
    <cellStyle name="Komma 2 3 8 5 5" xfId="2311" xr:uid="{A8D35959-6C38-49E3-B883-0743BE4BDDCD}"/>
    <cellStyle name="Komma 2 3 8 5 5 10" xfId="41572" xr:uid="{7A9D0CC6-0F4B-4CE7-98AA-E132660FB7CA}"/>
    <cellStyle name="Komma 2 3 8 5 5 2" xfId="6673" xr:uid="{BF83720E-ADCB-49C7-A7EC-F2A191EE3151}"/>
    <cellStyle name="Komma 2 3 8 5 5 3" xfId="11037" xr:uid="{DA27263C-9A39-4C2A-B8F3-DFB1416FE19E}"/>
    <cellStyle name="Komma 2 3 8 5 5 4" xfId="15399" xr:uid="{B2247966-D0C8-4D4F-9C76-712F38CD4D54}"/>
    <cellStyle name="Komma 2 3 8 5 5 5" xfId="19761" xr:uid="{EF2DDD37-8EEF-46E6-A716-90258FD89FEF}"/>
    <cellStyle name="Komma 2 3 8 5 5 6" xfId="24123" xr:uid="{64DCEFAA-31E8-4EC3-9987-E66A1181E22B}"/>
    <cellStyle name="Komma 2 3 8 5 5 7" xfId="28486" xr:uid="{21FEB43A-0115-4316-807C-10F36A1D4ABD}"/>
    <cellStyle name="Komma 2 3 8 5 5 8" xfId="32848" xr:uid="{0C322EDA-0E60-487D-89DC-50CB926BE650}"/>
    <cellStyle name="Komma 2 3 8 5 5 9" xfId="37210" xr:uid="{C353EB3C-8E9A-4035-A140-C29434C4A074}"/>
    <cellStyle name="Komma 2 3 8 5 6" xfId="3431" xr:uid="{D03E98F5-1A26-4B97-9236-A1369576859B}"/>
    <cellStyle name="Komma 2 3 8 5 6 10" xfId="42692" xr:uid="{07F013F3-4898-4585-BFB0-62D3147E2BBC}"/>
    <cellStyle name="Komma 2 3 8 5 6 2" xfId="7793" xr:uid="{22AEB029-F3B1-4E55-9009-8AFB52BB11C0}"/>
    <cellStyle name="Komma 2 3 8 5 6 3" xfId="12157" xr:uid="{B872FA74-589C-47B8-92FF-2F34ED76E5C3}"/>
    <cellStyle name="Komma 2 3 8 5 6 4" xfId="16519" xr:uid="{01ABF8F3-3345-448B-8EFC-795883E315EE}"/>
    <cellStyle name="Komma 2 3 8 5 6 5" xfId="20881" xr:uid="{D2D33277-FE0D-44CB-82C8-AD049084E3F8}"/>
    <cellStyle name="Komma 2 3 8 5 6 6" xfId="25243" xr:uid="{21344D85-984C-4039-BF3C-EE1467128DC4}"/>
    <cellStyle name="Komma 2 3 8 5 6 7" xfId="29606" xr:uid="{D81ABDAC-A247-49B3-A38A-D55BF7E6D595}"/>
    <cellStyle name="Komma 2 3 8 5 6 8" xfId="33968" xr:uid="{D0C3468A-2C62-41ED-87E9-052FD5689A6B}"/>
    <cellStyle name="Komma 2 3 8 5 6 9" xfId="38330" xr:uid="{C7B3AB9B-F6CD-4909-BE14-FB8620729809}"/>
    <cellStyle name="Komma 2 3 8 5 7" xfId="4552" xr:uid="{49676D5D-10F4-4C19-99DB-01AC47144AB2}"/>
    <cellStyle name="Komma 2 3 8 5 8" xfId="8916" xr:uid="{8C713CD8-8795-4F53-941B-12D8513B6C1F}"/>
    <cellStyle name="Komma 2 3 8 5 9" xfId="13278" xr:uid="{7A29AEF1-25D7-4FC8-8B7F-2F3AABCAB0D1}"/>
    <cellStyle name="Komma 2 3 8 6" xfId="230" xr:uid="{00000000-0005-0000-0000-00001F000000}"/>
    <cellStyle name="Komma 2 3 8 6 10" xfId="17680" xr:uid="{051F0FE4-6012-4EF9-A352-42AD55099696}"/>
    <cellStyle name="Komma 2 3 8 6 11" xfId="22042" xr:uid="{02B96B50-78EB-4B0A-B2A8-D819A960F9D5}"/>
    <cellStyle name="Komma 2 3 8 6 12" xfId="26405" xr:uid="{BB606FA9-8F78-40C2-9090-24D51C9A338F}"/>
    <cellStyle name="Komma 2 3 8 6 13" xfId="30767" xr:uid="{F51F1238-D9F0-4EC0-B1B4-9898258171E9}"/>
    <cellStyle name="Komma 2 3 8 6 14" xfId="35129" xr:uid="{AD9B0832-5988-4A55-8C13-C2144DBA7A83}"/>
    <cellStyle name="Komma 2 3 8 6 15" xfId="39491" xr:uid="{FEAF443B-462F-4BE5-909F-FA7E4F45D928}"/>
    <cellStyle name="Komma 2 3 8 6 2" xfId="750" xr:uid="{00000000-0005-0000-0000-00001F000000}"/>
    <cellStyle name="Komma 2 3 8 6 2 10" xfId="31287" xr:uid="{D070229E-A2E2-403B-9C35-B3BD6AA233EF}"/>
    <cellStyle name="Komma 2 3 8 6 2 11" xfId="35649" xr:uid="{2371CFE7-9211-4342-A8AD-26A9BDCDDBA6}"/>
    <cellStyle name="Komma 2 3 8 6 2 12" xfId="40011" xr:uid="{9DC8A860-5540-45AF-819C-108F22E620AD}"/>
    <cellStyle name="Komma 2 3 8 6 2 2" xfId="2911" xr:uid="{01CE008D-0B4A-4FC4-8F33-650EA5927491}"/>
    <cellStyle name="Komma 2 3 8 6 2 2 10" xfId="42172" xr:uid="{BFCA367F-1CC5-49AB-AE28-624022981525}"/>
    <cellStyle name="Komma 2 3 8 6 2 2 2" xfId="7273" xr:uid="{27D70026-0586-4A15-A5C2-87F2161155F7}"/>
    <cellStyle name="Komma 2 3 8 6 2 2 3" xfId="11637" xr:uid="{B8483DCE-C51F-4F36-8F7B-5511C114E73D}"/>
    <cellStyle name="Komma 2 3 8 6 2 2 4" xfId="15999" xr:uid="{78B5F75B-DE19-4CBE-AA1E-C5E66E582D5E}"/>
    <cellStyle name="Komma 2 3 8 6 2 2 5" xfId="20361" xr:uid="{B18EF04B-5ABD-4DF0-9C6C-1EFFF6020689}"/>
    <cellStyle name="Komma 2 3 8 6 2 2 6" xfId="24723" xr:uid="{1688368C-9C50-4B4F-9099-736D17D23ECD}"/>
    <cellStyle name="Komma 2 3 8 6 2 2 7" xfId="29086" xr:uid="{68F0CC11-B4A8-4DB4-8068-9AA886FDDFBA}"/>
    <cellStyle name="Komma 2 3 8 6 2 2 8" xfId="33448" xr:uid="{9F30C71F-2AAB-46E2-9F76-DDD1690E9AF2}"/>
    <cellStyle name="Komma 2 3 8 6 2 2 9" xfId="37810" xr:uid="{D706FC4D-C134-4606-AB5A-C33E7A23DE02}"/>
    <cellStyle name="Komma 2 3 8 6 2 3" xfId="4031" xr:uid="{64762CAF-2184-4BFE-B8F9-85F93DD29749}"/>
    <cellStyle name="Komma 2 3 8 6 2 3 10" xfId="43292" xr:uid="{824F9C19-4215-4F19-A568-3371DED4562D}"/>
    <cellStyle name="Komma 2 3 8 6 2 3 2" xfId="8393" xr:uid="{2CB62F10-556B-4488-94AD-B1BD772D906C}"/>
    <cellStyle name="Komma 2 3 8 6 2 3 3" xfId="12757" xr:uid="{BEEA1E54-4EF7-4296-81A2-89016FCD38C6}"/>
    <cellStyle name="Komma 2 3 8 6 2 3 4" xfId="17119" xr:uid="{758B01F8-C40C-47B4-9094-06BFB866CDE4}"/>
    <cellStyle name="Komma 2 3 8 6 2 3 5" xfId="21481" xr:uid="{64F4A9A5-946A-4140-A79B-40AE6713F624}"/>
    <cellStyle name="Komma 2 3 8 6 2 3 6" xfId="25843" xr:uid="{7CAE174E-D755-4D14-B788-D30BA308BEB3}"/>
    <cellStyle name="Komma 2 3 8 6 2 3 7" xfId="30206" xr:uid="{1AC54B57-CFF0-4E1E-BEB8-83D71495FECD}"/>
    <cellStyle name="Komma 2 3 8 6 2 3 8" xfId="34568" xr:uid="{61FCA564-96BF-457B-A91D-B0362884C8B6}"/>
    <cellStyle name="Komma 2 3 8 6 2 3 9" xfId="38930" xr:uid="{D431AAA8-99B6-46D5-AD65-B4227CEC55C9}"/>
    <cellStyle name="Komma 2 3 8 6 2 4" xfId="5112" xr:uid="{F9410C8A-CDEF-4462-B4CB-B79C32814770}"/>
    <cellStyle name="Komma 2 3 8 6 2 5" xfId="9476" xr:uid="{DF722979-BAF9-402D-9B4B-A624187F4512}"/>
    <cellStyle name="Komma 2 3 8 6 2 6" xfId="13838" xr:uid="{3C0CBACF-242F-4802-9529-7C3BD469EB8D}"/>
    <cellStyle name="Komma 2 3 8 6 2 7" xfId="18200" xr:uid="{D0C7CFA1-6A67-413A-9F92-2DC104858EBD}"/>
    <cellStyle name="Komma 2 3 8 6 2 8" xfId="22562" xr:uid="{39B49EBC-AEFF-4AAF-93C4-DF4BFE2E0853}"/>
    <cellStyle name="Komma 2 3 8 6 2 9" xfId="26925" xr:uid="{A701A972-AE47-41E0-A496-F21FDEC5E0BD}"/>
    <cellStyle name="Komma 2 3 8 6 3" xfId="1270" xr:uid="{00000000-0005-0000-0000-00009E010000}"/>
    <cellStyle name="Komma 2 3 8 6 3 10" xfId="40531" xr:uid="{CE4C74DE-176D-483F-B217-898BCB88B3B6}"/>
    <cellStyle name="Komma 2 3 8 6 3 2" xfId="5632" xr:uid="{A75D7747-500D-4A39-997E-4BA6CAFD49BC}"/>
    <cellStyle name="Komma 2 3 8 6 3 3" xfId="9996" xr:uid="{19F64567-1095-4BEF-92B7-635DB4A587A4}"/>
    <cellStyle name="Komma 2 3 8 6 3 4" xfId="14358" xr:uid="{FF8D7B28-C66D-4E1D-A44D-A7E38052E7CF}"/>
    <cellStyle name="Komma 2 3 8 6 3 5" xfId="18720" xr:uid="{2F5C3FB2-2075-44B0-B7CD-8E7858B3D6C5}"/>
    <cellStyle name="Komma 2 3 8 6 3 6" xfId="23082" xr:uid="{1B64F6E9-7A36-49D5-8BF6-63367F1595EF}"/>
    <cellStyle name="Komma 2 3 8 6 3 7" xfId="27445" xr:uid="{753F0BE1-16B5-496C-9C84-3D235B14ED83}"/>
    <cellStyle name="Komma 2 3 8 6 3 8" xfId="31807" xr:uid="{CEDD5317-C2E1-4720-A06B-1B2603D58065}"/>
    <cellStyle name="Komma 2 3 8 6 3 9" xfId="36169" xr:uid="{03693CA5-0EC0-4D96-9B50-BE5767237134}"/>
    <cellStyle name="Komma 2 3 8 6 4" xfId="1831" xr:uid="{00000000-0005-0000-0000-00009E010000}"/>
    <cellStyle name="Komma 2 3 8 6 4 10" xfId="41092" xr:uid="{D2871254-F805-4371-8DAF-00307B1C2667}"/>
    <cellStyle name="Komma 2 3 8 6 4 2" xfId="6193" xr:uid="{FEF95E3C-E858-42AD-887D-0A0134999231}"/>
    <cellStyle name="Komma 2 3 8 6 4 3" xfId="10557" xr:uid="{FDCC70F9-66B8-427B-A731-5A377B88B818}"/>
    <cellStyle name="Komma 2 3 8 6 4 4" xfId="14919" xr:uid="{58FD8A57-AF20-4144-B888-42CB61B0422D}"/>
    <cellStyle name="Komma 2 3 8 6 4 5" xfId="19281" xr:uid="{268662B9-1EDE-44C6-AD03-9A5267C4352E}"/>
    <cellStyle name="Komma 2 3 8 6 4 6" xfId="23643" xr:uid="{5A07CE45-C15A-43EC-920D-0E0F8FC61270}"/>
    <cellStyle name="Komma 2 3 8 6 4 7" xfId="28006" xr:uid="{C237502B-4C52-4FE5-8BC3-B2FD6776EC38}"/>
    <cellStyle name="Komma 2 3 8 6 4 8" xfId="32368" xr:uid="{8B49AFB6-70A6-431A-B267-34FF456FC2F4}"/>
    <cellStyle name="Komma 2 3 8 6 4 9" xfId="36730" xr:uid="{08C51EFA-D583-4634-8183-1D69389A5534}"/>
    <cellStyle name="Komma 2 3 8 6 5" xfId="2351" xr:uid="{DDB3642D-3B0A-4A29-996B-FE59084C47ED}"/>
    <cellStyle name="Komma 2 3 8 6 5 10" xfId="41612" xr:uid="{A6DEADF9-6B01-4DBE-8007-D8846FDD546C}"/>
    <cellStyle name="Komma 2 3 8 6 5 2" xfId="6713" xr:uid="{40CFBA2D-AAFD-43C3-A4D8-A25EB5A3F24D}"/>
    <cellStyle name="Komma 2 3 8 6 5 3" xfId="11077" xr:uid="{4D46A073-73F2-4F86-80E5-EDC3C6EBB0CC}"/>
    <cellStyle name="Komma 2 3 8 6 5 4" xfId="15439" xr:uid="{271386A3-A49C-4BDE-8750-9B90E39AE42C}"/>
    <cellStyle name="Komma 2 3 8 6 5 5" xfId="19801" xr:uid="{F856F002-4055-4531-BBF6-C0162937371D}"/>
    <cellStyle name="Komma 2 3 8 6 5 6" xfId="24163" xr:uid="{C94568FC-CF4D-4BD1-B877-55F9BBBB16D6}"/>
    <cellStyle name="Komma 2 3 8 6 5 7" xfId="28526" xr:uid="{4FC9DC54-6D6E-445E-9877-ECB12FBD6326}"/>
    <cellStyle name="Komma 2 3 8 6 5 8" xfId="32888" xr:uid="{B9E40003-44AF-4D5F-8611-3465D39EE812}"/>
    <cellStyle name="Komma 2 3 8 6 5 9" xfId="37250" xr:uid="{9F9F498F-BA4D-4BB1-88EA-F756D55FD8BC}"/>
    <cellStyle name="Komma 2 3 8 6 6" xfId="3471" xr:uid="{07C59C24-300B-4D9B-9821-A557608CDB0A}"/>
    <cellStyle name="Komma 2 3 8 6 6 10" xfId="42732" xr:uid="{D4B1793C-4995-42A5-9051-3FA8E44934BF}"/>
    <cellStyle name="Komma 2 3 8 6 6 2" xfId="7833" xr:uid="{E40CC4E1-0EF5-4337-8482-74B965B04D3E}"/>
    <cellStyle name="Komma 2 3 8 6 6 3" xfId="12197" xr:uid="{3393FDF2-9739-42B0-8CB9-78BC7959B354}"/>
    <cellStyle name="Komma 2 3 8 6 6 4" xfId="16559" xr:uid="{C5FFCB8C-ECBE-4517-A3A6-8D7A808FB91B}"/>
    <cellStyle name="Komma 2 3 8 6 6 5" xfId="20921" xr:uid="{DFC44E4C-3175-4394-B54C-4DA2EDD4AFD1}"/>
    <cellStyle name="Komma 2 3 8 6 6 6" xfId="25283" xr:uid="{2EDBA2B1-3E03-46E6-8D5E-1F1F07F01353}"/>
    <cellStyle name="Komma 2 3 8 6 6 7" xfId="29646" xr:uid="{2BA559FD-9888-4E56-8639-98A5D37D3AB3}"/>
    <cellStyle name="Komma 2 3 8 6 6 8" xfId="34008" xr:uid="{9B8EB968-48D2-4E9F-ABE7-D6C39C03912E}"/>
    <cellStyle name="Komma 2 3 8 6 6 9" xfId="38370" xr:uid="{FFFE6F70-3624-431C-AF90-157E058E884C}"/>
    <cellStyle name="Komma 2 3 8 6 7" xfId="4592" xr:uid="{6BB42C97-B88F-4DCF-8257-221BEB64D441}"/>
    <cellStyle name="Komma 2 3 8 6 8" xfId="8956" xr:uid="{CF3110E9-52E5-4125-AB57-1E1F7454AF3B}"/>
    <cellStyle name="Komma 2 3 8 6 9" xfId="13318" xr:uid="{67B333F2-062A-454E-8833-534C71FAAADD}"/>
    <cellStyle name="Komma 2 3 8 7" xfId="270" xr:uid="{00000000-0005-0000-0000-000021000000}"/>
    <cellStyle name="Komma 2 3 8 7 10" xfId="17720" xr:uid="{40A43E54-7F42-46B6-897E-37C17CF5FDFD}"/>
    <cellStyle name="Komma 2 3 8 7 11" xfId="22082" xr:uid="{A3B65917-CB96-4BB4-9C7E-798BAAE0A9DA}"/>
    <cellStyle name="Komma 2 3 8 7 12" xfId="26445" xr:uid="{E10A4E23-E12A-44AA-83A0-E8704B276CEE}"/>
    <cellStyle name="Komma 2 3 8 7 13" xfId="30807" xr:uid="{616A684F-64A9-4731-9C62-A9BB04870C93}"/>
    <cellStyle name="Komma 2 3 8 7 14" xfId="35169" xr:uid="{02531C27-5826-448D-A3D0-7D84910CE387}"/>
    <cellStyle name="Komma 2 3 8 7 15" xfId="39531" xr:uid="{BE9824C2-B950-4140-BCB1-783290AE43C7}"/>
    <cellStyle name="Komma 2 3 8 7 2" xfId="790" xr:uid="{00000000-0005-0000-0000-000021000000}"/>
    <cellStyle name="Komma 2 3 8 7 2 10" xfId="31327" xr:uid="{AC570215-194F-4159-B332-830B2129CD0A}"/>
    <cellStyle name="Komma 2 3 8 7 2 11" xfId="35689" xr:uid="{FB82B5D1-3BE3-410A-AE89-4B0198B93E54}"/>
    <cellStyle name="Komma 2 3 8 7 2 12" xfId="40051" xr:uid="{CE2603A8-F26D-4D25-84BD-C29D47A2C479}"/>
    <cellStyle name="Komma 2 3 8 7 2 2" xfId="2951" xr:uid="{2C05100F-F1AB-407A-BB0A-C1E5630C7EA0}"/>
    <cellStyle name="Komma 2 3 8 7 2 2 10" xfId="42212" xr:uid="{7747D062-1712-4004-BC31-74F89E46B84D}"/>
    <cellStyle name="Komma 2 3 8 7 2 2 2" xfId="7313" xr:uid="{AB5A83CB-F04F-473E-8CD7-13A135382ADD}"/>
    <cellStyle name="Komma 2 3 8 7 2 2 3" xfId="11677" xr:uid="{D99DF4EA-B77D-478C-B88D-189B564DD3D5}"/>
    <cellStyle name="Komma 2 3 8 7 2 2 4" xfId="16039" xr:uid="{05263429-985E-4F5B-AF76-2ECEA860F300}"/>
    <cellStyle name="Komma 2 3 8 7 2 2 5" xfId="20401" xr:uid="{4DD7A29A-C56E-4C0E-BA95-1F5A4CECBD2A}"/>
    <cellStyle name="Komma 2 3 8 7 2 2 6" xfId="24763" xr:uid="{3995D5F7-9B6E-4451-A62C-E981C020F7AF}"/>
    <cellStyle name="Komma 2 3 8 7 2 2 7" xfId="29126" xr:uid="{5D9FF8CF-A854-4D8D-AE1B-715464E706D3}"/>
    <cellStyle name="Komma 2 3 8 7 2 2 8" xfId="33488" xr:uid="{9BDF638C-D981-41EA-AF59-0AD1C6906398}"/>
    <cellStyle name="Komma 2 3 8 7 2 2 9" xfId="37850" xr:uid="{069E39D3-D59D-4FF5-BDD4-02CA504872BF}"/>
    <cellStyle name="Komma 2 3 8 7 2 3" xfId="4071" xr:uid="{B5CAA299-A8F7-4931-8A70-B5F985F1A888}"/>
    <cellStyle name="Komma 2 3 8 7 2 3 10" xfId="43332" xr:uid="{986E1B98-1C20-49B5-A566-D89AA72E4958}"/>
    <cellStyle name="Komma 2 3 8 7 2 3 2" xfId="8433" xr:uid="{30CABA31-B659-4918-B3A8-063F98C4B266}"/>
    <cellStyle name="Komma 2 3 8 7 2 3 3" xfId="12797" xr:uid="{2238B48B-F287-41CD-9A69-9C08E2D0B260}"/>
    <cellStyle name="Komma 2 3 8 7 2 3 4" xfId="17159" xr:uid="{43F26C51-0BA1-431D-8BA3-769F0109B6EF}"/>
    <cellStyle name="Komma 2 3 8 7 2 3 5" xfId="21521" xr:uid="{E56CCCAA-0FF9-47F1-9F45-A15F95DB16C9}"/>
    <cellStyle name="Komma 2 3 8 7 2 3 6" xfId="25883" xr:uid="{353574DB-A243-4035-81D1-7FCE4076EDB7}"/>
    <cellStyle name="Komma 2 3 8 7 2 3 7" xfId="30246" xr:uid="{AA45D003-FB18-41D5-AE08-07D4683802B9}"/>
    <cellStyle name="Komma 2 3 8 7 2 3 8" xfId="34608" xr:uid="{A2DF0026-5E02-4B33-938B-9DBEA94C8EB1}"/>
    <cellStyle name="Komma 2 3 8 7 2 3 9" xfId="38970" xr:uid="{56BED035-2813-4FA1-ACD4-E6663A4C2A1B}"/>
    <cellStyle name="Komma 2 3 8 7 2 4" xfId="5152" xr:uid="{54D881A7-3FF1-43B7-9D39-0AC3DA1889C5}"/>
    <cellStyle name="Komma 2 3 8 7 2 5" xfId="9516" xr:uid="{078EF635-255E-487A-8274-49C215DB5D49}"/>
    <cellStyle name="Komma 2 3 8 7 2 6" xfId="13878" xr:uid="{A55D929E-8296-42F3-903A-282334E37373}"/>
    <cellStyle name="Komma 2 3 8 7 2 7" xfId="18240" xr:uid="{4222DAD8-49C7-4EC8-A554-DC76E1C90D18}"/>
    <cellStyle name="Komma 2 3 8 7 2 8" xfId="22602" xr:uid="{39353334-4806-4854-8AAA-0D882E567FE9}"/>
    <cellStyle name="Komma 2 3 8 7 2 9" xfId="26965" xr:uid="{A6431EA3-88A1-49C3-B81D-07A4F2FF344D}"/>
    <cellStyle name="Komma 2 3 8 7 3" xfId="1310" xr:uid="{00000000-0005-0000-0000-00009F010000}"/>
    <cellStyle name="Komma 2 3 8 7 3 10" xfId="40571" xr:uid="{14B4DBB9-F292-4BC7-8E94-E5D0C49E42FA}"/>
    <cellStyle name="Komma 2 3 8 7 3 2" xfId="5672" xr:uid="{3CC26C9D-A9A9-4DD8-B0E0-2A4CD45DED33}"/>
    <cellStyle name="Komma 2 3 8 7 3 3" xfId="10036" xr:uid="{85A5CE82-CC95-4694-8711-D2E7273E7921}"/>
    <cellStyle name="Komma 2 3 8 7 3 4" xfId="14398" xr:uid="{FD31A3BB-F870-44F0-BC53-0ED1FC2F844D}"/>
    <cellStyle name="Komma 2 3 8 7 3 5" xfId="18760" xr:uid="{0038B907-EF72-476E-A297-476E9C379F9A}"/>
    <cellStyle name="Komma 2 3 8 7 3 6" xfId="23122" xr:uid="{76040F25-A651-4273-8D42-AFAC645A46B3}"/>
    <cellStyle name="Komma 2 3 8 7 3 7" xfId="27485" xr:uid="{B7DA782C-36F9-4923-B3C5-3EEB91FA8956}"/>
    <cellStyle name="Komma 2 3 8 7 3 8" xfId="31847" xr:uid="{DECE8D1C-BB9A-402F-AE92-19E3C68D36A6}"/>
    <cellStyle name="Komma 2 3 8 7 3 9" xfId="36209" xr:uid="{B9A7088C-C5FC-4779-8B79-38312FF6A2A1}"/>
    <cellStyle name="Komma 2 3 8 7 4" xfId="1871" xr:uid="{00000000-0005-0000-0000-00009F010000}"/>
    <cellStyle name="Komma 2 3 8 7 4 10" xfId="41132" xr:uid="{72F25228-A15B-4404-A0CF-2F3A7616461C}"/>
    <cellStyle name="Komma 2 3 8 7 4 2" xfId="6233" xr:uid="{0B7E9D55-FA9D-4478-B48A-D01B26BDCD2B}"/>
    <cellStyle name="Komma 2 3 8 7 4 3" xfId="10597" xr:uid="{29DD973E-5350-469A-8299-FF391091769B}"/>
    <cellStyle name="Komma 2 3 8 7 4 4" xfId="14959" xr:uid="{BFFCAB45-98B7-48A8-B8A5-8706FF1C6E04}"/>
    <cellStyle name="Komma 2 3 8 7 4 5" xfId="19321" xr:uid="{95FB0875-8A58-4A3F-9637-5BF6197F2A49}"/>
    <cellStyle name="Komma 2 3 8 7 4 6" xfId="23683" xr:uid="{576B7184-A848-4D79-8EE0-8AE114EBD702}"/>
    <cellStyle name="Komma 2 3 8 7 4 7" xfId="28046" xr:uid="{A86E327B-F580-4049-BE95-E6FB3A782CB3}"/>
    <cellStyle name="Komma 2 3 8 7 4 8" xfId="32408" xr:uid="{CEDEC46A-BE45-4A32-8254-D556E6D2BB41}"/>
    <cellStyle name="Komma 2 3 8 7 4 9" xfId="36770" xr:uid="{37E6E2A4-0474-4889-A3A1-D7C4D7765059}"/>
    <cellStyle name="Komma 2 3 8 7 5" xfId="2391" xr:uid="{3B129C06-32AD-4C6C-B08C-01441B72BF69}"/>
    <cellStyle name="Komma 2 3 8 7 5 10" xfId="41652" xr:uid="{712C5827-5D7A-4833-AB35-4635892E9727}"/>
    <cellStyle name="Komma 2 3 8 7 5 2" xfId="6753" xr:uid="{5388791D-913E-4917-A698-EA1264E41550}"/>
    <cellStyle name="Komma 2 3 8 7 5 3" xfId="11117" xr:uid="{DCACDC2F-4310-47FB-B9EA-B930708A6EC7}"/>
    <cellStyle name="Komma 2 3 8 7 5 4" xfId="15479" xr:uid="{EBB6B8FC-6E10-45AC-9B7E-53EF9BF2454B}"/>
    <cellStyle name="Komma 2 3 8 7 5 5" xfId="19841" xr:uid="{8A9134B7-A5AD-4E4B-A884-71C5D751C8C3}"/>
    <cellStyle name="Komma 2 3 8 7 5 6" xfId="24203" xr:uid="{6D1D9FAD-3DA9-4D5C-A659-9B8C160A26DD}"/>
    <cellStyle name="Komma 2 3 8 7 5 7" xfId="28566" xr:uid="{C0EAD799-9DEE-4A74-97F4-991331908601}"/>
    <cellStyle name="Komma 2 3 8 7 5 8" xfId="32928" xr:uid="{10BAAE73-6F82-401D-A0E6-03D649530139}"/>
    <cellStyle name="Komma 2 3 8 7 5 9" xfId="37290" xr:uid="{0F7F4C48-0B94-47FD-A44F-1F63E476ECE6}"/>
    <cellStyle name="Komma 2 3 8 7 6" xfId="3511" xr:uid="{77EAACB5-3C56-4E09-9FFA-8E604384726C}"/>
    <cellStyle name="Komma 2 3 8 7 6 10" xfId="42772" xr:uid="{7FFB578B-4F10-44E1-A36A-787DC559F3C7}"/>
    <cellStyle name="Komma 2 3 8 7 6 2" xfId="7873" xr:uid="{A087A566-5F45-4441-92F6-7BF8F91AD9E2}"/>
    <cellStyle name="Komma 2 3 8 7 6 3" xfId="12237" xr:uid="{3C3376F6-0FFD-45CA-8520-4D962022559C}"/>
    <cellStyle name="Komma 2 3 8 7 6 4" xfId="16599" xr:uid="{B6309D77-0625-422B-AAF5-1E82B4206ACD}"/>
    <cellStyle name="Komma 2 3 8 7 6 5" xfId="20961" xr:uid="{5DBE2338-CEE9-4D25-ABDC-32EA525FC96C}"/>
    <cellStyle name="Komma 2 3 8 7 6 6" xfId="25323" xr:uid="{6B7420B0-2D50-4E9C-B9BC-1106B6DD6C2F}"/>
    <cellStyle name="Komma 2 3 8 7 6 7" xfId="29686" xr:uid="{EAB285A9-BE75-4952-9F41-AD02254B5D65}"/>
    <cellStyle name="Komma 2 3 8 7 6 8" xfId="34048" xr:uid="{132E4D5D-BE19-43E1-BB8F-C78301BF7682}"/>
    <cellStyle name="Komma 2 3 8 7 6 9" xfId="38410" xr:uid="{0E2D988A-E70D-451F-BE63-CD9692B81AC2}"/>
    <cellStyle name="Komma 2 3 8 7 7" xfId="4632" xr:uid="{6DBDB5E4-4A27-4BFB-8F41-0FE5256E39D7}"/>
    <cellStyle name="Komma 2 3 8 7 8" xfId="8996" xr:uid="{B2C6FC0D-A5FF-46F4-82E7-9B55F6C0CC30}"/>
    <cellStyle name="Komma 2 3 8 7 9" xfId="13358" xr:uid="{EF8507D4-ACCA-42CE-8DB3-C425DFF9A7D1}"/>
    <cellStyle name="Komma 2 3 8 8" xfId="310" xr:uid="{00000000-0005-0000-0000-000021000000}"/>
    <cellStyle name="Komma 2 3 8 8 10" xfId="17760" xr:uid="{6AFDFD50-BC19-4F3B-BED5-9F4E8FBAB8A9}"/>
    <cellStyle name="Komma 2 3 8 8 11" xfId="22122" xr:uid="{6F9A11FC-A3A6-4228-A2FF-E3D3B096669F}"/>
    <cellStyle name="Komma 2 3 8 8 12" xfId="26485" xr:uid="{45FF6059-AAE5-469A-8CF4-D4D7A2BCBD44}"/>
    <cellStyle name="Komma 2 3 8 8 13" xfId="30847" xr:uid="{835A62DE-1B75-4158-A710-75BA819920B7}"/>
    <cellStyle name="Komma 2 3 8 8 14" xfId="35209" xr:uid="{E447B520-2DA8-4A15-B1E5-E6C3737158B2}"/>
    <cellStyle name="Komma 2 3 8 8 15" xfId="39571" xr:uid="{3E3F442A-F085-4F99-8B2F-909388A88B61}"/>
    <cellStyle name="Komma 2 3 8 8 2" xfId="830" xr:uid="{00000000-0005-0000-0000-000021000000}"/>
    <cellStyle name="Komma 2 3 8 8 2 10" xfId="31367" xr:uid="{B1E69145-BE09-4DDA-8A1C-AE439CA5A25F}"/>
    <cellStyle name="Komma 2 3 8 8 2 11" xfId="35729" xr:uid="{4444D745-7924-4DB9-88AA-8B72A8584CD4}"/>
    <cellStyle name="Komma 2 3 8 8 2 12" xfId="40091" xr:uid="{8EA98351-1055-4937-A671-7D5148FB8D16}"/>
    <cellStyle name="Komma 2 3 8 8 2 2" xfId="2991" xr:uid="{EFAECE94-EE25-4188-B247-0444252D26DD}"/>
    <cellStyle name="Komma 2 3 8 8 2 2 10" xfId="42252" xr:uid="{3B45A488-75F6-4D39-817C-80130BD2EDAD}"/>
    <cellStyle name="Komma 2 3 8 8 2 2 2" xfId="7353" xr:uid="{64FF621D-8D43-4D31-B74F-C738A6C97005}"/>
    <cellStyle name="Komma 2 3 8 8 2 2 3" xfId="11717" xr:uid="{D5022BAC-6ABB-413B-AC79-D925EA6113D9}"/>
    <cellStyle name="Komma 2 3 8 8 2 2 4" xfId="16079" xr:uid="{8053336C-7A4D-4AA5-A75A-404C1E29106F}"/>
    <cellStyle name="Komma 2 3 8 8 2 2 5" xfId="20441" xr:uid="{DC95DC51-CA90-425E-9C78-8FA3D07A8ECC}"/>
    <cellStyle name="Komma 2 3 8 8 2 2 6" xfId="24803" xr:uid="{D7174B3D-B23F-43EE-81A0-7C2253F546D3}"/>
    <cellStyle name="Komma 2 3 8 8 2 2 7" xfId="29166" xr:uid="{549D9422-CE2E-4A95-91B1-D6AB15EE0345}"/>
    <cellStyle name="Komma 2 3 8 8 2 2 8" xfId="33528" xr:uid="{6F2E2C7C-06BA-424C-A9EE-44DB8905D971}"/>
    <cellStyle name="Komma 2 3 8 8 2 2 9" xfId="37890" xr:uid="{6036BE97-D256-4DA7-B442-A0AFEBEDE783}"/>
    <cellStyle name="Komma 2 3 8 8 2 3" xfId="4111" xr:uid="{7424E592-E5DB-4463-A800-A2A449FFBAFC}"/>
    <cellStyle name="Komma 2 3 8 8 2 3 10" xfId="43372" xr:uid="{CAF3FDF0-5EB3-4DA7-AFD1-D8E0BBD44DB8}"/>
    <cellStyle name="Komma 2 3 8 8 2 3 2" xfId="8473" xr:uid="{2AE15D6F-BF62-41B3-900C-0E7CF1221C91}"/>
    <cellStyle name="Komma 2 3 8 8 2 3 3" xfId="12837" xr:uid="{758F4A21-50AD-4CAF-9DA4-E2668FB66D9C}"/>
    <cellStyle name="Komma 2 3 8 8 2 3 4" xfId="17199" xr:uid="{7CA0DAEE-AB04-480D-B64D-776E6B92CBC3}"/>
    <cellStyle name="Komma 2 3 8 8 2 3 5" xfId="21561" xr:uid="{1CADC77A-82AF-40F4-AC04-30B3515D42D7}"/>
    <cellStyle name="Komma 2 3 8 8 2 3 6" xfId="25923" xr:uid="{2893CF76-3282-404F-9D85-04B28B4E119C}"/>
    <cellStyle name="Komma 2 3 8 8 2 3 7" xfId="30286" xr:uid="{FC95D021-AA8F-4336-A367-601B5F56D073}"/>
    <cellStyle name="Komma 2 3 8 8 2 3 8" xfId="34648" xr:uid="{491210B8-1976-4536-ACEF-F53984EA46A2}"/>
    <cellStyle name="Komma 2 3 8 8 2 3 9" xfId="39010" xr:uid="{BBDBAC04-1976-4CDA-AF93-E36FD8752507}"/>
    <cellStyle name="Komma 2 3 8 8 2 4" xfId="5192" xr:uid="{771AE8FC-D105-4719-BABF-F12DD613905E}"/>
    <cellStyle name="Komma 2 3 8 8 2 5" xfId="9556" xr:uid="{0701FE7F-9CDC-4020-9109-F3A80791EAD9}"/>
    <cellStyle name="Komma 2 3 8 8 2 6" xfId="13918" xr:uid="{A88D093C-AB88-46CF-A73A-B4EA77F5EC51}"/>
    <cellStyle name="Komma 2 3 8 8 2 7" xfId="18280" xr:uid="{64EAC287-08D7-4BFE-841B-6EDB6DFC0525}"/>
    <cellStyle name="Komma 2 3 8 8 2 8" xfId="22642" xr:uid="{03FFF80F-F590-4E1D-B1E3-4C0B62BB6BE5}"/>
    <cellStyle name="Komma 2 3 8 8 2 9" xfId="27005" xr:uid="{90ED5953-C346-4C16-92D3-76392654D946}"/>
    <cellStyle name="Komma 2 3 8 8 3" xfId="1350" xr:uid="{00000000-0005-0000-0000-0000A0010000}"/>
    <cellStyle name="Komma 2 3 8 8 3 10" xfId="40611" xr:uid="{55F4B1E4-C5C5-48F5-A4CF-D0C16E227D3B}"/>
    <cellStyle name="Komma 2 3 8 8 3 2" xfId="5712" xr:uid="{6179FE42-CAA2-4C7D-A7C7-2A6905D13804}"/>
    <cellStyle name="Komma 2 3 8 8 3 3" xfId="10076" xr:uid="{6E722621-3814-42CF-AB39-8E300E792E1E}"/>
    <cellStyle name="Komma 2 3 8 8 3 4" xfId="14438" xr:uid="{2E704732-0E87-4A4E-BBC4-37C28911EEC8}"/>
    <cellStyle name="Komma 2 3 8 8 3 5" xfId="18800" xr:uid="{ED14E234-932E-4533-B2B4-6ACC5FF94D94}"/>
    <cellStyle name="Komma 2 3 8 8 3 6" xfId="23162" xr:uid="{AC23AC04-903A-403B-AEFE-EF50D12C725D}"/>
    <cellStyle name="Komma 2 3 8 8 3 7" xfId="27525" xr:uid="{B97447AC-8FC4-4792-A39B-179642B5E39E}"/>
    <cellStyle name="Komma 2 3 8 8 3 8" xfId="31887" xr:uid="{9BBBD7A2-8B79-4EF5-825E-CB951B00B988}"/>
    <cellStyle name="Komma 2 3 8 8 3 9" xfId="36249" xr:uid="{B68F2806-7078-43BC-9C0C-D0B313ECEB24}"/>
    <cellStyle name="Komma 2 3 8 8 4" xfId="1911" xr:uid="{00000000-0005-0000-0000-0000A0010000}"/>
    <cellStyle name="Komma 2 3 8 8 4 10" xfId="41172" xr:uid="{EAB2FD4C-0FA9-44E6-8ABF-65EC06CB0E68}"/>
    <cellStyle name="Komma 2 3 8 8 4 2" xfId="6273" xr:uid="{FEBF5BE1-86DB-48AB-82E5-680CFF261198}"/>
    <cellStyle name="Komma 2 3 8 8 4 3" xfId="10637" xr:uid="{0C8FBB97-8D34-4A8E-9A1E-F04476D3E983}"/>
    <cellStyle name="Komma 2 3 8 8 4 4" xfId="14999" xr:uid="{F887F73C-C1CC-4DAE-9B7D-5D4D089EFE1F}"/>
    <cellStyle name="Komma 2 3 8 8 4 5" xfId="19361" xr:uid="{4A0ABCEA-317F-4661-A56A-D4BA8A24084F}"/>
    <cellStyle name="Komma 2 3 8 8 4 6" xfId="23723" xr:uid="{42C685CE-1113-4C90-B7CA-D8CBFC66E003}"/>
    <cellStyle name="Komma 2 3 8 8 4 7" xfId="28086" xr:uid="{52D95125-8C82-43DD-AAD2-115FB559AAD0}"/>
    <cellStyle name="Komma 2 3 8 8 4 8" xfId="32448" xr:uid="{42DC3D77-0A86-4EBD-87C2-0E6A3905A676}"/>
    <cellStyle name="Komma 2 3 8 8 4 9" xfId="36810" xr:uid="{E263A7E7-72F8-462E-BCE7-71C474EF206F}"/>
    <cellStyle name="Komma 2 3 8 8 5" xfId="2431" xr:uid="{9100B49C-75A2-4E9B-B7DD-01D198DE252A}"/>
    <cellStyle name="Komma 2 3 8 8 5 10" xfId="41692" xr:uid="{E83F51DB-2D24-4B4A-8DFF-96AA77404ACF}"/>
    <cellStyle name="Komma 2 3 8 8 5 2" xfId="6793" xr:uid="{0E573F4B-EAD8-450C-9E10-D4CFC5CBB602}"/>
    <cellStyle name="Komma 2 3 8 8 5 3" xfId="11157" xr:uid="{B435545B-18AC-42E1-99B5-68E7E5B9C4E7}"/>
    <cellStyle name="Komma 2 3 8 8 5 4" xfId="15519" xr:uid="{EF557CBD-D1D5-45F1-A4AB-9A92BB35CC6E}"/>
    <cellStyle name="Komma 2 3 8 8 5 5" xfId="19881" xr:uid="{6FB362C2-2795-41D4-A18E-68231FC09B14}"/>
    <cellStyle name="Komma 2 3 8 8 5 6" xfId="24243" xr:uid="{C99F163D-72C7-45AD-85D2-E1BB7557F8D4}"/>
    <cellStyle name="Komma 2 3 8 8 5 7" xfId="28606" xr:uid="{5F5D263B-E374-48BD-8B44-69569F2C678F}"/>
    <cellStyle name="Komma 2 3 8 8 5 8" xfId="32968" xr:uid="{4FAA4A02-DD46-4660-A820-E16430E7C0B4}"/>
    <cellStyle name="Komma 2 3 8 8 5 9" xfId="37330" xr:uid="{B9066422-6BC5-4D3B-AB40-18B2F78877C4}"/>
    <cellStyle name="Komma 2 3 8 8 6" xfId="3551" xr:uid="{519B55DD-39DD-4F67-BB2C-6FD622122989}"/>
    <cellStyle name="Komma 2 3 8 8 6 10" xfId="42812" xr:uid="{DF0252A2-B855-4D79-AA66-D3983077CF07}"/>
    <cellStyle name="Komma 2 3 8 8 6 2" xfId="7913" xr:uid="{4C048368-5588-4386-8B6F-3BD8882CBDD6}"/>
    <cellStyle name="Komma 2 3 8 8 6 3" xfId="12277" xr:uid="{81E10037-B985-4539-9415-844299D2C804}"/>
    <cellStyle name="Komma 2 3 8 8 6 4" xfId="16639" xr:uid="{6CB0A095-E440-42A3-B939-DF58A96617EA}"/>
    <cellStyle name="Komma 2 3 8 8 6 5" xfId="21001" xr:uid="{DA32FCCA-269D-47C8-9A26-48F814DD8E82}"/>
    <cellStyle name="Komma 2 3 8 8 6 6" xfId="25363" xr:uid="{EBA887A9-B4CC-489F-BE66-2133866EC58F}"/>
    <cellStyle name="Komma 2 3 8 8 6 7" xfId="29726" xr:uid="{5BB9CC9D-8AA2-4391-89C2-E6B0494AD0B7}"/>
    <cellStyle name="Komma 2 3 8 8 6 8" xfId="34088" xr:uid="{581C8E24-D2F6-4D51-95BB-514E2391ABEF}"/>
    <cellStyle name="Komma 2 3 8 8 6 9" xfId="38450" xr:uid="{26BCE40B-2C1E-442E-B257-7DE346A6BF01}"/>
    <cellStyle name="Komma 2 3 8 8 7" xfId="4672" xr:uid="{B4E3FA14-D243-404A-BDBB-671A4F0269FD}"/>
    <cellStyle name="Komma 2 3 8 8 8" xfId="9036" xr:uid="{858339D5-6C26-4499-BDF1-1A10E7C81170}"/>
    <cellStyle name="Komma 2 3 8 8 9" xfId="13398" xr:uid="{6A8E2147-AE62-41FE-BFCA-9925FDF8500C}"/>
    <cellStyle name="Komma 2 3 8 9" xfId="350" xr:uid="{00000000-0005-0000-0000-000021000000}"/>
    <cellStyle name="Komma 2 3 8 9 10" xfId="17800" xr:uid="{A2C7D529-C0D5-4BB9-8214-097BC37EF1FB}"/>
    <cellStyle name="Komma 2 3 8 9 11" xfId="22162" xr:uid="{C1172566-F80E-4FA1-A477-786AF4FD5CFE}"/>
    <cellStyle name="Komma 2 3 8 9 12" xfId="26525" xr:uid="{6788B45E-38B5-4DC1-AAB9-D125D4E658D1}"/>
    <cellStyle name="Komma 2 3 8 9 13" xfId="30887" xr:uid="{6C4AE161-63D1-45ED-9820-417E04415F8D}"/>
    <cellStyle name="Komma 2 3 8 9 14" xfId="35249" xr:uid="{EF5DF8BE-D8DE-4A51-A13B-DF0D65176583}"/>
    <cellStyle name="Komma 2 3 8 9 15" xfId="39611" xr:uid="{26D78913-950C-4923-B607-D54F4F89FE49}"/>
    <cellStyle name="Komma 2 3 8 9 2" xfId="870" xr:uid="{00000000-0005-0000-0000-000021000000}"/>
    <cellStyle name="Komma 2 3 8 9 2 10" xfId="31407" xr:uid="{39ED90CD-69F1-468D-8380-E5EBFE22CAA8}"/>
    <cellStyle name="Komma 2 3 8 9 2 11" xfId="35769" xr:uid="{E60D0390-1723-4FBE-89BD-653E29FD3079}"/>
    <cellStyle name="Komma 2 3 8 9 2 12" xfId="40131" xr:uid="{FA0D6EB1-F819-4D5A-9517-2432DFA68006}"/>
    <cellStyle name="Komma 2 3 8 9 2 2" xfId="3031" xr:uid="{1AA867A5-5B04-4F56-A8C4-9F944B65B58E}"/>
    <cellStyle name="Komma 2 3 8 9 2 2 10" xfId="42292" xr:uid="{2A54F70B-E185-4EDB-9B1A-B6C83C040DC1}"/>
    <cellStyle name="Komma 2 3 8 9 2 2 2" xfId="7393" xr:uid="{F43C8F44-0C9C-496B-A6FD-51534657ABAA}"/>
    <cellStyle name="Komma 2 3 8 9 2 2 3" xfId="11757" xr:uid="{12FE9E27-4BD0-467C-B686-4CC69AECCE96}"/>
    <cellStyle name="Komma 2 3 8 9 2 2 4" xfId="16119" xr:uid="{2A1A2916-50BA-4293-9FED-D16B0E08665A}"/>
    <cellStyle name="Komma 2 3 8 9 2 2 5" xfId="20481" xr:uid="{AAC07F86-AC60-4C65-8054-67FDF789DF0F}"/>
    <cellStyle name="Komma 2 3 8 9 2 2 6" xfId="24843" xr:uid="{DB33CE54-5BCF-4196-AC13-8A92D6816FBD}"/>
    <cellStyle name="Komma 2 3 8 9 2 2 7" xfId="29206" xr:uid="{ACAB4C5C-0017-4F0C-810F-D0274D10CAE0}"/>
    <cellStyle name="Komma 2 3 8 9 2 2 8" xfId="33568" xr:uid="{BD0411A4-938F-41D2-B401-C7B181417724}"/>
    <cellStyle name="Komma 2 3 8 9 2 2 9" xfId="37930" xr:uid="{87FA6BD3-7382-4AD8-9017-24AA64A51A3F}"/>
    <cellStyle name="Komma 2 3 8 9 2 3" xfId="4151" xr:uid="{D3FA7D14-F756-447A-92DD-F202F7E64EE1}"/>
    <cellStyle name="Komma 2 3 8 9 2 3 10" xfId="43412" xr:uid="{6041AE68-D43F-4F5A-BB3A-1C7C7877EC0C}"/>
    <cellStyle name="Komma 2 3 8 9 2 3 2" xfId="8513" xr:uid="{83EF4F18-B67C-4FDF-817D-F6F46652FA5E}"/>
    <cellStyle name="Komma 2 3 8 9 2 3 3" xfId="12877" xr:uid="{A04A51DD-2169-46D6-921E-839CE83997E0}"/>
    <cellStyle name="Komma 2 3 8 9 2 3 4" xfId="17239" xr:uid="{61A7D479-89E6-4CA0-A25C-515823BF8068}"/>
    <cellStyle name="Komma 2 3 8 9 2 3 5" xfId="21601" xr:uid="{F66DF73B-6293-4D4B-B7E3-34BC726F5C51}"/>
    <cellStyle name="Komma 2 3 8 9 2 3 6" xfId="25963" xr:uid="{CCC3322E-86EA-45EF-94BC-7831B812C296}"/>
    <cellStyle name="Komma 2 3 8 9 2 3 7" xfId="30326" xr:uid="{D93EA6B8-15CF-452E-B666-23F919EA7D0E}"/>
    <cellStyle name="Komma 2 3 8 9 2 3 8" xfId="34688" xr:uid="{582256A0-0D55-436D-8FB4-4644AF338AD6}"/>
    <cellStyle name="Komma 2 3 8 9 2 3 9" xfId="39050" xr:uid="{A1B3E3BE-4CDB-479C-9C57-DEBAB862B91D}"/>
    <cellStyle name="Komma 2 3 8 9 2 4" xfId="5232" xr:uid="{98CC2045-4ECE-4F98-BEAB-DD02E7FFF2E4}"/>
    <cellStyle name="Komma 2 3 8 9 2 5" xfId="9596" xr:uid="{A8081BA3-096F-469F-A943-8B5C953C8B80}"/>
    <cellStyle name="Komma 2 3 8 9 2 6" xfId="13958" xr:uid="{EB469D72-9291-4AA2-BCCA-C18DD609160B}"/>
    <cellStyle name="Komma 2 3 8 9 2 7" xfId="18320" xr:uid="{C961BBCA-2C5C-4AAF-BCAE-BE34ACE83753}"/>
    <cellStyle name="Komma 2 3 8 9 2 8" xfId="22682" xr:uid="{0EE97979-9535-4426-82D2-2B1B8E9AC714}"/>
    <cellStyle name="Komma 2 3 8 9 2 9" xfId="27045" xr:uid="{E6EF918E-9837-45B6-9C70-1C5E8E6B8142}"/>
    <cellStyle name="Komma 2 3 8 9 3" xfId="1390" xr:uid="{00000000-0005-0000-0000-0000A1010000}"/>
    <cellStyle name="Komma 2 3 8 9 3 10" xfId="40651" xr:uid="{6BEEFFBC-07FE-4F60-8F50-B9B48EA3D1FE}"/>
    <cellStyle name="Komma 2 3 8 9 3 2" xfId="5752" xr:uid="{5B99FA53-1563-47B7-BAC2-9316942D331A}"/>
    <cellStyle name="Komma 2 3 8 9 3 3" xfId="10116" xr:uid="{46C42FCC-7B31-4B0A-BE95-BEEFAB40A299}"/>
    <cellStyle name="Komma 2 3 8 9 3 4" xfId="14478" xr:uid="{B64C88CC-3046-4795-B2FD-53FE14454012}"/>
    <cellStyle name="Komma 2 3 8 9 3 5" xfId="18840" xr:uid="{24991F02-9E9F-4B68-B39F-858EAE12CC7B}"/>
    <cellStyle name="Komma 2 3 8 9 3 6" xfId="23202" xr:uid="{F33DE027-DF08-4A91-B6E7-AB1DEE706806}"/>
    <cellStyle name="Komma 2 3 8 9 3 7" xfId="27565" xr:uid="{C7A3CD77-8ED7-485D-BFBA-4C70F9487CA7}"/>
    <cellStyle name="Komma 2 3 8 9 3 8" xfId="31927" xr:uid="{A4E1DED0-7954-48E8-ACEC-90F421803EDE}"/>
    <cellStyle name="Komma 2 3 8 9 3 9" xfId="36289" xr:uid="{EF0F3397-D3DC-40E5-BABF-77071EC1482A}"/>
    <cellStyle name="Komma 2 3 8 9 4" xfId="1951" xr:uid="{00000000-0005-0000-0000-0000A1010000}"/>
    <cellStyle name="Komma 2 3 8 9 4 10" xfId="41212" xr:uid="{A9BB463B-F4B8-4849-A0A7-8CB303428114}"/>
    <cellStyle name="Komma 2 3 8 9 4 2" xfId="6313" xr:uid="{24E7BA54-36FD-4721-A1E1-F2BD19B8E85E}"/>
    <cellStyle name="Komma 2 3 8 9 4 3" xfId="10677" xr:uid="{A3BC45D5-E5CB-4752-B0CE-D82EF5A292AD}"/>
    <cellStyle name="Komma 2 3 8 9 4 4" xfId="15039" xr:uid="{5F7B79B9-B460-4B39-8CCD-C64DFF984E16}"/>
    <cellStyle name="Komma 2 3 8 9 4 5" xfId="19401" xr:uid="{881403AB-9081-489B-AB73-A92C1AC9A326}"/>
    <cellStyle name="Komma 2 3 8 9 4 6" xfId="23763" xr:uid="{80E5703D-246D-41E4-BB3D-8D3FCA8B7C90}"/>
    <cellStyle name="Komma 2 3 8 9 4 7" xfId="28126" xr:uid="{6C328BD0-A7AC-4EF0-88CD-335CC64824B2}"/>
    <cellStyle name="Komma 2 3 8 9 4 8" xfId="32488" xr:uid="{85143512-D381-4BBC-AF63-A8CBFBE5159E}"/>
    <cellStyle name="Komma 2 3 8 9 4 9" xfId="36850" xr:uid="{A5673637-45C9-4699-8542-A912E4DB2A88}"/>
    <cellStyle name="Komma 2 3 8 9 5" xfId="2471" xr:uid="{E2553CF7-F450-457F-8142-55E2DD679FD5}"/>
    <cellStyle name="Komma 2 3 8 9 5 10" xfId="41732" xr:uid="{28F802FE-57EE-4DBF-BEA7-542AD2E01439}"/>
    <cellStyle name="Komma 2 3 8 9 5 2" xfId="6833" xr:uid="{C8B4B1CC-4D04-4F4F-B79E-C82D82492D22}"/>
    <cellStyle name="Komma 2 3 8 9 5 3" xfId="11197" xr:uid="{76A7178E-9697-4E72-AD52-4913109D03AA}"/>
    <cellStyle name="Komma 2 3 8 9 5 4" xfId="15559" xr:uid="{7367F221-C0F6-4FBE-AE5A-9388A068E796}"/>
    <cellStyle name="Komma 2 3 8 9 5 5" xfId="19921" xr:uid="{EC756C82-2AD7-47C6-B656-E7ED761C2DE3}"/>
    <cellStyle name="Komma 2 3 8 9 5 6" xfId="24283" xr:uid="{D3FFDC69-5814-43FD-AEE3-45173E0387EE}"/>
    <cellStyle name="Komma 2 3 8 9 5 7" xfId="28646" xr:uid="{0F235586-0C7F-4A77-A328-7A0E9CC5A2EF}"/>
    <cellStyle name="Komma 2 3 8 9 5 8" xfId="33008" xr:uid="{78C98B83-402F-4A49-934D-820C820C74C9}"/>
    <cellStyle name="Komma 2 3 8 9 5 9" xfId="37370" xr:uid="{A82D5345-034D-41C7-ABEB-E0BD233F29ED}"/>
    <cellStyle name="Komma 2 3 8 9 6" xfId="3591" xr:uid="{ADB770F5-D31A-4DD3-97A9-D26EB2FAEFFD}"/>
    <cellStyle name="Komma 2 3 8 9 6 10" xfId="42852" xr:uid="{EC5F6234-D01B-4F00-8DC8-3C63F0153766}"/>
    <cellStyle name="Komma 2 3 8 9 6 2" xfId="7953" xr:uid="{3CC365FE-ED3C-4AEF-8C61-3413C96885AB}"/>
    <cellStyle name="Komma 2 3 8 9 6 3" xfId="12317" xr:uid="{26D9E1A9-19FC-4A58-83BF-C6D7615DCAEC}"/>
    <cellStyle name="Komma 2 3 8 9 6 4" xfId="16679" xr:uid="{DA8E16F7-4F95-4BBF-8C18-C5CC93A06528}"/>
    <cellStyle name="Komma 2 3 8 9 6 5" xfId="21041" xr:uid="{528B857C-3DE4-4A39-83C8-ED258C4E18E6}"/>
    <cellStyle name="Komma 2 3 8 9 6 6" xfId="25403" xr:uid="{953C7963-9041-43AE-8795-4977300FE402}"/>
    <cellStyle name="Komma 2 3 8 9 6 7" xfId="29766" xr:uid="{96A73DFB-0AF2-4366-B48B-64D6BE88F2EA}"/>
    <cellStyle name="Komma 2 3 8 9 6 8" xfId="34128" xr:uid="{9E50A91A-2472-474E-AE0B-EB4E0DFC7755}"/>
    <cellStyle name="Komma 2 3 8 9 6 9" xfId="38490" xr:uid="{BE433633-AD26-48F7-8D31-0B909D91FD9A}"/>
    <cellStyle name="Komma 2 3 8 9 7" xfId="4712" xr:uid="{FCC179C0-49F4-4179-AD7F-8E01D2EFCAE2}"/>
    <cellStyle name="Komma 2 3 8 9 8" xfId="9076" xr:uid="{442D7937-252E-4DE6-958B-CF670FB3F71C}"/>
    <cellStyle name="Komma 2 3 8 9 9" xfId="13438" xr:uid="{6107BA41-8D60-4029-A984-3EC4546DD4CD}"/>
    <cellStyle name="Komma 2 3 9" xfId="32" xr:uid="{00000000-0005-0000-0000-000004000000}"/>
    <cellStyle name="Komma 2 3 9 10" xfId="393" xr:uid="{00000000-0005-0000-0000-000022000000}"/>
    <cellStyle name="Komma 2 3 9 10 10" xfId="17843" xr:uid="{5C5C84D1-D83D-4920-AD44-AB798AF4AF04}"/>
    <cellStyle name="Komma 2 3 9 10 11" xfId="22205" xr:uid="{792A2F92-D377-456F-989A-5FCB0E5C0184}"/>
    <cellStyle name="Komma 2 3 9 10 12" xfId="26568" xr:uid="{55D257B9-64C7-43D1-A1E1-62F4DAAA94A7}"/>
    <cellStyle name="Komma 2 3 9 10 13" xfId="30930" xr:uid="{FD4A5C83-7794-45FC-BB58-F6A12DE31D7A}"/>
    <cellStyle name="Komma 2 3 9 10 14" xfId="35292" xr:uid="{685C5506-C989-4E3F-ABC6-AA5872F0E7E8}"/>
    <cellStyle name="Komma 2 3 9 10 15" xfId="39654" xr:uid="{FBEC1964-1638-46E7-A35F-1DB4356F6997}"/>
    <cellStyle name="Komma 2 3 9 10 2" xfId="913" xr:uid="{00000000-0005-0000-0000-000022000000}"/>
    <cellStyle name="Komma 2 3 9 10 2 10" xfId="31450" xr:uid="{B197D60D-D076-4FE6-8A64-ABF40C7EF2B3}"/>
    <cellStyle name="Komma 2 3 9 10 2 11" xfId="35812" xr:uid="{851B8ECA-A65D-4301-A01C-87F04DF52EB1}"/>
    <cellStyle name="Komma 2 3 9 10 2 12" xfId="40174" xr:uid="{87C6CE8E-9B95-45C7-93C6-E4D9611A636C}"/>
    <cellStyle name="Komma 2 3 9 10 2 2" xfId="3074" xr:uid="{053C046B-9912-4DD0-AD09-D2B1A2B8A676}"/>
    <cellStyle name="Komma 2 3 9 10 2 2 10" xfId="42335" xr:uid="{0D1CF7A8-6A56-4B4D-BC78-B19B039E1078}"/>
    <cellStyle name="Komma 2 3 9 10 2 2 2" xfId="7436" xr:uid="{764FCD5E-35B8-4834-8784-D7247D84EC73}"/>
    <cellStyle name="Komma 2 3 9 10 2 2 3" xfId="11800" xr:uid="{81CB246E-DCA9-4DE9-8782-2021F1520193}"/>
    <cellStyle name="Komma 2 3 9 10 2 2 4" xfId="16162" xr:uid="{9B088CD8-C064-44D4-9735-E1AA8CCFB082}"/>
    <cellStyle name="Komma 2 3 9 10 2 2 5" xfId="20524" xr:uid="{8DDD57E7-3419-4E2F-86DB-E03A5BE299D2}"/>
    <cellStyle name="Komma 2 3 9 10 2 2 6" xfId="24886" xr:uid="{8631D112-105A-4553-BAB5-D22E4E6775AF}"/>
    <cellStyle name="Komma 2 3 9 10 2 2 7" xfId="29249" xr:uid="{2328C337-D508-40C4-851E-34F1CD63DD19}"/>
    <cellStyle name="Komma 2 3 9 10 2 2 8" xfId="33611" xr:uid="{70EFB4C4-6567-45F7-BAA0-CDCE9C4D32EC}"/>
    <cellStyle name="Komma 2 3 9 10 2 2 9" xfId="37973" xr:uid="{8F7A115E-04CC-4A2F-A3AF-16029F7EBA52}"/>
    <cellStyle name="Komma 2 3 9 10 2 3" xfId="4194" xr:uid="{926651D7-32E8-4246-BBB3-D3E324BFEB33}"/>
    <cellStyle name="Komma 2 3 9 10 2 3 10" xfId="43455" xr:uid="{0B239624-8CB9-4102-A695-B89296D708A8}"/>
    <cellStyle name="Komma 2 3 9 10 2 3 2" xfId="8556" xr:uid="{3C2ED7E5-1842-4771-B3A2-2ED581DDE9F9}"/>
    <cellStyle name="Komma 2 3 9 10 2 3 3" xfId="12920" xr:uid="{979133E1-9D0C-43C8-B003-60F1F27D14E4}"/>
    <cellStyle name="Komma 2 3 9 10 2 3 4" xfId="17282" xr:uid="{F4DE234A-E215-4CEF-81FC-1EBA3E7B5039}"/>
    <cellStyle name="Komma 2 3 9 10 2 3 5" xfId="21644" xr:uid="{C7A6B71E-EBD5-46BA-AAC2-3EA3D2B2B9DF}"/>
    <cellStyle name="Komma 2 3 9 10 2 3 6" xfId="26006" xr:uid="{2A8A818A-C8CE-4898-AC3B-BB0A89EC8F74}"/>
    <cellStyle name="Komma 2 3 9 10 2 3 7" xfId="30369" xr:uid="{4BFCDB72-A0F9-4265-8AF2-378C762D40F9}"/>
    <cellStyle name="Komma 2 3 9 10 2 3 8" xfId="34731" xr:uid="{D8315FD1-EBC0-451C-A957-56736B10B51A}"/>
    <cellStyle name="Komma 2 3 9 10 2 3 9" xfId="39093" xr:uid="{246CB998-1140-437E-8D26-1E790EA0A4DF}"/>
    <cellStyle name="Komma 2 3 9 10 2 4" xfId="5275" xr:uid="{8A3B8919-9811-4805-B66B-B0ECC4D954AD}"/>
    <cellStyle name="Komma 2 3 9 10 2 5" xfId="9639" xr:uid="{BDD902E2-346E-49B9-AF96-BFBA38787FD9}"/>
    <cellStyle name="Komma 2 3 9 10 2 6" xfId="14001" xr:uid="{F2AED3BE-FDB4-4745-A5E2-84CEF0869F07}"/>
    <cellStyle name="Komma 2 3 9 10 2 7" xfId="18363" xr:uid="{F07456AA-03AC-444B-8D2B-0F4CEB9C80DD}"/>
    <cellStyle name="Komma 2 3 9 10 2 8" xfId="22725" xr:uid="{A2D7EE08-2CB4-4B26-805B-89CDB897D6C5}"/>
    <cellStyle name="Komma 2 3 9 10 2 9" xfId="27088" xr:uid="{10111B30-2489-4F63-9E0B-9F9FE62A4D51}"/>
    <cellStyle name="Komma 2 3 9 10 3" xfId="1433" xr:uid="{00000000-0005-0000-0000-0000A3010000}"/>
    <cellStyle name="Komma 2 3 9 10 3 10" xfId="40694" xr:uid="{2FDB1865-B7D5-4426-8729-C68273BC66F6}"/>
    <cellStyle name="Komma 2 3 9 10 3 2" xfId="5795" xr:uid="{B8A7251E-5884-4130-9A58-362E7F144A5D}"/>
    <cellStyle name="Komma 2 3 9 10 3 3" xfId="10159" xr:uid="{2F7785CF-DAE4-4A5D-8E81-C02AF304C4C3}"/>
    <cellStyle name="Komma 2 3 9 10 3 4" xfId="14521" xr:uid="{DE5F3806-12D1-4A5C-905A-7558D308C770}"/>
    <cellStyle name="Komma 2 3 9 10 3 5" xfId="18883" xr:uid="{FE364590-58CC-4C53-A814-78B4FB84F8D3}"/>
    <cellStyle name="Komma 2 3 9 10 3 6" xfId="23245" xr:uid="{BC770C07-D241-47BB-A718-6ED51E2E92EE}"/>
    <cellStyle name="Komma 2 3 9 10 3 7" xfId="27608" xr:uid="{77D708EE-A0FA-412D-B6AE-B1924D03BF2C}"/>
    <cellStyle name="Komma 2 3 9 10 3 8" xfId="31970" xr:uid="{619A857E-B0D9-4BA1-8850-6BBE8A28EE01}"/>
    <cellStyle name="Komma 2 3 9 10 3 9" xfId="36332" xr:uid="{31667EC8-E3AC-4A02-98C8-B53264EC8C88}"/>
    <cellStyle name="Komma 2 3 9 10 4" xfId="1994" xr:uid="{00000000-0005-0000-0000-0000A3010000}"/>
    <cellStyle name="Komma 2 3 9 10 4 10" xfId="41255" xr:uid="{E76761A4-B317-438E-B819-30846F5084B5}"/>
    <cellStyle name="Komma 2 3 9 10 4 2" xfId="6356" xr:uid="{C1E37003-1DC8-468D-A1FE-532EDF2E3DAA}"/>
    <cellStyle name="Komma 2 3 9 10 4 3" xfId="10720" xr:uid="{946B2AFC-ECB9-4916-8A76-C811C33B4561}"/>
    <cellStyle name="Komma 2 3 9 10 4 4" xfId="15082" xr:uid="{F8C0E9F5-1B1E-452C-B028-DAD7B85B771F}"/>
    <cellStyle name="Komma 2 3 9 10 4 5" xfId="19444" xr:uid="{094A6E11-9581-4FE8-8400-8B88CA132766}"/>
    <cellStyle name="Komma 2 3 9 10 4 6" xfId="23806" xr:uid="{E7ED7459-1F98-4B6E-95AB-0B51F8F0DFE9}"/>
    <cellStyle name="Komma 2 3 9 10 4 7" xfId="28169" xr:uid="{2A17BCEE-D80D-4C11-BB92-CBED968912FF}"/>
    <cellStyle name="Komma 2 3 9 10 4 8" xfId="32531" xr:uid="{074903AB-D14F-4B92-8C78-1363A2B6A0BB}"/>
    <cellStyle name="Komma 2 3 9 10 4 9" xfId="36893" xr:uid="{51AE7AD6-7502-4ED2-926D-097ADAF9F56F}"/>
    <cellStyle name="Komma 2 3 9 10 5" xfId="2514" xr:uid="{092A71D5-A9E7-419D-BDEA-5D2571DEA3B3}"/>
    <cellStyle name="Komma 2 3 9 10 5 10" xfId="41775" xr:uid="{BCB333CD-4250-48A4-B448-59179D91D66E}"/>
    <cellStyle name="Komma 2 3 9 10 5 2" xfId="6876" xr:uid="{38A3EFA3-7B62-4DF9-93B7-8AF2816042E3}"/>
    <cellStyle name="Komma 2 3 9 10 5 3" xfId="11240" xr:uid="{499E20FD-F322-47EB-9907-BC8A49801D94}"/>
    <cellStyle name="Komma 2 3 9 10 5 4" xfId="15602" xr:uid="{DCB6388E-0627-4F0F-9EDA-9E560AB8EB48}"/>
    <cellStyle name="Komma 2 3 9 10 5 5" xfId="19964" xr:uid="{E361D9F6-E1BB-4F17-A89F-A0BCEF324621}"/>
    <cellStyle name="Komma 2 3 9 10 5 6" xfId="24326" xr:uid="{A853441F-9306-4EBA-9378-52B37F25C878}"/>
    <cellStyle name="Komma 2 3 9 10 5 7" xfId="28689" xr:uid="{382D0E6D-D6F3-4F74-8DD1-FD946F124FCB}"/>
    <cellStyle name="Komma 2 3 9 10 5 8" xfId="33051" xr:uid="{378D18DB-6816-4E63-82E1-C7A94592E050}"/>
    <cellStyle name="Komma 2 3 9 10 5 9" xfId="37413" xr:uid="{2583D189-920F-4BF6-87FF-274680930840}"/>
    <cellStyle name="Komma 2 3 9 10 6" xfId="3634" xr:uid="{D62A9E9C-10E1-47A9-BC12-AA4FBC7589B3}"/>
    <cellStyle name="Komma 2 3 9 10 6 10" xfId="42895" xr:uid="{1D2DAC7F-D18B-472C-8B83-7767B0FD217F}"/>
    <cellStyle name="Komma 2 3 9 10 6 2" xfId="7996" xr:uid="{ED1B9ADE-AB18-42A6-9493-D123B7BC9A29}"/>
    <cellStyle name="Komma 2 3 9 10 6 3" xfId="12360" xr:uid="{F97202A9-EB49-492A-B58E-7A8E73E1A8E9}"/>
    <cellStyle name="Komma 2 3 9 10 6 4" xfId="16722" xr:uid="{B2DCB7C8-92F6-4554-A8AA-A4E4AE1BD2D6}"/>
    <cellStyle name="Komma 2 3 9 10 6 5" xfId="21084" xr:uid="{9CAC668E-1C2A-40E7-9EB8-BB6D64750CF9}"/>
    <cellStyle name="Komma 2 3 9 10 6 6" xfId="25446" xr:uid="{4E2E0D44-1DB2-4CCB-AC2D-EF9F18E71266}"/>
    <cellStyle name="Komma 2 3 9 10 6 7" xfId="29809" xr:uid="{354E685A-5F29-4DD6-835F-7614A1834234}"/>
    <cellStyle name="Komma 2 3 9 10 6 8" xfId="34171" xr:uid="{E3370C73-50AD-4F72-A01B-A5C3F55B03E6}"/>
    <cellStyle name="Komma 2 3 9 10 6 9" xfId="38533" xr:uid="{D1F263BA-78E1-4E12-82A9-41D7416F96C4}"/>
    <cellStyle name="Komma 2 3 9 10 7" xfId="4755" xr:uid="{F34ED2FB-7361-4E6E-9D67-AE8F65854940}"/>
    <cellStyle name="Komma 2 3 9 10 8" xfId="9119" xr:uid="{2026038C-613A-4DE8-9C7B-A12B68E776E8}"/>
    <cellStyle name="Komma 2 3 9 10 9" xfId="13481" xr:uid="{015E68DA-7301-4125-B55E-799082E30404}"/>
    <cellStyle name="Komma 2 3 9 11" xfId="433" xr:uid="{00000000-0005-0000-0000-000004000000}"/>
    <cellStyle name="Komma 2 3 9 11 10" xfId="17883" xr:uid="{22D4D2E5-2764-4AA7-BF3E-07DC7450666A}"/>
    <cellStyle name="Komma 2 3 9 11 11" xfId="22245" xr:uid="{91DCB432-BC1B-4977-9A5C-1D71C9C7AB3D}"/>
    <cellStyle name="Komma 2 3 9 11 12" xfId="26608" xr:uid="{EF596653-C8F1-4484-A373-CAE26740D41E}"/>
    <cellStyle name="Komma 2 3 9 11 13" xfId="30970" xr:uid="{01FDB8B5-AE9C-4139-8C5B-C3DB32CF3954}"/>
    <cellStyle name="Komma 2 3 9 11 14" xfId="35332" xr:uid="{144BF81E-DE19-4CC1-8849-B03B57977F37}"/>
    <cellStyle name="Komma 2 3 9 11 15" xfId="39694" xr:uid="{10CD7143-5390-40F2-A9A5-678F0EC31D5B}"/>
    <cellStyle name="Komma 2 3 9 11 2" xfId="953" xr:uid="{00000000-0005-0000-0000-000004000000}"/>
    <cellStyle name="Komma 2 3 9 11 2 10" xfId="31490" xr:uid="{BFCFB358-61C1-4348-87B4-0EBF8F5B8105}"/>
    <cellStyle name="Komma 2 3 9 11 2 11" xfId="35852" xr:uid="{15D873B8-7564-4F6A-B3BC-3BD019BB13D0}"/>
    <cellStyle name="Komma 2 3 9 11 2 12" xfId="40214" xr:uid="{E229A7AA-E62B-493E-A1C2-78131E2027EC}"/>
    <cellStyle name="Komma 2 3 9 11 2 2" xfId="3114" xr:uid="{EF8CF1BC-08A3-4F9E-B633-3579A5AA1C24}"/>
    <cellStyle name="Komma 2 3 9 11 2 2 10" xfId="42375" xr:uid="{60CC483C-017B-40D4-A8CD-8945F16B3A81}"/>
    <cellStyle name="Komma 2 3 9 11 2 2 2" xfId="7476" xr:uid="{B6151467-4CB2-424D-8900-C01347CD573B}"/>
    <cellStyle name="Komma 2 3 9 11 2 2 3" xfId="11840" xr:uid="{7696D016-BAB1-4576-9171-ECCB777BA954}"/>
    <cellStyle name="Komma 2 3 9 11 2 2 4" xfId="16202" xr:uid="{0CCC7508-2038-48D6-A8FF-2521F3C49A58}"/>
    <cellStyle name="Komma 2 3 9 11 2 2 5" xfId="20564" xr:uid="{E8417BA0-AB02-4A89-9D44-B22A3860F216}"/>
    <cellStyle name="Komma 2 3 9 11 2 2 6" xfId="24926" xr:uid="{CC230CEC-C6D5-46ED-89B0-A578D871F408}"/>
    <cellStyle name="Komma 2 3 9 11 2 2 7" xfId="29289" xr:uid="{F7193990-844A-49AF-B020-9FA547AC302F}"/>
    <cellStyle name="Komma 2 3 9 11 2 2 8" xfId="33651" xr:uid="{250A4BB5-2F4B-4D5F-AE7C-B2240B551AAB}"/>
    <cellStyle name="Komma 2 3 9 11 2 2 9" xfId="38013" xr:uid="{FF4BBB32-08EC-47AB-B85D-59602094D134}"/>
    <cellStyle name="Komma 2 3 9 11 2 3" xfId="4234" xr:uid="{C376D6A5-D2F4-4448-A04B-B4EF527698D8}"/>
    <cellStyle name="Komma 2 3 9 11 2 3 10" xfId="43495" xr:uid="{0988F97A-67B0-41F1-AFEB-49EA26FA53C5}"/>
    <cellStyle name="Komma 2 3 9 11 2 3 2" xfId="8596" xr:uid="{8AAEBEEE-9095-434A-8D69-C0A30C2AF7A9}"/>
    <cellStyle name="Komma 2 3 9 11 2 3 3" xfId="12960" xr:uid="{E2B921F2-32B4-42DC-A4E2-06617AC14A68}"/>
    <cellStyle name="Komma 2 3 9 11 2 3 4" xfId="17322" xr:uid="{5E539B89-512E-4C65-93DC-5B77EF15BC8F}"/>
    <cellStyle name="Komma 2 3 9 11 2 3 5" xfId="21684" xr:uid="{B5504E03-52E3-4E34-84C4-A5E88AA6EBF3}"/>
    <cellStyle name="Komma 2 3 9 11 2 3 6" xfId="26046" xr:uid="{1041B3CF-445A-4A2C-B96D-2EDD800D28A1}"/>
    <cellStyle name="Komma 2 3 9 11 2 3 7" xfId="30409" xr:uid="{D063292A-B102-4E4D-93E4-02BFF7C92FE8}"/>
    <cellStyle name="Komma 2 3 9 11 2 3 8" xfId="34771" xr:uid="{E4D50D12-FDDC-45DD-B5D2-A6550A9FB7DF}"/>
    <cellStyle name="Komma 2 3 9 11 2 3 9" xfId="39133" xr:uid="{FC15B935-A443-4E42-A834-35AD128317DE}"/>
    <cellStyle name="Komma 2 3 9 11 2 4" xfId="5315" xr:uid="{1BFF53C1-7758-47FC-9113-E457EEF43E6C}"/>
    <cellStyle name="Komma 2 3 9 11 2 5" xfId="9679" xr:uid="{1BF3D948-7189-4B30-A3B8-87D801A1ABC5}"/>
    <cellStyle name="Komma 2 3 9 11 2 6" xfId="14041" xr:uid="{25A3E964-5C09-4551-912D-FAE82CC153D2}"/>
    <cellStyle name="Komma 2 3 9 11 2 7" xfId="18403" xr:uid="{2F341A2A-B4B4-4EA6-8763-6FB11CA548F1}"/>
    <cellStyle name="Komma 2 3 9 11 2 8" xfId="22765" xr:uid="{2797696F-9E6A-4BE7-BE71-7D8F61A6F749}"/>
    <cellStyle name="Komma 2 3 9 11 2 9" xfId="27128" xr:uid="{D6929F4F-A299-41C5-B10C-CEF6E74AA48D}"/>
    <cellStyle name="Komma 2 3 9 11 3" xfId="1473" xr:uid="{00000000-0005-0000-0000-0000A4010000}"/>
    <cellStyle name="Komma 2 3 9 11 3 10" xfId="40734" xr:uid="{FEDF441E-4565-4901-810B-A02AE26A4B82}"/>
    <cellStyle name="Komma 2 3 9 11 3 2" xfId="5835" xr:uid="{B8356F96-744E-4741-929C-5F4A0A915EE1}"/>
    <cellStyle name="Komma 2 3 9 11 3 3" xfId="10199" xr:uid="{CED603C2-547D-4AD6-B768-2CCDF8445B7E}"/>
    <cellStyle name="Komma 2 3 9 11 3 4" xfId="14561" xr:uid="{F1263781-32EC-4C8F-BB13-831827D72070}"/>
    <cellStyle name="Komma 2 3 9 11 3 5" xfId="18923" xr:uid="{7405DC99-B7E3-47C7-8C4C-2FCF7F8338B6}"/>
    <cellStyle name="Komma 2 3 9 11 3 6" xfId="23285" xr:uid="{61218C01-B68B-4948-9926-AC78304B233E}"/>
    <cellStyle name="Komma 2 3 9 11 3 7" xfId="27648" xr:uid="{FA06ADAF-9BA1-421E-8B1F-62BF7ED7D1A9}"/>
    <cellStyle name="Komma 2 3 9 11 3 8" xfId="32010" xr:uid="{C781024E-3C67-4420-BB97-6A1F5B10393E}"/>
    <cellStyle name="Komma 2 3 9 11 3 9" xfId="36372" xr:uid="{17C686A9-BA82-4494-8C96-B61CE05E8890}"/>
    <cellStyle name="Komma 2 3 9 11 4" xfId="2034" xr:uid="{00000000-0005-0000-0000-0000A4010000}"/>
    <cellStyle name="Komma 2 3 9 11 4 10" xfId="41295" xr:uid="{169C8F6B-3F25-4453-9645-424D01B94E83}"/>
    <cellStyle name="Komma 2 3 9 11 4 2" xfId="6396" xr:uid="{7BF822AD-E065-4326-B20C-AEBCEB86CB51}"/>
    <cellStyle name="Komma 2 3 9 11 4 3" xfId="10760" xr:uid="{AEF98613-D5B1-42EF-84E1-C13307B669E3}"/>
    <cellStyle name="Komma 2 3 9 11 4 4" xfId="15122" xr:uid="{627BBD86-C137-4DD4-9E31-DF6F7289EC61}"/>
    <cellStyle name="Komma 2 3 9 11 4 5" xfId="19484" xr:uid="{B82355EB-FBED-43BF-8DDE-6BFC31037477}"/>
    <cellStyle name="Komma 2 3 9 11 4 6" xfId="23846" xr:uid="{0D8B8C53-8310-4153-96CB-6C819F61011A}"/>
    <cellStyle name="Komma 2 3 9 11 4 7" xfId="28209" xr:uid="{97E3A870-571F-4889-B808-5D4C1A2C2638}"/>
    <cellStyle name="Komma 2 3 9 11 4 8" xfId="32571" xr:uid="{9CB4077F-55C1-4C12-A4C3-BD1867BCCA0E}"/>
    <cellStyle name="Komma 2 3 9 11 4 9" xfId="36933" xr:uid="{31F0F2DC-46BC-47A0-99DF-20716F391319}"/>
    <cellStyle name="Komma 2 3 9 11 5" xfId="2554" xr:uid="{25681DA4-01E6-4918-9680-503C397ABC99}"/>
    <cellStyle name="Komma 2 3 9 11 5 10" xfId="41815" xr:uid="{D65D4B28-C0D8-4FAD-BC39-3E5DF40665DD}"/>
    <cellStyle name="Komma 2 3 9 11 5 2" xfId="6916" xr:uid="{0AB34E56-688A-429D-88F9-FF2998776691}"/>
    <cellStyle name="Komma 2 3 9 11 5 3" xfId="11280" xr:uid="{2D642E20-588F-47C8-8518-B49FA9534FD2}"/>
    <cellStyle name="Komma 2 3 9 11 5 4" xfId="15642" xr:uid="{2492B3E8-B0FF-42C4-9964-A19FD30EF926}"/>
    <cellStyle name="Komma 2 3 9 11 5 5" xfId="20004" xr:uid="{DEC6E6F0-78E8-4544-A157-DABF0CA97B21}"/>
    <cellStyle name="Komma 2 3 9 11 5 6" xfId="24366" xr:uid="{5259DE93-396E-4301-8CD8-68BD74F7C80C}"/>
    <cellStyle name="Komma 2 3 9 11 5 7" xfId="28729" xr:uid="{5A043943-EFD3-4D62-B387-4DBEB3FD4424}"/>
    <cellStyle name="Komma 2 3 9 11 5 8" xfId="33091" xr:uid="{3D4FE2BF-D4F2-4FCF-831B-65443F0183FD}"/>
    <cellStyle name="Komma 2 3 9 11 5 9" xfId="37453" xr:uid="{AFE763E8-BDEB-433F-8B4F-0E511599EE40}"/>
    <cellStyle name="Komma 2 3 9 11 6" xfId="3674" xr:uid="{0F64D718-E913-4E39-97B1-696FC547983A}"/>
    <cellStyle name="Komma 2 3 9 11 6 10" xfId="42935" xr:uid="{46EC46E8-61C0-447E-B7E6-C74925642282}"/>
    <cellStyle name="Komma 2 3 9 11 6 2" xfId="8036" xr:uid="{02BBC5D4-8CA9-472A-B463-F30D52F22A49}"/>
    <cellStyle name="Komma 2 3 9 11 6 3" xfId="12400" xr:uid="{DC6B5ABD-7C7E-428F-8154-8842B015EB6A}"/>
    <cellStyle name="Komma 2 3 9 11 6 4" xfId="16762" xr:uid="{0006D101-8DCD-469C-B968-B7D78E3C2B99}"/>
    <cellStyle name="Komma 2 3 9 11 6 5" xfId="21124" xr:uid="{91B8632B-F320-4F7D-B6EB-64D10D56760B}"/>
    <cellStyle name="Komma 2 3 9 11 6 6" xfId="25486" xr:uid="{0DEE0503-9AD4-48CF-9EFE-58776C2B0A31}"/>
    <cellStyle name="Komma 2 3 9 11 6 7" xfId="29849" xr:uid="{38DFF96C-65BA-4D33-919E-386414486A6A}"/>
    <cellStyle name="Komma 2 3 9 11 6 8" xfId="34211" xr:uid="{EFF11F9E-77DD-46D4-AEA4-2303B4A94D87}"/>
    <cellStyle name="Komma 2 3 9 11 6 9" xfId="38573" xr:uid="{F8B43C84-6DD5-48EC-B91A-C4957E7B9C68}"/>
    <cellStyle name="Komma 2 3 9 11 7" xfId="4795" xr:uid="{E2B6CC1F-78FA-43F9-91A5-C0822CAD446F}"/>
    <cellStyle name="Komma 2 3 9 11 8" xfId="9159" xr:uid="{218670C4-6A4A-421F-B91A-381169E4D23B}"/>
    <cellStyle name="Komma 2 3 9 11 9" xfId="13521" xr:uid="{8C4778E9-B8B7-4C1C-9F97-C191F083C043}"/>
    <cellStyle name="Komma 2 3 9 12" xfId="473" xr:uid="{00000000-0005-0000-0000-000022000000}"/>
    <cellStyle name="Komma 2 3 9 12 10" xfId="17923" xr:uid="{80D8BE3B-F203-4C03-B366-E014C0BCEECE}"/>
    <cellStyle name="Komma 2 3 9 12 11" xfId="22285" xr:uid="{736594FE-95F8-4085-8CF2-AE908DFD422C}"/>
    <cellStyle name="Komma 2 3 9 12 12" xfId="26648" xr:uid="{978FAC52-DC4A-4DF1-B332-F7BCE1D046F4}"/>
    <cellStyle name="Komma 2 3 9 12 13" xfId="31010" xr:uid="{A2B50773-5A46-4B11-93C2-673BA8F09A9A}"/>
    <cellStyle name="Komma 2 3 9 12 14" xfId="35372" xr:uid="{6811CE7C-6F37-4DE9-A8A8-79098EE560C1}"/>
    <cellStyle name="Komma 2 3 9 12 15" xfId="39734" xr:uid="{AF915182-4744-4FAD-9B03-388AE3C7417B}"/>
    <cellStyle name="Komma 2 3 9 12 2" xfId="993" xr:uid="{00000000-0005-0000-0000-000022000000}"/>
    <cellStyle name="Komma 2 3 9 12 2 10" xfId="31530" xr:uid="{ECAB5DAE-D756-433E-BA3F-BC4B2CCD28C7}"/>
    <cellStyle name="Komma 2 3 9 12 2 11" xfId="35892" xr:uid="{567054C4-23D9-4B75-95A3-BA0348D8E46A}"/>
    <cellStyle name="Komma 2 3 9 12 2 12" xfId="40254" xr:uid="{87863F5C-8A92-47AD-83E2-59C6752D22DF}"/>
    <cellStyle name="Komma 2 3 9 12 2 2" xfId="3154" xr:uid="{C9EDC656-BAE9-4089-9A54-02CD3F6B2AF1}"/>
    <cellStyle name="Komma 2 3 9 12 2 2 10" xfId="42415" xr:uid="{B3A4B829-9387-425C-8510-EA859F841B75}"/>
    <cellStyle name="Komma 2 3 9 12 2 2 2" xfId="7516" xr:uid="{F70ABE5B-4BFF-4716-A681-F5895C1961C1}"/>
    <cellStyle name="Komma 2 3 9 12 2 2 3" xfId="11880" xr:uid="{1892631E-FF76-4C51-BBC5-95B38514684C}"/>
    <cellStyle name="Komma 2 3 9 12 2 2 4" xfId="16242" xr:uid="{C63AA755-5194-4A6B-9A08-F631A14A3BBC}"/>
    <cellStyle name="Komma 2 3 9 12 2 2 5" xfId="20604" xr:uid="{1F53B8B4-D0A8-4C74-B492-516FFD913F62}"/>
    <cellStyle name="Komma 2 3 9 12 2 2 6" xfId="24966" xr:uid="{7086EAF9-4671-4DDF-892A-FF2907D9B8CE}"/>
    <cellStyle name="Komma 2 3 9 12 2 2 7" xfId="29329" xr:uid="{7FB75C78-BF02-4D56-B558-7035FE0E807E}"/>
    <cellStyle name="Komma 2 3 9 12 2 2 8" xfId="33691" xr:uid="{981BED0B-CD34-4A50-9ACF-39FB03D149D0}"/>
    <cellStyle name="Komma 2 3 9 12 2 2 9" xfId="38053" xr:uid="{28FB4F17-84A6-4656-B2B3-0E7F8786BB76}"/>
    <cellStyle name="Komma 2 3 9 12 2 3" xfId="4274" xr:uid="{9AD76FAD-7800-47F0-8FF7-E4BF29A05A64}"/>
    <cellStyle name="Komma 2 3 9 12 2 3 10" xfId="43535" xr:uid="{B85BB6F9-485E-4A4B-BAA8-09485A6C959C}"/>
    <cellStyle name="Komma 2 3 9 12 2 3 2" xfId="8636" xr:uid="{036C27D2-6B32-49C1-9425-7A7280789E73}"/>
    <cellStyle name="Komma 2 3 9 12 2 3 3" xfId="13000" xr:uid="{8BF2DC8E-3A9F-4FBE-BB19-D2B9AB4E8653}"/>
    <cellStyle name="Komma 2 3 9 12 2 3 4" xfId="17362" xr:uid="{127E9517-B772-484E-B1BD-E5E64D2ACB57}"/>
    <cellStyle name="Komma 2 3 9 12 2 3 5" xfId="21724" xr:uid="{E6CD6AFA-6FDF-45EC-9A3D-36EB426F3FF6}"/>
    <cellStyle name="Komma 2 3 9 12 2 3 6" xfId="26086" xr:uid="{AFA21B8E-9268-48C8-A2D2-C0B067FE5284}"/>
    <cellStyle name="Komma 2 3 9 12 2 3 7" xfId="30449" xr:uid="{780831C8-4DFD-447D-83DE-70B4CC8A65B7}"/>
    <cellStyle name="Komma 2 3 9 12 2 3 8" xfId="34811" xr:uid="{74A71FC8-694E-4782-8D8F-98E716C5EE3C}"/>
    <cellStyle name="Komma 2 3 9 12 2 3 9" xfId="39173" xr:uid="{F7B0A2EE-D2E5-4C4A-991A-E1B19D73A04C}"/>
    <cellStyle name="Komma 2 3 9 12 2 4" xfId="5355" xr:uid="{C381F03D-53BC-475A-AB51-CF3A662D11E7}"/>
    <cellStyle name="Komma 2 3 9 12 2 5" xfId="9719" xr:uid="{130D80D5-4674-406D-91C7-F6E458ACE503}"/>
    <cellStyle name="Komma 2 3 9 12 2 6" xfId="14081" xr:uid="{C0AB41A1-C3E0-47A7-8B35-9099EDAAD1C6}"/>
    <cellStyle name="Komma 2 3 9 12 2 7" xfId="18443" xr:uid="{5B6B138F-29E5-4E59-8833-DD09403D72A6}"/>
    <cellStyle name="Komma 2 3 9 12 2 8" xfId="22805" xr:uid="{160BCDC2-1709-4A53-94E1-CD3009BEE8FE}"/>
    <cellStyle name="Komma 2 3 9 12 2 9" xfId="27168" xr:uid="{2C1E5AEC-5F47-4F8E-965E-860FCAC3B220}"/>
    <cellStyle name="Komma 2 3 9 12 3" xfId="1513" xr:uid="{00000000-0005-0000-0000-0000A5010000}"/>
    <cellStyle name="Komma 2 3 9 12 3 10" xfId="40774" xr:uid="{1E9ABA94-5D6C-4008-B44C-4D32C688653F}"/>
    <cellStyle name="Komma 2 3 9 12 3 2" xfId="5875" xr:uid="{CA747037-086E-4E61-BBC3-A2F5E8AB41F9}"/>
    <cellStyle name="Komma 2 3 9 12 3 3" xfId="10239" xr:uid="{70ADDA2B-7D97-4C3D-9E5D-B5AEC8A8ABEB}"/>
    <cellStyle name="Komma 2 3 9 12 3 4" xfId="14601" xr:uid="{87AF8F8A-0FFF-40CD-902F-E065587CF005}"/>
    <cellStyle name="Komma 2 3 9 12 3 5" xfId="18963" xr:uid="{9612AC7D-89F9-4AE0-96DF-21421DCD344C}"/>
    <cellStyle name="Komma 2 3 9 12 3 6" xfId="23325" xr:uid="{B1C28D44-F053-4E0F-BB9D-9A4497230F7C}"/>
    <cellStyle name="Komma 2 3 9 12 3 7" xfId="27688" xr:uid="{B098F2E7-9955-4748-9727-615573ACC55D}"/>
    <cellStyle name="Komma 2 3 9 12 3 8" xfId="32050" xr:uid="{F95B26A6-3ACB-4F5D-8189-465EB050D87E}"/>
    <cellStyle name="Komma 2 3 9 12 3 9" xfId="36412" xr:uid="{6BC02367-1663-477D-8FE7-67FD3ACFF588}"/>
    <cellStyle name="Komma 2 3 9 12 4" xfId="2074" xr:uid="{00000000-0005-0000-0000-0000A5010000}"/>
    <cellStyle name="Komma 2 3 9 12 4 10" xfId="41335" xr:uid="{56FE9696-F8D0-44E2-81B1-66B2218F0B54}"/>
    <cellStyle name="Komma 2 3 9 12 4 2" xfId="6436" xr:uid="{BB7914D9-52B1-4CC1-8DD3-91152A50F07F}"/>
    <cellStyle name="Komma 2 3 9 12 4 3" xfId="10800" xr:uid="{ECC6F895-D2C7-4757-AFD4-D1B101C7BA3C}"/>
    <cellStyle name="Komma 2 3 9 12 4 4" xfId="15162" xr:uid="{DE421D96-1ACD-4A78-B843-A98A1A8F933D}"/>
    <cellStyle name="Komma 2 3 9 12 4 5" xfId="19524" xr:uid="{0A5A10A3-7C29-4EB8-9707-247B0910B9E3}"/>
    <cellStyle name="Komma 2 3 9 12 4 6" xfId="23886" xr:uid="{08B4E579-43C1-4F8D-88F7-165CEDA80B79}"/>
    <cellStyle name="Komma 2 3 9 12 4 7" xfId="28249" xr:uid="{72C30E29-008A-40EA-80E3-AF45BBB92DAC}"/>
    <cellStyle name="Komma 2 3 9 12 4 8" xfId="32611" xr:uid="{89D05598-C01A-4502-B719-BCCCB3FB063F}"/>
    <cellStyle name="Komma 2 3 9 12 4 9" xfId="36973" xr:uid="{91884B98-06AE-4EE4-A53E-FC2A8524357A}"/>
    <cellStyle name="Komma 2 3 9 12 5" xfId="2594" xr:uid="{B734EBB2-44AA-4B0A-8509-0756082B31B5}"/>
    <cellStyle name="Komma 2 3 9 12 5 10" xfId="41855" xr:uid="{2F444C96-9454-4565-90D9-58917441B982}"/>
    <cellStyle name="Komma 2 3 9 12 5 2" xfId="6956" xr:uid="{D8C4E1A0-9BBE-40CA-9B20-3E3536DD8EDF}"/>
    <cellStyle name="Komma 2 3 9 12 5 3" xfId="11320" xr:uid="{A687B51A-E3EB-434F-ACD3-4C82F4BF88CE}"/>
    <cellStyle name="Komma 2 3 9 12 5 4" xfId="15682" xr:uid="{522C544D-B810-433F-B934-FD4464611DC8}"/>
    <cellStyle name="Komma 2 3 9 12 5 5" xfId="20044" xr:uid="{066C6958-8199-4318-B0F7-379311D31D09}"/>
    <cellStyle name="Komma 2 3 9 12 5 6" xfId="24406" xr:uid="{8CD44306-D0E1-476C-B82C-6DFA091D9522}"/>
    <cellStyle name="Komma 2 3 9 12 5 7" xfId="28769" xr:uid="{FF5DCB87-2D92-488F-9D2F-420582E0BDE5}"/>
    <cellStyle name="Komma 2 3 9 12 5 8" xfId="33131" xr:uid="{47C3BA84-F961-4DA6-A017-B97857710BB9}"/>
    <cellStyle name="Komma 2 3 9 12 5 9" xfId="37493" xr:uid="{3CA41C76-2027-440B-86F3-14E3CD7513C2}"/>
    <cellStyle name="Komma 2 3 9 12 6" xfId="3714" xr:uid="{CE243904-2047-4E90-A191-E8BA84782B23}"/>
    <cellStyle name="Komma 2 3 9 12 6 10" xfId="42975" xr:uid="{2589977A-3CB8-40D9-A6AA-C96466BE3343}"/>
    <cellStyle name="Komma 2 3 9 12 6 2" xfId="8076" xr:uid="{B8E2C520-7175-4DD5-8B16-E9A8D189AED5}"/>
    <cellStyle name="Komma 2 3 9 12 6 3" xfId="12440" xr:uid="{E4971D9A-CE93-409C-8441-F098D08E31D1}"/>
    <cellStyle name="Komma 2 3 9 12 6 4" xfId="16802" xr:uid="{B4E17280-5EC9-4390-BA4A-4467B088C180}"/>
    <cellStyle name="Komma 2 3 9 12 6 5" xfId="21164" xr:uid="{C5AAB9A8-1FDA-4C4C-B6DD-1483E6D66AE3}"/>
    <cellStyle name="Komma 2 3 9 12 6 6" xfId="25526" xr:uid="{907EBA04-8199-43EF-AA97-DE3EC4B2D00C}"/>
    <cellStyle name="Komma 2 3 9 12 6 7" xfId="29889" xr:uid="{D99F78F6-52A2-411C-9E48-9436CBD27AB0}"/>
    <cellStyle name="Komma 2 3 9 12 6 8" xfId="34251" xr:uid="{9BFA75B2-D0E6-48D4-AD0E-D5475782C66A}"/>
    <cellStyle name="Komma 2 3 9 12 6 9" xfId="38613" xr:uid="{9300AEF3-94B2-4386-BC9A-AD3249139B23}"/>
    <cellStyle name="Komma 2 3 9 12 7" xfId="4835" xr:uid="{C4704430-EA1C-4583-82CD-DA15E525E745}"/>
    <cellStyle name="Komma 2 3 9 12 8" xfId="9199" xr:uid="{D2AF9A09-D191-4C64-9095-F3EE7BED6689}"/>
    <cellStyle name="Komma 2 3 9 12 9" xfId="13561" xr:uid="{2386ECE2-342F-4353-8F6F-A48076A5FDA0}"/>
    <cellStyle name="Komma 2 3 9 13" xfId="513" xr:uid="{00000000-0005-0000-0000-000022000000}"/>
    <cellStyle name="Komma 2 3 9 13 10" xfId="17963" xr:uid="{4F850617-0EC2-41C0-B2A5-E641B5AC80C0}"/>
    <cellStyle name="Komma 2 3 9 13 11" xfId="22325" xr:uid="{01485D56-8E9A-4A83-997D-6A4D6CB41B66}"/>
    <cellStyle name="Komma 2 3 9 13 12" xfId="26688" xr:uid="{1F5085BD-3C79-470A-8F3A-AD895828CC98}"/>
    <cellStyle name="Komma 2 3 9 13 13" xfId="31050" xr:uid="{0563F5DF-F728-458A-939E-4E41F5A16579}"/>
    <cellStyle name="Komma 2 3 9 13 14" xfId="35412" xr:uid="{7E25D3D1-3DC1-4D7E-95D6-1280E524DC71}"/>
    <cellStyle name="Komma 2 3 9 13 15" xfId="39774" xr:uid="{67A2972E-166F-4FB9-AFDF-E680BEFC0CDC}"/>
    <cellStyle name="Komma 2 3 9 13 2" xfId="1033" xr:uid="{00000000-0005-0000-0000-000022000000}"/>
    <cellStyle name="Komma 2 3 9 13 2 10" xfId="31570" xr:uid="{F9BF2993-9837-4DF5-8CDE-0762CE40DCC8}"/>
    <cellStyle name="Komma 2 3 9 13 2 11" xfId="35932" xr:uid="{F3B285F8-3772-443B-9781-D3BEDFBB3B7A}"/>
    <cellStyle name="Komma 2 3 9 13 2 12" xfId="40294" xr:uid="{5664AEB9-E7CC-415C-AE9D-111B7859FE82}"/>
    <cellStyle name="Komma 2 3 9 13 2 2" xfId="3194" xr:uid="{9DD5D030-BC20-4F36-823F-2CD90F335B12}"/>
    <cellStyle name="Komma 2 3 9 13 2 2 10" xfId="42455" xr:uid="{5F92B174-1F8D-40F0-B431-C501EFFBC8A3}"/>
    <cellStyle name="Komma 2 3 9 13 2 2 2" xfId="7556" xr:uid="{BF8D665B-7052-43D1-BA54-517A7461D59D}"/>
    <cellStyle name="Komma 2 3 9 13 2 2 3" xfId="11920" xr:uid="{6398FC4A-F2CA-4600-8CF4-F3F2CB82E98A}"/>
    <cellStyle name="Komma 2 3 9 13 2 2 4" xfId="16282" xr:uid="{17A4583C-BB16-4F8F-A7A1-055759A595C3}"/>
    <cellStyle name="Komma 2 3 9 13 2 2 5" xfId="20644" xr:uid="{0C59F55F-67E8-4FDB-89FA-3887FBDFB822}"/>
    <cellStyle name="Komma 2 3 9 13 2 2 6" xfId="25006" xr:uid="{164BF4AD-E603-47B8-A2B1-81C88D4888B1}"/>
    <cellStyle name="Komma 2 3 9 13 2 2 7" xfId="29369" xr:uid="{110C9DAA-AB0F-4BD3-9B4F-B8F16C87D07F}"/>
    <cellStyle name="Komma 2 3 9 13 2 2 8" xfId="33731" xr:uid="{47D2209B-5ABE-4A7C-9B32-4A47168E1260}"/>
    <cellStyle name="Komma 2 3 9 13 2 2 9" xfId="38093" xr:uid="{EB2F3E73-2581-493A-83C7-BA453EB336F2}"/>
    <cellStyle name="Komma 2 3 9 13 2 3" xfId="4314" xr:uid="{2E1725A1-84D5-4DA5-8067-E2CA19C4A044}"/>
    <cellStyle name="Komma 2 3 9 13 2 3 10" xfId="43575" xr:uid="{8073C976-F5F7-4137-93A2-76E44387E37E}"/>
    <cellStyle name="Komma 2 3 9 13 2 3 2" xfId="8676" xr:uid="{9E8C152F-C48D-4EA3-87C6-E6FBB7C15101}"/>
    <cellStyle name="Komma 2 3 9 13 2 3 3" xfId="13040" xr:uid="{3F72361C-36FD-4164-AFE7-3CF091D17254}"/>
    <cellStyle name="Komma 2 3 9 13 2 3 4" xfId="17402" xr:uid="{F249899C-8F9C-4F47-8FD1-29698D4824E3}"/>
    <cellStyle name="Komma 2 3 9 13 2 3 5" xfId="21764" xr:uid="{66ABDD70-886E-4A5E-A976-BB40349014CF}"/>
    <cellStyle name="Komma 2 3 9 13 2 3 6" xfId="26126" xr:uid="{8FAB3738-D590-46D5-8939-463922A18351}"/>
    <cellStyle name="Komma 2 3 9 13 2 3 7" xfId="30489" xr:uid="{C7B03107-EE96-4635-B5A6-6AE70F29B447}"/>
    <cellStyle name="Komma 2 3 9 13 2 3 8" xfId="34851" xr:uid="{62FF8118-1F13-4650-8431-125D699FD63E}"/>
    <cellStyle name="Komma 2 3 9 13 2 3 9" xfId="39213" xr:uid="{D930A48A-B8F5-4FC6-B94D-4ECAA4B43923}"/>
    <cellStyle name="Komma 2 3 9 13 2 4" xfId="5395" xr:uid="{936A956D-4E12-4AEC-A84C-BE595903D941}"/>
    <cellStyle name="Komma 2 3 9 13 2 5" xfId="9759" xr:uid="{A2361827-F1F6-4A4F-A4EC-6A9A03AA634A}"/>
    <cellStyle name="Komma 2 3 9 13 2 6" xfId="14121" xr:uid="{374581E9-0377-4EF0-892D-91917A1D7784}"/>
    <cellStyle name="Komma 2 3 9 13 2 7" xfId="18483" xr:uid="{D0A0CF97-543F-44E1-8E6C-DAEB04FBFB0E}"/>
    <cellStyle name="Komma 2 3 9 13 2 8" xfId="22845" xr:uid="{4FC31359-D311-4D85-BA18-3C7D4F07B817}"/>
    <cellStyle name="Komma 2 3 9 13 2 9" xfId="27208" xr:uid="{6265BFF2-B3D2-49A0-A735-EFC330049758}"/>
    <cellStyle name="Komma 2 3 9 13 3" xfId="1553" xr:uid="{00000000-0005-0000-0000-0000A6010000}"/>
    <cellStyle name="Komma 2 3 9 13 3 10" xfId="40814" xr:uid="{482B0CBA-569C-40CF-A4D1-C00C3A1B178A}"/>
    <cellStyle name="Komma 2 3 9 13 3 2" xfId="5915" xr:uid="{AE819E48-D251-420A-A99F-58ED9B3B23D9}"/>
    <cellStyle name="Komma 2 3 9 13 3 3" xfId="10279" xr:uid="{82A4C076-9C29-482D-BEAD-CD7BC7AB720E}"/>
    <cellStyle name="Komma 2 3 9 13 3 4" xfId="14641" xr:uid="{93763F4D-34E7-4BDA-9025-92E0D47A699A}"/>
    <cellStyle name="Komma 2 3 9 13 3 5" xfId="19003" xr:uid="{372DB8FC-3921-437B-9FD8-6F2D1C69B56D}"/>
    <cellStyle name="Komma 2 3 9 13 3 6" xfId="23365" xr:uid="{EE70C102-07AB-4437-84B2-9A013C412103}"/>
    <cellStyle name="Komma 2 3 9 13 3 7" xfId="27728" xr:uid="{57B8C92E-4CA4-44AC-A1FB-3DDF1F89C9D1}"/>
    <cellStyle name="Komma 2 3 9 13 3 8" xfId="32090" xr:uid="{2720CCE8-7964-4A9B-A898-D02A342AD816}"/>
    <cellStyle name="Komma 2 3 9 13 3 9" xfId="36452" xr:uid="{0D5A3F2D-8466-4F15-ADCD-6FEBF72828BA}"/>
    <cellStyle name="Komma 2 3 9 13 4" xfId="2114" xr:uid="{00000000-0005-0000-0000-0000A6010000}"/>
    <cellStyle name="Komma 2 3 9 13 4 10" xfId="41375" xr:uid="{B2FC1518-35DE-4D40-9D79-E0C9F350505A}"/>
    <cellStyle name="Komma 2 3 9 13 4 2" xfId="6476" xr:uid="{9C5C3688-F787-409E-8ABD-BC5D57069E60}"/>
    <cellStyle name="Komma 2 3 9 13 4 3" xfId="10840" xr:uid="{AB577AB2-9D0D-47BB-A05B-5111453774A3}"/>
    <cellStyle name="Komma 2 3 9 13 4 4" xfId="15202" xr:uid="{0A7F4AFA-118A-4339-96AE-92A46FC529BF}"/>
    <cellStyle name="Komma 2 3 9 13 4 5" xfId="19564" xr:uid="{C008F2CB-1A02-4733-A767-3808410691EA}"/>
    <cellStyle name="Komma 2 3 9 13 4 6" xfId="23926" xr:uid="{5159E546-9057-4EDE-B9AA-50866CC303CB}"/>
    <cellStyle name="Komma 2 3 9 13 4 7" xfId="28289" xr:uid="{28AD9CF8-45C0-4549-9AE2-74E59036E80F}"/>
    <cellStyle name="Komma 2 3 9 13 4 8" xfId="32651" xr:uid="{C65160C8-D663-49AE-A46E-CC7F8730EF62}"/>
    <cellStyle name="Komma 2 3 9 13 4 9" xfId="37013" xr:uid="{7ACBADC6-0A4C-4147-90B3-D870D4D72C54}"/>
    <cellStyle name="Komma 2 3 9 13 5" xfId="2634" xr:uid="{ED050BBF-FB43-459F-A6FD-4A0664D60C7D}"/>
    <cellStyle name="Komma 2 3 9 13 5 10" xfId="41895" xr:uid="{CD26BD74-DFDE-410C-952B-89B5E6E33724}"/>
    <cellStyle name="Komma 2 3 9 13 5 2" xfId="6996" xr:uid="{0F56F69D-9BAB-4037-AA0F-0595A7BE2D21}"/>
    <cellStyle name="Komma 2 3 9 13 5 3" xfId="11360" xr:uid="{CBBEF8C7-857F-4AB5-B427-782CE90D652D}"/>
    <cellStyle name="Komma 2 3 9 13 5 4" xfId="15722" xr:uid="{622F6F84-DC11-491C-909B-566C610B0E8D}"/>
    <cellStyle name="Komma 2 3 9 13 5 5" xfId="20084" xr:uid="{A157ABD7-66F1-4540-BE5C-227882E1E576}"/>
    <cellStyle name="Komma 2 3 9 13 5 6" xfId="24446" xr:uid="{3E2CD491-FD83-435A-9079-B4F5FF8CF409}"/>
    <cellStyle name="Komma 2 3 9 13 5 7" xfId="28809" xr:uid="{5D688E16-2E5C-48E5-AE7E-3F67FD52FB41}"/>
    <cellStyle name="Komma 2 3 9 13 5 8" xfId="33171" xr:uid="{44D25189-293B-48A3-B299-290ECA6C1F45}"/>
    <cellStyle name="Komma 2 3 9 13 5 9" xfId="37533" xr:uid="{D45802CA-BA09-4EB2-A53D-EC51EFC14325}"/>
    <cellStyle name="Komma 2 3 9 13 6" xfId="3754" xr:uid="{F63D8CA0-BDBF-4A42-B838-47B327B9116E}"/>
    <cellStyle name="Komma 2 3 9 13 6 10" xfId="43015" xr:uid="{0B23C0F6-0E35-4574-A53B-3B0EF53D3CCF}"/>
    <cellStyle name="Komma 2 3 9 13 6 2" xfId="8116" xr:uid="{24191AA1-C834-48C7-80FA-20D81167CDA1}"/>
    <cellStyle name="Komma 2 3 9 13 6 3" xfId="12480" xr:uid="{CB25C35E-8E2F-46A0-A187-503981062A5B}"/>
    <cellStyle name="Komma 2 3 9 13 6 4" xfId="16842" xr:uid="{46E83778-0E7C-4830-A44E-D9358550AA6E}"/>
    <cellStyle name="Komma 2 3 9 13 6 5" xfId="21204" xr:uid="{18447885-55EC-461E-94D8-D14EFB5CD355}"/>
    <cellStyle name="Komma 2 3 9 13 6 6" xfId="25566" xr:uid="{BA584C69-5A45-4398-87B2-63705DDEB80F}"/>
    <cellStyle name="Komma 2 3 9 13 6 7" xfId="29929" xr:uid="{D8A2C405-35DA-45CA-82C7-EE3437C9DF4D}"/>
    <cellStyle name="Komma 2 3 9 13 6 8" xfId="34291" xr:uid="{9520F7E2-E685-4E36-8DC1-9EAF803582D6}"/>
    <cellStyle name="Komma 2 3 9 13 6 9" xfId="38653" xr:uid="{E28BA5A4-3685-4BFB-890A-6C091D2C74B7}"/>
    <cellStyle name="Komma 2 3 9 13 7" xfId="4875" xr:uid="{FB0F57BD-23F3-4015-B2BA-711D0C00F2B0}"/>
    <cellStyle name="Komma 2 3 9 13 8" xfId="9239" xr:uid="{9AA1CE13-34DE-494B-8695-0B8138900AEE}"/>
    <cellStyle name="Komma 2 3 9 13 9" xfId="13601" xr:uid="{C3E0577F-5AC3-4F94-86F3-0836E4566B4F}"/>
    <cellStyle name="Komma 2 3 9 14" xfId="553" xr:uid="{00000000-0005-0000-0000-000004000000}"/>
    <cellStyle name="Komma 2 3 9 14 10" xfId="26728" xr:uid="{456D2CC8-9B96-423E-96FF-9C7529D7EC1C}"/>
    <cellStyle name="Komma 2 3 9 14 11" xfId="31090" xr:uid="{80E97321-EF2C-447F-88FD-DF95680C6624}"/>
    <cellStyle name="Komma 2 3 9 14 12" xfId="35452" xr:uid="{4421914F-E1F8-4D87-81B9-FD48C387145B}"/>
    <cellStyle name="Komma 2 3 9 14 13" xfId="39814" xr:uid="{2500408A-3C57-454D-9501-553081BF1687}"/>
    <cellStyle name="Komma 2 3 9 14 2" xfId="1594" xr:uid="{00000000-0005-0000-0000-000022000000}"/>
    <cellStyle name="Komma 2 3 9 14 2 10" xfId="32131" xr:uid="{70FCA3D2-BA6B-4A39-9AA8-6CF175378099}"/>
    <cellStyle name="Komma 2 3 9 14 2 11" xfId="36493" xr:uid="{D10B9BEB-9071-49FB-B9A6-5B367B234504}"/>
    <cellStyle name="Komma 2 3 9 14 2 12" xfId="40855" xr:uid="{97C496AE-9A35-4D5B-B4C0-206F57727CFA}"/>
    <cellStyle name="Komma 2 3 9 14 2 2" xfId="3234" xr:uid="{7BCDE5F0-2939-4FD9-8C88-BFF1E9397C95}"/>
    <cellStyle name="Komma 2 3 9 14 2 2 10" xfId="42495" xr:uid="{88624148-8984-45A0-BE3F-C64E1CE2A61D}"/>
    <cellStyle name="Komma 2 3 9 14 2 2 2" xfId="7596" xr:uid="{46C9CECA-7A33-462E-8861-053370B591BE}"/>
    <cellStyle name="Komma 2 3 9 14 2 2 3" xfId="11960" xr:uid="{B54F362A-F631-4A1B-A419-7A86BF655734}"/>
    <cellStyle name="Komma 2 3 9 14 2 2 4" xfId="16322" xr:uid="{31C25875-EEDB-4712-937D-392F1D1C455A}"/>
    <cellStyle name="Komma 2 3 9 14 2 2 5" xfId="20684" xr:uid="{39F53F29-871E-42CF-A0CD-76A9383B74F2}"/>
    <cellStyle name="Komma 2 3 9 14 2 2 6" xfId="25046" xr:uid="{ED0E9771-FB56-4A8B-9F9A-B874FCD8AFE2}"/>
    <cellStyle name="Komma 2 3 9 14 2 2 7" xfId="29409" xr:uid="{CBD8B805-6D05-4707-A32C-232C44434492}"/>
    <cellStyle name="Komma 2 3 9 14 2 2 8" xfId="33771" xr:uid="{B5B679B3-27AB-4289-8CDA-3AFD9C082471}"/>
    <cellStyle name="Komma 2 3 9 14 2 2 9" xfId="38133" xr:uid="{D3FBF01F-6640-4B9A-9E99-7A88A7ED4E77}"/>
    <cellStyle name="Komma 2 3 9 14 2 3" xfId="4354" xr:uid="{D6F9A026-0E57-45AE-AB11-94E9680F0FD4}"/>
    <cellStyle name="Komma 2 3 9 14 2 3 10" xfId="43615" xr:uid="{2855E8C2-0E72-451E-9CDE-DA4192C2C0A7}"/>
    <cellStyle name="Komma 2 3 9 14 2 3 2" xfId="8716" xr:uid="{0CF752F8-8891-43A3-AC5E-DECF1209B222}"/>
    <cellStyle name="Komma 2 3 9 14 2 3 3" xfId="13080" xr:uid="{DB96255A-5A4D-4E22-B611-8EE4B3259797}"/>
    <cellStyle name="Komma 2 3 9 14 2 3 4" xfId="17442" xr:uid="{A00C6313-588E-487B-A826-33FE1A567D67}"/>
    <cellStyle name="Komma 2 3 9 14 2 3 5" xfId="21804" xr:uid="{C40B459D-9370-462D-A4DB-61D7E31122F6}"/>
    <cellStyle name="Komma 2 3 9 14 2 3 6" xfId="26166" xr:uid="{89134B27-79E0-4CAD-8F2A-5024F111321E}"/>
    <cellStyle name="Komma 2 3 9 14 2 3 7" xfId="30529" xr:uid="{4BBF8A1B-72E2-4492-8041-EBE497D53BF7}"/>
    <cellStyle name="Komma 2 3 9 14 2 3 8" xfId="34891" xr:uid="{90A2777E-002D-495D-BA1B-6551ECE63B43}"/>
    <cellStyle name="Komma 2 3 9 14 2 3 9" xfId="39253" xr:uid="{8035D1BD-3C3A-4A14-9E37-DCF2CC0EE239}"/>
    <cellStyle name="Komma 2 3 9 14 2 4" xfId="5956" xr:uid="{39703C70-84BC-431D-BC97-3510E4DE3480}"/>
    <cellStyle name="Komma 2 3 9 14 2 5" xfId="10320" xr:uid="{8A509EE1-B4FF-4C85-B2C0-DD3AADAAC2AB}"/>
    <cellStyle name="Komma 2 3 9 14 2 6" xfId="14682" xr:uid="{F426EF4C-981D-4CC0-8774-E6FA1995ED3A}"/>
    <cellStyle name="Komma 2 3 9 14 2 7" xfId="19044" xr:uid="{97C4289A-F228-4F74-87F6-927E14F759DD}"/>
    <cellStyle name="Komma 2 3 9 14 2 8" xfId="23406" xr:uid="{CFD3A426-75B8-44DE-A4C4-B0223BB2A753}"/>
    <cellStyle name="Komma 2 3 9 14 2 9" xfId="27769" xr:uid="{24AFC858-D89F-4C28-A5A1-CA08E8F3C3DA}"/>
    <cellStyle name="Komma 2 3 9 14 3" xfId="2674" xr:uid="{AC733CB7-14B7-47AA-BC4A-A03C25E00696}"/>
    <cellStyle name="Komma 2 3 9 14 3 10" xfId="41935" xr:uid="{EAF2E0C2-EE7E-47EA-B8BE-A71121BEB0DB}"/>
    <cellStyle name="Komma 2 3 9 14 3 2" xfId="7036" xr:uid="{5C98BFC0-65DD-4C62-A917-17ABDC21459C}"/>
    <cellStyle name="Komma 2 3 9 14 3 3" xfId="11400" xr:uid="{D8A2AAB3-E94F-44A1-A2CD-2038CE61C1B5}"/>
    <cellStyle name="Komma 2 3 9 14 3 4" xfId="15762" xr:uid="{79B17E97-B2D5-404C-85F7-46BF6BF79137}"/>
    <cellStyle name="Komma 2 3 9 14 3 5" xfId="20124" xr:uid="{6FBA9EB9-BB11-494A-B268-B0B218DB705B}"/>
    <cellStyle name="Komma 2 3 9 14 3 6" xfId="24486" xr:uid="{0166E9FE-BE8B-4483-B974-1261C38620D9}"/>
    <cellStyle name="Komma 2 3 9 14 3 7" xfId="28849" xr:uid="{E6927F66-48F9-4CD0-8E30-8DC68D8ECD17}"/>
    <cellStyle name="Komma 2 3 9 14 3 8" xfId="33211" xr:uid="{7E4325DF-62C5-4E5C-A404-360ACB60C1BA}"/>
    <cellStyle name="Komma 2 3 9 14 3 9" xfId="37573" xr:uid="{C862B721-E6CD-4B9A-8E54-C2967C8FE947}"/>
    <cellStyle name="Komma 2 3 9 14 4" xfId="3794" xr:uid="{135257AE-5E48-4D67-BEC3-E7DF83A9726D}"/>
    <cellStyle name="Komma 2 3 9 14 4 10" xfId="43055" xr:uid="{D2EEE30E-D1C2-4B05-8ED8-2D78367586F4}"/>
    <cellStyle name="Komma 2 3 9 14 4 2" xfId="8156" xr:uid="{78AFFECE-0507-4963-83C0-5C6889974884}"/>
    <cellStyle name="Komma 2 3 9 14 4 3" xfId="12520" xr:uid="{3147CD3E-5F3C-4AB3-B37D-9E2106D24118}"/>
    <cellStyle name="Komma 2 3 9 14 4 4" xfId="16882" xr:uid="{CF4B5F41-15C1-4573-9DEB-D47BA3FFD1C5}"/>
    <cellStyle name="Komma 2 3 9 14 4 5" xfId="21244" xr:uid="{82495C44-FAF9-4CFC-BEA5-0AC5BF61805D}"/>
    <cellStyle name="Komma 2 3 9 14 4 6" xfId="25606" xr:uid="{AB5ACB1F-4ACB-45A9-8E74-BFBD8B272503}"/>
    <cellStyle name="Komma 2 3 9 14 4 7" xfId="29969" xr:uid="{D59E02FB-F157-41D1-B080-512694046C65}"/>
    <cellStyle name="Komma 2 3 9 14 4 8" xfId="34331" xr:uid="{BEBA365D-9B50-4B66-AB44-9DD40A49A8FF}"/>
    <cellStyle name="Komma 2 3 9 14 4 9" xfId="38693" xr:uid="{9450FEFB-4515-41A4-9973-B5256C372EED}"/>
    <cellStyle name="Komma 2 3 9 14 5" xfId="4915" xr:uid="{71415425-E1BB-4883-93A9-404576574ED2}"/>
    <cellStyle name="Komma 2 3 9 14 6" xfId="9279" xr:uid="{FFDCE9AD-FFCF-4A95-A4B5-62A5FCE9CBA4}"/>
    <cellStyle name="Komma 2 3 9 14 7" xfId="13641" xr:uid="{D692450C-23C1-4961-93A4-2F7BD761894C}"/>
    <cellStyle name="Komma 2 3 9 14 8" xfId="18003" xr:uid="{137A0C85-E962-4D78-836E-EFDAE09FC969}"/>
    <cellStyle name="Komma 2 3 9 14 9" xfId="22365" xr:uid="{ADF74B78-3DBA-47FD-9EB8-EFA3D4DA3734}"/>
    <cellStyle name="Komma 2 3 9 15" xfId="1073" xr:uid="{00000000-0005-0000-0000-0000A2010000}"/>
    <cellStyle name="Komma 2 3 9 15 10" xfId="31610" xr:uid="{2287B55F-1648-4E62-82A1-B64EDE623BEA}"/>
    <cellStyle name="Komma 2 3 9 15 11" xfId="35972" xr:uid="{B53046CA-C3A3-468D-A9FB-477BC01DE78B}"/>
    <cellStyle name="Komma 2 3 9 15 12" xfId="40334" xr:uid="{42A2F5A9-A928-4D17-A286-F18FC4AFC04A}"/>
    <cellStyle name="Komma 2 3 9 15 2" xfId="2714" xr:uid="{ACF4B8AE-F545-4D07-8191-8460C02E9648}"/>
    <cellStyle name="Komma 2 3 9 15 2 10" xfId="41975" xr:uid="{28CD9B7C-600C-4E43-91C4-95B9BB6F8DC7}"/>
    <cellStyle name="Komma 2 3 9 15 2 2" xfId="7076" xr:uid="{DAAA29BB-83DD-4104-88D3-24A32E547A02}"/>
    <cellStyle name="Komma 2 3 9 15 2 3" xfId="11440" xr:uid="{CC66E12E-0294-4EEF-BD5E-BCAA5058DD2E}"/>
    <cellStyle name="Komma 2 3 9 15 2 4" xfId="15802" xr:uid="{DF0D90C9-716A-4864-BE2D-6483FC105C03}"/>
    <cellStyle name="Komma 2 3 9 15 2 5" xfId="20164" xr:uid="{DE9AFB53-FF04-4593-B3B7-5B09FD4F0185}"/>
    <cellStyle name="Komma 2 3 9 15 2 6" xfId="24526" xr:uid="{6EA0C79E-A3C8-4794-85E7-AFC7F6C20E6F}"/>
    <cellStyle name="Komma 2 3 9 15 2 7" xfId="28889" xr:uid="{2B2F68D0-F313-4BDD-ACCA-DED5C9BA208F}"/>
    <cellStyle name="Komma 2 3 9 15 2 8" xfId="33251" xr:uid="{435D9167-B395-4845-AF62-2DE5E1C44C3D}"/>
    <cellStyle name="Komma 2 3 9 15 2 9" xfId="37613" xr:uid="{55034D68-33C9-4AE5-8383-CC2EFBC7A2C0}"/>
    <cellStyle name="Komma 2 3 9 15 3" xfId="3834" xr:uid="{1FDE1850-CF71-4A3D-9C38-FE63135226BD}"/>
    <cellStyle name="Komma 2 3 9 15 3 10" xfId="43095" xr:uid="{6436B713-EF39-472C-92AC-04233E9128F8}"/>
    <cellStyle name="Komma 2 3 9 15 3 2" xfId="8196" xr:uid="{B34DD22D-2E75-4AB7-A00A-F99CFE5521DB}"/>
    <cellStyle name="Komma 2 3 9 15 3 3" xfId="12560" xr:uid="{3FC46035-50C2-4E9C-A2D5-E2D56C3EF855}"/>
    <cellStyle name="Komma 2 3 9 15 3 4" xfId="16922" xr:uid="{516973E5-6531-42FF-875F-EDD2101E6BFD}"/>
    <cellStyle name="Komma 2 3 9 15 3 5" xfId="21284" xr:uid="{0035A393-026B-48D8-B3FC-773F415B72A2}"/>
    <cellStyle name="Komma 2 3 9 15 3 6" xfId="25646" xr:uid="{1DEEFF4C-1170-43EE-A3F5-166F7DC12685}"/>
    <cellStyle name="Komma 2 3 9 15 3 7" xfId="30009" xr:uid="{7F1CBA76-0D93-47CE-B652-A1D3B2FDBE3D}"/>
    <cellStyle name="Komma 2 3 9 15 3 8" xfId="34371" xr:uid="{6A58F95A-D092-42CB-9F05-A5EBBA9C116A}"/>
    <cellStyle name="Komma 2 3 9 15 3 9" xfId="38733" xr:uid="{6440C310-4CAA-4BE7-BE6F-1320D7DA0BB4}"/>
    <cellStyle name="Komma 2 3 9 15 4" xfId="5435" xr:uid="{D6822C7A-B2CA-403E-9091-7360F5392AD9}"/>
    <cellStyle name="Komma 2 3 9 15 5" xfId="9799" xr:uid="{90174708-6632-4EB0-9E5F-4D6AF993E47B}"/>
    <cellStyle name="Komma 2 3 9 15 6" xfId="14161" xr:uid="{0D52DB7C-0125-4A8A-AFE7-FEFF75168CBC}"/>
    <cellStyle name="Komma 2 3 9 15 7" xfId="18523" xr:uid="{FCEDB704-07CA-45BC-BE60-047C763ADA90}"/>
    <cellStyle name="Komma 2 3 9 15 8" xfId="22885" xr:uid="{33CE21A8-B388-42A4-BA22-5A6F48C753B9}"/>
    <cellStyle name="Komma 2 3 9 15 9" xfId="27248" xr:uid="{935E9087-4B2F-42F7-9767-052010CF63F7}"/>
    <cellStyle name="Komma 2 3 9 16" xfId="1634" xr:uid="{00000000-0005-0000-0000-0000A2010000}"/>
    <cellStyle name="Komma 2 3 9 16 10" xfId="40895" xr:uid="{6EA95903-9509-40DF-9995-25B4346F51D3}"/>
    <cellStyle name="Komma 2 3 9 16 2" xfId="5996" xr:uid="{FC6F1C0F-0906-4C84-81E9-F9E513410E6A}"/>
    <cellStyle name="Komma 2 3 9 16 3" xfId="10360" xr:uid="{D2DCF253-8779-4B0D-96C2-FFEB9E2E5F6C}"/>
    <cellStyle name="Komma 2 3 9 16 4" xfId="14722" xr:uid="{274B1886-D30A-4672-8E1C-62DBA112A6AD}"/>
    <cellStyle name="Komma 2 3 9 16 5" xfId="19084" xr:uid="{C09FE3C1-0AF8-4A5C-B92B-893F2612E06D}"/>
    <cellStyle name="Komma 2 3 9 16 6" xfId="23446" xr:uid="{93C8078C-6929-4E9C-92A9-CF427EC81F3F}"/>
    <cellStyle name="Komma 2 3 9 16 7" xfId="27809" xr:uid="{0DCE1936-5258-42BC-B47E-C9778021BFCE}"/>
    <cellStyle name="Komma 2 3 9 16 8" xfId="32171" xr:uid="{ED4D7272-D801-4069-A983-415561F99559}"/>
    <cellStyle name="Komma 2 3 9 16 9" xfId="36533" xr:uid="{03F36DB6-D5A2-46B3-A891-B85F95425774}"/>
    <cellStyle name="Komma 2 3 9 17" xfId="2154" xr:uid="{14ADE6A9-9671-4D29-981C-7A0909481BC3}"/>
    <cellStyle name="Komma 2 3 9 17 10" xfId="41415" xr:uid="{E26B3ACE-50BE-41BC-8A14-C9BE19E0F0D4}"/>
    <cellStyle name="Komma 2 3 9 17 2" xfId="6516" xr:uid="{B13A5F95-E9BD-43CB-AF38-5522DBC36321}"/>
    <cellStyle name="Komma 2 3 9 17 3" xfId="10880" xr:uid="{5DEF715D-45D0-4ECE-8F1F-23223877CE56}"/>
    <cellStyle name="Komma 2 3 9 17 4" xfId="15242" xr:uid="{2C6C17B0-6163-420A-9D52-3E03FAE8CE93}"/>
    <cellStyle name="Komma 2 3 9 17 5" xfId="19604" xr:uid="{6EA0BFBA-F1C1-4BE1-A676-3D5A62FE2C18}"/>
    <cellStyle name="Komma 2 3 9 17 6" xfId="23966" xr:uid="{AED25CBC-420A-4BD0-A4EF-57A9AB6E3A52}"/>
    <cellStyle name="Komma 2 3 9 17 7" xfId="28329" xr:uid="{7343E127-FA99-4032-B53C-FE195929E5B9}"/>
    <cellStyle name="Komma 2 3 9 17 8" xfId="32691" xr:uid="{C3EFC24F-51C5-46F2-A486-510521D6AEAC}"/>
    <cellStyle name="Komma 2 3 9 17 9" xfId="37053" xr:uid="{F629E936-7488-4774-91DF-B112D2914BD3}"/>
    <cellStyle name="Komma 2 3 9 18" xfId="3274" xr:uid="{CF73C0EF-E1CD-4CDA-AFE4-24312D4184FB}"/>
    <cellStyle name="Komma 2 3 9 18 10" xfId="42535" xr:uid="{E9083E10-ADE2-4475-9D74-00B0BC4322DB}"/>
    <cellStyle name="Komma 2 3 9 18 2" xfId="7636" xr:uid="{F5019E52-540F-48D4-9F58-AE1A02E892A8}"/>
    <cellStyle name="Komma 2 3 9 18 3" xfId="12000" xr:uid="{1196FE26-B3C8-4727-B35D-5B3905AD6D69}"/>
    <cellStyle name="Komma 2 3 9 18 4" xfId="16362" xr:uid="{609CCA87-244E-45B0-A935-7895E3E21924}"/>
    <cellStyle name="Komma 2 3 9 18 5" xfId="20724" xr:uid="{D235959A-6815-4A22-A2C9-8DD1B353CD11}"/>
    <cellStyle name="Komma 2 3 9 18 6" xfId="25086" xr:uid="{39F80455-51D0-4FC4-AF16-763B3CC1741D}"/>
    <cellStyle name="Komma 2 3 9 18 7" xfId="29449" xr:uid="{C4537151-FD66-4A00-96D8-8E10321DDAD3}"/>
    <cellStyle name="Komma 2 3 9 18 8" xfId="33811" xr:uid="{88D06E2B-0450-4113-AB3B-F6EA8A5EA475}"/>
    <cellStyle name="Komma 2 3 9 18 9" xfId="38173" xr:uid="{92BBEFFB-E5D4-4E81-BFA8-4196E16D02E6}"/>
    <cellStyle name="Komma 2 3 9 19" xfId="4395" xr:uid="{7AA0B566-7C7E-4889-B3A9-9BA7EDB9F659}"/>
    <cellStyle name="Komma 2 3 9 2" xfId="73" xr:uid="{00000000-0005-0000-0000-000022000000}"/>
    <cellStyle name="Komma 2 3 9 2 10" xfId="17523" xr:uid="{633C3B10-DA8B-4B45-9667-61D4B1680169}"/>
    <cellStyle name="Komma 2 3 9 2 11" xfId="21885" xr:uid="{2AC6B3FD-8D6E-4EEA-9BB9-5345DEFD57A1}"/>
    <cellStyle name="Komma 2 3 9 2 12" xfId="26248" xr:uid="{E2D0BE13-DD86-4FC3-81B6-8CFFC0EB3701}"/>
    <cellStyle name="Komma 2 3 9 2 13" xfId="30610" xr:uid="{EE237536-EC69-4AA8-AE45-6BE5916ED18E}"/>
    <cellStyle name="Komma 2 3 9 2 14" xfId="34972" xr:uid="{BB96FD6F-C87B-4FF5-97D7-3BD2DD57343C}"/>
    <cellStyle name="Komma 2 3 9 2 15" xfId="39334" xr:uid="{035530BF-28B6-4440-B176-AC6C6F880B6B}"/>
    <cellStyle name="Komma 2 3 9 2 2" xfId="593" xr:uid="{00000000-0005-0000-0000-000022000000}"/>
    <cellStyle name="Komma 2 3 9 2 2 10" xfId="31130" xr:uid="{0FBA39B5-8F33-426A-B413-024D38890E1C}"/>
    <cellStyle name="Komma 2 3 9 2 2 11" xfId="35492" xr:uid="{BAFE52FA-6F7B-480A-900A-AF4993306401}"/>
    <cellStyle name="Komma 2 3 9 2 2 12" xfId="39854" xr:uid="{C4268BC6-D8BA-4888-AADC-C1BDD74B8886}"/>
    <cellStyle name="Komma 2 3 9 2 2 2" xfId="2754" xr:uid="{D5296DDC-D98A-43D1-92AC-49CD5FFF70F0}"/>
    <cellStyle name="Komma 2 3 9 2 2 2 10" xfId="42015" xr:uid="{BD697B88-728D-403D-9F16-D12DDBCB5A16}"/>
    <cellStyle name="Komma 2 3 9 2 2 2 2" xfId="7116" xr:uid="{3021813A-6112-4422-A879-5F943E029952}"/>
    <cellStyle name="Komma 2 3 9 2 2 2 3" xfId="11480" xr:uid="{00AD43A0-FCE8-4045-8D34-EF27CF1E76DB}"/>
    <cellStyle name="Komma 2 3 9 2 2 2 4" xfId="15842" xr:uid="{CA36CB40-3FDE-4C2B-85A5-E3CDB9F40E62}"/>
    <cellStyle name="Komma 2 3 9 2 2 2 5" xfId="20204" xr:uid="{4A40DA4B-003B-4076-A44F-E0CFD3419238}"/>
    <cellStyle name="Komma 2 3 9 2 2 2 6" xfId="24566" xr:uid="{E489C16B-4579-4B8F-BD6F-3CE405B129ED}"/>
    <cellStyle name="Komma 2 3 9 2 2 2 7" xfId="28929" xr:uid="{2BC30C9A-9777-4D27-A313-4BEC554E800A}"/>
    <cellStyle name="Komma 2 3 9 2 2 2 8" xfId="33291" xr:uid="{AC44260F-9C42-4720-947C-C619A1C09216}"/>
    <cellStyle name="Komma 2 3 9 2 2 2 9" xfId="37653" xr:uid="{DC1FCBD8-1C56-4A48-A674-5DBE24AFFAAF}"/>
    <cellStyle name="Komma 2 3 9 2 2 3" xfId="3874" xr:uid="{2AFD1D09-A319-4CF7-AC7D-CEAB03BD2F3B}"/>
    <cellStyle name="Komma 2 3 9 2 2 3 10" xfId="43135" xr:uid="{9EEC15D5-8648-4487-B9AF-248BEBE788DF}"/>
    <cellStyle name="Komma 2 3 9 2 2 3 2" xfId="8236" xr:uid="{D535DAEE-B177-4948-BDAA-208807CE54F1}"/>
    <cellStyle name="Komma 2 3 9 2 2 3 3" xfId="12600" xr:uid="{AD81B928-4DCC-4825-95A4-8B2BB21D3557}"/>
    <cellStyle name="Komma 2 3 9 2 2 3 4" xfId="16962" xr:uid="{755D1A1A-DA72-454B-AF9D-06F636256B34}"/>
    <cellStyle name="Komma 2 3 9 2 2 3 5" xfId="21324" xr:uid="{53AC8F6A-C694-4BDC-AA39-3DB4530D0E3D}"/>
    <cellStyle name="Komma 2 3 9 2 2 3 6" xfId="25686" xr:uid="{232EB054-D6B3-463C-9110-463DCD6EAC8E}"/>
    <cellStyle name="Komma 2 3 9 2 2 3 7" xfId="30049" xr:uid="{293C7E51-19AC-4E0F-ACF4-7E775920E046}"/>
    <cellStyle name="Komma 2 3 9 2 2 3 8" xfId="34411" xr:uid="{FB19DEFD-ACE1-45F5-9BE7-A7A227F7DDBB}"/>
    <cellStyle name="Komma 2 3 9 2 2 3 9" xfId="38773" xr:uid="{219E6A68-BE46-468C-AF3A-9EC427C057F4}"/>
    <cellStyle name="Komma 2 3 9 2 2 4" xfId="4955" xr:uid="{6392ABC1-FDB8-4811-B048-C83A997668A9}"/>
    <cellStyle name="Komma 2 3 9 2 2 5" xfId="9319" xr:uid="{30DCA825-3967-4EB3-AE2A-1DA49607ADF8}"/>
    <cellStyle name="Komma 2 3 9 2 2 6" xfId="13681" xr:uid="{E26F6971-6C5C-4047-8BD8-17D42F905933}"/>
    <cellStyle name="Komma 2 3 9 2 2 7" xfId="18043" xr:uid="{65989328-0511-420E-8E7E-43163BE8C551}"/>
    <cellStyle name="Komma 2 3 9 2 2 8" xfId="22405" xr:uid="{4DA52057-B34E-443B-94A2-DB5B08FC2685}"/>
    <cellStyle name="Komma 2 3 9 2 2 9" xfId="26768" xr:uid="{202DD2B8-0EB3-4C02-8FBE-817E2A42B521}"/>
    <cellStyle name="Komma 2 3 9 2 3" xfId="1113" xr:uid="{00000000-0005-0000-0000-0000A7010000}"/>
    <cellStyle name="Komma 2 3 9 2 3 10" xfId="40374" xr:uid="{2F3B4781-7711-4299-AD88-76D29E47A585}"/>
    <cellStyle name="Komma 2 3 9 2 3 2" xfId="5475" xr:uid="{6E6B564B-90EC-43DB-9E91-A9216BC09A7B}"/>
    <cellStyle name="Komma 2 3 9 2 3 3" xfId="9839" xr:uid="{DEA045D1-8D44-4EAA-B500-9E64E003772E}"/>
    <cellStyle name="Komma 2 3 9 2 3 4" xfId="14201" xr:uid="{D92E1E92-CBC7-41A9-8A38-35F834948C4A}"/>
    <cellStyle name="Komma 2 3 9 2 3 5" xfId="18563" xr:uid="{63AF482F-0218-4DA5-98D3-45F05D0C5AD0}"/>
    <cellStyle name="Komma 2 3 9 2 3 6" xfId="22925" xr:uid="{54119577-3B57-467D-BF85-9D1D025AD36D}"/>
    <cellStyle name="Komma 2 3 9 2 3 7" xfId="27288" xr:uid="{05B193F0-0DF6-4161-9AE2-35CB61F05759}"/>
    <cellStyle name="Komma 2 3 9 2 3 8" xfId="31650" xr:uid="{8B2DF410-E6CD-4497-85A8-5A874548D023}"/>
    <cellStyle name="Komma 2 3 9 2 3 9" xfId="36012" xr:uid="{F75A6C27-0F22-4843-8F51-3AB514E57905}"/>
    <cellStyle name="Komma 2 3 9 2 4" xfId="1674" xr:uid="{00000000-0005-0000-0000-0000A7010000}"/>
    <cellStyle name="Komma 2 3 9 2 4 10" xfId="40935" xr:uid="{BE82754F-C3ED-4E6A-AC4E-2A498CE6BCAA}"/>
    <cellStyle name="Komma 2 3 9 2 4 2" xfId="6036" xr:uid="{CA524CB1-AAE2-4755-9C78-381910134F1B}"/>
    <cellStyle name="Komma 2 3 9 2 4 3" xfId="10400" xr:uid="{2546740E-CDFE-46A2-A454-38FDC8F0770D}"/>
    <cellStyle name="Komma 2 3 9 2 4 4" xfId="14762" xr:uid="{EA0D995B-0749-403C-BFFA-5F69536DABF2}"/>
    <cellStyle name="Komma 2 3 9 2 4 5" xfId="19124" xr:uid="{9FF00DBF-C616-4A6B-956F-32F60EE37ADA}"/>
    <cellStyle name="Komma 2 3 9 2 4 6" xfId="23486" xr:uid="{D03657A5-4ED0-4F8E-A60C-BCB3082078EB}"/>
    <cellStyle name="Komma 2 3 9 2 4 7" xfId="27849" xr:uid="{9DD06F73-98B8-452F-93B1-EC950ECB06E4}"/>
    <cellStyle name="Komma 2 3 9 2 4 8" xfId="32211" xr:uid="{6DA549BA-5024-4639-889E-182E00C96FC5}"/>
    <cellStyle name="Komma 2 3 9 2 4 9" xfId="36573" xr:uid="{BA64D657-6138-4627-B47D-589D35E9D550}"/>
    <cellStyle name="Komma 2 3 9 2 5" xfId="2194" xr:uid="{FBD0FAAE-F251-4EAE-BBEF-E2CE2B057811}"/>
    <cellStyle name="Komma 2 3 9 2 5 10" xfId="41455" xr:uid="{06BB6FAC-6E5D-43BE-ABE8-6ECD71E140AD}"/>
    <cellStyle name="Komma 2 3 9 2 5 2" xfId="6556" xr:uid="{3F0B95B2-6502-483D-9EFB-962B4EA11808}"/>
    <cellStyle name="Komma 2 3 9 2 5 3" xfId="10920" xr:uid="{3D1174A6-BCA6-4B0E-9602-736A17792CD4}"/>
    <cellStyle name="Komma 2 3 9 2 5 4" xfId="15282" xr:uid="{F39C2EFE-B4F4-4E0B-8D11-30ADFB21B2DC}"/>
    <cellStyle name="Komma 2 3 9 2 5 5" xfId="19644" xr:uid="{01EBEE3B-9344-47AC-A9A4-7DAA858CBC33}"/>
    <cellStyle name="Komma 2 3 9 2 5 6" xfId="24006" xr:uid="{E2FBF333-A197-4E20-8466-CC4C5B08A374}"/>
    <cellStyle name="Komma 2 3 9 2 5 7" xfId="28369" xr:uid="{DAD478C9-DDD6-4853-9AA2-D86B1708C195}"/>
    <cellStyle name="Komma 2 3 9 2 5 8" xfId="32731" xr:uid="{74202309-1DE0-4092-93A4-EECF88B280E6}"/>
    <cellStyle name="Komma 2 3 9 2 5 9" xfId="37093" xr:uid="{D77D371B-AB11-417A-9A4B-1131693AAD88}"/>
    <cellStyle name="Komma 2 3 9 2 6" xfId="3314" xr:uid="{D0EC5B0D-F79C-4683-88E0-30831534CACD}"/>
    <cellStyle name="Komma 2 3 9 2 6 10" xfId="42575" xr:uid="{B834872E-7D68-4586-9FC5-C2C0FF62D6CB}"/>
    <cellStyle name="Komma 2 3 9 2 6 2" xfId="7676" xr:uid="{DF6CE332-8DA4-42F5-ACEF-B34A2F03A013}"/>
    <cellStyle name="Komma 2 3 9 2 6 3" xfId="12040" xr:uid="{2BF36AD4-F819-4C4C-B31B-0ED8A724AD43}"/>
    <cellStyle name="Komma 2 3 9 2 6 4" xfId="16402" xr:uid="{0B5A0FDC-246E-4A75-B2D4-3C7938D89D38}"/>
    <cellStyle name="Komma 2 3 9 2 6 5" xfId="20764" xr:uid="{28EDF37C-9B55-4DC5-9950-4F8656C9A720}"/>
    <cellStyle name="Komma 2 3 9 2 6 6" xfId="25126" xr:uid="{3AF1518D-BC39-425C-B1F6-380C03475FDB}"/>
    <cellStyle name="Komma 2 3 9 2 6 7" xfId="29489" xr:uid="{E99839F9-D4BB-48E5-B06E-4C281AB03DEB}"/>
    <cellStyle name="Komma 2 3 9 2 6 8" xfId="33851" xr:uid="{352921E5-3406-4082-AAC4-55D80293B70D}"/>
    <cellStyle name="Komma 2 3 9 2 6 9" xfId="38213" xr:uid="{A752D53C-984D-4F0B-AF78-4927055AD6CA}"/>
    <cellStyle name="Komma 2 3 9 2 7" xfId="4435" xr:uid="{8F88E8A8-C592-486E-917C-3243FB2DECD4}"/>
    <cellStyle name="Komma 2 3 9 2 8" xfId="8799" xr:uid="{7879E467-2C4C-453E-A206-7CD80606B444}"/>
    <cellStyle name="Komma 2 3 9 2 9" xfId="13161" xr:uid="{83A99384-3A54-439D-9674-BFDC5426BF2B}"/>
    <cellStyle name="Komma 2 3 9 20" xfId="8759" xr:uid="{0F7ABF00-FAC5-49A0-A736-DCAD04C7779E}"/>
    <cellStyle name="Komma 2 3 9 21" xfId="13121" xr:uid="{FF91DC6A-7001-4BCC-90D3-E881066C27E9}"/>
    <cellStyle name="Komma 2 3 9 22" xfId="17483" xr:uid="{8BC76B7E-CB68-4910-AEF5-100321173413}"/>
    <cellStyle name="Komma 2 3 9 23" xfId="21845" xr:uid="{7E0BA956-7D7F-4ACA-B67F-F46E41DDEA3B}"/>
    <cellStyle name="Komma 2 3 9 24" xfId="26208" xr:uid="{FA886200-5CD6-48AA-8B89-93C69AE4139B}"/>
    <cellStyle name="Komma 2 3 9 25" xfId="30570" xr:uid="{C9E12BB8-9504-45D5-801E-55456902A421}"/>
    <cellStyle name="Komma 2 3 9 26" xfId="34932" xr:uid="{8922ACA4-5C2B-4966-921E-8CEF1785D6B0}"/>
    <cellStyle name="Komma 2 3 9 27" xfId="39294" xr:uid="{22EFECB0-6CCB-4431-90D6-A5C63BB916C9}"/>
    <cellStyle name="Komma 2 3 9 3" xfId="113" xr:uid="{00000000-0005-0000-0000-000022000000}"/>
    <cellStyle name="Komma 2 3 9 3 10" xfId="17563" xr:uid="{CB9F60E4-D836-4909-BDA2-0B69DC6F8670}"/>
    <cellStyle name="Komma 2 3 9 3 11" xfId="21925" xr:uid="{DB899B48-2B86-4C3A-A094-D68242186AB9}"/>
    <cellStyle name="Komma 2 3 9 3 12" xfId="26288" xr:uid="{C06FBD84-B894-4C22-8E8A-096C961D59FC}"/>
    <cellStyle name="Komma 2 3 9 3 13" xfId="30650" xr:uid="{1A56748E-355F-414F-8648-027ECF23DEEB}"/>
    <cellStyle name="Komma 2 3 9 3 14" xfId="35012" xr:uid="{3B0E8D5C-0B9C-4925-95B1-890FF0FD87C1}"/>
    <cellStyle name="Komma 2 3 9 3 15" xfId="39374" xr:uid="{C68307C4-2D2D-4212-A029-A276CF7E487E}"/>
    <cellStyle name="Komma 2 3 9 3 2" xfId="633" xr:uid="{00000000-0005-0000-0000-000022000000}"/>
    <cellStyle name="Komma 2 3 9 3 2 10" xfId="31170" xr:uid="{6FD1E7BB-2B51-4788-84C6-CF948AFEBC09}"/>
    <cellStyle name="Komma 2 3 9 3 2 11" xfId="35532" xr:uid="{5CCF9DAD-2DC1-4627-B5C4-C2DBF6EB6EF4}"/>
    <cellStyle name="Komma 2 3 9 3 2 12" xfId="39894" xr:uid="{89B919E2-682E-40C0-B484-FDAFDE18FC24}"/>
    <cellStyle name="Komma 2 3 9 3 2 2" xfId="2794" xr:uid="{F9158E66-E517-431E-B3A4-C493B561A1D6}"/>
    <cellStyle name="Komma 2 3 9 3 2 2 10" xfId="42055" xr:uid="{2216FCC7-837F-4729-8685-A7BFFBFE22B6}"/>
    <cellStyle name="Komma 2 3 9 3 2 2 2" xfId="7156" xr:uid="{99E16D88-ABF4-4CC2-93BF-F5A080693B6C}"/>
    <cellStyle name="Komma 2 3 9 3 2 2 3" xfId="11520" xr:uid="{D244C759-7778-4DAA-A06D-B7C41E47E660}"/>
    <cellStyle name="Komma 2 3 9 3 2 2 4" xfId="15882" xr:uid="{86E87422-B724-434E-A74C-5B6B0E766B48}"/>
    <cellStyle name="Komma 2 3 9 3 2 2 5" xfId="20244" xr:uid="{81C55145-215D-4E7F-9684-B8E4AD72EA07}"/>
    <cellStyle name="Komma 2 3 9 3 2 2 6" xfId="24606" xr:uid="{C63BFD1F-8319-4BD7-A26D-B6A6003521C8}"/>
    <cellStyle name="Komma 2 3 9 3 2 2 7" xfId="28969" xr:uid="{B7F073E6-8502-400E-B51C-912214ED0438}"/>
    <cellStyle name="Komma 2 3 9 3 2 2 8" xfId="33331" xr:uid="{FACF6EDB-5955-4B7A-93AF-364491037046}"/>
    <cellStyle name="Komma 2 3 9 3 2 2 9" xfId="37693" xr:uid="{FCBDBFE5-AF4F-4CE9-A67E-84A68C168608}"/>
    <cellStyle name="Komma 2 3 9 3 2 3" xfId="3914" xr:uid="{3CE40668-1CE0-43AD-9AD7-6753A88D6F16}"/>
    <cellStyle name="Komma 2 3 9 3 2 3 10" xfId="43175" xr:uid="{E391D161-7DD8-4DF8-96E2-AB49F4B788DE}"/>
    <cellStyle name="Komma 2 3 9 3 2 3 2" xfId="8276" xr:uid="{BC9539E8-FD8B-4A85-9509-051E8BD6C9DD}"/>
    <cellStyle name="Komma 2 3 9 3 2 3 3" xfId="12640" xr:uid="{43B99E3E-BF20-4784-A43E-C600A5E1BD86}"/>
    <cellStyle name="Komma 2 3 9 3 2 3 4" xfId="17002" xr:uid="{C91491FD-481D-4CC1-86B5-D43616D8B22D}"/>
    <cellStyle name="Komma 2 3 9 3 2 3 5" xfId="21364" xr:uid="{9B1B73B6-A2F4-47DF-A4B4-D0E79B87D24F}"/>
    <cellStyle name="Komma 2 3 9 3 2 3 6" xfId="25726" xr:uid="{ABA7EC5D-8EA2-4C6B-A862-6784C6C1D5F7}"/>
    <cellStyle name="Komma 2 3 9 3 2 3 7" xfId="30089" xr:uid="{56BA5F80-4200-41DC-962E-30A34164A8F6}"/>
    <cellStyle name="Komma 2 3 9 3 2 3 8" xfId="34451" xr:uid="{76D94B36-6FDD-4B3D-8F71-5C5F9C5A54EC}"/>
    <cellStyle name="Komma 2 3 9 3 2 3 9" xfId="38813" xr:uid="{CDD2329D-60F8-4C00-BF8F-F646F89EEF1F}"/>
    <cellStyle name="Komma 2 3 9 3 2 4" xfId="4995" xr:uid="{FF6C627D-B22D-4E49-99D5-4AFD3854CFDF}"/>
    <cellStyle name="Komma 2 3 9 3 2 5" xfId="9359" xr:uid="{B594DF21-0FBA-495E-A97F-F73BC6383875}"/>
    <cellStyle name="Komma 2 3 9 3 2 6" xfId="13721" xr:uid="{B67472E5-F914-4AC8-B0EE-A7A872013DD8}"/>
    <cellStyle name="Komma 2 3 9 3 2 7" xfId="18083" xr:uid="{6C123BB8-1D32-4301-9C5C-280F45B26FFD}"/>
    <cellStyle name="Komma 2 3 9 3 2 8" xfId="22445" xr:uid="{6E84DC6C-D0D0-45D2-BA85-031067AB832B}"/>
    <cellStyle name="Komma 2 3 9 3 2 9" xfId="26808" xr:uid="{C62E6157-DC4E-48EB-BA73-11EF5DAC4DB2}"/>
    <cellStyle name="Komma 2 3 9 3 3" xfId="1153" xr:uid="{00000000-0005-0000-0000-0000A8010000}"/>
    <cellStyle name="Komma 2 3 9 3 3 10" xfId="40414" xr:uid="{2358250C-7CE7-44B4-BECF-3C239529CC56}"/>
    <cellStyle name="Komma 2 3 9 3 3 2" xfId="5515" xr:uid="{59037FCC-7AB5-426B-97D6-18C1D0C0B58E}"/>
    <cellStyle name="Komma 2 3 9 3 3 3" xfId="9879" xr:uid="{D44B5DF0-CEE4-485D-9F0C-BAE0A705886F}"/>
    <cellStyle name="Komma 2 3 9 3 3 4" xfId="14241" xr:uid="{E660053B-FA4A-4181-893F-18C966F41E6B}"/>
    <cellStyle name="Komma 2 3 9 3 3 5" xfId="18603" xr:uid="{FE5EA360-F0EB-4560-8017-3DD8AF900AF5}"/>
    <cellStyle name="Komma 2 3 9 3 3 6" xfId="22965" xr:uid="{5F766FBC-607E-4D03-B188-C213A89FF6BC}"/>
    <cellStyle name="Komma 2 3 9 3 3 7" xfId="27328" xr:uid="{76C3B4A2-F30E-48DB-8975-C15465129CDE}"/>
    <cellStyle name="Komma 2 3 9 3 3 8" xfId="31690" xr:uid="{024781D2-A597-4F30-8CDA-14FE702C38E0}"/>
    <cellStyle name="Komma 2 3 9 3 3 9" xfId="36052" xr:uid="{2022339B-5BEF-4CAA-B8DD-86965617F916}"/>
    <cellStyle name="Komma 2 3 9 3 4" xfId="1714" xr:uid="{00000000-0005-0000-0000-0000A8010000}"/>
    <cellStyle name="Komma 2 3 9 3 4 10" xfId="40975" xr:uid="{E8571D00-530A-49F6-BBEE-3BDB866D6F57}"/>
    <cellStyle name="Komma 2 3 9 3 4 2" xfId="6076" xr:uid="{1CA8ABA8-4C45-4D56-9085-7429A1A9E80D}"/>
    <cellStyle name="Komma 2 3 9 3 4 3" xfId="10440" xr:uid="{AFD89487-A1CD-4FD0-80BA-B84AB0B39C2D}"/>
    <cellStyle name="Komma 2 3 9 3 4 4" xfId="14802" xr:uid="{5979BA40-90DD-4320-A726-A4C991B24992}"/>
    <cellStyle name="Komma 2 3 9 3 4 5" xfId="19164" xr:uid="{ECD0CB73-227A-4921-96E6-89DF6726E8A7}"/>
    <cellStyle name="Komma 2 3 9 3 4 6" xfId="23526" xr:uid="{C7DE2656-726F-4EC7-9608-DEB633E3C3CC}"/>
    <cellStyle name="Komma 2 3 9 3 4 7" xfId="27889" xr:uid="{3090DA1A-2853-4E3A-9269-90CA8F426337}"/>
    <cellStyle name="Komma 2 3 9 3 4 8" xfId="32251" xr:uid="{C288A891-BE45-4154-889F-6DCCC99E952C}"/>
    <cellStyle name="Komma 2 3 9 3 4 9" xfId="36613" xr:uid="{6A6A96D9-9950-4269-829A-BE920598F6D6}"/>
    <cellStyle name="Komma 2 3 9 3 5" xfId="2234" xr:uid="{848D7DE0-78FB-4F61-A081-467107D3711A}"/>
    <cellStyle name="Komma 2 3 9 3 5 10" xfId="41495" xr:uid="{FE4CC103-CDDA-43E5-8770-4BBFE0622ED3}"/>
    <cellStyle name="Komma 2 3 9 3 5 2" xfId="6596" xr:uid="{BC683AC1-592F-4D18-8A12-034A1511A024}"/>
    <cellStyle name="Komma 2 3 9 3 5 3" xfId="10960" xr:uid="{3B77B0E3-AAE6-43A3-8B59-B8D8BA463962}"/>
    <cellStyle name="Komma 2 3 9 3 5 4" xfId="15322" xr:uid="{659C47B7-12E5-41E0-935C-09D51998341B}"/>
    <cellStyle name="Komma 2 3 9 3 5 5" xfId="19684" xr:uid="{2650D2F1-C809-4368-AE73-A5B081BF8331}"/>
    <cellStyle name="Komma 2 3 9 3 5 6" xfId="24046" xr:uid="{B706FDD9-5F79-4069-8C1B-EC79E0FEA131}"/>
    <cellStyle name="Komma 2 3 9 3 5 7" xfId="28409" xr:uid="{70F4709F-D871-4C56-B65A-A0D2C399A4BC}"/>
    <cellStyle name="Komma 2 3 9 3 5 8" xfId="32771" xr:uid="{77E5AC80-743D-4EF3-AFAE-C23894B25D2D}"/>
    <cellStyle name="Komma 2 3 9 3 5 9" xfId="37133" xr:uid="{815D7D9B-99CC-4733-99A2-C0682F2DB7E7}"/>
    <cellStyle name="Komma 2 3 9 3 6" xfId="3354" xr:uid="{C4027B25-F57B-4640-9B0F-A0FA8C4DFE70}"/>
    <cellStyle name="Komma 2 3 9 3 6 10" xfId="42615" xr:uid="{DCB04092-312D-40BF-96EC-1CC0A6D020C5}"/>
    <cellStyle name="Komma 2 3 9 3 6 2" xfId="7716" xr:uid="{F9851384-D2D9-4973-BEF5-28EA71C5E82C}"/>
    <cellStyle name="Komma 2 3 9 3 6 3" xfId="12080" xr:uid="{56515D89-6512-4D82-84D7-97A8317A8C40}"/>
    <cellStyle name="Komma 2 3 9 3 6 4" xfId="16442" xr:uid="{00D1C63C-5C1B-49CC-9595-15AEE56826CC}"/>
    <cellStyle name="Komma 2 3 9 3 6 5" xfId="20804" xr:uid="{CE27A6CC-CF67-4668-AFAA-45500D0AADB7}"/>
    <cellStyle name="Komma 2 3 9 3 6 6" xfId="25166" xr:uid="{BE87B5AE-84BB-4615-A18C-DEA4E3ACD1D9}"/>
    <cellStyle name="Komma 2 3 9 3 6 7" xfId="29529" xr:uid="{F5B0B66E-74D0-4061-9C4E-1561645C137A}"/>
    <cellStyle name="Komma 2 3 9 3 6 8" xfId="33891" xr:uid="{07C725B4-C72D-4141-8EF2-28FA9FDE918C}"/>
    <cellStyle name="Komma 2 3 9 3 6 9" xfId="38253" xr:uid="{EA4C5EB7-B4C6-4EE5-BAB4-CA25AECC8F85}"/>
    <cellStyle name="Komma 2 3 9 3 7" xfId="4475" xr:uid="{EBA8EBD9-030D-4AC9-93F8-8AA85CF046C3}"/>
    <cellStyle name="Komma 2 3 9 3 8" xfId="8839" xr:uid="{F127253F-FA39-49B8-8C41-0C0E8989DDB9}"/>
    <cellStyle name="Komma 2 3 9 3 9" xfId="13201" xr:uid="{F21FC8AF-10CB-4670-B136-3889ACEB618E}"/>
    <cellStyle name="Komma 2 3 9 4" xfId="153" xr:uid="{00000000-0005-0000-0000-000022000000}"/>
    <cellStyle name="Komma 2 3 9 4 10" xfId="17603" xr:uid="{1F2CD301-FD4E-41C8-BB5B-09A688F3E48B}"/>
    <cellStyle name="Komma 2 3 9 4 11" xfId="21965" xr:uid="{3B1C5DB4-36E7-4383-847B-6CFCB1C4E227}"/>
    <cellStyle name="Komma 2 3 9 4 12" xfId="26328" xr:uid="{435DD396-0510-4453-851D-5D0B3865F1C0}"/>
    <cellStyle name="Komma 2 3 9 4 13" xfId="30690" xr:uid="{927AB452-5E8A-493C-B034-B6086F091A4A}"/>
    <cellStyle name="Komma 2 3 9 4 14" xfId="35052" xr:uid="{91D7DB2A-2EAC-457C-8D37-F549982BB824}"/>
    <cellStyle name="Komma 2 3 9 4 15" xfId="39414" xr:uid="{12D8B46B-C178-45DC-8B35-6946180212D9}"/>
    <cellStyle name="Komma 2 3 9 4 2" xfId="673" xr:uid="{00000000-0005-0000-0000-000022000000}"/>
    <cellStyle name="Komma 2 3 9 4 2 10" xfId="31210" xr:uid="{7773BF5D-F973-451C-AD43-33C111B1AB50}"/>
    <cellStyle name="Komma 2 3 9 4 2 11" xfId="35572" xr:uid="{6CE49377-AA1D-48AD-8ABD-00B295554F89}"/>
    <cellStyle name="Komma 2 3 9 4 2 12" xfId="39934" xr:uid="{36135918-7F68-4957-9154-638EF4EB932A}"/>
    <cellStyle name="Komma 2 3 9 4 2 2" xfId="2834" xr:uid="{FC97B67F-EFBD-4003-8852-9D9AE4088B0C}"/>
    <cellStyle name="Komma 2 3 9 4 2 2 10" xfId="42095" xr:uid="{06F13215-D21B-4DDC-8A31-B847FE0D22CF}"/>
    <cellStyle name="Komma 2 3 9 4 2 2 2" xfId="7196" xr:uid="{E850FCAC-467A-4912-A982-D2E5EAB0C7CC}"/>
    <cellStyle name="Komma 2 3 9 4 2 2 3" xfId="11560" xr:uid="{132D2519-E8CF-4B87-83DF-1646C140C611}"/>
    <cellStyle name="Komma 2 3 9 4 2 2 4" xfId="15922" xr:uid="{5FA180C4-FAD6-4EF6-9B74-5EB40E9E5BC4}"/>
    <cellStyle name="Komma 2 3 9 4 2 2 5" xfId="20284" xr:uid="{2F6AA88E-1C6F-450E-90BD-89DA38B1429D}"/>
    <cellStyle name="Komma 2 3 9 4 2 2 6" xfId="24646" xr:uid="{39C42E0B-B9EA-4069-AEF0-76CA018B2890}"/>
    <cellStyle name="Komma 2 3 9 4 2 2 7" xfId="29009" xr:uid="{2BB5E030-EDEC-4683-84AE-F4181B0B07D7}"/>
    <cellStyle name="Komma 2 3 9 4 2 2 8" xfId="33371" xr:uid="{239AEEAE-B61D-4E88-9040-483627180445}"/>
    <cellStyle name="Komma 2 3 9 4 2 2 9" xfId="37733" xr:uid="{8A5FD6EC-47BE-468A-A84C-AE5398168D21}"/>
    <cellStyle name="Komma 2 3 9 4 2 3" xfId="3954" xr:uid="{75A3F69E-3944-49AD-B2D2-004BB16FCE88}"/>
    <cellStyle name="Komma 2 3 9 4 2 3 10" xfId="43215" xr:uid="{0F7724A2-5485-4180-9CD3-3C95A2DBB8B7}"/>
    <cellStyle name="Komma 2 3 9 4 2 3 2" xfId="8316" xr:uid="{669212EA-C3E5-458F-A556-1FB93ACDB98A}"/>
    <cellStyle name="Komma 2 3 9 4 2 3 3" xfId="12680" xr:uid="{3F626AF9-194D-4A6D-A5E2-ECFC34D3C69F}"/>
    <cellStyle name="Komma 2 3 9 4 2 3 4" xfId="17042" xr:uid="{D16E13FB-162B-4731-BA52-405015322948}"/>
    <cellStyle name="Komma 2 3 9 4 2 3 5" xfId="21404" xr:uid="{DB6EB1CE-ABA9-4C80-8F22-A142F68D2F36}"/>
    <cellStyle name="Komma 2 3 9 4 2 3 6" xfId="25766" xr:uid="{C0AB6C4E-C9FE-4B67-8855-5C9CDFEC6894}"/>
    <cellStyle name="Komma 2 3 9 4 2 3 7" xfId="30129" xr:uid="{6E794C92-F174-467E-8FEF-C0BD53EFD173}"/>
    <cellStyle name="Komma 2 3 9 4 2 3 8" xfId="34491" xr:uid="{80E922C4-C160-4630-A7FC-8D3EE74C6A10}"/>
    <cellStyle name="Komma 2 3 9 4 2 3 9" xfId="38853" xr:uid="{2143EDC1-9487-42CD-A6B8-65DF5AEB515E}"/>
    <cellStyle name="Komma 2 3 9 4 2 4" xfId="5035" xr:uid="{8D32FF41-ABA5-48E0-97BD-88F0472D49DA}"/>
    <cellStyle name="Komma 2 3 9 4 2 5" xfId="9399" xr:uid="{C8571A8E-90C0-453D-9B05-AC440C725A0C}"/>
    <cellStyle name="Komma 2 3 9 4 2 6" xfId="13761" xr:uid="{9AEF0327-791B-4BB3-BC9D-681EEE00DF62}"/>
    <cellStyle name="Komma 2 3 9 4 2 7" xfId="18123" xr:uid="{32F180D3-B360-4F44-865F-D9C7758C9C83}"/>
    <cellStyle name="Komma 2 3 9 4 2 8" xfId="22485" xr:uid="{6E270F54-415D-4460-ACE6-27F59C513EE2}"/>
    <cellStyle name="Komma 2 3 9 4 2 9" xfId="26848" xr:uid="{987F7AA4-40DE-4A04-BE03-9219326F6AF0}"/>
    <cellStyle name="Komma 2 3 9 4 3" xfId="1193" xr:uid="{00000000-0005-0000-0000-0000A9010000}"/>
    <cellStyle name="Komma 2 3 9 4 3 10" xfId="40454" xr:uid="{93D05BF5-3A86-4BD1-91BA-29B3D787AC5B}"/>
    <cellStyle name="Komma 2 3 9 4 3 2" xfId="5555" xr:uid="{90552C0D-EF5A-4F3A-AA95-A327045A9EC5}"/>
    <cellStyle name="Komma 2 3 9 4 3 3" xfId="9919" xr:uid="{6BECFDE0-527E-4507-9348-E3FAFF86FC94}"/>
    <cellStyle name="Komma 2 3 9 4 3 4" xfId="14281" xr:uid="{D5EE4957-6719-44CE-9D27-D165F593D2EC}"/>
    <cellStyle name="Komma 2 3 9 4 3 5" xfId="18643" xr:uid="{50DFE472-DCA7-45D0-8B0C-9DA1082CB558}"/>
    <cellStyle name="Komma 2 3 9 4 3 6" xfId="23005" xr:uid="{6ED258C9-DBD8-4536-9154-E558F2B7DA6C}"/>
    <cellStyle name="Komma 2 3 9 4 3 7" xfId="27368" xr:uid="{82D76550-133E-427A-A202-3F72EC451442}"/>
    <cellStyle name="Komma 2 3 9 4 3 8" xfId="31730" xr:uid="{9E6FCBA5-0173-40A3-9B87-2F19424B1D0F}"/>
    <cellStyle name="Komma 2 3 9 4 3 9" xfId="36092" xr:uid="{9996DB0F-AA76-4989-85CA-278E288A8AF3}"/>
    <cellStyle name="Komma 2 3 9 4 4" xfId="1754" xr:uid="{00000000-0005-0000-0000-0000A9010000}"/>
    <cellStyle name="Komma 2 3 9 4 4 10" xfId="41015" xr:uid="{E3641A1E-160E-442F-AFBC-5B65C3BB28E1}"/>
    <cellStyle name="Komma 2 3 9 4 4 2" xfId="6116" xr:uid="{0B26C5C6-F4DD-4AE2-BC50-D64D9167B63F}"/>
    <cellStyle name="Komma 2 3 9 4 4 3" xfId="10480" xr:uid="{7531619C-260B-41D0-9DA1-67BB114B2E38}"/>
    <cellStyle name="Komma 2 3 9 4 4 4" xfId="14842" xr:uid="{C51F4A85-6D50-446C-B7FE-2C4816279BC3}"/>
    <cellStyle name="Komma 2 3 9 4 4 5" xfId="19204" xr:uid="{6D840FB7-1141-4DE4-854E-257F08FC991E}"/>
    <cellStyle name="Komma 2 3 9 4 4 6" xfId="23566" xr:uid="{A3D81A22-1A14-4C76-9DF1-86051075BAA0}"/>
    <cellStyle name="Komma 2 3 9 4 4 7" xfId="27929" xr:uid="{544FCC47-F39D-4710-8393-0EDEC0F0EE56}"/>
    <cellStyle name="Komma 2 3 9 4 4 8" xfId="32291" xr:uid="{440BBCE9-3CFA-417C-8F4C-7286091A84CF}"/>
    <cellStyle name="Komma 2 3 9 4 4 9" xfId="36653" xr:uid="{758DCBBE-14E5-4E15-A945-1DEA289ABFCF}"/>
    <cellStyle name="Komma 2 3 9 4 5" xfId="2274" xr:uid="{42C59BBA-66DA-4BCF-8748-EA3F8CDDCB9E}"/>
    <cellStyle name="Komma 2 3 9 4 5 10" xfId="41535" xr:uid="{65B5142C-FC07-4CDD-A569-1D05CEC2227B}"/>
    <cellStyle name="Komma 2 3 9 4 5 2" xfId="6636" xr:uid="{F2AB36B8-F41D-413D-A16D-24DE13F2F23A}"/>
    <cellStyle name="Komma 2 3 9 4 5 3" xfId="11000" xr:uid="{F09E7A2D-64A9-4231-9774-819A173279D1}"/>
    <cellStyle name="Komma 2 3 9 4 5 4" xfId="15362" xr:uid="{871AAFCA-B8DB-4B12-8542-0150A35038BF}"/>
    <cellStyle name="Komma 2 3 9 4 5 5" xfId="19724" xr:uid="{C5F63B67-390B-4DFD-A6C1-A372C9D89DE7}"/>
    <cellStyle name="Komma 2 3 9 4 5 6" xfId="24086" xr:uid="{2FC38452-D108-460C-9545-1CC97CF02247}"/>
    <cellStyle name="Komma 2 3 9 4 5 7" xfId="28449" xr:uid="{5F70D319-1987-477A-88BA-3592A3F2C284}"/>
    <cellStyle name="Komma 2 3 9 4 5 8" xfId="32811" xr:uid="{F8AE0D92-0282-42AE-B744-34976A7C7BF3}"/>
    <cellStyle name="Komma 2 3 9 4 5 9" xfId="37173" xr:uid="{B132592A-6B42-4620-B714-E1E0A72B23C4}"/>
    <cellStyle name="Komma 2 3 9 4 6" xfId="3394" xr:uid="{17338B8C-0C62-41D6-B5BF-48491AAF5C53}"/>
    <cellStyle name="Komma 2 3 9 4 6 10" xfId="42655" xr:uid="{5F09332D-7FA1-4DDD-95E8-F068A0118E6F}"/>
    <cellStyle name="Komma 2 3 9 4 6 2" xfId="7756" xr:uid="{E0D6A989-674C-4D6E-A96E-8A92F34F09CB}"/>
    <cellStyle name="Komma 2 3 9 4 6 3" xfId="12120" xr:uid="{EE0E97A6-FC9F-4512-9DC1-8E625C7814F9}"/>
    <cellStyle name="Komma 2 3 9 4 6 4" xfId="16482" xr:uid="{9742F6F2-F97C-4172-AEBC-BCE4C6C3CD46}"/>
    <cellStyle name="Komma 2 3 9 4 6 5" xfId="20844" xr:uid="{D4774CAE-FF73-401B-84A0-365C339092A7}"/>
    <cellStyle name="Komma 2 3 9 4 6 6" xfId="25206" xr:uid="{A4E1A637-477B-48B3-B7F8-F263D756F2AC}"/>
    <cellStyle name="Komma 2 3 9 4 6 7" xfId="29569" xr:uid="{1CFAA56F-5CC7-47BA-AA1B-849963B1BE85}"/>
    <cellStyle name="Komma 2 3 9 4 6 8" xfId="33931" xr:uid="{C594491D-96D1-41D6-A027-DE2860704DBC}"/>
    <cellStyle name="Komma 2 3 9 4 6 9" xfId="38293" xr:uid="{0BD48767-A2C7-46B3-B934-C711459172AD}"/>
    <cellStyle name="Komma 2 3 9 4 7" xfId="4515" xr:uid="{48C3403E-19E8-409E-84E9-FF27AEE7D8EC}"/>
    <cellStyle name="Komma 2 3 9 4 8" xfId="8879" xr:uid="{60910320-79D6-47B7-98E5-EC59446DF829}"/>
    <cellStyle name="Komma 2 3 9 4 9" xfId="13241" xr:uid="{D61A120D-CB9D-476B-B67F-170FDF8EF587}"/>
    <cellStyle name="Komma 2 3 9 5" xfId="193" xr:uid="{00000000-0005-0000-0000-000022000000}"/>
    <cellStyle name="Komma 2 3 9 5 10" xfId="17643" xr:uid="{173A0613-F903-4CC0-91AD-E01EC8C45699}"/>
    <cellStyle name="Komma 2 3 9 5 11" xfId="22005" xr:uid="{9AD62E59-B3F1-4BA8-BC7F-BBD7DBD8988A}"/>
    <cellStyle name="Komma 2 3 9 5 12" xfId="26368" xr:uid="{F1955278-CDC6-4C61-ABA0-F017EAECDF59}"/>
    <cellStyle name="Komma 2 3 9 5 13" xfId="30730" xr:uid="{5B38FC21-4A34-4779-8CD3-9911D885695C}"/>
    <cellStyle name="Komma 2 3 9 5 14" xfId="35092" xr:uid="{3A29044F-6716-4B4F-8E43-59F129751CFA}"/>
    <cellStyle name="Komma 2 3 9 5 15" xfId="39454" xr:uid="{9A606275-7932-405B-BFAB-6DE57B2686FD}"/>
    <cellStyle name="Komma 2 3 9 5 2" xfId="713" xr:uid="{00000000-0005-0000-0000-000022000000}"/>
    <cellStyle name="Komma 2 3 9 5 2 10" xfId="31250" xr:uid="{27D01381-0C4C-4E09-A766-EDC01114E4B0}"/>
    <cellStyle name="Komma 2 3 9 5 2 11" xfId="35612" xr:uid="{5AC76AC5-60DD-4739-A871-A75F3C5BDC6C}"/>
    <cellStyle name="Komma 2 3 9 5 2 12" xfId="39974" xr:uid="{C990EA91-0E37-44D9-8A27-3560EE1CCF55}"/>
    <cellStyle name="Komma 2 3 9 5 2 2" xfId="2874" xr:uid="{235010A3-E36A-440F-AF4F-824B6277066C}"/>
    <cellStyle name="Komma 2 3 9 5 2 2 10" xfId="42135" xr:uid="{968C60A1-C8BD-40FB-9C27-A14BD61A65F0}"/>
    <cellStyle name="Komma 2 3 9 5 2 2 2" xfId="7236" xr:uid="{D7EF1679-8079-4ED3-97A2-41764895E34C}"/>
    <cellStyle name="Komma 2 3 9 5 2 2 3" xfId="11600" xr:uid="{D71255EF-75B3-4233-9DAF-179EEA1B766C}"/>
    <cellStyle name="Komma 2 3 9 5 2 2 4" xfId="15962" xr:uid="{88CE041F-50DD-459D-BA82-2852DB35677C}"/>
    <cellStyle name="Komma 2 3 9 5 2 2 5" xfId="20324" xr:uid="{CAB1BC0B-148C-4D72-A97F-C90AD0CAFE0D}"/>
    <cellStyle name="Komma 2 3 9 5 2 2 6" xfId="24686" xr:uid="{6FD06D36-5A99-419E-8F0E-97315BA21CF4}"/>
    <cellStyle name="Komma 2 3 9 5 2 2 7" xfId="29049" xr:uid="{05DE6D71-A3D7-43E8-B6DC-1C94C6669783}"/>
    <cellStyle name="Komma 2 3 9 5 2 2 8" xfId="33411" xr:uid="{75EF2C28-E29D-43A7-A9AC-C12690A98F6B}"/>
    <cellStyle name="Komma 2 3 9 5 2 2 9" xfId="37773" xr:uid="{1A866C77-502C-45FF-9AB6-E60052F2B8FC}"/>
    <cellStyle name="Komma 2 3 9 5 2 3" xfId="3994" xr:uid="{41D97BB3-94B8-4291-83C1-2C56988A7BF4}"/>
    <cellStyle name="Komma 2 3 9 5 2 3 10" xfId="43255" xr:uid="{35C8CCA8-1A46-47A1-A178-FA7D223BA00E}"/>
    <cellStyle name="Komma 2 3 9 5 2 3 2" xfId="8356" xr:uid="{2E9B01BD-2F7A-4E02-BD07-F4772E43F554}"/>
    <cellStyle name="Komma 2 3 9 5 2 3 3" xfId="12720" xr:uid="{62DA0447-3099-4EC0-898F-BBE066D57617}"/>
    <cellStyle name="Komma 2 3 9 5 2 3 4" xfId="17082" xr:uid="{9B54B80C-DEC4-4CAD-8536-96CDFB184FD1}"/>
    <cellStyle name="Komma 2 3 9 5 2 3 5" xfId="21444" xr:uid="{3CA0A385-6B00-409E-B2DD-7E568DBBCCD2}"/>
    <cellStyle name="Komma 2 3 9 5 2 3 6" xfId="25806" xr:uid="{B580E5AA-DD39-48E5-941B-3F8BF31C4F93}"/>
    <cellStyle name="Komma 2 3 9 5 2 3 7" xfId="30169" xr:uid="{20C98545-4E1C-4AE3-8340-A5069EDC5423}"/>
    <cellStyle name="Komma 2 3 9 5 2 3 8" xfId="34531" xr:uid="{B0B0F6DF-1462-49C6-AE58-51560EEA9D9D}"/>
    <cellStyle name="Komma 2 3 9 5 2 3 9" xfId="38893" xr:uid="{9576D060-A95C-4777-8C4F-695A064868DC}"/>
    <cellStyle name="Komma 2 3 9 5 2 4" xfId="5075" xr:uid="{8E566243-641B-4C45-A0B6-68D015A61C09}"/>
    <cellStyle name="Komma 2 3 9 5 2 5" xfId="9439" xr:uid="{51696327-32E4-4A4A-87B8-BF01F1C064D0}"/>
    <cellStyle name="Komma 2 3 9 5 2 6" xfId="13801" xr:uid="{552138FB-0C6F-4816-AB22-DD255FC4F25C}"/>
    <cellStyle name="Komma 2 3 9 5 2 7" xfId="18163" xr:uid="{75530DE0-6589-429A-997B-3F8AA8F5595B}"/>
    <cellStyle name="Komma 2 3 9 5 2 8" xfId="22525" xr:uid="{E3FD7C2D-3B14-4C98-8D73-B9D482A82A6C}"/>
    <cellStyle name="Komma 2 3 9 5 2 9" xfId="26888" xr:uid="{CC94DB22-DB20-4FE1-B118-58A2471EC31F}"/>
    <cellStyle name="Komma 2 3 9 5 3" xfId="1233" xr:uid="{00000000-0005-0000-0000-0000AA010000}"/>
    <cellStyle name="Komma 2 3 9 5 3 10" xfId="40494" xr:uid="{8562D6BF-E189-4E65-B281-943322FDFFF0}"/>
    <cellStyle name="Komma 2 3 9 5 3 2" xfId="5595" xr:uid="{88C3DF6C-8BA7-428E-B843-408C1CE7BC64}"/>
    <cellStyle name="Komma 2 3 9 5 3 3" xfId="9959" xr:uid="{B094DC76-9132-40FE-A288-242D8661738D}"/>
    <cellStyle name="Komma 2 3 9 5 3 4" xfId="14321" xr:uid="{28F33652-2610-4202-882B-B135CC80E4C2}"/>
    <cellStyle name="Komma 2 3 9 5 3 5" xfId="18683" xr:uid="{B1E2F692-B73F-4E83-BE94-53935204FF76}"/>
    <cellStyle name="Komma 2 3 9 5 3 6" xfId="23045" xr:uid="{7185CD0B-A210-454C-8BEA-8CA23151AF01}"/>
    <cellStyle name="Komma 2 3 9 5 3 7" xfId="27408" xr:uid="{43982AE9-C732-4011-9A83-CE37F2A057A5}"/>
    <cellStyle name="Komma 2 3 9 5 3 8" xfId="31770" xr:uid="{3A0ACBB2-517A-4265-AB10-5FBEEBD9F6B9}"/>
    <cellStyle name="Komma 2 3 9 5 3 9" xfId="36132" xr:uid="{98CDAD75-29A5-4268-94B1-3C781190FDD4}"/>
    <cellStyle name="Komma 2 3 9 5 4" xfId="1794" xr:uid="{00000000-0005-0000-0000-0000AA010000}"/>
    <cellStyle name="Komma 2 3 9 5 4 10" xfId="41055" xr:uid="{76262B4E-BFFF-4F6A-ADAB-D88ED1B156A0}"/>
    <cellStyle name="Komma 2 3 9 5 4 2" xfId="6156" xr:uid="{EFF85E91-635A-4DC4-828D-F2791E215D5F}"/>
    <cellStyle name="Komma 2 3 9 5 4 3" xfId="10520" xr:uid="{BCCEA001-6F2E-4976-8328-BC0A98F41711}"/>
    <cellStyle name="Komma 2 3 9 5 4 4" xfId="14882" xr:uid="{32DDE63A-0437-4C35-8377-442E960B34A7}"/>
    <cellStyle name="Komma 2 3 9 5 4 5" xfId="19244" xr:uid="{BFB700F2-855B-4742-84D9-438213D617B4}"/>
    <cellStyle name="Komma 2 3 9 5 4 6" xfId="23606" xr:uid="{30EBE092-E3B4-4CFD-A109-A762094F56F3}"/>
    <cellStyle name="Komma 2 3 9 5 4 7" xfId="27969" xr:uid="{2A429176-93B4-4ABA-B1AC-3FE6025B485A}"/>
    <cellStyle name="Komma 2 3 9 5 4 8" xfId="32331" xr:uid="{C1FDE988-DB70-411A-B1E0-E82B93510641}"/>
    <cellStyle name="Komma 2 3 9 5 4 9" xfId="36693" xr:uid="{24C1E547-8576-4ED4-B787-D68F8119F358}"/>
    <cellStyle name="Komma 2 3 9 5 5" xfId="2314" xr:uid="{AB196B1F-EA94-4A80-96E6-EC791422BC57}"/>
    <cellStyle name="Komma 2 3 9 5 5 10" xfId="41575" xr:uid="{0243C19C-7A7F-481C-B832-C1947E65C799}"/>
    <cellStyle name="Komma 2 3 9 5 5 2" xfId="6676" xr:uid="{0C289C64-D8E2-4518-9093-D0AAC828FF4C}"/>
    <cellStyle name="Komma 2 3 9 5 5 3" xfId="11040" xr:uid="{D886F3DE-C6F6-432E-A048-37587BB72B36}"/>
    <cellStyle name="Komma 2 3 9 5 5 4" xfId="15402" xr:uid="{747A0DD3-D7BF-46CF-9025-5B0483E13487}"/>
    <cellStyle name="Komma 2 3 9 5 5 5" xfId="19764" xr:uid="{60C9DF6F-5592-4CBA-B7D5-2E23278E66C6}"/>
    <cellStyle name="Komma 2 3 9 5 5 6" xfId="24126" xr:uid="{6CA6A30B-B748-4133-80BA-2D9AFEA265D4}"/>
    <cellStyle name="Komma 2 3 9 5 5 7" xfId="28489" xr:uid="{A740A92F-D304-4D25-B4F4-4E86C84E477E}"/>
    <cellStyle name="Komma 2 3 9 5 5 8" xfId="32851" xr:uid="{AE1BD205-AF5C-4A54-8D2D-5C6D772F9B27}"/>
    <cellStyle name="Komma 2 3 9 5 5 9" xfId="37213" xr:uid="{977A1B06-EBC6-448B-A052-0A0AAECBB5CF}"/>
    <cellStyle name="Komma 2 3 9 5 6" xfId="3434" xr:uid="{A7F2832A-C541-43EB-8A81-A96F26A07AA5}"/>
    <cellStyle name="Komma 2 3 9 5 6 10" xfId="42695" xr:uid="{1D85333C-643E-4224-8E6A-54EF0DA7AA55}"/>
    <cellStyle name="Komma 2 3 9 5 6 2" xfId="7796" xr:uid="{2566D9B1-7D20-43C3-94EA-7BB68FB5E4A3}"/>
    <cellStyle name="Komma 2 3 9 5 6 3" xfId="12160" xr:uid="{D892A499-ED15-44CA-9426-3D44BBC45C61}"/>
    <cellStyle name="Komma 2 3 9 5 6 4" xfId="16522" xr:uid="{EAC9E350-03CC-4327-8A2E-85BF7C0302C5}"/>
    <cellStyle name="Komma 2 3 9 5 6 5" xfId="20884" xr:uid="{0E89E4A0-35EE-4FB1-A057-F5F2CE6DE64F}"/>
    <cellStyle name="Komma 2 3 9 5 6 6" xfId="25246" xr:uid="{C3BA6181-69DD-4988-882B-8E3DA87FBC3E}"/>
    <cellStyle name="Komma 2 3 9 5 6 7" xfId="29609" xr:uid="{B4EF37E3-3037-4F4C-B44D-19259AD433AE}"/>
    <cellStyle name="Komma 2 3 9 5 6 8" xfId="33971" xr:uid="{458786DE-C481-47FF-BFB1-48FD105F44EC}"/>
    <cellStyle name="Komma 2 3 9 5 6 9" xfId="38333" xr:uid="{860B069D-143B-428D-9477-5BD2203F03E2}"/>
    <cellStyle name="Komma 2 3 9 5 7" xfId="4555" xr:uid="{50430C3D-61F4-49FB-B3CB-95F9163F8C81}"/>
    <cellStyle name="Komma 2 3 9 5 8" xfId="8919" xr:uid="{41EAC5F5-934E-4CA8-943B-74572CD4A7D4}"/>
    <cellStyle name="Komma 2 3 9 5 9" xfId="13281" xr:uid="{F5106EF3-40B1-4083-AA6E-06D1E3168D03}"/>
    <cellStyle name="Komma 2 3 9 6" xfId="233" xr:uid="{00000000-0005-0000-0000-000020000000}"/>
    <cellStyle name="Komma 2 3 9 6 10" xfId="17683" xr:uid="{4B98643E-DF57-4C91-8F8F-9283C07B06A8}"/>
    <cellStyle name="Komma 2 3 9 6 11" xfId="22045" xr:uid="{4570EF80-099D-47F1-AA0B-F38DB2ECD58A}"/>
    <cellStyle name="Komma 2 3 9 6 12" xfId="26408" xr:uid="{A60C3EF8-88DD-47B0-A9E8-C12FD7134418}"/>
    <cellStyle name="Komma 2 3 9 6 13" xfId="30770" xr:uid="{4967EE5D-61D8-4778-9463-1C5F18FD0837}"/>
    <cellStyle name="Komma 2 3 9 6 14" xfId="35132" xr:uid="{060FE2F2-6FAF-41E0-B6F7-EF26F6B550A2}"/>
    <cellStyle name="Komma 2 3 9 6 15" xfId="39494" xr:uid="{5C06EF7B-B19B-48A7-9A0D-38F9B7C7A40E}"/>
    <cellStyle name="Komma 2 3 9 6 2" xfId="753" xr:uid="{00000000-0005-0000-0000-000020000000}"/>
    <cellStyle name="Komma 2 3 9 6 2 10" xfId="31290" xr:uid="{CCC37E4D-3272-43AE-AEA6-0DA62E8C2615}"/>
    <cellStyle name="Komma 2 3 9 6 2 11" xfId="35652" xr:uid="{7AF1DF28-8918-42DB-96B3-3D0E43CB8AD1}"/>
    <cellStyle name="Komma 2 3 9 6 2 12" xfId="40014" xr:uid="{5401A270-1A32-4840-94F9-4860C0047178}"/>
    <cellStyle name="Komma 2 3 9 6 2 2" xfId="2914" xr:uid="{3A4A67EB-14D1-461C-8E00-274D9A370A8F}"/>
    <cellStyle name="Komma 2 3 9 6 2 2 10" xfId="42175" xr:uid="{999CDBB7-C6D0-470F-938E-2A45598131CE}"/>
    <cellStyle name="Komma 2 3 9 6 2 2 2" xfId="7276" xr:uid="{DB6ED52C-A413-4BB3-BD76-182C133C0C80}"/>
    <cellStyle name="Komma 2 3 9 6 2 2 3" xfId="11640" xr:uid="{833B8847-C748-4D91-8EFF-E73CA3E516FC}"/>
    <cellStyle name="Komma 2 3 9 6 2 2 4" xfId="16002" xr:uid="{3DB37786-8F9A-42D7-AD45-6EF85B3072A5}"/>
    <cellStyle name="Komma 2 3 9 6 2 2 5" xfId="20364" xr:uid="{98A6C301-9812-4A57-B0BD-FE1E85699C51}"/>
    <cellStyle name="Komma 2 3 9 6 2 2 6" xfId="24726" xr:uid="{FCCF99C2-A8D2-42D3-B7BA-C251611C3553}"/>
    <cellStyle name="Komma 2 3 9 6 2 2 7" xfId="29089" xr:uid="{FA4A692E-49CA-4FC8-A0C9-1EFF01DA0AB5}"/>
    <cellStyle name="Komma 2 3 9 6 2 2 8" xfId="33451" xr:uid="{A8BF907A-6422-4B63-A80F-F4BF2698CAA0}"/>
    <cellStyle name="Komma 2 3 9 6 2 2 9" xfId="37813" xr:uid="{BAFB5A58-E501-45A5-8872-5F96CA81B472}"/>
    <cellStyle name="Komma 2 3 9 6 2 3" xfId="4034" xr:uid="{3B48F16C-286E-4A32-940B-617F240A7D4B}"/>
    <cellStyle name="Komma 2 3 9 6 2 3 10" xfId="43295" xr:uid="{78DAD99B-2ECB-4036-A79C-04340C7BEC30}"/>
    <cellStyle name="Komma 2 3 9 6 2 3 2" xfId="8396" xr:uid="{3B268FAA-99A2-4EE6-BB36-5B533BF14904}"/>
    <cellStyle name="Komma 2 3 9 6 2 3 3" xfId="12760" xr:uid="{129AD5EE-744F-48CD-8E52-77FDC10F7C22}"/>
    <cellStyle name="Komma 2 3 9 6 2 3 4" xfId="17122" xr:uid="{A67B6B93-34AB-4F3E-B958-B189FEFF8AA9}"/>
    <cellStyle name="Komma 2 3 9 6 2 3 5" xfId="21484" xr:uid="{50F87C71-FF31-4F61-AA9D-FB8BF426B051}"/>
    <cellStyle name="Komma 2 3 9 6 2 3 6" xfId="25846" xr:uid="{9EF69C6B-E72A-4A7B-B41D-7721D5C0E2AD}"/>
    <cellStyle name="Komma 2 3 9 6 2 3 7" xfId="30209" xr:uid="{A6721D80-125B-4741-A90B-60B7F4E2627B}"/>
    <cellStyle name="Komma 2 3 9 6 2 3 8" xfId="34571" xr:uid="{1292233D-EA5B-4987-8269-53DE71EDB638}"/>
    <cellStyle name="Komma 2 3 9 6 2 3 9" xfId="38933" xr:uid="{C0B5663A-202A-47CB-9927-A075FA9ECC88}"/>
    <cellStyle name="Komma 2 3 9 6 2 4" xfId="5115" xr:uid="{BE48D754-BF41-4241-95FD-B4CCA5B8576D}"/>
    <cellStyle name="Komma 2 3 9 6 2 5" xfId="9479" xr:uid="{F159BB2D-7167-4F22-86B0-03656ED32010}"/>
    <cellStyle name="Komma 2 3 9 6 2 6" xfId="13841" xr:uid="{ED924F6A-B898-4199-B01B-41CBBB5BE820}"/>
    <cellStyle name="Komma 2 3 9 6 2 7" xfId="18203" xr:uid="{F2F4B97A-23CF-45C5-ACF0-E48006EC03E6}"/>
    <cellStyle name="Komma 2 3 9 6 2 8" xfId="22565" xr:uid="{96F841CC-A3FB-425C-BC08-085C359452E0}"/>
    <cellStyle name="Komma 2 3 9 6 2 9" xfId="26928" xr:uid="{506BBD56-14BB-4530-BAB5-95CE6FC206A0}"/>
    <cellStyle name="Komma 2 3 9 6 3" xfId="1273" xr:uid="{00000000-0005-0000-0000-0000AB010000}"/>
    <cellStyle name="Komma 2 3 9 6 3 10" xfId="40534" xr:uid="{B016ED4C-ABE9-4A2A-B814-B7C39EE3826C}"/>
    <cellStyle name="Komma 2 3 9 6 3 2" xfId="5635" xr:uid="{D3E24BA8-2F0E-4177-AD40-121E2F71AA23}"/>
    <cellStyle name="Komma 2 3 9 6 3 3" xfId="9999" xr:uid="{112AC861-BD2A-4AD2-BA1C-16A375F219FC}"/>
    <cellStyle name="Komma 2 3 9 6 3 4" xfId="14361" xr:uid="{0A7B3867-FD01-4807-94E1-BEDFF7327ADD}"/>
    <cellStyle name="Komma 2 3 9 6 3 5" xfId="18723" xr:uid="{3A4C4349-0DB8-4E33-A327-C15CEAD0540B}"/>
    <cellStyle name="Komma 2 3 9 6 3 6" xfId="23085" xr:uid="{9B66C5BC-DA5F-40BB-A293-F0AF63906917}"/>
    <cellStyle name="Komma 2 3 9 6 3 7" xfId="27448" xr:uid="{6B206794-36A0-4D46-B70D-6FF3B33A4601}"/>
    <cellStyle name="Komma 2 3 9 6 3 8" xfId="31810" xr:uid="{4E6AB0E2-3342-4BB7-A694-AF435BD50913}"/>
    <cellStyle name="Komma 2 3 9 6 3 9" xfId="36172" xr:uid="{0DB2D15F-B591-45DA-A74E-120899D3BB04}"/>
    <cellStyle name="Komma 2 3 9 6 4" xfId="1834" xr:uid="{00000000-0005-0000-0000-0000AB010000}"/>
    <cellStyle name="Komma 2 3 9 6 4 10" xfId="41095" xr:uid="{59B728EB-5CE8-4BF3-91EB-D4FD5277D9EE}"/>
    <cellStyle name="Komma 2 3 9 6 4 2" xfId="6196" xr:uid="{63AA3D05-2209-42FF-A831-198D5BE381E5}"/>
    <cellStyle name="Komma 2 3 9 6 4 3" xfId="10560" xr:uid="{79FF5A3C-5601-4B2A-9A9B-E4A217024AE1}"/>
    <cellStyle name="Komma 2 3 9 6 4 4" xfId="14922" xr:uid="{721B3D27-3767-4411-8E39-148EBA7F97FB}"/>
    <cellStyle name="Komma 2 3 9 6 4 5" xfId="19284" xr:uid="{58F3293C-BFB4-4F7F-AA9B-1993C517FF3E}"/>
    <cellStyle name="Komma 2 3 9 6 4 6" xfId="23646" xr:uid="{4F8C31AF-EC3A-4C8C-AF12-C123A0732769}"/>
    <cellStyle name="Komma 2 3 9 6 4 7" xfId="28009" xr:uid="{27C81A25-D49E-423D-A7EB-F9EC461B7F57}"/>
    <cellStyle name="Komma 2 3 9 6 4 8" xfId="32371" xr:uid="{631DE116-7B8C-403B-8D69-12FBCF0B779F}"/>
    <cellStyle name="Komma 2 3 9 6 4 9" xfId="36733" xr:uid="{D0948FB1-E2BD-478F-8C6D-F7144C2C05B1}"/>
    <cellStyle name="Komma 2 3 9 6 5" xfId="2354" xr:uid="{B348BD2D-FC44-46A9-8123-043306A73693}"/>
    <cellStyle name="Komma 2 3 9 6 5 10" xfId="41615" xr:uid="{CF589912-F669-4244-95AE-F73779F13984}"/>
    <cellStyle name="Komma 2 3 9 6 5 2" xfId="6716" xr:uid="{5CF8D8B7-6926-4D89-97CA-679425138974}"/>
    <cellStyle name="Komma 2 3 9 6 5 3" xfId="11080" xr:uid="{C101C5D0-53E7-46FC-9F12-8172EF5AAEF3}"/>
    <cellStyle name="Komma 2 3 9 6 5 4" xfId="15442" xr:uid="{FF96B1DF-5E57-4242-82A9-1B289E80CC3A}"/>
    <cellStyle name="Komma 2 3 9 6 5 5" xfId="19804" xr:uid="{108CCDF8-2FB3-4552-A1CA-34BAEA34B040}"/>
    <cellStyle name="Komma 2 3 9 6 5 6" xfId="24166" xr:uid="{3007A53C-801F-42F2-BAB7-7E1DE4E6781B}"/>
    <cellStyle name="Komma 2 3 9 6 5 7" xfId="28529" xr:uid="{3324674D-B6F6-4801-8FC0-7273985E7585}"/>
    <cellStyle name="Komma 2 3 9 6 5 8" xfId="32891" xr:uid="{1151EA4C-8F05-4713-BE09-4F538AEB139C}"/>
    <cellStyle name="Komma 2 3 9 6 5 9" xfId="37253" xr:uid="{D2349163-ACCC-43B3-BBFB-2158D906B4C4}"/>
    <cellStyle name="Komma 2 3 9 6 6" xfId="3474" xr:uid="{943BFC93-C5C7-4777-8E73-0E7DE5F08412}"/>
    <cellStyle name="Komma 2 3 9 6 6 10" xfId="42735" xr:uid="{F8C8CAB6-2EA6-43AA-88F8-E786985FE7DF}"/>
    <cellStyle name="Komma 2 3 9 6 6 2" xfId="7836" xr:uid="{6EF9196A-7557-4183-8D4B-93E76A070EAD}"/>
    <cellStyle name="Komma 2 3 9 6 6 3" xfId="12200" xr:uid="{D28CA921-8CA1-43C5-B078-BF9129D8C846}"/>
    <cellStyle name="Komma 2 3 9 6 6 4" xfId="16562" xr:uid="{EBDB0C1A-8590-46A4-90B8-C9D49C488C23}"/>
    <cellStyle name="Komma 2 3 9 6 6 5" xfId="20924" xr:uid="{265E6089-9083-45D6-B36B-46582E0D130A}"/>
    <cellStyle name="Komma 2 3 9 6 6 6" xfId="25286" xr:uid="{9EC7472A-3F1D-46B7-8D8E-33071E4958C5}"/>
    <cellStyle name="Komma 2 3 9 6 6 7" xfId="29649" xr:uid="{83348359-54E7-4749-B566-DB76D35C65A6}"/>
    <cellStyle name="Komma 2 3 9 6 6 8" xfId="34011" xr:uid="{3C207969-DC8F-4A36-91C0-02C7860DBF6E}"/>
    <cellStyle name="Komma 2 3 9 6 6 9" xfId="38373" xr:uid="{23BA1188-9390-4D19-8954-15D3BB5F624D}"/>
    <cellStyle name="Komma 2 3 9 6 7" xfId="4595" xr:uid="{BD658955-2AA1-441B-B2AD-CDBFA03EE49A}"/>
    <cellStyle name="Komma 2 3 9 6 8" xfId="8959" xr:uid="{5F76143B-03C2-4393-8FF8-468C5FAC02A5}"/>
    <cellStyle name="Komma 2 3 9 6 9" xfId="13321" xr:uid="{09403773-B2F3-4D81-B7EC-2F2AE564385B}"/>
    <cellStyle name="Komma 2 3 9 7" xfId="273" xr:uid="{00000000-0005-0000-0000-000022000000}"/>
    <cellStyle name="Komma 2 3 9 7 10" xfId="17723" xr:uid="{AC50D4A4-680A-45D7-8C04-E9EAA4AB73FD}"/>
    <cellStyle name="Komma 2 3 9 7 11" xfId="22085" xr:uid="{0F6CB5DC-F23C-4710-851E-4DEAA71A4556}"/>
    <cellStyle name="Komma 2 3 9 7 12" xfId="26448" xr:uid="{A10D32FB-341F-4586-945B-0A741404AE17}"/>
    <cellStyle name="Komma 2 3 9 7 13" xfId="30810" xr:uid="{830E0DD5-B94D-42F0-9D96-5881C9AC92A4}"/>
    <cellStyle name="Komma 2 3 9 7 14" xfId="35172" xr:uid="{931642B4-B0CA-4E9F-91C7-2ED7D03801E8}"/>
    <cellStyle name="Komma 2 3 9 7 15" xfId="39534" xr:uid="{A5EFAE57-9F50-4EE1-A38D-C54F555259FC}"/>
    <cellStyle name="Komma 2 3 9 7 2" xfId="793" xr:uid="{00000000-0005-0000-0000-000022000000}"/>
    <cellStyle name="Komma 2 3 9 7 2 10" xfId="31330" xr:uid="{8155ED70-6912-4F74-A4A9-D91D3C1F1354}"/>
    <cellStyle name="Komma 2 3 9 7 2 11" xfId="35692" xr:uid="{47D30C7A-7A4E-4B13-A1E6-E3F6B629943F}"/>
    <cellStyle name="Komma 2 3 9 7 2 12" xfId="40054" xr:uid="{311B330D-C5DC-4D8F-9280-6552364A00C4}"/>
    <cellStyle name="Komma 2 3 9 7 2 2" xfId="2954" xr:uid="{2705C4D3-3099-431C-9761-42F1DDF85CC8}"/>
    <cellStyle name="Komma 2 3 9 7 2 2 10" xfId="42215" xr:uid="{DFF70B7B-4591-42B6-8D1E-354E78334961}"/>
    <cellStyle name="Komma 2 3 9 7 2 2 2" xfId="7316" xr:uid="{9D9E9BB7-BF9C-4C79-B875-2BD64C7DA123}"/>
    <cellStyle name="Komma 2 3 9 7 2 2 3" xfId="11680" xr:uid="{8A87AEFB-412A-4E92-9082-59A94E1AA0A5}"/>
    <cellStyle name="Komma 2 3 9 7 2 2 4" xfId="16042" xr:uid="{25620500-35A0-4B92-9E45-29682F5A7563}"/>
    <cellStyle name="Komma 2 3 9 7 2 2 5" xfId="20404" xr:uid="{D8C9827B-EC25-4AA7-8DC5-7D0B2338EF7C}"/>
    <cellStyle name="Komma 2 3 9 7 2 2 6" xfId="24766" xr:uid="{81CB9327-95DB-473B-8495-89CF2C431AB5}"/>
    <cellStyle name="Komma 2 3 9 7 2 2 7" xfId="29129" xr:uid="{46488A37-3CD1-41EE-B5A5-646B3DF2397E}"/>
    <cellStyle name="Komma 2 3 9 7 2 2 8" xfId="33491" xr:uid="{0B1D4680-8028-4D7B-A3C5-124C91B4B24C}"/>
    <cellStyle name="Komma 2 3 9 7 2 2 9" xfId="37853" xr:uid="{635314E6-DD3E-4E9E-A06B-EF5E4FB37072}"/>
    <cellStyle name="Komma 2 3 9 7 2 3" xfId="4074" xr:uid="{D3ABB66B-01EC-46ED-A683-0DF5D7C07EA1}"/>
    <cellStyle name="Komma 2 3 9 7 2 3 10" xfId="43335" xr:uid="{BDBFCBEB-8D46-42F3-A499-D2EE8A72940F}"/>
    <cellStyle name="Komma 2 3 9 7 2 3 2" xfId="8436" xr:uid="{703575E1-793E-4112-97DB-49ABFF10E307}"/>
    <cellStyle name="Komma 2 3 9 7 2 3 3" xfId="12800" xr:uid="{5F86F351-D2BD-4EDC-A298-3A4182752398}"/>
    <cellStyle name="Komma 2 3 9 7 2 3 4" xfId="17162" xr:uid="{4FFC1222-BB30-4EBD-AD04-70E8E84A6E91}"/>
    <cellStyle name="Komma 2 3 9 7 2 3 5" xfId="21524" xr:uid="{95117899-95AC-4567-B77E-46FE4650B544}"/>
    <cellStyle name="Komma 2 3 9 7 2 3 6" xfId="25886" xr:uid="{9A647687-6EEE-499B-B78C-175F6CF2DEA0}"/>
    <cellStyle name="Komma 2 3 9 7 2 3 7" xfId="30249" xr:uid="{F2C8E48C-1D6E-4693-B004-FBD72EF0F4CE}"/>
    <cellStyle name="Komma 2 3 9 7 2 3 8" xfId="34611" xr:uid="{95ED7E1E-FEFC-4DA4-9AB9-03D83DAF07D5}"/>
    <cellStyle name="Komma 2 3 9 7 2 3 9" xfId="38973" xr:uid="{5EAD0C38-359C-483C-8A4A-BD17C7B2C3E8}"/>
    <cellStyle name="Komma 2 3 9 7 2 4" xfId="5155" xr:uid="{0A2C9DB9-1A08-4070-8898-615FF64925E3}"/>
    <cellStyle name="Komma 2 3 9 7 2 5" xfId="9519" xr:uid="{202233CE-592A-4901-BC38-F8BFBDC5EA8B}"/>
    <cellStyle name="Komma 2 3 9 7 2 6" xfId="13881" xr:uid="{ECD33F28-80B9-46C6-BA68-3FDA5A7DF724}"/>
    <cellStyle name="Komma 2 3 9 7 2 7" xfId="18243" xr:uid="{8E5B5363-A725-46CB-B464-35B84545AC56}"/>
    <cellStyle name="Komma 2 3 9 7 2 8" xfId="22605" xr:uid="{39418875-4E57-44E4-B73F-627A617B4F19}"/>
    <cellStyle name="Komma 2 3 9 7 2 9" xfId="26968" xr:uid="{004C7DC2-EEC4-40A1-9D4B-7E572AA01408}"/>
    <cellStyle name="Komma 2 3 9 7 3" xfId="1313" xr:uid="{00000000-0005-0000-0000-0000AC010000}"/>
    <cellStyle name="Komma 2 3 9 7 3 10" xfId="40574" xr:uid="{96BF312F-3CE2-48D4-8969-C2033978D620}"/>
    <cellStyle name="Komma 2 3 9 7 3 2" xfId="5675" xr:uid="{F82C4347-AC63-4C92-AE9F-328C5B97B2D0}"/>
    <cellStyle name="Komma 2 3 9 7 3 3" xfId="10039" xr:uid="{0F8C0DEF-D1C2-41BC-98B7-C6C6F9F3D4C6}"/>
    <cellStyle name="Komma 2 3 9 7 3 4" xfId="14401" xr:uid="{1B3B81BF-A105-468F-9641-0309B224355B}"/>
    <cellStyle name="Komma 2 3 9 7 3 5" xfId="18763" xr:uid="{438DA1F1-C585-4F69-BBF4-4A5162272070}"/>
    <cellStyle name="Komma 2 3 9 7 3 6" xfId="23125" xr:uid="{3BA16067-69C8-44BC-BFB3-F1AB05B8F3A3}"/>
    <cellStyle name="Komma 2 3 9 7 3 7" xfId="27488" xr:uid="{981F4FCB-401A-40B7-9FCE-0BE329CB3F3F}"/>
    <cellStyle name="Komma 2 3 9 7 3 8" xfId="31850" xr:uid="{52F143A6-DCEC-4CB9-8FBB-2A11002F2E02}"/>
    <cellStyle name="Komma 2 3 9 7 3 9" xfId="36212" xr:uid="{F6EA8EF8-AAEF-4EF2-94E5-07E51F5E84C2}"/>
    <cellStyle name="Komma 2 3 9 7 4" xfId="1874" xr:uid="{00000000-0005-0000-0000-0000AC010000}"/>
    <cellStyle name="Komma 2 3 9 7 4 10" xfId="41135" xr:uid="{DEBE354E-1766-405B-9BE7-B9F5F9ECDD15}"/>
    <cellStyle name="Komma 2 3 9 7 4 2" xfId="6236" xr:uid="{7DB127E4-CB36-451F-96C7-040DE775D81E}"/>
    <cellStyle name="Komma 2 3 9 7 4 3" xfId="10600" xr:uid="{656258A0-A852-4A86-8853-A0D6DE38CCB1}"/>
    <cellStyle name="Komma 2 3 9 7 4 4" xfId="14962" xr:uid="{76BE6D51-1B27-4F57-AD92-74BC1A56E477}"/>
    <cellStyle name="Komma 2 3 9 7 4 5" xfId="19324" xr:uid="{EAD40799-6472-4A52-A344-221D096DD3CE}"/>
    <cellStyle name="Komma 2 3 9 7 4 6" xfId="23686" xr:uid="{1385A2E9-4307-4361-AB1F-68380F3F0956}"/>
    <cellStyle name="Komma 2 3 9 7 4 7" xfId="28049" xr:uid="{303C3BEA-9CF4-4716-ACA6-E89B2A0412B2}"/>
    <cellStyle name="Komma 2 3 9 7 4 8" xfId="32411" xr:uid="{B088494D-9C77-45D3-B7D7-6A6C84CAC64C}"/>
    <cellStyle name="Komma 2 3 9 7 4 9" xfId="36773" xr:uid="{CB6BFAE2-3C21-4F57-98AA-5516B5E9C482}"/>
    <cellStyle name="Komma 2 3 9 7 5" xfId="2394" xr:uid="{E374E88B-A2DA-4A4D-84ED-37B404A43F01}"/>
    <cellStyle name="Komma 2 3 9 7 5 10" xfId="41655" xr:uid="{91752269-98F4-4286-B4EA-93FE9E3A99CD}"/>
    <cellStyle name="Komma 2 3 9 7 5 2" xfId="6756" xr:uid="{D93B0EE6-4852-4433-A918-226078686501}"/>
    <cellStyle name="Komma 2 3 9 7 5 3" xfId="11120" xr:uid="{8CE540D8-3F20-4991-97F1-3DAF63C2FDD6}"/>
    <cellStyle name="Komma 2 3 9 7 5 4" xfId="15482" xr:uid="{B1C1A040-560A-48E0-9E95-8CC735F51CC1}"/>
    <cellStyle name="Komma 2 3 9 7 5 5" xfId="19844" xr:uid="{CBE84E65-9F6E-4651-A280-02D567B2D8BB}"/>
    <cellStyle name="Komma 2 3 9 7 5 6" xfId="24206" xr:uid="{944A42E2-A788-43B3-B1D7-B2A07893D51F}"/>
    <cellStyle name="Komma 2 3 9 7 5 7" xfId="28569" xr:uid="{DA123C29-6C88-43D3-8218-0C82DBF06F50}"/>
    <cellStyle name="Komma 2 3 9 7 5 8" xfId="32931" xr:uid="{6B23D3D6-9D33-4EDA-A05E-214B750B02D1}"/>
    <cellStyle name="Komma 2 3 9 7 5 9" xfId="37293" xr:uid="{B83D7999-F530-4D74-B2E1-36FC4F11BD41}"/>
    <cellStyle name="Komma 2 3 9 7 6" xfId="3514" xr:uid="{40F92B8A-184A-4096-9519-4C480843C8ED}"/>
    <cellStyle name="Komma 2 3 9 7 6 10" xfId="42775" xr:uid="{F53BC701-D1C0-41FE-8A78-350181D35830}"/>
    <cellStyle name="Komma 2 3 9 7 6 2" xfId="7876" xr:uid="{56920073-61A0-4399-A29B-6B7E643B092A}"/>
    <cellStyle name="Komma 2 3 9 7 6 3" xfId="12240" xr:uid="{C689F265-3A9E-4CF4-A11C-51EB5FAB4EAC}"/>
    <cellStyle name="Komma 2 3 9 7 6 4" xfId="16602" xr:uid="{8D29E764-4A1A-41E0-9E35-FC48D2992753}"/>
    <cellStyle name="Komma 2 3 9 7 6 5" xfId="20964" xr:uid="{6F4989CD-F5D5-4846-81FF-7EE32DAC1DA3}"/>
    <cellStyle name="Komma 2 3 9 7 6 6" xfId="25326" xr:uid="{F5EF73AA-EA9C-4999-A7B6-912C0106ED11}"/>
    <cellStyle name="Komma 2 3 9 7 6 7" xfId="29689" xr:uid="{C247721C-ADEC-49C8-8841-A2365A598415}"/>
    <cellStyle name="Komma 2 3 9 7 6 8" xfId="34051" xr:uid="{AE28EA80-D04F-435F-ADDC-B61AF6DD6FCE}"/>
    <cellStyle name="Komma 2 3 9 7 6 9" xfId="38413" xr:uid="{858A905E-FD9F-4267-B810-FB345D3EF23E}"/>
    <cellStyle name="Komma 2 3 9 7 7" xfId="4635" xr:uid="{C7DA4D6B-7615-4CEC-A7F3-18F5230B631F}"/>
    <cellStyle name="Komma 2 3 9 7 8" xfId="8999" xr:uid="{04953D73-9E11-402D-90EA-9878F0D89DB0}"/>
    <cellStyle name="Komma 2 3 9 7 9" xfId="13361" xr:uid="{EF4322B7-F172-4212-AC2E-92D5F0C64F70}"/>
    <cellStyle name="Komma 2 3 9 8" xfId="313" xr:uid="{00000000-0005-0000-0000-000022000000}"/>
    <cellStyle name="Komma 2 3 9 8 10" xfId="17763" xr:uid="{8A14DD98-D62F-424A-A2E4-C118D55C0C9C}"/>
    <cellStyle name="Komma 2 3 9 8 11" xfId="22125" xr:uid="{DC9B44AB-29B9-4AA3-A357-798DA2F699EF}"/>
    <cellStyle name="Komma 2 3 9 8 12" xfId="26488" xr:uid="{70CD2347-F9D8-4F7E-94B5-6CCBA559E393}"/>
    <cellStyle name="Komma 2 3 9 8 13" xfId="30850" xr:uid="{5E491812-3D97-446E-A219-E02173AAC7F8}"/>
    <cellStyle name="Komma 2 3 9 8 14" xfId="35212" xr:uid="{5E1A1237-A7AB-45B1-BCE8-4A94588EFA53}"/>
    <cellStyle name="Komma 2 3 9 8 15" xfId="39574" xr:uid="{5BC2A086-41BF-470C-96ED-FBE6A7341954}"/>
    <cellStyle name="Komma 2 3 9 8 2" xfId="833" xr:uid="{00000000-0005-0000-0000-000022000000}"/>
    <cellStyle name="Komma 2 3 9 8 2 10" xfId="31370" xr:uid="{C0722F3B-99B6-4A4A-8401-2C352CA14742}"/>
    <cellStyle name="Komma 2 3 9 8 2 11" xfId="35732" xr:uid="{0A6C1037-ABB3-4A53-A2E9-6D9AFF8BF4F6}"/>
    <cellStyle name="Komma 2 3 9 8 2 12" xfId="40094" xr:uid="{F0375320-03EB-4E89-8E97-12F32C6FD133}"/>
    <cellStyle name="Komma 2 3 9 8 2 2" xfId="2994" xr:uid="{FED42F3C-B5DC-4DDF-B4A8-DDB571C82C54}"/>
    <cellStyle name="Komma 2 3 9 8 2 2 10" xfId="42255" xr:uid="{4DFC0697-27FF-4D12-A848-077B58634661}"/>
    <cellStyle name="Komma 2 3 9 8 2 2 2" xfId="7356" xr:uid="{88F29DAE-8662-4861-83B3-9ED76F9E9094}"/>
    <cellStyle name="Komma 2 3 9 8 2 2 3" xfId="11720" xr:uid="{C83F5B51-238E-4889-8C72-E14BD56C3DA8}"/>
    <cellStyle name="Komma 2 3 9 8 2 2 4" xfId="16082" xr:uid="{F9B45C16-FBFD-45D4-B824-9B69C9A63A4A}"/>
    <cellStyle name="Komma 2 3 9 8 2 2 5" xfId="20444" xr:uid="{1C74F598-5D09-4681-A817-0F66CDB7E603}"/>
    <cellStyle name="Komma 2 3 9 8 2 2 6" xfId="24806" xr:uid="{7E4E6EC2-BA72-43BD-903A-5219EAD9F4E8}"/>
    <cellStyle name="Komma 2 3 9 8 2 2 7" xfId="29169" xr:uid="{FAF0A719-5A44-46A4-A11F-B1A58BCB203D}"/>
    <cellStyle name="Komma 2 3 9 8 2 2 8" xfId="33531" xr:uid="{0898C51C-C495-424B-9C98-3C5388AFBADA}"/>
    <cellStyle name="Komma 2 3 9 8 2 2 9" xfId="37893" xr:uid="{5A0A76C8-60CB-4AA4-9554-C5CFE207333F}"/>
    <cellStyle name="Komma 2 3 9 8 2 3" xfId="4114" xr:uid="{441BC9F9-1FA3-47CD-8646-C86DCA221CC9}"/>
    <cellStyle name="Komma 2 3 9 8 2 3 10" xfId="43375" xr:uid="{8BCF7581-E460-4F25-B0DE-AE3ECFDF142B}"/>
    <cellStyle name="Komma 2 3 9 8 2 3 2" xfId="8476" xr:uid="{3B84B1E7-109B-45E5-8D9F-D07451A9482C}"/>
    <cellStyle name="Komma 2 3 9 8 2 3 3" xfId="12840" xr:uid="{B5D327AA-46C8-4FD1-B135-0403843B3456}"/>
    <cellStyle name="Komma 2 3 9 8 2 3 4" xfId="17202" xr:uid="{40B1A601-A9C9-42D4-9679-DFD70B81182C}"/>
    <cellStyle name="Komma 2 3 9 8 2 3 5" xfId="21564" xr:uid="{F044A34B-F7C0-441E-83E0-52CCAE99D74F}"/>
    <cellStyle name="Komma 2 3 9 8 2 3 6" xfId="25926" xr:uid="{3BBF7D82-E2A6-4B4A-AB64-CF03B33891FE}"/>
    <cellStyle name="Komma 2 3 9 8 2 3 7" xfId="30289" xr:uid="{AB4385E3-480D-4C59-B499-45A646A84006}"/>
    <cellStyle name="Komma 2 3 9 8 2 3 8" xfId="34651" xr:uid="{6D5B2A17-261C-41A5-98CB-3E24B9153FC8}"/>
    <cellStyle name="Komma 2 3 9 8 2 3 9" xfId="39013" xr:uid="{0ACC8E4B-F314-4463-AA9C-A23F5C8B6FC0}"/>
    <cellStyle name="Komma 2 3 9 8 2 4" xfId="5195" xr:uid="{01BBE150-38F0-46DF-84C0-95B5F78C9743}"/>
    <cellStyle name="Komma 2 3 9 8 2 5" xfId="9559" xr:uid="{2CFF3655-7D01-4D7E-91AB-BB90A35557D8}"/>
    <cellStyle name="Komma 2 3 9 8 2 6" xfId="13921" xr:uid="{B26B3711-E3FB-4DF9-8FE2-BAA3EA12564A}"/>
    <cellStyle name="Komma 2 3 9 8 2 7" xfId="18283" xr:uid="{09DEDCEC-B7F1-4141-B9F8-952EC708AE68}"/>
    <cellStyle name="Komma 2 3 9 8 2 8" xfId="22645" xr:uid="{96CB843E-DEEA-4775-A286-083EA2FDE000}"/>
    <cellStyle name="Komma 2 3 9 8 2 9" xfId="27008" xr:uid="{31EEF0BE-8CAE-420E-AECB-3C6A53133C42}"/>
    <cellStyle name="Komma 2 3 9 8 3" xfId="1353" xr:uid="{00000000-0005-0000-0000-0000AD010000}"/>
    <cellStyle name="Komma 2 3 9 8 3 10" xfId="40614" xr:uid="{B5ABDC33-CD92-42FF-9930-6220E67B4D94}"/>
    <cellStyle name="Komma 2 3 9 8 3 2" xfId="5715" xr:uid="{5BFE7F33-DAA8-4F2B-8179-0B9A7CBFA352}"/>
    <cellStyle name="Komma 2 3 9 8 3 3" xfId="10079" xr:uid="{E790E87C-8E87-47D2-A102-BDA88FEEFDD4}"/>
    <cellStyle name="Komma 2 3 9 8 3 4" xfId="14441" xr:uid="{0E61DC41-D734-43D7-9593-B4B2DBE3C3C2}"/>
    <cellStyle name="Komma 2 3 9 8 3 5" xfId="18803" xr:uid="{6CB63E5E-1EA7-4319-BF9B-40C462A9FF14}"/>
    <cellStyle name="Komma 2 3 9 8 3 6" xfId="23165" xr:uid="{87038422-C5E4-458E-B690-7D34112EF1DE}"/>
    <cellStyle name="Komma 2 3 9 8 3 7" xfId="27528" xr:uid="{025B6479-368C-4B4D-BF54-110DBD29B19E}"/>
    <cellStyle name="Komma 2 3 9 8 3 8" xfId="31890" xr:uid="{61851B8C-D5A2-4D35-A367-077A963DAF8F}"/>
    <cellStyle name="Komma 2 3 9 8 3 9" xfId="36252" xr:uid="{17DDAC73-CBEF-4BD1-9663-4838B45CDFFC}"/>
    <cellStyle name="Komma 2 3 9 8 4" xfId="1914" xr:uid="{00000000-0005-0000-0000-0000AD010000}"/>
    <cellStyle name="Komma 2 3 9 8 4 10" xfId="41175" xr:uid="{9057CF6D-1F96-4DC1-8739-FDB756B59DAC}"/>
    <cellStyle name="Komma 2 3 9 8 4 2" xfId="6276" xr:uid="{E641B06D-6B78-4A1C-9DFB-8F5082E52A13}"/>
    <cellStyle name="Komma 2 3 9 8 4 3" xfId="10640" xr:uid="{9371505F-9017-4742-A267-88793A982319}"/>
    <cellStyle name="Komma 2 3 9 8 4 4" xfId="15002" xr:uid="{EADB1AE3-2BF4-499C-B5CA-0A3B0CE1D28A}"/>
    <cellStyle name="Komma 2 3 9 8 4 5" xfId="19364" xr:uid="{9D4A6D61-43A5-4A60-AF5F-95050412CA90}"/>
    <cellStyle name="Komma 2 3 9 8 4 6" xfId="23726" xr:uid="{F3DDCD14-79F0-4E3B-AF9E-6B1CBEF8A261}"/>
    <cellStyle name="Komma 2 3 9 8 4 7" xfId="28089" xr:uid="{5B107E36-B60A-45BA-BCBC-A4301C2E9670}"/>
    <cellStyle name="Komma 2 3 9 8 4 8" xfId="32451" xr:uid="{A31AE4CF-4169-4D0D-864B-024F38D5CAF5}"/>
    <cellStyle name="Komma 2 3 9 8 4 9" xfId="36813" xr:uid="{2D55D2BD-30C6-4DC3-9DA5-1FEB50AF40CF}"/>
    <cellStyle name="Komma 2 3 9 8 5" xfId="2434" xr:uid="{B9F91B8B-AE49-410A-A286-F1CD0E657F83}"/>
    <cellStyle name="Komma 2 3 9 8 5 10" xfId="41695" xr:uid="{932B653E-5514-4BB5-B580-637D97C8C245}"/>
    <cellStyle name="Komma 2 3 9 8 5 2" xfId="6796" xr:uid="{5B6243A2-1F5D-429A-9F23-B8B2D3AB7329}"/>
    <cellStyle name="Komma 2 3 9 8 5 3" xfId="11160" xr:uid="{DF8ED946-3094-4825-AEDE-E8C4276E1228}"/>
    <cellStyle name="Komma 2 3 9 8 5 4" xfId="15522" xr:uid="{E138F1C8-4766-4C40-B214-1EB65E801E40}"/>
    <cellStyle name="Komma 2 3 9 8 5 5" xfId="19884" xr:uid="{3A57A427-4544-4EB4-870D-A875E8982A18}"/>
    <cellStyle name="Komma 2 3 9 8 5 6" xfId="24246" xr:uid="{6ED1323D-9EE5-4FF3-8889-7184974F0A8C}"/>
    <cellStyle name="Komma 2 3 9 8 5 7" xfId="28609" xr:uid="{8B81635A-6919-4CEB-A013-A5589666C235}"/>
    <cellStyle name="Komma 2 3 9 8 5 8" xfId="32971" xr:uid="{72A91359-25C9-497E-9D76-57B1EA5F581D}"/>
    <cellStyle name="Komma 2 3 9 8 5 9" xfId="37333" xr:uid="{4F69FD7C-BBEE-488D-969A-9B62EE5C0C98}"/>
    <cellStyle name="Komma 2 3 9 8 6" xfId="3554" xr:uid="{CDD31D78-350A-4FC8-9698-C01ADADB8D62}"/>
    <cellStyle name="Komma 2 3 9 8 6 10" xfId="42815" xr:uid="{0C5F7172-A86C-4140-A679-D57EDA55422E}"/>
    <cellStyle name="Komma 2 3 9 8 6 2" xfId="7916" xr:uid="{1187B4FA-E03F-4548-AFA4-D77521C22E5D}"/>
    <cellStyle name="Komma 2 3 9 8 6 3" xfId="12280" xr:uid="{7DC70293-52BF-469C-A9D3-DF86E1980E92}"/>
    <cellStyle name="Komma 2 3 9 8 6 4" xfId="16642" xr:uid="{1280764A-F451-4DC6-8236-2647B8FA7B01}"/>
    <cellStyle name="Komma 2 3 9 8 6 5" xfId="21004" xr:uid="{0A4FFC97-DAB0-410A-BA3E-90A9F03A7609}"/>
    <cellStyle name="Komma 2 3 9 8 6 6" xfId="25366" xr:uid="{C64F1BA2-DEFD-44DE-9E3A-D96E5CB793E7}"/>
    <cellStyle name="Komma 2 3 9 8 6 7" xfId="29729" xr:uid="{E5199C68-80BD-42EC-BF32-094B2CCCB89A}"/>
    <cellStyle name="Komma 2 3 9 8 6 8" xfId="34091" xr:uid="{5551C894-913C-4B68-9233-D8F6FBB12BD2}"/>
    <cellStyle name="Komma 2 3 9 8 6 9" xfId="38453" xr:uid="{A869DCD7-FBE8-4552-B5F8-3ED225B9DD3F}"/>
    <cellStyle name="Komma 2 3 9 8 7" xfId="4675" xr:uid="{221F3D94-9D73-4136-B3C3-7DA2BCC11074}"/>
    <cellStyle name="Komma 2 3 9 8 8" xfId="9039" xr:uid="{CD4176F8-9B34-490B-9954-80633E6ED40F}"/>
    <cellStyle name="Komma 2 3 9 8 9" xfId="13401" xr:uid="{572EB137-40B6-4818-AEFF-FCFCC51CED6D}"/>
    <cellStyle name="Komma 2 3 9 9" xfId="353" xr:uid="{00000000-0005-0000-0000-000022000000}"/>
    <cellStyle name="Komma 2 3 9 9 10" xfId="17803" xr:uid="{5C8ECEE5-F105-4FB3-B5FD-7AE0D030139F}"/>
    <cellStyle name="Komma 2 3 9 9 11" xfId="22165" xr:uid="{062E43A2-5A8D-4F37-A3B6-905C6BB1F7AE}"/>
    <cellStyle name="Komma 2 3 9 9 12" xfId="26528" xr:uid="{A6499022-FB24-4D0F-B867-58E91090EF69}"/>
    <cellStyle name="Komma 2 3 9 9 13" xfId="30890" xr:uid="{CECFF652-718D-47CE-8D52-8894AF3F7DBF}"/>
    <cellStyle name="Komma 2 3 9 9 14" xfId="35252" xr:uid="{443EC238-FB88-48B9-8BF8-3D1964A164B6}"/>
    <cellStyle name="Komma 2 3 9 9 15" xfId="39614" xr:uid="{263F3530-6ED3-47F3-BC02-D4DE7D46FD9F}"/>
    <cellStyle name="Komma 2 3 9 9 2" xfId="873" xr:uid="{00000000-0005-0000-0000-000022000000}"/>
    <cellStyle name="Komma 2 3 9 9 2 10" xfId="31410" xr:uid="{0213D218-EAC7-40EF-AC85-5EEF912830ED}"/>
    <cellStyle name="Komma 2 3 9 9 2 11" xfId="35772" xr:uid="{25F9100F-31E2-49F1-8381-6EA5DD07FC37}"/>
    <cellStyle name="Komma 2 3 9 9 2 12" xfId="40134" xr:uid="{5EC24B44-065D-4868-AC34-4CD4D6E36CC9}"/>
    <cellStyle name="Komma 2 3 9 9 2 2" xfId="3034" xr:uid="{9168DE9A-E256-4C62-B533-8877215C0306}"/>
    <cellStyle name="Komma 2 3 9 9 2 2 10" xfId="42295" xr:uid="{A5F78D24-29C8-4CB1-8966-A98331EBAFF7}"/>
    <cellStyle name="Komma 2 3 9 9 2 2 2" xfId="7396" xr:uid="{E63B3DA0-9B61-41B3-A7A2-E4AB05438C50}"/>
    <cellStyle name="Komma 2 3 9 9 2 2 3" xfId="11760" xr:uid="{29D8FAD9-A2DA-4F94-9667-4F39BE879556}"/>
    <cellStyle name="Komma 2 3 9 9 2 2 4" xfId="16122" xr:uid="{9223F5B6-3076-46D7-A82A-F32C873913D9}"/>
    <cellStyle name="Komma 2 3 9 9 2 2 5" xfId="20484" xr:uid="{572E84D6-D46D-4D65-97F5-87066BA113E5}"/>
    <cellStyle name="Komma 2 3 9 9 2 2 6" xfId="24846" xr:uid="{D1612B49-ACA0-4FAD-9D90-DBE7425FAE10}"/>
    <cellStyle name="Komma 2 3 9 9 2 2 7" xfId="29209" xr:uid="{C316DC66-7CD6-4AE8-9C59-1502011128EE}"/>
    <cellStyle name="Komma 2 3 9 9 2 2 8" xfId="33571" xr:uid="{40AD4723-B22B-4FD2-96C8-DD20BCA3A0A6}"/>
    <cellStyle name="Komma 2 3 9 9 2 2 9" xfId="37933" xr:uid="{AA0B9702-D749-4806-85A1-001260BB528D}"/>
    <cellStyle name="Komma 2 3 9 9 2 3" xfId="4154" xr:uid="{3CAFC9B8-73BB-4418-9273-66E82E26973B}"/>
    <cellStyle name="Komma 2 3 9 9 2 3 10" xfId="43415" xr:uid="{BB5ADF80-71AB-4EFC-B49F-66810E837C45}"/>
    <cellStyle name="Komma 2 3 9 9 2 3 2" xfId="8516" xr:uid="{512427D1-5EC1-46BD-9B83-487FD844B51C}"/>
    <cellStyle name="Komma 2 3 9 9 2 3 3" xfId="12880" xr:uid="{6D259FE2-14BB-4258-9C1C-EC1001CC625C}"/>
    <cellStyle name="Komma 2 3 9 9 2 3 4" xfId="17242" xr:uid="{C9466FB1-A674-4112-8756-019AA04A7F7B}"/>
    <cellStyle name="Komma 2 3 9 9 2 3 5" xfId="21604" xr:uid="{70FD3BA5-0375-46C8-8AB7-4C1C70F71EAB}"/>
    <cellStyle name="Komma 2 3 9 9 2 3 6" xfId="25966" xr:uid="{28E12F97-B45D-41EF-B524-6583E173881F}"/>
    <cellStyle name="Komma 2 3 9 9 2 3 7" xfId="30329" xr:uid="{2055EF58-F87E-4E35-8582-EF59CEBB50FF}"/>
    <cellStyle name="Komma 2 3 9 9 2 3 8" xfId="34691" xr:uid="{BA0FA8CF-07EC-4FC1-A2D0-F30F6C052DEC}"/>
    <cellStyle name="Komma 2 3 9 9 2 3 9" xfId="39053" xr:uid="{AC6D0F0D-2458-477C-8B40-A008988DEEB8}"/>
    <cellStyle name="Komma 2 3 9 9 2 4" xfId="5235" xr:uid="{95B8EBFF-4A6C-4F4D-93E6-F62A31390956}"/>
    <cellStyle name="Komma 2 3 9 9 2 5" xfId="9599" xr:uid="{D8156BED-D97F-4BA6-9EF9-D30E8F22912F}"/>
    <cellStyle name="Komma 2 3 9 9 2 6" xfId="13961" xr:uid="{D9CC450A-0F37-48FB-A7B9-3652393A1C52}"/>
    <cellStyle name="Komma 2 3 9 9 2 7" xfId="18323" xr:uid="{E2C5B340-8F71-4C4A-9A44-2594971882BB}"/>
    <cellStyle name="Komma 2 3 9 9 2 8" xfId="22685" xr:uid="{4169AF5D-ADDF-4EA0-ABBF-D132DBF5428D}"/>
    <cellStyle name="Komma 2 3 9 9 2 9" xfId="27048" xr:uid="{9EDD675C-3024-4D91-99F2-3C1CBE1F0DC1}"/>
    <cellStyle name="Komma 2 3 9 9 3" xfId="1393" xr:uid="{00000000-0005-0000-0000-0000AE010000}"/>
    <cellStyle name="Komma 2 3 9 9 3 10" xfId="40654" xr:uid="{5EC5993C-45A6-40A0-A681-1950F4A9A074}"/>
    <cellStyle name="Komma 2 3 9 9 3 2" xfId="5755" xr:uid="{D3BE5F82-FC25-4833-940D-EF3FDA93A876}"/>
    <cellStyle name="Komma 2 3 9 9 3 3" xfId="10119" xr:uid="{289178E0-7428-4729-94B6-58BBD7AD92BB}"/>
    <cellStyle name="Komma 2 3 9 9 3 4" xfId="14481" xr:uid="{B56C3AD7-29DF-4386-8EA2-FAD3A46C3D15}"/>
    <cellStyle name="Komma 2 3 9 9 3 5" xfId="18843" xr:uid="{BB493D7B-22A8-46A9-A500-40F7E758D344}"/>
    <cellStyle name="Komma 2 3 9 9 3 6" xfId="23205" xr:uid="{6DAC43B8-B8EE-464D-9B3D-805D83859B12}"/>
    <cellStyle name="Komma 2 3 9 9 3 7" xfId="27568" xr:uid="{56A3ECAE-4D5F-428D-AF2E-2456ACFFB190}"/>
    <cellStyle name="Komma 2 3 9 9 3 8" xfId="31930" xr:uid="{25C58BB3-EC6D-425A-9A50-5FF0BDD3E12F}"/>
    <cellStyle name="Komma 2 3 9 9 3 9" xfId="36292" xr:uid="{D243424F-4653-4995-98D2-B97BCA8669F5}"/>
    <cellStyle name="Komma 2 3 9 9 4" xfId="1954" xr:uid="{00000000-0005-0000-0000-0000AE010000}"/>
    <cellStyle name="Komma 2 3 9 9 4 10" xfId="41215" xr:uid="{A2B9EF7C-4238-4AC9-8BD2-254FB0263855}"/>
    <cellStyle name="Komma 2 3 9 9 4 2" xfId="6316" xr:uid="{492F5A67-E1AB-44F9-83F1-875347158BD5}"/>
    <cellStyle name="Komma 2 3 9 9 4 3" xfId="10680" xr:uid="{CD8C6325-0AD0-428D-94A2-30A3C8414FB6}"/>
    <cellStyle name="Komma 2 3 9 9 4 4" xfId="15042" xr:uid="{39C6DF40-489D-4EBF-8B7C-18CDD141D8EF}"/>
    <cellStyle name="Komma 2 3 9 9 4 5" xfId="19404" xr:uid="{C64975AA-6BF9-408A-9E85-BA1C4A491C6B}"/>
    <cellStyle name="Komma 2 3 9 9 4 6" xfId="23766" xr:uid="{50C54EB0-E79E-40D8-A2E7-26D13FA0B03F}"/>
    <cellStyle name="Komma 2 3 9 9 4 7" xfId="28129" xr:uid="{4800B24C-7841-4A10-915D-AFDC23D31D45}"/>
    <cellStyle name="Komma 2 3 9 9 4 8" xfId="32491" xr:uid="{0774D798-F6D4-4846-BF31-C0FE50BB94D9}"/>
    <cellStyle name="Komma 2 3 9 9 4 9" xfId="36853" xr:uid="{0C1E7AD0-B66A-45CB-B407-E10096F25E8B}"/>
    <cellStyle name="Komma 2 3 9 9 5" xfId="2474" xr:uid="{32CE50E8-79F7-4994-87AB-BF7CD740E38A}"/>
    <cellStyle name="Komma 2 3 9 9 5 10" xfId="41735" xr:uid="{6C6D383A-9A62-478B-B08E-6017B1EAD622}"/>
    <cellStyle name="Komma 2 3 9 9 5 2" xfId="6836" xr:uid="{577B7D5F-9AF7-4192-87E7-7D60B5DDBF46}"/>
    <cellStyle name="Komma 2 3 9 9 5 3" xfId="11200" xr:uid="{6116F18C-610C-42A4-8FA8-687EFF0B5BEE}"/>
    <cellStyle name="Komma 2 3 9 9 5 4" xfId="15562" xr:uid="{FEB8FF53-E428-43D3-A698-E109A3A09D35}"/>
    <cellStyle name="Komma 2 3 9 9 5 5" xfId="19924" xr:uid="{EF96768E-3786-4212-83F8-D4FE74B22F24}"/>
    <cellStyle name="Komma 2 3 9 9 5 6" xfId="24286" xr:uid="{7F5D1A5C-4CCF-40F5-8D7F-C3D48960F7E2}"/>
    <cellStyle name="Komma 2 3 9 9 5 7" xfId="28649" xr:uid="{ECC499EB-CB0D-473B-882B-6B54B1A243F1}"/>
    <cellStyle name="Komma 2 3 9 9 5 8" xfId="33011" xr:uid="{C93F3227-A830-4DF4-9BE4-53D1CDC4AC64}"/>
    <cellStyle name="Komma 2 3 9 9 5 9" xfId="37373" xr:uid="{2D5F0E3A-E8C6-443D-B86B-0E1D85D19FC8}"/>
    <cellStyle name="Komma 2 3 9 9 6" xfId="3594" xr:uid="{33ED9081-E59C-4595-982E-36742A24E08D}"/>
    <cellStyle name="Komma 2 3 9 9 6 10" xfId="42855" xr:uid="{9A6EF97A-C0A7-4118-BE76-CE48233BAED9}"/>
    <cellStyle name="Komma 2 3 9 9 6 2" xfId="7956" xr:uid="{B651443B-C88E-4143-93EE-94102BCA446C}"/>
    <cellStyle name="Komma 2 3 9 9 6 3" xfId="12320" xr:uid="{7F1012EE-3227-4B4C-B3C7-1B016CDF5BD8}"/>
    <cellStyle name="Komma 2 3 9 9 6 4" xfId="16682" xr:uid="{275F9F60-48B1-48A7-A03E-636989188A93}"/>
    <cellStyle name="Komma 2 3 9 9 6 5" xfId="21044" xr:uid="{DB7EAD2A-5179-4874-B00E-5F15D22AA3FD}"/>
    <cellStyle name="Komma 2 3 9 9 6 6" xfId="25406" xr:uid="{6870C740-801A-49E0-93CB-8ADDF8286D24}"/>
    <cellStyle name="Komma 2 3 9 9 6 7" xfId="29769" xr:uid="{B4F0AEAF-9C21-4B23-B6BB-0AE27117D370}"/>
    <cellStyle name="Komma 2 3 9 9 6 8" xfId="34131" xr:uid="{306E74FF-6F89-41B0-B72A-F73B8C653C21}"/>
    <cellStyle name="Komma 2 3 9 9 6 9" xfId="38493" xr:uid="{FC2FD064-44CD-47E1-ADD9-51E851F38A02}"/>
    <cellStyle name="Komma 2 3 9 9 7" xfId="4715" xr:uid="{8CD34D0B-F8A1-49CC-87E7-718465583B83}"/>
    <cellStyle name="Komma 2 3 9 9 8" xfId="9079" xr:uid="{1777B2F7-5B42-4EE5-9F93-5A5A4700F7A6}"/>
    <cellStyle name="Komma 2 3 9 9 9" xfId="13441" xr:uid="{1F80E207-D7A9-4CA6-B7E0-EEC1707354E7}"/>
    <cellStyle name="Komma 2 30" xfId="1608" xr:uid="{00000000-0005-0000-0000-000002000000}"/>
    <cellStyle name="Komma 2 30 10" xfId="40869" xr:uid="{814F5603-DF90-4DA8-AFA4-9B6C7E7A9507}"/>
    <cellStyle name="Komma 2 30 2" xfId="5970" xr:uid="{324E7AE1-BF79-41CB-8415-FF77F07CE30E}"/>
    <cellStyle name="Komma 2 30 3" xfId="10334" xr:uid="{FC6F00ED-595E-49C8-99B4-84399EC66498}"/>
    <cellStyle name="Komma 2 30 4" xfId="14696" xr:uid="{99376533-4167-4A50-AEF7-3047CDAD05BF}"/>
    <cellStyle name="Komma 2 30 5" xfId="19058" xr:uid="{05952F65-FD21-4F4C-8505-AB7B3F172BCE}"/>
    <cellStyle name="Komma 2 30 6" xfId="23420" xr:uid="{4FAB5B2D-4509-40E1-A195-1D55DA605566}"/>
    <cellStyle name="Komma 2 30 7" xfId="27783" xr:uid="{72978E7A-B5F7-42BF-9CD9-96E3307B8A78}"/>
    <cellStyle name="Komma 2 30 8" xfId="32145" xr:uid="{8FC86AD5-08C1-4FD2-AE45-A1607E5F4361}"/>
    <cellStyle name="Komma 2 30 9" xfId="36507" xr:uid="{75D2137C-DFD4-4F1D-ADFD-BE92790DC485}"/>
    <cellStyle name="Komma 2 31" xfId="2128" xr:uid="{B5C30BED-0839-489E-9079-5AD43B106F5D}"/>
    <cellStyle name="Komma 2 31 10" xfId="41389" xr:uid="{21408797-078A-4384-BDAB-275E2C8A3DDF}"/>
    <cellStyle name="Komma 2 31 2" xfId="6490" xr:uid="{F29A669D-8A51-4225-A6A4-882C531148D9}"/>
    <cellStyle name="Komma 2 31 3" xfId="10854" xr:uid="{AD4784A6-5BF6-4CD2-A1BB-4D5A46D9850D}"/>
    <cellStyle name="Komma 2 31 4" xfId="15216" xr:uid="{FC688C47-6319-4677-87E0-FFB33FB4AF05}"/>
    <cellStyle name="Komma 2 31 5" xfId="19578" xr:uid="{549E7EFB-BF17-4A0A-86B6-58539ACEEE67}"/>
    <cellStyle name="Komma 2 31 6" xfId="23940" xr:uid="{B31AC13D-ED11-4C66-ABFA-BAA803807013}"/>
    <cellStyle name="Komma 2 31 7" xfId="28303" xr:uid="{A1A3F972-67CE-4081-A12F-EE99BCCDE773}"/>
    <cellStyle name="Komma 2 31 8" xfId="32665" xr:uid="{1CE24138-C58C-4210-84A5-7DB9A17CA99E}"/>
    <cellStyle name="Komma 2 31 9" xfId="37027" xr:uid="{7C1A2693-E7D4-48BC-B1D7-F36F82D81F01}"/>
    <cellStyle name="Komma 2 32" xfId="3248" xr:uid="{32873025-E569-4FCF-AB66-25BFCED60EFB}"/>
    <cellStyle name="Komma 2 32 10" xfId="42509" xr:uid="{C2966A11-3811-4D2D-B198-DA612EA2762C}"/>
    <cellStyle name="Komma 2 32 2" xfId="7610" xr:uid="{FF9C3AE3-0CCF-4E85-B6EC-C75136036944}"/>
    <cellStyle name="Komma 2 32 3" xfId="11974" xr:uid="{6CE9A4CD-EBE9-4C0E-9385-B33E6EC7D456}"/>
    <cellStyle name="Komma 2 32 4" xfId="16336" xr:uid="{571EDBE6-47BC-44A6-963D-FBB3B7CE990B}"/>
    <cellStyle name="Komma 2 32 5" xfId="20698" xr:uid="{6935FD6A-09DD-4083-B242-ED630080F610}"/>
    <cellStyle name="Komma 2 32 6" xfId="25060" xr:uid="{AC4AA362-BD87-480E-AC2D-ACECAC5FFE95}"/>
    <cellStyle name="Komma 2 32 7" xfId="29423" xr:uid="{EB83E9C7-1AE8-4817-AD63-B49E7B40E920}"/>
    <cellStyle name="Komma 2 32 8" xfId="33785" xr:uid="{3AFF4580-40BB-4C36-B403-0164BB81BAA8}"/>
    <cellStyle name="Komma 2 32 9" xfId="38147" xr:uid="{A8C3F657-D552-49EB-B97C-21178BC72986}"/>
    <cellStyle name="Komma 2 33" xfId="4368" xr:uid="{13FD04FE-DEA3-4AFF-8B19-06CE147F43B2}"/>
    <cellStyle name="Komma 2 34" xfId="8732" xr:uid="{CB33143F-0584-4C26-812E-B3FB88C13379}"/>
    <cellStyle name="Komma 2 35" xfId="13094" xr:uid="{E517A47A-5108-4F70-B23C-C6128F7DC007}"/>
    <cellStyle name="Komma 2 36" xfId="17456" xr:uid="{D13FCAC4-7370-457A-8B59-F56AF5375118}"/>
    <cellStyle name="Komma 2 37" xfId="21818" xr:uid="{7C465F14-1A07-43C8-B408-A8F2CA8BED7B}"/>
    <cellStyle name="Komma 2 38" xfId="26181" xr:uid="{2729B4C4-1EE6-4ADF-AD6C-C965F96DD3D8}"/>
    <cellStyle name="Komma 2 39" xfId="30543" xr:uid="{64E52095-2A2D-4064-B961-F3CC8F1CEC3C}"/>
    <cellStyle name="Komma 2 4" xfId="9" xr:uid="{00000000-0005-0000-0000-000002000000}"/>
    <cellStyle name="Komma 2 4 10" xfId="370" xr:uid="{00000000-0005-0000-0000-000023000000}"/>
    <cellStyle name="Komma 2 4 10 10" xfId="17820" xr:uid="{B80B4180-5163-4E20-A91F-F8917DAEB2EB}"/>
    <cellStyle name="Komma 2 4 10 11" xfId="22182" xr:uid="{730DA5DF-1540-48E7-83E1-3E46F5902902}"/>
    <cellStyle name="Komma 2 4 10 12" xfId="26545" xr:uid="{BB74FC92-ED5D-4461-ACD0-920FD9E3C18C}"/>
    <cellStyle name="Komma 2 4 10 13" xfId="30907" xr:uid="{15C59AD1-3AA5-43B7-8CE1-B73F6D8A1BD8}"/>
    <cellStyle name="Komma 2 4 10 14" xfId="35269" xr:uid="{DF775BB5-FB07-4298-8D98-C415C510462A}"/>
    <cellStyle name="Komma 2 4 10 15" xfId="39631" xr:uid="{3B1E98F1-8A4D-4B0E-A5C3-061F5B1DEECD}"/>
    <cellStyle name="Komma 2 4 10 2" xfId="890" xr:uid="{00000000-0005-0000-0000-000023000000}"/>
    <cellStyle name="Komma 2 4 10 2 10" xfId="31427" xr:uid="{987CD0A1-7EB8-4FEA-AF03-D2D05878053A}"/>
    <cellStyle name="Komma 2 4 10 2 11" xfId="35789" xr:uid="{721A0086-60E1-4791-A12A-58284E83DB37}"/>
    <cellStyle name="Komma 2 4 10 2 12" xfId="40151" xr:uid="{3DE716B2-3408-4BD3-AD65-66229FC0B776}"/>
    <cellStyle name="Komma 2 4 10 2 2" xfId="3051" xr:uid="{9B87FEFE-FB09-41C4-96F2-25EE525E25FB}"/>
    <cellStyle name="Komma 2 4 10 2 2 10" xfId="42312" xr:uid="{15F361D5-2483-43A3-AD9F-F1FC5113B37D}"/>
    <cellStyle name="Komma 2 4 10 2 2 2" xfId="7413" xr:uid="{57E3FDB7-168A-48FC-BE4E-CA6025168459}"/>
    <cellStyle name="Komma 2 4 10 2 2 3" xfId="11777" xr:uid="{D0EB0ADE-DADB-44B0-83D3-48F42DDF19FC}"/>
    <cellStyle name="Komma 2 4 10 2 2 4" xfId="16139" xr:uid="{D578C886-8FC1-4AA0-8076-C064146E73D7}"/>
    <cellStyle name="Komma 2 4 10 2 2 5" xfId="20501" xr:uid="{58B2610B-54AA-4AF8-B8BF-DD78B7A6727F}"/>
    <cellStyle name="Komma 2 4 10 2 2 6" xfId="24863" xr:uid="{B9D45021-8A29-4835-A03F-FF048B0B04A2}"/>
    <cellStyle name="Komma 2 4 10 2 2 7" xfId="29226" xr:uid="{46565EA8-CAA3-41B1-92F9-5F121ACA528D}"/>
    <cellStyle name="Komma 2 4 10 2 2 8" xfId="33588" xr:uid="{DDC4A04F-E7AB-430D-9F48-8E79D85C785B}"/>
    <cellStyle name="Komma 2 4 10 2 2 9" xfId="37950" xr:uid="{B9C389D6-A65F-4F7E-BEC1-CD74361110B8}"/>
    <cellStyle name="Komma 2 4 10 2 3" xfId="4171" xr:uid="{DD12E1DD-3228-4DB9-ACDA-0D6DFE8CF0CB}"/>
    <cellStyle name="Komma 2 4 10 2 3 10" xfId="43432" xr:uid="{16B83DE4-AEA9-424A-B1D6-C414E6272996}"/>
    <cellStyle name="Komma 2 4 10 2 3 2" xfId="8533" xr:uid="{F69634B0-0715-4137-8F18-DD9BEAAED8FA}"/>
    <cellStyle name="Komma 2 4 10 2 3 3" xfId="12897" xr:uid="{BB30273E-B466-4FBA-99E6-D31629C9982D}"/>
    <cellStyle name="Komma 2 4 10 2 3 4" xfId="17259" xr:uid="{805190EB-2436-45D3-85B0-DAE41AE4CED6}"/>
    <cellStyle name="Komma 2 4 10 2 3 5" xfId="21621" xr:uid="{964B1139-572C-4304-BCB2-9BE0113A877C}"/>
    <cellStyle name="Komma 2 4 10 2 3 6" xfId="25983" xr:uid="{A3EA45EB-742E-47C6-86D1-911DB9B0F6DB}"/>
    <cellStyle name="Komma 2 4 10 2 3 7" xfId="30346" xr:uid="{DF2D84CE-C4F8-4DDF-8A58-86BEB51AC55C}"/>
    <cellStyle name="Komma 2 4 10 2 3 8" xfId="34708" xr:uid="{144716BE-0CE4-4454-980D-27EAA45F2FF3}"/>
    <cellStyle name="Komma 2 4 10 2 3 9" xfId="39070" xr:uid="{6B0131E4-A246-4B30-93CB-D869165C68AE}"/>
    <cellStyle name="Komma 2 4 10 2 4" xfId="5252" xr:uid="{5F02BE87-CA01-4611-BE04-9C30C357BAA1}"/>
    <cellStyle name="Komma 2 4 10 2 5" xfId="9616" xr:uid="{4EDA64F5-8840-4C22-8EDB-36423CD56AEB}"/>
    <cellStyle name="Komma 2 4 10 2 6" xfId="13978" xr:uid="{ADFDFB07-9ABC-409E-9531-6D5371600C8D}"/>
    <cellStyle name="Komma 2 4 10 2 7" xfId="18340" xr:uid="{164B4799-DD4D-460F-9D07-486EA1F5DF57}"/>
    <cellStyle name="Komma 2 4 10 2 8" xfId="22702" xr:uid="{7E9B4605-72B1-4700-85A8-57439B2A5D51}"/>
    <cellStyle name="Komma 2 4 10 2 9" xfId="27065" xr:uid="{BCB492A1-AD5B-4DCC-917E-976F8A397E5B}"/>
    <cellStyle name="Komma 2 4 10 3" xfId="1410" xr:uid="{00000000-0005-0000-0000-0000B0010000}"/>
    <cellStyle name="Komma 2 4 10 3 10" xfId="40671" xr:uid="{61C5D96C-1B14-4F71-BCC7-1681F9A9B280}"/>
    <cellStyle name="Komma 2 4 10 3 2" xfId="5772" xr:uid="{0EB299AB-9A96-4399-8798-D6486FDAF23B}"/>
    <cellStyle name="Komma 2 4 10 3 3" xfId="10136" xr:uid="{C9669253-6651-4A6A-B8D2-926784EAB469}"/>
    <cellStyle name="Komma 2 4 10 3 4" xfId="14498" xr:uid="{18D36E5B-002F-4D2E-8E91-3DF271B332EA}"/>
    <cellStyle name="Komma 2 4 10 3 5" xfId="18860" xr:uid="{48172372-C8EB-41E4-AE59-DAAE55841AEA}"/>
    <cellStyle name="Komma 2 4 10 3 6" xfId="23222" xr:uid="{7267661F-35ED-4E35-9D82-63BC10BFE6A4}"/>
    <cellStyle name="Komma 2 4 10 3 7" xfId="27585" xr:uid="{727534E9-7D45-48CF-B25F-4ED04017C44A}"/>
    <cellStyle name="Komma 2 4 10 3 8" xfId="31947" xr:uid="{8E9734EC-B6CF-417C-9F63-2157D5857CC6}"/>
    <cellStyle name="Komma 2 4 10 3 9" xfId="36309" xr:uid="{C8E7734D-EB17-4E4A-A876-3F9B3C32DD09}"/>
    <cellStyle name="Komma 2 4 10 4" xfId="1971" xr:uid="{00000000-0005-0000-0000-0000B0010000}"/>
    <cellStyle name="Komma 2 4 10 4 10" xfId="41232" xr:uid="{6A94186A-EFC4-4FE4-8152-5D2BB46F0FA3}"/>
    <cellStyle name="Komma 2 4 10 4 2" xfId="6333" xr:uid="{F43AA6B9-B4D9-40AE-BF35-A508FD022744}"/>
    <cellStyle name="Komma 2 4 10 4 3" xfId="10697" xr:uid="{D72716BD-D31C-4ADF-910B-F78498937877}"/>
    <cellStyle name="Komma 2 4 10 4 4" xfId="15059" xr:uid="{CA33F206-1FEE-4723-85A1-159E65E6CDFD}"/>
    <cellStyle name="Komma 2 4 10 4 5" xfId="19421" xr:uid="{B50EB08E-9D3A-4BE4-B3CC-F5854102436C}"/>
    <cellStyle name="Komma 2 4 10 4 6" xfId="23783" xr:uid="{7CD45D4F-2841-4472-A67F-1C7B13F83F11}"/>
    <cellStyle name="Komma 2 4 10 4 7" xfId="28146" xr:uid="{F46CB082-B236-4DC5-99A5-E97A12775920}"/>
    <cellStyle name="Komma 2 4 10 4 8" xfId="32508" xr:uid="{B4264AAB-B0E2-4065-AE6D-7590B9C444A5}"/>
    <cellStyle name="Komma 2 4 10 4 9" xfId="36870" xr:uid="{2139D6C8-775F-4058-9BEA-11DA0EB35937}"/>
    <cellStyle name="Komma 2 4 10 5" xfId="2491" xr:uid="{A60BFD8B-D7ED-4551-AA35-E9630FBF1F3F}"/>
    <cellStyle name="Komma 2 4 10 5 10" xfId="41752" xr:uid="{E3779E40-1067-4EDE-9A23-EED3EB3AD346}"/>
    <cellStyle name="Komma 2 4 10 5 2" xfId="6853" xr:uid="{8FE12F05-DC02-46F6-93F1-CB6159A219F3}"/>
    <cellStyle name="Komma 2 4 10 5 3" xfId="11217" xr:uid="{6DBD9508-D41A-41EE-A309-8F95B777B6BB}"/>
    <cellStyle name="Komma 2 4 10 5 4" xfId="15579" xr:uid="{9D51D147-956C-451A-97D3-E9EAE8C4A237}"/>
    <cellStyle name="Komma 2 4 10 5 5" xfId="19941" xr:uid="{FBF07457-3C5B-4325-B74C-7D77C75AB2AC}"/>
    <cellStyle name="Komma 2 4 10 5 6" xfId="24303" xr:uid="{E92F2573-4707-4CEC-8B73-76FB7547FFC5}"/>
    <cellStyle name="Komma 2 4 10 5 7" xfId="28666" xr:uid="{026BEF8C-7BE4-4C46-BA6A-53E8357E4BAD}"/>
    <cellStyle name="Komma 2 4 10 5 8" xfId="33028" xr:uid="{71DA4970-AFD0-4023-B9A4-2A882886CBA0}"/>
    <cellStyle name="Komma 2 4 10 5 9" xfId="37390" xr:uid="{C8991F36-5865-418F-958B-160D5DDE147F}"/>
    <cellStyle name="Komma 2 4 10 6" xfId="3611" xr:uid="{197BD0C2-A4CE-4CCC-BCAD-91803A3CE694}"/>
    <cellStyle name="Komma 2 4 10 6 10" xfId="42872" xr:uid="{31BFC8D5-9608-4A4C-94FB-12C9BB6E591B}"/>
    <cellStyle name="Komma 2 4 10 6 2" xfId="7973" xr:uid="{495FE48C-1F32-41C1-BD29-D4258A4BFF2E}"/>
    <cellStyle name="Komma 2 4 10 6 3" xfId="12337" xr:uid="{A663969D-5327-4722-8B2C-DE8C62EA2E1C}"/>
    <cellStyle name="Komma 2 4 10 6 4" xfId="16699" xr:uid="{D61CC732-6092-4DA2-AEC8-7487D02F936A}"/>
    <cellStyle name="Komma 2 4 10 6 5" xfId="21061" xr:uid="{1E76382A-A3F3-4119-A2F3-750801068B68}"/>
    <cellStyle name="Komma 2 4 10 6 6" xfId="25423" xr:uid="{ECB61067-F22E-4065-A992-8ED3510D18B2}"/>
    <cellStyle name="Komma 2 4 10 6 7" xfId="29786" xr:uid="{D52879DE-B89E-47C2-A04A-8DA4284EAF52}"/>
    <cellStyle name="Komma 2 4 10 6 8" xfId="34148" xr:uid="{48BE6097-2638-4523-8742-BAED324FBC45}"/>
    <cellStyle name="Komma 2 4 10 6 9" xfId="38510" xr:uid="{5964E4CC-64D8-4FB2-8913-A9DBFA17A4ED}"/>
    <cellStyle name="Komma 2 4 10 7" xfId="4732" xr:uid="{AB846B2B-39AD-4F75-A31C-7DEC47CDB9EB}"/>
    <cellStyle name="Komma 2 4 10 8" xfId="9096" xr:uid="{1DA4125B-C8B4-4725-8C39-5015094A2E78}"/>
    <cellStyle name="Komma 2 4 10 9" xfId="13458" xr:uid="{AFFF724C-A9E7-4762-8416-F65EB4584003}"/>
    <cellStyle name="Komma 2 4 11" xfId="410" xr:uid="{00000000-0005-0000-0000-000002000000}"/>
    <cellStyle name="Komma 2 4 11 10" xfId="17860" xr:uid="{C4FA3B57-CA40-4A84-96B2-224A7F9CD87F}"/>
    <cellStyle name="Komma 2 4 11 11" xfId="22222" xr:uid="{3978BC87-CFEC-48F0-92D2-1F29A45A0E4F}"/>
    <cellStyle name="Komma 2 4 11 12" xfId="26585" xr:uid="{7BEB3B1A-69AD-44FD-AD78-27A5C717A46C}"/>
    <cellStyle name="Komma 2 4 11 13" xfId="30947" xr:uid="{06B261F3-C35E-4E18-8387-0F30D756DE26}"/>
    <cellStyle name="Komma 2 4 11 14" xfId="35309" xr:uid="{4AE50827-10A2-4C73-AF54-86F5A8A85038}"/>
    <cellStyle name="Komma 2 4 11 15" xfId="39671" xr:uid="{C99294F9-374E-4DF8-9C01-1EC08DEBD8E8}"/>
    <cellStyle name="Komma 2 4 11 2" xfId="930" xr:uid="{00000000-0005-0000-0000-000002000000}"/>
    <cellStyle name="Komma 2 4 11 2 10" xfId="31467" xr:uid="{6EAA3C87-1919-47FF-9778-9EACBC5896B4}"/>
    <cellStyle name="Komma 2 4 11 2 11" xfId="35829" xr:uid="{229DE6FF-FB65-4B9C-A3B1-F7BE009A1C3F}"/>
    <cellStyle name="Komma 2 4 11 2 12" xfId="40191" xr:uid="{F849822A-B87A-4B77-B31C-5C23BA3FE53D}"/>
    <cellStyle name="Komma 2 4 11 2 2" xfId="3091" xr:uid="{96889DA7-65DB-4050-B9D7-79618414A94C}"/>
    <cellStyle name="Komma 2 4 11 2 2 10" xfId="42352" xr:uid="{98FB4CCD-E558-4EE7-947C-9FAE5BFF55DA}"/>
    <cellStyle name="Komma 2 4 11 2 2 2" xfId="7453" xr:uid="{A543BB8F-E75B-46B1-9643-4BBAD0EDF62D}"/>
    <cellStyle name="Komma 2 4 11 2 2 3" xfId="11817" xr:uid="{1493E4B6-740A-4576-A440-FCFEC0ED5DC1}"/>
    <cellStyle name="Komma 2 4 11 2 2 4" xfId="16179" xr:uid="{354D622D-011F-411E-B6D8-A1911A274AC5}"/>
    <cellStyle name="Komma 2 4 11 2 2 5" xfId="20541" xr:uid="{0E3362D1-C6E4-4D5D-A958-974230B26175}"/>
    <cellStyle name="Komma 2 4 11 2 2 6" xfId="24903" xr:uid="{D3C43225-FF46-4410-A997-4ADF29A8046A}"/>
    <cellStyle name="Komma 2 4 11 2 2 7" xfId="29266" xr:uid="{45B44D31-FBB2-46DD-81EA-027EF5A8BBC0}"/>
    <cellStyle name="Komma 2 4 11 2 2 8" xfId="33628" xr:uid="{5EB26EF7-4096-4F56-BB65-72016C4E7993}"/>
    <cellStyle name="Komma 2 4 11 2 2 9" xfId="37990" xr:uid="{E1DBB446-0D42-4B17-A8C0-368353DC3DF3}"/>
    <cellStyle name="Komma 2 4 11 2 3" xfId="4211" xr:uid="{8C2ADC85-A60B-4542-81E6-C815FCFD5050}"/>
    <cellStyle name="Komma 2 4 11 2 3 10" xfId="43472" xr:uid="{903B8039-965F-4568-86C6-79AEAABE25DB}"/>
    <cellStyle name="Komma 2 4 11 2 3 2" xfId="8573" xr:uid="{F83B9FD8-E381-4935-9153-2452476B3695}"/>
    <cellStyle name="Komma 2 4 11 2 3 3" xfId="12937" xr:uid="{79383806-6332-4EE9-A1CD-96641E622582}"/>
    <cellStyle name="Komma 2 4 11 2 3 4" xfId="17299" xr:uid="{F6409CF5-2585-4AFA-A16E-E5CA0B6E30AF}"/>
    <cellStyle name="Komma 2 4 11 2 3 5" xfId="21661" xr:uid="{BA6758AE-C10A-4223-9CFD-A090A38F4185}"/>
    <cellStyle name="Komma 2 4 11 2 3 6" xfId="26023" xr:uid="{6B3D163C-8258-481A-B2E7-349C54CA5D57}"/>
    <cellStyle name="Komma 2 4 11 2 3 7" xfId="30386" xr:uid="{1945643D-B811-47CC-AC10-AF077D0B98D0}"/>
    <cellStyle name="Komma 2 4 11 2 3 8" xfId="34748" xr:uid="{8E36A131-8F42-4A99-8500-186C7F4C52E4}"/>
    <cellStyle name="Komma 2 4 11 2 3 9" xfId="39110" xr:uid="{B643A591-CF1A-4F81-926A-31E88FA9FD63}"/>
    <cellStyle name="Komma 2 4 11 2 4" xfId="5292" xr:uid="{2F3AFEE1-5E87-4102-9C24-8FE2872F17D7}"/>
    <cellStyle name="Komma 2 4 11 2 5" xfId="9656" xr:uid="{6D8BC513-D81E-4C45-B1B9-AEC48FA386C0}"/>
    <cellStyle name="Komma 2 4 11 2 6" xfId="14018" xr:uid="{6D7CDD43-178D-4851-85FC-2E42E754C1CC}"/>
    <cellStyle name="Komma 2 4 11 2 7" xfId="18380" xr:uid="{19907DA3-BDBF-494C-AF72-74DF07467658}"/>
    <cellStyle name="Komma 2 4 11 2 8" xfId="22742" xr:uid="{45411502-A034-44BC-B9B9-DCAAB535A450}"/>
    <cellStyle name="Komma 2 4 11 2 9" xfId="27105" xr:uid="{B5B1E6D3-80AE-4453-AB74-6FF4FE0E61E6}"/>
    <cellStyle name="Komma 2 4 11 3" xfId="1450" xr:uid="{00000000-0005-0000-0000-0000B1010000}"/>
    <cellStyle name="Komma 2 4 11 3 10" xfId="40711" xr:uid="{A18B1C67-CCCF-4414-AC7B-237812F8CF57}"/>
    <cellStyle name="Komma 2 4 11 3 2" xfId="5812" xr:uid="{EBF3CE93-A400-4F9B-B246-CD4C7279E173}"/>
    <cellStyle name="Komma 2 4 11 3 3" xfId="10176" xr:uid="{74DC3636-8219-468E-B708-E25164201BD8}"/>
    <cellStyle name="Komma 2 4 11 3 4" xfId="14538" xr:uid="{026F9105-7464-47C1-9991-BAE1ACFF6A63}"/>
    <cellStyle name="Komma 2 4 11 3 5" xfId="18900" xr:uid="{926B7986-8C14-4FC3-8BC4-D106E2197A70}"/>
    <cellStyle name="Komma 2 4 11 3 6" xfId="23262" xr:uid="{3BF40030-FDA4-4988-A908-D737C22512C1}"/>
    <cellStyle name="Komma 2 4 11 3 7" xfId="27625" xr:uid="{36D2878C-CDF8-488E-AE67-CD821F827339}"/>
    <cellStyle name="Komma 2 4 11 3 8" xfId="31987" xr:uid="{C941CC06-9C4F-4B6A-959F-090C4E0666EF}"/>
    <cellStyle name="Komma 2 4 11 3 9" xfId="36349" xr:uid="{10B2DFAF-764A-439C-B10B-3C7AE7F34B90}"/>
    <cellStyle name="Komma 2 4 11 4" xfId="2011" xr:uid="{00000000-0005-0000-0000-0000B1010000}"/>
    <cellStyle name="Komma 2 4 11 4 10" xfId="41272" xr:uid="{27882952-BEEB-406F-97E0-AEB6E1D3C5B4}"/>
    <cellStyle name="Komma 2 4 11 4 2" xfId="6373" xr:uid="{FC2FD2C4-F734-434B-A179-187EF457FD86}"/>
    <cellStyle name="Komma 2 4 11 4 3" xfId="10737" xr:uid="{6E712316-1C29-4CDD-9DC7-8E397EB25FB9}"/>
    <cellStyle name="Komma 2 4 11 4 4" xfId="15099" xr:uid="{255E43D9-D3B4-42B1-A621-F7633F9D620E}"/>
    <cellStyle name="Komma 2 4 11 4 5" xfId="19461" xr:uid="{1C045A3D-48EE-4E53-9BDA-13A814E8319F}"/>
    <cellStyle name="Komma 2 4 11 4 6" xfId="23823" xr:uid="{B9A9866D-D07C-43A9-A09D-2EA82BD9DD0D}"/>
    <cellStyle name="Komma 2 4 11 4 7" xfId="28186" xr:uid="{212B3D1E-8CEA-4C8B-920D-08B804D739AC}"/>
    <cellStyle name="Komma 2 4 11 4 8" xfId="32548" xr:uid="{59A166D9-9B5F-48AF-9F93-EE4073730E70}"/>
    <cellStyle name="Komma 2 4 11 4 9" xfId="36910" xr:uid="{0C6F580B-5166-404E-9D2D-23457BEF517B}"/>
    <cellStyle name="Komma 2 4 11 5" xfId="2531" xr:uid="{C4F5B4FA-F9DE-4869-BDC6-172C8FCEF488}"/>
    <cellStyle name="Komma 2 4 11 5 10" xfId="41792" xr:uid="{37F3263D-84CC-4A3A-938C-E8C7B2B62411}"/>
    <cellStyle name="Komma 2 4 11 5 2" xfId="6893" xr:uid="{CF2E0DB1-21CD-4A5E-9A45-A8595B7E7229}"/>
    <cellStyle name="Komma 2 4 11 5 3" xfId="11257" xr:uid="{FAD38DDE-47A5-4CD7-AA8E-DEAA0380CABE}"/>
    <cellStyle name="Komma 2 4 11 5 4" xfId="15619" xr:uid="{1D544490-B823-4361-AD9F-CDF04739FC14}"/>
    <cellStyle name="Komma 2 4 11 5 5" xfId="19981" xr:uid="{3551E4D9-3863-40DA-8917-9EA2AB73C802}"/>
    <cellStyle name="Komma 2 4 11 5 6" xfId="24343" xr:uid="{8440EF40-0B1E-4058-B273-E6DD15449CC3}"/>
    <cellStyle name="Komma 2 4 11 5 7" xfId="28706" xr:uid="{B6009C25-1968-4714-B7AE-612D4667F6A3}"/>
    <cellStyle name="Komma 2 4 11 5 8" xfId="33068" xr:uid="{94F13163-0C19-446F-AFB5-9099282820AB}"/>
    <cellStyle name="Komma 2 4 11 5 9" xfId="37430" xr:uid="{17A4CA57-42C1-434B-8885-C1B42EB2C373}"/>
    <cellStyle name="Komma 2 4 11 6" xfId="3651" xr:uid="{B6D9DC96-6B9E-44CC-B514-CE07ED34ACC2}"/>
    <cellStyle name="Komma 2 4 11 6 10" xfId="42912" xr:uid="{07A01918-66C5-42AB-97AB-77E64F638D1F}"/>
    <cellStyle name="Komma 2 4 11 6 2" xfId="8013" xr:uid="{1097C3A3-1000-4653-BA97-E94D64628CE8}"/>
    <cellStyle name="Komma 2 4 11 6 3" xfId="12377" xr:uid="{A7C6CFE0-A6CB-4CAE-9DE5-E1C40D102A67}"/>
    <cellStyle name="Komma 2 4 11 6 4" xfId="16739" xr:uid="{65481151-F323-4D66-838B-61ECB68053EB}"/>
    <cellStyle name="Komma 2 4 11 6 5" xfId="21101" xr:uid="{1E1A770A-64D7-4321-BF28-E22080772922}"/>
    <cellStyle name="Komma 2 4 11 6 6" xfId="25463" xr:uid="{B824DBC8-D669-4DFF-93E6-31D3B2A21C9D}"/>
    <cellStyle name="Komma 2 4 11 6 7" xfId="29826" xr:uid="{7899B9CD-7D0E-4270-BE4A-FA71D062B773}"/>
    <cellStyle name="Komma 2 4 11 6 8" xfId="34188" xr:uid="{E016CCEA-AC31-42F4-B6A4-67F2616E3EC9}"/>
    <cellStyle name="Komma 2 4 11 6 9" xfId="38550" xr:uid="{F2330261-EEF6-4229-8E27-1D6F622D22D9}"/>
    <cellStyle name="Komma 2 4 11 7" xfId="4772" xr:uid="{FA86A05F-FEFB-47FC-AC93-E164D12447C9}"/>
    <cellStyle name="Komma 2 4 11 8" xfId="9136" xr:uid="{C518A2DE-ED93-4A37-A324-44D9E6DE2D45}"/>
    <cellStyle name="Komma 2 4 11 9" xfId="13498" xr:uid="{5A4986C7-6F0F-4B5C-ADFB-4DD5D57B7137}"/>
    <cellStyle name="Komma 2 4 12" xfId="450" xr:uid="{00000000-0005-0000-0000-000023000000}"/>
    <cellStyle name="Komma 2 4 12 10" xfId="17900" xr:uid="{C887E312-7B9F-44FA-A54D-0A600E03A35D}"/>
    <cellStyle name="Komma 2 4 12 11" xfId="22262" xr:uid="{01410F88-988E-4679-95C2-F99930DE7F7F}"/>
    <cellStyle name="Komma 2 4 12 12" xfId="26625" xr:uid="{A2125BFA-480C-46BF-96A7-89C06CDF42E4}"/>
    <cellStyle name="Komma 2 4 12 13" xfId="30987" xr:uid="{6BD0B2BC-FDD5-4343-9B32-26C4FB63AABD}"/>
    <cellStyle name="Komma 2 4 12 14" xfId="35349" xr:uid="{B8870DFE-F142-4588-AB61-CD8F0406B44E}"/>
    <cellStyle name="Komma 2 4 12 15" xfId="39711" xr:uid="{583B204A-9EAB-4DB6-B24E-87C62010E707}"/>
    <cellStyle name="Komma 2 4 12 2" xfId="970" xr:uid="{00000000-0005-0000-0000-000023000000}"/>
    <cellStyle name="Komma 2 4 12 2 10" xfId="31507" xr:uid="{0FCEE03A-D792-4E57-870E-814E9FD615F3}"/>
    <cellStyle name="Komma 2 4 12 2 11" xfId="35869" xr:uid="{D69EFA54-735F-4803-BDAD-12FD211B6213}"/>
    <cellStyle name="Komma 2 4 12 2 12" xfId="40231" xr:uid="{E32EEDA9-43E4-4450-9725-B4B2750D6739}"/>
    <cellStyle name="Komma 2 4 12 2 2" xfId="3131" xr:uid="{F6B74E45-4C8E-4730-984F-A9E6BA91D647}"/>
    <cellStyle name="Komma 2 4 12 2 2 10" xfId="42392" xr:uid="{60A7A411-7A34-445F-B99C-2514FA8919BA}"/>
    <cellStyle name="Komma 2 4 12 2 2 2" xfId="7493" xr:uid="{B643941A-A55B-4776-851E-B4AE09216975}"/>
    <cellStyle name="Komma 2 4 12 2 2 3" xfId="11857" xr:uid="{AE68A762-5E4F-41EC-A824-83CA193B6BD0}"/>
    <cellStyle name="Komma 2 4 12 2 2 4" xfId="16219" xr:uid="{1FAEDA26-B781-45CE-B6EF-D5EEA71CCADE}"/>
    <cellStyle name="Komma 2 4 12 2 2 5" xfId="20581" xr:uid="{B9448E0C-5B15-40AD-9FB3-78F5859A5BEC}"/>
    <cellStyle name="Komma 2 4 12 2 2 6" xfId="24943" xr:uid="{C822E5E1-97A6-4EB2-9DDE-5A414D45EB24}"/>
    <cellStyle name="Komma 2 4 12 2 2 7" xfId="29306" xr:uid="{F07A2474-DFC4-4434-8DBB-29D2FA4FD5B5}"/>
    <cellStyle name="Komma 2 4 12 2 2 8" xfId="33668" xr:uid="{BA8C5E12-5133-49B5-8BB8-CF7C151BEBC2}"/>
    <cellStyle name="Komma 2 4 12 2 2 9" xfId="38030" xr:uid="{0C351B65-0002-44DA-BB90-6267DE1F6AA7}"/>
    <cellStyle name="Komma 2 4 12 2 3" xfId="4251" xr:uid="{A9109A65-1976-4474-8A08-A2038558353A}"/>
    <cellStyle name="Komma 2 4 12 2 3 10" xfId="43512" xr:uid="{6FDE4EA3-D9CA-4733-868F-C1A492453183}"/>
    <cellStyle name="Komma 2 4 12 2 3 2" xfId="8613" xr:uid="{1661833E-CF21-4A0E-A99B-35E108E16BBF}"/>
    <cellStyle name="Komma 2 4 12 2 3 3" xfId="12977" xr:uid="{DFFE5BB0-CA59-4724-81BD-0BB5A229E9E9}"/>
    <cellStyle name="Komma 2 4 12 2 3 4" xfId="17339" xr:uid="{A3B9CFC1-1DB9-46E1-98FE-F85C75416442}"/>
    <cellStyle name="Komma 2 4 12 2 3 5" xfId="21701" xr:uid="{72367E1F-6E4E-4F5B-A7DE-B6FA8103175B}"/>
    <cellStyle name="Komma 2 4 12 2 3 6" xfId="26063" xr:uid="{14EF1A4F-23CA-4745-93FA-93AAF3BA4234}"/>
    <cellStyle name="Komma 2 4 12 2 3 7" xfId="30426" xr:uid="{C2256364-23AE-4FD0-8469-003767DEBBB2}"/>
    <cellStyle name="Komma 2 4 12 2 3 8" xfId="34788" xr:uid="{CA2C7BEB-4C38-4812-8304-8F8D9E47B3CE}"/>
    <cellStyle name="Komma 2 4 12 2 3 9" xfId="39150" xr:uid="{C63E828A-D7FD-48F3-B99F-D73A84C96C78}"/>
    <cellStyle name="Komma 2 4 12 2 4" xfId="5332" xr:uid="{8E131D70-0CDC-4D0E-B804-2C923B1143B6}"/>
    <cellStyle name="Komma 2 4 12 2 5" xfId="9696" xr:uid="{0984CE84-258A-46F8-BB84-31A5246C6397}"/>
    <cellStyle name="Komma 2 4 12 2 6" xfId="14058" xr:uid="{57D9418F-C2B0-4140-AECD-8FCDD9D833AE}"/>
    <cellStyle name="Komma 2 4 12 2 7" xfId="18420" xr:uid="{B7A0DC0C-C7DF-49AA-82D7-7FA86F5DB2BA}"/>
    <cellStyle name="Komma 2 4 12 2 8" xfId="22782" xr:uid="{7F807D99-6396-458A-B4DB-6DEB1E3EB390}"/>
    <cellStyle name="Komma 2 4 12 2 9" xfId="27145" xr:uid="{1612DF55-879B-4E04-9796-6F7594078D8A}"/>
    <cellStyle name="Komma 2 4 12 3" xfId="1490" xr:uid="{00000000-0005-0000-0000-0000B2010000}"/>
    <cellStyle name="Komma 2 4 12 3 10" xfId="40751" xr:uid="{4595D101-2E2E-4BAE-8B36-C3D0E07A04A3}"/>
    <cellStyle name="Komma 2 4 12 3 2" xfId="5852" xr:uid="{FB00A69A-9C55-416F-A4B9-FECEC1ADEF17}"/>
    <cellStyle name="Komma 2 4 12 3 3" xfId="10216" xr:uid="{E468452E-7FD4-4407-B8E8-E9DFC6286836}"/>
    <cellStyle name="Komma 2 4 12 3 4" xfId="14578" xr:uid="{B83B150F-0BF5-4CB7-BB3A-A6382AA764B5}"/>
    <cellStyle name="Komma 2 4 12 3 5" xfId="18940" xr:uid="{B1BDC1B8-A064-4B3C-8E59-B4BEF9C4EB5C}"/>
    <cellStyle name="Komma 2 4 12 3 6" xfId="23302" xr:uid="{E774CCF4-2E7A-46B3-947E-44928CA055D3}"/>
    <cellStyle name="Komma 2 4 12 3 7" xfId="27665" xr:uid="{D0BB8B3B-F423-4EF6-9DB6-8607AAE29A75}"/>
    <cellStyle name="Komma 2 4 12 3 8" xfId="32027" xr:uid="{714EBD35-AAD5-4CB3-8400-0AC4D43C9027}"/>
    <cellStyle name="Komma 2 4 12 3 9" xfId="36389" xr:uid="{B4BF430F-8F03-4C7E-9C6B-95FF5B52494F}"/>
    <cellStyle name="Komma 2 4 12 4" xfId="2051" xr:uid="{00000000-0005-0000-0000-0000B2010000}"/>
    <cellStyle name="Komma 2 4 12 4 10" xfId="41312" xr:uid="{952778F3-B214-471C-B2F0-B364A157C7DD}"/>
    <cellStyle name="Komma 2 4 12 4 2" xfId="6413" xr:uid="{FEC38678-3948-48A7-A090-418B48813DA6}"/>
    <cellStyle name="Komma 2 4 12 4 3" xfId="10777" xr:uid="{95C69B9F-C422-426F-898B-7C08D52394BB}"/>
    <cellStyle name="Komma 2 4 12 4 4" xfId="15139" xr:uid="{B4149BB8-EC7A-4585-8DFA-C354608220A2}"/>
    <cellStyle name="Komma 2 4 12 4 5" xfId="19501" xr:uid="{82BF8E1D-EDAB-4003-9D2C-A2DC9E62CB12}"/>
    <cellStyle name="Komma 2 4 12 4 6" xfId="23863" xr:uid="{21F1054F-343D-4E2F-993D-A626E9AB3700}"/>
    <cellStyle name="Komma 2 4 12 4 7" xfId="28226" xr:uid="{D2FF4341-4359-4907-9235-EECC82719CA1}"/>
    <cellStyle name="Komma 2 4 12 4 8" xfId="32588" xr:uid="{22FCD535-47B4-4AB6-845C-0F0947AB9AD2}"/>
    <cellStyle name="Komma 2 4 12 4 9" xfId="36950" xr:uid="{DE903953-2A06-462E-A56D-696E4C11FBE2}"/>
    <cellStyle name="Komma 2 4 12 5" xfId="2571" xr:uid="{2B18C5D6-17C1-4655-9220-B20646FFBABB}"/>
    <cellStyle name="Komma 2 4 12 5 10" xfId="41832" xr:uid="{B07DD522-792C-4DA8-8DC6-CF0054A36DD8}"/>
    <cellStyle name="Komma 2 4 12 5 2" xfId="6933" xr:uid="{0E8CD082-D3B6-4A9F-B695-2F46890DBC44}"/>
    <cellStyle name="Komma 2 4 12 5 3" xfId="11297" xr:uid="{F9BE0AA3-176E-4AD0-A0A5-F1F31BAC236C}"/>
    <cellStyle name="Komma 2 4 12 5 4" xfId="15659" xr:uid="{3CB40329-569F-4B0D-9576-C90485AD6AF5}"/>
    <cellStyle name="Komma 2 4 12 5 5" xfId="20021" xr:uid="{EB6036E4-05B8-4BBF-AA58-987F19CBEB54}"/>
    <cellStyle name="Komma 2 4 12 5 6" xfId="24383" xr:uid="{7AEDCAE7-9B5C-4ED9-BD85-41EA3D37DA31}"/>
    <cellStyle name="Komma 2 4 12 5 7" xfId="28746" xr:uid="{E44885F1-FBFC-4D08-85E9-2E62BC3D4EF6}"/>
    <cellStyle name="Komma 2 4 12 5 8" xfId="33108" xr:uid="{3A43FE74-4135-4DE8-8CA7-A157A7EB1B25}"/>
    <cellStyle name="Komma 2 4 12 5 9" xfId="37470" xr:uid="{1C08EF84-C4C0-4F4C-BA86-8EE66E455B0E}"/>
    <cellStyle name="Komma 2 4 12 6" xfId="3691" xr:uid="{AF0E2A2C-B68A-45AC-8CD7-224D8E62190F}"/>
    <cellStyle name="Komma 2 4 12 6 10" xfId="42952" xr:uid="{C4CF9FE4-BD04-4668-B34F-337FAC308CC1}"/>
    <cellStyle name="Komma 2 4 12 6 2" xfId="8053" xr:uid="{22A6191C-6434-4DCC-9BAD-56301BAB4B89}"/>
    <cellStyle name="Komma 2 4 12 6 3" xfId="12417" xr:uid="{B85256AB-831C-427E-A45F-CF469B2FDDD7}"/>
    <cellStyle name="Komma 2 4 12 6 4" xfId="16779" xr:uid="{0E553717-0891-4867-A6B6-30EACC700968}"/>
    <cellStyle name="Komma 2 4 12 6 5" xfId="21141" xr:uid="{E490B56C-6A58-496B-8143-0F2E656D53FB}"/>
    <cellStyle name="Komma 2 4 12 6 6" xfId="25503" xr:uid="{2B7F38FB-6A62-463A-AC3F-2D501CABFEFF}"/>
    <cellStyle name="Komma 2 4 12 6 7" xfId="29866" xr:uid="{719FC82B-4569-4869-95A6-1E54841ED586}"/>
    <cellStyle name="Komma 2 4 12 6 8" xfId="34228" xr:uid="{BD855E5F-34AC-40E4-9E59-E0C46E249402}"/>
    <cellStyle name="Komma 2 4 12 6 9" xfId="38590" xr:uid="{41917DE2-0A1A-459A-9EEC-9884792732A4}"/>
    <cellStyle name="Komma 2 4 12 7" xfId="4812" xr:uid="{13CAF041-8F81-4FF8-8DDB-3F5DFDC0853E}"/>
    <cellStyle name="Komma 2 4 12 8" xfId="9176" xr:uid="{C38E1014-2815-4CE0-BE9C-F58360A08950}"/>
    <cellStyle name="Komma 2 4 12 9" xfId="13538" xr:uid="{405B26CB-F00D-4E40-90C6-A615A88A81AB}"/>
    <cellStyle name="Komma 2 4 13" xfId="490" xr:uid="{00000000-0005-0000-0000-000023000000}"/>
    <cellStyle name="Komma 2 4 13 10" xfId="17940" xr:uid="{59FAA2AE-9D77-4AB2-80C7-A75E70AF05CB}"/>
    <cellStyle name="Komma 2 4 13 11" xfId="22302" xr:uid="{5FC06A0F-2C4A-4613-8D73-F0AA210AE3AB}"/>
    <cellStyle name="Komma 2 4 13 12" xfId="26665" xr:uid="{6AB6292F-4401-49B6-9459-1CF0ECF4BA54}"/>
    <cellStyle name="Komma 2 4 13 13" xfId="31027" xr:uid="{2181FF1B-CB1F-4389-9492-FD5866C911F1}"/>
    <cellStyle name="Komma 2 4 13 14" xfId="35389" xr:uid="{CFFDC0D3-0477-4395-B654-CCD6ABDC8886}"/>
    <cellStyle name="Komma 2 4 13 15" xfId="39751" xr:uid="{22AF5996-91CF-473E-874C-55D15C3138AC}"/>
    <cellStyle name="Komma 2 4 13 2" xfId="1010" xr:uid="{00000000-0005-0000-0000-000023000000}"/>
    <cellStyle name="Komma 2 4 13 2 10" xfId="31547" xr:uid="{D717C09E-1CCD-45F6-B793-8125A5197149}"/>
    <cellStyle name="Komma 2 4 13 2 11" xfId="35909" xr:uid="{786DCD37-3092-4A39-BB8E-F558792AAB8F}"/>
    <cellStyle name="Komma 2 4 13 2 12" xfId="40271" xr:uid="{01610127-5A20-4218-88F6-09CDB8CD5BCF}"/>
    <cellStyle name="Komma 2 4 13 2 2" xfId="3171" xr:uid="{28CB8FE3-4C79-4165-9BFA-229EFE922DA7}"/>
    <cellStyle name="Komma 2 4 13 2 2 10" xfId="42432" xr:uid="{9A35474E-2F81-4D21-804A-149BEAB79B3B}"/>
    <cellStyle name="Komma 2 4 13 2 2 2" xfId="7533" xr:uid="{EBCB639B-7161-4EF4-A8B0-7605A0F68417}"/>
    <cellStyle name="Komma 2 4 13 2 2 3" xfId="11897" xr:uid="{E5E32CE4-AB28-456F-B0BF-877A7E04EDC9}"/>
    <cellStyle name="Komma 2 4 13 2 2 4" xfId="16259" xr:uid="{7ECA7359-B518-42A3-91AF-142E3C6AA1B8}"/>
    <cellStyle name="Komma 2 4 13 2 2 5" xfId="20621" xr:uid="{BFE2BCC8-97C6-4B45-A153-678FD546386D}"/>
    <cellStyle name="Komma 2 4 13 2 2 6" xfId="24983" xr:uid="{7FB69727-F720-48D3-997D-4EB153F8C01A}"/>
    <cellStyle name="Komma 2 4 13 2 2 7" xfId="29346" xr:uid="{91ADEC2B-B6A9-425C-9419-A644BFD6828E}"/>
    <cellStyle name="Komma 2 4 13 2 2 8" xfId="33708" xr:uid="{7966A0BF-2C4D-46AC-8B9D-097F17A4018B}"/>
    <cellStyle name="Komma 2 4 13 2 2 9" xfId="38070" xr:uid="{6B01E6DC-16E4-4505-8107-5345A5FDC647}"/>
    <cellStyle name="Komma 2 4 13 2 3" xfId="4291" xr:uid="{9B64C868-637F-4C0D-83AE-B8A58B411FCE}"/>
    <cellStyle name="Komma 2 4 13 2 3 10" xfId="43552" xr:uid="{50BD81A5-8466-4E0C-83E2-138B01A1BAED}"/>
    <cellStyle name="Komma 2 4 13 2 3 2" xfId="8653" xr:uid="{DFC6C262-FF76-468E-9EE9-77033AC4D77F}"/>
    <cellStyle name="Komma 2 4 13 2 3 3" xfId="13017" xr:uid="{1BFC3AB7-C681-4B81-B2E9-CACBC63D9422}"/>
    <cellStyle name="Komma 2 4 13 2 3 4" xfId="17379" xr:uid="{9E74D263-954F-486D-8C81-F39779B85460}"/>
    <cellStyle name="Komma 2 4 13 2 3 5" xfId="21741" xr:uid="{0552DFF2-10E3-4DC7-8665-36BCC645ADB1}"/>
    <cellStyle name="Komma 2 4 13 2 3 6" xfId="26103" xr:uid="{7CC87EDD-C99E-4F15-9059-46B477DC2E85}"/>
    <cellStyle name="Komma 2 4 13 2 3 7" xfId="30466" xr:uid="{46B59193-5F1A-4E1E-8180-84B22558F655}"/>
    <cellStyle name="Komma 2 4 13 2 3 8" xfId="34828" xr:uid="{7EB752EC-82C0-43B0-8D56-FE135D4D51D5}"/>
    <cellStyle name="Komma 2 4 13 2 3 9" xfId="39190" xr:uid="{8D543797-C282-424E-B430-844BC439D86F}"/>
    <cellStyle name="Komma 2 4 13 2 4" xfId="5372" xr:uid="{E0BA7D56-5ECA-4BF6-8783-7BC6C126EA58}"/>
    <cellStyle name="Komma 2 4 13 2 5" xfId="9736" xr:uid="{2425347C-3E81-4BAA-BF3C-1F38B59CCBFB}"/>
    <cellStyle name="Komma 2 4 13 2 6" xfId="14098" xr:uid="{65E0410D-EAAB-4DBE-84C2-3418CE54D0A1}"/>
    <cellStyle name="Komma 2 4 13 2 7" xfId="18460" xr:uid="{CED0F03F-B12A-4F5B-977D-6101DFE144EF}"/>
    <cellStyle name="Komma 2 4 13 2 8" xfId="22822" xr:uid="{224C7772-F00F-4266-B95F-0FBFA5F340C7}"/>
    <cellStyle name="Komma 2 4 13 2 9" xfId="27185" xr:uid="{0ED81E72-D54D-4D2F-995F-C23BBD6E1A3A}"/>
    <cellStyle name="Komma 2 4 13 3" xfId="1530" xr:uid="{00000000-0005-0000-0000-0000B3010000}"/>
    <cellStyle name="Komma 2 4 13 3 10" xfId="40791" xr:uid="{A28D6C51-6D39-495F-A689-2EAC0AAEB300}"/>
    <cellStyle name="Komma 2 4 13 3 2" xfId="5892" xr:uid="{8C0837C6-4675-4DB1-9F7F-0FB9316EB175}"/>
    <cellStyle name="Komma 2 4 13 3 3" xfId="10256" xr:uid="{DB4D4171-C5A1-4478-9B93-01EF58C69E51}"/>
    <cellStyle name="Komma 2 4 13 3 4" xfId="14618" xr:uid="{5932E78E-B70B-4BAE-9617-0827324E2629}"/>
    <cellStyle name="Komma 2 4 13 3 5" xfId="18980" xr:uid="{C7F39825-A4C2-46DB-A8FE-8169B45E0266}"/>
    <cellStyle name="Komma 2 4 13 3 6" xfId="23342" xr:uid="{11480D14-41E0-4727-8FDB-C3096A561C39}"/>
    <cellStyle name="Komma 2 4 13 3 7" xfId="27705" xr:uid="{957B6DD6-CDD6-45EF-AA4C-F3B3BDA470FE}"/>
    <cellStyle name="Komma 2 4 13 3 8" xfId="32067" xr:uid="{80624714-EA8E-4A04-8970-30ECE9C6C340}"/>
    <cellStyle name="Komma 2 4 13 3 9" xfId="36429" xr:uid="{1B07231D-0B1F-4F06-A17F-FC8F1F81273C}"/>
    <cellStyle name="Komma 2 4 13 4" xfId="2091" xr:uid="{00000000-0005-0000-0000-0000B3010000}"/>
    <cellStyle name="Komma 2 4 13 4 10" xfId="41352" xr:uid="{6D2C2DEA-3E35-4A14-B6D6-49B257DC948E}"/>
    <cellStyle name="Komma 2 4 13 4 2" xfId="6453" xr:uid="{AA55757C-D53E-4241-9716-F84E6430392B}"/>
    <cellStyle name="Komma 2 4 13 4 3" xfId="10817" xr:uid="{C080310C-56B8-4C6C-9F32-0F25DF53646B}"/>
    <cellStyle name="Komma 2 4 13 4 4" xfId="15179" xr:uid="{FB7F3A02-7A61-4DD8-8711-73E4B6FBA0B8}"/>
    <cellStyle name="Komma 2 4 13 4 5" xfId="19541" xr:uid="{62825D0F-DEA9-491A-AA72-3DDD788106C7}"/>
    <cellStyle name="Komma 2 4 13 4 6" xfId="23903" xr:uid="{D7C8065A-9496-4F3E-9A8A-F184380BD0D7}"/>
    <cellStyle name="Komma 2 4 13 4 7" xfId="28266" xr:uid="{7339BD2F-3FF9-4B0F-B9D7-91DD6437E83E}"/>
    <cellStyle name="Komma 2 4 13 4 8" xfId="32628" xr:uid="{2FCE31B9-0A40-4350-B594-B7F33480B8B6}"/>
    <cellStyle name="Komma 2 4 13 4 9" xfId="36990" xr:uid="{6210992E-34E5-4FE0-8F4A-C2934F545E10}"/>
    <cellStyle name="Komma 2 4 13 5" xfId="2611" xr:uid="{824A8D1F-AFF5-41CA-AF6E-BF2A5C446BA7}"/>
    <cellStyle name="Komma 2 4 13 5 10" xfId="41872" xr:uid="{A3469527-93CE-4C62-BF81-E52780210D3C}"/>
    <cellStyle name="Komma 2 4 13 5 2" xfId="6973" xr:uid="{A4BD6A7C-C037-449D-B5D3-77B1B567D173}"/>
    <cellStyle name="Komma 2 4 13 5 3" xfId="11337" xr:uid="{4C94EEAF-3599-403A-BD6B-FE5C9748A087}"/>
    <cellStyle name="Komma 2 4 13 5 4" xfId="15699" xr:uid="{E0C355E4-9284-4822-8F2F-0110B7E24EE7}"/>
    <cellStyle name="Komma 2 4 13 5 5" xfId="20061" xr:uid="{AF1A7539-94F2-4E42-A17C-43E5ABBDD4F4}"/>
    <cellStyle name="Komma 2 4 13 5 6" xfId="24423" xr:uid="{70E8CC08-738C-4E2E-A3D8-49501D757ADA}"/>
    <cellStyle name="Komma 2 4 13 5 7" xfId="28786" xr:uid="{9B100882-B777-4193-95AB-137F22303A7A}"/>
    <cellStyle name="Komma 2 4 13 5 8" xfId="33148" xr:uid="{B4F8E4F2-872F-4934-AA9A-1671B2DADF07}"/>
    <cellStyle name="Komma 2 4 13 5 9" xfId="37510" xr:uid="{188C0B89-BC17-4705-883B-4CAC42868B43}"/>
    <cellStyle name="Komma 2 4 13 6" xfId="3731" xr:uid="{4897431B-9211-48B7-AB4B-C95CE18E0863}"/>
    <cellStyle name="Komma 2 4 13 6 10" xfId="42992" xr:uid="{0F0C753B-E290-4C13-8A2A-88E93EE740FF}"/>
    <cellStyle name="Komma 2 4 13 6 2" xfId="8093" xr:uid="{A74A38B8-8D40-4C01-9A59-63385DFD9C14}"/>
    <cellStyle name="Komma 2 4 13 6 3" xfId="12457" xr:uid="{EE4EFA44-4798-4B9D-AC63-B805F8FA8EB8}"/>
    <cellStyle name="Komma 2 4 13 6 4" xfId="16819" xr:uid="{B63326D6-FB9B-497C-BBBD-D918A63BE071}"/>
    <cellStyle name="Komma 2 4 13 6 5" xfId="21181" xr:uid="{E541AEEE-099F-41D3-B39B-43D28CE0A631}"/>
    <cellStyle name="Komma 2 4 13 6 6" xfId="25543" xr:uid="{FDE5E909-F3AD-4385-BCAF-C6E84E40C733}"/>
    <cellStyle name="Komma 2 4 13 6 7" xfId="29906" xr:uid="{7B0BBC9A-4806-439E-A5FE-60CEACDD3D07}"/>
    <cellStyle name="Komma 2 4 13 6 8" xfId="34268" xr:uid="{7A2B713C-C147-42F3-A02B-9497B13A3A53}"/>
    <cellStyle name="Komma 2 4 13 6 9" xfId="38630" xr:uid="{7375F0BF-0AB4-4305-B41A-96D409DE3D23}"/>
    <cellStyle name="Komma 2 4 13 7" xfId="4852" xr:uid="{1847E6A2-FECB-462F-83AF-FE9088CA784C}"/>
    <cellStyle name="Komma 2 4 13 8" xfId="9216" xr:uid="{8A0C3E51-5C64-4E81-9EE3-A616F28202B4}"/>
    <cellStyle name="Komma 2 4 13 9" xfId="13578" xr:uid="{9A4A8F36-EA05-416C-9E6C-ABE1651FA3B4}"/>
    <cellStyle name="Komma 2 4 14" xfId="530" xr:uid="{00000000-0005-0000-0000-000002000000}"/>
    <cellStyle name="Komma 2 4 14 10" xfId="26705" xr:uid="{E680418D-206A-4BC5-B57A-61D950E37D50}"/>
    <cellStyle name="Komma 2 4 14 11" xfId="31067" xr:uid="{34FD5811-753E-4569-87F6-2D615FB6C0CD}"/>
    <cellStyle name="Komma 2 4 14 12" xfId="35429" xr:uid="{7E5C6FFF-08FD-4CF3-AEEF-62371452F74D}"/>
    <cellStyle name="Komma 2 4 14 13" xfId="39791" xr:uid="{7BC0637D-EFE0-4D0B-98D1-9D135BB82C3F}"/>
    <cellStyle name="Komma 2 4 14 2" xfId="1571" xr:uid="{00000000-0005-0000-0000-000023000000}"/>
    <cellStyle name="Komma 2 4 14 2 10" xfId="32108" xr:uid="{DC03FF3B-D157-4089-9F91-259FA36F8F00}"/>
    <cellStyle name="Komma 2 4 14 2 11" xfId="36470" xr:uid="{1A12B121-9C74-424A-A140-0AD328B38E49}"/>
    <cellStyle name="Komma 2 4 14 2 12" xfId="40832" xr:uid="{F4A9ECDE-B8F4-4A39-9FE1-AD831DE2A9B7}"/>
    <cellStyle name="Komma 2 4 14 2 2" xfId="3211" xr:uid="{0BEEAAD0-9D73-46E6-A741-37409211E5A9}"/>
    <cellStyle name="Komma 2 4 14 2 2 10" xfId="42472" xr:uid="{31AC02BB-7269-435B-B82E-53BC1D877E1C}"/>
    <cellStyle name="Komma 2 4 14 2 2 2" xfId="7573" xr:uid="{7D418426-7967-463D-BE0A-1C6EF55D587E}"/>
    <cellStyle name="Komma 2 4 14 2 2 3" xfId="11937" xr:uid="{21C301B7-E969-48DF-BD04-F3BD8ABB8393}"/>
    <cellStyle name="Komma 2 4 14 2 2 4" xfId="16299" xr:uid="{222CEB20-F4FE-471F-9CDA-932116230581}"/>
    <cellStyle name="Komma 2 4 14 2 2 5" xfId="20661" xr:uid="{B68C2177-D50D-42BE-BE84-429D8452EB82}"/>
    <cellStyle name="Komma 2 4 14 2 2 6" xfId="25023" xr:uid="{B24D5054-0477-48A7-B552-BB5C88DC8F09}"/>
    <cellStyle name="Komma 2 4 14 2 2 7" xfId="29386" xr:uid="{C533B0AA-3177-42FC-9B5E-683FF6F8ED85}"/>
    <cellStyle name="Komma 2 4 14 2 2 8" xfId="33748" xr:uid="{89742B2A-2895-4BD3-851B-D793D3DECE99}"/>
    <cellStyle name="Komma 2 4 14 2 2 9" xfId="38110" xr:uid="{8DB3B42F-EDE1-4FE1-9B12-2EEE72F5AC60}"/>
    <cellStyle name="Komma 2 4 14 2 3" xfId="4331" xr:uid="{231E07DA-8EDE-4141-A04F-05D3864D4914}"/>
    <cellStyle name="Komma 2 4 14 2 3 10" xfId="43592" xr:uid="{86850AC4-658A-4469-8123-5B6F5D4C34C6}"/>
    <cellStyle name="Komma 2 4 14 2 3 2" xfId="8693" xr:uid="{07AFCDDD-F97B-4D64-8890-21E43F931E5F}"/>
    <cellStyle name="Komma 2 4 14 2 3 3" xfId="13057" xr:uid="{F51FFA9C-DFA3-4C9C-816A-CD41BFE3E514}"/>
    <cellStyle name="Komma 2 4 14 2 3 4" xfId="17419" xr:uid="{E46F019B-F221-433B-97EA-FB6577773F85}"/>
    <cellStyle name="Komma 2 4 14 2 3 5" xfId="21781" xr:uid="{E96B1D29-B77F-4FC3-B519-E3DAC4C43126}"/>
    <cellStyle name="Komma 2 4 14 2 3 6" xfId="26143" xr:uid="{338AD890-C8C2-476F-A0C4-B446CCC6134F}"/>
    <cellStyle name="Komma 2 4 14 2 3 7" xfId="30506" xr:uid="{C7A1FC75-109E-462F-8E00-FECAEFBA927C}"/>
    <cellStyle name="Komma 2 4 14 2 3 8" xfId="34868" xr:uid="{D7FA107B-E814-4B0A-9E7E-DD98E57F4BA8}"/>
    <cellStyle name="Komma 2 4 14 2 3 9" xfId="39230" xr:uid="{378776BE-5B25-4262-89DD-7DFDC6758B4B}"/>
    <cellStyle name="Komma 2 4 14 2 4" xfId="5933" xr:uid="{68099C28-C025-455D-9259-883C46D2B348}"/>
    <cellStyle name="Komma 2 4 14 2 5" xfId="10297" xr:uid="{02EC4AEE-865F-4667-AAF3-12AAC03DA87D}"/>
    <cellStyle name="Komma 2 4 14 2 6" xfId="14659" xr:uid="{9C8152D5-9984-4C68-9EFE-C0B8F5EEEE02}"/>
    <cellStyle name="Komma 2 4 14 2 7" xfId="19021" xr:uid="{C039B0FF-E0FA-40FF-8F7B-41B03B717394}"/>
    <cellStyle name="Komma 2 4 14 2 8" xfId="23383" xr:uid="{2C26F897-DD35-4AF0-8770-33931478F49D}"/>
    <cellStyle name="Komma 2 4 14 2 9" xfId="27746" xr:uid="{E8063626-3DCA-4E1A-A408-ADBAFC73599A}"/>
    <cellStyle name="Komma 2 4 14 3" xfId="2651" xr:uid="{D2D2FDFE-1FE9-4773-938C-0D5C167AE116}"/>
    <cellStyle name="Komma 2 4 14 3 10" xfId="41912" xr:uid="{FCEDE7D4-FCE6-4583-8CB6-415747B4A927}"/>
    <cellStyle name="Komma 2 4 14 3 2" xfId="7013" xr:uid="{2BC3FBFA-E027-4F0F-93E7-9B30F90EA9CD}"/>
    <cellStyle name="Komma 2 4 14 3 3" xfId="11377" xr:uid="{48E6E44B-C94E-4760-8C15-AF5A338D631F}"/>
    <cellStyle name="Komma 2 4 14 3 4" xfId="15739" xr:uid="{9D6AF73E-36BB-4006-A287-1A6BE8D5D0F4}"/>
    <cellStyle name="Komma 2 4 14 3 5" xfId="20101" xr:uid="{3DACFE85-A409-437B-80E9-A870FEE375C5}"/>
    <cellStyle name="Komma 2 4 14 3 6" xfId="24463" xr:uid="{0DACED63-47FE-44AB-8AF8-0E0B18C58841}"/>
    <cellStyle name="Komma 2 4 14 3 7" xfId="28826" xr:uid="{130E0C7E-45F0-42B9-AC8F-E3ACE5D856F3}"/>
    <cellStyle name="Komma 2 4 14 3 8" xfId="33188" xr:uid="{A23698CA-85EF-499F-8D3F-8ACA0CCD4A19}"/>
    <cellStyle name="Komma 2 4 14 3 9" xfId="37550" xr:uid="{7889079F-9F0E-4EB7-8992-68B34827F0A8}"/>
    <cellStyle name="Komma 2 4 14 4" xfId="3771" xr:uid="{9D5D00D1-8797-4BB9-9AA4-0AC832098D48}"/>
    <cellStyle name="Komma 2 4 14 4 10" xfId="43032" xr:uid="{69A3701F-70B7-4787-B254-E07329602C05}"/>
    <cellStyle name="Komma 2 4 14 4 2" xfId="8133" xr:uid="{916F1589-2E57-4E83-9D07-5870D9B4DB2D}"/>
    <cellStyle name="Komma 2 4 14 4 3" xfId="12497" xr:uid="{C15CD9C6-06B9-4F59-A82B-17388398AD49}"/>
    <cellStyle name="Komma 2 4 14 4 4" xfId="16859" xr:uid="{F0D772CC-290C-42B6-87F0-4DBD1284DFDE}"/>
    <cellStyle name="Komma 2 4 14 4 5" xfId="21221" xr:uid="{486E1D7F-2AB1-40B4-8CC8-BF4D6C124219}"/>
    <cellStyle name="Komma 2 4 14 4 6" xfId="25583" xr:uid="{D9EB8260-41AD-4463-BF1D-6CAEAE96C99E}"/>
    <cellStyle name="Komma 2 4 14 4 7" xfId="29946" xr:uid="{DF1CF015-3A77-43F7-A549-CDE7980E844F}"/>
    <cellStyle name="Komma 2 4 14 4 8" xfId="34308" xr:uid="{035CDF46-C36B-4DD0-8B34-2E7A4DA6BB3A}"/>
    <cellStyle name="Komma 2 4 14 4 9" xfId="38670" xr:uid="{20E69846-201B-45C9-87E8-AFB7D39A266E}"/>
    <cellStyle name="Komma 2 4 14 5" xfId="4892" xr:uid="{F0A2EA78-103C-442C-8851-6D8B009709EF}"/>
    <cellStyle name="Komma 2 4 14 6" xfId="9256" xr:uid="{FA899794-1FF6-4183-B857-68C13DAF9611}"/>
    <cellStyle name="Komma 2 4 14 7" xfId="13618" xr:uid="{213311AE-3257-4F2B-B75F-9816B654E8E9}"/>
    <cellStyle name="Komma 2 4 14 8" xfId="17980" xr:uid="{D22500E3-4A2B-428A-81E1-6C8FDA105F4A}"/>
    <cellStyle name="Komma 2 4 14 9" xfId="22342" xr:uid="{B3B72553-84C6-431B-B977-DC5031CC50A8}"/>
    <cellStyle name="Komma 2 4 15" xfId="1050" xr:uid="{00000000-0005-0000-0000-0000AF010000}"/>
    <cellStyle name="Komma 2 4 15 10" xfId="31587" xr:uid="{FFD860EA-9ECA-4716-A075-1A567D5781FA}"/>
    <cellStyle name="Komma 2 4 15 11" xfId="35949" xr:uid="{1FFAF9D8-395B-496C-86FE-CD4879315295}"/>
    <cellStyle name="Komma 2 4 15 12" xfId="40311" xr:uid="{ED88F09E-2724-4D9E-A6DD-14D02ECEEEC6}"/>
    <cellStyle name="Komma 2 4 15 2" xfId="2691" xr:uid="{E5682CCA-3316-4C5B-B9B6-7044E4C054B4}"/>
    <cellStyle name="Komma 2 4 15 2 10" xfId="41952" xr:uid="{97FAB6FD-CB23-48C5-AA9C-B5E466928F60}"/>
    <cellStyle name="Komma 2 4 15 2 2" xfId="7053" xr:uid="{A2F3711D-68A3-4D4D-81EC-D9F3FCA53FE6}"/>
    <cellStyle name="Komma 2 4 15 2 3" xfId="11417" xr:uid="{B5D48C82-3AF6-4B2A-AC24-3DD17D0B250D}"/>
    <cellStyle name="Komma 2 4 15 2 4" xfId="15779" xr:uid="{8ACCE98F-B00D-41BE-97E5-ECB48D4FD42A}"/>
    <cellStyle name="Komma 2 4 15 2 5" xfId="20141" xr:uid="{29C0A06B-EE28-4EB4-B50A-4473529EBF2B}"/>
    <cellStyle name="Komma 2 4 15 2 6" xfId="24503" xr:uid="{31A19381-A9BA-4149-97BE-AB4534E33BD2}"/>
    <cellStyle name="Komma 2 4 15 2 7" xfId="28866" xr:uid="{CD74E55E-26F3-4175-9CDE-A43B991521F8}"/>
    <cellStyle name="Komma 2 4 15 2 8" xfId="33228" xr:uid="{5C59D72E-D41B-4406-829C-00FD265FFA60}"/>
    <cellStyle name="Komma 2 4 15 2 9" xfId="37590" xr:uid="{010A4A1B-F019-4E95-B49C-35572FF3D9F7}"/>
    <cellStyle name="Komma 2 4 15 3" xfId="3811" xr:uid="{BC55EE2C-64FF-4AC0-98A5-C79C2D6BC251}"/>
    <cellStyle name="Komma 2 4 15 3 10" xfId="43072" xr:uid="{E61D82FF-9975-404D-B79E-B62EEDC01D58}"/>
    <cellStyle name="Komma 2 4 15 3 2" xfId="8173" xr:uid="{5A6CEA41-B48D-4A9E-8F82-D708C1D43155}"/>
    <cellStyle name="Komma 2 4 15 3 3" xfId="12537" xr:uid="{CEFD53C5-A7FF-4A23-B36C-DD9341737C08}"/>
    <cellStyle name="Komma 2 4 15 3 4" xfId="16899" xr:uid="{B6B41363-C011-4568-A553-F608DA403941}"/>
    <cellStyle name="Komma 2 4 15 3 5" xfId="21261" xr:uid="{8F8B1D53-BAA6-4EDD-8BD2-AA479DFE6B9F}"/>
    <cellStyle name="Komma 2 4 15 3 6" xfId="25623" xr:uid="{36F6CAEE-8C7C-4E04-B519-DF95DFA33C38}"/>
    <cellStyle name="Komma 2 4 15 3 7" xfId="29986" xr:uid="{8F5B80D5-40F1-4BE3-9AE9-A6577B8F87C6}"/>
    <cellStyle name="Komma 2 4 15 3 8" xfId="34348" xr:uid="{E5858345-BF10-4BB1-A3C3-3A7D74A6A460}"/>
    <cellStyle name="Komma 2 4 15 3 9" xfId="38710" xr:uid="{62BFFDFD-8538-43FC-A9DB-BF7104277F23}"/>
    <cellStyle name="Komma 2 4 15 4" xfId="5412" xr:uid="{9F4934DA-3FC6-4DD8-BAB8-B799CCFE1AAC}"/>
    <cellStyle name="Komma 2 4 15 5" xfId="9776" xr:uid="{014FB877-F48F-4592-9140-1160EA6F47D5}"/>
    <cellStyle name="Komma 2 4 15 6" xfId="14138" xr:uid="{21F43A56-517C-43AA-B983-C8DB98FBF3A9}"/>
    <cellStyle name="Komma 2 4 15 7" xfId="18500" xr:uid="{D2C2C509-D2BE-4080-AE5B-E55A82941A97}"/>
    <cellStyle name="Komma 2 4 15 8" xfId="22862" xr:uid="{6B5DF276-91BF-430E-A772-3ECFF23EDCF1}"/>
    <cellStyle name="Komma 2 4 15 9" xfId="27225" xr:uid="{BFD69759-DEA9-4FAE-A30E-D75A83515A76}"/>
    <cellStyle name="Komma 2 4 16" xfId="1611" xr:uid="{00000000-0005-0000-0000-0000AF010000}"/>
    <cellStyle name="Komma 2 4 16 10" xfId="40872" xr:uid="{635D142B-CB23-4BD6-AE9D-6A7967955DDC}"/>
    <cellStyle name="Komma 2 4 16 2" xfId="5973" xr:uid="{3506F017-C986-49A8-AB33-8D45A389FB3B}"/>
    <cellStyle name="Komma 2 4 16 3" xfId="10337" xr:uid="{8A70DA76-ADD5-47E2-A6A3-9739BB53AE11}"/>
    <cellStyle name="Komma 2 4 16 4" xfId="14699" xr:uid="{24E4589A-CFCA-4A24-94E6-1508564B8C7F}"/>
    <cellStyle name="Komma 2 4 16 5" xfId="19061" xr:uid="{E98D9D81-12FA-41F1-8A64-BD66F9EA1C2B}"/>
    <cellStyle name="Komma 2 4 16 6" xfId="23423" xr:uid="{56A046C9-6FDB-4F93-AD8A-F945CFFF5690}"/>
    <cellStyle name="Komma 2 4 16 7" xfId="27786" xr:uid="{5E45EF2B-6345-40E2-B4C1-FDC00C3FE327}"/>
    <cellStyle name="Komma 2 4 16 8" xfId="32148" xr:uid="{5BF237C9-1B01-4AFC-A688-FD7CBB3F044D}"/>
    <cellStyle name="Komma 2 4 16 9" xfId="36510" xr:uid="{FC393131-B0CF-40BA-B567-0A11C85D9DB4}"/>
    <cellStyle name="Komma 2 4 17" xfId="2131" xr:uid="{C2B775F7-7FC3-43F9-B2F8-DE65BC363D68}"/>
    <cellStyle name="Komma 2 4 17 10" xfId="41392" xr:uid="{D108BAF1-D2B5-488D-A0F4-A039C7DDB0D8}"/>
    <cellStyle name="Komma 2 4 17 2" xfId="6493" xr:uid="{901200FB-2852-4A72-8486-B3D39CD17F80}"/>
    <cellStyle name="Komma 2 4 17 3" xfId="10857" xr:uid="{122B3F6A-A601-4588-AE4F-32B775873B54}"/>
    <cellStyle name="Komma 2 4 17 4" xfId="15219" xr:uid="{5F70B7A1-0CD0-4F72-BCC3-3DCFE9AF687C}"/>
    <cellStyle name="Komma 2 4 17 5" xfId="19581" xr:uid="{7BCF098E-FB00-4650-902A-3183B5B8A5D7}"/>
    <cellStyle name="Komma 2 4 17 6" xfId="23943" xr:uid="{29BF5A30-B656-4AAE-B785-2F9484FE45B1}"/>
    <cellStyle name="Komma 2 4 17 7" xfId="28306" xr:uid="{DDE0282B-8380-413C-B9C7-031E4728F7B1}"/>
    <cellStyle name="Komma 2 4 17 8" xfId="32668" xr:uid="{3666DD34-0357-4C96-A26B-A7B44D392C36}"/>
    <cellStyle name="Komma 2 4 17 9" xfId="37030" xr:uid="{D7353106-7563-4623-B78C-D10E35419793}"/>
    <cellStyle name="Komma 2 4 18" xfId="3251" xr:uid="{72CE054E-F4FB-4E7A-A754-2BAD842F9993}"/>
    <cellStyle name="Komma 2 4 18 10" xfId="42512" xr:uid="{E6676DAA-3FEC-4957-BB77-4D39AEB69689}"/>
    <cellStyle name="Komma 2 4 18 2" xfId="7613" xr:uid="{A54E07FF-A306-4B58-ABBF-B090756B965D}"/>
    <cellStyle name="Komma 2 4 18 3" xfId="11977" xr:uid="{D6EBC1E6-4159-48DA-BCC9-02FA3F35FEBC}"/>
    <cellStyle name="Komma 2 4 18 4" xfId="16339" xr:uid="{D06D37ED-D662-41F8-BCAD-0B125BAA5C2F}"/>
    <cellStyle name="Komma 2 4 18 5" xfId="20701" xr:uid="{25370584-05C4-4556-B50F-5869C804F840}"/>
    <cellStyle name="Komma 2 4 18 6" xfId="25063" xr:uid="{CD6138A4-F9BA-4DE8-9304-14A43BC2FADB}"/>
    <cellStyle name="Komma 2 4 18 7" xfId="29426" xr:uid="{B3932656-5ED0-4148-A649-2EC58A624226}"/>
    <cellStyle name="Komma 2 4 18 8" xfId="33788" xr:uid="{B10BB173-73C6-44A7-A003-04F8A7276638}"/>
    <cellStyle name="Komma 2 4 18 9" xfId="38150" xr:uid="{E318889F-3F60-488E-8AE6-AE142CC63C97}"/>
    <cellStyle name="Komma 2 4 19" xfId="4372" xr:uid="{24C84276-B227-44AB-9A95-00D416DF05E0}"/>
    <cellStyle name="Komma 2 4 2" xfId="50" xr:uid="{00000000-0005-0000-0000-000023000000}"/>
    <cellStyle name="Komma 2 4 2 10" xfId="17500" xr:uid="{BF6A159E-9FD2-4ABC-8615-233785676292}"/>
    <cellStyle name="Komma 2 4 2 11" xfId="21862" xr:uid="{F47F2EAC-B01E-4AA4-B7EC-9D36CB29B1F9}"/>
    <cellStyle name="Komma 2 4 2 12" xfId="26225" xr:uid="{CDFFFD22-D2D3-4E2E-BE6B-86F37B70C66F}"/>
    <cellStyle name="Komma 2 4 2 13" xfId="30587" xr:uid="{335F7B6C-7E07-4B5F-8E82-360F2BB98375}"/>
    <cellStyle name="Komma 2 4 2 14" xfId="34949" xr:uid="{A188390C-2A0D-42C2-AD3D-F90B2AF5A5DF}"/>
    <cellStyle name="Komma 2 4 2 15" xfId="39311" xr:uid="{D82CFFAB-73CF-4A53-B09D-5ED3ABF46ABF}"/>
    <cellStyle name="Komma 2 4 2 2" xfId="570" xr:uid="{00000000-0005-0000-0000-000023000000}"/>
    <cellStyle name="Komma 2 4 2 2 10" xfId="31107" xr:uid="{3A68589F-9D00-4F96-B842-FC8052E3D525}"/>
    <cellStyle name="Komma 2 4 2 2 11" xfId="35469" xr:uid="{E99832E7-4D21-4A91-8F37-EABE93C0C32C}"/>
    <cellStyle name="Komma 2 4 2 2 12" xfId="39831" xr:uid="{8640CDAF-A30D-4815-B22E-36E33B157D09}"/>
    <cellStyle name="Komma 2 4 2 2 2" xfId="2731" xr:uid="{E1090B9A-9E20-4AD9-ADBA-18964C0CF901}"/>
    <cellStyle name="Komma 2 4 2 2 2 10" xfId="41992" xr:uid="{ED873647-F66B-48F9-8CE5-F82A8CD348C5}"/>
    <cellStyle name="Komma 2 4 2 2 2 2" xfId="7093" xr:uid="{67E7478F-8A14-41D0-A179-62A07D63BB82}"/>
    <cellStyle name="Komma 2 4 2 2 2 3" xfId="11457" xr:uid="{22F14843-124C-46DC-B2B7-458C980F944D}"/>
    <cellStyle name="Komma 2 4 2 2 2 4" xfId="15819" xr:uid="{A6F1FAA4-FD48-49F9-BB6D-6610699C169C}"/>
    <cellStyle name="Komma 2 4 2 2 2 5" xfId="20181" xr:uid="{EA248FE2-56D9-4770-BD64-FC1B94ACD053}"/>
    <cellStyle name="Komma 2 4 2 2 2 6" xfId="24543" xr:uid="{442FBE1D-6D90-4456-B1AC-0EFB01C00B17}"/>
    <cellStyle name="Komma 2 4 2 2 2 7" xfId="28906" xr:uid="{FAEAF5E1-F882-4696-831D-1B2CC0BCDE7C}"/>
    <cellStyle name="Komma 2 4 2 2 2 8" xfId="33268" xr:uid="{0F44C99B-6658-479B-B194-78C368374BBC}"/>
    <cellStyle name="Komma 2 4 2 2 2 9" xfId="37630" xr:uid="{2064848A-DE4B-4C4A-A41C-557D5A1C690B}"/>
    <cellStyle name="Komma 2 4 2 2 3" xfId="3851" xr:uid="{26F01B47-103A-4821-98A0-C8D883F2028F}"/>
    <cellStyle name="Komma 2 4 2 2 3 10" xfId="43112" xr:uid="{C7871314-A8BC-41A6-B2CF-9DECA139DA65}"/>
    <cellStyle name="Komma 2 4 2 2 3 2" xfId="8213" xr:uid="{6837C243-0837-46EA-A082-656AB65A577B}"/>
    <cellStyle name="Komma 2 4 2 2 3 3" xfId="12577" xr:uid="{9CC3C2E4-5734-49E4-B294-7086BBC9DCFC}"/>
    <cellStyle name="Komma 2 4 2 2 3 4" xfId="16939" xr:uid="{5B22A609-7786-4C25-9110-F9AADA04701A}"/>
    <cellStyle name="Komma 2 4 2 2 3 5" xfId="21301" xr:uid="{E047D18D-C02B-4494-BFA6-43814AA322B9}"/>
    <cellStyle name="Komma 2 4 2 2 3 6" xfId="25663" xr:uid="{FCCBB724-C2D1-4170-AECD-48DED4AE1676}"/>
    <cellStyle name="Komma 2 4 2 2 3 7" xfId="30026" xr:uid="{0939189A-A686-4296-871B-9A981B8350A9}"/>
    <cellStyle name="Komma 2 4 2 2 3 8" xfId="34388" xr:uid="{0858AC63-61C0-4480-80D3-0B47A07723CD}"/>
    <cellStyle name="Komma 2 4 2 2 3 9" xfId="38750" xr:uid="{2F15BC9C-095C-418F-9EB6-70909683DCF1}"/>
    <cellStyle name="Komma 2 4 2 2 4" xfId="4932" xr:uid="{D6F1992B-325C-4474-9949-19357CF4780E}"/>
    <cellStyle name="Komma 2 4 2 2 5" xfId="9296" xr:uid="{0D7BC574-079B-406E-8AFF-A50BBCF5614B}"/>
    <cellStyle name="Komma 2 4 2 2 6" xfId="13658" xr:uid="{9C194109-2CD1-4BE6-806F-60C58CFD190F}"/>
    <cellStyle name="Komma 2 4 2 2 7" xfId="18020" xr:uid="{84B15D55-161F-418F-B629-C9EE01C7A6F1}"/>
    <cellStyle name="Komma 2 4 2 2 8" xfId="22382" xr:uid="{43063066-4C0D-4F25-8D0C-C0A3E919E9AC}"/>
    <cellStyle name="Komma 2 4 2 2 9" xfId="26745" xr:uid="{0091A195-EA12-4177-903D-AE04CFE311C9}"/>
    <cellStyle name="Komma 2 4 2 3" xfId="1090" xr:uid="{00000000-0005-0000-0000-0000B4010000}"/>
    <cellStyle name="Komma 2 4 2 3 10" xfId="40351" xr:uid="{5759FD97-A049-4559-8784-ECCD035837BC}"/>
    <cellStyle name="Komma 2 4 2 3 2" xfId="5452" xr:uid="{F5A046B7-8EB1-4485-9532-C437B7EC2FF4}"/>
    <cellStyle name="Komma 2 4 2 3 3" xfId="9816" xr:uid="{B99B9FA0-9CA0-4E43-BF92-A8B36A597FC0}"/>
    <cellStyle name="Komma 2 4 2 3 4" xfId="14178" xr:uid="{E36C2B68-2351-4F96-AD2F-3439FEA39B32}"/>
    <cellStyle name="Komma 2 4 2 3 5" xfId="18540" xr:uid="{B7679BBA-8421-425E-95B3-34C59011C016}"/>
    <cellStyle name="Komma 2 4 2 3 6" xfId="22902" xr:uid="{8B478176-79B3-4CA7-900A-515E1B29A43B}"/>
    <cellStyle name="Komma 2 4 2 3 7" xfId="27265" xr:uid="{37122265-8740-4A22-BBA9-E7BBBC2A7A98}"/>
    <cellStyle name="Komma 2 4 2 3 8" xfId="31627" xr:uid="{23AC55B3-6C8B-43EA-A99E-F0C090BE0176}"/>
    <cellStyle name="Komma 2 4 2 3 9" xfId="35989" xr:uid="{242CF213-E291-4B11-B42F-EF763DB82D49}"/>
    <cellStyle name="Komma 2 4 2 4" xfId="1651" xr:uid="{00000000-0005-0000-0000-0000B4010000}"/>
    <cellStyle name="Komma 2 4 2 4 10" xfId="40912" xr:uid="{F164DF86-B952-4D3D-9057-6C423B182628}"/>
    <cellStyle name="Komma 2 4 2 4 2" xfId="6013" xr:uid="{98CA93A7-5EEB-4681-A9E0-A2E2B6FC7A4A}"/>
    <cellStyle name="Komma 2 4 2 4 3" xfId="10377" xr:uid="{0BA00879-9C47-427C-B4EA-C4661A890DB1}"/>
    <cellStyle name="Komma 2 4 2 4 4" xfId="14739" xr:uid="{7B009F20-62BE-4F16-90C6-0BC637C20F8A}"/>
    <cellStyle name="Komma 2 4 2 4 5" xfId="19101" xr:uid="{B2A1B507-9853-4B6C-BE87-EAAFD7D15F37}"/>
    <cellStyle name="Komma 2 4 2 4 6" xfId="23463" xr:uid="{69BD7FD5-C491-4B57-8776-8556383F7458}"/>
    <cellStyle name="Komma 2 4 2 4 7" xfId="27826" xr:uid="{10689A59-DEDE-4BEC-A947-44B4710753E1}"/>
    <cellStyle name="Komma 2 4 2 4 8" xfId="32188" xr:uid="{D6BAEFE1-1B95-4E3A-9694-9A3AA30BC6C7}"/>
    <cellStyle name="Komma 2 4 2 4 9" xfId="36550" xr:uid="{1E6D9C47-F30B-4363-A44B-C268E33E29ED}"/>
    <cellStyle name="Komma 2 4 2 5" xfId="2171" xr:uid="{0C9A127C-63B4-42A6-9135-70628809549C}"/>
    <cellStyle name="Komma 2 4 2 5 10" xfId="41432" xr:uid="{06E7469D-9002-4E4C-9B98-80021C8A9021}"/>
    <cellStyle name="Komma 2 4 2 5 2" xfId="6533" xr:uid="{14B8446D-9B01-4046-B537-5570B588CFF3}"/>
    <cellStyle name="Komma 2 4 2 5 3" xfId="10897" xr:uid="{CD71400D-A08F-4599-B42D-6608732CA980}"/>
    <cellStyle name="Komma 2 4 2 5 4" xfId="15259" xr:uid="{FFC72511-6E03-4ED9-8797-4583A891B7BC}"/>
    <cellStyle name="Komma 2 4 2 5 5" xfId="19621" xr:uid="{5D54CCD2-8122-4E8C-A6B9-454C9A058C85}"/>
    <cellStyle name="Komma 2 4 2 5 6" xfId="23983" xr:uid="{022C46D7-858E-4974-AEB1-E38DEAECE052}"/>
    <cellStyle name="Komma 2 4 2 5 7" xfId="28346" xr:uid="{6CA42232-673D-429A-8E33-4C23FCC0F23C}"/>
    <cellStyle name="Komma 2 4 2 5 8" xfId="32708" xr:uid="{3476665B-8FFF-4D6C-9BF7-13338044C32E}"/>
    <cellStyle name="Komma 2 4 2 5 9" xfId="37070" xr:uid="{8BCBED6A-AC39-4527-883D-92A0D681115E}"/>
    <cellStyle name="Komma 2 4 2 6" xfId="3291" xr:uid="{271E0E47-F4D2-40F2-A3DB-0F60CAF5644B}"/>
    <cellStyle name="Komma 2 4 2 6 10" xfId="42552" xr:uid="{F7DC3A72-22F2-4EBE-84FA-6F8EB49B914E}"/>
    <cellStyle name="Komma 2 4 2 6 2" xfId="7653" xr:uid="{5F8C1169-4CDD-48F3-9BB5-02FCED1D693E}"/>
    <cellStyle name="Komma 2 4 2 6 3" xfId="12017" xr:uid="{7DC6CCAA-3D13-4F37-970D-7339A4B51DD5}"/>
    <cellStyle name="Komma 2 4 2 6 4" xfId="16379" xr:uid="{3AC9CD4F-456C-4399-B860-803FAE9EDBF4}"/>
    <cellStyle name="Komma 2 4 2 6 5" xfId="20741" xr:uid="{39676313-4B56-4589-BE0C-09D315F5D0E8}"/>
    <cellStyle name="Komma 2 4 2 6 6" xfId="25103" xr:uid="{1F3AFA4D-3FC6-4412-87EA-28D8220F937F}"/>
    <cellStyle name="Komma 2 4 2 6 7" xfId="29466" xr:uid="{83D5E568-C802-411E-A30E-E69220BF1838}"/>
    <cellStyle name="Komma 2 4 2 6 8" xfId="33828" xr:uid="{12074E3A-FC08-4570-A598-0D38E547D48A}"/>
    <cellStyle name="Komma 2 4 2 6 9" xfId="38190" xr:uid="{16F06835-404C-4FD9-8530-D3C27B02F5CA}"/>
    <cellStyle name="Komma 2 4 2 7" xfId="4412" xr:uid="{79120216-7D82-4B86-BA1B-7B904879010E}"/>
    <cellStyle name="Komma 2 4 2 8" xfId="8776" xr:uid="{367A0511-BD4C-4FDF-AA14-4B325C4AE8F4}"/>
    <cellStyle name="Komma 2 4 2 9" xfId="13138" xr:uid="{FED3FEC6-8EDB-4AB5-89F3-0F97EDE325E0}"/>
    <cellStyle name="Komma 2 4 20" xfId="8736" xr:uid="{C5BFDD63-D917-4785-8DFE-5D4E82060CC3}"/>
    <cellStyle name="Komma 2 4 21" xfId="13098" xr:uid="{89C8867D-1F34-4163-B2E5-F27FB55E2EA2}"/>
    <cellStyle name="Komma 2 4 22" xfId="17460" xr:uid="{00892AB2-CAF4-456C-A16C-C73B0AD59909}"/>
    <cellStyle name="Komma 2 4 23" xfId="21822" xr:uid="{2EC8603D-D15C-43E9-AD2A-E89721EFF94C}"/>
    <cellStyle name="Komma 2 4 24" xfId="26185" xr:uid="{7A5C5B56-031D-4088-BEF8-102092BBFE16}"/>
    <cellStyle name="Komma 2 4 25" xfId="30547" xr:uid="{1D50438F-EEEE-40D6-BEB8-02524DC3CE28}"/>
    <cellStyle name="Komma 2 4 26" xfId="34909" xr:uid="{34F6E9AE-D813-41AF-B38D-7A90A5869CD0}"/>
    <cellStyle name="Komma 2 4 27" xfId="39271" xr:uid="{2587488A-DE59-4FAF-835A-E3DCC362FBBC}"/>
    <cellStyle name="Komma 2 4 3" xfId="90" xr:uid="{00000000-0005-0000-0000-000023000000}"/>
    <cellStyle name="Komma 2 4 3 10" xfId="17540" xr:uid="{6EB4810C-9AAB-49DE-86B6-24BFDB3DA2F4}"/>
    <cellStyle name="Komma 2 4 3 11" xfId="21902" xr:uid="{257FF1DE-6F63-4D02-87E8-9E6DB7E83E0B}"/>
    <cellStyle name="Komma 2 4 3 12" xfId="26265" xr:uid="{E5006CEE-2648-4809-A1ED-A72D91D32FB6}"/>
    <cellStyle name="Komma 2 4 3 13" xfId="30627" xr:uid="{930E5D15-6242-48E4-A7F5-F28DC44174B1}"/>
    <cellStyle name="Komma 2 4 3 14" xfId="34989" xr:uid="{7873A0F4-5748-4F77-A019-5C010C1B84AE}"/>
    <cellStyle name="Komma 2 4 3 15" xfId="39351" xr:uid="{0EC56834-0F3F-4C7D-9840-B5D58DE546D6}"/>
    <cellStyle name="Komma 2 4 3 2" xfId="610" xr:uid="{00000000-0005-0000-0000-000023000000}"/>
    <cellStyle name="Komma 2 4 3 2 10" xfId="31147" xr:uid="{A154BB8E-DED7-4E66-80EC-24CCA9DCB946}"/>
    <cellStyle name="Komma 2 4 3 2 11" xfId="35509" xr:uid="{8C2DADF9-712F-4573-B65F-3E590308F3E7}"/>
    <cellStyle name="Komma 2 4 3 2 12" xfId="39871" xr:uid="{6D514249-8AA5-4BE8-BD00-7316B9643AE5}"/>
    <cellStyle name="Komma 2 4 3 2 2" xfId="2771" xr:uid="{EEA6B439-A15E-46B4-A45F-989EDDBFBD96}"/>
    <cellStyle name="Komma 2 4 3 2 2 10" xfId="42032" xr:uid="{49D67E5F-B2D0-4515-9EDE-CDAD03F316AE}"/>
    <cellStyle name="Komma 2 4 3 2 2 2" xfId="7133" xr:uid="{24206E6D-6E83-4236-9BAA-172BDEEC5F53}"/>
    <cellStyle name="Komma 2 4 3 2 2 3" xfId="11497" xr:uid="{66C9EE01-4442-436E-8780-4034E307804C}"/>
    <cellStyle name="Komma 2 4 3 2 2 4" xfId="15859" xr:uid="{8C437724-B68C-40D2-A2A5-FF4C03745495}"/>
    <cellStyle name="Komma 2 4 3 2 2 5" xfId="20221" xr:uid="{E3A7DB4A-B42A-4ED0-9A19-DEB84E212B4E}"/>
    <cellStyle name="Komma 2 4 3 2 2 6" xfId="24583" xr:uid="{CFEF7559-52CC-42A1-8F07-7F75A82FE964}"/>
    <cellStyle name="Komma 2 4 3 2 2 7" xfId="28946" xr:uid="{0D2FF802-D5CF-4048-97B0-CD4E9AC8186E}"/>
    <cellStyle name="Komma 2 4 3 2 2 8" xfId="33308" xr:uid="{9239CA80-6ACD-45CA-9DB9-31F8DBB35995}"/>
    <cellStyle name="Komma 2 4 3 2 2 9" xfId="37670" xr:uid="{FF990349-8210-4621-9E0E-EF03184ED4EA}"/>
    <cellStyle name="Komma 2 4 3 2 3" xfId="3891" xr:uid="{C7C62ADC-E5A7-4F22-AE87-031A8DD42448}"/>
    <cellStyle name="Komma 2 4 3 2 3 10" xfId="43152" xr:uid="{34FD9BAA-E616-4CE2-963E-70857B5258AD}"/>
    <cellStyle name="Komma 2 4 3 2 3 2" xfId="8253" xr:uid="{C52C967B-57B5-4629-AFBB-D5018321CB30}"/>
    <cellStyle name="Komma 2 4 3 2 3 3" xfId="12617" xr:uid="{EDD57EAE-E525-4CFC-AF5D-AF518413BC06}"/>
    <cellStyle name="Komma 2 4 3 2 3 4" xfId="16979" xr:uid="{BB6D0D20-B4EE-40B3-9F5B-ACC54262BEC8}"/>
    <cellStyle name="Komma 2 4 3 2 3 5" xfId="21341" xr:uid="{5B63DA64-5874-4065-86C8-81E51E4FB96C}"/>
    <cellStyle name="Komma 2 4 3 2 3 6" xfId="25703" xr:uid="{99BC173D-1CE2-4377-8A77-849F06C9C94B}"/>
    <cellStyle name="Komma 2 4 3 2 3 7" xfId="30066" xr:uid="{6DB4C5A5-DFA2-4282-A2F3-B9BB88CCC858}"/>
    <cellStyle name="Komma 2 4 3 2 3 8" xfId="34428" xr:uid="{0AB4FE8E-6674-497D-A520-6B1D9CD26BBF}"/>
    <cellStyle name="Komma 2 4 3 2 3 9" xfId="38790" xr:uid="{760EE52A-D362-4751-B16A-6A6F3132B6A1}"/>
    <cellStyle name="Komma 2 4 3 2 4" xfId="4972" xr:uid="{ABC9F7B5-26A2-4E05-A8C2-327DA6F72339}"/>
    <cellStyle name="Komma 2 4 3 2 5" xfId="9336" xr:uid="{3ACA2D11-DD61-44EF-9669-188B835256BB}"/>
    <cellStyle name="Komma 2 4 3 2 6" xfId="13698" xr:uid="{C8D850AA-D3A0-4959-9C7D-B533C6B7656F}"/>
    <cellStyle name="Komma 2 4 3 2 7" xfId="18060" xr:uid="{DE8E5AD8-D8A1-413F-8FB4-A00A0B9E71A4}"/>
    <cellStyle name="Komma 2 4 3 2 8" xfId="22422" xr:uid="{A4E71D3A-E76D-4331-AAFA-1641111FCDE0}"/>
    <cellStyle name="Komma 2 4 3 2 9" xfId="26785" xr:uid="{1959CB59-814C-4256-9D7B-8E13C5198687}"/>
    <cellStyle name="Komma 2 4 3 3" xfId="1130" xr:uid="{00000000-0005-0000-0000-0000B5010000}"/>
    <cellStyle name="Komma 2 4 3 3 10" xfId="40391" xr:uid="{E7721331-6729-4055-B86D-3AB0B3BCF319}"/>
    <cellStyle name="Komma 2 4 3 3 2" xfId="5492" xr:uid="{27F32510-AE48-4FED-B8D5-F4BDB250576D}"/>
    <cellStyle name="Komma 2 4 3 3 3" xfId="9856" xr:uid="{F38397A5-69CC-4D72-A7D4-AE94ECF370ED}"/>
    <cellStyle name="Komma 2 4 3 3 4" xfId="14218" xr:uid="{07703598-7B7B-4A2A-A62A-7BE48730119F}"/>
    <cellStyle name="Komma 2 4 3 3 5" xfId="18580" xr:uid="{C59C5B2C-9C15-42E6-94AC-D54119EC5C59}"/>
    <cellStyle name="Komma 2 4 3 3 6" xfId="22942" xr:uid="{84D12C8D-943C-418E-8ADB-BB8D3F439392}"/>
    <cellStyle name="Komma 2 4 3 3 7" xfId="27305" xr:uid="{2B95A850-15FE-4C54-AACF-FC450048EED5}"/>
    <cellStyle name="Komma 2 4 3 3 8" xfId="31667" xr:uid="{9D0189AC-B999-4720-B235-C42A7E283C5C}"/>
    <cellStyle name="Komma 2 4 3 3 9" xfId="36029" xr:uid="{9082C9E8-972A-4D4E-9891-9684452C99DD}"/>
    <cellStyle name="Komma 2 4 3 4" xfId="1691" xr:uid="{00000000-0005-0000-0000-0000B5010000}"/>
    <cellStyle name="Komma 2 4 3 4 10" xfId="40952" xr:uid="{D99443A8-2C11-457D-BFF7-E086931D0681}"/>
    <cellStyle name="Komma 2 4 3 4 2" xfId="6053" xr:uid="{6EFAC19B-6544-4E4B-B01A-519B8019E76A}"/>
    <cellStyle name="Komma 2 4 3 4 3" xfId="10417" xr:uid="{BD140DE9-AB77-459E-9FE8-764E15AACA96}"/>
    <cellStyle name="Komma 2 4 3 4 4" xfId="14779" xr:uid="{BA179AF5-DE47-4E17-AC2A-9753EC9467B5}"/>
    <cellStyle name="Komma 2 4 3 4 5" xfId="19141" xr:uid="{CFB23DE2-2D99-4771-8112-576400667DCC}"/>
    <cellStyle name="Komma 2 4 3 4 6" xfId="23503" xr:uid="{0A17532F-C78C-44CF-9499-4BBEFBAFBCA5}"/>
    <cellStyle name="Komma 2 4 3 4 7" xfId="27866" xr:uid="{4B15C682-8C5D-4C53-B13F-40A07005FAAD}"/>
    <cellStyle name="Komma 2 4 3 4 8" xfId="32228" xr:uid="{056EFFC1-CA17-4093-BFC2-9849D67224B1}"/>
    <cellStyle name="Komma 2 4 3 4 9" xfId="36590" xr:uid="{6A9F5AA1-1E24-408A-BC7A-B49D2DB5CB18}"/>
    <cellStyle name="Komma 2 4 3 5" xfId="2211" xr:uid="{0C0A09B4-80BA-4193-A50E-FA86659E3168}"/>
    <cellStyle name="Komma 2 4 3 5 10" xfId="41472" xr:uid="{AD38DFE8-25DC-4C8F-BED7-4C49660852D1}"/>
    <cellStyle name="Komma 2 4 3 5 2" xfId="6573" xr:uid="{5CC8B82E-135F-4F27-808F-25CC93372DE5}"/>
    <cellStyle name="Komma 2 4 3 5 3" xfId="10937" xr:uid="{579BF770-6AC6-4F33-83DA-49AAC8C1B5D1}"/>
    <cellStyle name="Komma 2 4 3 5 4" xfId="15299" xr:uid="{C657EF7C-C104-4607-9CE2-304CF5593999}"/>
    <cellStyle name="Komma 2 4 3 5 5" xfId="19661" xr:uid="{3ACDD469-9053-4CB7-A94D-4D17D11D72C7}"/>
    <cellStyle name="Komma 2 4 3 5 6" xfId="24023" xr:uid="{135564D7-F42E-4582-B682-832F218E486C}"/>
    <cellStyle name="Komma 2 4 3 5 7" xfId="28386" xr:uid="{932D04CC-9DDB-4AF8-8819-2B24B4C61965}"/>
    <cellStyle name="Komma 2 4 3 5 8" xfId="32748" xr:uid="{AA4EBB15-4FB7-47C1-8F3B-DE5D202BAF51}"/>
    <cellStyle name="Komma 2 4 3 5 9" xfId="37110" xr:uid="{4CB8F355-82EA-4E96-A61C-91D357835C9C}"/>
    <cellStyle name="Komma 2 4 3 6" xfId="3331" xr:uid="{2E7197EE-1AFB-437E-8B98-1A6D1BB1AFC3}"/>
    <cellStyle name="Komma 2 4 3 6 10" xfId="42592" xr:uid="{9F8BC4E2-9A98-444C-8E7B-81AD5A6968B2}"/>
    <cellStyle name="Komma 2 4 3 6 2" xfId="7693" xr:uid="{70BA4CD6-84AD-4FB7-A178-8449CCC61E82}"/>
    <cellStyle name="Komma 2 4 3 6 3" xfId="12057" xr:uid="{160F3100-D036-4A8C-A31F-DF23A2B552E1}"/>
    <cellStyle name="Komma 2 4 3 6 4" xfId="16419" xr:uid="{2A14ADA9-3D77-4196-AB2D-EC2A9FCB308A}"/>
    <cellStyle name="Komma 2 4 3 6 5" xfId="20781" xr:uid="{5F129647-0B59-43FB-933A-943C1C2559DD}"/>
    <cellStyle name="Komma 2 4 3 6 6" xfId="25143" xr:uid="{2A23897B-E2A2-453D-A8D3-A6C28D531933}"/>
    <cellStyle name="Komma 2 4 3 6 7" xfId="29506" xr:uid="{1B07A4AD-0075-404B-B5D6-B4516370DBD7}"/>
    <cellStyle name="Komma 2 4 3 6 8" xfId="33868" xr:uid="{F80B5A43-3DE3-4705-A097-25A25AC7A82A}"/>
    <cellStyle name="Komma 2 4 3 6 9" xfId="38230" xr:uid="{5381651D-5106-454D-9E62-62C269115313}"/>
    <cellStyle name="Komma 2 4 3 7" xfId="4452" xr:uid="{1F8F0573-80CF-4EF9-8DB2-51E724290F13}"/>
    <cellStyle name="Komma 2 4 3 8" xfId="8816" xr:uid="{31167E03-B621-4EF7-AF9D-4C1706C8D50E}"/>
    <cellStyle name="Komma 2 4 3 9" xfId="13178" xr:uid="{F8B031B1-A5B0-4ED8-B964-0B4115B77A37}"/>
    <cellStyle name="Komma 2 4 4" xfId="130" xr:uid="{00000000-0005-0000-0000-000023000000}"/>
    <cellStyle name="Komma 2 4 4 10" xfId="17580" xr:uid="{87195305-96CE-4E14-BFBC-DD681D8FC923}"/>
    <cellStyle name="Komma 2 4 4 11" xfId="21942" xr:uid="{83C60D6E-08E6-4348-9E6B-D44D29A9C321}"/>
    <cellStyle name="Komma 2 4 4 12" xfId="26305" xr:uid="{CF687226-5001-41E6-949E-FA96846D6F1F}"/>
    <cellStyle name="Komma 2 4 4 13" xfId="30667" xr:uid="{A2D0F3F0-A303-4971-8903-8FBC8919232B}"/>
    <cellStyle name="Komma 2 4 4 14" xfId="35029" xr:uid="{F8B16B89-6FAE-44B8-B298-3ACACCFD33E4}"/>
    <cellStyle name="Komma 2 4 4 15" xfId="39391" xr:uid="{9206E733-F7F3-42FC-AEDD-AE7C0E22E9A6}"/>
    <cellStyle name="Komma 2 4 4 2" xfId="650" xr:uid="{00000000-0005-0000-0000-000023000000}"/>
    <cellStyle name="Komma 2 4 4 2 10" xfId="31187" xr:uid="{83AFB187-778D-4E4B-8DDC-AD8827D636DF}"/>
    <cellStyle name="Komma 2 4 4 2 11" xfId="35549" xr:uid="{5851E265-63B7-4581-8817-CEDF4C394B81}"/>
    <cellStyle name="Komma 2 4 4 2 12" xfId="39911" xr:uid="{A366E047-7809-4BCC-BA91-302D6748465B}"/>
    <cellStyle name="Komma 2 4 4 2 2" xfId="2811" xr:uid="{7253ADF7-DCC5-455D-A5C4-E5F797BD014A}"/>
    <cellStyle name="Komma 2 4 4 2 2 10" xfId="42072" xr:uid="{52F1DF4A-03CD-473C-BFC9-6770603864AC}"/>
    <cellStyle name="Komma 2 4 4 2 2 2" xfId="7173" xr:uid="{7BE18190-BCF4-48D3-A077-570A8DFEA52C}"/>
    <cellStyle name="Komma 2 4 4 2 2 3" xfId="11537" xr:uid="{444CC18C-48FA-4FB8-AD0B-8C30E12FC754}"/>
    <cellStyle name="Komma 2 4 4 2 2 4" xfId="15899" xr:uid="{29D87C02-2F66-43AB-9768-9AA39F1CAD4E}"/>
    <cellStyle name="Komma 2 4 4 2 2 5" xfId="20261" xr:uid="{B476E5DC-736B-40E1-9552-6BC57A6AFF8A}"/>
    <cellStyle name="Komma 2 4 4 2 2 6" xfId="24623" xr:uid="{06AC71E8-DA7B-428C-88D9-C2A49F13EFA3}"/>
    <cellStyle name="Komma 2 4 4 2 2 7" xfId="28986" xr:uid="{C845FAE2-689B-4522-9822-9C9E6F27C978}"/>
    <cellStyle name="Komma 2 4 4 2 2 8" xfId="33348" xr:uid="{C69860BF-FC91-4B2E-BF45-5CB1205BB173}"/>
    <cellStyle name="Komma 2 4 4 2 2 9" xfId="37710" xr:uid="{92AAEE30-5396-4E12-8ECA-8FAC541EFA9B}"/>
    <cellStyle name="Komma 2 4 4 2 3" xfId="3931" xr:uid="{51A4DBF6-B86A-47EE-AA38-89EC41CD5C57}"/>
    <cellStyle name="Komma 2 4 4 2 3 10" xfId="43192" xr:uid="{85BB1159-5CFB-42DA-BD19-2878CBFD860C}"/>
    <cellStyle name="Komma 2 4 4 2 3 2" xfId="8293" xr:uid="{1BB24F7D-1683-4ECF-B5B1-6916804F94B5}"/>
    <cellStyle name="Komma 2 4 4 2 3 3" xfId="12657" xr:uid="{37C1D27D-192D-46D2-94B1-87AF158C1F1F}"/>
    <cellStyle name="Komma 2 4 4 2 3 4" xfId="17019" xr:uid="{065884E2-FFF3-4F11-A91E-A7C6F7373473}"/>
    <cellStyle name="Komma 2 4 4 2 3 5" xfId="21381" xr:uid="{F22F047F-2EED-4CCB-94F6-E4733FA6C4D9}"/>
    <cellStyle name="Komma 2 4 4 2 3 6" xfId="25743" xr:uid="{33756944-4706-4A30-8785-300EEE31DA5A}"/>
    <cellStyle name="Komma 2 4 4 2 3 7" xfId="30106" xr:uid="{6A66116E-1254-4499-9515-1911805B4172}"/>
    <cellStyle name="Komma 2 4 4 2 3 8" xfId="34468" xr:uid="{6AA81117-E2D9-4624-9082-D04CA3337FDB}"/>
    <cellStyle name="Komma 2 4 4 2 3 9" xfId="38830" xr:uid="{9F6DA1D4-3388-4978-B54D-AE2729D89FA3}"/>
    <cellStyle name="Komma 2 4 4 2 4" xfId="5012" xr:uid="{0BDB7AAD-805F-432C-8801-914F5C7F779D}"/>
    <cellStyle name="Komma 2 4 4 2 5" xfId="9376" xr:uid="{D6C59098-EB4A-4352-ADD9-3326939A4643}"/>
    <cellStyle name="Komma 2 4 4 2 6" xfId="13738" xr:uid="{FB6AB230-812F-4A13-982E-B946EC07745A}"/>
    <cellStyle name="Komma 2 4 4 2 7" xfId="18100" xr:uid="{D65B9A0F-8638-46D7-A147-1540A517CC98}"/>
    <cellStyle name="Komma 2 4 4 2 8" xfId="22462" xr:uid="{6AD010BB-7B91-471F-BCF5-5B36662AF47A}"/>
    <cellStyle name="Komma 2 4 4 2 9" xfId="26825" xr:uid="{65D5BDCE-A33B-47CB-8A61-8CA94E585B32}"/>
    <cellStyle name="Komma 2 4 4 3" xfId="1170" xr:uid="{00000000-0005-0000-0000-0000B6010000}"/>
    <cellStyle name="Komma 2 4 4 3 10" xfId="40431" xr:uid="{718A29C0-66CF-4EF5-A039-6F95525A97A9}"/>
    <cellStyle name="Komma 2 4 4 3 2" xfId="5532" xr:uid="{D3A46885-EA60-4E8D-A8A6-472BE75849A4}"/>
    <cellStyle name="Komma 2 4 4 3 3" xfId="9896" xr:uid="{D7D342A9-B71C-44C6-86DE-BC3AAA205452}"/>
    <cellStyle name="Komma 2 4 4 3 4" xfId="14258" xr:uid="{8865F504-40A7-49F5-9AEA-2CFFD239ABB0}"/>
    <cellStyle name="Komma 2 4 4 3 5" xfId="18620" xr:uid="{AC35B5D9-8D21-4AE6-993F-7AC18D1B94DD}"/>
    <cellStyle name="Komma 2 4 4 3 6" xfId="22982" xr:uid="{1D4EE487-EA21-4B97-B705-68F4628001A6}"/>
    <cellStyle name="Komma 2 4 4 3 7" xfId="27345" xr:uid="{8E5E617B-C265-4C0C-93CC-CBE165F006AB}"/>
    <cellStyle name="Komma 2 4 4 3 8" xfId="31707" xr:uid="{CC770A67-B764-4BB8-AA6B-3F3CB425EBDC}"/>
    <cellStyle name="Komma 2 4 4 3 9" xfId="36069" xr:uid="{A0F4D859-D054-4514-808E-E40C1743CAFB}"/>
    <cellStyle name="Komma 2 4 4 4" xfId="1731" xr:uid="{00000000-0005-0000-0000-0000B6010000}"/>
    <cellStyle name="Komma 2 4 4 4 10" xfId="40992" xr:uid="{EF82F24B-5D2A-410F-88D4-CCD21D842393}"/>
    <cellStyle name="Komma 2 4 4 4 2" xfId="6093" xr:uid="{02802FF7-4BAF-4333-8E3E-3BC6C9FD0CF7}"/>
    <cellStyle name="Komma 2 4 4 4 3" xfId="10457" xr:uid="{6D0C6F55-AD10-466A-BE2A-1F4E5659598E}"/>
    <cellStyle name="Komma 2 4 4 4 4" xfId="14819" xr:uid="{8E83476D-5D1B-4BBB-A610-576063E742C6}"/>
    <cellStyle name="Komma 2 4 4 4 5" xfId="19181" xr:uid="{176484AC-B49E-49D5-97F4-235066E12379}"/>
    <cellStyle name="Komma 2 4 4 4 6" xfId="23543" xr:uid="{4AE76477-15CF-44B7-A26F-B53523798C67}"/>
    <cellStyle name="Komma 2 4 4 4 7" xfId="27906" xr:uid="{6674DBEE-944E-4120-8B9D-D1B7AB33122E}"/>
    <cellStyle name="Komma 2 4 4 4 8" xfId="32268" xr:uid="{D940F48A-39EA-45E4-8B5A-F2B8E751191A}"/>
    <cellStyle name="Komma 2 4 4 4 9" xfId="36630" xr:uid="{A8941C5B-EC3E-483E-BB5F-54D69BA0638C}"/>
    <cellStyle name="Komma 2 4 4 5" xfId="2251" xr:uid="{113DC75D-2D48-404D-B8D7-BBAF730E38B2}"/>
    <cellStyle name="Komma 2 4 4 5 10" xfId="41512" xr:uid="{F9EDDC53-A16C-4B22-9668-01EC39F1CE9F}"/>
    <cellStyle name="Komma 2 4 4 5 2" xfId="6613" xr:uid="{213F5E28-D950-4CEE-B78D-E528943E12CB}"/>
    <cellStyle name="Komma 2 4 4 5 3" xfId="10977" xr:uid="{F05F6D6F-3089-4181-AA45-79AA2F28A44C}"/>
    <cellStyle name="Komma 2 4 4 5 4" xfId="15339" xr:uid="{1F18FED3-CD40-446F-ACB9-48A8F10A2D8F}"/>
    <cellStyle name="Komma 2 4 4 5 5" xfId="19701" xr:uid="{D2E9DD53-95D5-4053-8450-E9258B5FE0DC}"/>
    <cellStyle name="Komma 2 4 4 5 6" xfId="24063" xr:uid="{3AC1653B-881D-49D2-BCB6-48013D62CE3D}"/>
    <cellStyle name="Komma 2 4 4 5 7" xfId="28426" xr:uid="{F4CAD836-3597-4D97-90F9-2B97A666CBEB}"/>
    <cellStyle name="Komma 2 4 4 5 8" xfId="32788" xr:uid="{0151759F-CDE3-451D-BF4B-7EB2A709C68D}"/>
    <cellStyle name="Komma 2 4 4 5 9" xfId="37150" xr:uid="{C8E955F6-B61C-4E34-A24D-A7452035141C}"/>
    <cellStyle name="Komma 2 4 4 6" xfId="3371" xr:uid="{2C0959CA-B682-4997-AA6A-7DB722F0CC71}"/>
    <cellStyle name="Komma 2 4 4 6 10" xfId="42632" xr:uid="{525A51AA-09A2-475C-B87F-884C86412DB7}"/>
    <cellStyle name="Komma 2 4 4 6 2" xfId="7733" xr:uid="{512DF2D9-7D55-415C-95D0-1F7A1E02A491}"/>
    <cellStyle name="Komma 2 4 4 6 3" xfId="12097" xr:uid="{B2397220-B8B1-4294-A413-7AEBD03F228D}"/>
    <cellStyle name="Komma 2 4 4 6 4" xfId="16459" xr:uid="{B06753A5-0BBC-45DD-A07A-DE09F4E242EE}"/>
    <cellStyle name="Komma 2 4 4 6 5" xfId="20821" xr:uid="{E0BB57D0-DE38-4AC7-8C82-8F7B545518F0}"/>
    <cellStyle name="Komma 2 4 4 6 6" xfId="25183" xr:uid="{BC0229D8-0DD9-4384-A0B8-9E13CB0EB5FC}"/>
    <cellStyle name="Komma 2 4 4 6 7" xfId="29546" xr:uid="{8A28BD92-2124-4212-80C8-557D150BD98E}"/>
    <cellStyle name="Komma 2 4 4 6 8" xfId="33908" xr:uid="{AF0CF290-1698-4DC8-8255-ED90C4E8AA22}"/>
    <cellStyle name="Komma 2 4 4 6 9" xfId="38270" xr:uid="{370C55BB-9CB8-4E60-9CEF-C75734602811}"/>
    <cellStyle name="Komma 2 4 4 7" xfId="4492" xr:uid="{AA150768-FEDD-4E83-88EB-E9ECB3F7487A}"/>
    <cellStyle name="Komma 2 4 4 8" xfId="8856" xr:uid="{74383074-8C99-4FE2-9754-9C098DC4FF49}"/>
    <cellStyle name="Komma 2 4 4 9" xfId="13218" xr:uid="{0B31E932-3C64-45A8-803C-DC3B663BCA47}"/>
    <cellStyle name="Komma 2 4 5" xfId="170" xr:uid="{00000000-0005-0000-0000-000023000000}"/>
    <cellStyle name="Komma 2 4 5 10" xfId="17620" xr:uid="{4D701C52-4661-4D18-99C8-DCED25B05980}"/>
    <cellStyle name="Komma 2 4 5 11" xfId="21982" xr:uid="{D34BCAFA-90BA-45B4-BF4E-F1DC9C98E596}"/>
    <cellStyle name="Komma 2 4 5 12" xfId="26345" xr:uid="{AA2572E0-CE12-469A-8E15-22235E6C9128}"/>
    <cellStyle name="Komma 2 4 5 13" xfId="30707" xr:uid="{B90E6F0A-5D5F-46AB-8740-E4F174885B2B}"/>
    <cellStyle name="Komma 2 4 5 14" xfId="35069" xr:uid="{A5AB6C97-E661-4E67-A60C-6B1A5C4B58D8}"/>
    <cellStyle name="Komma 2 4 5 15" xfId="39431" xr:uid="{7EE12936-9C0F-4525-A9ED-390D593F8614}"/>
    <cellStyle name="Komma 2 4 5 2" xfId="690" xr:uid="{00000000-0005-0000-0000-000023000000}"/>
    <cellStyle name="Komma 2 4 5 2 10" xfId="31227" xr:uid="{B4D22E65-BEFB-4327-A809-3D0F96A4C0CB}"/>
    <cellStyle name="Komma 2 4 5 2 11" xfId="35589" xr:uid="{2F320041-19FE-4761-81EF-4AB70F0AE39F}"/>
    <cellStyle name="Komma 2 4 5 2 12" xfId="39951" xr:uid="{8F69379E-A109-4100-B174-25950AB55D7C}"/>
    <cellStyle name="Komma 2 4 5 2 2" xfId="2851" xr:uid="{6BD4A151-3D14-491C-97F2-3B26EA1630A8}"/>
    <cellStyle name="Komma 2 4 5 2 2 10" xfId="42112" xr:uid="{6F4FEA66-827C-4A82-9D9B-676E011DEC34}"/>
    <cellStyle name="Komma 2 4 5 2 2 2" xfId="7213" xr:uid="{E37EC981-CC0D-46CD-B1D4-DFBF8D120488}"/>
    <cellStyle name="Komma 2 4 5 2 2 3" xfId="11577" xr:uid="{E7CDAFAC-8506-498C-AF07-27380DD866A0}"/>
    <cellStyle name="Komma 2 4 5 2 2 4" xfId="15939" xr:uid="{11FADE24-E168-406A-BC11-38BBE56058D1}"/>
    <cellStyle name="Komma 2 4 5 2 2 5" xfId="20301" xr:uid="{D27D2CFA-4C0E-4E48-AB86-BA7A1EC58A64}"/>
    <cellStyle name="Komma 2 4 5 2 2 6" xfId="24663" xr:uid="{206188D5-3EF1-4C55-A056-B5875DFA001A}"/>
    <cellStyle name="Komma 2 4 5 2 2 7" xfId="29026" xr:uid="{FB0C9AE1-F545-400F-B2A4-EC65A0C918B0}"/>
    <cellStyle name="Komma 2 4 5 2 2 8" xfId="33388" xr:uid="{75688821-9957-43F5-9251-50BB48791394}"/>
    <cellStyle name="Komma 2 4 5 2 2 9" xfId="37750" xr:uid="{6E71EBDB-19EA-43CF-B230-AF669D82B6C0}"/>
    <cellStyle name="Komma 2 4 5 2 3" xfId="3971" xr:uid="{E12995B3-6A43-47D4-86EA-315D6A6C0C3A}"/>
    <cellStyle name="Komma 2 4 5 2 3 10" xfId="43232" xr:uid="{A472FA16-9499-45FF-B347-9FB34C0B356B}"/>
    <cellStyle name="Komma 2 4 5 2 3 2" xfId="8333" xr:uid="{A4D7CB2E-29BA-42BA-A8DC-4C52D6FC7820}"/>
    <cellStyle name="Komma 2 4 5 2 3 3" xfId="12697" xr:uid="{34DF251E-2E0E-412A-8E65-058D34DC7BA2}"/>
    <cellStyle name="Komma 2 4 5 2 3 4" xfId="17059" xr:uid="{84C940D8-8D76-4166-A392-637C06E39C1B}"/>
    <cellStyle name="Komma 2 4 5 2 3 5" xfId="21421" xr:uid="{8E3384B3-6481-45A6-8106-6CDCE84D9FEE}"/>
    <cellStyle name="Komma 2 4 5 2 3 6" xfId="25783" xr:uid="{D1236EF0-3F95-45A0-A1D0-E9A6AC5285F9}"/>
    <cellStyle name="Komma 2 4 5 2 3 7" xfId="30146" xr:uid="{BDA04315-9D39-40CE-BE20-94D5D0A7CFA9}"/>
    <cellStyle name="Komma 2 4 5 2 3 8" xfId="34508" xr:uid="{24385821-0CF5-4F93-9325-F07F59595D4B}"/>
    <cellStyle name="Komma 2 4 5 2 3 9" xfId="38870" xr:uid="{470BDC3C-C161-4ACE-BEDA-163022E05F40}"/>
    <cellStyle name="Komma 2 4 5 2 4" xfId="5052" xr:uid="{E89AAE52-1811-448A-8184-DACA0C0D6A8C}"/>
    <cellStyle name="Komma 2 4 5 2 5" xfId="9416" xr:uid="{E12ADB2C-BCE6-44A4-A85A-89D9F861631E}"/>
    <cellStyle name="Komma 2 4 5 2 6" xfId="13778" xr:uid="{DDE55855-3BD3-47B0-AE6B-95013855A65F}"/>
    <cellStyle name="Komma 2 4 5 2 7" xfId="18140" xr:uid="{A13B2B24-9F0E-4866-AF83-A94DDF97409D}"/>
    <cellStyle name="Komma 2 4 5 2 8" xfId="22502" xr:uid="{8FCD076D-0196-46B2-B83D-1F0FDF83D272}"/>
    <cellStyle name="Komma 2 4 5 2 9" xfId="26865" xr:uid="{FF9CB43B-AAF9-4307-BE48-BEB8401D7769}"/>
    <cellStyle name="Komma 2 4 5 3" xfId="1210" xr:uid="{00000000-0005-0000-0000-0000B7010000}"/>
    <cellStyle name="Komma 2 4 5 3 10" xfId="40471" xr:uid="{C90FCDC9-B22F-4BAD-8ED8-90E62112C502}"/>
    <cellStyle name="Komma 2 4 5 3 2" xfId="5572" xr:uid="{06BC7D3D-4BF0-4D78-BD53-F2572B0247CE}"/>
    <cellStyle name="Komma 2 4 5 3 3" xfId="9936" xr:uid="{D4735938-BC45-40FD-B4B7-4D742C23F72C}"/>
    <cellStyle name="Komma 2 4 5 3 4" xfId="14298" xr:uid="{C0B2E028-467E-436A-A9C0-F255B88F66B9}"/>
    <cellStyle name="Komma 2 4 5 3 5" xfId="18660" xr:uid="{4450E94A-7651-4620-B527-1243E0EBC72E}"/>
    <cellStyle name="Komma 2 4 5 3 6" xfId="23022" xr:uid="{29F9B0DB-73B5-4D8D-AB1E-BB6861070837}"/>
    <cellStyle name="Komma 2 4 5 3 7" xfId="27385" xr:uid="{EFCA7E35-8170-45D1-BBFC-85631B118E93}"/>
    <cellStyle name="Komma 2 4 5 3 8" xfId="31747" xr:uid="{A16F5B04-7AE9-4FA6-96DC-288393A368EA}"/>
    <cellStyle name="Komma 2 4 5 3 9" xfId="36109" xr:uid="{3E064802-E3A2-4F28-99C7-C75DB9F6DDDD}"/>
    <cellStyle name="Komma 2 4 5 4" xfId="1771" xr:uid="{00000000-0005-0000-0000-0000B7010000}"/>
    <cellStyle name="Komma 2 4 5 4 10" xfId="41032" xr:uid="{C13DB16B-5385-44DA-9989-ECDD0FF4A5FD}"/>
    <cellStyle name="Komma 2 4 5 4 2" xfId="6133" xr:uid="{270B192B-CA19-4F22-812E-A8FDC5F6CB5F}"/>
    <cellStyle name="Komma 2 4 5 4 3" xfId="10497" xr:uid="{EE4457F0-BBB2-4783-B2FC-4A5AEDB6B24A}"/>
    <cellStyle name="Komma 2 4 5 4 4" xfId="14859" xr:uid="{CDE3DAA5-9334-431B-82C0-D4A99120C032}"/>
    <cellStyle name="Komma 2 4 5 4 5" xfId="19221" xr:uid="{1B5C59A3-E496-4383-8037-B52E2DDA4B73}"/>
    <cellStyle name="Komma 2 4 5 4 6" xfId="23583" xr:uid="{B65538A8-6095-4D9D-A38C-B3ABF20181C2}"/>
    <cellStyle name="Komma 2 4 5 4 7" xfId="27946" xr:uid="{9FDC93DC-6B92-4210-AC97-43D145435823}"/>
    <cellStyle name="Komma 2 4 5 4 8" xfId="32308" xr:uid="{FB99CF47-C5E6-4BC8-B1E4-8E4008AFD6E1}"/>
    <cellStyle name="Komma 2 4 5 4 9" xfId="36670" xr:uid="{266685B0-C69B-4D9F-8D54-7E5BE39E6EAA}"/>
    <cellStyle name="Komma 2 4 5 5" xfId="2291" xr:uid="{A9940F7F-6240-4E42-9D3C-EE47D6002031}"/>
    <cellStyle name="Komma 2 4 5 5 10" xfId="41552" xr:uid="{5FF659F5-4755-4D45-9807-E02A2619201C}"/>
    <cellStyle name="Komma 2 4 5 5 2" xfId="6653" xr:uid="{C9031195-67F4-4BD1-8635-5BB67AE866AB}"/>
    <cellStyle name="Komma 2 4 5 5 3" xfId="11017" xr:uid="{DE816CEB-EE2E-4A28-B8BB-7B9045BDB994}"/>
    <cellStyle name="Komma 2 4 5 5 4" xfId="15379" xr:uid="{38D7ED4E-1564-47AD-9691-75DE3A693D39}"/>
    <cellStyle name="Komma 2 4 5 5 5" xfId="19741" xr:uid="{116D1413-094D-470B-8C14-F9CAE5C1A5C9}"/>
    <cellStyle name="Komma 2 4 5 5 6" xfId="24103" xr:uid="{7839503B-1A09-4877-9D40-743D93079044}"/>
    <cellStyle name="Komma 2 4 5 5 7" xfId="28466" xr:uid="{1A4DB712-456A-4C97-86B7-3AD6E5D3143D}"/>
    <cellStyle name="Komma 2 4 5 5 8" xfId="32828" xr:uid="{9A87DDA3-C73E-4729-9C49-BDAF401EC189}"/>
    <cellStyle name="Komma 2 4 5 5 9" xfId="37190" xr:uid="{60A0D318-8AC3-4EF5-84CE-A603F638413B}"/>
    <cellStyle name="Komma 2 4 5 6" xfId="3411" xr:uid="{3267AC86-2755-4522-9707-B90AF112D234}"/>
    <cellStyle name="Komma 2 4 5 6 10" xfId="42672" xr:uid="{F9CB5180-791A-4781-822C-C49528299CED}"/>
    <cellStyle name="Komma 2 4 5 6 2" xfId="7773" xr:uid="{ED47E30D-2BFB-44D1-A085-69F456B12C86}"/>
    <cellStyle name="Komma 2 4 5 6 3" xfId="12137" xr:uid="{2EC6C4AF-20A5-4D3B-A936-71031B7D887E}"/>
    <cellStyle name="Komma 2 4 5 6 4" xfId="16499" xr:uid="{A441E4D2-0852-4551-9DC3-1658C3DBBAC4}"/>
    <cellStyle name="Komma 2 4 5 6 5" xfId="20861" xr:uid="{54E67D5C-3E2F-43E6-B795-1D527AC271A6}"/>
    <cellStyle name="Komma 2 4 5 6 6" xfId="25223" xr:uid="{21D08A3A-6F94-40BF-82E5-48B20118D7CB}"/>
    <cellStyle name="Komma 2 4 5 6 7" xfId="29586" xr:uid="{4961D1A0-5C16-48FC-9F25-394A790A8FCA}"/>
    <cellStyle name="Komma 2 4 5 6 8" xfId="33948" xr:uid="{F3779057-9899-420D-B417-97E1FDFC1F74}"/>
    <cellStyle name="Komma 2 4 5 6 9" xfId="38310" xr:uid="{4E8EC4A4-F06D-44A0-BFF7-8C29741717B9}"/>
    <cellStyle name="Komma 2 4 5 7" xfId="4532" xr:uid="{6D2A1341-BD19-4F40-BC09-9C3BD906173D}"/>
    <cellStyle name="Komma 2 4 5 8" xfId="8896" xr:uid="{55E147F9-5176-4E6F-9DCD-66F4B566C202}"/>
    <cellStyle name="Komma 2 4 5 9" xfId="13258" xr:uid="{7688836C-4ACD-4AA6-8627-0F55D52B67B8}"/>
    <cellStyle name="Komma 2 4 6" xfId="210" xr:uid="{00000000-0005-0000-0000-000021000000}"/>
    <cellStyle name="Komma 2 4 6 10" xfId="17660" xr:uid="{242B25F5-BC91-40BE-91A4-502AE9E6ADE6}"/>
    <cellStyle name="Komma 2 4 6 11" xfId="22022" xr:uid="{DAF7234E-FA60-4601-BF2C-12434E5E15D7}"/>
    <cellStyle name="Komma 2 4 6 12" xfId="26385" xr:uid="{25E9C237-B1F3-4CA3-9493-2278A2951C1B}"/>
    <cellStyle name="Komma 2 4 6 13" xfId="30747" xr:uid="{4F52F9D4-B806-4D50-ABB4-B07A3CC5CB28}"/>
    <cellStyle name="Komma 2 4 6 14" xfId="35109" xr:uid="{DC7861FF-0992-4F13-9AAC-D0BE157EE3EF}"/>
    <cellStyle name="Komma 2 4 6 15" xfId="39471" xr:uid="{50EB068E-273D-46DB-AAD8-39B3C23FF923}"/>
    <cellStyle name="Komma 2 4 6 2" xfId="730" xr:uid="{00000000-0005-0000-0000-000021000000}"/>
    <cellStyle name="Komma 2 4 6 2 10" xfId="31267" xr:uid="{52C42B1B-9055-4421-B796-EEA2564FF489}"/>
    <cellStyle name="Komma 2 4 6 2 11" xfId="35629" xr:uid="{2A391B9A-001D-4DD3-BE0F-564D8267E555}"/>
    <cellStyle name="Komma 2 4 6 2 12" xfId="39991" xr:uid="{16D40210-B9CF-4976-84B1-307028AB53F1}"/>
    <cellStyle name="Komma 2 4 6 2 2" xfId="2891" xr:uid="{8100D055-EE77-4A1D-BBB5-F6F11D9065C3}"/>
    <cellStyle name="Komma 2 4 6 2 2 10" xfId="42152" xr:uid="{82252DB4-4C6E-4CBB-AB0C-A142FF32D616}"/>
    <cellStyle name="Komma 2 4 6 2 2 2" xfId="7253" xr:uid="{833C56CF-895D-4359-9F49-2A42BBF44A2B}"/>
    <cellStyle name="Komma 2 4 6 2 2 3" xfId="11617" xr:uid="{98BBF90B-C41A-4D16-B548-AC5C0FCA9BD9}"/>
    <cellStyle name="Komma 2 4 6 2 2 4" xfId="15979" xr:uid="{FF929872-17C4-4F88-A1F6-0712DE51555D}"/>
    <cellStyle name="Komma 2 4 6 2 2 5" xfId="20341" xr:uid="{D2555EDB-C610-472D-9FFE-D0833D5B8309}"/>
    <cellStyle name="Komma 2 4 6 2 2 6" xfId="24703" xr:uid="{D76DD039-6F3F-4638-BAAC-C39061063FBF}"/>
    <cellStyle name="Komma 2 4 6 2 2 7" xfId="29066" xr:uid="{414A0003-CFC4-4BEA-A06F-82771A4325D7}"/>
    <cellStyle name="Komma 2 4 6 2 2 8" xfId="33428" xr:uid="{3B81383B-8827-4FE8-981B-8AD3F912F40B}"/>
    <cellStyle name="Komma 2 4 6 2 2 9" xfId="37790" xr:uid="{7C566338-1D3A-4E51-9769-F5338298F7F9}"/>
    <cellStyle name="Komma 2 4 6 2 3" xfId="4011" xr:uid="{B4C80F90-72B2-437C-AC9F-440402CC192F}"/>
    <cellStyle name="Komma 2 4 6 2 3 10" xfId="43272" xr:uid="{505BBC6B-C679-49A3-9CA4-F7B707AC2DA3}"/>
    <cellStyle name="Komma 2 4 6 2 3 2" xfId="8373" xr:uid="{A825141E-C008-459B-A34B-262F7FEFA799}"/>
    <cellStyle name="Komma 2 4 6 2 3 3" xfId="12737" xr:uid="{9EE7DA84-3F14-4C71-94C7-3339BD73D14F}"/>
    <cellStyle name="Komma 2 4 6 2 3 4" xfId="17099" xr:uid="{D5C6D80B-9221-4D8D-9510-3E24AC8A0688}"/>
    <cellStyle name="Komma 2 4 6 2 3 5" xfId="21461" xr:uid="{D59CF31B-146F-4731-B69A-61A33C3B9429}"/>
    <cellStyle name="Komma 2 4 6 2 3 6" xfId="25823" xr:uid="{89B82388-CC90-449E-B454-E3813894A719}"/>
    <cellStyle name="Komma 2 4 6 2 3 7" xfId="30186" xr:uid="{67D45B9E-5F25-4F27-9349-A1C68423A2EB}"/>
    <cellStyle name="Komma 2 4 6 2 3 8" xfId="34548" xr:uid="{3A03C66B-0BB5-4E1E-8061-84C92A53E292}"/>
    <cellStyle name="Komma 2 4 6 2 3 9" xfId="38910" xr:uid="{A1AFE5D2-F3C0-4EAE-8189-D6B8CD0A3462}"/>
    <cellStyle name="Komma 2 4 6 2 4" xfId="5092" xr:uid="{0921444D-F1B4-4666-9E2A-1B623CE293E5}"/>
    <cellStyle name="Komma 2 4 6 2 5" xfId="9456" xr:uid="{F7635AEB-36FD-45A0-942A-2E3526C5BBAA}"/>
    <cellStyle name="Komma 2 4 6 2 6" xfId="13818" xr:uid="{125177C2-32A8-4191-AAE2-F8F10AF0E7C6}"/>
    <cellStyle name="Komma 2 4 6 2 7" xfId="18180" xr:uid="{49F543EB-63C6-4817-9DD6-EA5591B026D6}"/>
    <cellStyle name="Komma 2 4 6 2 8" xfId="22542" xr:uid="{15AD647D-D19A-4113-840E-59BC97A55EF9}"/>
    <cellStyle name="Komma 2 4 6 2 9" xfId="26905" xr:uid="{C6544934-BE56-435C-8A64-A06AFCEA5360}"/>
    <cellStyle name="Komma 2 4 6 3" xfId="1250" xr:uid="{00000000-0005-0000-0000-0000B8010000}"/>
    <cellStyle name="Komma 2 4 6 3 10" xfId="40511" xr:uid="{F5E44443-728C-4F7E-98CB-5E67B958AC83}"/>
    <cellStyle name="Komma 2 4 6 3 2" xfId="5612" xr:uid="{2AB9F332-035D-4A41-A208-473C4044DC3E}"/>
    <cellStyle name="Komma 2 4 6 3 3" xfId="9976" xr:uid="{42D406AF-9F10-4AC8-997E-3B7C8424459D}"/>
    <cellStyle name="Komma 2 4 6 3 4" xfId="14338" xr:uid="{1ABE8CEB-A8A0-488F-AC4E-98B2456E8BEB}"/>
    <cellStyle name="Komma 2 4 6 3 5" xfId="18700" xr:uid="{909AF8AA-038B-4EB7-B01C-6847E23B9C09}"/>
    <cellStyle name="Komma 2 4 6 3 6" xfId="23062" xr:uid="{CBBAEAA1-C690-489B-A108-92707837CB05}"/>
    <cellStyle name="Komma 2 4 6 3 7" xfId="27425" xr:uid="{FEC78C8F-32A4-4ED6-AC69-30187DD22842}"/>
    <cellStyle name="Komma 2 4 6 3 8" xfId="31787" xr:uid="{2130056D-6DB8-475E-8FD2-BF19BD9A6E47}"/>
    <cellStyle name="Komma 2 4 6 3 9" xfId="36149" xr:uid="{20190E85-CAD5-4348-BA24-5970206CAA2A}"/>
    <cellStyle name="Komma 2 4 6 4" xfId="1811" xr:uid="{00000000-0005-0000-0000-0000B8010000}"/>
    <cellStyle name="Komma 2 4 6 4 10" xfId="41072" xr:uid="{B545021A-4DF9-47A2-9BEC-B7ECA9650241}"/>
    <cellStyle name="Komma 2 4 6 4 2" xfId="6173" xr:uid="{ABAD81CB-F790-46DD-95EC-9E1973B4D976}"/>
    <cellStyle name="Komma 2 4 6 4 3" xfId="10537" xr:uid="{4AF9514C-723B-4F01-A45C-463C296FC6E1}"/>
    <cellStyle name="Komma 2 4 6 4 4" xfId="14899" xr:uid="{6451FFB4-3703-49C3-9327-2EAC2E85983C}"/>
    <cellStyle name="Komma 2 4 6 4 5" xfId="19261" xr:uid="{1E48054B-4611-4ED2-9766-7EAC7BCDB6EA}"/>
    <cellStyle name="Komma 2 4 6 4 6" xfId="23623" xr:uid="{18A0F660-42AA-44C4-A86B-D42A7CED0A52}"/>
    <cellStyle name="Komma 2 4 6 4 7" xfId="27986" xr:uid="{BA86C234-BC2E-4405-9108-9EA6A1CEA1B4}"/>
    <cellStyle name="Komma 2 4 6 4 8" xfId="32348" xr:uid="{2A50C925-7F0B-41D3-865B-2C64F0ABC19D}"/>
    <cellStyle name="Komma 2 4 6 4 9" xfId="36710" xr:uid="{0DC48C9B-07D0-47DA-A765-83C35C79E1A0}"/>
    <cellStyle name="Komma 2 4 6 5" xfId="2331" xr:uid="{BEE711CE-88C9-4D72-B5C5-C4EC502A7D92}"/>
    <cellStyle name="Komma 2 4 6 5 10" xfId="41592" xr:uid="{21C93A1C-BA17-4951-9024-1D8D65841C53}"/>
    <cellStyle name="Komma 2 4 6 5 2" xfId="6693" xr:uid="{84176D3D-74D3-4AC7-BD53-83BEA0D602C2}"/>
    <cellStyle name="Komma 2 4 6 5 3" xfId="11057" xr:uid="{F78FB571-8440-4AEC-9FDE-C6D6FAA65D44}"/>
    <cellStyle name="Komma 2 4 6 5 4" xfId="15419" xr:uid="{DE5B01BA-4982-4615-89FF-EF8194D86793}"/>
    <cellStyle name="Komma 2 4 6 5 5" xfId="19781" xr:uid="{B6DA3CC1-6C76-4A21-B002-5D1E50A850E2}"/>
    <cellStyle name="Komma 2 4 6 5 6" xfId="24143" xr:uid="{D0ACF589-69B7-44D3-8DD2-2DAD68BBC6BA}"/>
    <cellStyle name="Komma 2 4 6 5 7" xfId="28506" xr:uid="{809D736E-9BD4-4367-B9B3-76F7DDC75E07}"/>
    <cellStyle name="Komma 2 4 6 5 8" xfId="32868" xr:uid="{99A59282-83F6-4669-8D8B-F5EFF8BC51C4}"/>
    <cellStyle name="Komma 2 4 6 5 9" xfId="37230" xr:uid="{65AD5406-A8B0-4C15-B14C-E31323B4A9DF}"/>
    <cellStyle name="Komma 2 4 6 6" xfId="3451" xr:uid="{71512FF7-60F6-4A58-A8B3-FBCD0F859230}"/>
    <cellStyle name="Komma 2 4 6 6 10" xfId="42712" xr:uid="{6751E703-8914-41AA-847A-566AFBBE85C9}"/>
    <cellStyle name="Komma 2 4 6 6 2" xfId="7813" xr:uid="{6B159539-A876-4B78-BE3C-C1489AE4C255}"/>
    <cellStyle name="Komma 2 4 6 6 3" xfId="12177" xr:uid="{FB5D0A2D-DAA9-4EAE-A77D-EBA96EBF39BC}"/>
    <cellStyle name="Komma 2 4 6 6 4" xfId="16539" xr:uid="{E46CB8F1-A122-4AC7-8F72-25C599C8FFD9}"/>
    <cellStyle name="Komma 2 4 6 6 5" xfId="20901" xr:uid="{4A618FCE-E5AD-49AB-AAF2-2FD1256AB3E3}"/>
    <cellStyle name="Komma 2 4 6 6 6" xfId="25263" xr:uid="{7A963C1D-9BB3-4ED9-988F-32938E1E87D3}"/>
    <cellStyle name="Komma 2 4 6 6 7" xfId="29626" xr:uid="{99D64D54-5737-4BCF-9C26-1D25C49F82C0}"/>
    <cellStyle name="Komma 2 4 6 6 8" xfId="33988" xr:uid="{5B0C60A6-F6F6-4C66-BB8E-B4A677E1C895}"/>
    <cellStyle name="Komma 2 4 6 6 9" xfId="38350" xr:uid="{6377DC41-192D-4C60-8B50-52C78C2FED29}"/>
    <cellStyle name="Komma 2 4 6 7" xfId="4572" xr:uid="{C5F755E9-A880-4B26-A940-3D50044BC28D}"/>
    <cellStyle name="Komma 2 4 6 8" xfId="8936" xr:uid="{BB7958B0-7FB3-42BD-9CD0-445658875166}"/>
    <cellStyle name="Komma 2 4 6 9" xfId="13298" xr:uid="{25D004F2-6213-45F1-8247-02391A31C1F7}"/>
    <cellStyle name="Komma 2 4 7" xfId="250" xr:uid="{00000000-0005-0000-0000-000023000000}"/>
    <cellStyle name="Komma 2 4 7 10" xfId="17700" xr:uid="{B24415B1-848F-4CBA-A9B9-74EA3DB5F72D}"/>
    <cellStyle name="Komma 2 4 7 11" xfId="22062" xr:uid="{76B64403-E211-4C68-A53B-EEA09120F933}"/>
    <cellStyle name="Komma 2 4 7 12" xfId="26425" xr:uid="{A5B170FF-04C0-4BF3-8AC6-2153131A0F05}"/>
    <cellStyle name="Komma 2 4 7 13" xfId="30787" xr:uid="{BEC9504A-8113-4AEF-8AFF-D63BA795ED29}"/>
    <cellStyle name="Komma 2 4 7 14" xfId="35149" xr:uid="{6CCE7F41-87AB-4252-A49F-E596AE6B5F5E}"/>
    <cellStyle name="Komma 2 4 7 15" xfId="39511" xr:uid="{E4C3ADB2-1F07-4402-A935-F700C7CC7BED}"/>
    <cellStyle name="Komma 2 4 7 2" xfId="770" xr:uid="{00000000-0005-0000-0000-000023000000}"/>
    <cellStyle name="Komma 2 4 7 2 10" xfId="31307" xr:uid="{F991C1EB-CCFE-4D83-B85A-0F99D68BB947}"/>
    <cellStyle name="Komma 2 4 7 2 11" xfId="35669" xr:uid="{CE050787-9129-43EB-8BA7-086D52C457AF}"/>
    <cellStyle name="Komma 2 4 7 2 12" xfId="40031" xr:uid="{58C5C6A1-CCFB-4C95-B546-88BF83A4BB12}"/>
    <cellStyle name="Komma 2 4 7 2 2" xfId="2931" xr:uid="{F3ADE9CA-EFAA-488B-9C81-C82C3AFD8E56}"/>
    <cellStyle name="Komma 2 4 7 2 2 10" xfId="42192" xr:uid="{A488A769-75C0-4F4E-87C2-FEE11FB66DCF}"/>
    <cellStyle name="Komma 2 4 7 2 2 2" xfId="7293" xr:uid="{229CAEFE-A00B-46B4-B0AD-D8429CDF1BC4}"/>
    <cellStyle name="Komma 2 4 7 2 2 3" xfId="11657" xr:uid="{A72E65DC-6590-4C0F-9B65-AB50807CB654}"/>
    <cellStyle name="Komma 2 4 7 2 2 4" xfId="16019" xr:uid="{A7EF4B6C-291B-466D-B48D-8507C5A14A06}"/>
    <cellStyle name="Komma 2 4 7 2 2 5" xfId="20381" xr:uid="{9A1AEBFE-55DA-4726-8B1F-E8DCFE6924AD}"/>
    <cellStyle name="Komma 2 4 7 2 2 6" xfId="24743" xr:uid="{E2DAC4F4-F524-4BCE-BE57-C96683252F4B}"/>
    <cellStyle name="Komma 2 4 7 2 2 7" xfId="29106" xr:uid="{70351732-F1FC-421B-B35C-5F1F6E2D6A02}"/>
    <cellStyle name="Komma 2 4 7 2 2 8" xfId="33468" xr:uid="{CDA505A9-64D2-430B-9A96-2871B12DADA9}"/>
    <cellStyle name="Komma 2 4 7 2 2 9" xfId="37830" xr:uid="{E088AF6D-9DFF-430F-8B0D-5F7DDB3C99E6}"/>
    <cellStyle name="Komma 2 4 7 2 3" xfId="4051" xr:uid="{782CBA36-1C22-4049-9C11-DC268E6DCE9F}"/>
    <cellStyle name="Komma 2 4 7 2 3 10" xfId="43312" xr:uid="{92D7303D-AEF1-42B0-8FE7-18C78DD3E23F}"/>
    <cellStyle name="Komma 2 4 7 2 3 2" xfId="8413" xr:uid="{FBD8CF3B-C92D-439D-B7A0-C53787503F6F}"/>
    <cellStyle name="Komma 2 4 7 2 3 3" xfId="12777" xr:uid="{EAB6D7D8-CFEC-4776-AB5D-DAB986CBBD29}"/>
    <cellStyle name="Komma 2 4 7 2 3 4" xfId="17139" xr:uid="{71D2CC90-0387-481F-8881-36EE18BEF346}"/>
    <cellStyle name="Komma 2 4 7 2 3 5" xfId="21501" xr:uid="{DC2386DC-61B4-43E0-B002-240F1961D2C0}"/>
    <cellStyle name="Komma 2 4 7 2 3 6" xfId="25863" xr:uid="{F023D74D-BEAA-4876-B5A1-E6C0263B7FC0}"/>
    <cellStyle name="Komma 2 4 7 2 3 7" xfId="30226" xr:uid="{4CCA2598-0139-48E3-9B3C-D92AE61B119E}"/>
    <cellStyle name="Komma 2 4 7 2 3 8" xfId="34588" xr:uid="{3324DBBE-32F7-45EE-9155-F65DC20D3681}"/>
    <cellStyle name="Komma 2 4 7 2 3 9" xfId="38950" xr:uid="{21F82010-2DDE-4F73-8BFE-822507D1CE6C}"/>
    <cellStyle name="Komma 2 4 7 2 4" xfId="5132" xr:uid="{3A2EB5B3-641B-403C-9576-46E3314B6198}"/>
    <cellStyle name="Komma 2 4 7 2 5" xfId="9496" xr:uid="{37632CD4-C597-472F-A426-E348125AFDD8}"/>
    <cellStyle name="Komma 2 4 7 2 6" xfId="13858" xr:uid="{8BE4422C-998B-4801-AE27-F04D62E8930F}"/>
    <cellStyle name="Komma 2 4 7 2 7" xfId="18220" xr:uid="{B9653433-4460-49FD-949A-7301148E5FEB}"/>
    <cellStyle name="Komma 2 4 7 2 8" xfId="22582" xr:uid="{F37562E5-5941-4358-A18B-25C1E3B3B94E}"/>
    <cellStyle name="Komma 2 4 7 2 9" xfId="26945" xr:uid="{3EC82029-8E1F-4FAD-9E34-D9B9A81ADB70}"/>
    <cellStyle name="Komma 2 4 7 3" xfId="1290" xr:uid="{00000000-0005-0000-0000-0000B9010000}"/>
    <cellStyle name="Komma 2 4 7 3 10" xfId="40551" xr:uid="{AE29D492-39E8-4F7C-9D65-14A6EF67C740}"/>
    <cellStyle name="Komma 2 4 7 3 2" xfId="5652" xr:uid="{BFC971A8-D808-4FF5-B3ED-678831AD267F}"/>
    <cellStyle name="Komma 2 4 7 3 3" xfId="10016" xr:uid="{7023258D-83C8-4EC4-8B8A-60F68728FB5A}"/>
    <cellStyle name="Komma 2 4 7 3 4" xfId="14378" xr:uid="{E9A00992-BAB8-4897-81AD-CED293E707DC}"/>
    <cellStyle name="Komma 2 4 7 3 5" xfId="18740" xr:uid="{696101FB-D86D-49A1-9ADF-75339F36E2C3}"/>
    <cellStyle name="Komma 2 4 7 3 6" xfId="23102" xr:uid="{3A7C4505-DAF7-4723-8974-B6F780F2E8DA}"/>
    <cellStyle name="Komma 2 4 7 3 7" xfId="27465" xr:uid="{240C328B-D22C-4E83-A567-47C805F942BC}"/>
    <cellStyle name="Komma 2 4 7 3 8" xfId="31827" xr:uid="{4F8669B8-A432-49CE-A7C2-B6956B65AA58}"/>
    <cellStyle name="Komma 2 4 7 3 9" xfId="36189" xr:uid="{874012A8-4033-4782-A3C1-18BA62A5CF75}"/>
    <cellStyle name="Komma 2 4 7 4" xfId="1851" xr:uid="{00000000-0005-0000-0000-0000B9010000}"/>
    <cellStyle name="Komma 2 4 7 4 10" xfId="41112" xr:uid="{B76CC6C2-C952-4810-8800-827FE3CCBF17}"/>
    <cellStyle name="Komma 2 4 7 4 2" xfId="6213" xr:uid="{CEC38AF1-2616-4B64-B6FE-5D87577CAA79}"/>
    <cellStyle name="Komma 2 4 7 4 3" xfId="10577" xr:uid="{4C6FE65D-1372-4DE6-9D69-7E1C98421D1B}"/>
    <cellStyle name="Komma 2 4 7 4 4" xfId="14939" xr:uid="{1C8D4B03-AD6C-4D9B-8465-9B95A43DE8B3}"/>
    <cellStyle name="Komma 2 4 7 4 5" xfId="19301" xr:uid="{27E931E3-CD03-49A1-BA9C-1B054640E040}"/>
    <cellStyle name="Komma 2 4 7 4 6" xfId="23663" xr:uid="{25973F69-04E5-460A-8AA7-995BAEE7802A}"/>
    <cellStyle name="Komma 2 4 7 4 7" xfId="28026" xr:uid="{E72CFDE1-F93D-4F25-8345-4A5244301BF1}"/>
    <cellStyle name="Komma 2 4 7 4 8" xfId="32388" xr:uid="{A869C230-778D-481A-A7B0-11490BEBAFA6}"/>
    <cellStyle name="Komma 2 4 7 4 9" xfId="36750" xr:uid="{20BC7288-62EF-4198-B0A7-5860999FA5F5}"/>
    <cellStyle name="Komma 2 4 7 5" xfId="2371" xr:uid="{80482498-F639-431A-8EDB-638D348B874E}"/>
    <cellStyle name="Komma 2 4 7 5 10" xfId="41632" xr:uid="{A6678471-9567-421B-BDEC-D326DC3EF50E}"/>
    <cellStyle name="Komma 2 4 7 5 2" xfId="6733" xr:uid="{BC43451E-5D41-4005-BE23-2CD211E2E614}"/>
    <cellStyle name="Komma 2 4 7 5 3" xfId="11097" xr:uid="{1BFC663D-8E73-4468-8B48-D06612EE752D}"/>
    <cellStyle name="Komma 2 4 7 5 4" xfId="15459" xr:uid="{C3AC2CA9-7489-47F6-A8CF-FD9DE482603C}"/>
    <cellStyle name="Komma 2 4 7 5 5" xfId="19821" xr:uid="{46F5B8B1-1426-44C5-9D0A-A94DEAEBCF74}"/>
    <cellStyle name="Komma 2 4 7 5 6" xfId="24183" xr:uid="{E9084E64-7A7B-487D-BF89-8884FE40707F}"/>
    <cellStyle name="Komma 2 4 7 5 7" xfId="28546" xr:uid="{FBF635C3-9E9F-45A8-A941-74DDBF1BF293}"/>
    <cellStyle name="Komma 2 4 7 5 8" xfId="32908" xr:uid="{35BE5CE3-FDA0-4DFD-9FF4-76216A2883E2}"/>
    <cellStyle name="Komma 2 4 7 5 9" xfId="37270" xr:uid="{65305CA5-0352-484A-8BF3-8DBB1AC16C90}"/>
    <cellStyle name="Komma 2 4 7 6" xfId="3491" xr:uid="{7F589976-DFAE-4B99-AA0A-37536CD390A6}"/>
    <cellStyle name="Komma 2 4 7 6 10" xfId="42752" xr:uid="{4F3A9777-1BE9-4FBC-B3E7-920EE5454280}"/>
    <cellStyle name="Komma 2 4 7 6 2" xfId="7853" xr:uid="{C346C462-E0AC-43CF-997B-A6853322D3CF}"/>
    <cellStyle name="Komma 2 4 7 6 3" xfId="12217" xr:uid="{72432E69-C16E-48BD-BB9B-B9D30DB86FF5}"/>
    <cellStyle name="Komma 2 4 7 6 4" xfId="16579" xr:uid="{6132131C-3D6E-408B-B7C5-D557861FD045}"/>
    <cellStyle name="Komma 2 4 7 6 5" xfId="20941" xr:uid="{4DA4FBA2-F35A-43C8-9922-234E24EEE379}"/>
    <cellStyle name="Komma 2 4 7 6 6" xfId="25303" xr:uid="{5E200729-A6DD-4495-80D6-7CA32B31295D}"/>
    <cellStyle name="Komma 2 4 7 6 7" xfId="29666" xr:uid="{03EA6DFB-01B3-4C01-9F3C-A22C384E8D76}"/>
    <cellStyle name="Komma 2 4 7 6 8" xfId="34028" xr:uid="{8ED6E4FD-C336-4687-BB34-A77B9862F962}"/>
    <cellStyle name="Komma 2 4 7 6 9" xfId="38390" xr:uid="{F24724D1-D412-41F7-BE1F-668B84B87C93}"/>
    <cellStyle name="Komma 2 4 7 7" xfId="4612" xr:uid="{4C71A5B6-0126-447F-9D40-966FB98D9840}"/>
    <cellStyle name="Komma 2 4 7 8" xfId="8976" xr:uid="{7E4C1C0A-763E-4D57-8D62-977C3E48BEBB}"/>
    <cellStyle name="Komma 2 4 7 9" xfId="13338" xr:uid="{362F7482-722A-463A-ACF4-52041C4D825A}"/>
    <cellStyle name="Komma 2 4 8" xfId="290" xr:uid="{00000000-0005-0000-0000-000023000000}"/>
    <cellStyle name="Komma 2 4 8 10" xfId="17740" xr:uid="{76749B1B-60AA-42DC-8656-A0DB5FC4F714}"/>
    <cellStyle name="Komma 2 4 8 11" xfId="22102" xr:uid="{E9C6E5C6-DA6A-4B8F-893A-05D58671A250}"/>
    <cellStyle name="Komma 2 4 8 12" xfId="26465" xr:uid="{104A3038-00D7-4E5C-BE30-90A291659644}"/>
    <cellStyle name="Komma 2 4 8 13" xfId="30827" xr:uid="{8CBC2ABF-27B8-4D4A-AD11-098E42354771}"/>
    <cellStyle name="Komma 2 4 8 14" xfId="35189" xr:uid="{15728459-2A7D-4B05-9FD8-41D0DDB1CF77}"/>
    <cellStyle name="Komma 2 4 8 15" xfId="39551" xr:uid="{F8598F9C-0E0E-434D-8219-B0047D611C71}"/>
    <cellStyle name="Komma 2 4 8 2" xfId="810" xr:uid="{00000000-0005-0000-0000-000023000000}"/>
    <cellStyle name="Komma 2 4 8 2 10" xfId="31347" xr:uid="{2C4B6502-8D64-4AF0-9A86-F9DEA6742121}"/>
    <cellStyle name="Komma 2 4 8 2 11" xfId="35709" xr:uid="{DA8886A4-89CE-43C2-87E5-0AA3CB6BBD90}"/>
    <cellStyle name="Komma 2 4 8 2 12" xfId="40071" xr:uid="{02032CE9-2FEF-4DE9-AA29-580A7183221D}"/>
    <cellStyle name="Komma 2 4 8 2 2" xfId="2971" xr:uid="{2A76E754-5292-4E98-83C6-69C4B892412B}"/>
    <cellStyle name="Komma 2 4 8 2 2 10" xfId="42232" xr:uid="{F8CE3963-356F-40FD-8E5F-DA2B9FF87217}"/>
    <cellStyle name="Komma 2 4 8 2 2 2" xfId="7333" xr:uid="{A44552F7-23F8-4EEF-A22D-AA8973814923}"/>
    <cellStyle name="Komma 2 4 8 2 2 3" xfId="11697" xr:uid="{CC3B68BF-D521-4AD1-A1A7-819FB93293E8}"/>
    <cellStyle name="Komma 2 4 8 2 2 4" xfId="16059" xr:uid="{30B2E804-CECB-4434-9F77-45787D62EA1B}"/>
    <cellStyle name="Komma 2 4 8 2 2 5" xfId="20421" xr:uid="{0E446E56-F65A-4CED-8895-30829C16710C}"/>
    <cellStyle name="Komma 2 4 8 2 2 6" xfId="24783" xr:uid="{4C975F07-B209-431A-9F49-09E6E7B7DE10}"/>
    <cellStyle name="Komma 2 4 8 2 2 7" xfId="29146" xr:uid="{C3723E10-E3F9-46F3-AAB2-E2356D4119CE}"/>
    <cellStyle name="Komma 2 4 8 2 2 8" xfId="33508" xr:uid="{F0BEF71F-45AF-4B8A-B54B-BA3CE0DF20D7}"/>
    <cellStyle name="Komma 2 4 8 2 2 9" xfId="37870" xr:uid="{0C1A3037-3296-4D9A-98C3-A5B9FE606AFC}"/>
    <cellStyle name="Komma 2 4 8 2 3" xfId="4091" xr:uid="{5E9DA3CF-246C-4D4E-A087-9D4C3D79B7FD}"/>
    <cellStyle name="Komma 2 4 8 2 3 10" xfId="43352" xr:uid="{1B25C38F-B255-4416-8603-F647861543AA}"/>
    <cellStyle name="Komma 2 4 8 2 3 2" xfId="8453" xr:uid="{6476834D-CF4A-45BC-9203-27F1A31F4CC0}"/>
    <cellStyle name="Komma 2 4 8 2 3 3" xfId="12817" xr:uid="{401D9DB0-27A1-460F-BC58-05355180761A}"/>
    <cellStyle name="Komma 2 4 8 2 3 4" xfId="17179" xr:uid="{F9D7EFE6-58B0-46A2-A998-A0ACC226E96B}"/>
    <cellStyle name="Komma 2 4 8 2 3 5" xfId="21541" xr:uid="{A9163960-3B7C-4C8F-9B74-2F1F9E50113A}"/>
    <cellStyle name="Komma 2 4 8 2 3 6" xfId="25903" xr:uid="{BAB3AF79-142C-463E-8F86-2544FBF28BEF}"/>
    <cellStyle name="Komma 2 4 8 2 3 7" xfId="30266" xr:uid="{601B0A99-EF3C-487F-AB61-EF61999B0DC6}"/>
    <cellStyle name="Komma 2 4 8 2 3 8" xfId="34628" xr:uid="{B1FB7D20-FD3F-4C8E-9D3F-BAF13FCF1B51}"/>
    <cellStyle name="Komma 2 4 8 2 3 9" xfId="38990" xr:uid="{CA428D0F-DF78-41E2-82D9-6FD1EFFE2640}"/>
    <cellStyle name="Komma 2 4 8 2 4" xfId="5172" xr:uid="{5D149B63-1BAF-41C9-AF14-58E38C9EF801}"/>
    <cellStyle name="Komma 2 4 8 2 5" xfId="9536" xr:uid="{BFD651FF-2BEC-4E2F-AF55-1C4816376B8B}"/>
    <cellStyle name="Komma 2 4 8 2 6" xfId="13898" xr:uid="{2A9CAB38-B7AD-4AEB-A75D-944A83E1A645}"/>
    <cellStyle name="Komma 2 4 8 2 7" xfId="18260" xr:uid="{09734DCA-6604-419C-B429-8A10CB629995}"/>
    <cellStyle name="Komma 2 4 8 2 8" xfId="22622" xr:uid="{75D8269B-B833-435F-BE11-0CAC9F0793D6}"/>
    <cellStyle name="Komma 2 4 8 2 9" xfId="26985" xr:uid="{75DDCC0B-A0C2-4753-BE8A-48E052318EC3}"/>
    <cellStyle name="Komma 2 4 8 3" xfId="1330" xr:uid="{00000000-0005-0000-0000-0000BA010000}"/>
    <cellStyle name="Komma 2 4 8 3 10" xfId="40591" xr:uid="{AD27B678-37DA-4E8D-809B-7509B13F932E}"/>
    <cellStyle name="Komma 2 4 8 3 2" xfId="5692" xr:uid="{22C795CF-0E9A-4284-9472-0421F2705EB8}"/>
    <cellStyle name="Komma 2 4 8 3 3" xfId="10056" xr:uid="{E81EC2D9-6EFA-4A6E-956A-569DAA89CDC0}"/>
    <cellStyle name="Komma 2 4 8 3 4" xfId="14418" xr:uid="{A8D11B24-2FB8-4373-8D94-947A3EC8B09B}"/>
    <cellStyle name="Komma 2 4 8 3 5" xfId="18780" xr:uid="{60C684C8-3B56-4A14-AF6C-6F06500C418A}"/>
    <cellStyle name="Komma 2 4 8 3 6" xfId="23142" xr:uid="{1CAE27AB-EF75-4600-A25F-7D47476F8717}"/>
    <cellStyle name="Komma 2 4 8 3 7" xfId="27505" xr:uid="{FDE43577-5B5D-40B1-BBD5-6EDE543BEB6A}"/>
    <cellStyle name="Komma 2 4 8 3 8" xfId="31867" xr:uid="{E4E17962-079A-41CA-90FE-44EBBF8CF3C8}"/>
    <cellStyle name="Komma 2 4 8 3 9" xfId="36229" xr:uid="{DBD45EA5-90CA-4AD9-9E24-B65275CC2CC3}"/>
    <cellStyle name="Komma 2 4 8 4" xfId="1891" xr:uid="{00000000-0005-0000-0000-0000BA010000}"/>
    <cellStyle name="Komma 2 4 8 4 10" xfId="41152" xr:uid="{D2ABE0EA-964D-4046-AE5C-2CF8741407EB}"/>
    <cellStyle name="Komma 2 4 8 4 2" xfId="6253" xr:uid="{F8F556E6-E292-4292-82C3-6E13D21D2B05}"/>
    <cellStyle name="Komma 2 4 8 4 3" xfId="10617" xr:uid="{4F324EC0-068F-4541-8C3C-41698FD35A61}"/>
    <cellStyle name="Komma 2 4 8 4 4" xfId="14979" xr:uid="{F651F969-40A5-4B28-9E1D-29D960F0C876}"/>
    <cellStyle name="Komma 2 4 8 4 5" xfId="19341" xr:uid="{5D920422-8F95-427F-A9CB-B64FEFDAB52A}"/>
    <cellStyle name="Komma 2 4 8 4 6" xfId="23703" xr:uid="{D513565C-1FB5-4267-99E0-F238DC48528B}"/>
    <cellStyle name="Komma 2 4 8 4 7" xfId="28066" xr:uid="{7FB39D1D-93E1-4331-8594-B08E8352CB05}"/>
    <cellStyle name="Komma 2 4 8 4 8" xfId="32428" xr:uid="{949ACEB6-C6B8-4BB7-A0EF-1D4DB2EB00AC}"/>
    <cellStyle name="Komma 2 4 8 4 9" xfId="36790" xr:uid="{B80CAB14-37C7-499E-BE41-670AC9B63EBC}"/>
    <cellStyle name="Komma 2 4 8 5" xfId="2411" xr:uid="{F7ED8609-14E9-4341-AF16-47E97F6DDE6E}"/>
    <cellStyle name="Komma 2 4 8 5 10" xfId="41672" xr:uid="{BA2B04F0-EBBA-4034-844C-43CFE9D904B5}"/>
    <cellStyle name="Komma 2 4 8 5 2" xfId="6773" xr:uid="{2BF3C13A-979C-486A-940B-D982D70C1318}"/>
    <cellStyle name="Komma 2 4 8 5 3" xfId="11137" xr:uid="{9FE1EA43-3F34-4D78-9D68-2107F5F17C8A}"/>
    <cellStyle name="Komma 2 4 8 5 4" xfId="15499" xr:uid="{FF4B8E75-BE3B-4821-A15C-20DD7CBDE788}"/>
    <cellStyle name="Komma 2 4 8 5 5" xfId="19861" xr:uid="{8B11784E-22D0-4676-AC69-9215F2CEEC77}"/>
    <cellStyle name="Komma 2 4 8 5 6" xfId="24223" xr:uid="{C6964950-C9C2-4294-A393-FF8C1FB353F6}"/>
    <cellStyle name="Komma 2 4 8 5 7" xfId="28586" xr:uid="{D190E4A4-BB55-4D00-A542-EBF729DACDDA}"/>
    <cellStyle name="Komma 2 4 8 5 8" xfId="32948" xr:uid="{54B4F4F1-E8D5-42F9-A1DD-83785DC39BAD}"/>
    <cellStyle name="Komma 2 4 8 5 9" xfId="37310" xr:uid="{0E18C5FD-D76D-4884-8E17-9D6C4A4F031A}"/>
    <cellStyle name="Komma 2 4 8 6" xfId="3531" xr:uid="{9B912241-8225-4412-929F-FACF49EE437B}"/>
    <cellStyle name="Komma 2 4 8 6 10" xfId="42792" xr:uid="{BDE1E08C-E213-484F-8B01-2F4626D70F22}"/>
    <cellStyle name="Komma 2 4 8 6 2" xfId="7893" xr:uid="{F95284E7-EA3C-4F6E-B03D-646F6ADB8059}"/>
    <cellStyle name="Komma 2 4 8 6 3" xfId="12257" xr:uid="{615890F9-5C8C-4157-B7CC-00FA8BA49463}"/>
    <cellStyle name="Komma 2 4 8 6 4" xfId="16619" xr:uid="{8400D5C7-379B-46A8-B590-8B7EF18D807F}"/>
    <cellStyle name="Komma 2 4 8 6 5" xfId="20981" xr:uid="{CF116934-C105-4F72-B001-889ABA1BB0A2}"/>
    <cellStyle name="Komma 2 4 8 6 6" xfId="25343" xr:uid="{F68881C3-88B2-4043-A951-EF588CC3059D}"/>
    <cellStyle name="Komma 2 4 8 6 7" xfId="29706" xr:uid="{49A4EDA2-D8B8-4CDE-B2CC-6B22BDA920F1}"/>
    <cellStyle name="Komma 2 4 8 6 8" xfId="34068" xr:uid="{70D2A0F8-416F-4263-8242-986D2AA7698C}"/>
    <cellStyle name="Komma 2 4 8 6 9" xfId="38430" xr:uid="{945DE7F7-E697-4123-A85C-3A12AC264D6A}"/>
    <cellStyle name="Komma 2 4 8 7" xfId="4652" xr:uid="{641A0EBE-1A29-46EB-87FE-BCC86CCF0713}"/>
    <cellStyle name="Komma 2 4 8 8" xfId="9016" xr:uid="{D6617666-0EFD-443A-9DF5-B69E71A1A2D4}"/>
    <cellStyle name="Komma 2 4 8 9" xfId="13378" xr:uid="{47405C05-FDFA-441F-8CAC-2E895ED0D824}"/>
    <cellStyle name="Komma 2 4 9" xfId="330" xr:uid="{00000000-0005-0000-0000-000023000000}"/>
    <cellStyle name="Komma 2 4 9 10" xfId="17780" xr:uid="{CC93ABF2-F1F8-4519-B045-A6EEC20452F7}"/>
    <cellStyle name="Komma 2 4 9 11" xfId="22142" xr:uid="{D73F7646-AF22-4A10-BCEA-E5C0E79AE854}"/>
    <cellStyle name="Komma 2 4 9 12" xfId="26505" xr:uid="{99DC7F26-7E77-48CF-A373-CA75C29FB643}"/>
    <cellStyle name="Komma 2 4 9 13" xfId="30867" xr:uid="{846A3838-E30E-4E21-8812-509E276AA78B}"/>
    <cellStyle name="Komma 2 4 9 14" xfId="35229" xr:uid="{6EA166A4-97DA-4F11-901B-84E48FB447FA}"/>
    <cellStyle name="Komma 2 4 9 15" xfId="39591" xr:uid="{AB1D9FFE-B98F-4AA4-9AD6-0911877995B1}"/>
    <cellStyle name="Komma 2 4 9 2" xfId="850" xr:uid="{00000000-0005-0000-0000-000023000000}"/>
    <cellStyle name="Komma 2 4 9 2 10" xfId="31387" xr:uid="{AF8F6C54-7D11-4C55-A941-49A301EC26BF}"/>
    <cellStyle name="Komma 2 4 9 2 11" xfId="35749" xr:uid="{6287ACA0-5B9F-4AB1-B74E-F57157DB0806}"/>
    <cellStyle name="Komma 2 4 9 2 12" xfId="40111" xr:uid="{CBAA2460-80FD-4950-B401-99911AC810EE}"/>
    <cellStyle name="Komma 2 4 9 2 2" xfId="3011" xr:uid="{4460C359-A8BB-416B-9F58-0E9AA700FA4D}"/>
    <cellStyle name="Komma 2 4 9 2 2 10" xfId="42272" xr:uid="{470BED25-7B15-4B12-BDA3-79945EF55171}"/>
    <cellStyle name="Komma 2 4 9 2 2 2" xfId="7373" xr:uid="{E80F9C0C-DDB8-47D6-A49E-F09656A715AF}"/>
    <cellStyle name="Komma 2 4 9 2 2 3" xfId="11737" xr:uid="{EECE0CE2-5602-45FB-9CB0-5734AFFE72ED}"/>
    <cellStyle name="Komma 2 4 9 2 2 4" xfId="16099" xr:uid="{859B4E1F-EE85-42D3-A52F-75542CD7B8BB}"/>
    <cellStyle name="Komma 2 4 9 2 2 5" xfId="20461" xr:uid="{9939B8D1-59B8-4A3A-9A34-2B7B32215419}"/>
    <cellStyle name="Komma 2 4 9 2 2 6" xfId="24823" xr:uid="{343D13D2-0256-453F-B4DC-0B34FB9B239F}"/>
    <cellStyle name="Komma 2 4 9 2 2 7" xfId="29186" xr:uid="{46C1A328-1183-42CA-AE81-BB135CF9E6CB}"/>
    <cellStyle name="Komma 2 4 9 2 2 8" xfId="33548" xr:uid="{5C587E12-C0EF-41E6-88F2-B82464D98EC6}"/>
    <cellStyle name="Komma 2 4 9 2 2 9" xfId="37910" xr:uid="{F45CD389-EF71-4A7C-A6DD-4B8EA87E9776}"/>
    <cellStyle name="Komma 2 4 9 2 3" xfId="4131" xr:uid="{BB9C7F2A-A237-40AF-A973-52F5DE56AD50}"/>
    <cellStyle name="Komma 2 4 9 2 3 10" xfId="43392" xr:uid="{C55A3404-D21C-4656-A25F-888236C69677}"/>
    <cellStyle name="Komma 2 4 9 2 3 2" xfId="8493" xr:uid="{B03FD6BF-100E-404D-882E-E340898A46C6}"/>
    <cellStyle name="Komma 2 4 9 2 3 3" xfId="12857" xr:uid="{4D6490DF-8CF0-41F3-BC33-123532C142B2}"/>
    <cellStyle name="Komma 2 4 9 2 3 4" xfId="17219" xr:uid="{13E0E248-695D-4494-8887-E88B8C09FD0E}"/>
    <cellStyle name="Komma 2 4 9 2 3 5" xfId="21581" xr:uid="{72E85EBB-1E84-48BD-A829-0B3F23ABAFFF}"/>
    <cellStyle name="Komma 2 4 9 2 3 6" xfId="25943" xr:uid="{A1981761-C982-404D-BF13-E6B94E1F3EB7}"/>
    <cellStyle name="Komma 2 4 9 2 3 7" xfId="30306" xr:uid="{E87BEE7A-1DE6-419E-AE9B-7BCF06C8E21C}"/>
    <cellStyle name="Komma 2 4 9 2 3 8" xfId="34668" xr:uid="{D87B1FF1-8242-4865-A83D-272130A3C6A6}"/>
    <cellStyle name="Komma 2 4 9 2 3 9" xfId="39030" xr:uid="{29C49E92-6524-497D-A2EB-52EDDD5B9CD8}"/>
    <cellStyle name="Komma 2 4 9 2 4" xfId="5212" xr:uid="{4A64BEC8-7982-4CEF-A511-8422E7DFA84E}"/>
    <cellStyle name="Komma 2 4 9 2 5" xfId="9576" xr:uid="{4F825A97-B78D-4E25-B25E-78A5047196C0}"/>
    <cellStyle name="Komma 2 4 9 2 6" xfId="13938" xr:uid="{2658923A-3BED-4669-9E97-EA49E49FE9A6}"/>
    <cellStyle name="Komma 2 4 9 2 7" xfId="18300" xr:uid="{053D1323-4BA4-4D3F-8956-FD64185D6757}"/>
    <cellStyle name="Komma 2 4 9 2 8" xfId="22662" xr:uid="{AAE9B3AD-46AD-4A82-B450-B0D99E2F6ABE}"/>
    <cellStyle name="Komma 2 4 9 2 9" xfId="27025" xr:uid="{28E82482-F4DF-417E-A8CF-B1AD40296650}"/>
    <cellStyle name="Komma 2 4 9 3" xfId="1370" xr:uid="{00000000-0005-0000-0000-0000BB010000}"/>
    <cellStyle name="Komma 2 4 9 3 10" xfId="40631" xr:uid="{E69233CD-CB49-4DC2-9DBF-C2475661AF2F}"/>
    <cellStyle name="Komma 2 4 9 3 2" xfId="5732" xr:uid="{C3216611-0012-44F5-87C9-A9FDAA75861E}"/>
    <cellStyle name="Komma 2 4 9 3 3" xfId="10096" xr:uid="{8ED91558-7EA4-48F6-B600-7350E067FD7E}"/>
    <cellStyle name="Komma 2 4 9 3 4" xfId="14458" xr:uid="{9DF21D97-A9FB-4559-9E70-D70AF052BCB8}"/>
    <cellStyle name="Komma 2 4 9 3 5" xfId="18820" xr:uid="{502DBEAB-C964-4972-8253-A014F836A0EC}"/>
    <cellStyle name="Komma 2 4 9 3 6" xfId="23182" xr:uid="{4C10D011-BB14-4FCF-A379-5BA2600F45AE}"/>
    <cellStyle name="Komma 2 4 9 3 7" xfId="27545" xr:uid="{887FF0D7-0E50-49C1-B108-E59DC6463774}"/>
    <cellStyle name="Komma 2 4 9 3 8" xfId="31907" xr:uid="{932ACC69-2076-4BD0-9C93-6B008EE6722E}"/>
    <cellStyle name="Komma 2 4 9 3 9" xfId="36269" xr:uid="{526843EA-4AEE-4196-BB73-E21F6BE0D57C}"/>
    <cellStyle name="Komma 2 4 9 4" xfId="1931" xr:uid="{00000000-0005-0000-0000-0000BB010000}"/>
    <cellStyle name="Komma 2 4 9 4 10" xfId="41192" xr:uid="{CF9E32B8-4569-444B-A39D-C7DC82D3D35C}"/>
    <cellStyle name="Komma 2 4 9 4 2" xfId="6293" xr:uid="{DD43D6F4-10D6-4266-9041-6A805E986689}"/>
    <cellStyle name="Komma 2 4 9 4 3" xfId="10657" xr:uid="{FC148518-CC95-4144-A1DB-BC556ABCE631}"/>
    <cellStyle name="Komma 2 4 9 4 4" xfId="15019" xr:uid="{72CFDAEE-03EA-4CB8-B790-80EE3D0FD81B}"/>
    <cellStyle name="Komma 2 4 9 4 5" xfId="19381" xr:uid="{F12E9415-00FA-435F-BB22-A9FE34878B7A}"/>
    <cellStyle name="Komma 2 4 9 4 6" xfId="23743" xr:uid="{74E37C61-1E0C-4C5C-AF75-B26D3285291E}"/>
    <cellStyle name="Komma 2 4 9 4 7" xfId="28106" xr:uid="{BEDB7F96-65E0-470F-B0E3-15942A5287A9}"/>
    <cellStyle name="Komma 2 4 9 4 8" xfId="32468" xr:uid="{3A5BF315-4300-4840-87A7-548EFBD2B2FC}"/>
    <cellStyle name="Komma 2 4 9 4 9" xfId="36830" xr:uid="{CAD2439C-F4A3-43BA-B258-239E4E996C6D}"/>
    <cellStyle name="Komma 2 4 9 5" xfId="2451" xr:uid="{3DE3443D-C39B-41BD-840F-F2E517F8C669}"/>
    <cellStyle name="Komma 2 4 9 5 10" xfId="41712" xr:uid="{8015CED6-488B-4DF2-82C9-CCEB36984E27}"/>
    <cellStyle name="Komma 2 4 9 5 2" xfId="6813" xr:uid="{F9D63E29-B8DC-4768-90D2-92876406FE89}"/>
    <cellStyle name="Komma 2 4 9 5 3" xfId="11177" xr:uid="{6376CD66-BBFA-4790-A25A-F2BEF720DD5D}"/>
    <cellStyle name="Komma 2 4 9 5 4" xfId="15539" xr:uid="{884A8F13-2AEE-42D4-8D41-F51D0CFE181F}"/>
    <cellStyle name="Komma 2 4 9 5 5" xfId="19901" xr:uid="{4BCCEE4F-B0A7-4626-95CC-E5887375C105}"/>
    <cellStyle name="Komma 2 4 9 5 6" xfId="24263" xr:uid="{2D8F03E9-117B-4C4F-8097-6168B90FEA4C}"/>
    <cellStyle name="Komma 2 4 9 5 7" xfId="28626" xr:uid="{7B9A6873-1FA4-4CEE-A715-E575E7A3E35F}"/>
    <cellStyle name="Komma 2 4 9 5 8" xfId="32988" xr:uid="{6D6B8895-D7BD-4FF8-90DD-9A2E6A8C3228}"/>
    <cellStyle name="Komma 2 4 9 5 9" xfId="37350" xr:uid="{56F77AB6-3C01-4081-9BAE-EB297AEF807E}"/>
    <cellStyle name="Komma 2 4 9 6" xfId="3571" xr:uid="{AFA0AE68-3E4B-4F7C-BDC3-A42787836222}"/>
    <cellStyle name="Komma 2 4 9 6 10" xfId="42832" xr:uid="{480DC7E4-4D9E-49E5-8EC1-A5C395B15E83}"/>
    <cellStyle name="Komma 2 4 9 6 2" xfId="7933" xr:uid="{0B144676-90E3-43AC-9D0C-56F844F40849}"/>
    <cellStyle name="Komma 2 4 9 6 3" xfId="12297" xr:uid="{8C3FB41E-EE89-4E6F-9CDC-8B1026209B0D}"/>
    <cellStyle name="Komma 2 4 9 6 4" xfId="16659" xr:uid="{CEFF3EC7-F281-4274-A438-7066149F218B}"/>
    <cellStyle name="Komma 2 4 9 6 5" xfId="21021" xr:uid="{C991E3B1-3AC2-445E-B031-F3F942327C85}"/>
    <cellStyle name="Komma 2 4 9 6 6" xfId="25383" xr:uid="{CE3294E5-93EA-41E1-A767-FBE501F1D826}"/>
    <cellStyle name="Komma 2 4 9 6 7" xfId="29746" xr:uid="{4AD921E6-8DCC-40B3-B8DE-222E94DC6DB4}"/>
    <cellStyle name="Komma 2 4 9 6 8" xfId="34108" xr:uid="{D959DEC9-39E6-4691-80BE-B64B26229D6D}"/>
    <cellStyle name="Komma 2 4 9 6 9" xfId="38470" xr:uid="{B753FE49-05DF-433A-8492-CA55885AFC82}"/>
    <cellStyle name="Komma 2 4 9 7" xfId="4692" xr:uid="{D3537889-AD6B-4E34-9CCE-8AACF985D04A}"/>
    <cellStyle name="Komma 2 4 9 8" xfId="9056" xr:uid="{132D6927-430F-409F-AD48-407F0E27B13F}"/>
    <cellStyle name="Komma 2 4 9 9" xfId="13418" xr:uid="{2FBCA44C-D5EC-4297-B99F-011B4D7A049F}"/>
    <cellStyle name="Komma 2 40" xfId="34905" xr:uid="{F0D11DEA-17A7-44A2-A60C-923A351F721A}"/>
    <cellStyle name="Komma 2 41" xfId="39267" xr:uid="{0A4238A7-2D33-40BB-817F-D0DA5B343496}"/>
    <cellStyle name="Komma 2 5" xfId="12" xr:uid="{00000000-0005-0000-0000-000002000000}"/>
    <cellStyle name="Komma 2 5 10" xfId="373" xr:uid="{00000000-0005-0000-0000-000024000000}"/>
    <cellStyle name="Komma 2 5 10 10" xfId="17823" xr:uid="{545AB884-50FA-4FBA-9C99-3BDE63317083}"/>
    <cellStyle name="Komma 2 5 10 11" xfId="22185" xr:uid="{22847D1E-2CB5-4727-83BB-7576496C28EF}"/>
    <cellStyle name="Komma 2 5 10 12" xfId="26548" xr:uid="{69E6D759-FB91-49B7-9C91-58F1A3C520DD}"/>
    <cellStyle name="Komma 2 5 10 13" xfId="30910" xr:uid="{E55C0519-A40C-483D-8CB2-E0E2F374E00A}"/>
    <cellStyle name="Komma 2 5 10 14" xfId="35272" xr:uid="{87D67DA4-20F7-43F3-BEE2-5842CA8C2BD7}"/>
    <cellStyle name="Komma 2 5 10 15" xfId="39634" xr:uid="{1BB1AA84-8FE2-4CF3-8AA0-491619C1EA4D}"/>
    <cellStyle name="Komma 2 5 10 2" xfId="893" xr:uid="{00000000-0005-0000-0000-000024000000}"/>
    <cellStyle name="Komma 2 5 10 2 10" xfId="31430" xr:uid="{070FE400-7B4C-42AA-A665-825C4B4C3065}"/>
    <cellStyle name="Komma 2 5 10 2 11" xfId="35792" xr:uid="{10B9BBFF-D066-457C-ADC5-2AE7B4451B1B}"/>
    <cellStyle name="Komma 2 5 10 2 12" xfId="40154" xr:uid="{D00B5D5B-52A7-41B1-B13B-0D7771B505A1}"/>
    <cellStyle name="Komma 2 5 10 2 2" xfId="3054" xr:uid="{9A675F67-3668-45A6-AAAE-4AB4D951D04A}"/>
    <cellStyle name="Komma 2 5 10 2 2 10" xfId="42315" xr:uid="{8A4A4BCE-52AA-42BD-8283-341D31E672C1}"/>
    <cellStyle name="Komma 2 5 10 2 2 2" xfId="7416" xr:uid="{D278C101-F5E3-4E31-B0EE-9F5E2071D23E}"/>
    <cellStyle name="Komma 2 5 10 2 2 3" xfId="11780" xr:uid="{F0611BFB-28F2-4E56-9B82-51223EE312FC}"/>
    <cellStyle name="Komma 2 5 10 2 2 4" xfId="16142" xr:uid="{4F937822-6C61-4B5F-82B7-0AC9AF946642}"/>
    <cellStyle name="Komma 2 5 10 2 2 5" xfId="20504" xr:uid="{B5E88E6A-8860-4359-9BE8-D63EA99EA7ED}"/>
    <cellStyle name="Komma 2 5 10 2 2 6" xfId="24866" xr:uid="{6BF5BAE7-7A9F-4EE8-B4C8-5FF538F031B7}"/>
    <cellStyle name="Komma 2 5 10 2 2 7" xfId="29229" xr:uid="{E5EF2709-CE5B-415A-990E-423E29BA962B}"/>
    <cellStyle name="Komma 2 5 10 2 2 8" xfId="33591" xr:uid="{C490C870-E286-4A41-B07E-D4B6F4D2E8E6}"/>
    <cellStyle name="Komma 2 5 10 2 2 9" xfId="37953" xr:uid="{DB9D0C4B-5245-4744-BAD5-74B3E0DC2BEF}"/>
    <cellStyle name="Komma 2 5 10 2 3" xfId="4174" xr:uid="{9707A905-3740-442C-8530-07FEB6E8A566}"/>
    <cellStyle name="Komma 2 5 10 2 3 10" xfId="43435" xr:uid="{AD4E7091-95ED-4EAD-BFF5-52C81089B6AE}"/>
    <cellStyle name="Komma 2 5 10 2 3 2" xfId="8536" xr:uid="{8AAB6550-DD19-4AB1-9AFD-C15ED932F3A8}"/>
    <cellStyle name="Komma 2 5 10 2 3 3" xfId="12900" xr:uid="{23D547CC-E18B-41C9-BBCF-F646120E51DB}"/>
    <cellStyle name="Komma 2 5 10 2 3 4" xfId="17262" xr:uid="{4ADCCC86-8009-42F7-8ED8-5EE11914123C}"/>
    <cellStyle name="Komma 2 5 10 2 3 5" xfId="21624" xr:uid="{387496DA-C01E-40DC-8206-ED67330CE0C6}"/>
    <cellStyle name="Komma 2 5 10 2 3 6" xfId="25986" xr:uid="{7F2DC25E-FF91-45D2-A6B8-9DBCF40EEC32}"/>
    <cellStyle name="Komma 2 5 10 2 3 7" xfId="30349" xr:uid="{3AD4875F-2BDC-420A-8C72-485E4DD7A4D3}"/>
    <cellStyle name="Komma 2 5 10 2 3 8" xfId="34711" xr:uid="{E0A6BBB5-467B-4B8A-8249-DCFBA58EF210}"/>
    <cellStyle name="Komma 2 5 10 2 3 9" xfId="39073" xr:uid="{39E70D38-345D-4432-A1A4-B17FFFC0385E}"/>
    <cellStyle name="Komma 2 5 10 2 4" xfId="5255" xr:uid="{CBA9FAB5-CE86-44A0-877A-FB97BC9E96C8}"/>
    <cellStyle name="Komma 2 5 10 2 5" xfId="9619" xr:uid="{7BA51591-384F-40E0-8D42-C19713D519D3}"/>
    <cellStyle name="Komma 2 5 10 2 6" xfId="13981" xr:uid="{D5E7151F-C4C9-4201-8E1F-527C8FECF522}"/>
    <cellStyle name="Komma 2 5 10 2 7" xfId="18343" xr:uid="{6CEE7FDA-2350-4AA0-9B1A-8E0B507B4EB0}"/>
    <cellStyle name="Komma 2 5 10 2 8" xfId="22705" xr:uid="{589B58F0-6E92-49EF-BBB6-5B64F8F3E5A2}"/>
    <cellStyle name="Komma 2 5 10 2 9" xfId="27068" xr:uid="{8E90A8D5-EF82-4424-BC56-4734F5F08036}"/>
    <cellStyle name="Komma 2 5 10 3" xfId="1413" xr:uid="{00000000-0005-0000-0000-0000BD010000}"/>
    <cellStyle name="Komma 2 5 10 3 10" xfId="40674" xr:uid="{8A0607E7-837B-4EAF-B968-0A640D6A20E9}"/>
    <cellStyle name="Komma 2 5 10 3 2" xfId="5775" xr:uid="{240EDC2E-CEE6-4271-BF96-FCB4CF3D5CF2}"/>
    <cellStyle name="Komma 2 5 10 3 3" xfId="10139" xr:uid="{8854EBCC-C44E-45AF-97AC-AD651F7CE38A}"/>
    <cellStyle name="Komma 2 5 10 3 4" xfId="14501" xr:uid="{5ED7D195-AB76-458F-8D0F-F4C27B21F16F}"/>
    <cellStyle name="Komma 2 5 10 3 5" xfId="18863" xr:uid="{F2BFBEBF-0BA4-417E-A58E-1B7CF785E839}"/>
    <cellStyle name="Komma 2 5 10 3 6" xfId="23225" xr:uid="{B82C85E0-518F-4C2B-B4A6-2A57119B7BBF}"/>
    <cellStyle name="Komma 2 5 10 3 7" xfId="27588" xr:uid="{825EF00E-7609-4500-8E34-AA1E1E40BC73}"/>
    <cellStyle name="Komma 2 5 10 3 8" xfId="31950" xr:uid="{A980FF88-7C25-4EA8-9420-7D286BC3C962}"/>
    <cellStyle name="Komma 2 5 10 3 9" xfId="36312" xr:uid="{185A928D-F96F-4FDC-B1C1-6358C0B4E4DB}"/>
    <cellStyle name="Komma 2 5 10 4" xfId="1974" xr:uid="{00000000-0005-0000-0000-0000BD010000}"/>
    <cellStyle name="Komma 2 5 10 4 10" xfId="41235" xr:uid="{D3E9602B-9CDE-4F0E-9127-C0876D4F994E}"/>
    <cellStyle name="Komma 2 5 10 4 2" xfId="6336" xr:uid="{1873A572-EB09-432F-8A1B-B047A8C342FA}"/>
    <cellStyle name="Komma 2 5 10 4 3" xfId="10700" xr:uid="{203A45AC-BC23-4039-8AFB-B3A40B02C49B}"/>
    <cellStyle name="Komma 2 5 10 4 4" xfId="15062" xr:uid="{E430327F-4870-4BC0-A1A9-D3DC46A5CEF9}"/>
    <cellStyle name="Komma 2 5 10 4 5" xfId="19424" xr:uid="{F9A5065C-2B5B-4B24-BABF-1E67115EDF17}"/>
    <cellStyle name="Komma 2 5 10 4 6" xfId="23786" xr:uid="{55E47B78-D368-4698-8E89-0CDB96F8EFB1}"/>
    <cellStyle name="Komma 2 5 10 4 7" xfId="28149" xr:uid="{2AE778F3-8A0E-414B-8901-5BC83E4CBD6C}"/>
    <cellStyle name="Komma 2 5 10 4 8" xfId="32511" xr:uid="{948C1B1B-6F82-4754-8474-5F730693DFAF}"/>
    <cellStyle name="Komma 2 5 10 4 9" xfId="36873" xr:uid="{A93C2976-6819-4541-9970-A4B8A8D91A63}"/>
    <cellStyle name="Komma 2 5 10 5" xfId="2494" xr:uid="{870C5AC0-CE12-43EB-B8F7-0803074C675F}"/>
    <cellStyle name="Komma 2 5 10 5 10" xfId="41755" xr:uid="{9E090F6C-FCF3-4092-8876-F59F6F98F963}"/>
    <cellStyle name="Komma 2 5 10 5 2" xfId="6856" xr:uid="{A1FCC9EB-5B01-4E21-9BAF-918E3F362200}"/>
    <cellStyle name="Komma 2 5 10 5 3" xfId="11220" xr:uid="{6BF273F2-C766-4DFF-98D3-65DC0DE5B5E9}"/>
    <cellStyle name="Komma 2 5 10 5 4" xfId="15582" xr:uid="{7EA68610-C97B-43B4-BA85-4B8F354B2B46}"/>
    <cellStyle name="Komma 2 5 10 5 5" xfId="19944" xr:uid="{33101423-97E1-497F-ACAB-C28A43C6AECC}"/>
    <cellStyle name="Komma 2 5 10 5 6" xfId="24306" xr:uid="{A0930DA8-70AD-4791-892A-0A3C3C81DA10}"/>
    <cellStyle name="Komma 2 5 10 5 7" xfId="28669" xr:uid="{5D36B53A-D727-4E31-8FD4-9B05E8A92CAA}"/>
    <cellStyle name="Komma 2 5 10 5 8" xfId="33031" xr:uid="{42FFBE57-AEFA-464D-8EFF-89B0CFF4A5D7}"/>
    <cellStyle name="Komma 2 5 10 5 9" xfId="37393" xr:uid="{B57C1992-909F-40DF-AA7D-F53AA89BA8A1}"/>
    <cellStyle name="Komma 2 5 10 6" xfId="3614" xr:uid="{2EE6A7CA-795F-46A2-8CF9-893652D65FD9}"/>
    <cellStyle name="Komma 2 5 10 6 10" xfId="42875" xr:uid="{87079896-EDCC-45D1-A4A3-438F8E1CF784}"/>
    <cellStyle name="Komma 2 5 10 6 2" xfId="7976" xr:uid="{1C80795B-31D5-4826-ACEC-63189BB11D89}"/>
    <cellStyle name="Komma 2 5 10 6 3" xfId="12340" xr:uid="{380143FE-A663-4A21-A52F-5FB7D7B087DC}"/>
    <cellStyle name="Komma 2 5 10 6 4" xfId="16702" xr:uid="{0273BD6E-C572-48C5-AB87-15F30EF8ADEF}"/>
    <cellStyle name="Komma 2 5 10 6 5" xfId="21064" xr:uid="{92522B96-A97E-474E-9FF6-39DC6290F0C7}"/>
    <cellStyle name="Komma 2 5 10 6 6" xfId="25426" xr:uid="{6EB1E7F7-BA3B-492B-8A5F-F8EAC4800509}"/>
    <cellStyle name="Komma 2 5 10 6 7" xfId="29789" xr:uid="{9154B857-AEB4-43A7-BD1C-3B8202C926A9}"/>
    <cellStyle name="Komma 2 5 10 6 8" xfId="34151" xr:uid="{82A8F741-8383-460B-B069-43415D8CDBD9}"/>
    <cellStyle name="Komma 2 5 10 6 9" xfId="38513" xr:uid="{45C87E82-D329-4997-B500-5877FBE635E6}"/>
    <cellStyle name="Komma 2 5 10 7" xfId="4735" xr:uid="{0AAC6E9A-B88B-4A81-86D0-F0B445CEEAA6}"/>
    <cellStyle name="Komma 2 5 10 8" xfId="9099" xr:uid="{64B1A5A9-3668-4D2B-8804-15A1134706DD}"/>
    <cellStyle name="Komma 2 5 10 9" xfId="13461" xr:uid="{0540AC58-BCF7-47EB-B288-9B3AF1210749}"/>
    <cellStyle name="Komma 2 5 11" xfId="413" xr:uid="{00000000-0005-0000-0000-000002000000}"/>
    <cellStyle name="Komma 2 5 11 10" xfId="17863" xr:uid="{9B30826C-81CC-4627-A60D-411E64E866ED}"/>
    <cellStyle name="Komma 2 5 11 11" xfId="22225" xr:uid="{DC0B9E11-B89C-425C-BC10-BE0DA4834FEC}"/>
    <cellStyle name="Komma 2 5 11 12" xfId="26588" xr:uid="{309C98F5-B68C-4948-9BEB-E03CFC4D324F}"/>
    <cellStyle name="Komma 2 5 11 13" xfId="30950" xr:uid="{4B90D197-576C-4FD2-9C13-C09253F61F5D}"/>
    <cellStyle name="Komma 2 5 11 14" xfId="35312" xr:uid="{CD386B86-F9CD-4E65-B089-4666955F2532}"/>
    <cellStyle name="Komma 2 5 11 15" xfId="39674" xr:uid="{AEF9B8B4-0E5F-4FA8-93F0-AA22180EE677}"/>
    <cellStyle name="Komma 2 5 11 2" xfId="933" xr:uid="{00000000-0005-0000-0000-000002000000}"/>
    <cellStyle name="Komma 2 5 11 2 10" xfId="31470" xr:uid="{D0F22426-4E13-4C5C-9A45-CFAA5E70BD91}"/>
    <cellStyle name="Komma 2 5 11 2 11" xfId="35832" xr:uid="{020B7FA4-A587-4DB1-858D-0E9B5848A3D6}"/>
    <cellStyle name="Komma 2 5 11 2 12" xfId="40194" xr:uid="{B3AB24A6-800F-40A8-9A51-B413E810B20F}"/>
    <cellStyle name="Komma 2 5 11 2 2" xfId="3094" xr:uid="{13970624-9586-459C-8690-77BE668FE368}"/>
    <cellStyle name="Komma 2 5 11 2 2 10" xfId="42355" xr:uid="{B88164AE-5240-4430-A48B-304406576498}"/>
    <cellStyle name="Komma 2 5 11 2 2 2" xfId="7456" xr:uid="{7B3443E5-348F-4EE5-8B2F-F6970148F1EC}"/>
    <cellStyle name="Komma 2 5 11 2 2 3" xfId="11820" xr:uid="{96F2922D-C843-41C6-9170-82F8667C5556}"/>
    <cellStyle name="Komma 2 5 11 2 2 4" xfId="16182" xr:uid="{00EAF9B9-CE4E-4052-9819-5F7D7AC607E6}"/>
    <cellStyle name="Komma 2 5 11 2 2 5" xfId="20544" xr:uid="{C056D846-6920-4162-BD65-A789521420F3}"/>
    <cellStyle name="Komma 2 5 11 2 2 6" xfId="24906" xr:uid="{E64C0D3E-6800-43BF-B6EC-0F6996511B94}"/>
    <cellStyle name="Komma 2 5 11 2 2 7" xfId="29269" xr:uid="{2A7BFA42-CDBC-4104-8209-223A8B26D208}"/>
    <cellStyle name="Komma 2 5 11 2 2 8" xfId="33631" xr:uid="{720C59E4-F334-4C06-85FB-DC382A5946CA}"/>
    <cellStyle name="Komma 2 5 11 2 2 9" xfId="37993" xr:uid="{39155750-4D77-4917-B9D0-804444B389A4}"/>
    <cellStyle name="Komma 2 5 11 2 3" xfId="4214" xr:uid="{D27518A8-089D-4846-B54D-0EA1D649E184}"/>
    <cellStyle name="Komma 2 5 11 2 3 10" xfId="43475" xr:uid="{7516BAFB-AC17-4FF3-938F-582C9D4BF03D}"/>
    <cellStyle name="Komma 2 5 11 2 3 2" xfId="8576" xr:uid="{88F2EB99-1C33-4EFA-AD66-6870FF2AA701}"/>
    <cellStyle name="Komma 2 5 11 2 3 3" xfId="12940" xr:uid="{C0DAAE0A-3883-40C6-91D0-5A58CA6D8A80}"/>
    <cellStyle name="Komma 2 5 11 2 3 4" xfId="17302" xr:uid="{9DAAEE4F-DCFD-4F69-87A1-4865F295E197}"/>
    <cellStyle name="Komma 2 5 11 2 3 5" xfId="21664" xr:uid="{092B9A94-8B01-459C-8B76-46219F37F484}"/>
    <cellStyle name="Komma 2 5 11 2 3 6" xfId="26026" xr:uid="{60BDC61C-D192-4E4C-8084-48712035E417}"/>
    <cellStyle name="Komma 2 5 11 2 3 7" xfId="30389" xr:uid="{7E690B5D-EB3B-4D55-85EA-865E7C7037EF}"/>
    <cellStyle name="Komma 2 5 11 2 3 8" xfId="34751" xr:uid="{164218AB-FDB6-486D-B59C-6FE9DC5BB61F}"/>
    <cellStyle name="Komma 2 5 11 2 3 9" xfId="39113" xr:uid="{B57FFB4C-DEA3-4A9C-A28B-85E757433151}"/>
    <cellStyle name="Komma 2 5 11 2 4" xfId="5295" xr:uid="{38EE363D-223E-421B-8613-7BB8045752BB}"/>
    <cellStyle name="Komma 2 5 11 2 5" xfId="9659" xr:uid="{B5B725E4-518A-4C33-890C-B4C4A86C01A9}"/>
    <cellStyle name="Komma 2 5 11 2 6" xfId="14021" xr:uid="{B6F077F9-0FD6-4C57-AA7C-0557056D39B2}"/>
    <cellStyle name="Komma 2 5 11 2 7" xfId="18383" xr:uid="{4092AECD-440D-4094-AD0D-CB4EE98B2704}"/>
    <cellStyle name="Komma 2 5 11 2 8" xfId="22745" xr:uid="{12CE9996-89DF-40C4-A898-13EFB3F32461}"/>
    <cellStyle name="Komma 2 5 11 2 9" xfId="27108" xr:uid="{0BD47F2A-F5CA-4C57-BB29-6E544DEABA78}"/>
    <cellStyle name="Komma 2 5 11 3" xfId="1453" xr:uid="{00000000-0005-0000-0000-0000BE010000}"/>
    <cellStyle name="Komma 2 5 11 3 10" xfId="40714" xr:uid="{01B76796-5343-414A-A12E-8C08CF607D5C}"/>
    <cellStyle name="Komma 2 5 11 3 2" xfId="5815" xr:uid="{93327210-231E-439F-A402-F8E713295020}"/>
    <cellStyle name="Komma 2 5 11 3 3" xfId="10179" xr:uid="{712E6E44-A1FE-49A4-9B5D-3BD484A49DDA}"/>
    <cellStyle name="Komma 2 5 11 3 4" xfId="14541" xr:uid="{218CC588-3279-4E4A-8FDE-A3AC5BEF8178}"/>
    <cellStyle name="Komma 2 5 11 3 5" xfId="18903" xr:uid="{6EC403B3-D452-4B9F-87EB-037DD1F1CA69}"/>
    <cellStyle name="Komma 2 5 11 3 6" xfId="23265" xr:uid="{142A4C70-098F-4125-A76E-4F16ECFDDF53}"/>
    <cellStyle name="Komma 2 5 11 3 7" xfId="27628" xr:uid="{D20200D0-416B-43E1-B808-E516ABE2C3FD}"/>
    <cellStyle name="Komma 2 5 11 3 8" xfId="31990" xr:uid="{D2819E6F-BEA6-4C43-A063-5DBF8CD1C7B4}"/>
    <cellStyle name="Komma 2 5 11 3 9" xfId="36352" xr:uid="{68D097C0-6021-47CE-A7B2-DDF7DA8D5ACD}"/>
    <cellStyle name="Komma 2 5 11 4" xfId="2014" xr:uid="{00000000-0005-0000-0000-0000BE010000}"/>
    <cellStyle name="Komma 2 5 11 4 10" xfId="41275" xr:uid="{1F9437F2-E115-4B4C-847A-A2B8662A5E18}"/>
    <cellStyle name="Komma 2 5 11 4 2" xfId="6376" xr:uid="{C88F815A-9C61-4DD0-955A-9973AEA4B599}"/>
    <cellStyle name="Komma 2 5 11 4 3" xfId="10740" xr:uid="{E3DD8843-90DD-4035-ACEF-81C17C7E8163}"/>
    <cellStyle name="Komma 2 5 11 4 4" xfId="15102" xr:uid="{DE0FCECB-7030-4E58-A860-0C240C01A16D}"/>
    <cellStyle name="Komma 2 5 11 4 5" xfId="19464" xr:uid="{B861D1F1-0E8C-4A22-8EB8-FD0524CB9785}"/>
    <cellStyle name="Komma 2 5 11 4 6" xfId="23826" xr:uid="{83E23CC7-F4D8-4930-BFBF-A4632B3BC232}"/>
    <cellStyle name="Komma 2 5 11 4 7" xfId="28189" xr:uid="{E23FD5DB-5276-450F-AE9E-46C551803F63}"/>
    <cellStyle name="Komma 2 5 11 4 8" xfId="32551" xr:uid="{F5216EFB-1D7C-4A1C-B4F5-773BB1916034}"/>
    <cellStyle name="Komma 2 5 11 4 9" xfId="36913" xr:uid="{4EB0D90C-1E40-419E-9644-A0AC31900D0C}"/>
    <cellStyle name="Komma 2 5 11 5" xfId="2534" xr:uid="{C38C2A67-FCD2-40A7-A021-F300EFC4B0D4}"/>
    <cellStyle name="Komma 2 5 11 5 10" xfId="41795" xr:uid="{B11D07A9-85FD-472E-81EA-6A8F1F5E2FBF}"/>
    <cellStyle name="Komma 2 5 11 5 2" xfId="6896" xr:uid="{7E5715E3-18A7-4583-8B0F-38D56B7745F3}"/>
    <cellStyle name="Komma 2 5 11 5 3" xfId="11260" xr:uid="{B1181583-5E0F-4EA7-A603-95D74D9F0467}"/>
    <cellStyle name="Komma 2 5 11 5 4" xfId="15622" xr:uid="{1BE3BC9F-FCD3-4CC2-8380-C089A48B31A6}"/>
    <cellStyle name="Komma 2 5 11 5 5" xfId="19984" xr:uid="{0D3E4243-D2FA-4C98-8724-014CD9D3D166}"/>
    <cellStyle name="Komma 2 5 11 5 6" xfId="24346" xr:uid="{8C8281C6-CAF9-49BB-B2C0-AF29C8156157}"/>
    <cellStyle name="Komma 2 5 11 5 7" xfId="28709" xr:uid="{91CE2787-3F24-4D5B-A355-E080E20AFF9D}"/>
    <cellStyle name="Komma 2 5 11 5 8" xfId="33071" xr:uid="{D0DAE7E1-AC23-48AB-8FD6-94A5E88A0E48}"/>
    <cellStyle name="Komma 2 5 11 5 9" xfId="37433" xr:uid="{0250BAD6-99F5-45E6-9B77-729C67D548FD}"/>
    <cellStyle name="Komma 2 5 11 6" xfId="3654" xr:uid="{255BEC48-5059-4B1E-A5D6-FABC4ED883E8}"/>
    <cellStyle name="Komma 2 5 11 6 10" xfId="42915" xr:uid="{758D9B3E-4820-4429-8E35-B0E286A33B5A}"/>
    <cellStyle name="Komma 2 5 11 6 2" xfId="8016" xr:uid="{073954EC-F100-417E-9B9C-990C39CF7E8C}"/>
    <cellStyle name="Komma 2 5 11 6 3" xfId="12380" xr:uid="{D44FB164-002E-4F4F-9318-B991C3659775}"/>
    <cellStyle name="Komma 2 5 11 6 4" xfId="16742" xr:uid="{C4DF8A0B-4B01-4CB1-B293-7BDEE2686A25}"/>
    <cellStyle name="Komma 2 5 11 6 5" xfId="21104" xr:uid="{A1F3E6EB-3640-462A-ADC4-509BD925DB0C}"/>
    <cellStyle name="Komma 2 5 11 6 6" xfId="25466" xr:uid="{26A6F0C6-B84A-479D-9175-6A98B71E44FB}"/>
    <cellStyle name="Komma 2 5 11 6 7" xfId="29829" xr:uid="{77FDA753-F0D4-4B7C-A74D-43ED30EE12F3}"/>
    <cellStyle name="Komma 2 5 11 6 8" xfId="34191" xr:uid="{173A0454-5FC7-46DD-9988-A7A620D51CA0}"/>
    <cellStyle name="Komma 2 5 11 6 9" xfId="38553" xr:uid="{FA5488A5-3AF0-4ACD-9963-DE39CDAA6A7E}"/>
    <cellStyle name="Komma 2 5 11 7" xfId="4775" xr:uid="{B4CEF223-1C00-4B82-870A-8489138FB1BB}"/>
    <cellStyle name="Komma 2 5 11 8" xfId="9139" xr:uid="{CF08DF0E-8A00-426F-8280-BB36A1EF2867}"/>
    <cellStyle name="Komma 2 5 11 9" xfId="13501" xr:uid="{189B834A-6D20-4A4E-BB6B-5EA0BDB5A684}"/>
    <cellStyle name="Komma 2 5 12" xfId="453" xr:uid="{00000000-0005-0000-0000-000024000000}"/>
    <cellStyle name="Komma 2 5 12 10" xfId="17903" xr:uid="{F3800333-874F-4486-B2C1-D46FCEC493A0}"/>
    <cellStyle name="Komma 2 5 12 11" xfId="22265" xr:uid="{A52919E4-54FD-4169-9AA0-90949AF74215}"/>
    <cellStyle name="Komma 2 5 12 12" xfId="26628" xr:uid="{311FCA51-3F30-435B-AB43-445496C60534}"/>
    <cellStyle name="Komma 2 5 12 13" xfId="30990" xr:uid="{5182D7CA-B1BE-418E-9F14-3BE3968D0B98}"/>
    <cellStyle name="Komma 2 5 12 14" xfId="35352" xr:uid="{0AE195BC-696A-419A-9A42-F0B61E7B01BC}"/>
    <cellStyle name="Komma 2 5 12 15" xfId="39714" xr:uid="{C6437518-E479-4D04-BC0F-4397C4FB71C7}"/>
    <cellStyle name="Komma 2 5 12 2" xfId="973" xr:uid="{00000000-0005-0000-0000-000024000000}"/>
    <cellStyle name="Komma 2 5 12 2 10" xfId="31510" xr:uid="{255A54CC-4C64-4683-94FF-4313ACF1019B}"/>
    <cellStyle name="Komma 2 5 12 2 11" xfId="35872" xr:uid="{41A97B04-DA5E-4B81-B5D9-8D786915090F}"/>
    <cellStyle name="Komma 2 5 12 2 12" xfId="40234" xr:uid="{165286AD-5BB4-49C2-92AA-B548B2A512EA}"/>
    <cellStyle name="Komma 2 5 12 2 2" xfId="3134" xr:uid="{AF5D4BA9-AF7C-4315-ACC3-4FEA687B966C}"/>
    <cellStyle name="Komma 2 5 12 2 2 10" xfId="42395" xr:uid="{85DE505F-EFBF-4DF1-B7D4-E3299E8A8297}"/>
    <cellStyle name="Komma 2 5 12 2 2 2" xfId="7496" xr:uid="{771CBDA7-537A-48DE-95C0-8196A0FFCBA3}"/>
    <cellStyle name="Komma 2 5 12 2 2 3" xfId="11860" xr:uid="{6A07A744-F891-44EA-8989-681B87F9E47F}"/>
    <cellStyle name="Komma 2 5 12 2 2 4" xfId="16222" xr:uid="{4EF456DA-6B96-48DC-B555-5237C250900D}"/>
    <cellStyle name="Komma 2 5 12 2 2 5" xfId="20584" xr:uid="{1108E596-DE3A-4D38-8395-D4A4EDB97DB5}"/>
    <cellStyle name="Komma 2 5 12 2 2 6" xfId="24946" xr:uid="{AA3B6105-E6A9-436C-A2B9-F557621B8060}"/>
    <cellStyle name="Komma 2 5 12 2 2 7" xfId="29309" xr:uid="{74439A80-334F-4B83-8FD3-45429529478C}"/>
    <cellStyle name="Komma 2 5 12 2 2 8" xfId="33671" xr:uid="{EB2E80B2-3934-47FD-948B-C97E3FCDDF7D}"/>
    <cellStyle name="Komma 2 5 12 2 2 9" xfId="38033" xr:uid="{9FF34669-05DF-45EF-9D16-9798132CA2C9}"/>
    <cellStyle name="Komma 2 5 12 2 3" xfId="4254" xr:uid="{692143CC-E774-40E3-BD7F-22FA75A0E111}"/>
    <cellStyle name="Komma 2 5 12 2 3 10" xfId="43515" xr:uid="{8D7121B3-C5D9-4AE9-9A07-3C004E08FD5A}"/>
    <cellStyle name="Komma 2 5 12 2 3 2" xfId="8616" xr:uid="{34F3785C-698F-475B-B3A4-8B5FFDBF7962}"/>
    <cellStyle name="Komma 2 5 12 2 3 3" xfId="12980" xr:uid="{BF9878F2-1242-4523-9FF3-07460316853F}"/>
    <cellStyle name="Komma 2 5 12 2 3 4" xfId="17342" xr:uid="{AF1F8482-0846-41F2-A694-CBF657842486}"/>
    <cellStyle name="Komma 2 5 12 2 3 5" xfId="21704" xr:uid="{DC91FED8-E7EB-4A18-A3A3-AB14C023D4AB}"/>
    <cellStyle name="Komma 2 5 12 2 3 6" xfId="26066" xr:uid="{7CF5F2D3-E5E2-450A-90D4-2126CF69F25E}"/>
    <cellStyle name="Komma 2 5 12 2 3 7" xfId="30429" xr:uid="{B160F729-B4DA-41BE-95B7-3B3FDD92EC32}"/>
    <cellStyle name="Komma 2 5 12 2 3 8" xfId="34791" xr:uid="{382C1996-D91C-4A06-84D5-289445004C62}"/>
    <cellStyle name="Komma 2 5 12 2 3 9" xfId="39153" xr:uid="{C7DA6D47-5563-43FC-9673-091BE07F5FAE}"/>
    <cellStyle name="Komma 2 5 12 2 4" xfId="5335" xr:uid="{52B30EF5-8B36-49D4-B9C3-272406ACE466}"/>
    <cellStyle name="Komma 2 5 12 2 5" xfId="9699" xr:uid="{A8EB5C0E-C074-4EB0-B037-36CE773647E6}"/>
    <cellStyle name="Komma 2 5 12 2 6" xfId="14061" xr:uid="{1069DFE2-3EA1-4550-A660-480B81DF488C}"/>
    <cellStyle name="Komma 2 5 12 2 7" xfId="18423" xr:uid="{38D3C815-7D71-4552-B805-5C51FCBF6F88}"/>
    <cellStyle name="Komma 2 5 12 2 8" xfId="22785" xr:uid="{5167A12C-3782-4154-BBF9-B95AA6EB6985}"/>
    <cellStyle name="Komma 2 5 12 2 9" xfId="27148" xr:uid="{6BCE3163-454B-42BF-A5B6-E00F65753FBE}"/>
    <cellStyle name="Komma 2 5 12 3" xfId="1493" xr:uid="{00000000-0005-0000-0000-0000BF010000}"/>
    <cellStyle name="Komma 2 5 12 3 10" xfId="40754" xr:uid="{C758C6CC-0D0C-4369-9993-327225D5B4A7}"/>
    <cellStyle name="Komma 2 5 12 3 2" xfId="5855" xr:uid="{8B3FD0F3-91DB-4C59-A35C-74F630F70BC9}"/>
    <cellStyle name="Komma 2 5 12 3 3" xfId="10219" xr:uid="{0B67CDA7-6660-40CE-9F85-8BFBD1B850C7}"/>
    <cellStyle name="Komma 2 5 12 3 4" xfId="14581" xr:uid="{22EB01D1-EAC5-48B6-8419-EEFA993ED539}"/>
    <cellStyle name="Komma 2 5 12 3 5" xfId="18943" xr:uid="{BBBF67DA-7ADC-4021-B870-59BD8C321DE5}"/>
    <cellStyle name="Komma 2 5 12 3 6" xfId="23305" xr:uid="{6BDF8FD6-EB24-4745-87F1-4FFC37D96F19}"/>
    <cellStyle name="Komma 2 5 12 3 7" xfId="27668" xr:uid="{9587BC25-C0AB-462D-8D1D-CD7993DE895F}"/>
    <cellStyle name="Komma 2 5 12 3 8" xfId="32030" xr:uid="{7DA57E9A-E2C1-4F28-8304-70D59928431F}"/>
    <cellStyle name="Komma 2 5 12 3 9" xfId="36392" xr:uid="{8D106D44-391F-4CBC-A6D1-DDD16C096B2D}"/>
    <cellStyle name="Komma 2 5 12 4" xfId="2054" xr:uid="{00000000-0005-0000-0000-0000BF010000}"/>
    <cellStyle name="Komma 2 5 12 4 10" xfId="41315" xr:uid="{E87B03AC-CE53-4426-A10B-7C4CD5C08FF6}"/>
    <cellStyle name="Komma 2 5 12 4 2" xfId="6416" xr:uid="{6584A104-0C74-4A0A-9FC9-AD5F3F8911FD}"/>
    <cellStyle name="Komma 2 5 12 4 3" xfId="10780" xr:uid="{065393ED-92D4-4529-9E9D-521CC57DE5F5}"/>
    <cellStyle name="Komma 2 5 12 4 4" xfId="15142" xr:uid="{0D92EE38-1623-4222-AADF-5208D017C2F7}"/>
    <cellStyle name="Komma 2 5 12 4 5" xfId="19504" xr:uid="{311620B7-A694-433E-BAAD-2FE0E8F4FF72}"/>
    <cellStyle name="Komma 2 5 12 4 6" xfId="23866" xr:uid="{F1203599-08CE-4209-B1C6-60732B2AB4EE}"/>
    <cellStyle name="Komma 2 5 12 4 7" xfId="28229" xr:uid="{85973E7A-8BF9-469F-9BD5-8D279A9089FA}"/>
    <cellStyle name="Komma 2 5 12 4 8" xfId="32591" xr:uid="{E0DCA92B-E264-4026-8DDB-35F4A273BA5C}"/>
    <cellStyle name="Komma 2 5 12 4 9" xfId="36953" xr:uid="{597902D7-EFA4-4563-B6EC-7A949CDBB23B}"/>
    <cellStyle name="Komma 2 5 12 5" xfId="2574" xr:uid="{EDC0E2B7-8BB2-4E4D-B970-6B741D9C6254}"/>
    <cellStyle name="Komma 2 5 12 5 10" xfId="41835" xr:uid="{4E3F0E08-E9C3-48A6-82C8-C7A4C4A6275D}"/>
    <cellStyle name="Komma 2 5 12 5 2" xfId="6936" xr:uid="{0CB14285-5710-40B7-816F-C6AE309834A2}"/>
    <cellStyle name="Komma 2 5 12 5 3" xfId="11300" xr:uid="{07EABCF0-E9F4-40EE-AB31-D6185CCBE93D}"/>
    <cellStyle name="Komma 2 5 12 5 4" xfId="15662" xr:uid="{60244890-C6AE-4804-B3C1-8C19AC6BBF5B}"/>
    <cellStyle name="Komma 2 5 12 5 5" xfId="20024" xr:uid="{44A5F6A6-B44B-43EB-A586-88D91257C5F9}"/>
    <cellStyle name="Komma 2 5 12 5 6" xfId="24386" xr:uid="{DCA954A7-4637-4794-8FB0-4EF0C721B6BC}"/>
    <cellStyle name="Komma 2 5 12 5 7" xfId="28749" xr:uid="{3905BA40-0FDD-4443-B655-833D3C76CFF6}"/>
    <cellStyle name="Komma 2 5 12 5 8" xfId="33111" xr:uid="{A4DE8A86-3C15-4687-9F5C-2C120186A00B}"/>
    <cellStyle name="Komma 2 5 12 5 9" xfId="37473" xr:uid="{F0C96C62-810C-4629-ACB5-C5B45271AA96}"/>
    <cellStyle name="Komma 2 5 12 6" xfId="3694" xr:uid="{3A0B6793-9A8C-4337-B2A9-744275EC7035}"/>
    <cellStyle name="Komma 2 5 12 6 10" xfId="42955" xr:uid="{3E540B15-3376-4C1C-96D0-33FBE80784E0}"/>
    <cellStyle name="Komma 2 5 12 6 2" xfId="8056" xr:uid="{CDD0D0DA-334E-4265-82E4-E1AE8AE33A1C}"/>
    <cellStyle name="Komma 2 5 12 6 3" xfId="12420" xr:uid="{35CC10F6-3276-4B23-B0DB-F030F6201D32}"/>
    <cellStyle name="Komma 2 5 12 6 4" xfId="16782" xr:uid="{23BCE68F-B2C5-4F1D-B807-E36BB5140E6F}"/>
    <cellStyle name="Komma 2 5 12 6 5" xfId="21144" xr:uid="{DDBA4508-574C-4AA8-9F01-28D656231D23}"/>
    <cellStyle name="Komma 2 5 12 6 6" xfId="25506" xr:uid="{FD4FA9E5-B847-41E3-BEC9-9AA0A10A8E85}"/>
    <cellStyle name="Komma 2 5 12 6 7" xfId="29869" xr:uid="{918F7381-31C5-4571-A567-E2B18D001339}"/>
    <cellStyle name="Komma 2 5 12 6 8" xfId="34231" xr:uid="{2CD410C5-459A-481D-84F8-98486027B1C1}"/>
    <cellStyle name="Komma 2 5 12 6 9" xfId="38593" xr:uid="{8C5BB0E8-D641-4696-859D-D0250ABB56EF}"/>
    <cellStyle name="Komma 2 5 12 7" xfId="4815" xr:uid="{B8C9E452-E247-43F2-8C5B-6B32FFB57ABF}"/>
    <cellStyle name="Komma 2 5 12 8" xfId="9179" xr:uid="{210B6888-F0E4-4A52-B1C1-7F63BD5F2B0F}"/>
    <cellStyle name="Komma 2 5 12 9" xfId="13541" xr:uid="{162684DA-572F-4E56-A407-29C017328EE4}"/>
    <cellStyle name="Komma 2 5 13" xfId="493" xr:uid="{00000000-0005-0000-0000-000024000000}"/>
    <cellStyle name="Komma 2 5 13 10" xfId="17943" xr:uid="{0DAC6FE0-D91E-4C27-987E-14912AAF7064}"/>
    <cellStyle name="Komma 2 5 13 11" xfId="22305" xr:uid="{81CD9DAC-51A4-4F9F-955E-2543AE45F4AA}"/>
    <cellStyle name="Komma 2 5 13 12" xfId="26668" xr:uid="{34201214-E38E-42DC-B4D7-61524D75D4FE}"/>
    <cellStyle name="Komma 2 5 13 13" xfId="31030" xr:uid="{900DBC90-8092-47E4-B1FF-026C3B6744FE}"/>
    <cellStyle name="Komma 2 5 13 14" xfId="35392" xr:uid="{5616CA3F-D325-439F-B62C-D0F9C75F0B97}"/>
    <cellStyle name="Komma 2 5 13 15" xfId="39754" xr:uid="{AE34DB60-BEE8-4306-A79B-2AFB7279423F}"/>
    <cellStyle name="Komma 2 5 13 2" xfId="1013" xr:uid="{00000000-0005-0000-0000-000024000000}"/>
    <cellStyle name="Komma 2 5 13 2 10" xfId="31550" xr:uid="{364695EC-62F9-4A04-BB2F-F8BE3FE31BE9}"/>
    <cellStyle name="Komma 2 5 13 2 11" xfId="35912" xr:uid="{782C343D-5435-44D1-8747-31645CEDD289}"/>
    <cellStyle name="Komma 2 5 13 2 12" xfId="40274" xr:uid="{C7515C07-AB3F-45E5-B046-3C8067A9E238}"/>
    <cellStyle name="Komma 2 5 13 2 2" xfId="3174" xr:uid="{3C53DA45-E8FF-4B4D-8273-32BB6C2016C9}"/>
    <cellStyle name="Komma 2 5 13 2 2 10" xfId="42435" xr:uid="{57A52494-7270-4E69-BE18-E5D9F2086F10}"/>
    <cellStyle name="Komma 2 5 13 2 2 2" xfId="7536" xr:uid="{7CA69DCB-BB0E-4D43-A3C5-F146F74F9136}"/>
    <cellStyle name="Komma 2 5 13 2 2 3" xfId="11900" xr:uid="{01132157-F2EA-4436-86F8-E770DAEC3B87}"/>
    <cellStyle name="Komma 2 5 13 2 2 4" xfId="16262" xr:uid="{D87573DC-9239-4D66-A7B6-29F728C8B5A8}"/>
    <cellStyle name="Komma 2 5 13 2 2 5" xfId="20624" xr:uid="{B8E97F7E-4FC8-47F7-8FAC-2226ED17EF49}"/>
    <cellStyle name="Komma 2 5 13 2 2 6" xfId="24986" xr:uid="{4CB463FA-6BC4-4C0E-BD79-872E7468195D}"/>
    <cellStyle name="Komma 2 5 13 2 2 7" xfId="29349" xr:uid="{519907BD-ACEF-42E7-92DF-8AB86BC764CE}"/>
    <cellStyle name="Komma 2 5 13 2 2 8" xfId="33711" xr:uid="{E9D178B8-1C38-4B6E-85B6-EEB1EBB748A6}"/>
    <cellStyle name="Komma 2 5 13 2 2 9" xfId="38073" xr:uid="{1E5A8EC9-AB73-450B-8707-198E9D20B5E3}"/>
    <cellStyle name="Komma 2 5 13 2 3" xfId="4294" xr:uid="{38D51E66-5F51-4BA0-BF5E-04848DFB604C}"/>
    <cellStyle name="Komma 2 5 13 2 3 10" xfId="43555" xr:uid="{578D2F1C-C0E7-4836-95FC-79263DBC80A2}"/>
    <cellStyle name="Komma 2 5 13 2 3 2" xfId="8656" xr:uid="{ADA86848-A2AC-4934-9BF9-626028A7BBA9}"/>
    <cellStyle name="Komma 2 5 13 2 3 3" xfId="13020" xr:uid="{87111566-89BB-4792-B883-B3256AD238CE}"/>
    <cellStyle name="Komma 2 5 13 2 3 4" xfId="17382" xr:uid="{00A9094F-20E1-47F7-B0B8-C0C9CCEFF896}"/>
    <cellStyle name="Komma 2 5 13 2 3 5" xfId="21744" xr:uid="{7655E7D7-723A-44B5-B007-F386E11483FA}"/>
    <cellStyle name="Komma 2 5 13 2 3 6" xfId="26106" xr:uid="{0ED6A96E-4E62-4839-95EC-9AC1C3B5A445}"/>
    <cellStyle name="Komma 2 5 13 2 3 7" xfId="30469" xr:uid="{8052FE1A-77FA-4DED-86B2-07E3DAD63A88}"/>
    <cellStyle name="Komma 2 5 13 2 3 8" xfId="34831" xr:uid="{9CAEA297-29DA-43DB-A625-D7118B3194A4}"/>
    <cellStyle name="Komma 2 5 13 2 3 9" xfId="39193" xr:uid="{09644695-3250-42BC-B654-3F74FA8F2C44}"/>
    <cellStyle name="Komma 2 5 13 2 4" xfId="5375" xr:uid="{60F36780-0E88-4AD2-A97D-8F54DF6F4655}"/>
    <cellStyle name="Komma 2 5 13 2 5" xfId="9739" xr:uid="{929050BE-2D41-4162-B9DF-7D9B9F2DDD19}"/>
    <cellStyle name="Komma 2 5 13 2 6" xfId="14101" xr:uid="{02339FA3-E5E1-4098-A581-10CF45EC443C}"/>
    <cellStyle name="Komma 2 5 13 2 7" xfId="18463" xr:uid="{A376B855-7D2C-49FC-ABB8-20671BA7F7D2}"/>
    <cellStyle name="Komma 2 5 13 2 8" xfId="22825" xr:uid="{A1A238FA-8A1B-4411-83D9-EBAA3373C936}"/>
    <cellStyle name="Komma 2 5 13 2 9" xfId="27188" xr:uid="{7233259C-F454-49BE-982B-464FEF50C37C}"/>
    <cellStyle name="Komma 2 5 13 3" xfId="1533" xr:uid="{00000000-0005-0000-0000-0000C0010000}"/>
    <cellStyle name="Komma 2 5 13 3 10" xfId="40794" xr:uid="{CECD34BC-BA03-4E2E-995C-B8F623DFFA7F}"/>
    <cellStyle name="Komma 2 5 13 3 2" xfId="5895" xr:uid="{EE907921-6AB5-4651-A28E-909D4E06A6E8}"/>
    <cellStyle name="Komma 2 5 13 3 3" xfId="10259" xr:uid="{1D053909-5CFA-4B5F-81E2-E2DBE21A34BA}"/>
    <cellStyle name="Komma 2 5 13 3 4" xfId="14621" xr:uid="{83ED88E7-3570-4A8D-9ECF-EDE09B8A2E05}"/>
    <cellStyle name="Komma 2 5 13 3 5" xfId="18983" xr:uid="{DA126A43-7E06-4196-A395-6BCFA656D1E0}"/>
    <cellStyle name="Komma 2 5 13 3 6" xfId="23345" xr:uid="{11F78531-00EA-4BED-B209-C416493CE196}"/>
    <cellStyle name="Komma 2 5 13 3 7" xfId="27708" xr:uid="{0593D80B-C528-4082-9863-DAA65D5F1F38}"/>
    <cellStyle name="Komma 2 5 13 3 8" xfId="32070" xr:uid="{63AD4AEC-C900-4A45-B04C-58FE0F0B89ED}"/>
    <cellStyle name="Komma 2 5 13 3 9" xfId="36432" xr:uid="{CF56394B-6ACA-473D-B0C2-D364F219F506}"/>
    <cellStyle name="Komma 2 5 13 4" xfId="2094" xr:uid="{00000000-0005-0000-0000-0000C0010000}"/>
    <cellStyle name="Komma 2 5 13 4 10" xfId="41355" xr:uid="{CF9B3E2E-A6D9-456B-A428-6A78C6A52D45}"/>
    <cellStyle name="Komma 2 5 13 4 2" xfId="6456" xr:uid="{E79E109B-5036-40A7-8020-A5C49D0DF800}"/>
    <cellStyle name="Komma 2 5 13 4 3" xfId="10820" xr:uid="{9A3B5157-D050-435C-BA61-CB0F96137FC6}"/>
    <cellStyle name="Komma 2 5 13 4 4" xfId="15182" xr:uid="{8B0EABB4-9C93-4409-9A96-FD87E6CAAF97}"/>
    <cellStyle name="Komma 2 5 13 4 5" xfId="19544" xr:uid="{B2F6F7B9-0F42-4ADA-8562-0D56127298C8}"/>
    <cellStyle name="Komma 2 5 13 4 6" xfId="23906" xr:uid="{539887B0-A9F4-4F1B-91BB-7102D043EAA8}"/>
    <cellStyle name="Komma 2 5 13 4 7" xfId="28269" xr:uid="{9720DCFF-9298-46C2-BFB9-61789DE63CC8}"/>
    <cellStyle name="Komma 2 5 13 4 8" xfId="32631" xr:uid="{7CB0E187-08E7-43B3-A0A7-2504F3DEC34B}"/>
    <cellStyle name="Komma 2 5 13 4 9" xfId="36993" xr:uid="{BADDE940-601D-4F79-B6D1-235DFF7E37FD}"/>
    <cellStyle name="Komma 2 5 13 5" xfId="2614" xr:uid="{E53192BE-2BD0-4883-AB39-D0613009901C}"/>
    <cellStyle name="Komma 2 5 13 5 10" xfId="41875" xr:uid="{11F7618A-C734-4B0A-84BB-31F911A17D55}"/>
    <cellStyle name="Komma 2 5 13 5 2" xfId="6976" xr:uid="{7804F5D2-462A-4E38-8008-FAAF2656D0CB}"/>
    <cellStyle name="Komma 2 5 13 5 3" xfId="11340" xr:uid="{EBB2A716-0E88-40B9-A92E-76A5B246F999}"/>
    <cellStyle name="Komma 2 5 13 5 4" xfId="15702" xr:uid="{B6B02777-7CB8-4020-994E-2E321F93880B}"/>
    <cellStyle name="Komma 2 5 13 5 5" xfId="20064" xr:uid="{653FA1C1-64D8-4679-A4E3-759A2A013179}"/>
    <cellStyle name="Komma 2 5 13 5 6" xfId="24426" xr:uid="{AE7B7B25-144E-47F6-93E5-124C082EC70D}"/>
    <cellStyle name="Komma 2 5 13 5 7" xfId="28789" xr:uid="{F889EDAE-9976-4BD6-AC96-06C2F0A0A144}"/>
    <cellStyle name="Komma 2 5 13 5 8" xfId="33151" xr:uid="{7083A84B-8D3D-47F1-8735-FD88D3902383}"/>
    <cellStyle name="Komma 2 5 13 5 9" xfId="37513" xr:uid="{28527827-A5BE-48C1-BAC7-59FCFE1F55A2}"/>
    <cellStyle name="Komma 2 5 13 6" xfId="3734" xr:uid="{7177BBC1-CFB4-492C-8162-B75087D87EBD}"/>
    <cellStyle name="Komma 2 5 13 6 10" xfId="42995" xr:uid="{6E8B39E8-0058-4AC5-B3D7-EF068D84D158}"/>
    <cellStyle name="Komma 2 5 13 6 2" xfId="8096" xr:uid="{744F4797-8D67-41A0-99D1-98EAA72CBB26}"/>
    <cellStyle name="Komma 2 5 13 6 3" xfId="12460" xr:uid="{76D276B0-9CDB-40DD-8D29-54EBDA2CC402}"/>
    <cellStyle name="Komma 2 5 13 6 4" xfId="16822" xr:uid="{71260B3D-316A-4E5C-82CB-937422458ACE}"/>
    <cellStyle name="Komma 2 5 13 6 5" xfId="21184" xr:uid="{B32CA00A-EA6F-4819-9287-E6CFBFA230C9}"/>
    <cellStyle name="Komma 2 5 13 6 6" xfId="25546" xr:uid="{C3BF6D2C-DA3C-4565-BC1E-42A11E3C98E7}"/>
    <cellStyle name="Komma 2 5 13 6 7" xfId="29909" xr:uid="{1D6C2BF5-F054-457F-BD88-1820290C8338}"/>
    <cellStyle name="Komma 2 5 13 6 8" xfId="34271" xr:uid="{E40E38B2-10C6-4C4A-A40B-BECEA8EE9E79}"/>
    <cellStyle name="Komma 2 5 13 6 9" xfId="38633" xr:uid="{BBA51456-E308-4C49-92C4-C2F3A28F9A40}"/>
    <cellStyle name="Komma 2 5 13 7" xfId="4855" xr:uid="{1EB7B141-2729-4EB0-85EB-20E327C1C595}"/>
    <cellStyle name="Komma 2 5 13 8" xfId="9219" xr:uid="{19EB4BE1-9FAC-41E5-BC8B-7095C9D7A2CA}"/>
    <cellStyle name="Komma 2 5 13 9" xfId="13581" xr:uid="{36E81ADD-D407-43AA-953B-EFF194FBF982}"/>
    <cellStyle name="Komma 2 5 14" xfId="533" xr:uid="{00000000-0005-0000-0000-000002000000}"/>
    <cellStyle name="Komma 2 5 14 10" xfId="26708" xr:uid="{F907A1FC-4B08-4974-BA59-508CC4F1009B}"/>
    <cellStyle name="Komma 2 5 14 11" xfId="31070" xr:uid="{C78551A9-B18C-4650-B657-A02E027AB19E}"/>
    <cellStyle name="Komma 2 5 14 12" xfId="35432" xr:uid="{77AE4A82-B698-48D3-AAFC-F6D1588759CE}"/>
    <cellStyle name="Komma 2 5 14 13" xfId="39794" xr:uid="{842B52DB-4FC1-4BA7-BB7D-935B4184C144}"/>
    <cellStyle name="Komma 2 5 14 2" xfId="1574" xr:uid="{00000000-0005-0000-0000-000024000000}"/>
    <cellStyle name="Komma 2 5 14 2 10" xfId="32111" xr:uid="{DD42A776-B197-43E9-B4FA-A3B6068139FC}"/>
    <cellStyle name="Komma 2 5 14 2 11" xfId="36473" xr:uid="{A5A029F8-4624-46F1-A662-F4D7A1F35A8C}"/>
    <cellStyle name="Komma 2 5 14 2 12" xfId="40835" xr:uid="{F296184F-FB67-429A-8D76-1F28BF87B49F}"/>
    <cellStyle name="Komma 2 5 14 2 2" xfId="3214" xr:uid="{F19B791F-B65E-428F-BECF-43E32C81BF5B}"/>
    <cellStyle name="Komma 2 5 14 2 2 10" xfId="42475" xr:uid="{37E1865A-30A0-48AA-A47A-0583C9F5E06E}"/>
    <cellStyle name="Komma 2 5 14 2 2 2" xfId="7576" xr:uid="{05270B24-51AC-45BC-935E-7BBB392CC83B}"/>
    <cellStyle name="Komma 2 5 14 2 2 3" xfId="11940" xr:uid="{FCED0EBC-1466-4A3A-8E40-2D5295FCDF2D}"/>
    <cellStyle name="Komma 2 5 14 2 2 4" xfId="16302" xr:uid="{02C4F7F7-1413-4558-BA8F-2F35F9D38763}"/>
    <cellStyle name="Komma 2 5 14 2 2 5" xfId="20664" xr:uid="{52F03772-9657-40C8-AA3F-C3E89C14DD74}"/>
    <cellStyle name="Komma 2 5 14 2 2 6" xfId="25026" xr:uid="{2CCBE106-F58A-4C13-8C28-7D8E3C7E87EC}"/>
    <cellStyle name="Komma 2 5 14 2 2 7" xfId="29389" xr:uid="{A9D49AD7-2549-4D15-A153-10AB66F6E668}"/>
    <cellStyle name="Komma 2 5 14 2 2 8" xfId="33751" xr:uid="{B318B0E6-3C64-4322-A7C3-2C79E1B95E3B}"/>
    <cellStyle name="Komma 2 5 14 2 2 9" xfId="38113" xr:uid="{1ECD56F4-CEDE-4B28-B0CA-53F0C3273785}"/>
    <cellStyle name="Komma 2 5 14 2 3" xfId="4334" xr:uid="{0E3D05E1-B86E-4B52-A294-9744747E8B83}"/>
    <cellStyle name="Komma 2 5 14 2 3 10" xfId="43595" xr:uid="{5C5669A5-A316-49FA-87E1-3CF7B163B600}"/>
    <cellStyle name="Komma 2 5 14 2 3 2" xfId="8696" xr:uid="{3404236B-BC97-4880-A3E8-6811F8A1FA40}"/>
    <cellStyle name="Komma 2 5 14 2 3 3" xfId="13060" xr:uid="{57F0D8E6-CC28-4364-98C6-1E355984FAA5}"/>
    <cellStyle name="Komma 2 5 14 2 3 4" xfId="17422" xr:uid="{33B1913F-5C65-4BAE-90A4-A4F84B90B1A9}"/>
    <cellStyle name="Komma 2 5 14 2 3 5" xfId="21784" xr:uid="{D65E092F-435C-4B24-B826-00E039DCC0A2}"/>
    <cellStyle name="Komma 2 5 14 2 3 6" xfId="26146" xr:uid="{E98EF12A-4110-47BE-8CFB-59F31BA3AD7F}"/>
    <cellStyle name="Komma 2 5 14 2 3 7" xfId="30509" xr:uid="{2AB74277-D08A-43C0-A79C-ED498C961DDC}"/>
    <cellStyle name="Komma 2 5 14 2 3 8" xfId="34871" xr:uid="{47AF0E0B-C5BB-420C-B59C-5E612B22444A}"/>
    <cellStyle name="Komma 2 5 14 2 3 9" xfId="39233" xr:uid="{2148144D-8EC7-4FE3-A8FE-BA3CF4F27026}"/>
    <cellStyle name="Komma 2 5 14 2 4" xfId="5936" xr:uid="{960D064B-4921-4FAA-B7C4-00AA0EC19265}"/>
    <cellStyle name="Komma 2 5 14 2 5" xfId="10300" xr:uid="{819763F5-12FE-46B0-A874-B0F3488552F0}"/>
    <cellStyle name="Komma 2 5 14 2 6" xfId="14662" xr:uid="{9500F330-1AB6-4C18-A542-730118608108}"/>
    <cellStyle name="Komma 2 5 14 2 7" xfId="19024" xr:uid="{2EFC4CA2-187A-4A7A-A281-7274287C0ED4}"/>
    <cellStyle name="Komma 2 5 14 2 8" xfId="23386" xr:uid="{9C89B205-FAC1-4237-B218-4C3101CF6E48}"/>
    <cellStyle name="Komma 2 5 14 2 9" xfId="27749" xr:uid="{A327E3CD-3FBD-46F0-AD00-E2097F2233AC}"/>
    <cellStyle name="Komma 2 5 14 3" xfId="2654" xr:uid="{7AA2B1F4-57FA-445D-A4EA-E1EA5BD7A37D}"/>
    <cellStyle name="Komma 2 5 14 3 10" xfId="41915" xr:uid="{3AF5E000-6E91-49DA-87C7-94EDE0B20D10}"/>
    <cellStyle name="Komma 2 5 14 3 2" xfId="7016" xr:uid="{B68737D3-0C93-40F4-95ED-846DBB1131EC}"/>
    <cellStyle name="Komma 2 5 14 3 3" xfId="11380" xr:uid="{EA55F874-066A-4939-93EB-4AD71357666D}"/>
    <cellStyle name="Komma 2 5 14 3 4" xfId="15742" xr:uid="{0E75CD02-6908-44DE-8B29-0F818BD1CAA2}"/>
    <cellStyle name="Komma 2 5 14 3 5" xfId="20104" xr:uid="{AA588E54-452C-4706-8020-C27D8947B516}"/>
    <cellStyle name="Komma 2 5 14 3 6" xfId="24466" xr:uid="{3F7E81B2-6928-4157-8D66-A13398F8CEE4}"/>
    <cellStyle name="Komma 2 5 14 3 7" xfId="28829" xr:uid="{58C478D1-3124-4C0E-9836-D197C0E8B58C}"/>
    <cellStyle name="Komma 2 5 14 3 8" xfId="33191" xr:uid="{DE474A6C-13FE-4B9D-BBF7-2C5B1810424A}"/>
    <cellStyle name="Komma 2 5 14 3 9" xfId="37553" xr:uid="{672818EA-C1AB-4B57-975B-900E88BD7802}"/>
    <cellStyle name="Komma 2 5 14 4" xfId="3774" xr:uid="{BFA71E0B-8818-4E3B-A2F2-DD9AA74FC1B1}"/>
    <cellStyle name="Komma 2 5 14 4 10" xfId="43035" xr:uid="{9F43FE59-3984-4900-8CC5-3B211D7664EB}"/>
    <cellStyle name="Komma 2 5 14 4 2" xfId="8136" xr:uid="{11A78B8C-46D7-41BB-98A2-8FAB5F8BF6F8}"/>
    <cellStyle name="Komma 2 5 14 4 3" xfId="12500" xr:uid="{38CD3506-C756-4623-984C-B4654FA8E00A}"/>
    <cellStyle name="Komma 2 5 14 4 4" xfId="16862" xr:uid="{0E4E9941-3037-412E-B076-3D352B98232B}"/>
    <cellStyle name="Komma 2 5 14 4 5" xfId="21224" xr:uid="{9F468FD3-71DC-472E-8ED3-0FCA22B03540}"/>
    <cellStyle name="Komma 2 5 14 4 6" xfId="25586" xr:uid="{EDE047A8-14D1-4FBF-A5DD-AB7A607FC065}"/>
    <cellStyle name="Komma 2 5 14 4 7" xfId="29949" xr:uid="{6F3263B2-9617-48FF-94D5-A9B49BBD345E}"/>
    <cellStyle name="Komma 2 5 14 4 8" xfId="34311" xr:uid="{BAA91E0C-0329-47B7-A814-3EAB874FE010}"/>
    <cellStyle name="Komma 2 5 14 4 9" xfId="38673" xr:uid="{5D402EA7-A9D9-4F72-9B4C-C6FFA53C2BBE}"/>
    <cellStyle name="Komma 2 5 14 5" xfId="4895" xr:uid="{09FF24F6-4648-433C-B25A-BE48234ED178}"/>
    <cellStyle name="Komma 2 5 14 6" xfId="9259" xr:uid="{ABD13369-B35A-44BA-9227-0B2353E34F12}"/>
    <cellStyle name="Komma 2 5 14 7" xfId="13621" xr:uid="{C6F7ECA6-5F9A-4D1E-BCA2-21F171AB7174}"/>
    <cellStyle name="Komma 2 5 14 8" xfId="17983" xr:uid="{4E1A9630-910D-4EDC-A72D-ECC508C05590}"/>
    <cellStyle name="Komma 2 5 14 9" xfId="22345" xr:uid="{0737FF7A-C217-4895-80EE-B44793D7528B}"/>
    <cellStyle name="Komma 2 5 15" xfId="1053" xr:uid="{00000000-0005-0000-0000-0000BC010000}"/>
    <cellStyle name="Komma 2 5 15 10" xfId="31590" xr:uid="{4FA2F6C5-7FF7-4C88-AA45-B0403FE1E6FD}"/>
    <cellStyle name="Komma 2 5 15 11" xfId="35952" xr:uid="{A56CF1C9-9CA4-4513-9F4B-78E5B9D9528F}"/>
    <cellStyle name="Komma 2 5 15 12" xfId="40314" xr:uid="{BF33FF0B-7644-4DC3-A655-6376EDB4A079}"/>
    <cellStyle name="Komma 2 5 15 2" xfId="2694" xr:uid="{F5E1CC7C-ACF6-4A7B-9315-C384A9E70253}"/>
    <cellStyle name="Komma 2 5 15 2 10" xfId="41955" xr:uid="{F2465BC7-53C6-4546-BAE4-63AF8D70066D}"/>
    <cellStyle name="Komma 2 5 15 2 2" xfId="7056" xr:uid="{F1354941-A9A1-40F3-A1CB-6FCB110370AF}"/>
    <cellStyle name="Komma 2 5 15 2 3" xfId="11420" xr:uid="{72D512A1-E056-4386-B984-48B94DD98FC5}"/>
    <cellStyle name="Komma 2 5 15 2 4" xfId="15782" xr:uid="{D6AD1C99-6205-4937-B147-FB7FF205C7B0}"/>
    <cellStyle name="Komma 2 5 15 2 5" xfId="20144" xr:uid="{48D30A8D-C0FA-4B28-BFC7-ECAD28DE9F67}"/>
    <cellStyle name="Komma 2 5 15 2 6" xfId="24506" xr:uid="{1594DF84-C0B6-4861-8919-F9DAA7206925}"/>
    <cellStyle name="Komma 2 5 15 2 7" xfId="28869" xr:uid="{310EA7E0-DFF5-40FC-80EC-236BF23A5680}"/>
    <cellStyle name="Komma 2 5 15 2 8" xfId="33231" xr:uid="{9333298D-34B7-4076-95D4-E14239E79209}"/>
    <cellStyle name="Komma 2 5 15 2 9" xfId="37593" xr:uid="{34BFB3D9-5D43-46C9-82C0-6F1B02F3C6F0}"/>
    <cellStyle name="Komma 2 5 15 3" xfId="3814" xr:uid="{52220A7D-7E5A-4411-8426-935A0050ECDD}"/>
    <cellStyle name="Komma 2 5 15 3 10" xfId="43075" xr:uid="{81AE4F50-B57F-493D-AC9A-202E70EB2409}"/>
    <cellStyle name="Komma 2 5 15 3 2" xfId="8176" xr:uid="{6FDFE4A0-A7C1-42E6-94FA-2503169EB385}"/>
    <cellStyle name="Komma 2 5 15 3 3" xfId="12540" xr:uid="{D5F9E4F1-A968-4EE2-821B-642B441BFD83}"/>
    <cellStyle name="Komma 2 5 15 3 4" xfId="16902" xr:uid="{1DAE39CE-FFD1-40F2-8C52-C926DFA43A88}"/>
    <cellStyle name="Komma 2 5 15 3 5" xfId="21264" xr:uid="{77EE79B2-2C9E-4480-B3B7-99BBD9806FA5}"/>
    <cellStyle name="Komma 2 5 15 3 6" xfId="25626" xr:uid="{B466A410-4FD4-4618-95C5-B5360C87F4CC}"/>
    <cellStyle name="Komma 2 5 15 3 7" xfId="29989" xr:uid="{36689BA0-8C7F-4FAA-A430-0A73B953A3DA}"/>
    <cellStyle name="Komma 2 5 15 3 8" xfId="34351" xr:uid="{1475D80E-46EA-4AAB-BD3A-7A6CA47CDFD9}"/>
    <cellStyle name="Komma 2 5 15 3 9" xfId="38713" xr:uid="{AA3C1427-68C7-46F5-9454-BD8FCDB5356B}"/>
    <cellStyle name="Komma 2 5 15 4" xfId="5415" xr:uid="{22BA5068-D5C3-45EB-BA9E-2499C59BA0C2}"/>
    <cellStyle name="Komma 2 5 15 5" xfId="9779" xr:uid="{6795BB2F-A3E6-4FDA-AEDA-1C5F584353E7}"/>
    <cellStyle name="Komma 2 5 15 6" xfId="14141" xr:uid="{95B846CF-FE89-4130-B6B4-919EC1C79FD9}"/>
    <cellStyle name="Komma 2 5 15 7" xfId="18503" xr:uid="{70EADA7B-670D-4223-8E2B-C18F04AFF4FE}"/>
    <cellStyle name="Komma 2 5 15 8" xfId="22865" xr:uid="{83940E38-308D-44E6-BA11-AAD98FF18479}"/>
    <cellStyle name="Komma 2 5 15 9" xfId="27228" xr:uid="{8F6A48C8-56AB-4226-A460-43D802A3B948}"/>
    <cellStyle name="Komma 2 5 16" xfId="1614" xr:uid="{00000000-0005-0000-0000-0000BC010000}"/>
    <cellStyle name="Komma 2 5 16 10" xfId="40875" xr:uid="{97B2C8C0-8287-4BE3-8C94-BE886D774C02}"/>
    <cellStyle name="Komma 2 5 16 2" xfId="5976" xr:uid="{B45E1E87-9676-408C-83CE-6FBE6DC2D662}"/>
    <cellStyle name="Komma 2 5 16 3" xfId="10340" xr:uid="{9CC6E4B5-4294-46DD-A268-79CC93C37BE4}"/>
    <cellStyle name="Komma 2 5 16 4" xfId="14702" xr:uid="{9131F721-65E6-478F-A798-7DEA6ACBB97A}"/>
    <cellStyle name="Komma 2 5 16 5" xfId="19064" xr:uid="{D2A54007-A233-4308-9745-6824D5BA5D6D}"/>
    <cellStyle name="Komma 2 5 16 6" xfId="23426" xr:uid="{E50F0D62-37FE-451F-ABA3-4618CAF4B2F1}"/>
    <cellStyle name="Komma 2 5 16 7" xfId="27789" xr:uid="{6A69A3BB-843E-49B9-9F6D-BB3C20B34AC0}"/>
    <cellStyle name="Komma 2 5 16 8" xfId="32151" xr:uid="{F499CFEE-6EA6-432A-A384-FCBCBB41F3DE}"/>
    <cellStyle name="Komma 2 5 16 9" xfId="36513" xr:uid="{C6255098-BBD2-45A0-82F2-552490922F7F}"/>
    <cellStyle name="Komma 2 5 17" xfId="2134" xr:uid="{16845C33-A8F0-4C62-B32E-B3E65F7671F1}"/>
    <cellStyle name="Komma 2 5 17 10" xfId="41395" xr:uid="{633F40B7-E118-4017-9DF8-9B801AFF8B8C}"/>
    <cellStyle name="Komma 2 5 17 2" xfId="6496" xr:uid="{E7F1967A-37AC-4BF1-8FEF-11BB860F045D}"/>
    <cellStyle name="Komma 2 5 17 3" xfId="10860" xr:uid="{24BEDCBD-1CDF-40C1-9979-B13FBEE81175}"/>
    <cellStyle name="Komma 2 5 17 4" xfId="15222" xr:uid="{D1495D43-407B-419D-BF99-A1DB7EC622DF}"/>
    <cellStyle name="Komma 2 5 17 5" xfId="19584" xr:uid="{60C2CC0B-EE85-4C3B-92B6-A56397CE967B}"/>
    <cellStyle name="Komma 2 5 17 6" xfId="23946" xr:uid="{CA366359-76EF-4157-A425-1BD5734AFF3E}"/>
    <cellStyle name="Komma 2 5 17 7" xfId="28309" xr:uid="{E0476688-9704-44F4-ACE8-8AAC47739DBB}"/>
    <cellStyle name="Komma 2 5 17 8" xfId="32671" xr:uid="{4F529346-FD53-4A30-9677-62FE3BF64700}"/>
    <cellStyle name="Komma 2 5 17 9" xfId="37033" xr:uid="{F2878436-B721-4CAD-9CD0-28749A78F2D5}"/>
    <cellStyle name="Komma 2 5 18" xfId="3254" xr:uid="{F8CCB062-851C-47F4-A9A9-E604894D1780}"/>
    <cellStyle name="Komma 2 5 18 10" xfId="42515" xr:uid="{BB093277-1F47-4B53-9A08-F6B3088148D4}"/>
    <cellStyle name="Komma 2 5 18 2" xfId="7616" xr:uid="{C07AA115-F987-4BA8-96B8-F8C0D097C1A0}"/>
    <cellStyle name="Komma 2 5 18 3" xfId="11980" xr:uid="{83D71545-0770-4135-894A-6220CF48F132}"/>
    <cellStyle name="Komma 2 5 18 4" xfId="16342" xr:uid="{37F718E6-A362-43DD-8979-AFC6E624A91B}"/>
    <cellStyle name="Komma 2 5 18 5" xfId="20704" xr:uid="{0F383565-B4EC-44AF-8E04-AB24E15C5499}"/>
    <cellStyle name="Komma 2 5 18 6" xfId="25066" xr:uid="{B7F00F89-B576-4A28-A7ED-2AE7E8C8B1BF}"/>
    <cellStyle name="Komma 2 5 18 7" xfId="29429" xr:uid="{E60BCE99-D584-461B-9A99-968F5AFCD858}"/>
    <cellStyle name="Komma 2 5 18 8" xfId="33791" xr:uid="{48FBDA82-AD57-4057-AEB3-FE2692F9030C}"/>
    <cellStyle name="Komma 2 5 18 9" xfId="38153" xr:uid="{182DD56A-04B5-4569-9959-4A776EFDF9BD}"/>
    <cellStyle name="Komma 2 5 19" xfId="4375" xr:uid="{6D86877F-C1AA-4790-A004-75A742A01937}"/>
    <cellStyle name="Komma 2 5 2" xfId="53" xr:uid="{00000000-0005-0000-0000-000024000000}"/>
    <cellStyle name="Komma 2 5 2 10" xfId="17503" xr:uid="{19F87592-1DAD-4EB5-ACCE-372EC0AC130A}"/>
    <cellStyle name="Komma 2 5 2 11" xfId="21865" xr:uid="{60E8C486-97FC-4D9E-8AB5-DA1E788C99BD}"/>
    <cellStyle name="Komma 2 5 2 12" xfId="26228" xr:uid="{700CD86B-CFF6-44F6-BFE5-C91856C589AF}"/>
    <cellStyle name="Komma 2 5 2 13" xfId="30590" xr:uid="{6E498754-CDBC-49ED-9F85-A858E082CB12}"/>
    <cellStyle name="Komma 2 5 2 14" xfId="34952" xr:uid="{91554FA8-5944-49DF-BC64-D29A7DDE6B1D}"/>
    <cellStyle name="Komma 2 5 2 15" xfId="39314" xr:uid="{090AE5AC-13EA-4621-960E-66629257F17F}"/>
    <cellStyle name="Komma 2 5 2 2" xfId="573" xr:uid="{00000000-0005-0000-0000-000024000000}"/>
    <cellStyle name="Komma 2 5 2 2 10" xfId="31110" xr:uid="{21CE78C0-1DA0-4F0A-87E7-5573302C1FA8}"/>
    <cellStyle name="Komma 2 5 2 2 11" xfId="35472" xr:uid="{A21A208F-A4F2-426D-A75F-D73F17644277}"/>
    <cellStyle name="Komma 2 5 2 2 12" xfId="39834" xr:uid="{DE565ADB-FF9F-4525-99C3-7C203FE6280A}"/>
    <cellStyle name="Komma 2 5 2 2 2" xfId="2734" xr:uid="{7639B7D5-CB08-4EF2-8633-65F05022E403}"/>
    <cellStyle name="Komma 2 5 2 2 2 10" xfId="41995" xr:uid="{A3906E8C-9465-4F0C-8BD4-77866534AADD}"/>
    <cellStyle name="Komma 2 5 2 2 2 2" xfId="7096" xr:uid="{192A95C9-5636-421A-846B-AC5F94EC9341}"/>
    <cellStyle name="Komma 2 5 2 2 2 3" xfId="11460" xr:uid="{7F8C47AC-53EB-46C2-9539-4514BF51D6D8}"/>
    <cellStyle name="Komma 2 5 2 2 2 4" xfId="15822" xr:uid="{EFA8BBB2-7F2F-4C65-A433-558656BC9FE0}"/>
    <cellStyle name="Komma 2 5 2 2 2 5" xfId="20184" xr:uid="{B856376D-86F7-40EB-8E0B-5E84268CD1C8}"/>
    <cellStyle name="Komma 2 5 2 2 2 6" xfId="24546" xr:uid="{BAF3E268-A283-439F-B56E-220EE2A15BA9}"/>
    <cellStyle name="Komma 2 5 2 2 2 7" xfId="28909" xr:uid="{47DA339A-D15F-490C-9AC3-9B5E07219B90}"/>
    <cellStyle name="Komma 2 5 2 2 2 8" xfId="33271" xr:uid="{84111680-A6B6-48A1-A954-C5697BC7F9D7}"/>
    <cellStyle name="Komma 2 5 2 2 2 9" xfId="37633" xr:uid="{BCF4407B-5903-4249-85DB-AAB503F6629A}"/>
    <cellStyle name="Komma 2 5 2 2 3" xfId="3854" xr:uid="{8FC95AEA-9031-4584-9E54-647E1E361FC6}"/>
    <cellStyle name="Komma 2 5 2 2 3 10" xfId="43115" xr:uid="{DEA1090F-7225-437E-B800-51FAC08F908E}"/>
    <cellStyle name="Komma 2 5 2 2 3 2" xfId="8216" xr:uid="{5EEEA2CC-4E26-4AF8-A7D6-6A7E085C3AAF}"/>
    <cellStyle name="Komma 2 5 2 2 3 3" xfId="12580" xr:uid="{3AE89F3D-5461-4281-B4C6-C059E736F07E}"/>
    <cellStyle name="Komma 2 5 2 2 3 4" xfId="16942" xr:uid="{4B5B83BA-096F-43CB-9366-61C40F505829}"/>
    <cellStyle name="Komma 2 5 2 2 3 5" xfId="21304" xr:uid="{4C2C033F-9C90-4B08-9338-FFC7D2E2EDAD}"/>
    <cellStyle name="Komma 2 5 2 2 3 6" xfId="25666" xr:uid="{CE581222-0DBB-42D6-A262-AA7188BBE8BF}"/>
    <cellStyle name="Komma 2 5 2 2 3 7" xfId="30029" xr:uid="{17592EE9-492E-4A59-ADCD-0419A22E20AF}"/>
    <cellStyle name="Komma 2 5 2 2 3 8" xfId="34391" xr:uid="{09919F55-D784-4397-82F3-00CAC16D61E7}"/>
    <cellStyle name="Komma 2 5 2 2 3 9" xfId="38753" xr:uid="{1A18F754-E1A4-4F18-A59B-5A6E5899F8E6}"/>
    <cellStyle name="Komma 2 5 2 2 4" xfId="4935" xr:uid="{417E08DD-B9FF-473F-B8C6-0FEEA93D6FA4}"/>
    <cellStyle name="Komma 2 5 2 2 5" xfId="9299" xr:uid="{D6CE0CE4-8925-4FB8-A838-625E5A746A54}"/>
    <cellStyle name="Komma 2 5 2 2 6" xfId="13661" xr:uid="{7D2C6E8A-A6DD-48AC-B34A-51BDE38201F8}"/>
    <cellStyle name="Komma 2 5 2 2 7" xfId="18023" xr:uid="{253A1B74-7FAE-4D86-B7E0-A527961CAB75}"/>
    <cellStyle name="Komma 2 5 2 2 8" xfId="22385" xr:uid="{CC135D8B-3FDA-4A73-8C75-0BE4DA56A904}"/>
    <cellStyle name="Komma 2 5 2 2 9" xfId="26748" xr:uid="{9597D0D0-F1DC-4F70-9EFD-4F51CBE6B935}"/>
    <cellStyle name="Komma 2 5 2 3" xfId="1093" xr:uid="{00000000-0005-0000-0000-0000C1010000}"/>
    <cellStyle name="Komma 2 5 2 3 10" xfId="40354" xr:uid="{03A6EB85-7D20-4B60-BB4C-EC3C49183F81}"/>
    <cellStyle name="Komma 2 5 2 3 2" xfId="5455" xr:uid="{028AA5A3-623C-4EB6-9401-DD77C7EF0253}"/>
    <cellStyle name="Komma 2 5 2 3 3" xfId="9819" xr:uid="{0672AFC6-3518-4A4A-8850-DEF5DF2DA4CB}"/>
    <cellStyle name="Komma 2 5 2 3 4" xfId="14181" xr:uid="{0719B434-E9FA-4696-938F-103A60CB7D62}"/>
    <cellStyle name="Komma 2 5 2 3 5" xfId="18543" xr:uid="{DE67DFBB-D253-4889-AF51-98B343A4B90B}"/>
    <cellStyle name="Komma 2 5 2 3 6" xfId="22905" xr:uid="{4C91C597-09D1-4DFF-B738-B1C692E2D900}"/>
    <cellStyle name="Komma 2 5 2 3 7" xfId="27268" xr:uid="{97BE05B9-68C4-445F-A05B-E6DBAED07D7D}"/>
    <cellStyle name="Komma 2 5 2 3 8" xfId="31630" xr:uid="{00933777-AFC1-4C8E-B54C-DE83AD857837}"/>
    <cellStyle name="Komma 2 5 2 3 9" xfId="35992" xr:uid="{6A0334FE-DF35-4F2A-A5C3-5C52DCAAA6EB}"/>
    <cellStyle name="Komma 2 5 2 4" xfId="1654" xr:uid="{00000000-0005-0000-0000-0000C1010000}"/>
    <cellStyle name="Komma 2 5 2 4 10" xfId="40915" xr:uid="{77CDE077-1B5E-4C8A-B8FA-6342E0898838}"/>
    <cellStyle name="Komma 2 5 2 4 2" xfId="6016" xr:uid="{8372A828-10C7-4F26-9D71-3C9840D1FFE7}"/>
    <cellStyle name="Komma 2 5 2 4 3" xfId="10380" xr:uid="{4BE24D5B-FA46-4274-A8FD-D7EED333DCA3}"/>
    <cellStyle name="Komma 2 5 2 4 4" xfId="14742" xr:uid="{D5A5EA50-BA3E-4425-9905-C93346A6D86F}"/>
    <cellStyle name="Komma 2 5 2 4 5" xfId="19104" xr:uid="{2F10A615-0A6E-4B23-9AE3-91B565FAB678}"/>
    <cellStyle name="Komma 2 5 2 4 6" xfId="23466" xr:uid="{F6141A49-FCE9-4A71-BCA4-7BF6EB8F8C7C}"/>
    <cellStyle name="Komma 2 5 2 4 7" xfId="27829" xr:uid="{8D4FC4F1-A025-42B3-864D-C820F8A30E82}"/>
    <cellStyle name="Komma 2 5 2 4 8" xfId="32191" xr:uid="{E4ABFC5D-71E4-4451-9407-4D91F6B99CA5}"/>
    <cellStyle name="Komma 2 5 2 4 9" xfId="36553" xr:uid="{9BBC23F3-9C6F-4B6C-98B0-7B402E892171}"/>
    <cellStyle name="Komma 2 5 2 5" xfId="2174" xr:uid="{2536F95B-916E-4110-8C96-9F5F61C4E3FB}"/>
    <cellStyle name="Komma 2 5 2 5 10" xfId="41435" xr:uid="{5CA0DDBD-704E-44ED-8D82-EF9E3866C75E}"/>
    <cellStyle name="Komma 2 5 2 5 2" xfId="6536" xr:uid="{89FCE949-53A0-4AE2-9606-6935860FE309}"/>
    <cellStyle name="Komma 2 5 2 5 3" xfId="10900" xr:uid="{ACE6B286-C059-4316-8BC0-91C9B8907415}"/>
    <cellStyle name="Komma 2 5 2 5 4" xfId="15262" xr:uid="{7E259A27-D237-4329-A907-45DEFF6A8A03}"/>
    <cellStyle name="Komma 2 5 2 5 5" xfId="19624" xr:uid="{0242BDCE-A693-4DC6-875D-223599FD91F0}"/>
    <cellStyle name="Komma 2 5 2 5 6" xfId="23986" xr:uid="{B11005CC-7495-4373-8F5A-3496A944EB79}"/>
    <cellStyle name="Komma 2 5 2 5 7" xfId="28349" xr:uid="{01AAE9B4-0799-436F-905A-E1DFA95B5060}"/>
    <cellStyle name="Komma 2 5 2 5 8" xfId="32711" xr:uid="{5F5DD845-BAB8-473E-B80B-F156FC02DFF2}"/>
    <cellStyle name="Komma 2 5 2 5 9" xfId="37073" xr:uid="{10C77620-FC32-410D-9C66-2CFB360B67FB}"/>
    <cellStyle name="Komma 2 5 2 6" xfId="3294" xr:uid="{BEE797B1-BF52-4EA1-9D48-155C1169D145}"/>
    <cellStyle name="Komma 2 5 2 6 10" xfId="42555" xr:uid="{7E995C57-BD8E-44ED-93AE-5169DAB60DA1}"/>
    <cellStyle name="Komma 2 5 2 6 2" xfId="7656" xr:uid="{3085002A-842A-4600-9CFC-8F343D003C6C}"/>
    <cellStyle name="Komma 2 5 2 6 3" xfId="12020" xr:uid="{130B882C-B8E1-41D1-BFC3-1DE740A1CBB9}"/>
    <cellStyle name="Komma 2 5 2 6 4" xfId="16382" xr:uid="{E081AB08-8561-4375-A4E6-9D7C4186402C}"/>
    <cellStyle name="Komma 2 5 2 6 5" xfId="20744" xr:uid="{604A5208-BCE3-4BB5-B412-92193B9F72FA}"/>
    <cellStyle name="Komma 2 5 2 6 6" xfId="25106" xr:uid="{29AB5F16-F826-41B3-AFEF-22BAC8216660}"/>
    <cellStyle name="Komma 2 5 2 6 7" xfId="29469" xr:uid="{9F4522FA-0CC8-49F1-89C9-FE44B9BE3649}"/>
    <cellStyle name="Komma 2 5 2 6 8" xfId="33831" xr:uid="{4646EF71-3CDB-4D02-8319-1802A4BBB742}"/>
    <cellStyle name="Komma 2 5 2 6 9" xfId="38193" xr:uid="{23B8E8E2-877C-4F61-A624-0C0A59DBC9AA}"/>
    <cellStyle name="Komma 2 5 2 7" xfId="4415" xr:uid="{6AF53FB1-4C52-4D70-B9D0-AE38480047E5}"/>
    <cellStyle name="Komma 2 5 2 8" xfId="8779" xr:uid="{684F7BF5-EC4C-443C-8638-6BC2BCB7F737}"/>
    <cellStyle name="Komma 2 5 2 9" xfId="13141" xr:uid="{E9C1779A-1F01-434C-B17A-33F5FA951A38}"/>
    <cellStyle name="Komma 2 5 20" xfId="8739" xr:uid="{272D09CF-1A0C-4957-AB5B-71C7DFECF01D}"/>
    <cellStyle name="Komma 2 5 21" xfId="13101" xr:uid="{52BCB023-6B5B-43F2-A140-EB38E238EDD6}"/>
    <cellStyle name="Komma 2 5 22" xfId="17463" xr:uid="{805313E3-64FD-424E-85EE-0648400F72FE}"/>
    <cellStyle name="Komma 2 5 23" xfId="21825" xr:uid="{F79929FF-4369-44D9-A1BB-B73A690A9E42}"/>
    <cellStyle name="Komma 2 5 24" xfId="26188" xr:uid="{2CC0AFB0-4338-4E03-845F-15980043724D}"/>
    <cellStyle name="Komma 2 5 25" xfId="30550" xr:uid="{76F3E56F-E980-4D0A-8BBA-0F47FC6C02A1}"/>
    <cellStyle name="Komma 2 5 26" xfId="34912" xr:uid="{48F23F34-1EAE-4BA8-9674-558004565FD4}"/>
    <cellStyle name="Komma 2 5 27" xfId="39274" xr:uid="{E0B92F9C-814A-408A-8AEA-1DBD3CFD4555}"/>
    <cellStyle name="Komma 2 5 3" xfId="93" xr:uid="{00000000-0005-0000-0000-000024000000}"/>
    <cellStyle name="Komma 2 5 3 10" xfId="17543" xr:uid="{4FDC1C0E-3745-4546-BF30-B26BB5710A32}"/>
    <cellStyle name="Komma 2 5 3 11" xfId="21905" xr:uid="{2123A018-6EB6-4420-9096-4E99742C64A4}"/>
    <cellStyle name="Komma 2 5 3 12" xfId="26268" xr:uid="{C61BEEDF-8467-41EB-8DC7-4A2D0D0A52C5}"/>
    <cellStyle name="Komma 2 5 3 13" xfId="30630" xr:uid="{EB42CC7E-B534-430D-9BD8-7ED72637C02F}"/>
    <cellStyle name="Komma 2 5 3 14" xfId="34992" xr:uid="{06997B54-A4F6-4028-87C0-4ADA46C88B7B}"/>
    <cellStyle name="Komma 2 5 3 15" xfId="39354" xr:uid="{529DE8C3-CEF8-4318-A5B0-D57686800B30}"/>
    <cellStyle name="Komma 2 5 3 2" xfId="613" xr:uid="{00000000-0005-0000-0000-000024000000}"/>
    <cellStyle name="Komma 2 5 3 2 10" xfId="31150" xr:uid="{32245643-D442-44ED-89B6-4D57A8B19181}"/>
    <cellStyle name="Komma 2 5 3 2 11" xfId="35512" xr:uid="{BAB662F3-E7FB-489A-B7F8-76598EA8DF3A}"/>
    <cellStyle name="Komma 2 5 3 2 12" xfId="39874" xr:uid="{F899A39F-F062-4014-A480-31C36EC7684D}"/>
    <cellStyle name="Komma 2 5 3 2 2" xfId="2774" xr:uid="{ED0B28DF-A418-4F2F-B33D-C2F18E5947F3}"/>
    <cellStyle name="Komma 2 5 3 2 2 10" xfId="42035" xr:uid="{27020AEB-DD2D-469B-93A9-BBE55632728D}"/>
    <cellStyle name="Komma 2 5 3 2 2 2" xfId="7136" xr:uid="{E40D199E-E1C1-4291-9FDB-F57D5AECFF6F}"/>
    <cellStyle name="Komma 2 5 3 2 2 3" xfId="11500" xr:uid="{1CF2EA2C-0F83-4DC8-8D34-8908A180671F}"/>
    <cellStyle name="Komma 2 5 3 2 2 4" xfId="15862" xr:uid="{60A507A7-D027-405B-BFAD-FCF706A40854}"/>
    <cellStyle name="Komma 2 5 3 2 2 5" xfId="20224" xr:uid="{CD6496AC-CA6D-4C22-8675-541D59C4FD02}"/>
    <cellStyle name="Komma 2 5 3 2 2 6" xfId="24586" xr:uid="{24E4F246-09E5-4AE7-86CE-9F252E9CFB08}"/>
    <cellStyle name="Komma 2 5 3 2 2 7" xfId="28949" xr:uid="{65453756-CC3C-40AD-80A2-2CC816D9725E}"/>
    <cellStyle name="Komma 2 5 3 2 2 8" xfId="33311" xr:uid="{C5304C24-7BC1-46D1-A8B2-B0D05B714923}"/>
    <cellStyle name="Komma 2 5 3 2 2 9" xfId="37673" xr:uid="{A31E45D3-554F-4167-A72D-ACAEB6912F85}"/>
    <cellStyle name="Komma 2 5 3 2 3" xfId="3894" xr:uid="{344D5ED4-C04A-4427-8381-BDDA476F38F5}"/>
    <cellStyle name="Komma 2 5 3 2 3 10" xfId="43155" xr:uid="{8FE4CF9F-9496-4B04-B756-E86FCCF26886}"/>
    <cellStyle name="Komma 2 5 3 2 3 2" xfId="8256" xr:uid="{EBECA800-7267-4DEE-86B1-5E7E0ABF3A81}"/>
    <cellStyle name="Komma 2 5 3 2 3 3" xfId="12620" xr:uid="{AEBB85E4-0608-4E48-A3D0-95DCA8345218}"/>
    <cellStyle name="Komma 2 5 3 2 3 4" xfId="16982" xr:uid="{FF1EC14C-A52F-4A4B-BA04-B291CAAAC87B}"/>
    <cellStyle name="Komma 2 5 3 2 3 5" xfId="21344" xr:uid="{C0263CC9-0A0A-46DF-A31A-4FAACA0C7715}"/>
    <cellStyle name="Komma 2 5 3 2 3 6" xfId="25706" xr:uid="{7C084BDF-1855-499A-AC85-19AB1B415026}"/>
    <cellStyle name="Komma 2 5 3 2 3 7" xfId="30069" xr:uid="{FD3C4C9F-0BAC-4C42-A481-5385CAB3CBD8}"/>
    <cellStyle name="Komma 2 5 3 2 3 8" xfId="34431" xr:uid="{ADD3F603-7096-436E-9B48-74D0AE2B825A}"/>
    <cellStyle name="Komma 2 5 3 2 3 9" xfId="38793" xr:uid="{27394595-55C0-441C-83CD-046FBF9BD7F8}"/>
    <cellStyle name="Komma 2 5 3 2 4" xfId="4975" xr:uid="{8B72E8A8-2C18-4277-89E7-E59309FA865C}"/>
    <cellStyle name="Komma 2 5 3 2 5" xfId="9339" xr:uid="{1951E32B-3CAC-4F86-A143-193F054B710F}"/>
    <cellStyle name="Komma 2 5 3 2 6" xfId="13701" xr:uid="{3B051515-D01A-4CE6-B95F-F400960C93C9}"/>
    <cellStyle name="Komma 2 5 3 2 7" xfId="18063" xr:uid="{99152112-FDD1-45A2-9E30-857DAC79EEE0}"/>
    <cellStyle name="Komma 2 5 3 2 8" xfId="22425" xr:uid="{155E3837-4E1E-40A3-84E6-D12193562B5B}"/>
    <cellStyle name="Komma 2 5 3 2 9" xfId="26788" xr:uid="{8A175ECF-09C4-4F2E-90CB-2595ED104D75}"/>
    <cellStyle name="Komma 2 5 3 3" xfId="1133" xr:uid="{00000000-0005-0000-0000-0000C2010000}"/>
    <cellStyle name="Komma 2 5 3 3 10" xfId="40394" xr:uid="{DD83E368-E570-4BB8-BCA5-BAF126B42322}"/>
    <cellStyle name="Komma 2 5 3 3 2" xfId="5495" xr:uid="{D1C0D8E2-C299-4E9B-A9CF-EC3423BFBFE4}"/>
    <cellStyle name="Komma 2 5 3 3 3" xfId="9859" xr:uid="{09A979A0-237D-44A9-A9FF-3EEDF6BCB9C1}"/>
    <cellStyle name="Komma 2 5 3 3 4" xfId="14221" xr:uid="{25F7FF02-6361-486E-9E95-565A6D4C777C}"/>
    <cellStyle name="Komma 2 5 3 3 5" xfId="18583" xr:uid="{B1044F57-0337-4206-BCF0-4185FC458FEF}"/>
    <cellStyle name="Komma 2 5 3 3 6" xfId="22945" xr:uid="{9F6FFC58-1B2A-417B-8546-7F1AE0BFFE56}"/>
    <cellStyle name="Komma 2 5 3 3 7" xfId="27308" xr:uid="{18A9F94A-9C30-4EB4-B64D-1542E21F6E4A}"/>
    <cellStyle name="Komma 2 5 3 3 8" xfId="31670" xr:uid="{984D07E6-3214-4351-B4AE-7B78904B472F}"/>
    <cellStyle name="Komma 2 5 3 3 9" xfId="36032" xr:uid="{559450B3-E61F-4E12-A34C-A8DCCBD5A134}"/>
    <cellStyle name="Komma 2 5 3 4" xfId="1694" xr:uid="{00000000-0005-0000-0000-0000C2010000}"/>
    <cellStyle name="Komma 2 5 3 4 10" xfId="40955" xr:uid="{0AAA947E-838F-4EE9-9CD7-D8B8D0332564}"/>
    <cellStyle name="Komma 2 5 3 4 2" xfId="6056" xr:uid="{7010621D-972F-4A10-9168-1B2961B4B557}"/>
    <cellStyle name="Komma 2 5 3 4 3" xfId="10420" xr:uid="{AF33F08D-751B-464F-A905-A1B92CCA2C0B}"/>
    <cellStyle name="Komma 2 5 3 4 4" xfId="14782" xr:uid="{E1DD3BCA-1A52-4416-8137-831A82A0AFA9}"/>
    <cellStyle name="Komma 2 5 3 4 5" xfId="19144" xr:uid="{816A8390-44AE-47B2-8644-8E6903F61A2F}"/>
    <cellStyle name="Komma 2 5 3 4 6" xfId="23506" xr:uid="{3D6CEDD4-4489-48F6-BAE5-3D88FFB0F906}"/>
    <cellStyle name="Komma 2 5 3 4 7" xfId="27869" xr:uid="{461CD681-311E-4AD0-BCDE-D2226706C7BD}"/>
    <cellStyle name="Komma 2 5 3 4 8" xfId="32231" xr:uid="{FDA80172-01CD-43CB-8B69-7914E1A5B9A9}"/>
    <cellStyle name="Komma 2 5 3 4 9" xfId="36593" xr:uid="{1F629BDF-6E88-4FE3-8D2B-AA8A8B362AA2}"/>
    <cellStyle name="Komma 2 5 3 5" xfId="2214" xr:uid="{CD75B94E-8188-4A49-9162-7F092ACBD41E}"/>
    <cellStyle name="Komma 2 5 3 5 10" xfId="41475" xr:uid="{B6377D4C-3B3D-4DFD-9A89-E05280C3CFD7}"/>
    <cellStyle name="Komma 2 5 3 5 2" xfId="6576" xr:uid="{D40552B2-D04E-4CF6-A826-625EBEB6F842}"/>
    <cellStyle name="Komma 2 5 3 5 3" xfId="10940" xr:uid="{1F9D04A7-216D-4B98-9E06-F07FEA5BFE35}"/>
    <cellStyle name="Komma 2 5 3 5 4" xfId="15302" xr:uid="{BBCF94CA-5CA9-4727-AC9B-E11A21B0F68C}"/>
    <cellStyle name="Komma 2 5 3 5 5" xfId="19664" xr:uid="{ECD75245-8A32-413D-ABFA-EEE859C2CFFE}"/>
    <cellStyle name="Komma 2 5 3 5 6" xfId="24026" xr:uid="{9206C6E6-D531-4FC7-BCE0-E68E32211D41}"/>
    <cellStyle name="Komma 2 5 3 5 7" xfId="28389" xr:uid="{610E99B0-E126-46B2-823C-89B728E6C127}"/>
    <cellStyle name="Komma 2 5 3 5 8" xfId="32751" xr:uid="{EAFDE8E6-166B-405B-861A-3BC5B0ABF0D1}"/>
    <cellStyle name="Komma 2 5 3 5 9" xfId="37113" xr:uid="{789E342E-D61D-4B9E-AFAB-9031B80BA816}"/>
    <cellStyle name="Komma 2 5 3 6" xfId="3334" xr:uid="{47B9BD27-D569-416D-AF8F-F657DFBCBFEF}"/>
    <cellStyle name="Komma 2 5 3 6 10" xfId="42595" xr:uid="{B1FA9892-4349-49E4-8AAE-43486944E2A7}"/>
    <cellStyle name="Komma 2 5 3 6 2" xfId="7696" xr:uid="{D1300CC6-18F8-4504-A990-DC8557DB6082}"/>
    <cellStyle name="Komma 2 5 3 6 3" xfId="12060" xr:uid="{613763D2-93F8-45F7-98A7-5366EAD1E3C7}"/>
    <cellStyle name="Komma 2 5 3 6 4" xfId="16422" xr:uid="{C854CCF0-0992-4690-B42F-D0366424F82E}"/>
    <cellStyle name="Komma 2 5 3 6 5" xfId="20784" xr:uid="{8AE80235-4AF8-4416-BF14-0EED76DD5949}"/>
    <cellStyle name="Komma 2 5 3 6 6" xfId="25146" xr:uid="{5F7CB33E-50C7-4C40-80C3-2112C3D7A215}"/>
    <cellStyle name="Komma 2 5 3 6 7" xfId="29509" xr:uid="{633DEE9D-8ACA-46F6-BD3E-0440DEA8F2F8}"/>
    <cellStyle name="Komma 2 5 3 6 8" xfId="33871" xr:uid="{D3F10A04-6E98-485D-91ED-762BB7B1AC55}"/>
    <cellStyle name="Komma 2 5 3 6 9" xfId="38233" xr:uid="{C3C3A89A-F9A5-48CC-8534-4A5722BA7DEC}"/>
    <cellStyle name="Komma 2 5 3 7" xfId="4455" xr:uid="{AA438470-DC93-4F0C-9AD6-872CED78673F}"/>
    <cellStyle name="Komma 2 5 3 8" xfId="8819" xr:uid="{486F6F8E-9365-482F-B360-C9D956BE58D5}"/>
    <cellStyle name="Komma 2 5 3 9" xfId="13181" xr:uid="{A4C4A03A-CFAF-41A6-8E46-327EC74E1A22}"/>
    <cellStyle name="Komma 2 5 4" xfId="133" xr:uid="{00000000-0005-0000-0000-000024000000}"/>
    <cellStyle name="Komma 2 5 4 10" xfId="17583" xr:uid="{BF0E4B59-4C7C-4446-B110-30C585B5CA4E}"/>
    <cellStyle name="Komma 2 5 4 11" xfId="21945" xr:uid="{D6B7122F-8BC1-4C72-B8A9-E37C533842F5}"/>
    <cellStyle name="Komma 2 5 4 12" xfId="26308" xr:uid="{B4DAD346-0AE7-4220-8493-0D6B8F0D810B}"/>
    <cellStyle name="Komma 2 5 4 13" xfId="30670" xr:uid="{04FC512B-9FD8-408D-9845-C64BF81870AD}"/>
    <cellStyle name="Komma 2 5 4 14" xfId="35032" xr:uid="{0DAACA0D-76FA-42B1-9623-B5B7C7066F2E}"/>
    <cellStyle name="Komma 2 5 4 15" xfId="39394" xr:uid="{1B90BF05-C9B2-4CC9-8BD3-118BA4301149}"/>
    <cellStyle name="Komma 2 5 4 2" xfId="653" xr:uid="{00000000-0005-0000-0000-000024000000}"/>
    <cellStyle name="Komma 2 5 4 2 10" xfId="31190" xr:uid="{0E08E8CA-6F66-463A-BE56-A2B4983845E0}"/>
    <cellStyle name="Komma 2 5 4 2 11" xfId="35552" xr:uid="{58701683-F782-4C3E-98A7-0AF15B16A320}"/>
    <cellStyle name="Komma 2 5 4 2 12" xfId="39914" xr:uid="{201ACF7D-4941-421E-A692-12E32683CCD5}"/>
    <cellStyle name="Komma 2 5 4 2 2" xfId="2814" xr:uid="{43AAA697-64C1-45EC-A563-5064542E5B8D}"/>
    <cellStyle name="Komma 2 5 4 2 2 10" xfId="42075" xr:uid="{F6F3C57B-A45F-45CF-AAD4-5DF5EF130C48}"/>
    <cellStyle name="Komma 2 5 4 2 2 2" xfId="7176" xr:uid="{FF30AAFA-2557-43B3-A58B-072ABB6E06B2}"/>
    <cellStyle name="Komma 2 5 4 2 2 3" xfId="11540" xr:uid="{E1897B6F-038B-4E20-8950-FFDE21CDDAAF}"/>
    <cellStyle name="Komma 2 5 4 2 2 4" xfId="15902" xr:uid="{0D18E9E1-959D-4475-965E-2B997B499AB8}"/>
    <cellStyle name="Komma 2 5 4 2 2 5" xfId="20264" xr:uid="{5AEE4B5E-86E7-4E2E-B958-F59932D3C143}"/>
    <cellStyle name="Komma 2 5 4 2 2 6" xfId="24626" xr:uid="{24A01EBD-D2A4-43A7-9179-1C11A59D66A3}"/>
    <cellStyle name="Komma 2 5 4 2 2 7" xfId="28989" xr:uid="{ACC10787-3225-46F5-96C6-C40483673A5F}"/>
    <cellStyle name="Komma 2 5 4 2 2 8" xfId="33351" xr:uid="{6FBDFC4E-36F0-447E-B866-C8D253E3BD11}"/>
    <cellStyle name="Komma 2 5 4 2 2 9" xfId="37713" xr:uid="{CB569F60-D301-442D-90E9-DFD8D666FFDE}"/>
    <cellStyle name="Komma 2 5 4 2 3" xfId="3934" xr:uid="{67AB9902-176F-47A0-AC8F-35C4363B39FC}"/>
    <cellStyle name="Komma 2 5 4 2 3 10" xfId="43195" xr:uid="{6B4E08F6-7AD0-4A59-B031-1A8055502343}"/>
    <cellStyle name="Komma 2 5 4 2 3 2" xfId="8296" xr:uid="{B12E9ED0-EEE9-4A95-BA10-9FB793FBEA8F}"/>
    <cellStyle name="Komma 2 5 4 2 3 3" xfId="12660" xr:uid="{A14E31F0-20AA-498C-9952-14468ACAAE35}"/>
    <cellStyle name="Komma 2 5 4 2 3 4" xfId="17022" xr:uid="{F985982B-79C1-405C-B2EF-8BEAD1ED12E0}"/>
    <cellStyle name="Komma 2 5 4 2 3 5" xfId="21384" xr:uid="{543696BE-795E-48E6-97DC-C2E76810396E}"/>
    <cellStyle name="Komma 2 5 4 2 3 6" xfId="25746" xr:uid="{4572FB4C-D71F-48DA-BFB1-0AF8C479E478}"/>
    <cellStyle name="Komma 2 5 4 2 3 7" xfId="30109" xr:uid="{D59D37B0-F218-4DA0-B381-FED057B93290}"/>
    <cellStyle name="Komma 2 5 4 2 3 8" xfId="34471" xr:uid="{AD3D6E55-7707-4C63-94D4-8FCF31715E70}"/>
    <cellStyle name="Komma 2 5 4 2 3 9" xfId="38833" xr:uid="{F6877446-FC0B-4291-9E90-380FD26DDADE}"/>
    <cellStyle name="Komma 2 5 4 2 4" xfId="5015" xr:uid="{C5CDC44B-2EB0-4A77-8C1D-EF39CD969E0D}"/>
    <cellStyle name="Komma 2 5 4 2 5" xfId="9379" xr:uid="{E2068472-2E52-4018-865F-3A1D47F4A85F}"/>
    <cellStyle name="Komma 2 5 4 2 6" xfId="13741" xr:uid="{88D3D56A-C9B1-4968-A104-D201EE4D8EEF}"/>
    <cellStyle name="Komma 2 5 4 2 7" xfId="18103" xr:uid="{77ED6C1F-0188-4248-9E48-761630ADE2BD}"/>
    <cellStyle name="Komma 2 5 4 2 8" xfId="22465" xr:uid="{9AC9F38B-022D-469E-A1C2-A16E999F6929}"/>
    <cellStyle name="Komma 2 5 4 2 9" xfId="26828" xr:uid="{D165A657-4514-4160-ACAB-6E49C44E5DC0}"/>
    <cellStyle name="Komma 2 5 4 3" xfId="1173" xr:uid="{00000000-0005-0000-0000-0000C3010000}"/>
    <cellStyle name="Komma 2 5 4 3 10" xfId="40434" xr:uid="{7C890049-D1BC-4170-BB46-9A16EAE645C3}"/>
    <cellStyle name="Komma 2 5 4 3 2" xfId="5535" xr:uid="{F8EB1301-ECC1-48FF-9B5E-C04776D9C354}"/>
    <cellStyle name="Komma 2 5 4 3 3" xfId="9899" xr:uid="{F9C859D1-9D5F-460B-B9FE-73DF8AC840BC}"/>
    <cellStyle name="Komma 2 5 4 3 4" xfId="14261" xr:uid="{DA7E3806-E4A8-4F7A-B547-DC4C8CB40069}"/>
    <cellStyle name="Komma 2 5 4 3 5" xfId="18623" xr:uid="{4CB2D1C2-1B96-4F52-A18F-D034F8B62854}"/>
    <cellStyle name="Komma 2 5 4 3 6" xfId="22985" xr:uid="{F870C3EA-F19C-44C9-AC5D-7F20FCDDABA8}"/>
    <cellStyle name="Komma 2 5 4 3 7" xfId="27348" xr:uid="{5871A9C1-F12C-499A-BB9B-951B0FAEADE9}"/>
    <cellStyle name="Komma 2 5 4 3 8" xfId="31710" xr:uid="{7201C3C4-C0C5-4A7F-834A-8726828D605A}"/>
    <cellStyle name="Komma 2 5 4 3 9" xfId="36072" xr:uid="{F2FFD474-D4DF-4C73-A1DC-C10F46483922}"/>
    <cellStyle name="Komma 2 5 4 4" xfId="1734" xr:uid="{00000000-0005-0000-0000-0000C3010000}"/>
    <cellStyle name="Komma 2 5 4 4 10" xfId="40995" xr:uid="{F3882290-086C-4EA9-9CE0-B214BA593200}"/>
    <cellStyle name="Komma 2 5 4 4 2" xfId="6096" xr:uid="{CA9DA5E7-2E0B-4C14-B161-72AFA6414CC4}"/>
    <cellStyle name="Komma 2 5 4 4 3" xfId="10460" xr:uid="{E0B63F5A-A47F-42FD-9E99-CDB28DDBC104}"/>
    <cellStyle name="Komma 2 5 4 4 4" xfId="14822" xr:uid="{B3BD23E8-5B8E-4482-B810-5F51A1FF68A4}"/>
    <cellStyle name="Komma 2 5 4 4 5" xfId="19184" xr:uid="{3CDB40CB-1864-4C88-BBE1-E468E0D022CF}"/>
    <cellStyle name="Komma 2 5 4 4 6" xfId="23546" xr:uid="{6E3DF2F7-0640-4352-B3B2-498DDB80708C}"/>
    <cellStyle name="Komma 2 5 4 4 7" xfId="27909" xr:uid="{153DD6A8-1CE4-4699-9E0E-D8093EFF506A}"/>
    <cellStyle name="Komma 2 5 4 4 8" xfId="32271" xr:uid="{4658739E-E097-4A5E-B200-5758E41F4910}"/>
    <cellStyle name="Komma 2 5 4 4 9" xfId="36633" xr:uid="{4C9E0586-76BE-40E9-BDD8-E960FFD323CC}"/>
    <cellStyle name="Komma 2 5 4 5" xfId="2254" xr:uid="{BE6607EA-E9CE-45E8-9772-30A851838CED}"/>
    <cellStyle name="Komma 2 5 4 5 10" xfId="41515" xr:uid="{191866CF-8EEB-4C3D-BF7B-936B732CA6B5}"/>
    <cellStyle name="Komma 2 5 4 5 2" xfId="6616" xr:uid="{D73838E1-2550-4A00-9353-B7C1313A5D06}"/>
    <cellStyle name="Komma 2 5 4 5 3" xfId="10980" xr:uid="{F1C124B5-30BD-4F76-8F4E-0CD3AC590241}"/>
    <cellStyle name="Komma 2 5 4 5 4" xfId="15342" xr:uid="{970D5A58-C1ED-441E-9CE1-76A9F13F0165}"/>
    <cellStyle name="Komma 2 5 4 5 5" xfId="19704" xr:uid="{0D3182EA-10B4-4926-B16E-A4108B72FC2D}"/>
    <cellStyle name="Komma 2 5 4 5 6" xfId="24066" xr:uid="{A1A9D07D-3CB5-4C7B-B20C-3CFA2C77B04A}"/>
    <cellStyle name="Komma 2 5 4 5 7" xfId="28429" xr:uid="{020B7A04-FBBC-49D7-9A8A-06D484D46FE1}"/>
    <cellStyle name="Komma 2 5 4 5 8" xfId="32791" xr:uid="{64FC75DF-E264-4405-B951-E08BD0089C97}"/>
    <cellStyle name="Komma 2 5 4 5 9" xfId="37153" xr:uid="{E0762A3A-8EE2-4424-B3CC-EBBB648BA1C3}"/>
    <cellStyle name="Komma 2 5 4 6" xfId="3374" xr:uid="{3383B0F5-D956-4D13-A7E8-BD3519E19491}"/>
    <cellStyle name="Komma 2 5 4 6 10" xfId="42635" xr:uid="{B64A6263-9F7C-4FF1-A97F-46162ECDB016}"/>
    <cellStyle name="Komma 2 5 4 6 2" xfId="7736" xr:uid="{67903EFC-1B24-4EF9-8EF8-C0A092A0839E}"/>
    <cellStyle name="Komma 2 5 4 6 3" xfId="12100" xr:uid="{FB90A869-CFC8-4242-8E83-0E46B69CD47C}"/>
    <cellStyle name="Komma 2 5 4 6 4" xfId="16462" xr:uid="{127BC20C-33E8-49C2-8CB3-491347EA3D0D}"/>
    <cellStyle name="Komma 2 5 4 6 5" xfId="20824" xr:uid="{20E51387-66EB-4B16-9E99-FAE61ADD32E3}"/>
    <cellStyle name="Komma 2 5 4 6 6" xfId="25186" xr:uid="{303499B6-EC31-4929-A10D-224FC11EBC89}"/>
    <cellStyle name="Komma 2 5 4 6 7" xfId="29549" xr:uid="{9AA459DE-3CDA-4196-9D30-37CE52E29CE7}"/>
    <cellStyle name="Komma 2 5 4 6 8" xfId="33911" xr:uid="{0ACB6236-7936-4823-AA48-9257D9F90216}"/>
    <cellStyle name="Komma 2 5 4 6 9" xfId="38273" xr:uid="{56314F83-E1BA-4447-BB49-8C2107915B43}"/>
    <cellStyle name="Komma 2 5 4 7" xfId="4495" xr:uid="{575A39E2-F56C-4450-9362-2B271881E634}"/>
    <cellStyle name="Komma 2 5 4 8" xfId="8859" xr:uid="{D904DF5A-580F-4464-82F8-4AF1AF31166F}"/>
    <cellStyle name="Komma 2 5 4 9" xfId="13221" xr:uid="{E0212BC5-D370-4350-BC70-0ED8A50545B5}"/>
    <cellStyle name="Komma 2 5 5" xfId="173" xr:uid="{00000000-0005-0000-0000-000024000000}"/>
    <cellStyle name="Komma 2 5 5 10" xfId="17623" xr:uid="{D844331A-9B4C-469B-97FC-8A104506EA03}"/>
    <cellStyle name="Komma 2 5 5 11" xfId="21985" xr:uid="{FDA39E78-B27E-44DA-BCAB-E0E0D965C1C3}"/>
    <cellStyle name="Komma 2 5 5 12" xfId="26348" xr:uid="{CADE3B2A-1DE6-4A49-9184-C79D3B064BE9}"/>
    <cellStyle name="Komma 2 5 5 13" xfId="30710" xr:uid="{2CD900E3-385B-40FD-BED0-986317E9824B}"/>
    <cellStyle name="Komma 2 5 5 14" xfId="35072" xr:uid="{AC190BAC-870E-4821-A394-0056C6D63064}"/>
    <cellStyle name="Komma 2 5 5 15" xfId="39434" xr:uid="{4F0EC728-CFF6-4D06-B005-3BAD61E0E970}"/>
    <cellStyle name="Komma 2 5 5 2" xfId="693" xr:uid="{00000000-0005-0000-0000-000024000000}"/>
    <cellStyle name="Komma 2 5 5 2 10" xfId="31230" xr:uid="{BF56647C-8151-4C72-9A9C-4DE418E4CC27}"/>
    <cellStyle name="Komma 2 5 5 2 11" xfId="35592" xr:uid="{4DABD388-BBAA-4E6F-A083-241E7547160F}"/>
    <cellStyle name="Komma 2 5 5 2 12" xfId="39954" xr:uid="{C5871104-3DE0-4CC1-B131-0665659BD7E0}"/>
    <cellStyle name="Komma 2 5 5 2 2" xfId="2854" xr:uid="{D15E4B26-AB86-48C4-B734-7CB1CE666DE2}"/>
    <cellStyle name="Komma 2 5 5 2 2 10" xfId="42115" xr:uid="{522766CB-1F4D-4FAC-8444-2FCE1AE69096}"/>
    <cellStyle name="Komma 2 5 5 2 2 2" xfId="7216" xr:uid="{804ECDCB-A1BB-47FA-8C0C-8A9BDB63298B}"/>
    <cellStyle name="Komma 2 5 5 2 2 3" xfId="11580" xr:uid="{C5CA5F55-B427-4E98-8E12-F40CC063286B}"/>
    <cellStyle name="Komma 2 5 5 2 2 4" xfId="15942" xr:uid="{19F7E352-8EAA-43DF-91C4-F64850E52FDC}"/>
    <cellStyle name="Komma 2 5 5 2 2 5" xfId="20304" xr:uid="{649A3A37-2071-4F36-B0F9-0B9D1D331867}"/>
    <cellStyle name="Komma 2 5 5 2 2 6" xfId="24666" xr:uid="{5C96D172-7FEF-4B81-9405-ABE98E5F4272}"/>
    <cellStyle name="Komma 2 5 5 2 2 7" xfId="29029" xr:uid="{CBFC2ABD-CC66-4B59-944E-FA3C91829A40}"/>
    <cellStyle name="Komma 2 5 5 2 2 8" xfId="33391" xr:uid="{A89AF9D6-9AEF-4E0D-986C-CB21BF933B00}"/>
    <cellStyle name="Komma 2 5 5 2 2 9" xfId="37753" xr:uid="{0708C191-2CD7-4F0D-8E1B-E4722E588841}"/>
    <cellStyle name="Komma 2 5 5 2 3" xfId="3974" xr:uid="{92A2BDC1-289F-4CBE-B635-5AA14CE60FF3}"/>
    <cellStyle name="Komma 2 5 5 2 3 10" xfId="43235" xr:uid="{A75CA8C0-6B97-43F2-B8ED-7BF4A4889A78}"/>
    <cellStyle name="Komma 2 5 5 2 3 2" xfId="8336" xr:uid="{D6A2AF23-2A4E-4F0E-8A32-EE9CC7D96D48}"/>
    <cellStyle name="Komma 2 5 5 2 3 3" xfId="12700" xr:uid="{9E263463-E00F-453D-ACB2-D0BDBD54B87B}"/>
    <cellStyle name="Komma 2 5 5 2 3 4" xfId="17062" xr:uid="{F74F8ED5-811D-4D5C-94E1-046EDE1E7962}"/>
    <cellStyle name="Komma 2 5 5 2 3 5" xfId="21424" xr:uid="{87069FD0-7585-4DF5-95D5-0CBA05582ADA}"/>
    <cellStyle name="Komma 2 5 5 2 3 6" xfId="25786" xr:uid="{4CFD5ECC-E566-4325-A9DF-311645DD9DB3}"/>
    <cellStyle name="Komma 2 5 5 2 3 7" xfId="30149" xr:uid="{3F678F95-1769-478E-909A-9D13B5970371}"/>
    <cellStyle name="Komma 2 5 5 2 3 8" xfId="34511" xr:uid="{1342F12F-55D5-419D-92CF-5EDD3DE496AB}"/>
    <cellStyle name="Komma 2 5 5 2 3 9" xfId="38873" xr:uid="{D79CCB6A-77BD-47D8-A18C-D33644AAD932}"/>
    <cellStyle name="Komma 2 5 5 2 4" xfId="5055" xr:uid="{CEF7A036-EAA0-403D-ADCF-EABB53C52020}"/>
    <cellStyle name="Komma 2 5 5 2 5" xfId="9419" xr:uid="{9F04C321-64B8-49D0-A130-2AC9651F5E8C}"/>
    <cellStyle name="Komma 2 5 5 2 6" xfId="13781" xr:uid="{5D7AD7BD-DAA8-4007-8607-79FD9A511EE3}"/>
    <cellStyle name="Komma 2 5 5 2 7" xfId="18143" xr:uid="{58BB6819-3194-45B8-8669-3C5AA025814F}"/>
    <cellStyle name="Komma 2 5 5 2 8" xfId="22505" xr:uid="{FC8DCE4B-42DE-4927-BD99-2356B9B6CF6C}"/>
    <cellStyle name="Komma 2 5 5 2 9" xfId="26868" xr:uid="{BF0DA233-C5FC-4123-B9AA-0CFF777A6C2C}"/>
    <cellStyle name="Komma 2 5 5 3" xfId="1213" xr:uid="{00000000-0005-0000-0000-0000C4010000}"/>
    <cellStyle name="Komma 2 5 5 3 10" xfId="40474" xr:uid="{0156B3AC-C402-4C32-9628-B3FE93765DF4}"/>
    <cellStyle name="Komma 2 5 5 3 2" xfId="5575" xr:uid="{E2669DC6-9E80-44F3-B55D-0F17A807ADE7}"/>
    <cellStyle name="Komma 2 5 5 3 3" xfId="9939" xr:uid="{B90DDCAA-3CD7-43A8-B339-B355A21CAB0F}"/>
    <cellStyle name="Komma 2 5 5 3 4" xfId="14301" xr:uid="{3A3CEF00-A442-4182-A15A-BD4F1E7FD541}"/>
    <cellStyle name="Komma 2 5 5 3 5" xfId="18663" xr:uid="{5D7EADA7-6D97-40FD-8BA9-582F4E8F94C2}"/>
    <cellStyle name="Komma 2 5 5 3 6" xfId="23025" xr:uid="{D400A0B0-69C0-4419-8863-E812B0A5AF41}"/>
    <cellStyle name="Komma 2 5 5 3 7" xfId="27388" xr:uid="{60D1BA95-B103-4197-AFBC-C62E74161D2C}"/>
    <cellStyle name="Komma 2 5 5 3 8" xfId="31750" xr:uid="{7A947321-7F0A-4911-84B9-145911DFCE94}"/>
    <cellStyle name="Komma 2 5 5 3 9" xfId="36112" xr:uid="{FEA94D10-34E6-49AB-AC3C-0554979AB6F5}"/>
    <cellStyle name="Komma 2 5 5 4" xfId="1774" xr:uid="{00000000-0005-0000-0000-0000C4010000}"/>
    <cellStyle name="Komma 2 5 5 4 10" xfId="41035" xr:uid="{B3DDAF5D-B0B3-40EC-826B-459125FF81AB}"/>
    <cellStyle name="Komma 2 5 5 4 2" xfId="6136" xr:uid="{41462783-459A-4AC4-BD80-7F1062E3E335}"/>
    <cellStyle name="Komma 2 5 5 4 3" xfId="10500" xr:uid="{0B3731D6-9739-4773-B7A2-1B449E91F981}"/>
    <cellStyle name="Komma 2 5 5 4 4" xfId="14862" xr:uid="{FC7779FA-678B-4A8E-908A-1F59C6187FBE}"/>
    <cellStyle name="Komma 2 5 5 4 5" xfId="19224" xr:uid="{52378BB6-9CD2-4635-95AA-4B878D4B3F5D}"/>
    <cellStyle name="Komma 2 5 5 4 6" xfId="23586" xr:uid="{0FBF20BE-1046-4387-8726-90F85A03F04A}"/>
    <cellStyle name="Komma 2 5 5 4 7" xfId="27949" xr:uid="{52300073-C8CA-4990-A383-86F2ED5C69F9}"/>
    <cellStyle name="Komma 2 5 5 4 8" xfId="32311" xr:uid="{44068B1B-85AC-4A01-A844-A4563A2C957D}"/>
    <cellStyle name="Komma 2 5 5 4 9" xfId="36673" xr:uid="{9E9E9EA9-41B6-413A-ACFE-874F4CEF2516}"/>
    <cellStyle name="Komma 2 5 5 5" xfId="2294" xr:uid="{C20A9F27-A732-442D-A9E1-F622A7F4A2A9}"/>
    <cellStyle name="Komma 2 5 5 5 10" xfId="41555" xr:uid="{C6A0657E-72DF-43C2-BE96-3A3D58EC367E}"/>
    <cellStyle name="Komma 2 5 5 5 2" xfId="6656" xr:uid="{424197AB-915C-46F0-A652-5A60550B481E}"/>
    <cellStyle name="Komma 2 5 5 5 3" xfId="11020" xr:uid="{171D8E87-6907-4EC2-A327-5F9FE3EED984}"/>
    <cellStyle name="Komma 2 5 5 5 4" xfId="15382" xr:uid="{3BCC7F85-2F87-4A81-B14B-E883D48BCF68}"/>
    <cellStyle name="Komma 2 5 5 5 5" xfId="19744" xr:uid="{5808A4D6-A889-460D-978A-725EC9502B0B}"/>
    <cellStyle name="Komma 2 5 5 5 6" xfId="24106" xr:uid="{476A9270-483D-4492-B076-63F21F11527D}"/>
    <cellStyle name="Komma 2 5 5 5 7" xfId="28469" xr:uid="{81FF23FE-4C2B-4598-9879-5D226DB48819}"/>
    <cellStyle name="Komma 2 5 5 5 8" xfId="32831" xr:uid="{EF47518B-E437-4394-83A8-7080C5654CC0}"/>
    <cellStyle name="Komma 2 5 5 5 9" xfId="37193" xr:uid="{1423BC9F-3708-411F-9B04-7305D5C3097F}"/>
    <cellStyle name="Komma 2 5 5 6" xfId="3414" xr:uid="{31C9A319-EA97-4110-AC4B-DE4607F734CE}"/>
    <cellStyle name="Komma 2 5 5 6 10" xfId="42675" xr:uid="{6E027726-D147-4865-9FAC-4681D344BB0C}"/>
    <cellStyle name="Komma 2 5 5 6 2" xfId="7776" xr:uid="{D9608F05-3FC7-4DC0-8431-35D6FB341256}"/>
    <cellStyle name="Komma 2 5 5 6 3" xfId="12140" xr:uid="{DFCAD6DA-FC1E-4770-B1DB-2AAD09A5FA92}"/>
    <cellStyle name="Komma 2 5 5 6 4" xfId="16502" xr:uid="{F29EB8DB-46C7-43C5-821B-96D6D582FC33}"/>
    <cellStyle name="Komma 2 5 5 6 5" xfId="20864" xr:uid="{52D45CE0-29C5-432D-82A8-CF9FF3F61D1D}"/>
    <cellStyle name="Komma 2 5 5 6 6" xfId="25226" xr:uid="{34963CBD-72C0-491A-94B2-70E36D7E4083}"/>
    <cellStyle name="Komma 2 5 5 6 7" xfId="29589" xr:uid="{DB0B7C84-4B0F-4106-8E79-078FA3B96C91}"/>
    <cellStyle name="Komma 2 5 5 6 8" xfId="33951" xr:uid="{A1D0322D-F990-4641-9E9B-0BF11D970D67}"/>
    <cellStyle name="Komma 2 5 5 6 9" xfId="38313" xr:uid="{9C9550CA-B914-4056-ABB3-68E040D1BBDD}"/>
    <cellStyle name="Komma 2 5 5 7" xfId="4535" xr:uid="{DAF94602-8A53-4122-BB6B-4F9D495BDC88}"/>
    <cellStyle name="Komma 2 5 5 8" xfId="8899" xr:uid="{09017681-0EFB-4DE6-B030-BAAAC342EED1}"/>
    <cellStyle name="Komma 2 5 5 9" xfId="13261" xr:uid="{0EF06373-5DBC-4D6E-B43E-60E457189E75}"/>
    <cellStyle name="Komma 2 5 6" xfId="213" xr:uid="{00000000-0005-0000-0000-000022000000}"/>
    <cellStyle name="Komma 2 5 6 10" xfId="17663" xr:uid="{5041379C-5B2D-43E2-A3AB-58021F2001D4}"/>
    <cellStyle name="Komma 2 5 6 11" xfId="22025" xr:uid="{5C6FE04F-814F-41D0-BD85-E54796060741}"/>
    <cellStyle name="Komma 2 5 6 12" xfId="26388" xr:uid="{E74D58A2-99D4-4CFA-9514-EBF207AF6DA6}"/>
    <cellStyle name="Komma 2 5 6 13" xfId="30750" xr:uid="{6857175C-A928-46E5-905B-52F10A4CCA2A}"/>
    <cellStyle name="Komma 2 5 6 14" xfId="35112" xr:uid="{A6E6AFA7-707E-4AA0-BC20-48C2AE5C6BC2}"/>
    <cellStyle name="Komma 2 5 6 15" xfId="39474" xr:uid="{2FD2844E-7711-4C33-B3E8-700AC781188B}"/>
    <cellStyle name="Komma 2 5 6 2" xfId="733" xr:uid="{00000000-0005-0000-0000-000022000000}"/>
    <cellStyle name="Komma 2 5 6 2 10" xfId="31270" xr:uid="{AD0CAE2A-5CAD-4413-B1DF-6AFC23BE290F}"/>
    <cellStyle name="Komma 2 5 6 2 11" xfId="35632" xr:uid="{9C794CC4-4CC4-4397-BE3A-A487060699C1}"/>
    <cellStyle name="Komma 2 5 6 2 12" xfId="39994" xr:uid="{D07B8B6B-8041-41E0-A06E-04F08CACB17F}"/>
    <cellStyle name="Komma 2 5 6 2 2" xfId="2894" xr:uid="{2C6E1A22-D3BB-4F38-AE3B-739E5B38C7CF}"/>
    <cellStyle name="Komma 2 5 6 2 2 10" xfId="42155" xr:uid="{80D9AD21-20B5-442F-A525-8070E860DCE6}"/>
    <cellStyle name="Komma 2 5 6 2 2 2" xfId="7256" xr:uid="{F47FFCC6-CB99-481B-BCE9-406889A35D97}"/>
    <cellStyle name="Komma 2 5 6 2 2 3" xfId="11620" xr:uid="{F84EE8B3-874A-4210-A8A6-9803304F3978}"/>
    <cellStyle name="Komma 2 5 6 2 2 4" xfId="15982" xr:uid="{2A1ECDD3-4F55-46F7-9102-FE80A78AEAA7}"/>
    <cellStyle name="Komma 2 5 6 2 2 5" xfId="20344" xr:uid="{978A060E-6FE5-4377-89B4-AF02D98B709E}"/>
    <cellStyle name="Komma 2 5 6 2 2 6" xfId="24706" xr:uid="{FED1B3BB-8D4D-455E-AA26-469E48F5EA51}"/>
    <cellStyle name="Komma 2 5 6 2 2 7" xfId="29069" xr:uid="{1C7FD922-9113-4BA6-85B5-9111624D18B9}"/>
    <cellStyle name="Komma 2 5 6 2 2 8" xfId="33431" xr:uid="{3893B4AF-FA8C-4188-BDE8-CEF45AAB0E05}"/>
    <cellStyle name="Komma 2 5 6 2 2 9" xfId="37793" xr:uid="{419E7A67-5184-4901-9BAD-311B2F310767}"/>
    <cellStyle name="Komma 2 5 6 2 3" xfId="4014" xr:uid="{5CDFE5A8-7798-4ECA-B36F-9F1B6DA99A99}"/>
    <cellStyle name="Komma 2 5 6 2 3 10" xfId="43275" xr:uid="{7ABD31E9-EA6B-4D63-A35B-76D805E3A2E6}"/>
    <cellStyle name="Komma 2 5 6 2 3 2" xfId="8376" xr:uid="{4C713B1C-1FFE-4F6B-B18B-3CA1EC7F355B}"/>
    <cellStyle name="Komma 2 5 6 2 3 3" xfId="12740" xr:uid="{58A3012E-D5E0-4E6B-A6F4-F06124FA395A}"/>
    <cellStyle name="Komma 2 5 6 2 3 4" xfId="17102" xr:uid="{90ECBB73-B625-4472-8BC5-2C2F01C6A218}"/>
    <cellStyle name="Komma 2 5 6 2 3 5" xfId="21464" xr:uid="{A9860862-F60A-40AE-8098-E44DF34EB156}"/>
    <cellStyle name="Komma 2 5 6 2 3 6" xfId="25826" xr:uid="{AACD8ED8-F2DB-4601-B3BF-D85DF2024A48}"/>
    <cellStyle name="Komma 2 5 6 2 3 7" xfId="30189" xr:uid="{81031938-DC91-441D-B846-C96BF0581320}"/>
    <cellStyle name="Komma 2 5 6 2 3 8" xfId="34551" xr:uid="{C3ACC430-AA2C-42C5-96D1-380C0902C7FF}"/>
    <cellStyle name="Komma 2 5 6 2 3 9" xfId="38913" xr:uid="{A247CD74-50BD-4600-8769-2E65961094E4}"/>
    <cellStyle name="Komma 2 5 6 2 4" xfId="5095" xr:uid="{EFC578D9-22D4-4BDF-B555-4C1D595CB118}"/>
    <cellStyle name="Komma 2 5 6 2 5" xfId="9459" xr:uid="{E8C32EA6-6310-40E7-B395-75B844668691}"/>
    <cellStyle name="Komma 2 5 6 2 6" xfId="13821" xr:uid="{2B2746AB-C222-4568-A306-ACE31D75C0FB}"/>
    <cellStyle name="Komma 2 5 6 2 7" xfId="18183" xr:uid="{D45F811F-28E1-4D2B-BE22-7510C95EA94B}"/>
    <cellStyle name="Komma 2 5 6 2 8" xfId="22545" xr:uid="{E4140BE7-81BC-4222-BCFC-8483DAC077BF}"/>
    <cellStyle name="Komma 2 5 6 2 9" xfId="26908" xr:uid="{CF629DDF-30E7-483A-AF9C-87BE53F6F10D}"/>
    <cellStyle name="Komma 2 5 6 3" xfId="1253" xr:uid="{00000000-0005-0000-0000-0000C5010000}"/>
    <cellStyle name="Komma 2 5 6 3 10" xfId="40514" xr:uid="{C5C017BC-DB55-4FF8-BC79-1AEB3F34341A}"/>
    <cellStyle name="Komma 2 5 6 3 2" xfId="5615" xr:uid="{5A38E15C-78E8-4723-8987-8E21268C916B}"/>
    <cellStyle name="Komma 2 5 6 3 3" xfId="9979" xr:uid="{0DF12671-D4CF-48AC-A9E8-83F7AF9FB79F}"/>
    <cellStyle name="Komma 2 5 6 3 4" xfId="14341" xr:uid="{C1ECD682-BD94-4837-B817-389637D55836}"/>
    <cellStyle name="Komma 2 5 6 3 5" xfId="18703" xr:uid="{9C7F8BEA-FAAA-464F-81B7-560076A99716}"/>
    <cellStyle name="Komma 2 5 6 3 6" xfId="23065" xr:uid="{2EF9A2BD-DB2B-4CC9-83F4-ADEBE0FD57C5}"/>
    <cellStyle name="Komma 2 5 6 3 7" xfId="27428" xr:uid="{9EE925CD-CC9A-4089-B643-24B73FEA75A7}"/>
    <cellStyle name="Komma 2 5 6 3 8" xfId="31790" xr:uid="{3C45DF5E-F4C6-4331-8482-CED0257E1CA0}"/>
    <cellStyle name="Komma 2 5 6 3 9" xfId="36152" xr:uid="{616B61F6-AB19-41C0-9F43-2FF46EEE6A07}"/>
    <cellStyle name="Komma 2 5 6 4" xfId="1814" xr:uid="{00000000-0005-0000-0000-0000C5010000}"/>
    <cellStyle name="Komma 2 5 6 4 10" xfId="41075" xr:uid="{2349EA3F-AA65-4F25-BFD8-F2E226EF0857}"/>
    <cellStyle name="Komma 2 5 6 4 2" xfId="6176" xr:uid="{0CDDC854-C8A6-4511-8C52-ADC6F51ACD69}"/>
    <cellStyle name="Komma 2 5 6 4 3" xfId="10540" xr:uid="{8482301B-4D5C-4B7B-9C69-DA59C33F7C40}"/>
    <cellStyle name="Komma 2 5 6 4 4" xfId="14902" xr:uid="{1AE9D2BD-8923-436B-8767-1443FE5CF220}"/>
    <cellStyle name="Komma 2 5 6 4 5" xfId="19264" xr:uid="{F0017CDD-2D4E-479D-BCB4-CD8AED70A2C1}"/>
    <cellStyle name="Komma 2 5 6 4 6" xfId="23626" xr:uid="{DAD40A78-CF64-464E-ADA8-DAEEB91F5D15}"/>
    <cellStyle name="Komma 2 5 6 4 7" xfId="27989" xr:uid="{90BDC20E-1816-4C91-8CB8-172604069BE1}"/>
    <cellStyle name="Komma 2 5 6 4 8" xfId="32351" xr:uid="{CDD7FDA1-E83D-4003-9F7C-F2B6C76E78E9}"/>
    <cellStyle name="Komma 2 5 6 4 9" xfId="36713" xr:uid="{840ECE70-5D5B-49FC-BF05-2C5ACF24B609}"/>
    <cellStyle name="Komma 2 5 6 5" xfId="2334" xr:uid="{76C2C261-E262-46CC-8522-516B0DB134F7}"/>
    <cellStyle name="Komma 2 5 6 5 10" xfId="41595" xr:uid="{4559B8CB-551E-4A7B-8323-F2DEB50AAD22}"/>
    <cellStyle name="Komma 2 5 6 5 2" xfId="6696" xr:uid="{5145310B-3849-421E-B661-EB7A48165E01}"/>
    <cellStyle name="Komma 2 5 6 5 3" xfId="11060" xr:uid="{DA48817B-7B62-4FA1-9E7F-A3ED5180A718}"/>
    <cellStyle name="Komma 2 5 6 5 4" xfId="15422" xr:uid="{394889A9-39B2-4AE1-91A0-1E2F98664F39}"/>
    <cellStyle name="Komma 2 5 6 5 5" xfId="19784" xr:uid="{35DD321C-6321-40AE-9E13-DD4893989663}"/>
    <cellStyle name="Komma 2 5 6 5 6" xfId="24146" xr:uid="{DD83E96F-109D-4B24-99F0-EAF417C4358C}"/>
    <cellStyle name="Komma 2 5 6 5 7" xfId="28509" xr:uid="{9EA25F04-83CA-4C83-B452-46C31D9F1757}"/>
    <cellStyle name="Komma 2 5 6 5 8" xfId="32871" xr:uid="{87BFB273-3257-4CA9-8E84-F2C477ACC053}"/>
    <cellStyle name="Komma 2 5 6 5 9" xfId="37233" xr:uid="{4C72AD12-3623-4AA9-BF9C-BF26302DCF59}"/>
    <cellStyle name="Komma 2 5 6 6" xfId="3454" xr:uid="{7C26E0AD-4A67-4350-BF10-BC91BB9DF8B1}"/>
    <cellStyle name="Komma 2 5 6 6 10" xfId="42715" xr:uid="{F56AD26D-BB35-4FFE-9C98-01119B5368D6}"/>
    <cellStyle name="Komma 2 5 6 6 2" xfId="7816" xr:uid="{6B93E5D0-9AA6-4FAC-819C-5F40431DC910}"/>
    <cellStyle name="Komma 2 5 6 6 3" xfId="12180" xr:uid="{D033164F-7C74-4A0A-89B1-4EC16E2B0A22}"/>
    <cellStyle name="Komma 2 5 6 6 4" xfId="16542" xr:uid="{C9869FC6-F0BA-4150-868A-87B49FFA9047}"/>
    <cellStyle name="Komma 2 5 6 6 5" xfId="20904" xr:uid="{E0731C05-DBE7-492E-AC7D-5A9F23A9DC7D}"/>
    <cellStyle name="Komma 2 5 6 6 6" xfId="25266" xr:uid="{C61C3EE0-CD6F-4CED-8036-90B8FD3AA7FE}"/>
    <cellStyle name="Komma 2 5 6 6 7" xfId="29629" xr:uid="{444A506D-3F8E-4EFF-A8EB-A7301B8CDABF}"/>
    <cellStyle name="Komma 2 5 6 6 8" xfId="33991" xr:uid="{5B5260C8-4BF5-4131-8FF3-72B33C9BB2D0}"/>
    <cellStyle name="Komma 2 5 6 6 9" xfId="38353" xr:uid="{1A250921-9C27-456C-BD97-5BD1E5B46288}"/>
    <cellStyle name="Komma 2 5 6 7" xfId="4575" xr:uid="{94881CE2-322E-4A57-A9AA-BD83F52E4F09}"/>
    <cellStyle name="Komma 2 5 6 8" xfId="8939" xr:uid="{5C7B5A8A-9F49-4A88-A678-9DE05760C9F4}"/>
    <cellStyle name="Komma 2 5 6 9" xfId="13301" xr:uid="{8B6F0B7C-436F-4673-80E1-CA3780999107}"/>
    <cellStyle name="Komma 2 5 7" xfId="253" xr:uid="{00000000-0005-0000-0000-000024000000}"/>
    <cellStyle name="Komma 2 5 7 10" xfId="17703" xr:uid="{9B5E254A-E868-4227-A51C-080AF5A5FA3B}"/>
    <cellStyle name="Komma 2 5 7 11" xfId="22065" xr:uid="{FE57507A-0748-4C20-B9CF-0049463EA0DA}"/>
    <cellStyle name="Komma 2 5 7 12" xfId="26428" xr:uid="{73A45CC6-F5A2-44CD-9C08-3606831C226C}"/>
    <cellStyle name="Komma 2 5 7 13" xfId="30790" xr:uid="{4198AE35-6FFF-4ABA-A684-116DD583E599}"/>
    <cellStyle name="Komma 2 5 7 14" xfId="35152" xr:uid="{3D312A6C-8206-41E5-B3E1-A5254DE19A28}"/>
    <cellStyle name="Komma 2 5 7 15" xfId="39514" xr:uid="{1438667D-82F1-404F-8951-72E1CB201BE2}"/>
    <cellStyle name="Komma 2 5 7 2" xfId="773" xr:uid="{00000000-0005-0000-0000-000024000000}"/>
    <cellStyle name="Komma 2 5 7 2 10" xfId="31310" xr:uid="{32598DEF-25DE-41DC-8101-C900677B583D}"/>
    <cellStyle name="Komma 2 5 7 2 11" xfId="35672" xr:uid="{235A4F24-C661-40ED-9483-66EA2FD41158}"/>
    <cellStyle name="Komma 2 5 7 2 12" xfId="40034" xr:uid="{B8BD54A2-5229-4AB7-9222-EA47D18008CB}"/>
    <cellStyle name="Komma 2 5 7 2 2" xfId="2934" xr:uid="{83898CEC-8C20-4F3C-8532-2A70239D2F35}"/>
    <cellStyle name="Komma 2 5 7 2 2 10" xfId="42195" xr:uid="{4EFD55BD-9509-40F0-99A5-4AEC122504AC}"/>
    <cellStyle name="Komma 2 5 7 2 2 2" xfId="7296" xr:uid="{749CC4D9-720F-41C6-AF30-7EFD0CF3A6F1}"/>
    <cellStyle name="Komma 2 5 7 2 2 3" xfId="11660" xr:uid="{15312ED2-D4F3-4E16-9715-44E54FFCD327}"/>
    <cellStyle name="Komma 2 5 7 2 2 4" xfId="16022" xr:uid="{348A4B95-6863-4906-BD6A-69EA266832DD}"/>
    <cellStyle name="Komma 2 5 7 2 2 5" xfId="20384" xr:uid="{4288FEB8-95F6-4484-A519-9EFE19EBCBCF}"/>
    <cellStyle name="Komma 2 5 7 2 2 6" xfId="24746" xr:uid="{2E416563-6F5E-4D1D-B82B-DC69F18B617B}"/>
    <cellStyle name="Komma 2 5 7 2 2 7" xfId="29109" xr:uid="{B2A12BD0-7AFD-403E-8D0B-1CEA07BC451D}"/>
    <cellStyle name="Komma 2 5 7 2 2 8" xfId="33471" xr:uid="{C733992C-EF46-4C43-9019-7317E52B94BB}"/>
    <cellStyle name="Komma 2 5 7 2 2 9" xfId="37833" xr:uid="{C70D868C-D2AF-4A09-A0AF-ECB1EB113F63}"/>
    <cellStyle name="Komma 2 5 7 2 3" xfId="4054" xr:uid="{51FEF38D-D514-40D3-94BF-73883CFF5520}"/>
    <cellStyle name="Komma 2 5 7 2 3 10" xfId="43315" xr:uid="{81853A37-B70E-48DF-9F2D-FE9C7848CD99}"/>
    <cellStyle name="Komma 2 5 7 2 3 2" xfId="8416" xr:uid="{F2839116-7A5D-4878-896A-0085E98BBDBC}"/>
    <cellStyle name="Komma 2 5 7 2 3 3" xfId="12780" xr:uid="{5D7B7B0B-59FF-4452-9BE8-3DDB94FC92EF}"/>
    <cellStyle name="Komma 2 5 7 2 3 4" xfId="17142" xr:uid="{AE6AF406-8BA5-43A8-9A2A-C9F8C829EAC9}"/>
    <cellStyle name="Komma 2 5 7 2 3 5" xfId="21504" xr:uid="{C31D08C0-4F28-4722-B3E7-20E8065A8184}"/>
    <cellStyle name="Komma 2 5 7 2 3 6" xfId="25866" xr:uid="{5BFE36B1-5DAE-4C94-B797-518F2CD23DD7}"/>
    <cellStyle name="Komma 2 5 7 2 3 7" xfId="30229" xr:uid="{E8F6F4FB-D0FF-40CA-9F05-A1EC35404E20}"/>
    <cellStyle name="Komma 2 5 7 2 3 8" xfId="34591" xr:uid="{01A021DB-249C-4328-A0E5-741D6590E330}"/>
    <cellStyle name="Komma 2 5 7 2 3 9" xfId="38953" xr:uid="{30A4CC91-6D28-4C2F-BA4B-77145F36E15C}"/>
    <cellStyle name="Komma 2 5 7 2 4" xfId="5135" xr:uid="{1E35E7B1-B3E4-46AA-8F6B-05D47C622DFA}"/>
    <cellStyle name="Komma 2 5 7 2 5" xfId="9499" xr:uid="{35B4BB31-384D-404C-A914-DDEBEEDA1B36}"/>
    <cellStyle name="Komma 2 5 7 2 6" xfId="13861" xr:uid="{FEB1A2AE-C34C-47BF-AA8F-E4F98BF8DB94}"/>
    <cellStyle name="Komma 2 5 7 2 7" xfId="18223" xr:uid="{E1E5D61A-A37E-49A8-9BD0-8F717EC4E9CD}"/>
    <cellStyle name="Komma 2 5 7 2 8" xfId="22585" xr:uid="{FC754AE8-5BAC-41CE-A478-79CA69CCB9B3}"/>
    <cellStyle name="Komma 2 5 7 2 9" xfId="26948" xr:uid="{AE7C9D0C-AD29-46E5-97B1-F344EC9A4F0F}"/>
    <cellStyle name="Komma 2 5 7 3" xfId="1293" xr:uid="{00000000-0005-0000-0000-0000C6010000}"/>
    <cellStyle name="Komma 2 5 7 3 10" xfId="40554" xr:uid="{BC5EDB82-EDB1-4ECE-AC52-5473FCCDAA91}"/>
    <cellStyle name="Komma 2 5 7 3 2" xfId="5655" xr:uid="{3B327427-D7EA-46AF-A38A-B1C8E0C30D29}"/>
    <cellStyle name="Komma 2 5 7 3 3" xfId="10019" xr:uid="{1673FECB-8BD4-4391-84B2-844C7026CCAA}"/>
    <cellStyle name="Komma 2 5 7 3 4" xfId="14381" xr:uid="{54179ECA-3E5A-4AE5-BAAC-71CAAC9B270C}"/>
    <cellStyle name="Komma 2 5 7 3 5" xfId="18743" xr:uid="{DE837573-BF19-4ACA-9D4F-2930440E31C9}"/>
    <cellStyle name="Komma 2 5 7 3 6" xfId="23105" xr:uid="{E549AB09-991F-482B-8C69-8EC126399365}"/>
    <cellStyle name="Komma 2 5 7 3 7" xfId="27468" xr:uid="{0E22E6B4-744B-4D5E-BDD9-0FC73DAC3014}"/>
    <cellStyle name="Komma 2 5 7 3 8" xfId="31830" xr:uid="{CABB6689-402D-40B9-BDCB-B142F3018A7D}"/>
    <cellStyle name="Komma 2 5 7 3 9" xfId="36192" xr:uid="{4C65A948-A238-4468-A38D-9F7E82BEBA6F}"/>
    <cellStyle name="Komma 2 5 7 4" xfId="1854" xr:uid="{00000000-0005-0000-0000-0000C6010000}"/>
    <cellStyle name="Komma 2 5 7 4 10" xfId="41115" xr:uid="{EDF7A3CD-C02D-4DD0-B7F4-C1977F09D90D}"/>
    <cellStyle name="Komma 2 5 7 4 2" xfId="6216" xr:uid="{FAC5C7B1-730E-4901-8AD1-F72C1017DD13}"/>
    <cellStyle name="Komma 2 5 7 4 3" xfId="10580" xr:uid="{2198ADCF-55CE-41F9-B83F-1508AC649F07}"/>
    <cellStyle name="Komma 2 5 7 4 4" xfId="14942" xr:uid="{E256EAAA-B840-4AB5-8DDD-EA95A5C0B6DD}"/>
    <cellStyle name="Komma 2 5 7 4 5" xfId="19304" xr:uid="{9F80688C-04F3-497C-85D3-18E9CA5FD6CF}"/>
    <cellStyle name="Komma 2 5 7 4 6" xfId="23666" xr:uid="{80DC850A-6A03-4155-8852-6DF2FF7BC4FB}"/>
    <cellStyle name="Komma 2 5 7 4 7" xfId="28029" xr:uid="{6F68E40B-F005-452C-899C-C834E2F4A75B}"/>
    <cellStyle name="Komma 2 5 7 4 8" xfId="32391" xr:uid="{18B136F0-C620-4A27-9902-8D2EEEC2CD67}"/>
    <cellStyle name="Komma 2 5 7 4 9" xfId="36753" xr:uid="{303ECDAF-2090-41CE-8ABE-7D8AE9CAA928}"/>
    <cellStyle name="Komma 2 5 7 5" xfId="2374" xr:uid="{66F0F7F3-E5BD-4501-8572-AA483DD86DBC}"/>
    <cellStyle name="Komma 2 5 7 5 10" xfId="41635" xr:uid="{41F9AAF1-C1DA-42BA-9FA9-5146DD6E85A7}"/>
    <cellStyle name="Komma 2 5 7 5 2" xfId="6736" xr:uid="{A96AE2E0-2E13-49A4-901B-27899C13B93C}"/>
    <cellStyle name="Komma 2 5 7 5 3" xfId="11100" xr:uid="{98B8EAD5-40D7-4F0B-9237-1979C68D9CAB}"/>
    <cellStyle name="Komma 2 5 7 5 4" xfId="15462" xr:uid="{64AE38B5-0D2B-4E91-810F-60F339EAD65A}"/>
    <cellStyle name="Komma 2 5 7 5 5" xfId="19824" xr:uid="{783C5649-79F7-483D-9D0E-D3DA654059FC}"/>
    <cellStyle name="Komma 2 5 7 5 6" xfId="24186" xr:uid="{B9E09C71-D903-456A-BA3A-68BCBBAC36A6}"/>
    <cellStyle name="Komma 2 5 7 5 7" xfId="28549" xr:uid="{818D9B95-2239-4134-B8AB-F84BEA28C453}"/>
    <cellStyle name="Komma 2 5 7 5 8" xfId="32911" xr:uid="{C6A45651-4D83-49E1-B2BA-19A7F64DAC40}"/>
    <cellStyle name="Komma 2 5 7 5 9" xfId="37273" xr:uid="{04AC6113-D778-4626-A800-A8DAE75D0ADA}"/>
    <cellStyle name="Komma 2 5 7 6" xfId="3494" xr:uid="{23AEE285-9F06-4D96-A0C5-E16E62FCE44E}"/>
    <cellStyle name="Komma 2 5 7 6 10" xfId="42755" xr:uid="{CEF0938C-CC32-4610-8B07-1BFADA6489C3}"/>
    <cellStyle name="Komma 2 5 7 6 2" xfId="7856" xr:uid="{68FCB0F4-DD28-4B13-8D75-D4680D863EA4}"/>
    <cellStyle name="Komma 2 5 7 6 3" xfId="12220" xr:uid="{17AC5A2A-1EC9-4555-A730-C21AD3AED2D0}"/>
    <cellStyle name="Komma 2 5 7 6 4" xfId="16582" xr:uid="{1EE5770A-AE0A-4EC1-8E1F-8F9969642F0B}"/>
    <cellStyle name="Komma 2 5 7 6 5" xfId="20944" xr:uid="{084BC7EC-783C-4BFA-B012-F0FE19F27539}"/>
    <cellStyle name="Komma 2 5 7 6 6" xfId="25306" xr:uid="{B3C2CB59-2199-436D-869B-266DD3805794}"/>
    <cellStyle name="Komma 2 5 7 6 7" xfId="29669" xr:uid="{67025098-D931-425D-8B27-E95FEE553545}"/>
    <cellStyle name="Komma 2 5 7 6 8" xfId="34031" xr:uid="{2F0D6CAC-CFD0-4FF0-913B-35084E088E88}"/>
    <cellStyle name="Komma 2 5 7 6 9" xfId="38393" xr:uid="{1C16A57C-2264-418C-8B96-B3B046081C33}"/>
    <cellStyle name="Komma 2 5 7 7" xfId="4615" xr:uid="{EB292E34-3346-4E63-860E-B3DE08D73A1D}"/>
    <cellStyle name="Komma 2 5 7 8" xfId="8979" xr:uid="{59974B79-5E57-4CD7-BD0D-788894D127A7}"/>
    <cellStyle name="Komma 2 5 7 9" xfId="13341" xr:uid="{05C197D4-62F2-4D39-82BD-A68C69522373}"/>
    <cellStyle name="Komma 2 5 8" xfId="293" xr:uid="{00000000-0005-0000-0000-000024000000}"/>
    <cellStyle name="Komma 2 5 8 10" xfId="17743" xr:uid="{90029E9D-185D-4D51-BD6B-A596039CDBB3}"/>
    <cellStyle name="Komma 2 5 8 11" xfId="22105" xr:uid="{15891AA6-1B0B-4139-9C65-9A61E70C56C8}"/>
    <cellStyle name="Komma 2 5 8 12" xfId="26468" xr:uid="{0595D417-4B53-4FFD-ABD3-D6BEC05F7268}"/>
    <cellStyle name="Komma 2 5 8 13" xfId="30830" xr:uid="{87A255ED-86BB-4CB7-92D5-797C88DC79E7}"/>
    <cellStyle name="Komma 2 5 8 14" xfId="35192" xr:uid="{48FDA40A-2F00-456C-A05B-2A50DE424F54}"/>
    <cellStyle name="Komma 2 5 8 15" xfId="39554" xr:uid="{97734BF9-C43A-4C40-A0A0-D6B51D602707}"/>
    <cellStyle name="Komma 2 5 8 2" xfId="813" xr:uid="{00000000-0005-0000-0000-000024000000}"/>
    <cellStyle name="Komma 2 5 8 2 10" xfId="31350" xr:uid="{CF5C9628-A261-4B00-B5CE-2B26F3F934FA}"/>
    <cellStyle name="Komma 2 5 8 2 11" xfId="35712" xr:uid="{B5F14385-692A-49D2-A898-BDF15AA4031F}"/>
    <cellStyle name="Komma 2 5 8 2 12" xfId="40074" xr:uid="{80597D22-4296-4500-A99B-B5AFDA682CB9}"/>
    <cellStyle name="Komma 2 5 8 2 2" xfId="2974" xr:uid="{5405DE2E-2EB8-4A33-8321-C2E614A50B51}"/>
    <cellStyle name="Komma 2 5 8 2 2 10" xfId="42235" xr:uid="{C46385D8-75D2-4BE4-97D0-6C40DCC9628A}"/>
    <cellStyle name="Komma 2 5 8 2 2 2" xfId="7336" xr:uid="{9DFAE096-1A34-4E2D-ACDC-250C06D9C485}"/>
    <cellStyle name="Komma 2 5 8 2 2 3" xfId="11700" xr:uid="{B97C4BA8-3B90-4864-98CA-71A4483D35B3}"/>
    <cellStyle name="Komma 2 5 8 2 2 4" xfId="16062" xr:uid="{FD5C6FD4-191D-4297-B15F-654D6C7F0E6F}"/>
    <cellStyle name="Komma 2 5 8 2 2 5" xfId="20424" xr:uid="{8F910501-7429-4024-B624-43BA620D75A1}"/>
    <cellStyle name="Komma 2 5 8 2 2 6" xfId="24786" xr:uid="{78D3364A-242C-4EB8-BBD0-8EA6F4AED55B}"/>
    <cellStyle name="Komma 2 5 8 2 2 7" xfId="29149" xr:uid="{2AABDA79-7CC9-41DE-A779-13C51E0F54BE}"/>
    <cellStyle name="Komma 2 5 8 2 2 8" xfId="33511" xr:uid="{6ED4B75D-5172-4CF2-AD09-BFED11B6969C}"/>
    <cellStyle name="Komma 2 5 8 2 2 9" xfId="37873" xr:uid="{3A3423EA-8271-4C32-91BD-90F50FF57054}"/>
    <cellStyle name="Komma 2 5 8 2 3" xfId="4094" xr:uid="{FE16265B-F71B-40C1-AFE5-7001608515A8}"/>
    <cellStyle name="Komma 2 5 8 2 3 10" xfId="43355" xr:uid="{2A96EC0F-3134-4502-B6BB-96A3AA0A953D}"/>
    <cellStyle name="Komma 2 5 8 2 3 2" xfId="8456" xr:uid="{C3E7D6AA-61B6-47BD-BED8-53C02817C753}"/>
    <cellStyle name="Komma 2 5 8 2 3 3" xfId="12820" xr:uid="{35E49978-32DD-41C9-9241-2548634333F4}"/>
    <cellStyle name="Komma 2 5 8 2 3 4" xfId="17182" xr:uid="{84E9B16E-02F7-4ECE-891A-B49CE8801B5B}"/>
    <cellStyle name="Komma 2 5 8 2 3 5" xfId="21544" xr:uid="{C901FA3D-5DDC-4666-8E96-624FDC0310C3}"/>
    <cellStyle name="Komma 2 5 8 2 3 6" xfId="25906" xr:uid="{A03D23DD-94F2-42D1-A897-45F4D201B59C}"/>
    <cellStyle name="Komma 2 5 8 2 3 7" xfId="30269" xr:uid="{16B0F538-2D4F-495E-B8D5-7B511E3F0023}"/>
    <cellStyle name="Komma 2 5 8 2 3 8" xfId="34631" xr:uid="{74F2C81F-B939-43E9-8CF3-69156331F08C}"/>
    <cellStyle name="Komma 2 5 8 2 3 9" xfId="38993" xr:uid="{EE1E8681-92FF-4E55-8BCA-36E492248BA0}"/>
    <cellStyle name="Komma 2 5 8 2 4" xfId="5175" xr:uid="{769FD96D-4DC1-40B6-8DD1-ED9A6199F958}"/>
    <cellStyle name="Komma 2 5 8 2 5" xfId="9539" xr:uid="{C3EA9EEB-4B4B-44A4-BDB8-21F03BD39F07}"/>
    <cellStyle name="Komma 2 5 8 2 6" xfId="13901" xr:uid="{589A0B0F-257D-45F1-9132-7D9DBBB2709F}"/>
    <cellStyle name="Komma 2 5 8 2 7" xfId="18263" xr:uid="{559C4B13-52CC-4917-B893-E39F3C128917}"/>
    <cellStyle name="Komma 2 5 8 2 8" xfId="22625" xr:uid="{1D5EA334-91A8-42B5-A21B-2238C0F8CE88}"/>
    <cellStyle name="Komma 2 5 8 2 9" xfId="26988" xr:uid="{390C0FBB-1212-4D84-ACAC-1F3A08945C24}"/>
    <cellStyle name="Komma 2 5 8 3" xfId="1333" xr:uid="{00000000-0005-0000-0000-0000C7010000}"/>
    <cellStyle name="Komma 2 5 8 3 10" xfId="40594" xr:uid="{5A9D0628-944D-4CE6-B73F-DDC15167AB21}"/>
    <cellStyle name="Komma 2 5 8 3 2" xfId="5695" xr:uid="{79F77610-B12F-46A9-A58E-5560135140A6}"/>
    <cellStyle name="Komma 2 5 8 3 3" xfId="10059" xr:uid="{C8211DB1-31F0-42F6-9829-E63496706311}"/>
    <cellStyle name="Komma 2 5 8 3 4" xfId="14421" xr:uid="{850047F5-83CD-470B-B789-1BB48D5E8097}"/>
    <cellStyle name="Komma 2 5 8 3 5" xfId="18783" xr:uid="{30AA0D7D-8FD3-4E6A-A368-432FB44D3BCA}"/>
    <cellStyle name="Komma 2 5 8 3 6" xfId="23145" xr:uid="{01BF2B59-0EA1-420E-964E-01964484B190}"/>
    <cellStyle name="Komma 2 5 8 3 7" xfId="27508" xr:uid="{6B690FF6-06D1-4925-A370-B9BABF84B385}"/>
    <cellStyle name="Komma 2 5 8 3 8" xfId="31870" xr:uid="{D46113A0-D3AE-4375-84EF-D9D412F0389A}"/>
    <cellStyle name="Komma 2 5 8 3 9" xfId="36232" xr:uid="{BAEC05A4-6D24-43E3-AC90-4095769FCDAB}"/>
    <cellStyle name="Komma 2 5 8 4" xfId="1894" xr:uid="{00000000-0005-0000-0000-0000C7010000}"/>
    <cellStyle name="Komma 2 5 8 4 10" xfId="41155" xr:uid="{274FF64A-3A07-4E2B-8A17-80C900C40040}"/>
    <cellStyle name="Komma 2 5 8 4 2" xfId="6256" xr:uid="{6F6FED48-02FF-4D93-9AAF-333AD2DDB1E3}"/>
    <cellStyle name="Komma 2 5 8 4 3" xfId="10620" xr:uid="{5D37D006-6ECD-445F-A80F-7261852AE29C}"/>
    <cellStyle name="Komma 2 5 8 4 4" xfId="14982" xr:uid="{3F5871BA-6E5C-4ECA-B62A-114B6359DF39}"/>
    <cellStyle name="Komma 2 5 8 4 5" xfId="19344" xr:uid="{C7D005D4-5BF2-40C5-AE03-A81DFEE43F9C}"/>
    <cellStyle name="Komma 2 5 8 4 6" xfId="23706" xr:uid="{3D1D425B-2397-4D81-B7B3-CF4EEAB0172D}"/>
    <cellStyle name="Komma 2 5 8 4 7" xfId="28069" xr:uid="{553A995E-4F85-441B-B43A-6630D6248F39}"/>
    <cellStyle name="Komma 2 5 8 4 8" xfId="32431" xr:uid="{EE098BBC-EAC7-45C7-B9CE-008C78282C12}"/>
    <cellStyle name="Komma 2 5 8 4 9" xfId="36793" xr:uid="{DDD0A4B3-AC78-487D-9A57-D34D8F6AEB44}"/>
    <cellStyle name="Komma 2 5 8 5" xfId="2414" xr:uid="{439C9DED-EC52-4BBB-AD7F-870AFFC287C2}"/>
    <cellStyle name="Komma 2 5 8 5 10" xfId="41675" xr:uid="{CD6C523E-A4C1-469F-ABE3-0E585D338DAC}"/>
    <cellStyle name="Komma 2 5 8 5 2" xfId="6776" xr:uid="{0E5D3840-8186-43C5-B885-E3FE3A6EAC8D}"/>
    <cellStyle name="Komma 2 5 8 5 3" xfId="11140" xr:uid="{0DAB37B4-96B6-4C88-8A66-A0D27ACEF165}"/>
    <cellStyle name="Komma 2 5 8 5 4" xfId="15502" xr:uid="{DE53D06D-F495-4F75-B122-F4775CF8393C}"/>
    <cellStyle name="Komma 2 5 8 5 5" xfId="19864" xr:uid="{9EDD3BD0-5F11-4D95-B554-A53DD16E8E9D}"/>
    <cellStyle name="Komma 2 5 8 5 6" xfId="24226" xr:uid="{909A6529-00F6-4BDF-BACF-337C16A70605}"/>
    <cellStyle name="Komma 2 5 8 5 7" xfId="28589" xr:uid="{AE2BA17F-B55B-4530-9A7D-BD36AEF34C93}"/>
    <cellStyle name="Komma 2 5 8 5 8" xfId="32951" xr:uid="{3CBBC360-4EAC-420E-A208-A0C5A574805E}"/>
    <cellStyle name="Komma 2 5 8 5 9" xfId="37313" xr:uid="{E8E56E51-B896-45A5-8741-A6F55830C70F}"/>
    <cellStyle name="Komma 2 5 8 6" xfId="3534" xr:uid="{6343C688-1056-4359-9249-BD3C4E6E466C}"/>
    <cellStyle name="Komma 2 5 8 6 10" xfId="42795" xr:uid="{16F540E1-E4BC-491D-8748-7D315113A594}"/>
    <cellStyle name="Komma 2 5 8 6 2" xfId="7896" xr:uid="{37700710-8949-4E47-9D61-E589C678B1E8}"/>
    <cellStyle name="Komma 2 5 8 6 3" xfId="12260" xr:uid="{77CE3E04-7262-4A7A-8D19-7E997D3412DB}"/>
    <cellStyle name="Komma 2 5 8 6 4" xfId="16622" xr:uid="{CC619D29-6B35-465C-B88E-962377FE4EEE}"/>
    <cellStyle name="Komma 2 5 8 6 5" xfId="20984" xr:uid="{9CBE3482-09CD-4262-AB4E-E0599E4F6167}"/>
    <cellStyle name="Komma 2 5 8 6 6" xfId="25346" xr:uid="{0A777FF0-2131-4E12-9DE2-154A1AC199DB}"/>
    <cellStyle name="Komma 2 5 8 6 7" xfId="29709" xr:uid="{57050153-BEE2-402E-A3B7-D05C2A4A63BF}"/>
    <cellStyle name="Komma 2 5 8 6 8" xfId="34071" xr:uid="{B70D1885-BA70-4656-895E-759EFF909501}"/>
    <cellStyle name="Komma 2 5 8 6 9" xfId="38433" xr:uid="{C18AA24B-C65F-46A8-A66F-6ABDCF17B999}"/>
    <cellStyle name="Komma 2 5 8 7" xfId="4655" xr:uid="{E28F700F-46CD-403D-A5E4-C410BA406A3F}"/>
    <cellStyle name="Komma 2 5 8 8" xfId="9019" xr:uid="{1219EA55-E735-4E43-9503-3ED01E2AB25A}"/>
    <cellStyle name="Komma 2 5 8 9" xfId="13381" xr:uid="{F26BFD70-BEF5-4B5D-877A-E7FB969922A0}"/>
    <cellStyle name="Komma 2 5 9" xfId="333" xr:uid="{00000000-0005-0000-0000-000024000000}"/>
    <cellStyle name="Komma 2 5 9 10" xfId="17783" xr:uid="{D5BB812A-FDC0-4F8E-AF98-FF2478F5B744}"/>
    <cellStyle name="Komma 2 5 9 11" xfId="22145" xr:uid="{56725276-80E9-4B36-8CB2-BEE7E750F900}"/>
    <cellStyle name="Komma 2 5 9 12" xfId="26508" xr:uid="{437DC53D-9B42-49C5-8E4F-9319C20DE6B0}"/>
    <cellStyle name="Komma 2 5 9 13" xfId="30870" xr:uid="{839AFD10-659C-4184-A722-B13F8264089C}"/>
    <cellStyle name="Komma 2 5 9 14" xfId="35232" xr:uid="{8DD9F4A3-CF6D-4CB1-8ED8-4BD33D931DF3}"/>
    <cellStyle name="Komma 2 5 9 15" xfId="39594" xr:uid="{90DFE0EC-782B-4520-B91E-75739A537328}"/>
    <cellStyle name="Komma 2 5 9 2" xfId="853" xr:uid="{00000000-0005-0000-0000-000024000000}"/>
    <cellStyle name="Komma 2 5 9 2 10" xfId="31390" xr:uid="{91E89BAB-A973-4B16-90B4-65F440CD2D19}"/>
    <cellStyle name="Komma 2 5 9 2 11" xfId="35752" xr:uid="{1A4F0F92-3782-4E1F-97B2-444F74ACF689}"/>
    <cellStyle name="Komma 2 5 9 2 12" xfId="40114" xr:uid="{6B7CF869-63B7-402D-AD79-84295A6ADF1B}"/>
    <cellStyle name="Komma 2 5 9 2 2" xfId="3014" xr:uid="{B644228D-C26D-448F-B094-2A1A900C67A3}"/>
    <cellStyle name="Komma 2 5 9 2 2 10" xfId="42275" xr:uid="{5525597C-09C1-4984-810E-71C26466B4DF}"/>
    <cellStyle name="Komma 2 5 9 2 2 2" xfId="7376" xr:uid="{E9131197-0923-4F2C-AF63-C38543A565B9}"/>
    <cellStyle name="Komma 2 5 9 2 2 3" xfId="11740" xr:uid="{36699898-9487-42D4-B98E-4901E0CEB79D}"/>
    <cellStyle name="Komma 2 5 9 2 2 4" xfId="16102" xr:uid="{381D54EB-DB17-4F19-908B-EE97E9DA7D1B}"/>
    <cellStyle name="Komma 2 5 9 2 2 5" xfId="20464" xr:uid="{1DF1C526-113F-4519-991B-6201900FE762}"/>
    <cellStyle name="Komma 2 5 9 2 2 6" xfId="24826" xr:uid="{0F086664-7940-4A29-BDC7-A8F93349FA4F}"/>
    <cellStyle name="Komma 2 5 9 2 2 7" xfId="29189" xr:uid="{DC9C94A6-3424-4AE9-A156-F8452D956A15}"/>
    <cellStyle name="Komma 2 5 9 2 2 8" xfId="33551" xr:uid="{BCFF751E-1B91-4D43-8E97-35B78A60240A}"/>
    <cellStyle name="Komma 2 5 9 2 2 9" xfId="37913" xr:uid="{5AF63EBF-2359-40EF-B89B-DC9186298562}"/>
    <cellStyle name="Komma 2 5 9 2 3" xfId="4134" xr:uid="{6BAE5648-2957-4807-85A8-8385768430DC}"/>
    <cellStyle name="Komma 2 5 9 2 3 10" xfId="43395" xr:uid="{D1C0B79A-61C6-4FE1-824D-B3BACC4189EE}"/>
    <cellStyle name="Komma 2 5 9 2 3 2" xfId="8496" xr:uid="{AE63C955-5884-4143-A907-7CAB7E8612D2}"/>
    <cellStyle name="Komma 2 5 9 2 3 3" xfId="12860" xr:uid="{6A20494C-63D8-4ABB-B836-3FCBC0B75AF1}"/>
    <cellStyle name="Komma 2 5 9 2 3 4" xfId="17222" xr:uid="{366CB3E2-2BFB-4CE2-82CE-325990362AC7}"/>
    <cellStyle name="Komma 2 5 9 2 3 5" xfId="21584" xr:uid="{AB9B9A4F-3BED-4F2D-9FFA-DEDFC25AE24C}"/>
    <cellStyle name="Komma 2 5 9 2 3 6" xfId="25946" xr:uid="{C4A75905-50D8-4438-9E9E-E643C585222A}"/>
    <cellStyle name="Komma 2 5 9 2 3 7" xfId="30309" xr:uid="{CEE12792-6543-48DB-832C-A83F55821B3A}"/>
    <cellStyle name="Komma 2 5 9 2 3 8" xfId="34671" xr:uid="{1F6E656C-CE5A-42B8-9B63-FA557BA5DC38}"/>
    <cellStyle name="Komma 2 5 9 2 3 9" xfId="39033" xr:uid="{CAD9D1ED-3428-4DF0-AB91-08DB73B18794}"/>
    <cellStyle name="Komma 2 5 9 2 4" xfId="5215" xr:uid="{0173DD52-915D-49D4-82EB-9B21CFC32044}"/>
    <cellStyle name="Komma 2 5 9 2 5" xfId="9579" xr:uid="{4E511258-55DF-4CB7-93A9-824E79A42E28}"/>
    <cellStyle name="Komma 2 5 9 2 6" xfId="13941" xr:uid="{80012FD2-A177-4999-AA90-64F00D1854C9}"/>
    <cellStyle name="Komma 2 5 9 2 7" xfId="18303" xr:uid="{FF632F2B-FAFB-4227-9408-C95E89B9E8E8}"/>
    <cellStyle name="Komma 2 5 9 2 8" xfId="22665" xr:uid="{C790A03C-6A3F-4401-9F6B-791C66932E8F}"/>
    <cellStyle name="Komma 2 5 9 2 9" xfId="27028" xr:uid="{CE18794D-A864-4BDA-9A26-561130C83E56}"/>
    <cellStyle name="Komma 2 5 9 3" xfId="1373" xr:uid="{00000000-0005-0000-0000-0000C8010000}"/>
    <cellStyle name="Komma 2 5 9 3 10" xfId="40634" xr:uid="{56D0B007-D321-4DD4-AC96-B2D9E7B3ECAC}"/>
    <cellStyle name="Komma 2 5 9 3 2" xfId="5735" xr:uid="{D15050DF-E3A8-4EC1-AFF8-CA9F11B71F66}"/>
    <cellStyle name="Komma 2 5 9 3 3" xfId="10099" xr:uid="{FA79854F-B05D-485D-8ACD-9A5A62D82873}"/>
    <cellStyle name="Komma 2 5 9 3 4" xfId="14461" xr:uid="{EE63A9C1-07EC-4E47-BD12-AA7D1484F00D}"/>
    <cellStyle name="Komma 2 5 9 3 5" xfId="18823" xr:uid="{D9CFBE37-94AE-45C5-B936-A6FC9308B282}"/>
    <cellStyle name="Komma 2 5 9 3 6" xfId="23185" xr:uid="{8C36108D-575F-4192-A870-72254C0B171C}"/>
    <cellStyle name="Komma 2 5 9 3 7" xfId="27548" xr:uid="{4F0B8C5C-A438-4FBF-BB0E-F9AC00EEE080}"/>
    <cellStyle name="Komma 2 5 9 3 8" xfId="31910" xr:uid="{7ABB5C18-9411-48A5-9E24-34BEC9C7CAC1}"/>
    <cellStyle name="Komma 2 5 9 3 9" xfId="36272" xr:uid="{42D0E08F-8BEA-4BB2-A1EC-15DAF7466ED3}"/>
    <cellStyle name="Komma 2 5 9 4" xfId="1934" xr:uid="{00000000-0005-0000-0000-0000C8010000}"/>
    <cellStyle name="Komma 2 5 9 4 10" xfId="41195" xr:uid="{B0FFDFCA-3381-49CF-81EE-753362FF1DAC}"/>
    <cellStyle name="Komma 2 5 9 4 2" xfId="6296" xr:uid="{6BAAE764-570B-4DDA-B0C9-2DB0076BC3E1}"/>
    <cellStyle name="Komma 2 5 9 4 3" xfId="10660" xr:uid="{EC5D97BD-9ACF-4B33-A67B-5263CDFE3C36}"/>
    <cellStyle name="Komma 2 5 9 4 4" xfId="15022" xr:uid="{52B0F5E6-AEF6-45FF-9504-B30B8764C8D4}"/>
    <cellStyle name="Komma 2 5 9 4 5" xfId="19384" xr:uid="{FACEBDD1-8876-4CBC-B769-64827C9B2DB3}"/>
    <cellStyle name="Komma 2 5 9 4 6" xfId="23746" xr:uid="{8C28969D-B410-4625-AF5F-76E9E63D1534}"/>
    <cellStyle name="Komma 2 5 9 4 7" xfId="28109" xr:uid="{D525C09E-D9A6-4DEF-A10E-BD30B78D2151}"/>
    <cellStyle name="Komma 2 5 9 4 8" xfId="32471" xr:uid="{D4786938-A700-4314-ACD4-A15929284B7B}"/>
    <cellStyle name="Komma 2 5 9 4 9" xfId="36833" xr:uid="{E139283A-92A2-4FB9-B44B-BAF4DACF31B3}"/>
    <cellStyle name="Komma 2 5 9 5" xfId="2454" xr:uid="{621DC58E-647F-4496-8734-7D82B8540F16}"/>
    <cellStyle name="Komma 2 5 9 5 10" xfId="41715" xr:uid="{42E53278-B383-4497-8654-9D662463FDC6}"/>
    <cellStyle name="Komma 2 5 9 5 2" xfId="6816" xr:uid="{6156D391-95BE-4B4E-889D-5FA9932C1B4F}"/>
    <cellStyle name="Komma 2 5 9 5 3" xfId="11180" xr:uid="{D2873134-375E-4C0C-8796-F55CCBA453FB}"/>
    <cellStyle name="Komma 2 5 9 5 4" xfId="15542" xr:uid="{DA4E1F88-4CE7-4691-B71B-27FB51DC8C9E}"/>
    <cellStyle name="Komma 2 5 9 5 5" xfId="19904" xr:uid="{30580A7A-8EAB-4F16-9ACD-F8D22A7ADB84}"/>
    <cellStyle name="Komma 2 5 9 5 6" xfId="24266" xr:uid="{C522C438-D614-47EE-80B0-513497DF3879}"/>
    <cellStyle name="Komma 2 5 9 5 7" xfId="28629" xr:uid="{8E79B84B-0AA6-4FE4-BF4D-511FD66F1FEC}"/>
    <cellStyle name="Komma 2 5 9 5 8" xfId="32991" xr:uid="{D2CA9FF4-985E-43F8-AC03-AE6AE194651D}"/>
    <cellStyle name="Komma 2 5 9 5 9" xfId="37353" xr:uid="{36A01C4F-3B82-416F-860E-7A10171221E6}"/>
    <cellStyle name="Komma 2 5 9 6" xfId="3574" xr:uid="{1BAFF973-0A95-4D97-AC91-6B333E3F2482}"/>
    <cellStyle name="Komma 2 5 9 6 10" xfId="42835" xr:uid="{F3310769-4433-451A-8D79-14530E593BD2}"/>
    <cellStyle name="Komma 2 5 9 6 2" xfId="7936" xr:uid="{73C5E277-4D3C-4EC5-AFE6-E29329AC4410}"/>
    <cellStyle name="Komma 2 5 9 6 3" xfId="12300" xr:uid="{29BDA558-ECE5-46B8-9859-59170E1BC943}"/>
    <cellStyle name="Komma 2 5 9 6 4" xfId="16662" xr:uid="{8CF4C1B1-71CB-403E-9976-BEB88DDC6EB4}"/>
    <cellStyle name="Komma 2 5 9 6 5" xfId="21024" xr:uid="{2BEF5C8F-F561-468D-855B-F3160E23AE0C}"/>
    <cellStyle name="Komma 2 5 9 6 6" xfId="25386" xr:uid="{7DD5FAFD-E655-4846-A2FA-92B9DDE162A2}"/>
    <cellStyle name="Komma 2 5 9 6 7" xfId="29749" xr:uid="{0EBE9C02-0BE7-4982-967D-70C0B96F7E5B}"/>
    <cellStyle name="Komma 2 5 9 6 8" xfId="34111" xr:uid="{E300AC3A-BE17-439F-BC72-ED0DB14DD6E1}"/>
    <cellStyle name="Komma 2 5 9 6 9" xfId="38473" xr:uid="{EF60F483-85F4-48CA-BF23-852D5AD56F7D}"/>
    <cellStyle name="Komma 2 5 9 7" xfId="4695" xr:uid="{5F006325-BFCE-4965-8E56-F09C3FE06A5B}"/>
    <cellStyle name="Komma 2 5 9 8" xfId="9059" xr:uid="{FC35ABD7-83B1-49D1-AFB9-229BB3D19045}"/>
    <cellStyle name="Komma 2 5 9 9" xfId="13421" xr:uid="{353D061D-4704-4B9C-8BBC-EC86A15CD92D}"/>
    <cellStyle name="Komma 2 6" xfId="15" xr:uid="{00000000-0005-0000-0000-000002000000}"/>
    <cellStyle name="Komma 2 6 10" xfId="376" xr:uid="{00000000-0005-0000-0000-000025000000}"/>
    <cellStyle name="Komma 2 6 10 10" xfId="17826" xr:uid="{B9661691-5F93-4D00-8F17-EEFEF8D9AD5B}"/>
    <cellStyle name="Komma 2 6 10 11" xfId="22188" xr:uid="{7E76770B-7C20-40D6-8CB3-1D22EB426091}"/>
    <cellStyle name="Komma 2 6 10 12" xfId="26551" xr:uid="{F0B7D010-C77B-4FF0-A793-AB21F1D5589D}"/>
    <cellStyle name="Komma 2 6 10 13" xfId="30913" xr:uid="{746F18A2-D38F-4C22-B92D-2E592A085C51}"/>
    <cellStyle name="Komma 2 6 10 14" xfId="35275" xr:uid="{4B477B6E-0F04-49C7-9320-05146BDDDAE4}"/>
    <cellStyle name="Komma 2 6 10 15" xfId="39637" xr:uid="{DF6679E1-D4D8-4604-B146-9682C65F7FB4}"/>
    <cellStyle name="Komma 2 6 10 2" xfId="896" xr:uid="{00000000-0005-0000-0000-000025000000}"/>
    <cellStyle name="Komma 2 6 10 2 10" xfId="31433" xr:uid="{29860164-870B-4347-82B2-F4215A2A3D8C}"/>
    <cellStyle name="Komma 2 6 10 2 11" xfId="35795" xr:uid="{97116017-0283-4F3E-8053-0508E2884E96}"/>
    <cellStyle name="Komma 2 6 10 2 12" xfId="40157" xr:uid="{17015D76-4517-420F-AF95-3FEF9C5E99D6}"/>
    <cellStyle name="Komma 2 6 10 2 2" xfId="3057" xr:uid="{DF930005-AA67-4DEF-8DD7-0BB9ADB10A6F}"/>
    <cellStyle name="Komma 2 6 10 2 2 10" xfId="42318" xr:uid="{81C57CC0-D99F-4DFB-8AA8-E2948B994736}"/>
    <cellStyle name="Komma 2 6 10 2 2 2" xfId="7419" xr:uid="{4FC0EFCC-3305-4C10-A571-A53C7516BE21}"/>
    <cellStyle name="Komma 2 6 10 2 2 3" xfId="11783" xr:uid="{CDBEFC11-FB71-48CF-9030-441048D66557}"/>
    <cellStyle name="Komma 2 6 10 2 2 4" xfId="16145" xr:uid="{BCEA4CAA-C763-40D7-AEF6-042E3481788F}"/>
    <cellStyle name="Komma 2 6 10 2 2 5" xfId="20507" xr:uid="{8C8733C6-676E-4306-A64D-6BC6EB67FEB5}"/>
    <cellStyle name="Komma 2 6 10 2 2 6" xfId="24869" xr:uid="{A26112F0-AD2C-4400-B235-359005A6C6F2}"/>
    <cellStyle name="Komma 2 6 10 2 2 7" xfId="29232" xr:uid="{9694E5FB-1E6A-4523-8E5A-C7D13F556702}"/>
    <cellStyle name="Komma 2 6 10 2 2 8" xfId="33594" xr:uid="{1B98B94F-C837-4408-B280-DB5D1029F063}"/>
    <cellStyle name="Komma 2 6 10 2 2 9" xfId="37956" xr:uid="{A46BBFE4-39A3-4707-80E5-B72FED269766}"/>
    <cellStyle name="Komma 2 6 10 2 3" xfId="4177" xr:uid="{5CA4536E-1F70-47DD-BA9F-FD7287BE3609}"/>
    <cellStyle name="Komma 2 6 10 2 3 10" xfId="43438" xr:uid="{9D6D8B8F-FE6A-4A05-96A5-C4A8A21A2C4D}"/>
    <cellStyle name="Komma 2 6 10 2 3 2" xfId="8539" xr:uid="{D8BAD612-41C3-4DC6-97E4-BA1D8562D680}"/>
    <cellStyle name="Komma 2 6 10 2 3 3" xfId="12903" xr:uid="{3FEF48FE-A02E-4FB5-A25B-EC89E6823B4E}"/>
    <cellStyle name="Komma 2 6 10 2 3 4" xfId="17265" xr:uid="{F095C8B1-AF15-4A4C-B44E-5B70B5E3C4F4}"/>
    <cellStyle name="Komma 2 6 10 2 3 5" xfId="21627" xr:uid="{09FD9350-5054-4C8D-96F5-A99A245DD5D5}"/>
    <cellStyle name="Komma 2 6 10 2 3 6" xfId="25989" xr:uid="{BFDAB59F-320A-4C08-8E4B-63A7DDAF2806}"/>
    <cellStyle name="Komma 2 6 10 2 3 7" xfId="30352" xr:uid="{BBD7FE57-F6C4-44DC-89F3-9E436849AC71}"/>
    <cellStyle name="Komma 2 6 10 2 3 8" xfId="34714" xr:uid="{D17AFE51-84F1-4CD9-8C2F-5C47F588FD63}"/>
    <cellStyle name="Komma 2 6 10 2 3 9" xfId="39076" xr:uid="{8CC23BA3-0CF1-44A2-A5EF-C1302A012E30}"/>
    <cellStyle name="Komma 2 6 10 2 4" xfId="5258" xr:uid="{741EED71-81BA-4AED-A828-457B053D21A9}"/>
    <cellStyle name="Komma 2 6 10 2 5" xfId="9622" xr:uid="{617EE249-2571-46EC-A0A9-AB6E40425657}"/>
    <cellStyle name="Komma 2 6 10 2 6" xfId="13984" xr:uid="{69829ED6-EB45-4101-BB04-0EE0B1793244}"/>
    <cellStyle name="Komma 2 6 10 2 7" xfId="18346" xr:uid="{2A9B9B15-5866-4FBE-B723-6F077346F54F}"/>
    <cellStyle name="Komma 2 6 10 2 8" xfId="22708" xr:uid="{2D51785D-550C-48B6-A6A6-E965099F576F}"/>
    <cellStyle name="Komma 2 6 10 2 9" xfId="27071" xr:uid="{21785EF7-500D-414C-916A-49EF7C14DD98}"/>
    <cellStyle name="Komma 2 6 10 3" xfId="1416" xr:uid="{00000000-0005-0000-0000-0000CA010000}"/>
    <cellStyle name="Komma 2 6 10 3 10" xfId="40677" xr:uid="{5D63670F-393F-45FD-98EF-B4750117258D}"/>
    <cellStyle name="Komma 2 6 10 3 2" xfId="5778" xr:uid="{FD1FDA52-DE92-4135-9B74-C4E7D5AD4838}"/>
    <cellStyle name="Komma 2 6 10 3 3" xfId="10142" xr:uid="{E5BB54F3-004B-4DB7-A4A3-8BD213F01012}"/>
    <cellStyle name="Komma 2 6 10 3 4" xfId="14504" xr:uid="{AAB19B12-36D6-4D1C-936B-63501E8F264A}"/>
    <cellStyle name="Komma 2 6 10 3 5" xfId="18866" xr:uid="{59AA776B-8808-47AA-BDB2-AE1A0BF35123}"/>
    <cellStyle name="Komma 2 6 10 3 6" xfId="23228" xr:uid="{A3CE8FA7-3B92-4FD3-91D0-29ABBE5FD282}"/>
    <cellStyle name="Komma 2 6 10 3 7" xfId="27591" xr:uid="{0CAB20A6-54D6-41B4-95C5-AFDCCF01C2C3}"/>
    <cellStyle name="Komma 2 6 10 3 8" xfId="31953" xr:uid="{46162BE8-1DE7-437F-BE9D-2DAA7AB1B574}"/>
    <cellStyle name="Komma 2 6 10 3 9" xfId="36315" xr:uid="{868FCF43-FEBB-4F9F-B752-BC7FF8071BC1}"/>
    <cellStyle name="Komma 2 6 10 4" xfId="1977" xr:uid="{00000000-0005-0000-0000-0000CA010000}"/>
    <cellStyle name="Komma 2 6 10 4 10" xfId="41238" xr:uid="{F2FD547A-18DE-47B6-A88E-403F6BE35C88}"/>
    <cellStyle name="Komma 2 6 10 4 2" xfId="6339" xr:uid="{DD496539-FA80-4809-A75E-F8998FBAD045}"/>
    <cellStyle name="Komma 2 6 10 4 3" xfId="10703" xr:uid="{B26622FD-19CC-480F-852A-DDB47E39C585}"/>
    <cellStyle name="Komma 2 6 10 4 4" xfId="15065" xr:uid="{D20351FA-C2FB-45D3-A4C8-30AC31B46A84}"/>
    <cellStyle name="Komma 2 6 10 4 5" xfId="19427" xr:uid="{34B66780-0816-4935-AF6B-81F89C721FDC}"/>
    <cellStyle name="Komma 2 6 10 4 6" xfId="23789" xr:uid="{71FD9995-62AF-4DBF-9003-499FF6551EA2}"/>
    <cellStyle name="Komma 2 6 10 4 7" xfId="28152" xr:uid="{2F927268-A023-4E89-A32C-D37F0497E1C3}"/>
    <cellStyle name="Komma 2 6 10 4 8" xfId="32514" xr:uid="{FDD150C1-C8FF-4537-9096-A67B23025A40}"/>
    <cellStyle name="Komma 2 6 10 4 9" xfId="36876" xr:uid="{BD5CC73D-EC6B-4E04-BE26-7119793A356E}"/>
    <cellStyle name="Komma 2 6 10 5" xfId="2497" xr:uid="{612BCC25-BE5F-4AC5-B61B-B2610AB40A4C}"/>
    <cellStyle name="Komma 2 6 10 5 10" xfId="41758" xr:uid="{8811A4C6-4AA8-419A-B7D6-85DD4C55700E}"/>
    <cellStyle name="Komma 2 6 10 5 2" xfId="6859" xr:uid="{08DD36AE-FAC8-4679-8769-3A6A83D80D17}"/>
    <cellStyle name="Komma 2 6 10 5 3" xfId="11223" xr:uid="{3E6408FF-9768-42FD-9E43-5B338FE17AAB}"/>
    <cellStyle name="Komma 2 6 10 5 4" xfId="15585" xr:uid="{5185170C-A6B1-4901-9AC3-55CC51357C09}"/>
    <cellStyle name="Komma 2 6 10 5 5" xfId="19947" xr:uid="{1EDD0740-5ACC-4370-A76E-ABC77ECDCE0E}"/>
    <cellStyle name="Komma 2 6 10 5 6" xfId="24309" xr:uid="{9035CA20-AD13-4830-BB31-AAC00CE23FC2}"/>
    <cellStyle name="Komma 2 6 10 5 7" xfId="28672" xr:uid="{B6048F6A-56D6-4425-B0EA-47CD93D8808F}"/>
    <cellStyle name="Komma 2 6 10 5 8" xfId="33034" xr:uid="{DFECD58C-CE70-44BF-B13D-C2972E3E962B}"/>
    <cellStyle name="Komma 2 6 10 5 9" xfId="37396" xr:uid="{D3A1636C-90F0-4937-BBAC-061DE951FC7B}"/>
    <cellStyle name="Komma 2 6 10 6" xfId="3617" xr:uid="{7B533847-375E-4F0B-9768-297B02BBDE64}"/>
    <cellStyle name="Komma 2 6 10 6 10" xfId="42878" xr:uid="{6B93F4F7-2F02-4F92-A607-A4CF817D4031}"/>
    <cellStyle name="Komma 2 6 10 6 2" xfId="7979" xr:uid="{208D2945-A44C-4CF2-B590-0678695604E7}"/>
    <cellStyle name="Komma 2 6 10 6 3" xfId="12343" xr:uid="{A28EA4ED-C2C2-4B1B-BEBC-FDC301111A11}"/>
    <cellStyle name="Komma 2 6 10 6 4" xfId="16705" xr:uid="{9702F12F-AE14-4E0B-8CCB-253C32E231D8}"/>
    <cellStyle name="Komma 2 6 10 6 5" xfId="21067" xr:uid="{2ED62A5B-5349-462F-887C-D49161CAE20E}"/>
    <cellStyle name="Komma 2 6 10 6 6" xfId="25429" xr:uid="{6BF7E989-FFF7-45BA-9C43-4F05FC3FEC29}"/>
    <cellStyle name="Komma 2 6 10 6 7" xfId="29792" xr:uid="{3A040D7E-3767-4769-8C87-D5CC9B3AFB09}"/>
    <cellStyle name="Komma 2 6 10 6 8" xfId="34154" xr:uid="{FF001457-DEDD-4F74-AE44-0880B91DD68F}"/>
    <cellStyle name="Komma 2 6 10 6 9" xfId="38516" xr:uid="{C497010E-8E9E-4D24-AF78-F228AB972E17}"/>
    <cellStyle name="Komma 2 6 10 7" xfId="4738" xr:uid="{E3DE26F8-CF0E-4B2B-B595-79078C684259}"/>
    <cellStyle name="Komma 2 6 10 8" xfId="9102" xr:uid="{870468C6-3577-414B-AF63-C5AA3A038484}"/>
    <cellStyle name="Komma 2 6 10 9" xfId="13464" xr:uid="{D5F0ECCF-5F96-4D79-8C08-340B80C1B4F3}"/>
    <cellStyle name="Komma 2 6 11" xfId="416" xr:uid="{00000000-0005-0000-0000-000002000000}"/>
    <cellStyle name="Komma 2 6 11 10" xfId="17866" xr:uid="{6600FE4E-736B-4017-BB52-1F515D5467D3}"/>
    <cellStyle name="Komma 2 6 11 11" xfId="22228" xr:uid="{85025FC6-B857-4B4E-96AB-414850E28330}"/>
    <cellStyle name="Komma 2 6 11 12" xfId="26591" xr:uid="{AB47E6EF-B67F-4790-99E1-5FA40D0698E7}"/>
    <cellStyle name="Komma 2 6 11 13" xfId="30953" xr:uid="{0F099E2A-D7A9-4BBC-B10D-E2A845996FDE}"/>
    <cellStyle name="Komma 2 6 11 14" xfId="35315" xr:uid="{009B19B0-28D7-4BCD-9CFB-A772D979819A}"/>
    <cellStyle name="Komma 2 6 11 15" xfId="39677" xr:uid="{1681063E-8698-47A5-B022-E232EBFA8897}"/>
    <cellStyle name="Komma 2 6 11 2" xfId="936" xr:uid="{00000000-0005-0000-0000-000002000000}"/>
    <cellStyle name="Komma 2 6 11 2 10" xfId="31473" xr:uid="{B2EFB969-55A9-4134-9916-219F4E5E8876}"/>
    <cellStyle name="Komma 2 6 11 2 11" xfId="35835" xr:uid="{7FA57239-3950-4B84-BC73-E7C9D60A785B}"/>
    <cellStyle name="Komma 2 6 11 2 12" xfId="40197" xr:uid="{6241587D-C9F4-4C62-AA6F-E333C4E05401}"/>
    <cellStyle name="Komma 2 6 11 2 2" xfId="3097" xr:uid="{101648B5-D1F8-4661-9C2E-2B9E39BCD328}"/>
    <cellStyle name="Komma 2 6 11 2 2 10" xfId="42358" xr:uid="{A982B474-A65E-4266-93AD-122B1579DE26}"/>
    <cellStyle name="Komma 2 6 11 2 2 2" xfId="7459" xr:uid="{6C2DF315-A073-4612-B55A-DD575DC206A5}"/>
    <cellStyle name="Komma 2 6 11 2 2 3" xfId="11823" xr:uid="{0A47F17A-4DE4-496A-B6BA-E244092D569B}"/>
    <cellStyle name="Komma 2 6 11 2 2 4" xfId="16185" xr:uid="{56074A2B-AEFF-4871-90E0-F8EF5CF33E3D}"/>
    <cellStyle name="Komma 2 6 11 2 2 5" xfId="20547" xr:uid="{70F4D294-394E-4734-B2B3-051718BAB369}"/>
    <cellStyle name="Komma 2 6 11 2 2 6" xfId="24909" xr:uid="{C9B0AFB5-8242-4AB8-B9BB-4C7BDAEC0919}"/>
    <cellStyle name="Komma 2 6 11 2 2 7" xfId="29272" xr:uid="{64225DBC-8E4B-4B3C-A7C8-287752C949F9}"/>
    <cellStyle name="Komma 2 6 11 2 2 8" xfId="33634" xr:uid="{B0EEEA13-0941-44C7-B683-3C17AB72DA27}"/>
    <cellStyle name="Komma 2 6 11 2 2 9" xfId="37996" xr:uid="{473BAA86-70CB-4F9F-92D0-FB88B614B08F}"/>
    <cellStyle name="Komma 2 6 11 2 3" xfId="4217" xr:uid="{DA0C9A47-BD8F-41CB-84BD-2BB25A2B6240}"/>
    <cellStyle name="Komma 2 6 11 2 3 10" xfId="43478" xr:uid="{7F1B8D62-8B8D-4F21-8E54-351337AD1BDA}"/>
    <cellStyle name="Komma 2 6 11 2 3 2" xfId="8579" xr:uid="{8FBE07E7-FD2C-477F-B185-DA497FD01A05}"/>
    <cellStyle name="Komma 2 6 11 2 3 3" xfId="12943" xr:uid="{43CD79E9-3FA6-4DE4-933B-846D09A7F493}"/>
    <cellStyle name="Komma 2 6 11 2 3 4" xfId="17305" xr:uid="{F571A0B4-0266-400A-B905-DB43349DAC92}"/>
    <cellStyle name="Komma 2 6 11 2 3 5" xfId="21667" xr:uid="{1EB54799-343B-4A11-874F-1A9D9E0E2F6B}"/>
    <cellStyle name="Komma 2 6 11 2 3 6" xfId="26029" xr:uid="{8428965F-926F-463A-A078-0D3CBA2079A4}"/>
    <cellStyle name="Komma 2 6 11 2 3 7" xfId="30392" xr:uid="{CAB98B6F-7952-4A00-8464-8A8B451D839D}"/>
    <cellStyle name="Komma 2 6 11 2 3 8" xfId="34754" xr:uid="{372EF5AA-7BFC-4B64-8250-821EB7048ADA}"/>
    <cellStyle name="Komma 2 6 11 2 3 9" xfId="39116" xr:uid="{C2733752-9E51-4B92-AD10-7F438CF25B1E}"/>
    <cellStyle name="Komma 2 6 11 2 4" xfId="5298" xr:uid="{84CF6E1C-5474-4A8D-8490-C62D098A405C}"/>
    <cellStyle name="Komma 2 6 11 2 5" xfId="9662" xr:uid="{7EB10255-1260-449F-92AE-EFDB343CCEBE}"/>
    <cellStyle name="Komma 2 6 11 2 6" xfId="14024" xr:uid="{7DA6B91E-2328-49C4-ADF2-8CCE354997D9}"/>
    <cellStyle name="Komma 2 6 11 2 7" xfId="18386" xr:uid="{36D2C302-DE47-4DC2-95EB-A4A390F3B289}"/>
    <cellStyle name="Komma 2 6 11 2 8" xfId="22748" xr:uid="{95818736-A407-4ED6-8D2F-C5E34F072A2C}"/>
    <cellStyle name="Komma 2 6 11 2 9" xfId="27111" xr:uid="{8ACDE093-DB63-44C2-BA35-67D24709DD93}"/>
    <cellStyle name="Komma 2 6 11 3" xfId="1456" xr:uid="{00000000-0005-0000-0000-0000CB010000}"/>
    <cellStyle name="Komma 2 6 11 3 10" xfId="40717" xr:uid="{62051123-BC56-42F6-AE7A-E1437794CAFC}"/>
    <cellStyle name="Komma 2 6 11 3 2" xfId="5818" xr:uid="{D5CCED12-A3F9-4F8A-BD54-5419E01DAAFA}"/>
    <cellStyle name="Komma 2 6 11 3 3" xfId="10182" xr:uid="{7DC80097-7688-4CA0-B434-0F10D2BF0F5E}"/>
    <cellStyle name="Komma 2 6 11 3 4" xfId="14544" xr:uid="{EF04C849-6377-4A55-A385-F13D6795DE09}"/>
    <cellStyle name="Komma 2 6 11 3 5" xfId="18906" xr:uid="{ACF11689-45F8-4E3F-8DE4-5C996A0023D6}"/>
    <cellStyle name="Komma 2 6 11 3 6" xfId="23268" xr:uid="{74A6AE0A-3871-4F27-81C9-06BDFAF41786}"/>
    <cellStyle name="Komma 2 6 11 3 7" xfId="27631" xr:uid="{EFC8492D-7AF6-434F-B1FD-7879A2C9BF44}"/>
    <cellStyle name="Komma 2 6 11 3 8" xfId="31993" xr:uid="{24C6104D-F06B-420A-8863-8A62ED7E016F}"/>
    <cellStyle name="Komma 2 6 11 3 9" xfId="36355" xr:uid="{D649B609-E320-4FAF-A00D-2EA9A4D2C436}"/>
    <cellStyle name="Komma 2 6 11 4" xfId="2017" xr:uid="{00000000-0005-0000-0000-0000CB010000}"/>
    <cellStyle name="Komma 2 6 11 4 10" xfId="41278" xr:uid="{C81F5320-40B8-4381-A2F2-88DBADE53D7A}"/>
    <cellStyle name="Komma 2 6 11 4 2" xfId="6379" xr:uid="{32592DF0-7451-4343-8B9A-B5BCDB31EF67}"/>
    <cellStyle name="Komma 2 6 11 4 3" xfId="10743" xr:uid="{6C22D8C9-A7B9-4F15-B4DA-DDDAB7243D5B}"/>
    <cellStyle name="Komma 2 6 11 4 4" xfId="15105" xr:uid="{1BE79A29-14F4-418A-A574-D1B92D655FBF}"/>
    <cellStyle name="Komma 2 6 11 4 5" xfId="19467" xr:uid="{541FA387-C5C6-4BFA-A538-FF7C4E810A3B}"/>
    <cellStyle name="Komma 2 6 11 4 6" xfId="23829" xr:uid="{E7BC267D-B9FD-486B-BF59-590F98D0F091}"/>
    <cellStyle name="Komma 2 6 11 4 7" xfId="28192" xr:uid="{688B94EB-D6BF-498B-AD77-15AF74ACEF2A}"/>
    <cellStyle name="Komma 2 6 11 4 8" xfId="32554" xr:uid="{9D97FD97-A744-42A0-AF30-93FE75F089C8}"/>
    <cellStyle name="Komma 2 6 11 4 9" xfId="36916" xr:uid="{7422F0D4-3D77-4B44-A3F2-E1CF0B5D40E5}"/>
    <cellStyle name="Komma 2 6 11 5" xfId="2537" xr:uid="{D6CB3DC0-0D7B-457B-9EBA-A2DB0233E56B}"/>
    <cellStyle name="Komma 2 6 11 5 10" xfId="41798" xr:uid="{281E0C94-5DBD-457C-A34B-4C9450CB6784}"/>
    <cellStyle name="Komma 2 6 11 5 2" xfId="6899" xr:uid="{53A67E94-B32C-4EDD-B250-75D781677CD6}"/>
    <cellStyle name="Komma 2 6 11 5 3" xfId="11263" xr:uid="{C3CE1AD9-EDF1-49BC-91C5-38EC1BE180AD}"/>
    <cellStyle name="Komma 2 6 11 5 4" xfId="15625" xr:uid="{1CC07C1B-6292-4D3B-B9FD-11517705F7CA}"/>
    <cellStyle name="Komma 2 6 11 5 5" xfId="19987" xr:uid="{AD448802-CF8D-413C-AF0F-E9808562763F}"/>
    <cellStyle name="Komma 2 6 11 5 6" xfId="24349" xr:uid="{56A12EC8-1651-4764-94DE-987383371800}"/>
    <cellStyle name="Komma 2 6 11 5 7" xfId="28712" xr:uid="{C55CA7DF-FA32-47E5-8681-D90952871DCC}"/>
    <cellStyle name="Komma 2 6 11 5 8" xfId="33074" xr:uid="{51B13853-B374-40CA-B936-1EC4C6DAF8ED}"/>
    <cellStyle name="Komma 2 6 11 5 9" xfId="37436" xr:uid="{3E7E952F-666B-43B3-8FF8-79A3BC6E3CE5}"/>
    <cellStyle name="Komma 2 6 11 6" xfId="3657" xr:uid="{C486E973-1A05-4D64-9C09-81F0F02C697F}"/>
    <cellStyle name="Komma 2 6 11 6 10" xfId="42918" xr:uid="{6DC99327-5F9A-485E-88C1-0F243E3FE7B2}"/>
    <cellStyle name="Komma 2 6 11 6 2" xfId="8019" xr:uid="{FC209A56-2A84-4393-B031-B14CE8AAB5C6}"/>
    <cellStyle name="Komma 2 6 11 6 3" xfId="12383" xr:uid="{A6612A09-9552-446B-8FA8-722F47277C42}"/>
    <cellStyle name="Komma 2 6 11 6 4" xfId="16745" xr:uid="{1D09C99B-264F-4934-8BE7-F0E14E51D65D}"/>
    <cellStyle name="Komma 2 6 11 6 5" xfId="21107" xr:uid="{979485CB-F093-4211-A1FE-83F9E20D343B}"/>
    <cellStyle name="Komma 2 6 11 6 6" xfId="25469" xr:uid="{94C3949A-106D-4788-93F4-B595159B34DE}"/>
    <cellStyle name="Komma 2 6 11 6 7" xfId="29832" xr:uid="{0F7EF5E4-FE7C-43EA-BFEA-D8CFE5274C9F}"/>
    <cellStyle name="Komma 2 6 11 6 8" xfId="34194" xr:uid="{ADB8BF73-7E04-4A5F-8ABF-D8ECDEA4DA62}"/>
    <cellStyle name="Komma 2 6 11 6 9" xfId="38556" xr:uid="{28367E3D-AF95-4F39-85FD-3A43C6854FBB}"/>
    <cellStyle name="Komma 2 6 11 7" xfId="4778" xr:uid="{783A463A-E55F-4ABF-91AB-BA077CF51508}"/>
    <cellStyle name="Komma 2 6 11 8" xfId="9142" xr:uid="{5C913C16-D2DD-4812-8D76-57D5B99EBAA6}"/>
    <cellStyle name="Komma 2 6 11 9" xfId="13504" xr:uid="{0357B8AD-A71C-496F-9485-07AB52EF4213}"/>
    <cellStyle name="Komma 2 6 12" xfId="456" xr:uid="{00000000-0005-0000-0000-000025000000}"/>
    <cellStyle name="Komma 2 6 12 10" xfId="17906" xr:uid="{5F50A2DE-7320-406D-913A-EC08C00E1217}"/>
    <cellStyle name="Komma 2 6 12 11" xfId="22268" xr:uid="{1D0265BC-A4EF-4693-A9B5-37AD137961DC}"/>
    <cellStyle name="Komma 2 6 12 12" xfId="26631" xr:uid="{EEAD0076-CA21-41D6-9554-B53A48CAE497}"/>
    <cellStyle name="Komma 2 6 12 13" xfId="30993" xr:uid="{C19B0678-C3FC-437D-B85A-30DAC6292393}"/>
    <cellStyle name="Komma 2 6 12 14" xfId="35355" xr:uid="{7E95F606-C561-42AE-AC0A-5CC8EEBDE190}"/>
    <cellStyle name="Komma 2 6 12 15" xfId="39717" xr:uid="{87A46AAF-6646-43AD-A6F8-0DA48881B400}"/>
    <cellStyle name="Komma 2 6 12 2" xfId="976" xr:uid="{00000000-0005-0000-0000-000025000000}"/>
    <cellStyle name="Komma 2 6 12 2 10" xfId="31513" xr:uid="{A6D42C0E-72E6-4903-92CF-8BDCE073F06D}"/>
    <cellStyle name="Komma 2 6 12 2 11" xfId="35875" xr:uid="{5E64DB9D-ABA7-48D9-B3EB-002351FF86B5}"/>
    <cellStyle name="Komma 2 6 12 2 12" xfId="40237" xr:uid="{74B4D551-4580-488C-8F00-BC0EF420F9C4}"/>
    <cellStyle name="Komma 2 6 12 2 2" xfId="3137" xr:uid="{4C69E8A6-7802-465F-AA0B-B15D8E135BD1}"/>
    <cellStyle name="Komma 2 6 12 2 2 10" xfId="42398" xr:uid="{8F00D88C-3CAE-4221-AC9E-91A1388F349A}"/>
    <cellStyle name="Komma 2 6 12 2 2 2" xfId="7499" xr:uid="{4CAB6A1F-0FFD-4958-A302-C3C53EDF6D0E}"/>
    <cellStyle name="Komma 2 6 12 2 2 3" xfId="11863" xr:uid="{E2F13413-9974-4E02-9258-01E166C42B12}"/>
    <cellStyle name="Komma 2 6 12 2 2 4" xfId="16225" xr:uid="{2D0B4C2D-DA40-4624-A31B-1C9DD9452D0A}"/>
    <cellStyle name="Komma 2 6 12 2 2 5" xfId="20587" xr:uid="{9449D395-06A6-42FF-9A38-6AECDA61DFA8}"/>
    <cellStyle name="Komma 2 6 12 2 2 6" xfId="24949" xr:uid="{635734F2-C07B-462F-8881-66CAEC3B69BA}"/>
    <cellStyle name="Komma 2 6 12 2 2 7" xfId="29312" xr:uid="{350CCCFC-5C46-4CA4-BEB6-E59470CCB57B}"/>
    <cellStyle name="Komma 2 6 12 2 2 8" xfId="33674" xr:uid="{150C7146-CC04-4B91-8D88-0547134DA374}"/>
    <cellStyle name="Komma 2 6 12 2 2 9" xfId="38036" xr:uid="{FA022F74-545F-49AA-9E34-C9920377F1D2}"/>
    <cellStyle name="Komma 2 6 12 2 3" xfId="4257" xr:uid="{7CBD2A39-6C3F-4942-AD3C-C273B0A73F83}"/>
    <cellStyle name="Komma 2 6 12 2 3 10" xfId="43518" xr:uid="{2ED36A25-C4EE-4FB5-AE67-BEB1D4E5CB4A}"/>
    <cellStyle name="Komma 2 6 12 2 3 2" xfId="8619" xr:uid="{E54E8473-828F-43A6-9FAB-2B3B0203F994}"/>
    <cellStyle name="Komma 2 6 12 2 3 3" xfId="12983" xr:uid="{E6D19537-C0EE-4A8E-A737-A52F70452551}"/>
    <cellStyle name="Komma 2 6 12 2 3 4" xfId="17345" xr:uid="{EF7B7994-83C0-43C1-8C88-E41EDB382739}"/>
    <cellStyle name="Komma 2 6 12 2 3 5" xfId="21707" xr:uid="{DB36C819-7779-455E-8C82-E7C26BEA11D0}"/>
    <cellStyle name="Komma 2 6 12 2 3 6" xfId="26069" xr:uid="{85ABFF4F-4542-455C-A3C2-79C39A36F7B8}"/>
    <cellStyle name="Komma 2 6 12 2 3 7" xfId="30432" xr:uid="{3CCA7383-1245-4AE8-BF5E-D4ABD41E37BC}"/>
    <cellStyle name="Komma 2 6 12 2 3 8" xfId="34794" xr:uid="{94AA8147-6113-4D52-A739-2E1661037EFE}"/>
    <cellStyle name="Komma 2 6 12 2 3 9" xfId="39156" xr:uid="{36B4F5A6-14EF-47FD-85D0-030CD5FBF5FC}"/>
    <cellStyle name="Komma 2 6 12 2 4" xfId="5338" xr:uid="{2CFC8FDC-41BB-4F86-AC5D-E1B6409FB781}"/>
    <cellStyle name="Komma 2 6 12 2 5" xfId="9702" xr:uid="{1936C7E4-CE8E-4E87-8281-1D99C76A2300}"/>
    <cellStyle name="Komma 2 6 12 2 6" xfId="14064" xr:uid="{6A356710-8A08-4298-BFEF-5B275E130739}"/>
    <cellStyle name="Komma 2 6 12 2 7" xfId="18426" xr:uid="{D7E7C78D-437F-4027-8964-FE7E8FCF2507}"/>
    <cellStyle name="Komma 2 6 12 2 8" xfId="22788" xr:uid="{E7FF264B-3F5C-44CF-9EC8-C24E72904A68}"/>
    <cellStyle name="Komma 2 6 12 2 9" xfId="27151" xr:uid="{0D7638E7-3C59-4ECC-A162-586070804C9E}"/>
    <cellStyle name="Komma 2 6 12 3" xfId="1496" xr:uid="{00000000-0005-0000-0000-0000CC010000}"/>
    <cellStyle name="Komma 2 6 12 3 10" xfId="40757" xr:uid="{162C9CA1-A522-443E-B8BE-D317D5C9260A}"/>
    <cellStyle name="Komma 2 6 12 3 2" xfId="5858" xr:uid="{717BC166-385F-41D6-BDB5-2CAF46CAA33D}"/>
    <cellStyle name="Komma 2 6 12 3 3" xfId="10222" xr:uid="{FB777B62-75BD-494A-A391-00C80544AE8E}"/>
    <cellStyle name="Komma 2 6 12 3 4" xfId="14584" xr:uid="{802F1EAF-53B1-4F12-85C1-16474A751ED5}"/>
    <cellStyle name="Komma 2 6 12 3 5" xfId="18946" xr:uid="{A96497F9-CDB8-4860-8658-582B32D84CEE}"/>
    <cellStyle name="Komma 2 6 12 3 6" xfId="23308" xr:uid="{D34CAD3D-2D7B-417D-B5A6-C914A8465F04}"/>
    <cellStyle name="Komma 2 6 12 3 7" xfId="27671" xr:uid="{9644C659-0C89-4F9D-9A68-3BD05DDAE557}"/>
    <cellStyle name="Komma 2 6 12 3 8" xfId="32033" xr:uid="{A8B9E412-2250-448B-B43F-DCC83127136C}"/>
    <cellStyle name="Komma 2 6 12 3 9" xfId="36395" xr:uid="{0F857E44-C00C-4B76-AD71-C3B2420623F8}"/>
    <cellStyle name="Komma 2 6 12 4" xfId="2057" xr:uid="{00000000-0005-0000-0000-0000CC010000}"/>
    <cellStyle name="Komma 2 6 12 4 10" xfId="41318" xr:uid="{E5309D4D-7A67-4988-95E6-B416D54A7A7C}"/>
    <cellStyle name="Komma 2 6 12 4 2" xfId="6419" xr:uid="{3C0E1239-E926-4429-AE5B-B8BA4EA69400}"/>
    <cellStyle name="Komma 2 6 12 4 3" xfId="10783" xr:uid="{EEA2EFBE-0507-476A-8C31-0F9F9B883819}"/>
    <cellStyle name="Komma 2 6 12 4 4" xfId="15145" xr:uid="{38080FEE-6163-4556-B714-D289DB061ECE}"/>
    <cellStyle name="Komma 2 6 12 4 5" xfId="19507" xr:uid="{13BD7704-65A0-46AE-B99E-1C2B5C14AF0A}"/>
    <cellStyle name="Komma 2 6 12 4 6" xfId="23869" xr:uid="{862AFAC1-FF4C-4CD2-9FB7-784B5132C1D4}"/>
    <cellStyle name="Komma 2 6 12 4 7" xfId="28232" xr:uid="{E6261A80-2D72-4DCE-9E4B-F484000AD488}"/>
    <cellStyle name="Komma 2 6 12 4 8" xfId="32594" xr:uid="{D7A72665-D565-4D83-835A-28040FDF4E25}"/>
    <cellStyle name="Komma 2 6 12 4 9" xfId="36956" xr:uid="{65CFD6C1-BD6A-4C0C-B9D2-33665DB1DF4B}"/>
    <cellStyle name="Komma 2 6 12 5" xfId="2577" xr:uid="{128D4A54-107A-40E7-900C-E44A26E4ADA2}"/>
    <cellStyle name="Komma 2 6 12 5 10" xfId="41838" xr:uid="{2E61E167-B73E-4AE9-9D80-00BD9215278C}"/>
    <cellStyle name="Komma 2 6 12 5 2" xfId="6939" xr:uid="{668A46F1-A3C9-4D7A-AE57-DAFA86F4F8EA}"/>
    <cellStyle name="Komma 2 6 12 5 3" xfId="11303" xr:uid="{0D112080-3613-4B52-A4F8-AC2A66E5D00B}"/>
    <cellStyle name="Komma 2 6 12 5 4" xfId="15665" xr:uid="{40E46BBF-89FA-4452-B4F7-AD9B5316D773}"/>
    <cellStyle name="Komma 2 6 12 5 5" xfId="20027" xr:uid="{C11987C1-2150-44EE-9DFE-72E319F46579}"/>
    <cellStyle name="Komma 2 6 12 5 6" xfId="24389" xr:uid="{A90546B7-2761-4631-9DFC-1ECCDF55E095}"/>
    <cellStyle name="Komma 2 6 12 5 7" xfId="28752" xr:uid="{0A29DD23-B7A0-4988-8EC4-2E2C0DB17AFA}"/>
    <cellStyle name="Komma 2 6 12 5 8" xfId="33114" xr:uid="{0FB43608-53C1-445A-8C52-98052658872D}"/>
    <cellStyle name="Komma 2 6 12 5 9" xfId="37476" xr:uid="{FE6F8D16-9D16-47F4-91A6-9523AF5FAECE}"/>
    <cellStyle name="Komma 2 6 12 6" xfId="3697" xr:uid="{392F5CA6-B06C-432C-99B7-A4DE37533F89}"/>
    <cellStyle name="Komma 2 6 12 6 10" xfId="42958" xr:uid="{78C1E17D-2C3A-47BD-8D3C-DBEE2807F847}"/>
    <cellStyle name="Komma 2 6 12 6 2" xfId="8059" xr:uid="{5AB32A77-4186-4CCA-B13D-DCB7111478EC}"/>
    <cellStyle name="Komma 2 6 12 6 3" xfId="12423" xr:uid="{BA9ADA53-D666-42F5-820A-BE387E9F1F3A}"/>
    <cellStyle name="Komma 2 6 12 6 4" xfId="16785" xr:uid="{E21139F3-B35B-46DD-B743-83801083EDF8}"/>
    <cellStyle name="Komma 2 6 12 6 5" xfId="21147" xr:uid="{54FD9041-898D-4BDE-8190-659E5379E221}"/>
    <cellStyle name="Komma 2 6 12 6 6" xfId="25509" xr:uid="{120CEDF4-3620-45D4-943F-DE889F7751B1}"/>
    <cellStyle name="Komma 2 6 12 6 7" xfId="29872" xr:uid="{6CF7C02D-3326-4A5F-9487-D5D62366BAF7}"/>
    <cellStyle name="Komma 2 6 12 6 8" xfId="34234" xr:uid="{8B3C22D7-16F1-4E0A-8E72-742596C56723}"/>
    <cellStyle name="Komma 2 6 12 6 9" xfId="38596" xr:uid="{8D44ADDB-43B4-4B1D-BBF5-4C6B154DF2E7}"/>
    <cellStyle name="Komma 2 6 12 7" xfId="4818" xr:uid="{8CB90E26-B78D-4CE1-A545-54D9A63394C3}"/>
    <cellStyle name="Komma 2 6 12 8" xfId="9182" xr:uid="{9D386615-2098-46DA-B046-CA4B2D5C7271}"/>
    <cellStyle name="Komma 2 6 12 9" xfId="13544" xr:uid="{520B5FDD-F094-47A6-B29E-204B746FADFA}"/>
    <cellStyle name="Komma 2 6 13" xfId="496" xr:uid="{00000000-0005-0000-0000-000025000000}"/>
    <cellStyle name="Komma 2 6 13 10" xfId="17946" xr:uid="{10AF042F-8303-4199-AEB5-BA60BC5EF793}"/>
    <cellStyle name="Komma 2 6 13 11" xfId="22308" xr:uid="{988AC6A4-DB9B-4EA8-9089-74190B63C77B}"/>
    <cellStyle name="Komma 2 6 13 12" xfId="26671" xr:uid="{7D890E71-7A54-4E9E-86E2-EAF21A3E7CDB}"/>
    <cellStyle name="Komma 2 6 13 13" xfId="31033" xr:uid="{06376040-579A-4931-9C98-28E22E55D9D7}"/>
    <cellStyle name="Komma 2 6 13 14" xfId="35395" xr:uid="{3DC885D3-C301-4963-8BB9-7FCCFC0CCE48}"/>
    <cellStyle name="Komma 2 6 13 15" xfId="39757" xr:uid="{F39575A3-FE2C-420C-BBEE-261100D29BD4}"/>
    <cellStyle name="Komma 2 6 13 2" xfId="1016" xr:uid="{00000000-0005-0000-0000-000025000000}"/>
    <cellStyle name="Komma 2 6 13 2 10" xfId="31553" xr:uid="{056FC842-46AD-4C68-A028-9558C6C7A891}"/>
    <cellStyle name="Komma 2 6 13 2 11" xfId="35915" xr:uid="{04B4D083-3E62-442E-BF57-9B50791146E4}"/>
    <cellStyle name="Komma 2 6 13 2 12" xfId="40277" xr:uid="{7213C038-63C0-4BE5-967E-2E25E91EAA7A}"/>
    <cellStyle name="Komma 2 6 13 2 2" xfId="3177" xr:uid="{788C4327-1121-4BFD-9485-BF8D24ADB1B0}"/>
    <cellStyle name="Komma 2 6 13 2 2 10" xfId="42438" xr:uid="{6488EE8B-D5E3-483C-A2F1-6B762128E432}"/>
    <cellStyle name="Komma 2 6 13 2 2 2" xfId="7539" xr:uid="{C1D920C4-A439-48A6-901A-3731D8ABB063}"/>
    <cellStyle name="Komma 2 6 13 2 2 3" xfId="11903" xr:uid="{06FA97B8-055E-4080-8CF5-EE6C9165AA73}"/>
    <cellStyle name="Komma 2 6 13 2 2 4" xfId="16265" xr:uid="{3518F915-6EB1-434A-A6B9-B73C17C30EC1}"/>
    <cellStyle name="Komma 2 6 13 2 2 5" xfId="20627" xr:uid="{696102B0-74DD-4EC1-98EA-3F035E8E5EA5}"/>
    <cellStyle name="Komma 2 6 13 2 2 6" xfId="24989" xr:uid="{1D24DE12-5829-4944-8EB4-2BB8BC56E588}"/>
    <cellStyle name="Komma 2 6 13 2 2 7" xfId="29352" xr:uid="{1E37D09C-F11F-4A89-B171-F7CDBF8F43B2}"/>
    <cellStyle name="Komma 2 6 13 2 2 8" xfId="33714" xr:uid="{C88AE931-402B-4FF7-ACAD-269690A4B99A}"/>
    <cellStyle name="Komma 2 6 13 2 2 9" xfId="38076" xr:uid="{FC1EC5F6-0A57-4F57-BB08-24512DD6236B}"/>
    <cellStyle name="Komma 2 6 13 2 3" xfId="4297" xr:uid="{3992C676-1F78-4C1C-93D8-6F36C0083316}"/>
    <cellStyle name="Komma 2 6 13 2 3 10" xfId="43558" xr:uid="{57453EB4-FAD5-4825-BA84-21E27F41A726}"/>
    <cellStyle name="Komma 2 6 13 2 3 2" xfId="8659" xr:uid="{9CCAD055-7F81-4567-9E93-B94847320889}"/>
    <cellStyle name="Komma 2 6 13 2 3 3" xfId="13023" xr:uid="{D648BE0C-81E4-4CFC-97E3-BDA32862F3BE}"/>
    <cellStyle name="Komma 2 6 13 2 3 4" xfId="17385" xr:uid="{E345858C-1BEB-414D-A676-5DF0062CE28E}"/>
    <cellStyle name="Komma 2 6 13 2 3 5" xfId="21747" xr:uid="{CF8CB3BC-7FC3-4642-B6EB-1813267D773A}"/>
    <cellStyle name="Komma 2 6 13 2 3 6" xfId="26109" xr:uid="{9BDB45EB-F75A-44FB-9BA1-20A99DC97F5F}"/>
    <cellStyle name="Komma 2 6 13 2 3 7" xfId="30472" xr:uid="{ACB8C7DE-2B36-4A6F-A6EC-857E34F93DF2}"/>
    <cellStyle name="Komma 2 6 13 2 3 8" xfId="34834" xr:uid="{7ABCEA1F-AB8E-4DE6-878E-90E1DE8C1BDC}"/>
    <cellStyle name="Komma 2 6 13 2 3 9" xfId="39196" xr:uid="{EB2A0F8E-1F96-4DD2-A041-FA727F3969DB}"/>
    <cellStyle name="Komma 2 6 13 2 4" xfId="5378" xr:uid="{4F409A83-527E-4B8F-AD48-FF30EE7D8EAD}"/>
    <cellStyle name="Komma 2 6 13 2 5" xfId="9742" xr:uid="{3A2CD7A8-0F66-4DE6-9FDC-CE590C33CAC3}"/>
    <cellStyle name="Komma 2 6 13 2 6" xfId="14104" xr:uid="{1B4C376B-CE3C-419D-8DEB-2640302DA1B9}"/>
    <cellStyle name="Komma 2 6 13 2 7" xfId="18466" xr:uid="{9B35950C-2AD7-490A-871B-D22C7E38E5AB}"/>
    <cellStyle name="Komma 2 6 13 2 8" xfId="22828" xr:uid="{01D29A7F-9224-4C08-9822-881753014CB9}"/>
    <cellStyle name="Komma 2 6 13 2 9" xfId="27191" xr:uid="{AC0A4D34-E288-4CC4-A3A5-4E3288DF8D85}"/>
    <cellStyle name="Komma 2 6 13 3" xfId="1536" xr:uid="{00000000-0005-0000-0000-0000CD010000}"/>
    <cellStyle name="Komma 2 6 13 3 10" xfId="40797" xr:uid="{6C54516A-9664-4995-B778-0DBA8B352A1C}"/>
    <cellStyle name="Komma 2 6 13 3 2" xfId="5898" xr:uid="{D890D7EE-B8F8-4BC5-B64A-3D3C361BF4CA}"/>
    <cellStyle name="Komma 2 6 13 3 3" xfId="10262" xr:uid="{9C4071AA-5E74-4AF5-8F56-E4CA2BF193B0}"/>
    <cellStyle name="Komma 2 6 13 3 4" xfId="14624" xr:uid="{D4321D5D-C1EB-4E19-8419-D7D76E65CDCA}"/>
    <cellStyle name="Komma 2 6 13 3 5" xfId="18986" xr:uid="{3BA61003-C2F7-4EBF-9538-3FC65A21D960}"/>
    <cellStyle name="Komma 2 6 13 3 6" xfId="23348" xr:uid="{8BF00F37-32D8-420E-AC59-5524DD887D02}"/>
    <cellStyle name="Komma 2 6 13 3 7" xfId="27711" xr:uid="{C8018603-30D9-4EC8-B83D-DFA8F300941C}"/>
    <cellStyle name="Komma 2 6 13 3 8" xfId="32073" xr:uid="{920B9C30-8B13-4C16-8A42-FFCB40514C42}"/>
    <cellStyle name="Komma 2 6 13 3 9" xfId="36435" xr:uid="{BB1BD802-ACB2-469F-925C-1157E4D11002}"/>
    <cellStyle name="Komma 2 6 13 4" xfId="2097" xr:uid="{00000000-0005-0000-0000-0000CD010000}"/>
    <cellStyle name="Komma 2 6 13 4 10" xfId="41358" xr:uid="{673CA005-DB63-4154-9B7A-21FCE08D8FCE}"/>
    <cellStyle name="Komma 2 6 13 4 2" xfId="6459" xr:uid="{104C8C79-874E-41AF-A597-CEBF23B701BD}"/>
    <cellStyle name="Komma 2 6 13 4 3" xfId="10823" xr:uid="{4377B2A1-BE66-46E7-9B2A-2C3D5B6B396E}"/>
    <cellStyle name="Komma 2 6 13 4 4" xfId="15185" xr:uid="{C93F5B18-C997-4890-9C3B-0470C1D169D9}"/>
    <cellStyle name="Komma 2 6 13 4 5" xfId="19547" xr:uid="{A6F9D935-AEE7-425D-9E6A-1C8B9566CFE8}"/>
    <cellStyle name="Komma 2 6 13 4 6" xfId="23909" xr:uid="{718C3AC1-5DAE-4A7C-8832-2551A1105DF6}"/>
    <cellStyle name="Komma 2 6 13 4 7" xfId="28272" xr:uid="{0B720BF8-3523-4D70-A156-89721A32747E}"/>
    <cellStyle name="Komma 2 6 13 4 8" xfId="32634" xr:uid="{E7C44790-8FBB-438B-A2FD-390B2BF5D5D6}"/>
    <cellStyle name="Komma 2 6 13 4 9" xfId="36996" xr:uid="{CC28F833-88D1-436C-B70B-9A1AB2ECCFFB}"/>
    <cellStyle name="Komma 2 6 13 5" xfId="2617" xr:uid="{7AD9B6C3-92BD-4C34-962C-4FD86C5D671F}"/>
    <cellStyle name="Komma 2 6 13 5 10" xfId="41878" xr:uid="{80539858-F905-40C6-9F9C-BE7672AD4567}"/>
    <cellStyle name="Komma 2 6 13 5 2" xfId="6979" xr:uid="{76DADBED-3FC8-4CE4-A23C-E01C63FF8FEB}"/>
    <cellStyle name="Komma 2 6 13 5 3" xfId="11343" xr:uid="{0167D4F3-CBC8-44A3-A014-1490F41839F3}"/>
    <cellStyle name="Komma 2 6 13 5 4" xfId="15705" xr:uid="{B6D02CF5-5F95-44D2-9995-082F4648B11B}"/>
    <cellStyle name="Komma 2 6 13 5 5" xfId="20067" xr:uid="{F18AD5AD-C021-4ACE-A4F1-735F24E48CE0}"/>
    <cellStyle name="Komma 2 6 13 5 6" xfId="24429" xr:uid="{6482B56E-85DE-4C01-8B86-004CC7817A44}"/>
    <cellStyle name="Komma 2 6 13 5 7" xfId="28792" xr:uid="{0408388A-0895-46F5-A6DA-919C44D4F036}"/>
    <cellStyle name="Komma 2 6 13 5 8" xfId="33154" xr:uid="{C5294327-B288-4CDB-B62F-7C9E8157E36D}"/>
    <cellStyle name="Komma 2 6 13 5 9" xfId="37516" xr:uid="{A5DCCF44-5573-4AC4-978F-C4F1B8F6F00E}"/>
    <cellStyle name="Komma 2 6 13 6" xfId="3737" xr:uid="{621133A5-2BA7-4A16-AD50-37C211DD554F}"/>
    <cellStyle name="Komma 2 6 13 6 10" xfId="42998" xr:uid="{D6D23848-4F3F-41D0-AA13-6A47A74FCA61}"/>
    <cellStyle name="Komma 2 6 13 6 2" xfId="8099" xr:uid="{30FDA3E9-D071-4745-838B-3BE218D91079}"/>
    <cellStyle name="Komma 2 6 13 6 3" xfId="12463" xr:uid="{3A71AC0F-89EA-48D2-9BAE-C57D46B8B931}"/>
    <cellStyle name="Komma 2 6 13 6 4" xfId="16825" xr:uid="{04BDD7D2-BE35-4DA5-806D-636D6839F04C}"/>
    <cellStyle name="Komma 2 6 13 6 5" xfId="21187" xr:uid="{0EF9906D-464E-42C9-9707-A5D3338E7E61}"/>
    <cellStyle name="Komma 2 6 13 6 6" xfId="25549" xr:uid="{58274252-FA64-49F8-83D6-B31427A29A84}"/>
    <cellStyle name="Komma 2 6 13 6 7" xfId="29912" xr:uid="{BA1F4C83-7995-4CDE-A5A7-7B606BE70877}"/>
    <cellStyle name="Komma 2 6 13 6 8" xfId="34274" xr:uid="{05EE371F-37DC-4431-8EA4-877D2D9590E2}"/>
    <cellStyle name="Komma 2 6 13 6 9" xfId="38636" xr:uid="{5EC3588C-9278-416B-8205-11D4C36E84B4}"/>
    <cellStyle name="Komma 2 6 13 7" xfId="4858" xr:uid="{CA3B625E-73EA-4EF1-B3D6-5D6DD0DC0CF6}"/>
    <cellStyle name="Komma 2 6 13 8" xfId="9222" xr:uid="{9D9CCF16-9B3F-43E5-AD19-6B02859B6333}"/>
    <cellStyle name="Komma 2 6 13 9" xfId="13584" xr:uid="{7CD3560C-4585-4CEE-ABDC-ACEC6DB95338}"/>
    <cellStyle name="Komma 2 6 14" xfId="536" xr:uid="{00000000-0005-0000-0000-000002000000}"/>
    <cellStyle name="Komma 2 6 14 10" xfId="26711" xr:uid="{AD053A06-AE55-478B-9AC7-9907ADEB3969}"/>
    <cellStyle name="Komma 2 6 14 11" xfId="31073" xr:uid="{8C7781E7-9201-4404-9569-30F08F29E09E}"/>
    <cellStyle name="Komma 2 6 14 12" xfId="35435" xr:uid="{180E5343-6DD0-4438-94CD-E50045D8128A}"/>
    <cellStyle name="Komma 2 6 14 13" xfId="39797" xr:uid="{4BD80C67-FA53-4676-84C3-DD2BA5001356}"/>
    <cellStyle name="Komma 2 6 14 2" xfId="1577" xr:uid="{00000000-0005-0000-0000-000025000000}"/>
    <cellStyle name="Komma 2 6 14 2 10" xfId="32114" xr:uid="{1F46846D-8E01-46E9-B6FE-7EEAB421A6E5}"/>
    <cellStyle name="Komma 2 6 14 2 11" xfId="36476" xr:uid="{56135DB2-9A03-4597-8349-27CD477DC81C}"/>
    <cellStyle name="Komma 2 6 14 2 12" xfId="40838" xr:uid="{D2E03641-6FCC-495A-9A87-C672200A90C2}"/>
    <cellStyle name="Komma 2 6 14 2 2" xfId="3217" xr:uid="{B0540EC1-A698-43B6-A48D-2F91088925EC}"/>
    <cellStyle name="Komma 2 6 14 2 2 10" xfId="42478" xr:uid="{7B27F1AA-A725-419E-BE41-CA04E128AAA8}"/>
    <cellStyle name="Komma 2 6 14 2 2 2" xfId="7579" xr:uid="{C90B66B3-F747-4F15-9C51-2FD67AC0A073}"/>
    <cellStyle name="Komma 2 6 14 2 2 3" xfId="11943" xr:uid="{57C432D4-FBC9-4D76-BD41-B9625DF2F0A0}"/>
    <cellStyle name="Komma 2 6 14 2 2 4" xfId="16305" xr:uid="{CF542EEA-C083-4E11-A789-973DA54D77B9}"/>
    <cellStyle name="Komma 2 6 14 2 2 5" xfId="20667" xr:uid="{20A4320F-A821-47C9-A7F8-1B8C3CB46483}"/>
    <cellStyle name="Komma 2 6 14 2 2 6" xfId="25029" xr:uid="{8F951B5B-9E47-4CF6-A38A-867AE8B5B00D}"/>
    <cellStyle name="Komma 2 6 14 2 2 7" xfId="29392" xr:uid="{9A5DEAD2-9A79-45A3-A42C-6107EA83DA92}"/>
    <cellStyle name="Komma 2 6 14 2 2 8" xfId="33754" xr:uid="{2BC6E2D3-66FA-4123-BBDC-55448683DA5E}"/>
    <cellStyle name="Komma 2 6 14 2 2 9" xfId="38116" xr:uid="{3C842FF3-31D7-46C5-99D8-982BB5799824}"/>
    <cellStyle name="Komma 2 6 14 2 3" xfId="4337" xr:uid="{38391BE8-C858-46C1-ADC9-17B4B2DAF7A0}"/>
    <cellStyle name="Komma 2 6 14 2 3 10" xfId="43598" xr:uid="{6F2A7D3B-C2D6-4B16-9473-211676945142}"/>
    <cellStyle name="Komma 2 6 14 2 3 2" xfId="8699" xr:uid="{3BDF1CFE-8540-4198-80F1-690EF9C2C7F3}"/>
    <cellStyle name="Komma 2 6 14 2 3 3" xfId="13063" xr:uid="{9719382D-6572-403B-8169-1FFA02FC2AFD}"/>
    <cellStyle name="Komma 2 6 14 2 3 4" xfId="17425" xr:uid="{1EE92BCB-35BD-4185-92C1-9FC7865A821D}"/>
    <cellStyle name="Komma 2 6 14 2 3 5" xfId="21787" xr:uid="{4074C695-A856-4474-8A2F-C962BF8A65BB}"/>
    <cellStyle name="Komma 2 6 14 2 3 6" xfId="26149" xr:uid="{C0303EB2-9EC9-44E1-863D-851A9C11E912}"/>
    <cellStyle name="Komma 2 6 14 2 3 7" xfId="30512" xr:uid="{1AABD4D5-BA5D-4341-9DEE-0E7FE9F50AA0}"/>
    <cellStyle name="Komma 2 6 14 2 3 8" xfId="34874" xr:uid="{C560ACF4-AD99-46AA-AA87-F3C1B6CFE2AA}"/>
    <cellStyle name="Komma 2 6 14 2 3 9" xfId="39236" xr:uid="{F8B6D2DD-44BD-4C6A-9D59-E1EC0E16EFA2}"/>
    <cellStyle name="Komma 2 6 14 2 4" xfId="5939" xr:uid="{C1F54631-4B1A-433C-BE2B-4DF543FA7D5C}"/>
    <cellStyle name="Komma 2 6 14 2 5" xfId="10303" xr:uid="{96B787BD-4B15-447A-9B43-C7ACF09A7708}"/>
    <cellStyle name="Komma 2 6 14 2 6" xfId="14665" xr:uid="{FD6E773F-A3DC-4F6D-9D25-F026CB670B6F}"/>
    <cellStyle name="Komma 2 6 14 2 7" xfId="19027" xr:uid="{8E343807-5C78-40A2-ABC7-C2B7AF6959E0}"/>
    <cellStyle name="Komma 2 6 14 2 8" xfId="23389" xr:uid="{43341B6C-61C2-4F2F-9402-D2666A91A413}"/>
    <cellStyle name="Komma 2 6 14 2 9" xfId="27752" xr:uid="{C97B6435-BD9D-4DBE-BD65-157E8CC0EB94}"/>
    <cellStyle name="Komma 2 6 14 3" xfId="2657" xr:uid="{09F5F622-8891-447B-AC94-EE6B8DC43344}"/>
    <cellStyle name="Komma 2 6 14 3 10" xfId="41918" xr:uid="{FB24F771-2392-4A50-BD29-394CAEED33AB}"/>
    <cellStyle name="Komma 2 6 14 3 2" xfId="7019" xr:uid="{AECA0508-2BF7-4C62-851C-09398D04A166}"/>
    <cellStyle name="Komma 2 6 14 3 3" xfId="11383" xr:uid="{DBBCC357-6EDF-4B7F-8948-EFCC28DDC0A4}"/>
    <cellStyle name="Komma 2 6 14 3 4" xfId="15745" xr:uid="{3F743181-0C53-40ED-9F95-84D967804610}"/>
    <cellStyle name="Komma 2 6 14 3 5" xfId="20107" xr:uid="{01F21E22-3CA1-4762-A59C-9E2C60EFB0AC}"/>
    <cellStyle name="Komma 2 6 14 3 6" xfId="24469" xr:uid="{928DB76A-39F4-4C7B-85DC-F5ECA264FDFB}"/>
    <cellStyle name="Komma 2 6 14 3 7" xfId="28832" xr:uid="{F510277F-6153-465C-83F0-05064D4B2334}"/>
    <cellStyle name="Komma 2 6 14 3 8" xfId="33194" xr:uid="{3543A95A-C21D-4E84-9EFD-80DE398CBDEE}"/>
    <cellStyle name="Komma 2 6 14 3 9" xfId="37556" xr:uid="{1815B93E-FA1E-4F39-A83A-C7D8D8098E23}"/>
    <cellStyle name="Komma 2 6 14 4" xfId="3777" xr:uid="{CA281A43-CF44-4763-96A6-F499318D4353}"/>
    <cellStyle name="Komma 2 6 14 4 10" xfId="43038" xr:uid="{BD20C676-D4AA-451E-9A48-563291E4491B}"/>
    <cellStyle name="Komma 2 6 14 4 2" xfId="8139" xr:uid="{C3BBF962-B840-4E30-8940-5A65BAA17AF9}"/>
    <cellStyle name="Komma 2 6 14 4 3" xfId="12503" xr:uid="{7FD0E17C-69C1-4EC1-9F4E-34E4B16D5A08}"/>
    <cellStyle name="Komma 2 6 14 4 4" xfId="16865" xr:uid="{73F294E1-07F0-4B48-B600-49D3B95C6AC7}"/>
    <cellStyle name="Komma 2 6 14 4 5" xfId="21227" xr:uid="{CEB95997-DFC6-42EE-8614-23D5B2871CF8}"/>
    <cellStyle name="Komma 2 6 14 4 6" xfId="25589" xr:uid="{8A2367C8-4F4F-451B-83E8-508C43FBA15D}"/>
    <cellStyle name="Komma 2 6 14 4 7" xfId="29952" xr:uid="{104737A6-B41C-44C3-AD7D-AB61913DD9FE}"/>
    <cellStyle name="Komma 2 6 14 4 8" xfId="34314" xr:uid="{B6B09805-AAF5-4FF3-9C75-6A6B48DCD5E0}"/>
    <cellStyle name="Komma 2 6 14 4 9" xfId="38676" xr:uid="{3FAD91C2-122B-433C-BE98-31813E806E1E}"/>
    <cellStyle name="Komma 2 6 14 5" xfId="4898" xr:uid="{6FA3BF26-995E-435A-9171-C4022421AA83}"/>
    <cellStyle name="Komma 2 6 14 6" xfId="9262" xr:uid="{C5A5A5A5-1FBD-4E1D-B5DD-724B58295C41}"/>
    <cellStyle name="Komma 2 6 14 7" xfId="13624" xr:uid="{0BBAD0CD-F117-478E-90C4-B45847FBDC5C}"/>
    <cellStyle name="Komma 2 6 14 8" xfId="17986" xr:uid="{6DE298D4-799B-41AC-9279-A1DE55A2E62C}"/>
    <cellStyle name="Komma 2 6 14 9" xfId="22348" xr:uid="{D63277CE-9775-49D2-8A8E-B026D6E61DBA}"/>
    <cellStyle name="Komma 2 6 15" xfId="1056" xr:uid="{00000000-0005-0000-0000-0000C9010000}"/>
    <cellStyle name="Komma 2 6 15 10" xfId="31593" xr:uid="{F0DB388E-EC57-4618-87CE-9C30118B4415}"/>
    <cellStyle name="Komma 2 6 15 11" xfId="35955" xr:uid="{C744D3F3-E47D-4FC8-AC4F-D98D822DC09E}"/>
    <cellStyle name="Komma 2 6 15 12" xfId="40317" xr:uid="{CBB1E82F-AEB9-4A1E-B28D-DACD425E31CC}"/>
    <cellStyle name="Komma 2 6 15 2" xfId="2697" xr:uid="{1A6FC5B6-202D-4507-A5D2-5724219233E9}"/>
    <cellStyle name="Komma 2 6 15 2 10" xfId="41958" xr:uid="{F09B08C6-21F7-4675-AB6F-1598C2936DC6}"/>
    <cellStyle name="Komma 2 6 15 2 2" xfId="7059" xr:uid="{B3FF992B-93DC-4613-9DFF-67FA41B0B878}"/>
    <cellStyle name="Komma 2 6 15 2 3" xfId="11423" xr:uid="{3BA34AD6-6817-46A3-BBB2-078CD1064D62}"/>
    <cellStyle name="Komma 2 6 15 2 4" xfId="15785" xr:uid="{50337675-5C2B-4E0E-8A3F-1248EA2C44DA}"/>
    <cellStyle name="Komma 2 6 15 2 5" xfId="20147" xr:uid="{1F2B61B8-2205-49CC-8BF4-0A994B2B5515}"/>
    <cellStyle name="Komma 2 6 15 2 6" xfId="24509" xr:uid="{5CB334EA-04E0-4651-B3F0-450AAA9E801E}"/>
    <cellStyle name="Komma 2 6 15 2 7" xfId="28872" xr:uid="{12016D65-457E-4A93-A71E-D7A72F22FE7D}"/>
    <cellStyle name="Komma 2 6 15 2 8" xfId="33234" xr:uid="{B21C586D-6254-4E6A-B9E9-E22C142731F8}"/>
    <cellStyle name="Komma 2 6 15 2 9" xfId="37596" xr:uid="{1493072A-7E23-4AA8-891C-8BB2B1DFFA50}"/>
    <cellStyle name="Komma 2 6 15 3" xfId="3817" xr:uid="{4F3E8A06-5FA9-4E5F-9B2C-830CD8741272}"/>
    <cellStyle name="Komma 2 6 15 3 10" xfId="43078" xr:uid="{A6246BC9-260C-4FEC-A516-A5D1AD364293}"/>
    <cellStyle name="Komma 2 6 15 3 2" xfId="8179" xr:uid="{96EEF347-29B1-4AF8-B561-0F623E351126}"/>
    <cellStyle name="Komma 2 6 15 3 3" xfId="12543" xr:uid="{8F792C3B-1194-419F-8563-C4F12173B5A1}"/>
    <cellStyle name="Komma 2 6 15 3 4" xfId="16905" xr:uid="{2B3BDB0B-66C3-447F-A628-8AA51927BF28}"/>
    <cellStyle name="Komma 2 6 15 3 5" xfId="21267" xr:uid="{480042FA-79C6-430F-8B6C-DBED59B929DD}"/>
    <cellStyle name="Komma 2 6 15 3 6" xfId="25629" xr:uid="{E33556A8-3C48-46D3-BE39-6B7F6C7D1BBD}"/>
    <cellStyle name="Komma 2 6 15 3 7" xfId="29992" xr:uid="{EB5454FC-164E-417D-A96C-9BA37E16C4B7}"/>
    <cellStyle name="Komma 2 6 15 3 8" xfId="34354" xr:uid="{14B353CD-EC4B-4345-9F37-03783FB3C464}"/>
    <cellStyle name="Komma 2 6 15 3 9" xfId="38716" xr:uid="{BBE0578B-2E17-4A0F-90ED-AAF74090D524}"/>
    <cellStyle name="Komma 2 6 15 4" xfId="5418" xr:uid="{BA228D56-66ED-42ED-94D7-9D0D8FDB3F85}"/>
    <cellStyle name="Komma 2 6 15 5" xfId="9782" xr:uid="{20F5C714-DF80-447C-80B5-0D7179D07E5F}"/>
    <cellStyle name="Komma 2 6 15 6" xfId="14144" xr:uid="{D279954A-454B-4CFE-9499-820E0C5DAB83}"/>
    <cellStyle name="Komma 2 6 15 7" xfId="18506" xr:uid="{250BFF32-B906-423B-A78C-1D62CAEF4F30}"/>
    <cellStyle name="Komma 2 6 15 8" xfId="22868" xr:uid="{91877C67-5CCB-45F8-ADDD-CA82691A7A12}"/>
    <cellStyle name="Komma 2 6 15 9" xfId="27231" xr:uid="{9EE5CFC3-869E-4A7A-811A-9BCEC5AF615A}"/>
    <cellStyle name="Komma 2 6 16" xfId="1617" xr:uid="{00000000-0005-0000-0000-0000C9010000}"/>
    <cellStyle name="Komma 2 6 16 10" xfId="40878" xr:uid="{B89636BB-24DB-41A7-BE32-308E9ABC2552}"/>
    <cellStyle name="Komma 2 6 16 2" xfId="5979" xr:uid="{DEE79459-6E4B-43B7-B71E-882B3C3A3986}"/>
    <cellStyle name="Komma 2 6 16 3" xfId="10343" xr:uid="{0F9C676C-F27C-450E-9E10-85453FA9C675}"/>
    <cellStyle name="Komma 2 6 16 4" xfId="14705" xr:uid="{D5F9C374-9F30-4F37-AFDF-F87B1C36A148}"/>
    <cellStyle name="Komma 2 6 16 5" xfId="19067" xr:uid="{749911A5-A763-4971-8829-CE05CE978757}"/>
    <cellStyle name="Komma 2 6 16 6" xfId="23429" xr:uid="{36B425CC-AFB0-4817-98C8-3D088CDA3198}"/>
    <cellStyle name="Komma 2 6 16 7" xfId="27792" xr:uid="{CA457A24-7A4A-4593-B6CF-F1736E015E1C}"/>
    <cellStyle name="Komma 2 6 16 8" xfId="32154" xr:uid="{0EA3C90B-6B96-4599-8FA1-64AEF2E3263B}"/>
    <cellStyle name="Komma 2 6 16 9" xfId="36516" xr:uid="{4FD52610-DF96-4A45-8327-83F5C5D164D9}"/>
    <cellStyle name="Komma 2 6 17" xfId="2137" xr:uid="{E8C13F65-3EF9-441F-B661-B969A35BF509}"/>
    <cellStyle name="Komma 2 6 17 10" xfId="41398" xr:uid="{FCD42BBD-AFD7-4730-8D0E-2868F9F75CE4}"/>
    <cellStyle name="Komma 2 6 17 2" xfId="6499" xr:uid="{625D71E4-4FCA-45D4-81B4-9F6315F38EB3}"/>
    <cellStyle name="Komma 2 6 17 3" xfId="10863" xr:uid="{4CE43C40-782A-44E0-9CA7-228DEECCEB8D}"/>
    <cellStyle name="Komma 2 6 17 4" xfId="15225" xr:uid="{D842E8CC-00BA-478E-801E-C51B4193B875}"/>
    <cellStyle name="Komma 2 6 17 5" xfId="19587" xr:uid="{58A83E6B-4732-46BA-B492-D80F4EEC43CC}"/>
    <cellStyle name="Komma 2 6 17 6" xfId="23949" xr:uid="{5A8640AA-BD7A-4E9D-A0CA-83F833A93E09}"/>
    <cellStyle name="Komma 2 6 17 7" xfId="28312" xr:uid="{980DF242-A47E-4EB2-9820-AECD184C573C}"/>
    <cellStyle name="Komma 2 6 17 8" xfId="32674" xr:uid="{061B27BB-59AB-499D-A562-C17865C6DC4C}"/>
    <cellStyle name="Komma 2 6 17 9" xfId="37036" xr:uid="{FBC720FB-E0D8-49F9-98F6-A6DC866F8290}"/>
    <cellStyle name="Komma 2 6 18" xfId="3257" xr:uid="{62479055-B345-42B5-9198-A8BB6BC8E59D}"/>
    <cellStyle name="Komma 2 6 18 10" xfId="42518" xr:uid="{65C4A3EA-6B9A-4DB1-952A-3D5F1E5B45C6}"/>
    <cellStyle name="Komma 2 6 18 2" xfId="7619" xr:uid="{5B253AF3-948A-4B90-8062-B8365494A3F6}"/>
    <cellStyle name="Komma 2 6 18 3" xfId="11983" xr:uid="{09B90B6D-5622-474C-94EB-7BBD4A8B1832}"/>
    <cellStyle name="Komma 2 6 18 4" xfId="16345" xr:uid="{6021D464-4AE9-43B3-B12C-2CA2C40683C2}"/>
    <cellStyle name="Komma 2 6 18 5" xfId="20707" xr:uid="{FEF21C37-856F-494E-A903-1AC9B0FD7B8A}"/>
    <cellStyle name="Komma 2 6 18 6" xfId="25069" xr:uid="{0D7BF571-272F-412B-A851-89C7A2C223CD}"/>
    <cellStyle name="Komma 2 6 18 7" xfId="29432" xr:uid="{36F01689-4F6E-4E64-9473-BD4F8B0EBCE7}"/>
    <cellStyle name="Komma 2 6 18 8" xfId="33794" xr:uid="{D7B78D5B-65D7-4A30-9F39-C485C651FF1D}"/>
    <cellStyle name="Komma 2 6 18 9" xfId="38156" xr:uid="{89909147-53B0-4CFA-890E-70AE16200C6B}"/>
    <cellStyle name="Komma 2 6 19" xfId="4378" xr:uid="{7F91ED93-1308-4160-A98A-98E2414F87D9}"/>
    <cellStyle name="Komma 2 6 2" xfId="56" xr:uid="{00000000-0005-0000-0000-000025000000}"/>
    <cellStyle name="Komma 2 6 2 10" xfId="17506" xr:uid="{BBCA1D79-8FBD-4A93-93A0-53022338F705}"/>
    <cellStyle name="Komma 2 6 2 11" xfId="21868" xr:uid="{99DDB380-CF39-4BE0-8F20-5420B7367FA2}"/>
    <cellStyle name="Komma 2 6 2 12" xfId="26231" xr:uid="{6F2A391F-448B-46AC-BB7E-4BB62EFF8D41}"/>
    <cellStyle name="Komma 2 6 2 13" xfId="30593" xr:uid="{0EB86D6A-A262-4CAF-9030-836E5B76DF4F}"/>
    <cellStyle name="Komma 2 6 2 14" xfId="34955" xr:uid="{BF430F2B-0E5A-406B-827D-3CD1D2587079}"/>
    <cellStyle name="Komma 2 6 2 15" xfId="39317" xr:uid="{BF94B805-6885-4837-A143-5869A9FF233A}"/>
    <cellStyle name="Komma 2 6 2 2" xfId="576" xr:uid="{00000000-0005-0000-0000-000025000000}"/>
    <cellStyle name="Komma 2 6 2 2 10" xfId="31113" xr:uid="{221E62A2-E00F-45EB-B8B4-87D3B91429AD}"/>
    <cellStyle name="Komma 2 6 2 2 11" xfId="35475" xr:uid="{8152156E-DD63-478F-9ADF-952422B61FC3}"/>
    <cellStyle name="Komma 2 6 2 2 12" xfId="39837" xr:uid="{DA7CB10F-6B45-4994-BED8-0FC01FCDB27C}"/>
    <cellStyle name="Komma 2 6 2 2 2" xfId="2737" xr:uid="{F30E4B0B-DA17-457F-BC09-845558F891D4}"/>
    <cellStyle name="Komma 2 6 2 2 2 10" xfId="41998" xr:uid="{4FFBBC27-A8D4-406C-84FA-F5290B19419A}"/>
    <cellStyle name="Komma 2 6 2 2 2 2" xfId="7099" xr:uid="{49311C8A-D916-475F-A729-B7201E6ACD29}"/>
    <cellStyle name="Komma 2 6 2 2 2 3" xfId="11463" xr:uid="{3EA07CA2-B579-45EA-AC4F-7AD0783DB0A9}"/>
    <cellStyle name="Komma 2 6 2 2 2 4" xfId="15825" xr:uid="{B86A07AA-28CC-4106-8659-08D840363F1F}"/>
    <cellStyle name="Komma 2 6 2 2 2 5" xfId="20187" xr:uid="{F17F6FFD-287E-4864-A624-E1CAC88718FC}"/>
    <cellStyle name="Komma 2 6 2 2 2 6" xfId="24549" xr:uid="{2ECFD04B-5764-4567-B7C6-1C2D32CE3C4B}"/>
    <cellStyle name="Komma 2 6 2 2 2 7" xfId="28912" xr:uid="{50FC4899-2B07-4758-8A2D-2296C170F08F}"/>
    <cellStyle name="Komma 2 6 2 2 2 8" xfId="33274" xr:uid="{6B20609E-A12E-4692-88D6-380EE2AE4D71}"/>
    <cellStyle name="Komma 2 6 2 2 2 9" xfId="37636" xr:uid="{D8529805-CD1A-4787-8B86-5F915C40E49B}"/>
    <cellStyle name="Komma 2 6 2 2 3" xfId="3857" xr:uid="{19CC7960-2507-4DBC-8F89-349CDFA89259}"/>
    <cellStyle name="Komma 2 6 2 2 3 10" xfId="43118" xr:uid="{8B7ABFA4-2F98-431A-8CAD-D0AF82A74CFC}"/>
    <cellStyle name="Komma 2 6 2 2 3 2" xfId="8219" xr:uid="{E758F3FB-06CB-465B-ADFE-A10E981978D0}"/>
    <cellStyle name="Komma 2 6 2 2 3 3" xfId="12583" xr:uid="{C8A44789-948B-41FD-8BAE-7EED6AD1CB0C}"/>
    <cellStyle name="Komma 2 6 2 2 3 4" xfId="16945" xr:uid="{AC1C9D66-44CF-4DB4-940A-3752F3F6FEF4}"/>
    <cellStyle name="Komma 2 6 2 2 3 5" xfId="21307" xr:uid="{764B167C-4612-46F3-90E6-CDE662C64230}"/>
    <cellStyle name="Komma 2 6 2 2 3 6" xfId="25669" xr:uid="{584B4D80-D450-42BA-9904-C27804539B84}"/>
    <cellStyle name="Komma 2 6 2 2 3 7" xfId="30032" xr:uid="{DAC29BE2-ECD1-423F-B749-107896B73796}"/>
    <cellStyle name="Komma 2 6 2 2 3 8" xfId="34394" xr:uid="{7669D175-A2A4-4682-9076-0669E5C86F8A}"/>
    <cellStyle name="Komma 2 6 2 2 3 9" xfId="38756" xr:uid="{323DB32E-5915-4E3D-BB71-E368557167E4}"/>
    <cellStyle name="Komma 2 6 2 2 4" xfId="4938" xr:uid="{63A265DC-5843-454D-93E3-BADAB0F55DBA}"/>
    <cellStyle name="Komma 2 6 2 2 5" xfId="9302" xr:uid="{39471A9D-5C90-4E2D-9718-10ADD2FAD0BE}"/>
    <cellStyle name="Komma 2 6 2 2 6" xfId="13664" xr:uid="{2B8F8FD2-1202-45CF-8A8C-BFA7A90B4749}"/>
    <cellStyle name="Komma 2 6 2 2 7" xfId="18026" xr:uid="{D7A35220-81C3-46DA-80F0-E2AEC14F46D5}"/>
    <cellStyle name="Komma 2 6 2 2 8" xfId="22388" xr:uid="{E4C643E0-0227-46DE-BFC3-3B1FF0C09022}"/>
    <cellStyle name="Komma 2 6 2 2 9" xfId="26751" xr:uid="{9DC316AF-8B7C-46FB-8504-4C57C08FA6CD}"/>
    <cellStyle name="Komma 2 6 2 3" xfId="1096" xr:uid="{00000000-0005-0000-0000-0000CE010000}"/>
    <cellStyle name="Komma 2 6 2 3 10" xfId="40357" xr:uid="{E9324F02-13EE-4898-B3E2-62FC0BA692E0}"/>
    <cellStyle name="Komma 2 6 2 3 2" xfId="5458" xr:uid="{CB35DDDF-3801-401D-BC52-8957DE0738F0}"/>
    <cellStyle name="Komma 2 6 2 3 3" xfId="9822" xr:uid="{A934710F-B562-458A-866D-8B8810F46B41}"/>
    <cellStyle name="Komma 2 6 2 3 4" xfId="14184" xr:uid="{08C60842-1FF8-4E77-B13C-015E16E73C11}"/>
    <cellStyle name="Komma 2 6 2 3 5" xfId="18546" xr:uid="{E6E726A1-CE1F-46A0-9A9E-01AE90758AB3}"/>
    <cellStyle name="Komma 2 6 2 3 6" xfId="22908" xr:uid="{5BAD20EE-2303-4831-86E8-2064B2BAB0BE}"/>
    <cellStyle name="Komma 2 6 2 3 7" xfId="27271" xr:uid="{9A79A0FE-272A-4389-9287-681A240BA265}"/>
    <cellStyle name="Komma 2 6 2 3 8" xfId="31633" xr:uid="{896CCAC3-8B83-4DA1-9ECD-2979EC5BE3CD}"/>
    <cellStyle name="Komma 2 6 2 3 9" xfId="35995" xr:uid="{D3EBAC04-DA53-49BC-80A0-660984D171E6}"/>
    <cellStyle name="Komma 2 6 2 4" xfId="1657" xr:uid="{00000000-0005-0000-0000-0000CE010000}"/>
    <cellStyle name="Komma 2 6 2 4 10" xfId="40918" xr:uid="{E8D62D6A-0194-4413-BD4B-31F35943704A}"/>
    <cellStyle name="Komma 2 6 2 4 2" xfId="6019" xr:uid="{8401D3A9-EDC9-4278-A51E-AEA7E74D9E5C}"/>
    <cellStyle name="Komma 2 6 2 4 3" xfId="10383" xr:uid="{5C990A2C-FDBB-4837-8D1D-1126E3F5D707}"/>
    <cellStyle name="Komma 2 6 2 4 4" xfId="14745" xr:uid="{5199B749-8548-4381-891B-012E343BE929}"/>
    <cellStyle name="Komma 2 6 2 4 5" xfId="19107" xr:uid="{58688CE6-2882-4B11-BEBF-2A7A38ED8FFC}"/>
    <cellStyle name="Komma 2 6 2 4 6" xfId="23469" xr:uid="{5C954196-EFCA-4D66-BA71-03EAA72801DD}"/>
    <cellStyle name="Komma 2 6 2 4 7" xfId="27832" xr:uid="{193A1A4E-E1CB-4CC7-A85E-AB7E55D0DCF9}"/>
    <cellStyle name="Komma 2 6 2 4 8" xfId="32194" xr:uid="{D706DF63-067B-4837-BE14-8C908BC5C0AE}"/>
    <cellStyle name="Komma 2 6 2 4 9" xfId="36556" xr:uid="{A5382D63-F9E8-4110-81F9-8B807E7518D4}"/>
    <cellStyle name="Komma 2 6 2 5" xfId="2177" xr:uid="{4A50C037-B984-47D5-A33D-54F2F22A94C1}"/>
    <cellStyle name="Komma 2 6 2 5 10" xfId="41438" xr:uid="{995418EB-1930-475C-A0A7-B4C92BB8E945}"/>
    <cellStyle name="Komma 2 6 2 5 2" xfId="6539" xr:uid="{6C770F2D-A34C-401B-9FBC-7A3B4CB7EA6D}"/>
    <cellStyle name="Komma 2 6 2 5 3" xfId="10903" xr:uid="{397C1A0B-50F6-4D06-93C2-9D414914B8A6}"/>
    <cellStyle name="Komma 2 6 2 5 4" xfId="15265" xr:uid="{70B461E8-3132-4BA5-93EB-5F1B1C8E53D2}"/>
    <cellStyle name="Komma 2 6 2 5 5" xfId="19627" xr:uid="{EB0CF628-E439-432B-A2AC-3C12D100ACD3}"/>
    <cellStyle name="Komma 2 6 2 5 6" xfId="23989" xr:uid="{EBC5C13E-85EE-464D-93A7-38900FE21B31}"/>
    <cellStyle name="Komma 2 6 2 5 7" xfId="28352" xr:uid="{629E5333-1E12-43A7-8C75-F6483C1A80B2}"/>
    <cellStyle name="Komma 2 6 2 5 8" xfId="32714" xr:uid="{13ED9F11-4E36-4E65-9E51-E020374171EB}"/>
    <cellStyle name="Komma 2 6 2 5 9" xfId="37076" xr:uid="{620E3A97-ADA4-40B9-9504-B0905FCFCD5B}"/>
    <cellStyle name="Komma 2 6 2 6" xfId="3297" xr:uid="{E178EF2E-7640-4212-B5E2-469BE3675070}"/>
    <cellStyle name="Komma 2 6 2 6 10" xfId="42558" xr:uid="{6643C0C3-632E-4579-8AE3-CC08BCA21B59}"/>
    <cellStyle name="Komma 2 6 2 6 2" xfId="7659" xr:uid="{93E45629-05C9-4A77-A2B2-50821E123B67}"/>
    <cellStyle name="Komma 2 6 2 6 3" xfId="12023" xr:uid="{D527C7C7-1DE1-43B7-9FF1-616A57E9C82B}"/>
    <cellStyle name="Komma 2 6 2 6 4" xfId="16385" xr:uid="{6CC16393-D77D-4B0F-9024-CEC55E8AE602}"/>
    <cellStyle name="Komma 2 6 2 6 5" xfId="20747" xr:uid="{48DD9766-1C8F-43FA-8298-536A771D435F}"/>
    <cellStyle name="Komma 2 6 2 6 6" xfId="25109" xr:uid="{FA8017C8-733B-4690-88D8-F07F8331A8CD}"/>
    <cellStyle name="Komma 2 6 2 6 7" xfId="29472" xr:uid="{8EB2E96A-A252-41FC-96C8-A3BDC843B8F5}"/>
    <cellStyle name="Komma 2 6 2 6 8" xfId="33834" xr:uid="{69C9235D-802A-453B-8C6B-47159F839744}"/>
    <cellStyle name="Komma 2 6 2 6 9" xfId="38196" xr:uid="{25C20726-6865-4BE6-AC69-57F91BED70BA}"/>
    <cellStyle name="Komma 2 6 2 7" xfId="4418" xr:uid="{5E9CBF0A-8C0E-46A6-98E1-C26FDFAC06E8}"/>
    <cellStyle name="Komma 2 6 2 8" xfId="8782" xr:uid="{6D24D831-B238-46C2-AF26-659CFA017ACA}"/>
    <cellStyle name="Komma 2 6 2 9" xfId="13144" xr:uid="{27E46A2E-8E24-4EF8-A1CF-C1285B87975D}"/>
    <cellStyle name="Komma 2 6 20" xfId="8742" xr:uid="{C3BE6A64-DECE-4C39-A5BA-6944D1DF8367}"/>
    <cellStyle name="Komma 2 6 21" xfId="13104" xr:uid="{97ECDC5F-EFC2-496D-9CBA-0E79E86CA5A9}"/>
    <cellStyle name="Komma 2 6 22" xfId="17466" xr:uid="{EE49E313-0A0A-440A-8E94-C5DEC33798F6}"/>
    <cellStyle name="Komma 2 6 23" xfId="21828" xr:uid="{36B935EE-86E5-402B-B736-544CE4EE8654}"/>
    <cellStyle name="Komma 2 6 24" xfId="26191" xr:uid="{DB4C6AFD-9A01-4C88-8F1C-250C945395C3}"/>
    <cellStyle name="Komma 2 6 25" xfId="30553" xr:uid="{FC92D862-57F4-4D18-93F2-891295AE7E79}"/>
    <cellStyle name="Komma 2 6 26" xfId="34915" xr:uid="{D5B8AA01-A37C-4E55-ACB2-2CE819F06262}"/>
    <cellStyle name="Komma 2 6 27" xfId="39277" xr:uid="{2F7B9B62-2F8D-48D1-A2A4-48D7FACE1E13}"/>
    <cellStyle name="Komma 2 6 3" xfId="96" xr:uid="{00000000-0005-0000-0000-000025000000}"/>
    <cellStyle name="Komma 2 6 3 10" xfId="17546" xr:uid="{042EF1DD-C542-4045-86D4-A3A5222AF0CC}"/>
    <cellStyle name="Komma 2 6 3 11" xfId="21908" xr:uid="{7C0E6026-C5A9-43EB-8D6D-5A26D99DB463}"/>
    <cellStyle name="Komma 2 6 3 12" xfId="26271" xr:uid="{17387280-98D1-4EFF-B57A-ACE4DDBE93E3}"/>
    <cellStyle name="Komma 2 6 3 13" xfId="30633" xr:uid="{8FDFD325-25A9-4AA2-A8D0-37818131343A}"/>
    <cellStyle name="Komma 2 6 3 14" xfId="34995" xr:uid="{BA76DAFB-0F4D-4C7C-9284-AC37563FC2CB}"/>
    <cellStyle name="Komma 2 6 3 15" xfId="39357" xr:uid="{58C32FA4-C013-4205-BA86-CD62B05CE302}"/>
    <cellStyle name="Komma 2 6 3 2" xfId="616" xr:uid="{00000000-0005-0000-0000-000025000000}"/>
    <cellStyle name="Komma 2 6 3 2 10" xfId="31153" xr:uid="{0E999B35-C76B-4309-BA9B-22E6DCE4EA99}"/>
    <cellStyle name="Komma 2 6 3 2 11" xfId="35515" xr:uid="{23ADB693-7DDA-47E2-B614-405C5E6979D3}"/>
    <cellStyle name="Komma 2 6 3 2 12" xfId="39877" xr:uid="{4165EB50-D711-425A-89F1-371EEEF59012}"/>
    <cellStyle name="Komma 2 6 3 2 2" xfId="2777" xr:uid="{4BBDAC3D-5B5F-4F38-8B8A-47E6CD3581F6}"/>
    <cellStyle name="Komma 2 6 3 2 2 10" xfId="42038" xr:uid="{E377A019-E084-406F-9EE2-C566865CC147}"/>
    <cellStyle name="Komma 2 6 3 2 2 2" xfId="7139" xr:uid="{40B0F0CC-A47A-4EC2-8890-14655BBC2A41}"/>
    <cellStyle name="Komma 2 6 3 2 2 3" xfId="11503" xr:uid="{109E66F8-18E5-4807-9DD8-1559FABC9B29}"/>
    <cellStyle name="Komma 2 6 3 2 2 4" xfId="15865" xr:uid="{B7A79DC4-252A-4C21-BC28-602ED6DE3A4B}"/>
    <cellStyle name="Komma 2 6 3 2 2 5" xfId="20227" xr:uid="{79906659-D00A-49D2-AB1C-89AD0EE6FF45}"/>
    <cellStyle name="Komma 2 6 3 2 2 6" xfId="24589" xr:uid="{674B4AF9-C999-4531-8214-1D3E8CCE1276}"/>
    <cellStyle name="Komma 2 6 3 2 2 7" xfId="28952" xr:uid="{4BE283D8-E351-464F-98B6-17D156BC0E55}"/>
    <cellStyle name="Komma 2 6 3 2 2 8" xfId="33314" xr:uid="{5C799D74-0CB7-4112-83A3-F6A6EF5F31DA}"/>
    <cellStyle name="Komma 2 6 3 2 2 9" xfId="37676" xr:uid="{15EE5375-7775-495C-A8FF-CA6C177B9CE3}"/>
    <cellStyle name="Komma 2 6 3 2 3" xfId="3897" xr:uid="{8FAA98A8-CB19-4179-9392-B4E411CE732D}"/>
    <cellStyle name="Komma 2 6 3 2 3 10" xfId="43158" xr:uid="{A0D520BA-975A-4E0B-ACF9-CCCF5500D1BB}"/>
    <cellStyle name="Komma 2 6 3 2 3 2" xfId="8259" xr:uid="{6DF127EA-270B-4DD1-9C9D-14B82CA2949B}"/>
    <cellStyle name="Komma 2 6 3 2 3 3" xfId="12623" xr:uid="{CADF71F6-B240-4EF0-9282-47958570F2B4}"/>
    <cellStyle name="Komma 2 6 3 2 3 4" xfId="16985" xr:uid="{7E128FFA-47E3-4104-A101-9722A773E4DC}"/>
    <cellStyle name="Komma 2 6 3 2 3 5" xfId="21347" xr:uid="{AAEA7587-9A68-41A1-9D1E-A4E39037FE72}"/>
    <cellStyle name="Komma 2 6 3 2 3 6" xfId="25709" xr:uid="{6B2F5617-FD73-4A5E-A5D6-A8769690D28B}"/>
    <cellStyle name="Komma 2 6 3 2 3 7" xfId="30072" xr:uid="{90D44EFA-FC2B-45CD-A10F-D1DF027BEE0F}"/>
    <cellStyle name="Komma 2 6 3 2 3 8" xfId="34434" xr:uid="{8F39D846-C1FE-4DE5-984C-4D5FA5301614}"/>
    <cellStyle name="Komma 2 6 3 2 3 9" xfId="38796" xr:uid="{B6F1221D-14ED-4C1E-93E0-E8A4ECFF180C}"/>
    <cellStyle name="Komma 2 6 3 2 4" xfId="4978" xr:uid="{EC58FA27-E5AC-4940-A71C-0A6CF16253E4}"/>
    <cellStyle name="Komma 2 6 3 2 5" xfId="9342" xr:uid="{E1019977-EFC1-4FB6-8207-ACF9BB5EDCA0}"/>
    <cellStyle name="Komma 2 6 3 2 6" xfId="13704" xr:uid="{4724D466-D007-4353-8AF3-0404CB88CF01}"/>
    <cellStyle name="Komma 2 6 3 2 7" xfId="18066" xr:uid="{BBB59B38-BBAF-4053-AC4E-0C110057C364}"/>
    <cellStyle name="Komma 2 6 3 2 8" xfId="22428" xr:uid="{D04C2A31-6382-411D-8C44-21F60EAF1799}"/>
    <cellStyle name="Komma 2 6 3 2 9" xfId="26791" xr:uid="{7DD94005-DF22-4954-814D-89E6ACACF593}"/>
    <cellStyle name="Komma 2 6 3 3" xfId="1136" xr:uid="{00000000-0005-0000-0000-0000CF010000}"/>
    <cellStyle name="Komma 2 6 3 3 10" xfId="40397" xr:uid="{95BFFCAE-FD02-4B7F-B94A-A0E62E9971CE}"/>
    <cellStyle name="Komma 2 6 3 3 2" xfId="5498" xr:uid="{7BEF3E2F-28AF-4524-8778-F94CDA9102C8}"/>
    <cellStyle name="Komma 2 6 3 3 3" xfId="9862" xr:uid="{F63AD98F-18A1-450C-AC7B-648A4F7122D0}"/>
    <cellStyle name="Komma 2 6 3 3 4" xfId="14224" xr:uid="{F38A91F0-A314-4149-9B4B-C704642BF8FB}"/>
    <cellStyle name="Komma 2 6 3 3 5" xfId="18586" xr:uid="{AD1498D0-CF93-4B4B-BA3D-D3AABBE5798F}"/>
    <cellStyle name="Komma 2 6 3 3 6" xfId="22948" xr:uid="{622DD33B-0CAA-4016-B317-5DFE5D39A67B}"/>
    <cellStyle name="Komma 2 6 3 3 7" xfId="27311" xr:uid="{CF16AF7C-A0C9-4934-8EEA-3D3BB6C23264}"/>
    <cellStyle name="Komma 2 6 3 3 8" xfId="31673" xr:uid="{216C2CE5-04DD-4788-AB7B-E65499547FB4}"/>
    <cellStyle name="Komma 2 6 3 3 9" xfId="36035" xr:uid="{2A3D3682-8B4E-4345-8545-9754827F84F7}"/>
    <cellStyle name="Komma 2 6 3 4" xfId="1697" xr:uid="{00000000-0005-0000-0000-0000CF010000}"/>
    <cellStyle name="Komma 2 6 3 4 10" xfId="40958" xr:uid="{160A3B46-63FF-4446-9728-0915C77AA22F}"/>
    <cellStyle name="Komma 2 6 3 4 2" xfId="6059" xr:uid="{94070E3F-20B1-4881-8FCA-809B11325FAD}"/>
    <cellStyle name="Komma 2 6 3 4 3" xfId="10423" xr:uid="{851DA5D2-20B7-4A3D-A549-10168585641C}"/>
    <cellStyle name="Komma 2 6 3 4 4" xfId="14785" xr:uid="{B2958989-EAFB-42C3-9169-7F16075BC008}"/>
    <cellStyle name="Komma 2 6 3 4 5" xfId="19147" xr:uid="{54C96EDB-4C3B-4BCA-BB49-38E5D3B85334}"/>
    <cellStyle name="Komma 2 6 3 4 6" xfId="23509" xr:uid="{AF05D29F-0C76-4EE8-849E-2C3A510F0C36}"/>
    <cellStyle name="Komma 2 6 3 4 7" xfId="27872" xr:uid="{45ACC4B0-9F48-4A11-804D-9A3312AF5C30}"/>
    <cellStyle name="Komma 2 6 3 4 8" xfId="32234" xr:uid="{F60A3958-382A-41E0-8C9F-0CB94819CAE6}"/>
    <cellStyle name="Komma 2 6 3 4 9" xfId="36596" xr:uid="{ED08A072-6857-4D51-BEC5-BD4479A0083D}"/>
    <cellStyle name="Komma 2 6 3 5" xfId="2217" xr:uid="{4C07BD89-BE69-463C-862D-E5D6787EE036}"/>
    <cellStyle name="Komma 2 6 3 5 10" xfId="41478" xr:uid="{6080C0C1-CCF6-4A37-8D30-F075B56426E3}"/>
    <cellStyle name="Komma 2 6 3 5 2" xfId="6579" xr:uid="{DA7842EA-720D-4010-9EE8-05AD9BC95049}"/>
    <cellStyle name="Komma 2 6 3 5 3" xfId="10943" xr:uid="{02450672-3824-42FD-AE5A-9BEE13CA9705}"/>
    <cellStyle name="Komma 2 6 3 5 4" xfId="15305" xr:uid="{320E0271-2528-4F0E-8B8B-0B2C9FB722B7}"/>
    <cellStyle name="Komma 2 6 3 5 5" xfId="19667" xr:uid="{B791D33B-05EE-4C07-A4CE-0EA3C9271556}"/>
    <cellStyle name="Komma 2 6 3 5 6" xfId="24029" xr:uid="{FBCC9DDD-80A2-41EC-B4DF-63D41F2A14D4}"/>
    <cellStyle name="Komma 2 6 3 5 7" xfId="28392" xr:uid="{A13CC3A2-0412-4647-A274-8B738DB9C7B4}"/>
    <cellStyle name="Komma 2 6 3 5 8" xfId="32754" xr:uid="{4EE1C898-1322-4201-A466-4E0DAE6B9ADB}"/>
    <cellStyle name="Komma 2 6 3 5 9" xfId="37116" xr:uid="{4046DADF-39E0-42EE-97AE-09D99DEA3E95}"/>
    <cellStyle name="Komma 2 6 3 6" xfId="3337" xr:uid="{05E9FE18-8994-4EB4-A392-96B5322CFD71}"/>
    <cellStyle name="Komma 2 6 3 6 10" xfId="42598" xr:uid="{19191226-5FE7-4412-9F1C-F477431CC63D}"/>
    <cellStyle name="Komma 2 6 3 6 2" xfId="7699" xr:uid="{9A56C272-0403-4D55-8BA2-F75067E8C2FA}"/>
    <cellStyle name="Komma 2 6 3 6 3" xfId="12063" xr:uid="{36B281F9-AB6F-4007-B115-C0A7DFDC160D}"/>
    <cellStyle name="Komma 2 6 3 6 4" xfId="16425" xr:uid="{3673A329-0191-4F16-A5C1-F724A5E1CB38}"/>
    <cellStyle name="Komma 2 6 3 6 5" xfId="20787" xr:uid="{13D588F6-E216-4FEA-BC9D-9AF242425DC4}"/>
    <cellStyle name="Komma 2 6 3 6 6" xfId="25149" xr:uid="{3A57902C-E588-411B-BC2B-36296F763D49}"/>
    <cellStyle name="Komma 2 6 3 6 7" xfId="29512" xr:uid="{5E1784FB-1271-47A3-9942-C1FA4CDF290F}"/>
    <cellStyle name="Komma 2 6 3 6 8" xfId="33874" xr:uid="{D3047648-5CA7-4499-A810-A3E1A67CDECB}"/>
    <cellStyle name="Komma 2 6 3 6 9" xfId="38236" xr:uid="{60E61890-C74A-42CC-AEAE-2F40242172D5}"/>
    <cellStyle name="Komma 2 6 3 7" xfId="4458" xr:uid="{7BD9E619-B3EA-4ED9-984E-F56FE481B29A}"/>
    <cellStyle name="Komma 2 6 3 8" xfId="8822" xr:uid="{F75ED483-AB68-4C96-8621-BB9AD7DE791D}"/>
    <cellStyle name="Komma 2 6 3 9" xfId="13184" xr:uid="{C5E5BE65-8C16-4475-950B-870317DAC59D}"/>
    <cellStyle name="Komma 2 6 4" xfId="136" xr:uid="{00000000-0005-0000-0000-000025000000}"/>
    <cellStyle name="Komma 2 6 4 10" xfId="17586" xr:uid="{3A1B44A8-6BDB-4F48-B11A-9169F533E26E}"/>
    <cellStyle name="Komma 2 6 4 11" xfId="21948" xr:uid="{30E28D21-4650-44A2-B7A8-6833EF5C642E}"/>
    <cellStyle name="Komma 2 6 4 12" xfId="26311" xr:uid="{449168B7-99ED-4A48-AF18-C8DB49F65DA4}"/>
    <cellStyle name="Komma 2 6 4 13" xfId="30673" xr:uid="{B1794F72-C3C4-4FE7-9A0E-B55CDBF1DD5C}"/>
    <cellStyle name="Komma 2 6 4 14" xfId="35035" xr:uid="{0464E885-4D58-487C-8799-64B5F25BE2D2}"/>
    <cellStyle name="Komma 2 6 4 15" xfId="39397" xr:uid="{933F8C91-721C-40E7-A623-0386F75D5FCA}"/>
    <cellStyle name="Komma 2 6 4 2" xfId="656" xr:uid="{00000000-0005-0000-0000-000025000000}"/>
    <cellStyle name="Komma 2 6 4 2 10" xfId="31193" xr:uid="{B0AF1903-FFFC-44A5-B09E-AF61222722F4}"/>
    <cellStyle name="Komma 2 6 4 2 11" xfId="35555" xr:uid="{14B90D72-B5FA-43E5-87F0-79CB3303E26D}"/>
    <cellStyle name="Komma 2 6 4 2 12" xfId="39917" xr:uid="{A5868FCC-8690-4E26-B398-8D313081524F}"/>
    <cellStyle name="Komma 2 6 4 2 2" xfId="2817" xr:uid="{D4BF16FC-21BA-46E2-BCFE-2E5FF3F1F1BD}"/>
    <cellStyle name="Komma 2 6 4 2 2 10" xfId="42078" xr:uid="{B25BEBFC-C497-4995-9275-9E3FD7FC4B4A}"/>
    <cellStyle name="Komma 2 6 4 2 2 2" xfId="7179" xr:uid="{876E60FC-A642-4144-B57E-0C7795B880D5}"/>
    <cellStyle name="Komma 2 6 4 2 2 3" xfId="11543" xr:uid="{1966FCF6-3173-4A46-AC4D-534C7A69737F}"/>
    <cellStyle name="Komma 2 6 4 2 2 4" xfId="15905" xr:uid="{BE51BA98-6FA9-4571-8890-BEB73C6E52F0}"/>
    <cellStyle name="Komma 2 6 4 2 2 5" xfId="20267" xr:uid="{416CB498-FBC3-4038-8FE5-96EDD57543E2}"/>
    <cellStyle name="Komma 2 6 4 2 2 6" xfId="24629" xr:uid="{59818D47-7218-449A-A71A-D1732FFD65E6}"/>
    <cellStyle name="Komma 2 6 4 2 2 7" xfId="28992" xr:uid="{B54E9182-C51E-452A-904F-60952449A7BA}"/>
    <cellStyle name="Komma 2 6 4 2 2 8" xfId="33354" xr:uid="{51B8CB7A-8301-4322-BAE4-0AF8E1E1460A}"/>
    <cellStyle name="Komma 2 6 4 2 2 9" xfId="37716" xr:uid="{B663106A-A1D8-44D3-AC07-78DDD74DEB5C}"/>
    <cellStyle name="Komma 2 6 4 2 3" xfId="3937" xr:uid="{6EFDC955-3A50-457B-8E30-9DB245263B62}"/>
    <cellStyle name="Komma 2 6 4 2 3 10" xfId="43198" xr:uid="{F0A8DE1A-6175-4A0E-BEA8-6A7AB0C5C22C}"/>
    <cellStyle name="Komma 2 6 4 2 3 2" xfId="8299" xr:uid="{678A68F4-E384-41E2-83C7-50DA990A81E6}"/>
    <cellStyle name="Komma 2 6 4 2 3 3" xfId="12663" xr:uid="{8D1140BC-43EC-4C35-8864-2C5101CE59C0}"/>
    <cellStyle name="Komma 2 6 4 2 3 4" xfId="17025" xr:uid="{BAF95DC6-02EA-4D7C-800D-F7F76AD13886}"/>
    <cellStyle name="Komma 2 6 4 2 3 5" xfId="21387" xr:uid="{8FB8C458-793E-4C8E-AA0C-8EB0DE50D678}"/>
    <cellStyle name="Komma 2 6 4 2 3 6" xfId="25749" xr:uid="{63D1C15B-542A-4CEC-B838-0E0129ECBF12}"/>
    <cellStyle name="Komma 2 6 4 2 3 7" xfId="30112" xr:uid="{D9833A9D-7835-4101-B25E-83B71A91BC72}"/>
    <cellStyle name="Komma 2 6 4 2 3 8" xfId="34474" xr:uid="{2B634235-4FAD-4533-98FB-98311CD5E53C}"/>
    <cellStyle name="Komma 2 6 4 2 3 9" xfId="38836" xr:uid="{F3226DCC-7FF8-471B-9D1F-EB00168BA802}"/>
    <cellStyle name="Komma 2 6 4 2 4" xfId="5018" xr:uid="{164B225D-FB1A-430D-B638-47DC5ED49A56}"/>
    <cellStyle name="Komma 2 6 4 2 5" xfId="9382" xr:uid="{40A14738-4321-4208-9CCF-CBF81A32E539}"/>
    <cellStyle name="Komma 2 6 4 2 6" xfId="13744" xr:uid="{3142B632-4CBF-403E-8491-62C50C0E9340}"/>
    <cellStyle name="Komma 2 6 4 2 7" xfId="18106" xr:uid="{BB44668B-3306-48D6-B3B5-2513ADE61145}"/>
    <cellStyle name="Komma 2 6 4 2 8" xfId="22468" xr:uid="{ADE24F27-ECAC-4905-B1E2-AA989205F959}"/>
    <cellStyle name="Komma 2 6 4 2 9" xfId="26831" xr:uid="{D53B3048-91B7-4E88-AE7A-547D7BF0AD4C}"/>
    <cellStyle name="Komma 2 6 4 3" xfId="1176" xr:uid="{00000000-0005-0000-0000-0000D0010000}"/>
    <cellStyle name="Komma 2 6 4 3 10" xfId="40437" xr:uid="{9D3B7261-7E71-42DE-BC48-50C273005E83}"/>
    <cellStyle name="Komma 2 6 4 3 2" xfId="5538" xr:uid="{861B315D-A33B-4542-B813-7B05DFA4AB68}"/>
    <cellStyle name="Komma 2 6 4 3 3" xfId="9902" xr:uid="{9850DA7F-A750-4D57-92B0-0898DC20D2C7}"/>
    <cellStyle name="Komma 2 6 4 3 4" xfId="14264" xr:uid="{8D5D4C52-06D1-4C71-B1DF-35B42069205B}"/>
    <cellStyle name="Komma 2 6 4 3 5" xfId="18626" xr:uid="{6F4B03AE-939D-47B3-B7FF-ACF5CB3CDCF4}"/>
    <cellStyle name="Komma 2 6 4 3 6" xfId="22988" xr:uid="{21A75B90-74FA-4D1D-A275-F20D8074B532}"/>
    <cellStyle name="Komma 2 6 4 3 7" xfId="27351" xr:uid="{3445CD35-DA8C-4B9E-BE07-9A3BBA714FB1}"/>
    <cellStyle name="Komma 2 6 4 3 8" xfId="31713" xr:uid="{DB8D339F-6EA6-4ED5-837A-AE2C3DD34FF4}"/>
    <cellStyle name="Komma 2 6 4 3 9" xfId="36075" xr:uid="{96642203-A9DA-462D-B50B-368C643C6F98}"/>
    <cellStyle name="Komma 2 6 4 4" xfId="1737" xr:uid="{00000000-0005-0000-0000-0000D0010000}"/>
    <cellStyle name="Komma 2 6 4 4 10" xfId="40998" xr:uid="{ACA37D16-71D2-41D9-9736-6510DC63D356}"/>
    <cellStyle name="Komma 2 6 4 4 2" xfId="6099" xr:uid="{05BA135C-99FB-4C03-9482-32CDA86D9FFE}"/>
    <cellStyle name="Komma 2 6 4 4 3" xfId="10463" xr:uid="{ADAF5A6F-EFCF-4D8A-8A49-BFA7483EDBCD}"/>
    <cellStyle name="Komma 2 6 4 4 4" xfId="14825" xr:uid="{1E93E034-32DE-4656-B242-F961B0BEBED7}"/>
    <cellStyle name="Komma 2 6 4 4 5" xfId="19187" xr:uid="{056B12DD-5F69-4B0B-829F-03895EEB8147}"/>
    <cellStyle name="Komma 2 6 4 4 6" xfId="23549" xr:uid="{0526624E-97DE-4FFC-92C1-E779EA31879E}"/>
    <cellStyle name="Komma 2 6 4 4 7" xfId="27912" xr:uid="{F9A651A7-134D-4C7C-9D84-F4A0964FEEDF}"/>
    <cellStyle name="Komma 2 6 4 4 8" xfId="32274" xr:uid="{259175A7-59E1-422B-A8D1-37B6F464B8AC}"/>
    <cellStyle name="Komma 2 6 4 4 9" xfId="36636" xr:uid="{8E64D5B2-A25D-4815-82C3-9C97FE00057A}"/>
    <cellStyle name="Komma 2 6 4 5" xfId="2257" xr:uid="{19E81748-348A-4EB3-A378-75133BEA79D6}"/>
    <cellStyle name="Komma 2 6 4 5 10" xfId="41518" xr:uid="{36C189F2-BA1F-4D07-A774-2D7177A285A8}"/>
    <cellStyle name="Komma 2 6 4 5 2" xfId="6619" xr:uid="{77BF3672-27EF-4BA7-8EC1-AF4142DDCC89}"/>
    <cellStyle name="Komma 2 6 4 5 3" xfId="10983" xr:uid="{8DB211A4-C9A3-41C2-99FE-F8DA4861EFC9}"/>
    <cellStyle name="Komma 2 6 4 5 4" xfId="15345" xr:uid="{91B8C23E-73D5-4392-91D2-3A543127D767}"/>
    <cellStyle name="Komma 2 6 4 5 5" xfId="19707" xr:uid="{DD3E06E1-460B-40E2-B200-95DACFE3C9F6}"/>
    <cellStyle name="Komma 2 6 4 5 6" xfId="24069" xr:uid="{788CFC4C-7596-4938-B561-25B92F48FFED}"/>
    <cellStyle name="Komma 2 6 4 5 7" xfId="28432" xr:uid="{FB384E3E-5CE4-4D88-B960-8E8FAE2FCE08}"/>
    <cellStyle name="Komma 2 6 4 5 8" xfId="32794" xr:uid="{E3712CEF-31B2-4A1C-96E8-71D21DE56A5F}"/>
    <cellStyle name="Komma 2 6 4 5 9" xfId="37156" xr:uid="{7A780FCB-BF28-45F0-A4FE-673CF6CA3177}"/>
    <cellStyle name="Komma 2 6 4 6" xfId="3377" xr:uid="{3E85BCD4-0414-4609-9DD0-AFED7D031561}"/>
    <cellStyle name="Komma 2 6 4 6 10" xfId="42638" xr:uid="{1B7B1B13-A51F-4AFD-89E0-E099E1CE57BA}"/>
    <cellStyle name="Komma 2 6 4 6 2" xfId="7739" xr:uid="{EFFD9CAF-45AC-472C-9412-9DC0A05613A3}"/>
    <cellStyle name="Komma 2 6 4 6 3" xfId="12103" xr:uid="{D9235C12-6C94-4E4A-86D4-4499E77CF0ED}"/>
    <cellStyle name="Komma 2 6 4 6 4" xfId="16465" xr:uid="{FB635A36-CFF6-4494-A2AA-934B2F806CD6}"/>
    <cellStyle name="Komma 2 6 4 6 5" xfId="20827" xr:uid="{5667358F-0EE2-4F8C-88A2-D2DD4F2A8500}"/>
    <cellStyle name="Komma 2 6 4 6 6" xfId="25189" xr:uid="{30D695CB-15D6-4B93-A31C-7EBEECDCBEDD}"/>
    <cellStyle name="Komma 2 6 4 6 7" xfId="29552" xr:uid="{E810E029-BDDF-4F98-B04B-7C1219C0808B}"/>
    <cellStyle name="Komma 2 6 4 6 8" xfId="33914" xr:uid="{0406067D-5208-4B17-9DE5-9E2A3AA699E7}"/>
    <cellStyle name="Komma 2 6 4 6 9" xfId="38276" xr:uid="{201EF10A-5C4B-469F-A135-A8E709F994E8}"/>
    <cellStyle name="Komma 2 6 4 7" xfId="4498" xr:uid="{80BDF96C-382E-4DE2-904D-CBCABF9D6897}"/>
    <cellStyle name="Komma 2 6 4 8" xfId="8862" xr:uid="{F749C03E-FC97-42DC-B855-BCEB73B9ED0C}"/>
    <cellStyle name="Komma 2 6 4 9" xfId="13224" xr:uid="{ADB39CD1-2856-42D7-A971-C1008CCBFDFD}"/>
    <cellStyle name="Komma 2 6 5" xfId="176" xr:uid="{00000000-0005-0000-0000-000025000000}"/>
    <cellStyle name="Komma 2 6 5 10" xfId="17626" xr:uid="{5BD5AEA7-2EEB-4249-B226-B3BC8A400959}"/>
    <cellStyle name="Komma 2 6 5 11" xfId="21988" xr:uid="{54D688A5-A1CC-41DE-9DC2-68E5D8E12C3E}"/>
    <cellStyle name="Komma 2 6 5 12" xfId="26351" xr:uid="{E7ED58D9-E746-498E-A648-FD4264B51C17}"/>
    <cellStyle name="Komma 2 6 5 13" xfId="30713" xr:uid="{28650195-0794-458F-A121-D33CF57D28DC}"/>
    <cellStyle name="Komma 2 6 5 14" xfId="35075" xr:uid="{4401FF31-BDA3-4930-943D-0F47C48504C3}"/>
    <cellStyle name="Komma 2 6 5 15" xfId="39437" xr:uid="{91D260E4-E87A-4150-B0D8-87069B649F4F}"/>
    <cellStyle name="Komma 2 6 5 2" xfId="696" xr:uid="{00000000-0005-0000-0000-000025000000}"/>
    <cellStyle name="Komma 2 6 5 2 10" xfId="31233" xr:uid="{2F5CBA71-9531-4757-8378-8248BB45436A}"/>
    <cellStyle name="Komma 2 6 5 2 11" xfId="35595" xr:uid="{D68B29D0-C7B8-42AE-85BF-E88D35DFFC67}"/>
    <cellStyle name="Komma 2 6 5 2 12" xfId="39957" xr:uid="{70C28BE4-C130-4642-8CEC-9B320635DC4F}"/>
    <cellStyle name="Komma 2 6 5 2 2" xfId="2857" xr:uid="{34A7C7F7-CC5D-43B8-8BB8-97889C5DEA44}"/>
    <cellStyle name="Komma 2 6 5 2 2 10" xfId="42118" xr:uid="{2202431B-3A9D-4CC9-8F3D-EE49F78B1CFE}"/>
    <cellStyle name="Komma 2 6 5 2 2 2" xfId="7219" xr:uid="{2ED9E1E9-2999-42E0-BB1F-8D4B95D6040C}"/>
    <cellStyle name="Komma 2 6 5 2 2 3" xfId="11583" xr:uid="{6D9E999F-445B-47D2-8551-83E4A73014AF}"/>
    <cellStyle name="Komma 2 6 5 2 2 4" xfId="15945" xr:uid="{4C47877E-DC82-4491-83E8-6DBE590228B4}"/>
    <cellStyle name="Komma 2 6 5 2 2 5" xfId="20307" xr:uid="{D7B31FBE-0061-4666-9218-E45566F6521D}"/>
    <cellStyle name="Komma 2 6 5 2 2 6" xfId="24669" xr:uid="{121E126B-1068-402A-BC5B-A84CF20D9CA0}"/>
    <cellStyle name="Komma 2 6 5 2 2 7" xfId="29032" xr:uid="{5D1362C9-50C0-4C18-9369-76885407EE53}"/>
    <cellStyle name="Komma 2 6 5 2 2 8" xfId="33394" xr:uid="{C6FDD4FA-A709-4867-9675-E8A86A04125E}"/>
    <cellStyle name="Komma 2 6 5 2 2 9" xfId="37756" xr:uid="{DFD06310-8EC0-465D-9D94-D8FB899E7961}"/>
    <cellStyle name="Komma 2 6 5 2 3" xfId="3977" xr:uid="{6D1F874E-8FA2-4EC2-890F-6F516625809A}"/>
    <cellStyle name="Komma 2 6 5 2 3 10" xfId="43238" xr:uid="{901D834C-1E93-49BF-8333-32101450ED9B}"/>
    <cellStyle name="Komma 2 6 5 2 3 2" xfId="8339" xr:uid="{8D17F175-4F6D-4A57-835E-EDBDB04D7148}"/>
    <cellStyle name="Komma 2 6 5 2 3 3" xfId="12703" xr:uid="{F7CF6B69-F5BE-419F-AAD7-870E8801BFFC}"/>
    <cellStyle name="Komma 2 6 5 2 3 4" xfId="17065" xr:uid="{F0523DC7-32E9-422B-B331-CF4DA78F08FC}"/>
    <cellStyle name="Komma 2 6 5 2 3 5" xfId="21427" xr:uid="{C194255B-F414-4A9C-A9F1-89E215857773}"/>
    <cellStyle name="Komma 2 6 5 2 3 6" xfId="25789" xr:uid="{8ABC1BFD-6541-403F-A335-9ADA50049F58}"/>
    <cellStyle name="Komma 2 6 5 2 3 7" xfId="30152" xr:uid="{39EDC09D-6E45-4D46-BA7C-6CE6AFFEB7B6}"/>
    <cellStyle name="Komma 2 6 5 2 3 8" xfId="34514" xr:uid="{5BD3F2C5-7D1C-4C48-A777-E6B5AE3A7EA6}"/>
    <cellStyle name="Komma 2 6 5 2 3 9" xfId="38876" xr:uid="{8096539A-F31A-4511-90CC-9148D172741C}"/>
    <cellStyle name="Komma 2 6 5 2 4" xfId="5058" xr:uid="{2F9BF3D8-A350-4919-93CB-167B0597E53A}"/>
    <cellStyle name="Komma 2 6 5 2 5" xfId="9422" xr:uid="{833CF788-BBB1-4076-981D-755649A3F867}"/>
    <cellStyle name="Komma 2 6 5 2 6" xfId="13784" xr:uid="{2F0A15D1-B0BE-4E8B-BEC7-D19F23E6369E}"/>
    <cellStyle name="Komma 2 6 5 2 7" xfId="18146" xr:uid="{50212556-36ED-40E8-8284-3E90B7D987E3}"/>
    <cellStyle name="Komma 2 6 5 2 8" xfId="22508" xr:uid="{EDB3066E-7FFE-4F53-8B37-1C1BDF0DC864}"/>
    <cellStyle name="Komma 2 6 5 2 9" xfId="26871" xr:uid="{D53BF0C7-0453-4686-83A6-4924F1AB65BE}"/>
    <cellStyle name="Komma 2 6 5 3" xfId="1216" xr:uid="{00000000-0005-0000-0000-0000D1010000}"/>
    <cellStyle name="Komma 2 6 5 3 10" xfId="40477" xr:uid="{F782515F-CEDA-43AB-96C7-B775AEEDB3CC}"/>
    <cellStyle name="Komma 2 6 5 3 2" xfId="5578" xr:uid="{E8AF2B00-AE94-4439-A306-AF3BF3A02AFB}"/>
    <cellStyle name="Komma 2 6 5 3 3" xfId="9942" xr:uid="{6B874960-09FF-40A0-A399-F3BDF3A4CE15}"/>
    <cellStyle name="Komma 2 6 5 3 4" xfId="14304" xr:uid="{26B11CC7-F3D2-4C07-8439-22725314C0C9}"/>
    <cellStyle name="Komma 2 6 5 3 5" xfId="18666" xr:uid="{7252A126-0764-4F16-9480-8678658C6147}"/>
    <cellStyle name="Komma 2 6 5 3 6" xfId="23028" xr:uid="{F14AF251-0193-461C-8A2C-5915C9B23BBF}"/>
    <cellStyle name="Komma 2 6 5 3 7" xfId="27391" xr:uid="{8B91A42D-2210-4B07-8F9B-301DF64288B3}"/>
    <cellStyle name="Komma 2 6 5 3 8" xfId="31753" xr:uid="{52EB3C4C-8780-4CF2-B357-551C13322C3D}"/>
    <cellStyle name="Komma 2 6 5 3 9" xfId="36115" xr:uid="{7C5C6528-A278-4EB1-A763-890ECDED8FAA}"/>
    <cellStyle name="Komma 2 6 5 4" xfId="1777" xr:uid="{00000000-0005-0000-0000-0000D1010000}"/>
    <cellStyle name="Komma 2 6 5 4 10" xfId="41038" xr:uid="{46B1375C-E95A-4E1D-AC84-B9FA6D53A1F0}"/>
    <cellStyle name="Komma 2 6 5 4 2" xfId="6139" xr:uid="{8DB5A7CA-B6AD-4A8A-BD65-B1391AB19BA6}"/>
    <cellStyle name="Komma 2 6 5 4 3" xfId="10503" xr:uid="{13E5AFC1-6227-4CC2-8E77-5A9D91706FFA}"/>
    <cellStyle name="Komma 2 6 5 4 4" xfId="14865" xr:uid="{B98C8BBD-B0FD-467D-809D-6F2C644E9750}"/>
    <cellStyle name="Komma 2 6 5 4 5" xfId="19227" xr:uid="{C487ABB8-4E1C-4F86-B6AA-17DDFC12A762}"/>
    <cellStyle name="Komma 2 6 5 4 6" xfId="23589" xr:uid="{DC2A2517-CD83-4513-B0AE-248E36031059}"/>
    <cellStyle name="Komma 2 6 5 4 7" xfId="27952" xr:uid="{9683B0D3-ADF9-4C40-AAAC-C2450396199C}"/>
    <cellStyle name="Komma 2 6 5 4 8" xfId="32314" xr:uid="{DF8D7E72-8D1A-4486-A7E8-2435B02BC6F8}"/>
    <cellStyle name="Komma 2 6 5 4 9" xfId="36676" xr:uid="{4BE39D6C-19CF-48DD-9170-2EBEB8C181C2}"/>
    <cellStyle name="Komma 2 6 5 5" xfId="2297" xr:uid="{E1F8683D-BB0D-478D-99B3-DC15741450AA}"/>
    <cellStyle name="Komma 2 6 5 5 10" xfId="41558" xr:uid="{B88910D0-EBF9-4E2D-AE25-A5537BBC8104}"/>
    <cellStyle name="Komma 2 6 5 5 2" xfId="6659" xr:uid="{62D45147-6FA1-4062-B493-D466B6439F82}"/>
    <cellStyle name="Komma 2 6 5 5 3" xfId="11023" xr:uid="{33D3C2B7-4613-4BA6-817B-B43D7A3C09C0}"/>
    <cellStyle name="Komma 2 6 5 5 4" xfId="15385" xr:uid="{E7D6FF75-5070-404D-9E4A-DBEE08570B4B}"/>
    <cellStyle name="Komma 2 6 5 5 5" xfId="19747" xr:uid="{BFB14E2D-C31E-4C12-84CD-AED827E41DE7}"/>
    <cellStyle name="Komma 2 6 5 5 6" xfId="24109" xr:uid="{0AD3B856-CD95-433B-9657-1ABA5276AB7C}"/>
    <cellStyle name="Komma 2 6 5 5 7" xfId="28472" xr:uid="{887DE979-35D8-4875-A9E1-BF27F4560A07}"/>
    <cellStyle name="Komma 2 6 5 5 8" xfId="32834" xr:uid="{E27226EA-4DF0-422E-86CB-7757DA3817B4}"/>
    <cellStyle name="Komma 2 6 5 5 9" xfId="37196" xr:uid="{931E5890-5CB4-4B7F-A5AC-2F63853BD4DC}"/>
    <cellStyle name="Komma 2 6 5 6" xfId="3417" xr:uid="{3561D699-DC00-47C5-B6B3-805285699A45}"/>
    <cellStyle name="Komma 2 6 5 6 10" xfId="42678" xr:uid="{01ABDCD0-9627-4865-A44A-6A11281716DC}"/>
    <cellStyle name="Komma 2 6 5 6 2" xfId="7779" xr:uid="{A6CB719E-8C41-4C36-950E-0292D52D444D}"/>
    <cellStyle name="Komma 2 6 5 6 3" xfId="12143" xr:uid="{87FD279C-F680-4B82-BD0B-B10E7A90FCC8}"/>
    <cellStyle name="Komma 2 6 5 6 4" xfId="16505" xr:uid="{D7ECE731-623E-41C6-8BFE-F8949DF9BE6B}"/>
    <cellStyle name="Komma 2 6 5 6 5" xfId="20867" xr:uid="{A9C760B6-7EB0-48D5-A39A-8EFCDB8CF0F7}"/>
    <cellStyle name="Komma 2 6 5 6 6" xfId="25229" xr:uid="{C3C70EF9-0A84-42F5-862E-7342F6B55E29}"/>
    <cellStyle name="Komma 2 6 5 6 7" xfId="29592" xr:uid="{26DD32C9-6D30-4307-A606-8CEF7DB19E5C}"/>
    <cellStyle name="Komma 2 6 5 6 8" xfId="33954" xr:uid="{83E7408D-44F5-4C61-8BC9-D468892A570A}"/>
    <cellStyle name="Komma 2 6 5 6 9" xfId="38316" xr:uid="{10FD3B78-1E7B-49A6-8C74-4F2405511506}"/>
    <cellStyle name="Komma 2 6 5 7" xfId="4538" xr:uid="{273854F0-C344-4170-ABFE-9AF8D8D11066}"/>
    <cellStyle name="Komma 2 6 5 8" xfId="8902" xr:uid="{E5D57EF1-D094-4E0D-9836-A61B1F5FAD2F}"/>
    <cellStyle name="Komma 2 6 5 9" xfId="13264" xr:uid="{5A3F42DC-7ECD-4CCB-87C9-5BCF12C1AF8B}"/>
    <cellStyle name="Komma 2 6 6" xfId="216" xr:uid="{00000000-0005-0000-0000-000023000000}"/>
    <cellStyle name="Komma 2 6 6 10" xfId="17666" xr:uid="{480B8C5F-6FC4-49B8-B20E-263D13105079}"/>
    <cellStyle name="Komma 2 6 6 11" xfId="22028" xr:uid="{22012D91-96EC-487C-BC63-4B5BC0C6930E}"/>
    <cellStyle name="Komma 2 6 6 12" xfId="26391" xr:uid="{FC719277-5635-440A-9180-712EE1555534}"/>
    <cellStyle name="Komma 2 6 6 13" xfId="30753" xr:uid="{5F3B9E68-2CE7-479E-9652-7593A9F061E4}"/>
    <cellStyle name="Komma 2 6 6 14" xfId="35115" xr:uid="{942F186D-D766-4032-976A-6B1D8416B860}"/>
    <cellStyle name="Komma 2 6 6 15" xfId="39477" xr:uid="{279159DE-2F8E-44AB-AD4B-69A59360B8B6}"/>
    <cellStyle name="Komma 2 6 6 2" xfId="736" xr:uid="{00000000-0005-0000-0000-000023000000}"/>
    <cellStyle name="Komma 2 6 6 2 10" xfId="31273" xr:uid="{8B342DA8-4803-4466-BFAE-2DA3266CA3AB}"/>
    <cellStyle name="Komma 2 6 6 2 11" xfId="35635" xr:uid="{CD05B515-CF5E-4754-A4FA-12D814AD44EE}"/>
    <cellStyle name="Komma 2 6 6 2 12" xfId="39997" xr:uid="{2BD08DB1-E2A2-4D0A-B453-46BB5BCFA6E4}"/>
    <cellStyle name="Komma 2 6 6 2 2" xfId="2897" xr:uid="{ED2EAC49-84BF-49DE-BC27-7F8844D316FE}"/>
    <cellStyle name="Komma 2 6 6 2 2 10" xfId="42158" xr:uid="{41F77983-42C2-44E7-9B0A-CD53974E36A1}"/>
    <cellStyle name="Komma 2 6 6 2 2 2" xfId="7259" xr:uid="{86204E58-C9F5-4F5A-B580-EADE87E3BDDD}"/>
    <cellStyle name="Komma 2 6 6 2 2 3" xfId="11623" xr:uid="{4690EF97-60B5-4BC2-AA6D-2D007F0E9147}"/>
    <cellStyle name="Komma 2 6 6 2 2 4" xfId="15985" xr:uid="{3BB04918-C8A3-4270-8DB2-EF1C0A8C1ACF}"/>
    <cellStyle name="Komma 2 6 6 2 2 5" xfId="20347" xr:uid="{D02EFCA5-BA29-463F-B970-FF09B11684DA}"/>
    <cellStyle name="Komma 2 6 6 2 2 6" xfId="24709" xr:uid="{7824481F-34DA-4771-B8AA-C77E71D7F06A}"/>
    <cellStyle name="Komma 2 6 6 2 2 7" xfId="29072" xr:uid="{CB62A46C-8328-41C6-905B-9BF96DBED73E}"/>
    <cellStyle name="Komma 2 6 6 2 2 8" xfId="33434" xr:uid="{82055534-B4DF-4B20-A8F3-611A32208E21}"/>
    <cellStyle name="Komma 2 6 6 2 2 9" xfId="37796" xr:uid="{C218CFF4-C36F-4702-844C-12AFFBBD6B37}"/>
    <cellStyle name="Komma 2 6 6 2 3" xfId="4017" xr:uid="{A7F79CFE-CD3E-4308-B7C9-47C077D7D373}"/>
    <cellStyle name="Komma 2 6 6 2 3 10" xfId="43278" xr:uid="{093EA1BF-AA92-412B-AA15-59A633C3FD5E}"/>
    <cellStyle name="Komma 2 6 6 2 3 2" xfId="8379" xr:uid="{CD00E3D1-D95F-494A-AAF2-E38219F848B1}"/>
    <cellStyle name="Komma 2 6 6 2 3 3" xfId="12743" xr:uid="{F4B9CF8F-B8FE-4B29-BB54-4F587942BFB2}"/>
    <cellStyle name="Komma 2 6 6 2 3 4" xfId="17105" xr:uid="{D554543D-41C0-4130-B0AA-F9EB6192243A}"/>
    <cellStyle name="Komma 2 6 6 2 3 5" xfId="21467" xr:uid="{223D5941-6D02-405F-8507-9006F7FA64D0}"/>
    <cellStyle name="Komma 2 6 6 2 3 6" xfId="25829" xr:uid="{768DED09-5257-4D97-B780-67C9C9B9D82A}"/>
    <cellStyle name="Komma 2 6 6 2 3 7" xfId="30192" xr:uid="{578D56B7-99D9-4904-A27F-FF860482CC3A}"/>
    <cellStyle name="Komma 2 6 6 2 3 8" xfId="34554" xr:uid="{A26F393B-E35D-482F-97C9-67F678C5F8C5}"/>
    <cellStyle name="Komma 2 6 6 2 3 9" xfId="38916" xr:uid="{E230959F-89C6-4E1A-8DB3-0FD6EE4C577C}"/>
    <cellStyle name="Komma 2 6 6 2 4" xfId="5098" xr:uid="{3316209D-9F6D-4ABB-8E05-A92BCB023DCF}"/>
    <cellStyle name="Komma 2 6 6 2 5" xfId="9462" xr:uid="{0974282A-B5AF-4CCC-BEED-93E4C695F6D6}"/>
    <cellStyle name="Komma 2 6 6 2 6" xfId="13824" xr:uid="{AFDD8682-AF4E-40C4-9F33-A8238C4EF5ED}"/>
    <cellStyle name="Komma 2 6 6 2 7" xfId="18186" xr:uid="{89FE614B-2C13-4780-ADCF-23D952414B80}"/>
    <cellStyle name="Komma 2 6 6 2 8" xfId="22548" xr:uid="{D1B5AD80-B20C-4E91-896E-74D46912DFFA}"/>
    <cellStyle name="Komma 2 6 6 2 9" xfId="26911" xr:uid="{958213E3-60A5-432A-8B08-98B202A6A486}"/>
    <cellStyle name="Komma 2 6 6 3" xfId="1256" xr:uid="{00000000-0005-0000-0000-0000D2010000}"/>
    <cellStyle name="Komma 2 6 6 3 10" xfId="40517" xr:uid="{ADDDE310-68D8-4195-AAF6-F0A983CD6F7C}"/>
    <cellStyle name="Komma 2 6 6 3 2" xfId="5618" xr:uid="{0FE91373-466A-474E-8457-8CBC9791F6E6}"/>
    <cellStyle name="Komma 2 6 6 3 3" xfId="9982" xr:uid="{987F41D0-40D2-446D-9C0A-5059FD7CCAEC}"/>
    <cellStyle name="Komma 2 6 6 3 4" xfId="14344" xr:uid="{F5A7618C-882F-432A-B516-B580D98945B0}"/>
    <cellStyle name="Komma 2 6 6 3 5" xfId="18706" xr:uid="{97981673-2AC2-4063-8B48-DCFCD7A3CB07}"/>
    <cellStyle name="Komma 2 6 6 3 6" xfId="23068" xr:uid="{8B352C18-742E-4958-923E-3E3DEFBCF498}"/>
    <cellStyle name="Komma 2 6 6 3 7" xfId="27431" xr:uid="{10BF7A5A-D1BD-4049-9840-E773C556F022}"/>
    <cellStyle name="Komma 2 6 6 3 8" xfId="31793" xr:uid="{82A71D34-3328-4411-8425-B8A27F2CE73B}"/>
    <cellStyle name="Komma 2 6 6 3 9" xfId="36155" xr:uid="{C714FAE6-5D4F-4D6F-83C2-5F2D9E37F446}"/>
    <cellStyle name="Komma 2 6 6 4" xfId="1817" xr:uid="{00000000-0005-0000-0000-0000D2010000}"/>
    <cellStyle name="Komma 2 6 6 4 10" xfId="41078" xr:uid="{8478CA31-3360-4A88-A80A-7BCAA1E470E4}"/>
    <cellStyle name="Komma 2 6 6 4 2" xfId="6179" xr:uid="{2A8DE8F0-BB16-49FA-A358-8B474E46473B}"/>
    <cellStyle name="Komma 2 6 6 4 3" xfId="10543" xr:uid="{3AC5C446-0B99-414D-AC5E-1E0116094CD1}"/>
    <cellStyle name="Komma 2 6 6 4 4" xfId="14905" xr:uid="{74848FAC-BE91-4189-9CF2-B34C8F83FDE2}"/>
    <cellStyle name="Komma 2 6 6 4 5" xfId="19267" xr:uid="{F60C41D2-0F75-4415-9961-DE2D2801885D}"/>
    <cellStyle name="Komma 2 6 6 4 6" xfId="23629" xr:uid="{D2B7E680-9DBF-4450-9933-B9CF4D440776}"/>
    <cellStyle name="Komma 2 6 6 4 7" xfId="27992" xr:uid="{8A0BA27B-9DC0-4C64-AAF6-39C72ED33EB0}"/>
    <cellStyle name="Komma 2 6 6 4 8" xfId="32354" xr:uid="{928A0EDE-BC63-4CD2-8C5D-01B5F3B53647}"/>
    <cellStyle name="Komma 2 6 6 4 9" xfId="36716" xr:uid="{AAE9379B-C41F-4932-96BB-0C7CC92A0683}"/>
    <cellStyle name="Komma 2 6 6 5" xfId="2337" xr:uid="{8CB700E5-1187-4AB3-A698-E520841974D9}"/>
    <cellStyle name="Komma 2 6 6 5 10" xfId="41598" xr:uid="{4AD2B113-A24C-4575-AD22-2FF2D3C29D1A}"/>
    <cellStyle name="Komma 2 6 6 5 2" xfId="6699" xr:uid="{4B46D82E-43F6-4C11-A7CE-FEB77EA35711}"/>
    <cellStyle name="Komma 2 6 6 5 3" xfId="11063" xr:uid="{D63BBF56-9EDC-4FD7-90FB-3217352215D3}"/>
    <cellStyle name="Komma 2 6 6 5 4" xfId="15425" xr:uid="{3BA7D39C-1261-4291-B90D-DFDC7464C9F2}"/>
    <cellStyle name="Komma 2 6 6 5 5" xfId="19787" xr:uid="{D281A343-5C28-4D64-81E1-39B277326259}"/>
    <cellStyle name="Komma 2 6 6 5 6" xfId="24149" xr:uid="{56C47A36-9214-4A7C-89CF-2DBFFD881BEE}"/>
    <cellStyle name="Komma 2 6 6 5 7" xfId="28512" xr:uid="{425948AC-2E26-4197-86CD-42A6DFB12CE5}"/>
    <cellStyle name="Komma 2 6 6 5 8" xfId="32874" xr:uid="{786EBE5C-694C-4E7B-B39E-9E96125C5E19}"/>
    <cellStyle name="Komma 2 6 6 5 9" xfId="37236" xr:uid="{556181FD-FC5C-4616-86C3-ABB2D44DB95B}"/>
    <cellStyle name="Komma 2 6 6 6" xfId="3457" xr:uid="{A76C03BF-DD78-44A6-89CB-71A588EB8E91}"/>
    <cellStyle name="Komma 2 6 6 6 10" xfId="42718" xr:uid="{146FE961-87A6-4CF9-9A0B-213C62A94715}"/>
    <cellStyle name="Komma 2 6 6 6 2" xfId="7819" xr:uid="{C861D63F-9855-472F-BEB3-B89A65306BC7}"/>
    <cellStyle name="Komma 2 6 6 6 3" xfId="12183" xr:uid="{FC3E6C8A-EC9C-45B6-8FE4-E5A68DAB1C79}"/>
    <cellStyle name="Komma 2 6 6 6 4" xfId="16545" xr:uid="{3B1CC68D-A1C3-4354-9EEB-5539A58FDCC4}"/>
    <cellStyle name="Komma 2 6 6 6 5" xfId="20907" xr:uid="{E9301E43-2506-4C75-9E8A-877EFB7254A1}"/>
    <cellStyle name="Komma 2 6 6 6 6" xfId="25269" xr:uid="{DA019A8E-211A-4CA1-9A0B-10DF49F932F9}"/>
    <cellStyle name="Komma 2 6 6 6 7" xfId="29632" xr:uid="{D40B919A-FA24-446A-9509-24123A75906F}"/>
    <cellStyle name="Komma 2 6 6 6 8" xfId="33994" xr:uid="{C5529708-CD54-4FB9-8E3F-7AD73843DCBE}"/>
    <cellStyle name="Komma 2 6 6 6 9" xfId="38356" xr:uid="{CFA46F06-C053-45F3-9863-5FE33658F0BB}"/>
    <cellStyle name="Komma 2 6 6 7" xfId="4578" xr:uid="{F232F04F-7D0C-40D3-9159-F619D485F803}"/>
    <cellStyle name="Komma 2 6 6 8" xfId="8942" xr:uid="{DC0F2F79-CA71-499D-9786-C04A79B1765A}"/>
    <cellStyle name="Komma 2 6 6 9" xfId="13304" xr:uid="{FDD7CCFD-1695-4891-9B42-386C597960E5}"/>
    <cellStyle name="Komma 2 6 7" xfId="256" xr:uid="{00000000-0005-0000-0000-000025000000}"/>
    <cellStyle name="Komma 2 6 7 10" xfId="17706" xr:uid="{235134D3-4B08-405D-BED0-7A0591144B2C}"/>
    <cellStyle name="Komma 2 6 7 11" xfId="22068" xr:uid="{DC5EDDDA-7B16-4F7F-953E-5F6840B07583}"/>
    <cellStyle name="Komma 2 6 7 12" xfId="26431" xr:uid="{66C5C028-CE9D-4D4A-A01F-661B43A91573}"/>
    <cellStyle name="Komma 2 6 7 13" xfId="30793" xr:uid="{13F724BD-3F6D-4CFD-83A6-E7FEA02ADF56}"/>
    <cellStyle name="Komma 2 6 7 14" xfId="35155" xr:uid="{037CBE60-222E-4BB9-96BD-B0FF197E833C}"/>
    <cellStyle name="Komma 2 6 7 15" xfId="39517" xr:uid="{40381BE2-FE5E-4E97-926B-6C343D0D7D82}"/>
    <cellStyle name="Komma 2 6 7 2" xfId="776" xr:uid="{00000000-0005-0000-0000-000025000000}"/>
    <cellStyle name="Komma 2 6 7 2 10" xfId="31313" xr:uid="{52D2FA64-A16F-42A8-A242-E0DDBD9617B5}"/>
    <cellStyle name="Komma 2 6 7 2 11" xfId="35675" xr:uid="{50BA44D1-B810-4014-B71A-4FAD2792D2A2}"/>
    <cellStyle name="Komma 2 6 7 2 12" xfId="40037" xr:uid="{41B05C63-CB93-4712-A66E-48D67151F2A3}"/>
    <cellStyle name="Komma 2 6 7 2 2" xfId="2937" xr:uid="{2AB8502A-C135-46C8-ADF4-2E2C794506C8}"/>
    <cellStyle name="Komma 2 6 7 2 2 10" xfId="42198" xr:uid="{16109D0E-420C-4DE7-9287-FDE7A4BAA172}"/>
    <cellStyle name="Komma 2 6 7 2 2 2" xfId="7299" xr:uid="{5EA661A6-8234-49AD-80C9-9EF0B77AE849}"/>
    <cellStyle name="Komma 2 6 7 2 2 3" xfId="11663" xr:uid="{59D5CB01-6291-4212-B82E-0C15896B9E81}"/>
    <cellStyle name="Komma 2 6 7 2 2 4" xfId="16025" xr:uid="{44C6069B-805F-480D-BAE2-2667DB01D4AD}"/>
    <cellStyle name="Komma 2 6 7 2 2 5" xfId="20387" xr:uid="{CA3B4E01-BF99-4731-B730-1A24AFF5DEC7}"/>
    <cellStyle name="Komma 2 6 7 2 2 6" xfId="24749" xr:uid="{AE5D7EF0-CA59-4191-8FAD-8088A7D41C73}"/>
    <cellStyle name="Komma 2 6 7 2 2 7" xfId="29112" xr:uid="{E253AC0E-CCFC-426C-A5EB-F1DE8D3770A2}"/>
    <cellStyle name="Komma 2 6 7 2 2 8" xfId="33474" xr:uid="{94EF13C4-9881-4A27-9689-075F6C423E1B}"/>
    <cellStyle name="Komma 2 6 7 2 2 9" xfId="37836" xr:uid="{F7A1F0A8-2C38-4340-9F8A-2004D80F16B9}"/>
    <cellStyle name="Komma 2 6 7 2 3" xfId="4057" xr:uid="{3C34F6D5-10A5-425B-AD4D-903A8F28FF82}"/>
    <cellStyle name="Komma 2 6 7 2 3 10" xfId="43318" xr:uid="{4D2C2E74-6272-4A38-B3FA-35A5940E0294}"/>
    <cellStyle name="Komma 2 6 7 2 3 2" xfId="8419" xr:uid="{B2B011BC-0AF3-4F61-8281-9636E511733E}"/>
    <cellStyle name="Komma 2 6 7 2 3 3" xfId="12783" xr:uid="{02547688-94BE-4055-AB32-CD70D7C1B3E2}"/>
    <cellStyle name="Komma 2 6 7 2 3 4" xfId="17145" xr:uid="{120748D4-D695-4670-9A85-EDF439D1CB12}"/>
    <cellStyle name="Komma 2 6 7 2 3 5" xfId="21507" xr:uid="{0A710EC8-3991-4660-8A3E-EDBD67FB23C5}"/>
    <cellStyle name="Komma 2 6 7 2 3 6" xfId="25869" xr:uid="{A1493EBC-3AD2-4029-91DA-D46EECEA298F}"/>
    <cellStyle name="Komma 2 6 7 2 3 7" xfId="30232" xr:uid="{6A385874-C71A-49D2-A8D3-9945233384E1}"/>
    <cellStyle name="Komma 2 6 7 2 3 8" xfId="34594" xr:uid="{FF383DAF-3DC3-43CC-AA5C-4E1AD545BB8B}"/>
    <cellStyle name="Komma 2 6 7 2 3 9" xfId="38956" xr:uid="{7B74214F-7617-4CAB-B19D-2A93EA540D75}"/>
    <cellStyle name="Komma 2 6 7 2 4" xfId="5138" xr:uid="{AF620E95-5485-4E3A-A3BA-CDA74BC17B76}"/>
    <cellStyle name="Komma 2 6 7 2 5" xfId="9502" xr:uid="{2538BA87-DFD5-449B-955F-34EA765E5FAB}"/>
    <cellStyle name="Komma 2 6 7 2 6" xfId="13864" xr:uid="{E1D5B6FA-DF97-49F2-BE75-593CB891ADDC}"/>
    <cellStyle name="Komma 2 6 7 2 7" xfId="18226" xr:uid="{25A6AF50-1F8C-48A3-B2B7-9B6D22C5099D}"/>
    <cellStyle name="Komma 2 6 7 2 8" xfId="22588" xr:uid="{757E923F-2572-4AA4-A59F-78940D9FF7A6}"/>
    <cellStyle name="Komma 2 6 7 2 9" xfId="26951" xr:uid="{76258977-87AC-47FE-B6F1-CA65CE1B7595}"/>
    <cellStyle name="Komma 2 6 7 3" xfId="1296" xr:uid="{00000000-0005-0000-0000-0000D3010000}"/>
    <cellStyle name="Komma 2 6 7 3 10" xfId="40557" xr:uid="{3E10ADFF-9315-4DD7-8B96-E47B9531869D}"/>
    <cellStyle name="Komma 2 6 7 3 2" xfId="5658" xr:uid="{001EBBB0-040A-4BF9-B875-CFEE877A6C6C}"/>
    <cellStyle name="Komma 2 6 7 3 3" xfId="10022" xr:uid="{6630A9CA-633E-4014-B21D-574B5B09A7B4}"/>
    <cellStyle name="Komma 2 6 7 3 4" xfId="14384" xr:uid="{3C1805DB-A40A-45DC-BD5B-CB66DABB5C5F}"/>
    <cellStyle name="Komma 2 6 7 3 5" xfId="18746" xr:uid="{963CAB5C-C034-4963-A609-F9154A18F0F5}"/>
    <cellStyle name="Komma 2 6 7 3 6" xfId="23108" xr:uid="{485CDB09-BF37-4AC0-AE57-E435700FB5C5}"/>
    <cellStyle name="Komma 2 6 7 3 7" xfId="27471" xr:uid="{6DA6E2D4-1956-4BA6-A053-95AC1B3428BA}"/>
    <cellStyle name="Komma 2 6 7 3 8" xfId="31833" xr:uid="{2A813311-2FAD-4C54-B444-A5E0765C1DA8}"/>
    <cellStyle name="Komma 2 6 7 3 9" xfId="36195" xr:uid="{885E50EE-5131-45E4-A85C-3E54FA55D783}"/>
    <cellStyle name="Komma 2 6 7 4" xfId="1857" xr:uid="{00000000-0005-0000-0000-0000D3010000}"/>
    <cellStyle name="Komma 2 6 7 4 10" xfId="41118" xr:uid="{8C2F3277-6346-4A7F-BA36-E8AD598FCEBB}"/>
    <cellStyle name="Komma 2 6 7 4 2" xfId="6219" xr:uid="{5D6752E6-8D36-4298-A058-FD123E1A94E7}"/>
    <cellStyle name="Komma 2 6 7 4 3" xfId="10583" xr:uid="{3ABC42F4-50BD-4949-A62E-6EB91E86FD89}"/>
    <cellStyle name="Komma 2 6 7 4 4" xfId="14945" xr:uid="{723B9BCE-D091-410D-862A-51E37470360A}"/>
    <cellStyle name="Komma 2 6 7 4 5" xfId="19307" xr:uid="{C48A83C4-E9E9-4E7B-AC34-1DD68921E357}"/>
    <cellStyle name="Komma 2 6 7 4 6" xfId="23669" xr:uid="{FC8D9551-CB1E-44AE-A83C-92AEBC85ADAB}"/>
    <cellStyle name="Komma 2 6 7 4 7" xfId="28032" xr:uid="{0E2C5017-C514-4D23-89B0-7B938E0C8B5A}"/>
    <cellStyle name="Komma 2 6 7 4 8" xfId="32394" xr:uid="{12B824E6-9B79-4A4A-BE1C-936C01AC1CF3}"/>
    <cellStyle name="Komma 2 6 7 4 9" xfId="36756" xr:uid="{5F8197AE-AEB4-46E5-90A5-0DE15EC38333}"/>
    <cellStyle name="Komma 2 6 7 5" xfId="2377" xr:uid="{04C16ADD-10F6-4B48-9684-37E1F68B59F1}"/>
    <cellStyle name="Komma 2 6 7 5 10" xfId="41638" xr:uid="{8CDAD45B-9C36-4103-AB5C-A014EA9694E8}"/>
    <cellStyle name="Komma 2 6 7 5 2" xfId="6739" xr:uid="{3C1654E2-FC81-4261-AA24-9C5E04077CD3}"/>
    <cellStyle name="Komma 2 6 7 5 3" xfId="11103" xr:uid="{5C1D0B1F-8C4B-4278-B096-2DF60559A405}"/>
    <cellStyle name="Komma 2 6 7 5 4" xfId="15465" xr:uid="{7FA2E3B2-2A47-44EE-BAA8-376F4BAC519F}"/>
    <cellStyle name="Komma 2 6 7 5 5" xfId="19827" xr:uid="{D5F3E443-7C32-40A3-80A1-F777F41086AB}"/>
    <cellStyle name="Komma 2 6 7 5 6" xfId="24189" xr:uid="{41E5260D-92E8-4E91-88B4-BA97ECA686B5}"/>
    <cellStyle name="Komma 2 6 7 5 7" xfId="28552" xr:uid="{3EAEE0A8-5398-4B6C-BC2D-ABB02FA297D5}"/>
    <cellStyle name="Komma 2 6 7 5 8" xfId="32914" xr:uid="{3A3AD137-A8DC-45EE-834E-F994137836CA}"/>
    <cellStyle name="Komma 2 6 7 5 9" xfId="37276" xr:uid="{DD8A04F0-4A4E-4D5C-8B0E-6675D4B0D802}"/>
    <cellStyle name="Komma 2 6 7 6" xfId="3497" xr:uid="{19978A07-EAE9-4F28-A92A-0DC0ADF75430}"/>
    <cellStyle name="Komma 2 6 7 6 10" xfId="42758" xr:uid="{D8609396-9F46-4F78-A5FA-E00AB912A7DE}"/>
    <cellStyle name="Komma 2 6 7 6 2" xfId="7859" xr:uid="{AEC9316C-C33B-4A72-A4F4-D7CAAB938E38}"/>
    <cellStyle name="Komma 2 6 7 6 3" xfId="12223" xr:uid="{6084FAE9-8F92-4152-982B-2BD42E5A302E}"/>
    <cellStyle name="Komma 2 6 7 6 4" xfId="16585" xr:uid="{0D34B751-5E04-4A41-9685-A812DB567E89}"/>
    <cellStyle name="Komma 2 6 7 6 5" xfId="20947" xr:uid="{13E59417-6E26-4C3A-8915-0334F159DCA0}"/>
    <cellStyle name="Komma 2 6 7 6 6" xfId="25309" xr:uid="{9327C93D-172C-411A-B7F9-CCAF25D637A4}"/>
    <cellStyle name="Komma 2 6 7 6 7" xfId="29672" xr:uid="{0DE32C52-6A87-4D52-827A-098ACE608E70}"/>
    <cellStyle name="Komma 2 6 7 6 8" xfId="34034" xr:uid="{408CF170-C0F9-4EA3-9CA3-DBCC9FFCD32E}"/>
    <cellStyle name="Komma 2 6 7 6 9" xfId="38396" xr:uid="{A8D1DD0F-35C5-4123-B25F-8138D01CE5CB}"/>
    <cellStyle name="Komma 2 6 7 7" xfId="4618" xr:uid="{1D0AC7C1-DA67-42A2-AE17-A2DAC14C70DA}"/>
    <cellStyle name="Komma 2 6 7 8" xfId="8982" xr:uid="{534C57EE-0BF2-49FE-80FE-9FAC6276D292}"/>
    <cellStyle name="Komma 2 6 7 9" xfId="13344" xr:uid="{761727B8-7177-44EC-B91E-0542E704727C}"/>
    <cellStyle name="Komma 2 6 8" xfId="296" xr:uid="{00000000-0005-0000-0000-000025000000}"/>
    <cellStyle name="Komma 2 6 8 10" xfId="17746" xr:uid="{B2A2B31E-7C4E-491D-BAFE-5F554B794A44}"/>
    <cellStyle name="Komma 2 6 8 11" xfId="22108" xr:uid="{52834D2D-74C7-4778-A355-3CA0B167F6A2}"/>
    <cellStyle name="Komma 2 6 8 12" xfId="26471" xr:uid="{71EFCF4A-F6C2-4848-83D5-057C0661D0E0}"/>
    <cellStyle name="Komma 2 6 8 13" xfId="30833" xr:uid="{13E16F1E-B87C-4584-B839-FA2945131507}"/>
    <cellStyle name="Komma 2 6 8 14" xfId="35195" xr:uid="{6D3FFF7A-B2F0-4044-8BD0-30FB92B1B1F9}"/>
    <cellStyle name="Komma 2 6 8 15" xfId="39557" xr:uid="{494671A1-FBE1-4C9B-AAFC-1C5382CBD48F}"/>
    <cellStyle name="Komma 2 6 8 2" xfId="816" xr:uid="{00000000-0005-0000-0000-000025000000}"/>
    <cellStyle name="Komma 2 6 8 2 10" xfId="31353" xr:uid="{4C88F490-5E7F-48F7-A549-960F97A9DB29}"/>
    <cellStyle name="Komma 2 6 8 2 11" xfId="35715" xr:uid="{7F98A33B-641D-4D10-A0D0-883B108C0050}"/>
    <cellStyle name="Komma 2 6 8 2 12" xfId="40077" xr:uid="{D2CA75D4-977B-4AA3-A455-9C4CBEC62EF6}"/>
    <cellStyle name="Komma 2 6 8 2 2" xfId="2977" xr:uid="{8A50453D-D317-4BAA-ADE6-A1676E15B71B}"/>
    <cellStyle name="Komma 2 6 8 2 2 10" xfId="42238" xr:uid="{F8F9F273-5D0F-421B-A136-3E7392573783}"/>
    <cellStyle name="Komma 2 6 8 2 2 2" xfId="7339" xr:uid="{63162D1E-29B9-41FB-B61D-9F065F504634}"/>
    <cellStyle name="Komma 2 6 8 2 2 3" xfId="11703" xr:uid="{34016856-05A6-47EB-A87F-5BCDAD5F2836}"/>
    <cellStyle name="Komma 2 6 8 2 2 4" xfId="16065" xr:uid="{A31316DB-6467-4FCA-80C6-E67CB8A51009}"/>
    <cellStyle name="Komma 2 6 8 2 2 5" xfId="20427" xr:uid="{CBC573C4-8007-420F-A4AB-E60DCAEFA7B5}"/>
    <cellStyle name="Komma 2 6 8 2 2 6" xfId="24789" xr:uid="{5666BAB0-85F9-45A1-91BC-FA7923915F5B}"/>
    <cellStyle name="Komma 2 6 8 2 2 7" xfId="29152" xr:uid="{048A6F27-A616-4CF3-A0DB-39728C18C855}"/>
    <cellStyle name="Komma 2 6 8 2 2 8" xfId="33514" xr:uid="{F22BB3AD-62B8-4B61-9B64-AAA60AC5105A}"/>
    <cellStyle name="Komma 2 6 8 2 2 9" xfId="37876" xr:uid="{ACBC0238-42D7-4D15-9BBD-09437672B07C}"/>
    <cellStyle name="Komma 2 6 8 2 3" xfId="4097" xr:uid="{D68A9D5C-5B69-4F60-A0E2-29C6D0DAC73B}"/>
    <cellStyle name="Komma 2 6 8 2 3 10" xfId="43358" xr:uid="{F2B3E86A-037E-4551-B9D9-45D08F8CAE82}"/>
    <cellStyle name="Komma 2 6 8 2 3 2" xfId="8459" xr:uid="{E8170090-5418-418B-81D0-A5A93B20B003}"/>
    <cellStyle name="Komma 2 6 8 2 3 3" xfId="12823" xr:uid="{CA626DF1-B9C1-463E-B13A-B20B725E9618}"/>
    <cellStyle name="Komma 2 6 8 2 3 4" xfId="17185" xr:uid="{CDEB690D-09C6-46A5-BF87-128A005C3E5B}"/>
    <cellStyle name="Komma 2 6 8 2 3 5" xfId="21547" xr:uid="{7B0DF0C4-CD71-47D6-9983-C8E582E114AF}"/>
    <cellStyle name="Komma 2 6 8 2 3 6" xfId="25909" xr:uid="{8ABAF8E7-49CC-4557-859A-4EDB4ECD4A58}"/>
    <cellStyle name="Komma 2 6 8 2 3 7" xfId="30272" xr:uid="{29E139FE-B4B2-4C13-AAB7-A9C8AEB0B66B}"/>
    <cellStyle name="Komma 2 6 8 2 3 8" xfId="34634" xr:uid="{E188E51B-73ED-44A6-8018-EBFCEE531A00}"/>
    <cellStyle name="Komma 2 6 8 2 3 9" xfId="38996" xr:uid="{7FEB15F2-880D-4604-AE31-4A9752E6F562}"/>
    <cellStyle name="Komma 2 6 8 2 4" xfId="5178" xr:uid="{8487A6CE-48F9-448F-8C19-5E95A3C486C2}"/>
    <cellStyle name="Komma 2 6 8 2 5" xfId="9542" xr:uid="{3B8BF6FD-8445-4B31-A62D-05E4B61787DF}"/>
    <cellStyle name="Komma 2 6 8 2 6" xfId="13904" xr:uid="{5E9E176A-820B-4D2F-AA8D-8354B115820D}"/>
    <cellStyle name="Komma 2 6 8 2 7" xfId="18266" xr:uid="{5E51B8DF-3955-43B0-8F8F-BD429F604FAB}"/>
    <cellStyle name="Komma 2 6 8 2 8" xfId="22628" xr:uid="{4DC6CEE3-B9BE-4A54-B213-941ED501FA1F}"/>
    <cellStyle name="Komma 2 6 8 2 9" xfId="26991" xr:uid="{08E00AC0-16F6-422A-AB8B-A130A9F02637}"/>
    <cellStyle name="Komma 2 6 8 3" xfId="1336" xr:uid="{00000000-0005-0000-0000-0000D4010000}"/>
    <cellStyle name="Komma 2 6 8 3 10" xfId="40597" xr:uid="{0569064C-EA01-42E3-BFA1-F006A558799F}"/>
    <cellStyle name="Komma 2 6 8 3 2" xfId="5698" xr:uid="{60955140-BE3F-474F-B634-25858B375613}"/>
    <cellStyle name="Komma 2 6 8 3 3" xfId="10062" xr:uid="{865ABFAE-34D9-4054-86A1-87B6AC7B1177}"/>
    <cellStyle name="Komma 2 6 8 3 4" xfId="14424" xr:uid="{80388596-4C4C-47AF-93A0-CC4819915868}"/>
    <cellStyle name="Komma 2 6 8 3 5" xfId="18786" xr:uid="{52D3AA69-73DF-476F-BA9F-50F817F0EDAC}"/>
    <cellStyle name="Komma 2 6 8 3 6" xfId="23148" xr:uid="{53CE78EC-19D1-436C-88E0-FB60AA1F9B72}"/>
    <cellStyle name="Komma 2 6 8 3 7" xfId="27511" xr:uid="{3D2BB7F0-1651-4474-A23D-DD88F15FFD0E}"/>
    <cellStyle name="Komma 2 6 8 3 8" xfId="31873" xr:uid="{4900C82A-DF27-4EF8-9F96-F322B0C72BA3}"/>
    <cellStyle name="Komma 2 6 8 3 9" xfId="36235" xr:uid="{532088AC-F28F-4B98-A12B-88B12A7019FF}"/>
    <cellStyle name="Komma 2 6 8 4" xfId="1897" xr:uid="{00000000-0005-0000-0000-0000D4010000}"/>
    <cellStyle name="Komma 2 6 8 4 10" xfId="41158" xr:uid="{FFA4316E-B14A-49E0-B55D-7C6ED030BF77}"/>
    <cellStyle name="Komma 2 6 8 4 2" xfId="6259" xr:uid="{FAC6C780-ACE3-4B7A-BD51-65495EB6EA76}"/>
    <cellStyle name="Komma 2 6 8 4 3" xfId="10623" xr:uid="{E00D8794-0161-46D6-B2D7-BA93823338AA}"/>
    <cellStyle name="Komma 2 6 8 4 4" xfId="14985" xr:uid="{394AFE9D-55F6-4DB0-950B-C506DA4C4440}"/>
    <cellStyle name="Komma 2 6 8 4 5" xfId="19347" xr:uid="{1EF8DE0C-58AA-49C0-804F-67A6242964C8}"/>
    <cellStyle name="Komma 2 6 8 4 6" xfId="23709" xr:uid="{4409DF94-372D-4F67-A822-DD068C55D275}"/>
    <cellStyle name="Komma 2 6 8 4 7" xfId="28072" xr:uid="{36F87BA5-EF11-4CB3-ACFB-BC4E9D72D4AC}"/>
    <cellStyle name="Komma 2 6 8 4 8" xfId="32434" xr:uid="{D5439A27-9C5E-4B0F-A02F-37E290FEA021}"/>
    <cellStyle name="Komma 2 6 8 4 9" xfId="36796" xr:uid="{95AD77AB-433E-4B11-82DF-9747759FB052}"/>
    <cellStyle name="Komma 2 6 8 5" xfId="2417" xr:uid="{24BF3F4C-137B-48E5-8242-CC677462BDCD}"/>
    <cellStyle name="Komma 2 6 8 5 10" xfId="41678" xr:uid="{D5867B2C-B678-4A12-9D5D-D761326F7DAF}"/>
    <cellStyle name="Komma 2 6 8 5 2" xfId="6779" xr:uid="{1C27CCB4-80D0-48A9-B14B-B3D7722F00D3}"/>
    <cellStyle name="Komma 2 6 8 5 3" xfId="11143" xr:uid="{47A43CD8-4AA7-4B0A-960B-1C05198C92CB}"/>
    <cellStyle name="Komma 2 6 8 5 4" xfId="15505" xr:uid="{A27A6BE6-B2A0-45F8-B808-CB7AA6DDADEA}"/>
    <cellStyle name="Komma 2 6 8 5 5" xfId="19867" xr:uid="{71624F1B-9F44-4F12-977C-39054A925ECA}"/>
    <cellStyle name="Komma 2 6 8 5 6" xfId="24229" xr:uid="{70FF269D-89C1-483C-8074-332BC1BBAC78}"/>
    <cellStyle name="Komma 2 6 8 5 7" xfId="28592" xr:uid="{0DEC9081-D9D1-48A7-80FD-D6254B752A10}"/>
    <cellStyle name="Komma 2 6 8 5 8" xfId="32954" xr:uid="{3BE195F6-2048-4645-A16A-8684F71CAF59}"/>
    <cellStyle name="Komma 2 6 8 5 9" xfId="37316" xr:uid="{6E89F9F2-FC4F-4139-9C16-8A685422FE3F}"/>
    <cellStyle name="Komma 2 6 8 6" xfId="3537" xr:uid="{9BAE3A45-8AAF-4840-A03E-63A32946408D}"/>
    <cellStyle name="Komma 2 6 8 6 10" xfId="42798" xr:uid="{974E80C1-97F7-45C5-B391-DFDD41D689D2}"/>
    <cellStyle name="Komma 2 6 8 6 2" xfId="7899" xr:uid="{BA587214-F214-48FC-8C53-0372C93EB000}"/>
    <cellStyle name="Komma 2 6 8 6 3" xfId="12263" xr:uid="{3EB2F7D5-BECE-4342-95E0-5E89A558958B}"/>
    <cellStyle name="Komma 2 6 8 6 4" xfId="16625" xr:uid="{44C96D66-4447-4C71-BD0F-B7A674C6385B}"/>
    <cellStyle name="Komma 2 6 8 6 5" xfId="20987" xr:uid="{CC3ACFF6-89B5-457C-84A1-2A5DD727EB79}"/>
    <cellStyle name="Komma 2 6 8 6 6" xfId="25349" xr:uid="{C445A95A-6495-4C03-88C8-A5F0D47E8F2F}"/>
    <cellStyle name="Komma 2 6 8 6 7" xfId="29712" xr:uid="{64B1D76C-DDA7-4556-80FC-AD5FA88B8A82}"/>
    <cellStyle name="Komma 2 6 8 6 8" xfId="34074" xr:uid="{A24F012D-C086-4467-BA15-339DEA5613C0}"/>
    <cellStyle name="Komma 2 6 8 6 9" xfId="38436" xr:uid="{27D0188F-9B0D-46A8-8C31-08C26015E451}"/>
    <cellStyle name="Komma 2 6 8 7" xfId="4658" xr:uid="{0539065A-92E8-4903-97DD-2E299206302E}"/>
    <cellStyle name="Komma 2 6 8 8" xfId="9022" xr:uid="{108CF64B-642E-43A4-B776-F53D744B96EB}"/>
    <cellStyle name="Komma 2 6 8 9" xfId="13384" xr:uid="{13A0FE23-AAE3-4FD0-852C-89552E7B9F3E}"/>
    <cellStyle name="Komma 2 6 9" xfId="336" xr:uid="{00000000-0005-0000-0000-000025000000}"/>
    <cellStyle name="Komma 2 6 9 10" xfId="17786" xr:uid="{B53DCE0C-D1A6-49D9-9CE2-8F1F756A1516}"/>
    <cellStyle name="Komma 2 6 9 11" xfId="22148" xr:uid="{71700FA2-4A52-47C1-A845-A4BF6E4FD363}"/>
    <cellStyle name="Komma 2 6 9 12" xfId="26511" xr:uid="{78E802C8-4AD4-421B-8E10-0488E3A119F5}"/>
    <cellStyle name="Komma 2 6 9 13" xfId="30873" xr:uid="{CE584B22-7598-4E7D-A6A5-8D88D8740F0A}"/>
    <cellStyle name="Komma 2 6 9 14" xfId="35235" xr:uid="{DF3CDFB1-3681-423C-95CB-FBB4F56C53AE}"/>
    <cellStyle name="Komma 2 6 9 15" xfId="39597" xr:uid="{C375FB0C-9029-493C-A4DE-5CE6775EAE80}"/>
    <cellStyle name="Komma 2 6 9 2" xfId="856" xr:uid="{00000000-0005-0000-0000-000025000000}"/>
    <cellStyle name="Komma 2 6 9 2 10" xfId="31393" xr:uid="{B8525692-4FBB-4528-8063-6AF3CC5FF4B9}"/>
    <cellStyle name="Komma 2 6 9 2 11" xfId="35755" xr:uid="{B1803EC6-E82B-4763-B4F8-8AAD42725E9F}"/>
    <cellStyle name="Komma 2 6 9 2 12" xfId="40117" xr:uid="{9CEC3DDE-B21E-4565-B6CA-2424F6083805}"/>
    <cellStyle name="Komma 2 6 9 2 2" xfId="3017" xr:uid="{F065E886-E179-426C-9CF5-188D02CD7A37}"/>
    <cellStyle name="Komma 2 6 9 2 2 10" xfId="42278" xr:uid="{85B477E1-788D-4E24-89BC-D74452839BE9}"/>
    <cellStyle name="Komma 2 6 9 2 2 2" xfId="7379" xr:uid="{941CD23F-B465-41E9-87EE-813086D4D8B7}"/>
    <cellStyle name="Komma 2 6 9 2 2 3" xfId="11743" xr:uid="{0CD6F36F-6C86-4CD2-8A14-D56F3F8AFE4D}"/>
    <cellStyle name="Komma 2 6 9 2 2 4" xfId="16105" xr:uid="{62C563B9-B0CD-4F11-8A5C-1FD3A5641A9C}"/>
    <cellStyle name="Komma 2 6 9 2 2 5" xfId="20467" xr:uid="{C7688DF6-9A25-47D6-BE8C-9AAA2FB5FDAC}"/>
    <cellStyle name="Komma 2 6 9 2 2 6" xfId="24829" xr:uid="{5D3DD2B4-8C2D-42B6-B603-818735400152}"/>
    <cellStyle name="Komma 2 6 9 2 2 7" xfId="29192" xr:uid="{EB58A0C0-C948-4454-B4D0-42F323FED34E}"/>
    <cellStyle name="Komma 2 6 9 2 2 8" xfId="33554" xr:uid="{427E0C8A-9044-4649-BBFC-1DD5DD506AC2}"/>
    <cellStyle name="Komma 2 6 9 2 2 9" xfId="37916" xr:uid="{EBE376CC-B3EC-443F-A1A6-CAEBFE394DC6}"/>
    <cellStyle name="Komma 2 6 9 2 3" xfId="4137" xr:uid="{36CD2865-BC86-40BE-B75F-AC3D93E858A6}"/>
    <cellStyle name="Komma 2 6 9 2 3 10" xfId="43398" xr:uid="{9AF7036F-DA89-4B81-A3F2-1F7560828038}"/>
    <cellStyle name="Komma 2 6 9 2 3 2" xfId="8499" xr:uid="{0C7959C3-6A89-4D24-9B7F-7ACD5647FC38}"/>
    <cellStyle name="Komma 2 6 9 2 3 3" xfId="12863" xr:uid="{A7B84AEE-06F8-4A71-975C-EB27ED29D0CC}"/>
    <cellStyle name="Komma 2 6 9 2 3 4" xfId="17225" xr:uid="{C1973A24-06DF-41D8-ACE1-DA147DC1A2B9}"/>
    <cellStyle name="Komma 2 6 9 2 3 5" xfId="21587" xr:uid="{C0D868FA-8CFC-434D-8006-4B35A564B1F6}"/>
    <cellStyle name="Komma 2 6 9 2 3 6" xfId="25949" xr:uid="{BB56F00C-A118-4900-86AF-68E96917E243}"/>
    <cellStyle name="Komma 2 6 9 2 3 7" xfId="30312" xr:uid="{8E44D677-21C0-4D09-BBF4-BE68DD922785}"/>
    <cellStyle name="Komma 2 6 9 2 3 8" xfId="34674" xr:uid="{1B320F2A-4F82-49C9-A124-F1D14411A628}"/>
    <cellStyle name="Komma 2 6 9 2 3 9" xfId="39036" xr:uid="{42524CB9-9979-4C1D-8E41-684D1EEEF510}"/>
    <cellStyle name="Komma 2 6 9 2 4" xfId="5218" xr:uid="{F0757209-4AF0-4DCA-864C-A6495A53D8BE}"/>
    <cellStyle name="Komma 2 6 9 2 5" xfId="9582" xr:uid="{436E4C43-5139-4033-A246-B760FC435F73}"/>
    <cellStyle name="Komma 2 6 9 2 6" xfId="13944" xr:uid="{A17D6322-5C65-482B-98AA-8A0D1690495E}"/>
    <cellStyle name="Komma 2 6 9 2 7" xfId="18306" xr:uid="{87D5B3B0-E4D2-4E49-A3FB-6D7199E85478}"/>
    <cellStyle name="Komma 2 6 9 2 8" xfId="22668" xr:uid="{1DD13F3E-CF45-4666-9BB6-C6A569FEBE51}"/>
    <cellStyle name="Komma 2 6 9 2 9" xfId="27031" xr:uid="{B53243D4-5C22-4BB0-900E-2B2F86AA98FD}"/>
    <cellStyle name="Komma 2 6 9 3" xfId="1376" xr:uid="{00000000-0005-0000-0000-0000D5010000}"/>
    <cellStyle name="Komma 2 6 9 3 10" xfId="40637" xr:uid="{326B88DA-7387-4D60-B63C-E4D4A94736BD}"/>
    <cellStyle name="Komma 2 6 9 3 2" xfId="5738" xr:uid="{656C3AA2-B400-45A8-8D09-41B98B6B67E5}"/>
    <cellStyle name="Komma 2 6 9 3 3" xfId="10102" xr:uid="{CA64801D-B749-4E53-8CA7-05B09CCA952F}"/>
    <cellStyle name="Komma 2 6 9 3 4" xfId="14464" xr:uid="{0F289667-2D7C-422E-BC08-04E22757BE05}"/>
    <cellStyle name="Komma 2 6 9 3 5" xfId="18826" xr:uid="{7564C1CF-13B1-4FD4-979E-F4A51C232869}"/>
    <cellStyle name="Komma 2 6 9 3 6" xfId="23188" xr:uid="{EBABC604-0018-44D8-91AE-6D8CA8581868}"/>
    <cellStyle name="Komma 2 6 9 3 7" xfId="27551" xr:uid="{CB213410-C6DD-430C-AD6D-748E2E991204}"/>
    <cellStyle name="Komma 2 6 9 3 8" xfId="31913" xr:uid="{9CC12A4A-67EA-46C0-BBE9-203071DA2A71}"/>
    <cellStyle name="Komma 2 6 9 3 9" xfId="36275" xr:uid="{4B6D9D0C-06E6-410B-9EA2-595AD694141D}"/>
    <cellStyle name="Komma 2 6 9 4" xfId="1937" xr:uid="{00000000-0005-0000-0000-0000D5010000}"/>
    <cellStyle name="Komma 2 6 9 4 10" xfId="41198" xr:uid="{19B3CAEF-AEFB-4844-9AF9-AA404852AF60}"/>
    <cellStyle name="Komma 2 6 9 4 2" xfId="6299" xr:uid="{8DA5E7A9-9E16-4847-A883-F65E2D33D1DA}"/>
    <cellStyle name="Komma 2 6 9 4 3" xfId="10663" xr:uid="{4B30F872-46C6-4365-88D4-73BC9E14A645}"/>
    <cellStyle name="Komma 2 6 9 4 4" xfId="15025" xr:uid="{6B8C6213-5F9F-47B9-B13C-799DE0CB5B0C}"/>
    <cellStyle name="Komma 2 6 9 4 5" xfId="19387" xr:uid="{11E4F2DE-87D2-4F31-9025-CFEDE0C83920}"/>
    <cellStyle name="Komma 2 6 9 4 6" xfId="23749" xr:uid="{67D406D6-C0CB-4AA2-9400-DE50F254B04F}"/>
    <cellStyle name="Komma 2 6 9 4 7" xfId="28112" xr:uid="{416F3188-7BEE-4B6A-BC7F-F91A015C7B2A}"/>
    <cellStyle name="Komma 2 6 9 4 8" xfId="32474" xr:uid="{E473CE70-D36E-4C7A-978C-DA1936602921}"/>
    <cellStyle name="Komma 2 6 9 4 9" xfId="36836" xr:uid="{D304143F-DBD4-4DF4-850B-2EC2951FB8B7}"/>
    <cellStyle name="Komma 2 6 9 5" xfId="2457" xr:uid="{6CC5D06D-E339-498D-82CD-C2BA9F422F99}"/>
    <cellStyle name="Komma 2 6 9 5 10" xfId="41718" xr:uid="{87E15762-1C0A-45EB-B03F-A3B4537F6216}"/>
    <cellStyle name="Komma 2 6 9 5 2" xfId="6819" xr:uid="{B4D545F6-9423-4BC7-BF7C-9DB958C87479}"/>
    <cellStyle name="Komma 2 6 9 5 3" xfId="11183" xr:uid="{FF21063C-1B2F-4457-90EA-F9A05E69A686}"/>
    <cellStyle name="Komma 2 6 9 5 4" xfId="15545" xr:uid="{48735456-726C-41F8-ABC0-4FF5E1155757}"/>
    <cellStyle name="Komma 2 6 9 5 5" xfId="19907" xr:uid="{C4E4F475-10AA-4157-A0DE-C0669E1B195D}"/>
    <cellStyle name="Komma 2 6 9 5 6" xfId="24269" xr:uid="{6FEE5933-D9AF-4520-B250-1DAD98FE37EB}"/>
    <cellStyle name="Komma 2 6 9 5 7" xfId="28632" xr:uid="{FD50ED85-52E8-4A48-A8AD-7E2B9D232B92}"/>
    <cellStyle name="Komma 2 6 9 5 8" xfId="32994" xr:uid="{C96FF578-562C-410C-A565-80861373D4D5}"/>
    <cellStyle name="Komma 2 6 9 5 9" xfId="37356" xr:uid="{6480B27A-FCBB-47F6-A751-6922AB8ECEC8}"/>
    <cellStyle name="Komma 2 6 9 6" xfId="3577" xr:uid="{146F2F15-1127-49AB-A234-C53E454734F3}"/>
    <cellStyle name="Komma 2 6 9 6 10" xfId="42838" xr:uid="{33F4361D-C99C-4A79-956A-305F6B14A5BB}"/>
    <cellStyle name="Komma 2 6 9 6 2" xfId="7939" xr:uid="{9845CB51-D68D-4CF4-BCA1-5141860D436A}"/>
    <cellStyle name="Komma 2 6 9 6 3" xfId="12303" xr:uid="{E3034581-E209-4702-B4CB-1F872BE59F97}"/>
    <cellStyle name="Komma 2 6 9 6 4" xfId="16665" xr:uid="{17D24845-B811-4867-A07B-DAEFA05F0CBA}"/>
    <cellStyle name="Komma 2 6 9 6 5" xfId="21027" xr:uid="{2B5083AA-04EF-49B5-9F97-579F17F076FE}"/>
    <cellStyle name="Komma 2 6 9 6 6" xfId="25389" xr:uid="{C6CA40A6-1C2F-47F6-88F6-414C6A8282E3}"/>
    <cellStyle name="Komma 2 6 9 6 7" xfId="29752" xr:uid="{93A0C70E-FC0D-417C-A9AB-21BBC4F4B75C}"/>
    <cellStyle name="Komma 2 6 9 6 8" xfId="34114" xr:uid="{C3EFEED9-BED0-4FDA-BA1A-C1064D8CFFAC}"/>
    <cellStyle name="Komma 2 6 9 6 9" xfId="38476" xr:uid="{C715B13B-CD32-423A-9810-A3CF7571C13E}"/>
    <cellStyle name="Komma 2 6 9 7" xfId="4698" xr:uid="{D93EB82E-B2DA-4F90-A55B-0BFDC269493E}"/>
    <cellStyle name="Komma 2 6 9 8" xfId="9062" xr:uid="{A7204A02-0A13-4D8F-A531-5F8C5F817CBA}"/>
    <cellStyle name="Komma 2 6 9 9" xfId="13424" xr:uid="{98A09047-ABBA-4C9C-9243-4CA41483DF4C}"/>
    <cellStyle name="Komma 2 7" xfId="18" xr:uid="{00000000-0005-0000-0000-000002000000}"/>
    <cellStyle name="Komma 2 7 10" xfId="379" xr:uid="{00000000-0005-0000-0000-000026000000}"/>
    <cellStyle name="Komma 2 7 10 10" xfId="17829" xr:uid="{5442D81B-DEE8-4E50-838D-BF90E6B2E6A7}"/>
    <cellStyle name="Komma 2 7 10 11" xfId="22191" xr:uid="{D38C430F-3327-41F4-B7B5-0C9EABC710A9}"/>
    <cellStyle name="Komma 2 7 10 12" xfId="26554" xr:uid="{3D34870F-9AB5-4507-A999-DD0A6A4B180C}"/>
    <cellStyle name="Komma 2 7 10 13" xfId="30916" xr:uid="{F6CDB7E4-34A7-45B2-8E93-45D8F3A62E43}"/>
    <cellStyle name="Komma 2 7 10 14" xfId="35278" xr:uid="{5C8EAEC4-AF81-4512-A0BC-6DD16336C9A3}"/>
    <cellStyle name="Komma 2 7 10 15" xfId="39640" xr:uid="{026BB978-A927-4F8C-B09F-6F3322466647}"/>
    <cellStyle name="Komma 2 7 10 2" xfId="899" xr:uid="{00000000-0005-0000-0000-000026000000}"/>
    <cellStyle name="Komma 2 7 10 2 10" xfId="31436" xr:uid="{1280E2D3-DE86-4A58-805E-90D01BDF016F}"/>
    <cellStyle name="Komma 2 7 10 2 11" xfId="35798" xr:uid="{D704E18D-2187-469F-8D60-A0DA44B1F129}"/>
    <cellStyle name="Komma 2 7 10 2 12" xfId="40160" xr:uid="{81F704F5-1205-4DDA-A36E-345E9C22DC05}"/>
    <cellStyle name="Komma 2 7 10 2 2" xfId="3060" xr:uid="{97416893-A15E-4888-80D0-267FD91D6EDF}"/>
    <cellStyle name="Komma 2 7 10 2 2 10" xfId="42321" xr:uid="{BC436C54-A425-4651-A956-4026F200C91A}"/>
    <cellStyle name="Komma 2 7 10 2 2 2" xfId="7422" xr:uid="{DC77C39B-0923-4019-AB3E-D7913AC5120C}"/>
    <cellStyle name="Komma 2 7 10 2 2 3" xfId="11786" xr:uid="{4D5E95B0-6EDB-4BB6-A1AB-9D542B2AA96E}"/>
    <cellStyle name="Komma 2 7 10 2 2 4" xfId="16148" xr:uid="{015681EC-5884-4BED-B8AB-62BCC1A67E4A}"/>
    <cellStyle name="Komma 2 7 10 2 2 5" xfId="20510" xr:uid="{3B2EC6E9-373B-411C-96AE-E0CCD571E865}"/>
    <cellStyle name="Komma 2 7 10 2 2 6" xfId="24872" xr:uid="{5E326FF8-1B06-4640-B8D8-CE8048EA17A3}"/>
    <cellStyle name="Komma 2 7 10 2 2 7" xfId="29235" xr:uid="{311D847F-678E-4965-9EB2-A79AFFD0E114}"/>
    <cellStyle name="Komma 2 7 10 2 2 8" xfId="33597" xr:uid="{F6B1F879-FB90-417A-8AD0-A403E783E0C1}"/>
    <cellStyle name="Komma 2 7 10 2 2 9" xfId="37959" xr:uid="{B616258C-BCDD-4901-A5C4-17616AE393AB}"/>
    <cellStyle name="Komma 2 7 10 2 3" xfId="4180" xr:uid="{4BCD5EDC-46F3-4503-87F6-C94166B5C705}"/>
    <cellStyle name="Komma 2 7 10 2 3 10" xfId="43441" xr:uid="{1E6CB8A6-CDC7-4468-9CCB-6ACE38DC49E6}"/>
    <cellStyle name="Komma 2 7 10 2 3 2" xfId="8542" xr:uid="{06175F32-21D4-4CF2-B4DA-74E138B3B126}"/>
    <cellStyle name="Komma 2 7 10 2 3 3" xfId="12906" xr:uid="{45269A03-06EE-45E5-9E3D-20B019D23F08}"/>
    <cellStyle name="Komma 2 7 10 2 3 4" xfId="17268" xr:uid="{1AC6EBEF-CD60-472F-BD54-39A84C5A30CF}"/>
    <cellStyle name="Komma 2 7 10 2 3 5" xfId="21630" xr:uid="{8102A3A1-3469-46D1-BF9B-DAA4340A2AFB}"/>
    <cellStyle name="Komma 2 7 10 2 3 6" xfId="25992" xr:uid="{CC547182-BD1A-4F85-8DE6-0FA53CFE8F2E}"/>
    <cellStyle name="Komma 2 7 10 2 3 7" xfId="30355" xr:uid="{A3630F23-87C4-4A9A-9AD3-52E0C76F8B9D}"/>
    <cellStyle name="Komma 2 7 10 2 3 8" xfId="34717" xr:uid="{D372FB0E-E850-4811-8D37-7EE1855594EC}"/>
    <cellStyle name="Komma 2 7 10 2 3 9" xfId="39079" xr:uid="{DFBF9B37-8BE1-4175-9C4D-91A8074E3D6C}"/>
    <cellStyle name="Komma 2 7 10 2 4" xfId="5261" xr:uid="{BEC0801D-8D6F-4753-8E0A-E7044AF2183B}"/>
    <cellStyle name="Komma 2 7 10 2 5" xfId="9625" xr:uid="{578F1896-DB09-4A8A-921B-02AF9C2EB48B}"/>
    <cellStyle name="Komma 2 7 10 2 6" xfId="13987" xr:uid="{F70C2C0B-B0A5-47B6-A72E-F44087FC69CD}"/>
    <cellStyle name="Komma 2 7 10 2 7" xfId="18349" xr:uid="{6631D622-7CA1-46A3-83B9-188C6422298E}"/>
    <cellStyle name="Komma 2 7 10 2 8" xfId="22711" xr:uid="{89C45CDB-A3DC-45C3-A2C0-4612AEC3D71D}"/>
    <cellStyle name="Komma 2 7 10 2 9" xfId="27074" xr:uid="{F3D29C47-696A-4F02-90CF-2B65A58E5053}"/>
    <cellStyle name="Komma 2 7 10 3" xfId="1419" xr:uid="{00000000-0005-0000-0000-0000D7010000}"/>
    <cellStyle name="Komma 2 7 10 3 10" xfId="40680" xr:uid="{A7E382A9-FB56-485E-B8B7-7CE05F0BD457}"/>
    <cellStyle name="Komma 2 7 10 3 2" xfId="5781" xr:uid="{366AED84-7000-4EEE-A732-1F805C50621E}"/>
    <cellStyle name="Komma 2 7 10 3 3" xfId="10145" xr:uid="{8404B428-BF0E-4DC8-AA3C-BF8E6025E6C0}"/>
    <cellStyle name="Komma 2 7 10 3 4" xfId="14507" xr:uid="{4D8AF29E-7B3F-49DE-BBD6-D583321FAA0F}"/>
    <cellStyle name="Komma 2 7 10 3 5" xfId="18869" xr:uid="{CEDEC5D2-B062-428C-9AD6-4B411B0ECB64}"/>
    <cellStyle name="Komma 2 7 10 3 6" xfId="23231" xr:uid="{5A6C5862-DA5B-4253-928A-6B7D329BC486}"/>
    <cellStyle name="Komma 2 7 10 3 7" xfId="27594" xr:uid="{6AEEAA65-4D60-4E82-B0D4-A472EDD6C590}"/>
    <cellStyle name="Komma 2 7 10 3 8" xfId="31956" xr:uid="{23F7E4F3-F57D-404F-906B-31346334D865}"/>
    <cellStyle name="Komma 2 7 10 3 9" xfId="36318" xr:uid="{8485A52A-2275-4850-B22E-8017F71C69DC}"/>
    <cellStyle name="Komma 2 7 10 4" xfId="1980" xr:uid="{00000000-0005-0000-0000-0000D7010000}"/>
    <cellStyle name="Komma 2 7 10 4 10" xfId="41241" xr:uid="{45F0E812-F3AE-45A2-98C9-EC36492BE2A1}"/>
    <cellStyle name="Komma 2 7 10 4 2" xfId="6342" xr:uid="{EF7B6259-1015-40C5-8FCC-F0C9642C72D1}"/>
    <cellStyle name="Komma 2 7 10 4 3" xfId="10706" xr:uid="{E3FBA750-215C-45B0-B1CE-538AEBB75C39}"/>
    <cellStyle name="Komma 2 7 10 4 4" xfId="15068" xr:uid="{7563A65C-0B46-4E2D-A987-0F508FDBC0FB}"/>
    <cellStyle name="Komma 2 7 10 4 5" xfId="19430" xr:uid="{3FDC682A-99F0-4D4A-8FD1-DDE612665234}"/>
    <cellStyle name="Komma 2 7 10 4 6" xfId="23792" xr:uid="{7663BC91-1B9D-496C-8498-CA3E643A8E22}"/>
    <cellStyle name="Komma 2 7 10 4 7" xfId="28155" xr:uid="{D0E7A79F-2C9F-4BDD-BDA9-FF90F0EDB99B}"/>
    <cellStyle name="Komma 2 7 10 4 8" xfId="32517" xr:uid="{76DB59F1-31CF-43AD-90CE-A4EE9C04E2B9}"/>
    <cellStyle name="Komma 2 7 10 4 9" xfId="36879" xr:uid="{C48D69F5-468A-481F-8207-F47489DFAF93}"/>
    <cellStyle name="Komma 2 7 10 5" xfId="2500" xr:uid="{9EDABF34-7ACA-413E-BD33-C13E2CEF6AA6}"/>
    <cellStyle name="Komma 2 7 10 5 10" xfId="41761" xr:uid="{3B062AA8-2275-4EC9-9FF0-D5790A613CCB}"/>
    <cellStyle name="Komma 2 7 10 5 2" xfId="6862" xr:uid="{581CE77C-8F9E-45AA-962F-DACE2BC62606}"/>
    <cellStyle name="Komma 2 7 10 5 3" xfId="11226" xr:uid="{DBB38371-0638-435E-9B6A-6D01194833DD}"/>
    <cellStyle name="Komma 2 7 10 5 4" xfId="15588" xr:uid="{DC8932D3-40ED-48E6-9DE5-7E9602C05B6B}"/>
    <cellStyle name="Komma 2 7 10 5 5" xfId="19950" xr:uid="{33614F48-BE4F-4629-B973-A55E9D05EC1A}"/>
    <cellStyle name="Komma 2 7 10 5 6" xfId="24312" xr:uid="{D771796C-173C-4612-8B41-81A0D0108389}"/>
    <cellStyle name="Komma 2 7 10 5 7" xfId="28675" xr:uid="{E7381C7F-6DF6-43E5-AABD-596535D1A4A1}"/>
    <cellStyle name="Komma 2 7 10 5 8" xfId="33037" xr:uid="{5B9CCEF5-A1D2-4600-8097-731CAC00ABCC}"/>
    <cellStyle name="Komma 2 7 10 5 9" xfId="37399" xr:uid="{41C4225A-F0DB-4C60-AD79-114F80AE68C2}"/>
    <cellStyle name="Komma 2 7 10 6" xfId="3620" xr:uid="{6621BC5A-AF11-4A7A-AE2F-C85D8568AFB4}"/>
    <cellStyle name="Komma 2 7 10 6 10" xfId="42881" xr:uid="{38418E8F-EEEF-4C08-BFE6-AFD495841ABD}"/>
    <cellStyle name="Komma 2 7 10 6 2" xfId="7982" xr:uid="{2C48A61A-DB9B-43CB-A37A-0F5596513412}"/>
    <cellStyle name="Komma 2 7 10 6 3" xfId="12346" xr:uid="{095D2669-F58D-471A-BA92-FF4381119135}"/>
    <cellStyle name="Komma 2 7 10 6 4" xfId="16708" xr:uid="{C2CD8AE1-B469-4539-90E5-281CEA6DA1C6}"/>
    <cellStyle name="Komma 2 7 10 6 5" xfId="21070" xr:uid="{11BE80FE-1029-40E3-AD22-5B0A645CDB0C}"/>
    <cellStyle name="Komma 2 7 10 6 6" xfId="25432" xr:uid="{E815D719-3627-412C-8428-CCD1D91A022A}"/>
    <cellStyle name="Komma 2 7 10 6 7" xfId="29795" xr:uid="{3F645971-156E-4F5C-B26B-D812EE4DC5C5}"/>
    <cellStyle name="Komma 2 7 10 6 8" xfId="34157" xr:uid="{8C93A1D2-C8D4-438C-B1DF-426D59AAE151}"/>
    <cellStyle name="Komma 2 7 10 6 9" xfId="38519" xr:uid="{F91A77CB-1A0F-4A71-A773-866C6BCE88E6}"/>
    <cellStyle name="Komma 2 7 10 7" xfId="4741" xr:uid="{9B3F4553-4312-4BDC-A760-B28DB71A072B}"/>
    <cellStyle name="Komma 2 7 10 8" xfId="9105" xr:uid="{DB16F73C-48DB-4F1E-BF5F-42EA13D409FE}"/>
    <cellStyle name="Komma 2 7 10 9" xfId="13467" xr:uid="{E82550EA-37D6-4C6D-91DF-9C886897A0A3}"/>
    <cellStyle name="Komma 2 7 11" xfId="419" xr:uid="{00000000-0005-0000-0000-000002000000}"/>
    <cellStyle name="Komma 2 7 11 10" xfId="17869" xr:uid="{5602D40D-6343-41FF-AB7E-8D6404ECF417}"/>
    <cellStyle name="Komma 2 7 11 11" xfId="22231" xr:uid="{20FDFE4B-B826-4FF9-BED0-99E1D05741C1}"/>
    <cellStyle name="Komma 2 7 11 12" xfId="26594" xr:uid="{83DBDCAC-B668-41D4-A7A0-7961539B3E4C}"/>
    <cellStyle name="Komma 2 7 11 13" xfId="30956" xr:uid="{1482D983-0E01-4EC2-B900-6EBD5F54F47B}"/>
    <cellStyle name="Komma 2 7 11 14" xfId="35318" xr:uid="{71C61DDF-5878-4FDB-8B38-5100A52BC783}"/>
    <cellStyle name="Komma 2 7 11 15" xfId="39680" xr:uid="{A88B9DAC-5E55-44C2-927A-B532F76E0350}"/>
    <cellStyle name="Komma 2 7 11 2" xfId="939" xr:uid="{00000000-0005-0000-0000-000002000000}"/>
    <cellStyle name="Komma 2 7 11 2 10" xfId="31476" xr:uid="{8ADAF17E-85A1-4C52-B351-52A27752F6FB}"/>
    <cellStyle name="Komma 2 7 11 2 11" xfId="35838" xr:uid="{6333DA11-5C49-4479-9C90-1C9F1BEF4F55}"/>
    <cellStyle name="Komma 2 7 11 2 12" xfId="40200" xr:uid="{7F4E720E-55C4-4C78-B8F1-8E2D428A9859}"/>
    <cellStyle name="Komma 2 7 11 2 2" xfId="3100" xr:uid="{F56EA3E2-E871-4360-B890-FEEE83D9D056}"/>
    <cellStyle name="Komma 2 7 11 2 2 10" xfId="42361" xr:uid="{4B37ED53-8772-41A3-B79C-6D9EF46AC915}"/>
    <cellStyle name="Komma 2 7 11 2 2 2" xfId="7462" xr:uid="{119A03D2-A312-464E-A180-4B6EFAB88E1B}"/>
    <cellStyle name="Komma 2 7 11 2 2 3" xfId="11826" xr:uid="{B4E4DA62-8619-4D1B-AAF3-C6A8895AF2CA}"/>
    <cellStyle name="Komma 2 7 11 2 2 4" xfId="16188" xr:uid="{9D051886-CA08-43C0-95DE-B5DA60DB11CF}"/>
    <cellStyle name="Komma 2 7 11 2 2 5" xfId="20550" xr:uid="{E2BABE7E-1EE6-49B8-8D33-91437A3115B5}"/>
    <cellStyle name="Komma 2 7 11 2 2 6" xfId="24912" xr:uid="{D296A44F-D5AF-4A79-B4EF-5BFEE253E2CF}"/>
    <cellStyle name="Komma 2 7 11 2 2 7" xfId="29275" xr:uid="{E0367440-6071-4F25-A6C2-2E1AC37A21C8}"/>
    <cellStyle name="Komma 2 7 11 2 2 8" xfId="33637" xr:uid="{B6266E8A-F791-4A96-A64F-1BA63E130741}"/>
    <cellStyle name="Komma 2 7 11 2 2 9" xfId="37999" xr:uid="{B6C48627-1E55-4003-94C1-33B61725CCC7}"/>
    <cellStyle name="Komma 2 7 11 2 3" xfId="4220" xr:uid="{59821778-C39C-4AB2-B1FD-41EF7C169C83}"/>
    <cellStyle name="Komma 2 7 11 2 3 10" xfId="43481" xr:uid="{955B0658-0628-41D1-9B08-93DADBF0823F}"/>
    <cellStyle name="Komma 2 7 11 2 3 2" xfId="8582" xr:uid="{446A8119-A82D-4BCB-B236-93C558D73E0C}"/>
    <cellStyle name="Komma 2 7 11 2 3 3" xfId="12946" xr:uid="{412F6196-AE1D-475B-8F65-1ED5F6AD6339}"/>
    <cellStyle name="Komma 2 7 11 2 3 4" xfId="17308" xr:uid="{20AAC33F-5A04-42D8-BF18-659CDBF8F756}"/>
    <cellStyle name="Komma 2 7 11 2 3 5" xfId="21670" xr:uid="{9FCA6EB2-AA2E-4639-AFF2-250BBB5FBC55}"/>
    <cellStyle name="Komma 2 7 11 2 3 6" xfId="26032" xr:uid="{47EE3BF8-D8A2-455C-817A-17487A6C0A64}"/>
    <cellStyle name="Komma 2 7 11 2 3 7" xfId="30395" xr:uid="{F5C8FD42-9E34-4971-BB72-0F3933C67848}"/>
    <cellStyle name="Komma 2 7 11 2 3 8" xfId="34757" xr:uid="{86EC5636-A0D0-47CA-9496-87CFE6B4E74D}"/>
    <cellStyle name="Komma 2 7 11 2 3 9" xfId="39119" xr:uid="{C8CC465D-2BCE-4C17-8D00-8B7ECC812B01}"/>
    <cellStyle name="Komma 2 7 11 2 4" xfId="5301" xr:uid="{B6163326-3916-467F-B3D1-428F56917547}"/>
    <cellStyle name="Komma 2 7 11 2 5" xfId="9665" xr:uid="{9ABCA65B-433D-449E-83CA-02A5D61DC2DC}"/>
    <cellStyle name="Komma 2 7 11 2 6" xfId="14027" xr:uid="{3EF3F06D-28D0-4C74-923C-D14688ECD26B}"/>
    <cellStyle name="Komma 2 7 11 2 7" xfId="18389" xr:uid="{13E53350-802A-45C3-BD62-3FA635AA7771}"/>
    <cellStyle name="Komma 2 7 11 2 8" xfId="22751" xr:uid="{C330FBE6-B69A-4AF5-97FD-F5ED9D31FB39}"/>
    <cellStyle name="Komma 2 7 11 2 9" xfId="27114" xr:uid="{3F325CD9-4B50-45AA-AB98-138FFA730D06}"/>
    <cellStyle name="Komma 2 7 11 3" xfId="1459" xr:uid="{00000000-0005-0000-0000-0000D8010000}"/>
    <cellStyle name="Komma 2 7 11 3 10" xfId="40720" xr:uid="{3493915D-1485-4754-BBD5-EE041B0F1236}"/>
    <cellStyle name="Komma 2 7 11 3 2" xfId="5821" xr:uid="{153C173A-62BF-4CCE-A82F-DEF102AA70D0}"/>
    <cellStyle name="Komma 2 7 11 3 3" xfId="10185" xr:uid="{BCA18DAF-824C-4C73-A327-01CAC37900C0}"/>
    <cellStyle name="Komma 2 7 11 3 4" xfId="14547" xr:uid="{BF146293-990D-43CC-8367-01220170A72C}"/>
    <cellStyle name="Komma 2 7 11 3 5" xfId="18909" xr:uid="{BC4AA750-21F8-491E-A1B7-765064890EF6}"/>
    <cellStyle name="Komma 2 7 11 3 6" xfId="23271" xr:uid="{906B307A-BACE-4733-9C7C-7BF296FB85AF}"/>
    <cellStyle name="Komma 2 7 11 3 7" xfId="27634" xr:uid="{F34CEAE5-23B0-4C29-9E36-A2C71FAD55B8}"/>
    <cellStyle name="Komma 2 7 11 3 8" xfId="31996" xr:uid="{FBBB6EA7-F7C8-479D-9374-8353C0F282F0}"/>
    <cellStyle name="Komma 2 7 11 3 9" xfId="36358" xr:uid="{CB4D9CA8-3151-48D1-B967-9B080FED71CE}"/>
    <cellStyle name="Komma 2 7 11 4" xfId="2020" xr:uid="{00000000-0005-0000-0000-0000D8010000}"/>
    <cellStyle name="Komma 2 7 11 4 10" xfId="41281" xr:uid="{9B694A8B-C0AE-411C-A715-073F848C145E}"/>
    <cellStyle name="Komma 2 7 11 4 2" xfId="6382" xr:uid="{800BF2AB-6575-473B-AAAF-15D5E53A3BB2}"/>
    <cellStyle name="Komma 2 7 11 4 3" xfId="10746" xr:uid="{49ACD0DE-26ED-4D05-94ED-A73B4C074F7D}"/>
    <cellStyle name="Komma 2 7 11 4 4" xfId="15108" xr:uid="{B3AFAA6A-A66E-4420-9AF2-F0E567E2EF95}"/>
    <cellStyle name="Komma 2 7 11 4 5" xfId="19470" xr:uid="{44CB9929-4E25-4390-8ED4-EF8AA8307E31}"/>
    <cellStyle name="Komma 2 7 11 4 6" xfId="23832" xr:uid="{ED911E45-066B-4C63-8D33-B438B67805FB}"/>
    <cellStyle name="Komma 2 7 11 4 7" xfId="28195" xr:uid="{67D22BF5-CEB8-4FF4-BCC2-573EB597123B}"/>
    <cellStyle name="Komma 2 7 11 4 8" xfId="32557" xr:uid="{24F7D7F9-213C-4352-986E-FCF4D10188B8}"/>
    <cellStyle name="Komma 2 7 11 4 9" xfId="36919" xr:uid="{8A8DA404-4124-49A1-BF7A-22F545DD3B80}"/>
    <cellStyle name="Komma 2 7 11 5" xfId="2540" xr:uid="{498B3CFC-D5EB-4B3E-92EC-265726D12697}"/>
    <cellStyle name="Komma 2 7 11 5 10" xfId="41801" xr:uid="{C4C9C1C0-ABA8-45D6-9C9D-5124EE84E591}"/>
    <cellStyle name="Komma 2 7 11 5 2" xfId="6902" xr:uid="{2F2DC464-90C9-4155-ACE4-2EDC40368160}"/>
    <cellStyle name="Komma 2 7 11 5 3" xfId="11266" xr:uid="{EB87A80B-53CF-47AC-8AD7-48C2F7F949EF}"/>
    <cellStyle name="Komma 2 7 11 5 4" xfId="15628" xr:uid="{424DE452-A144-4C80-B4D8-65173100A3EA}"/>
    <cellStyle name="Komma 2 7 11 5 5" xfId="19990" xr:uid="{DFC4E244-12A1-43F6-AD64-9B1D44032244}"/>
    <cellStyle name="Komma 2 7 11 5 6" xfId="24352" xr:uid="{12D2EBEA-85FB-4437-B14C-5BE7E66366EE}"/>
    <cellStyle name="Komma 2 7 11 5 7" xfId="28715" xr:uid="{57E73DE6-F5B4-45DD-9AEE-B9CE7BD36664}"/>
    <cellStyle name="Komma 2 7 11 5 8" xfId="33077" xr:uid="{40845B78-9F86-4284-9945-78351C14FB33}"/>
    <cellStyle name="Komma 2 7 11 5 9" xfId="37439" xr:uid="{25596AB3-6896-49F1-B1C3-5B96C95C7F3C}"/>
    <cellStyle name="Komma 2 7 11 6" xfId="3660" xr:uid="{BBB89B69-573C-4957-BAD4-09679B961FFD}"/>
    <cellStyle name="Komma 2 7 11 6 10" xfId="42921" xr:uid="{2AE2BD8D-04F1-4666-8D3B-3C2B32A502D1}"/>
    <cellStyle name="Komma 2 7 11 6 2" xfId="8022" xr:uid="{0F302375-29FE-4573-BEE4-34FA1BCB3D74}"/>
    <cellStyle name="Komma 2 7 11 6 3" xfId="12386" xr:uid="{930D733C-888D-4C73-8B72-51A51C7D7D95}"/>
    <cellStyle name="Komma 2 7 11 6 4" xfId="16748" xr:uid="{B6D0FAE6-EA87-4EC0-BD8C-B897A6A75AB9}"/>
    <cellStyle name="Komma 2 7 11 6 5" xfId="21110" xr:uid="{F80069C1-DC3C-490F-A885-E9243E88C3C9}"/>
    <cellStyle name="Komma 2 7 11 6 6" xfId="25472" xr:uid="{8C04DA5B-77FE-4451-B311-FD0A1DCF5F60}"/>
    <cellStyle name="Komma 2 7 11 6 7" xfId="29835" xr:uid="{32683679-660D-4C82-97A2-9D16E15C2B97}"/>
    <cellStyle name="Komma 2 7 11 6 8" xfId="34197" xr:uid="{5BBBA894-3CC0-4760-B356-6950FE05B072}"/>
    <cellStyle name="Komma 2 7 11 6 9" xfId="38559" xr:uid="{15916C13-A298-4909-A6BB-DACE0E8ED5A3}"/>
    <cellStyle name="Komma 2 7 11 7" xfId="4781" xr:uid="{39DEF8F1-AC09-4E01-81AD-00800F4E3C83}"/>
    <cellStyle name="Komma 2 7 11 8" xfId="9145" xr:uid="{973A1881-4F0F-45B9-81A3-77B29C6B150E}"/>
    <cellStyle name="Komma 2 7 11 9" xfId="13507" xr:uid="{A002B8BA-B804-444C-99F2-8FBF3BD3EC43}"/>
    <cellStyle name="Komma 2 7 12" xfId="459" xr:uid="{00000000-0005-0000-0000-000026000000}"/>
    <cellStyle name="Komma 2 7 12 10" xfId="17909" xr:uid="{03CBDE55-D9F4-443C-BF12-4CB2B44D49B6}"/>
    <cellStyle name="Komma 2 7 12 11" xfId="22271" xr:uid="{CDD0CD31-AC4F-4488-9633-4A4034DB2BC5}"/>
    <cellStyle name="Komma 2 7 12 12" xfId="26634" xr:uid="{5563DC4C-B0A4-4C2B-A87F-8930D70EC18F}"/>
    <cellStyle name="Komma 2 7 12 13" xfId="30996" xr:uid="{78A22507-7534-493E-9D77-862CA9F7B6DB}"/>
    <cellStyle name="Komma 2 7 12 14" xfId="35358" xr:uid="{61DC3271-4078-4F62-B65F-B0D96C3AA8BD}"/>
    <cellStyle name="Komma 2 7 12 15" xfId="39720" xr:uid="{3232E15C-AED5-464A-9AB2-7C222A9AD48F}"/>
    <cellStyle name="Komma 2 7 12 2" xfId="979" xr:uid="{00000000-0005-0000-0000-000026000000}"/>
    <cellStyle name="Komma 2 7 12 2 10" xfId="31516" xr:uid="{F82C75D9-5BA9-4E76-B770-677590BB3412}"/>
    <cellStyle name="Komma 2 7 12 2 11" xfId="35878" xr:uid="{F7C20DE2-8EA2-4A69-87EC-A96DF455B976}"/>
    <cellStyle name="Komma 2 7 12 2 12" xfId="40240" xr:uid="{D1F9E63C-85ED-43E6-8A79-6EBB70E2FBEC}"/>
    <cellStyle name="Komma 2 7 12 2 2" xfId="3140" xr:uid="{975FC83D-D5C7-4E07-86AD-9AB5A9370E7B}"/>
    <cellStyle name="Komma 2 7 12 2 2 10" xfId="42401" xr:uid="{51C1D9B8-3945-486B-998C-E165DB867A74}"/>
    <cellStyle name="Komma 2 7 12 2 2 2" xfId="7502" xr:uid="{436627C1-DE8C-44C0-8BCF-509A4B6837CC}"/>
    <cellStyle name="Komma 2 7 12 2 2 3" xfId="11866" xr:uid="{E123FFAA-42BC-4F0B-9EB4-8F378016CEA3}"/>
    <cellStyle name="Komma 2 7 12 2 2 4" xfId="16228" xr:uid="{68CDD290-F339-4D5E-9593-3E37AEBF4DD1}"/>
    <cellStyle name="Komma 2 7 12 2 2 5" xfId="20590" xr:uid="{E78D43B7-454B-44E0-8B83-DFA25B7ED482}"/>
    <cellStyle name="Komma 2 7 12 2 2 6" xfId="24952" xr:uid="{356D51D5-2423-4D3B-A50C-EC05EDBE2C5C}"/>
    <cellStyle name="Komma 2 7 12 2 2 7" xfId="29315" xr:uid="{FC97ED4D-E0B0-467F-BBE2-264FCBBBA219}"/>
    <cellStyle name="Komma 2 7 12 2 2 8" xfId="33677" xr:uid="{E17E888C-2684-4937-9FBA-1ECC69144481}"/>
    <cellStyle name="Komma 2 7 12 2 2 9" xfId="38039" xr:uid="{E39C5829-4E3A-436F-9E82-D373224AC344}"/>
    <cellStyle name="Komma 2 7 12 2 3" xfId="4260" xr:uid="{B804E5F6-AE6A-4FE2-8FEC-A1142C3A81B0}"/>
    <cellStyle name="Komma 2 7 12 2 3 10" xfId="43521" xr:uid="{750ECC20-B7C9-408F-8FB8-34E6D0CE20F5}"/>
    <cellStyle name="Komma 2 7 12 2 3 2" xfId="8622" xr:uid="{4FC1E6E5-D7A9-4338-9173-0636AC944951}"/>
    <cellStyle name="Komma 2 7 12 2 3 3" xfId="12986" xr:uid="{29E7BCEF-ADF6-433E-91D9-6B19233E7F1A}"/>
    <cellStyle name="Komma 2 7 12 2 3 4" xfId="17348" xr:uid="{48D305ED-ACDA-4184-97E7-AC9C8F77FB47}"/>
    <cellStyle name="Komma 2 7 12 2 3 5" xfId="21710" xr:uid="{286A0AED-8BD2-4F43-98A0-410E8DE42DE1}"/>
    <cellStyle name="Komma 2 7 12 2 3 6" xfId="26072" xr:uid="{24A3B4DC-DCEB-44C8-95C9-7BAD0B658B67}"/>
    <cellStyle name="Komma 2 7 12 2 3 7" xfId="30435" xr:uid="{BC8398AB-87D3-4EEA-8C50-7D165BE770DC}"/>
    <cellStyle name="Komma 2 7 12 2 3 8" xfId="34797" xr:uid="{996AA83F-82FD-4200-9ACB-5E8B5F8AE288}"/>
    <cellStyle name="Komma 2 7 12 2 3 9" xfId="39159" xr:uid="{6FBCD09E-67C0-4979-8402-933D176D4E24}"/>
    <cellStyle name="Komma 2 7 12 2 4" xfId="5341" xr:uid="{A8E87B38-5879-4408-8C93-F901BC63D7E0}"/>
    <cellStyle name="Komma 2 7 12 2 5" xfId="9705" xr:uid="{C9996F70-16AB-4ABF-B25E-A848066DD36F}"/>
    <cellStyle name="Komma 2 7 12 2 6" xfId="14067" xr:uid="{D1FA543E-54FC-4F7B-A7F1-19FED09FF416}"/>
    <cellStyle name="Komma 2 7 12 2 7" xfId="18429" xr:uid="{710519B7-CBC5-4A57-8D50-B3FCB6F8CA15}"/>
    <cellStyle name="Komma 2 7 12 2 8" xfId="22791" xr:uid="{2675FD9F-2119-48B8-B0E2-7B8C43A3A83E}"/>
    <cellStyle name="Komma 2 7 12 2 9" xfId="27154" xr:uid="{C6FADBED-B196-46AE-8A19-F0217AA85128}"/>
    <cellStyle name="Komma 2 7 12 3" xfId="1499" xr:uid="{00000000-0005-0000-0000-0000D9010000}"/>
    <cellStyle name="Komma 2 7 12 3 10" xfId="40760" xr:uid="{60354A02-3F6D-4937-A1F3-F9DE0C6B85CC}"/>
    <cellStyle name="Komma 2 7 12 3 2" xfId="5861" xr:uid="{5EBE7ED4-1CB9-418C-989B-FFEA6146C9EC}"/>
    <cellStyle name="Komma 2 7 12 3 3" xfId="10225" xr:uid="{A1719729-3B43-4A6F-AA2B-50BB192EC43D}"/>
    <cellStyle name="Komma 2 7 12 3 4" xfId="14587" xr:uid="{B942B631-7701-4FD4-B712-ABB1DCC760B2}"/>
    <cellStyle name="Komma 2 7 12 3 5" xfId="18949" xr:uid="{32D8675D-8B7B-478A-AECA-E14BC8C3DBF0}"/>
    <cellStyle name="Komma 2 7 12 3 6" xfId="23311" xr:uid="{D0EEA491-9BB1-4ACC-A256-C5079804A8B9}"/>
    <cellStyle name="Komma 2 7 12 3 7" xfId="27674" xr:uid="{3D4261A9-59DA-4225-8764-07EC7C51D666}"/>
    <cellStyle name="Komma 2 7 12 3 8" xfId="32036" xr:uid="{7C727900-FDB2-434D-B12A-63B815460942}"/>
    <cellStyle name="Komma 2 7 12 3 9" xfId="36398" xr:uid="{D5EF1555-C48E-49D4-A2B8-8FF7B8650BA1}"/>
    <cellStyle name="Komma 2 7 12 4" xfId="2060" xr:uid="{00000000-0005-0000-0000-0000D9010000}"/>
    <cellStyle name="Komma 2 7 12 4 10" xfId="41321" xr:uid="{E5DD9E43-BC03-478C-9A5D-FD040005E2BD}"/>
    <cellStyle name="Komma 2 7 12 4 2" xfId="6422" xr:uid="{B6D10358-EE6D-4951-A796-B1A5FFB7AA3B}"/>
    <cellStyle name="Komma 2 7 12 4 3" xfId="10786" xr:uid="{C045C741-9D1C-4E94-A30A-2A277B6A971C}"/>
    <cellStyle name="Komma 2 7 12 4 4" xfId="15148" xr:uid="{0C8B14B1-96C5-4DF8-A8BE-26B0A2C5481C}"/>
    <cellStyle name="Komma 2 7 12 4 5" xfId="19510" xr:uid="{3263E6D4-3ED0-4ADB-8683-A98E0BAA8230}"/>
    <cellStyle name="Komma 2 7 12 4 6" xfId="23872" xr:uid="{390092FD-3748-476A-8CC5-181BEC45B4FE}"/>
    <cellStyle name="Komma 2 7 12 4 7" xfId="28235" xr:uid="{459F3408-6206-4D51-B47E-D0B597BEAB26}"/>
    <cellStyle name="Komma 2 7 12 4 8" xfId="32597" xr:uid="{8DD47093-CECA-4746-828B-418E9D7E8DFA}"/>
    <cellStyle name="Komma 2 7 12 4 9" xfId="36959" xr:uid="{4AE40839-EBE0-4382-8AD8-327D1853470F}"/>
    <cellStyle name="Komma 2 7 12 5" xfId="2580" xr:uid="{4F28A303-EEAF-4C66-93B5-F68D72D90A97}"/>
    <cellStyle name="Komma 2 7 12 5 10" xfId="41841" xr:uid="{77E866D4-35E9-45C8-B024-054FC12F8E39}"/>
    <cellStyle name="Komma 2 7 12 5 2" xfId="6942" xr:uid="{427EEA29-C431-4A01-954E-8C0D2C7F4096}"/>
    <cellStyle name="Komma 2 7 12 5 3" xfId="11306" xr:uid="{B6442376-DB77-4535-8658-109076C18805}"/>
    <cellStyle name="Komma 2 7 12 5 4" xfId="15668" xr:uid="{30B9781D-5682-4DF0-9077-46E0FD17A4C8}"/>
    <cellStyle name="Komma 2 7 12 5 5" xfId="20030" xr:uid="{F8281A3B-982C-4C27-BE27-FE20F08056D3}"/>
    <cellStyle name="Komma 2 7 12 5 6" xfId="24392" xr:uid="{0F22A45B-1181-4024-898F-462018B17C79}"/>
    <cellStyle name="Komma 2 7 12 5 7" xfId="28755" xr:uid="{E67C47CA-6DBA-42AE-AE21-EF8E5AE30559}"/>
    <cellStyle name="Komma 2 7 12 5 8" xfId="33117" xr:uid="{ECD9F9E7-00D0-4DFD-BC20-20F5CEF99A81}"/>
    <cellStyle name="Komma 2 7 12 5 9" xfId="37479" xr:uid="{CF32F00E-78E5-4D52-B733-F80A3307B6AF}"/>
    <cellStyle name="Komma 2 7 12 6" xfId="3700" xr:uid="{46649790-AE20-4526-984B-4EA7B7332721}"/>
    <cellStyle name="Komma 2 7 12 6 10" xfId="42961" xr:uid="{4D3FA2EE-A099-45CD-B6E6-9C510DE9E58F}"/>
    <cellStyle name="Komma 2 7 12 6 2" xfId="8062" xr:uid="{361EE498-447C-4245-A581-1C60E3E1AD77}"/>
    <cellStyle name="Komma 2 7 12 6 3" xfId="12426" xr:uid="{5AB6E8C0-4ACB-48D2-8639-EC24540ADEFB}"/>
    <cellStyle name="Komma 2 7 12 6 4" xfId="16788" xr:uid="{B2A10F05-9EC0-4BEC-8374-E8A88BD3E475}"/>
    <cellStyle name="Komma 2 7 12 6 5" xfId="21150" xr:uid="{8A2C8445-2557-47D4-8E19-CB7543EF2BF5}"/>
    <cellStyle name="Komma 2 7 12 6 6" xfId="25512" xr:uid="{3A96EEE6-122B-4359-9C81-A471B81D7B55}"/>
    <cellStyle name="Komma 2 7 12 6 7" xfId="29875" xr:uid="{1AFC7786-D1FC-4823-B7E2-971BC0B815A8}"/>
    <cellStyle name="Komma 2 7 12 6 8" xfId="34237" xr:uid="{9F27E92B-CB0B-46B8-AE87-3D993EB800D7}"/>
    <cellStyle name="Komma 2 7 12 6 9" xfId="38599" xr:uid="{6147ABF9-4912-4580-8575-E3B77FC56E9E}"/>
    <cellStyle name="Komma 2 7 12 7" xfId="4821" xr:uid="{48FD343F-95F7-4D75-8D11-B609FAA71518}"/>
    <cellStyle name="Komma 2 7 12 8" xfId="9185" xr:uid="{D9FF4FB6-BA55-4892-97F7-A5BDF5166087}"/>
    <cellStyle name="Komma 2 7 12 9" xfId="13547" xr:uid="{5345B7F3-D8FA-4D1D-A06C-1503F5AEAC03}"/>
    <cellStyle name="Komma 2 7 13" xfId="499" xr:uid="{00000000-0005-0000-0000-000026000000}"/>
    <cellStyle name="Komma 2 7 13 10" xfId="17949" xr:uid="{BE338DB8-979A-4C5B-B285-2D19CE123153}"/>
    <cellStyle name="Komma 2 7 13 11" xfId="22311" xr:uid="{A77D94FC-3882-4CDF-81EF-972EA25D771D}"/>
    <cellStyle name="Komma 2 7 13 12" xfId="26674" xr:uid="{7C852780-AFEF-44F8-BFE1-B5C1DDB73625}"/>
    <cellStyle name="Komma 2 7 13 13" xfId="31036" xr:uid="{661B4F71-8801-4D56-9D7F-2A891A2CE197}"/>
    <cellStyle name="Komma 2 7 13 14" xfId="35398" xr:uid="{13C0EE86-FAB3-46F2-BC3E-708BF16A2B18}"/>
    <cellStyle name="Komma 2 7 13 15" xfId="39760" xr:uid="{0BC4E351-8DAC-4ED5-9345-7AADCE367B52}"/>
    <cellStyle name="Komma 2 7 13 2" xfId="1019" xr:uid="{00000000-0005-0000-0000-000026000000}"/>
    <cellStyle name="Komma 2 7 13 2 10" xfId="31556" xr:uid="{FB34DE3B-0852-4541-ACFE-A6213B48FA7D}"/>
    <cellStyle name="Komma 2 7 13 2 11" xfId="35918" xr:uid="{0A2EBCEA-D17B-4BAA-A648-873353F2D66B}"/>
    <cellStyle name="Komma 2 7 13 2 12" xfId="40280" xr:uid="{D0CEF2F6-D5B7-452E-929B-CBDE7A417795}"/>
    <cellStyle name="Komma 2 7 13 2 2" xfId="3180" xr:uid="{A30C3700-D884-46F4-8428-3FC532593E83}"/>
    <cellStyle name="Komma 2 7 13 2 2 10" xfId="42441" xr:uid="{7D65FC36-307B-4268-A08A-76A81EBF68FA}"/>
    <cellStyle name="Komma 2 7 13 2 2 2" xfId="7542" xr:uid="{EFB0AFC4-27D0-40B6-A30C-6E3F95FD76E3}"/>
    <cellStyle name="Komma 2 7 13 2 2 3" xfId="11906" xr:uid="{17FF3873-2B97-4283-9259-5975829D6EA7}"/>
    <cellStyle name="Komma 2 7 13 2 2 4" xfId="16268" xr:uid="{766A304D-698F-4F73-B0F5-760DC946008D}"/>
    <cellStyle name="Komma 2 7 13 2 2 5" xfId="20630" xr:uid="{0671B447-E595-4EA2-87D5-9548D1075D39}"/>
    <cellStyle name="Komma 2 7 13 2 2 6" xfId="24992" xr:uid="{4F7DC81A-721E-4B58-9F6C-3107F1A84FFB}"/>
    <cellStyle name="Komma 2 7 13 2 2 7" xfId="29355" xr:uid="{2A49375B-8C74-44C2-80E8-6E6A0E1F0915}"/>
    <cellStyle name="Komma 2 7 13 2 2 8" xfId="33717" xr:uid="{9530BC6E-2C12-4B50-8BF6-E6A09E1743D2}"/>
    <cellStyle name="Komma 2 7 13 2 2 9" xfId="38079" xr:uid="{E416A14C-543E-4738-BC36-97A8247455AC}"/>
    <cellStyle name="Komma 2 7 13 2 3" xfId="4300" xr:uid="{E7FF0523-9083-47E3-AF51-E6DA83A922CE}"/>
    <cellStyle name="Komma 2 7 13 2 3 10" xfId="43561" xr:uid="{A5636904-11DD-4D01-A31F-2D370F47B4D5}"/>
    <cellStyle name="Komma 2 7 13 2 3 2" xfId="8662" xr:uid="{B84E1DD1-05FF-4873-B99D-A7DD32E62CD5}"/>
    <cellStyle name="Komma 2 7 13 2 3 3" xfId="13026" xr:uid="{3D84D42E-A136-408C-B18E-7F6E63267241}"/>
    <cellStyle name="Komma 2 7 13 2 3 4" xfId="17388" xr:uid="{0A5F3454-89E5-4D8B-8F25-AD608BF8A45D}"/>
    <cellStyle name="Komma 2 7 13 2 3 5" xfId="21750" xr:uid="{D095C1AF-1E3A-42C2-B31C-8373BFB8DE48}"/>
    <cellStyle name="Komma 2 7 13 2 3 6" xfId="26112" xr:uid="{03251689-2AAA-49F5-A889-2E60FB3239B3}"/>
    <cellStyle name="Komma 2 7 13 2 3 7" xfId="30475" xr:uid="{5774AD8F-508E-4143-AEEB-5DC4406152FC}"/>
    <cellStyle name="Komma 2 7 13 2 3 8" xfId="34837" xr:uid="{15FEBE0B-91D7-4592-83C3-4874518E2295}"/>
    <cellStyle name="Komma 2 7 13 2 3 9" xfId="39199" xr:uid="{30321343-73CA-4B73-8552-564A1746CD5F}"/>
    <cellStyle name="Komma 2 7 13 2 4" xfId="5381" xr:uid="{32F6C975-7811-4BF4-A6CC-3D498E7FDBC2}"/>
    <cellStyle name="Komma 2 7 13 2 5" xfId="9745" xr:uid="{5E316F26-6142-45E5-8DA3-40477EE42064}"/>
    <cellStyle name="Komma 2 7 13 2 6" xfId="14107" xr:uid="{8942B689-8713-4093-96AA-F8BE418436A7}"/>
    <cellStyle name="Komma 2 7 13 2 7" xfId="18469" xr:uid="{CC5CB755-6E1D-4E76-B55E-B5890D05FB3B}"/>
    <cellStyle name="Komma 2 7 13 2 8" xfId="22831" xr:uid="{95B62201-6012-4960-95BE-9F0A4B86E5E4}"/>
    <cellStyle name="Komma 2 7 13 2 9" xfId="27194" xr:uid="{FB306343-8ECA-4AA5-B3A1-F756D714D233}"/>
    <cellStyle name="Komma 2 7 13 3" xfId="1539" xr:uid="{00000000-0005-0000-0000-0000DA010000}"/>
    <cellStyle name="Komma 2 7 13 3 10" xfId="40800" xr:uid="{9A79E112-C855-4365-9C31-BEEA14D0DF87}"/>
    <cellStyle name="Komma 2 7 13 3 2" xfId="5901" xr:uid="{EE202A8C-45BB-4E70-A127-17D088A0AF03}"/>
    <cellStyle name="Komma 2 7 13 3 3" xfId="10265" xr:uid="{66FBF6D9-B6B6-4E9A-8D6C-A6FF494DA0D6}"/>
    <cellStyle name="Komma 2 7 13 3 4" xfId="14627" xr:uid="{6E071124-63B1-4ED2-A94E-891053D0AA33}"/>
    <cellStyle name="Komma 2 7 13 3 5" xfId="18989" xr:uid="{A6171FDB-C0C9-422C-BF72-77300C7C50F4}"/>
    <cellStyle name="Komma 2 7 13 3 6" xfId="23351" xr:uid="{47AB5616-85B3-43E7-9230-8590B5DEA305}"/>
    <cellStyle name="Komma 2 7 13 3 7" xfId="27714" xr:uid="{3D3FD9CD-6173-4A34-B6EB-8568EDD104C3}"/>
    <cellStyle name="Komma 2 7 13 3 8" xfId="32076" xr:uid="{AC47FD27-120E-4713-B656-D0B66CB4F370}"/>
    <cellStyle name="Komma 2 7 13 3 9" xfId="36438" xr:uid="{2BE109D6-FA8A-4C52-AD37-DF40D674FEB5}"/>
    <cellStyle name="Komma 2 7 13 4" xfId="2100" xr:uid="{00000000-0005-0000-0000-0000DA010000}"/>
    <cellStyle name="Komma 2 7 13 4 10" xfId="41361" xr:uid="{3B0625F3-D4D8-4EB3-A3A8-6AD5B9BFCB46}"/>
    <cellStyle name="Komma 2 7 13 4 2" xfId="6462" xr:uid="{6D95F9A8-CB0C-4F60-879B-1F91B8AA6C5F}"/>
    <cellStyle name="Komma 2 7 13 4 3" xfId="10826" xr:uid="{2F6CA6CF-D4EF-4C85-BF82-CE4D2BC5E1F0}"/>
    <cellStyle name="Komma 2 7 13 4 4" xfId="15188" xr:uid="{E7C9BF4D-C50B-41D5-B29F-E05C0932DB66}"/>
    <cellStyle name="Komma 2 7 13 4 5" xfId="19550" xr:uid="{DBEF9612-941B-4BC1-99ED-A7A0DE6EC333}"/>
    <cellStyle name="Komma 2 7 13 4 6" xfId="23912" xr:uid="{D6D031A0-D398-43A1-8B10-C57ECA6AF456}"/>
    <cellStyle name="Komma 2 7 13 4 7" xfId="28275" xr:uid="{118D2C9F-D14B-48BB-BF7C-AEF244587715}"/>
    <cellStyle name="Komma 2 7 13 4 8" xfId="32637" xr:uid="{55A276DE-E55D-4A19-BFC3-C3AE9E73570B}"/>
    <cellStyle name="Komma 2 7 13 4 9" xfId="36999" xr:uid="{3EFAB69F-B1E8-42DD-A616-059E6133F31D}"/>
    <cellStyle name="Komma 2 7 13 5" xfId="2620" xr:uid="{EE66F343-39B2-4697-8BCF-CFC36981D234}"/>
    <cellStyle name="Komma 2 7 13 5 10" xfId="41881" xr:uid="{40BCC49F-7E68-4798-BF42-91594C1924E6}"/>
    <cellStyle name="Komma 2 7 13 5 2" xfId="6982" xr:uid="{BFFA2A9E-86BF-45BF-BC25-321ABA0D943D}"/>
    <cellStyle name="Komma 2 7 13 5 3" xfId="11346" xr:uid="{4B350D05-8998-45F5-9DE8-504488D0EAAF}"/>
    <cellStyle name="Komma 2 7 13 5 4" xfId="15708" xr:uid="{CA4320F1-25AC-4C3D-925B-0113F5534029}"/>
    <cellStyle name="Komma 2 7 13 5 5" xfId="20070" xr:uid="{DFAB6BAF-6E65-4C92-8F5F-F9048CE53DC2}"/>
    <cellStyle name="Komma 2 7 13 5 6" xfId="24432" xr:uid="{36EA46C4-8F04-4FC9-A334-849637169D7A}"/>
    <cellStyle name="Komma 2 7 13 5 7" xfId="28795" xr:uid="{610CD944-CBF6-47AC-9142-45814AAE45E3}"/>
    <cellStyle name="Komma 2 7 13 5 8" xfId="33157" xr:uid="{7ECBA1FE-BB70-46C7-98A7-BFF0EF54F437}"/>
    <cellStyle name="Komma 2 7 13 5 9" xfId="37519" xr:uid="{7EC6733E-E78F-4320-BEC2-CE3ACF419187}"/>
    <cellStyle name="Komma 2 7 13 6" xfId="3740" xr:uid="{C0E3DBA8-ADDD-4901-A734-D8E54CDD8C01}"/>
    <cellStyle name="Komma 2 7 13 6 10" xfId="43001" xr:uid="{9F6592FD-A7E1-4550-A3F9-027566522678}"/>
    <cellStyle name="Komma 2 7 13 6 2" xfId="8102" xr:uid="{FD23DA3F-F7D4-4BCC-9F82-235F8B400892}"/>
    <cellStyle name="Komma 2 7 13 6 3" xfId="12466" xr:uid="{F9A43870-6860-4946-A312-F05BA9C6C070}"/>
    <cellStyle name="Komma 2 7 13 6 4" xfId="16828" xr:uid="{3425B0F6-E2BF-4756-BA60-C12DFED33166}"/>
    <cellStyle name="Komma 2 7 13 6 5" xfId="21190" xr:uid="{18BC357F-95AD-49E8-A02E-056AF436BE08}"/>
    <cellStyle name="Komma 2 7 13 6 6" xfId="25552" xr:uid="{B68F9D45-2889-41DC-BF2C-115FD852F533}"/>
    <cellStyle name="Komma 2 7 13 6 7" xfId="29915" xr:uid="{D2BFBC7B-C1B8-499F-B95B-349857C1531A}"/>
    <cellStyle name="Komma 2 7 13 6 8" xfId="34277" xr:uid="{C2CAD07D-E530-44A9-BB67-CF5909B84B35}"/>
    <cellStyle name="Komma 2 7 13 6 9" xfId="38639" xr:uid="{6DA5CA8B-E878-4ADD-860F-3F250278635D}"/>
    <cellStyle name="Komma 2 7 13 7" xfId="4861" xr:uid="{E7CBBE8E-14C9-4D89-830E-DA3EAF7143D5}"/>
    <cellStyle name="Komma 2 7 13 8" xfId="9225" xr:uid="{DB9D4815-C3DB-4B01-ABFE-C1EDCFC5C08B}"/>
    <cellStyle name="Komma 2 7 13 9" xfId="13587" xr:uid="{480A2177-3E3C-4E51-9FC3-91EA00569E14}"/>
    <cellStyle name="Komma 2 7 14" xfId="539" xr:uid="{00000000-0005-0000-0000-000002000000}"/>
    <cellStyle name="Komma 2 7 14 10" xfId="26714" xr:uid="{985636B7-B9AB-413B-8E2A-F2073D324F3A}"/>
    <cellStyle name="Komma 2 7 14 11" xfId="31076" xr:uid="{9725F6F7-B6D3-40D7-828B-7E3809D72963}"/>
    <cellStyle name="Komma 2 7 14 12" xfId="35438" xr:uid="{2ACD3F72-3BAC-4DF3-A4D7-8C1634446F20}"/>
    <cellStyle name="Komma 2 7 14 13" xfId="39800" xr:uid="{05DC9292-3FEF-4449-85C9-631176760B65}"/>
    <cellStyle name="Komma 2 7 14 2" xfId="1580" xr:uid="{00000000-0005-0000-0000-000026000000}"/>
    <cellStyle name="Komma 2 7 14 2 10" xfId="32117" xr:uid="{977DF6C0-A80C-4306-B24C-EAD825234429}"/>
    <cellStyle name="Komma 2 7 14 2 11" xfId="36479" xr:uid="{BE475FD4-9AAD-414D-B234-B4973C852B6A}"/>
    <cellStyle name="Komma 2 7 14 2 12" xfId="40841" xr:uid="{C7A1347B-2966-44DB-89B2-26B237B9A9DC}"/>
    <cellStyle name="Komma 2 7 14 2 2" xfId="3220" xr:uid="{9E244116-F549-463D-B24E-9CAAD5940928}"/>
    <cellStyle name="Komma 2 7 14 2 2 10" xfId="42481" xr:uid="{C76EF0D4-A841-4B54-A79A-26A501E372D6}"/>
    <cellStyle name="Komma 2 7 14 2 2 2" xfId="7582" xr:uid="{2C309356-5986-46DC-924A-734421BFF17A}"/>
    <cellStyle name="Komma 2 7 14 2 2 3" xfId="11946" xr:uid="{6FE63AEF-0BB0-4A47-A03E-C4EF20888E4A}"/>
    <cellStyle name="Komma 2 7 14 2 2 4" xfId="16308" xr:uid="{320F02E4-1FCE-452E-BF16-41A878089027}"/>
    <cellStyle name="Komma 2 7 14 2 2 5" xfId="20670" xr:uid="{BD7BA5CC-F76F-44E0-99F3-B31340452821}"/>
    <cellStyle name="Komma 2 7 14 2 2 6" xfId="25032" xr:uid="{7160B7DC-24E0-438C-8248-F73DC02A19DD}"/>
    <cellStyle name="Komma 2 7 14 2 2 7" xfId="29395" xr:uid="{513BFB64-64A8-4265-ABFF-484D26101A62}"/>
    <cellStyle name="Komma 2 7 14 2 2 8" xfId="33757" xr:uid="{65D69A0D-9206-40C8-80E3-66015206BC51}"/>
    <cellStyle name="Komma 2 7 14 2 2 9" xfId="38119" xr:uid="{C7229E17-A67B-4D43-8163-FAECB624E247}"/>
    <cellStyle name="Komma 2 7 14 2 3" xfId="4340" xr:uid="{C5913021-0ED1-49CD-B4FD-416E8A2B2B49}"/>
    <cellStyle name="Komma 2 7 14 2 3 10" xfId="43601" xr:uid="{A338245E-8AAF-48B9-AFC7-E8F75EBE7AED}"/>
    <cellStyle name="Komma 2 7 14 2 3 2" xfId="8702" xr:uid="{517E8AD0-1CED-4DF8-B56B-B10A6C22B686}"/>
    <cellStyle name="Komma 2 7 14 2 3 3" xfId="13066" xr:uid="{438B701D-05E5-4444-B3BB-D82F9125EB96}"/>
    <cellStyle name="Komma 2 7 14 2 3 4" xfId="17428" xr:uid="{2DE4404A-AA21-40F3-9C73-9B797F7E90CA}"/>
    <cellStyle name="Komma 2 7 14 2 3 5" xfId="21790" xr:uid="{BAA19E48-7F13-4EC8-B5E8-ED11331AF4C2}"/>
    <cellStyle name="Komma 2 7 14 2 3 6" xfId="26152" xr:uid="{54C4A87B-7512-4C43-B25D-E8792181F548}"/>
    <cellStyle name="Komma 2 7 14 2 3 7" xfId="30515" xr:uid="{E903CB3C-C81A-4D05-9369-841A5938DBF5}"/>
    <cellStyle name="Komma 2 7 14 2 3 8" xfId="34877" xr:uid="{11583E2B-4E2D-4D0B-84D6-C29C97FE3204}"/>
    <cellStyle name="Komma 2 7 14 2 3 9" xfId="39239" xr:uid="{C2E05024-8FE3-4799-A0A1-3F8EC29BF910}"/>
    <cellStyle name="Komma 2 7 14 2 4" xfId="5942" xr:uid="{A3678566-8D6C-4D13-9BC1-F3851F3AA5CF}"/>
    <cellStyle name="Komma 2 7 14 2 5" xfId="10306" xr:uid="{DBADAB20-D77A-433B-B78C-F53A9B265D10}"/>
    <cellStyle name="Komma 2 7 14 2 6" xfId="14668" xr:uid="{1973C83D-2966-4BA9-9EF9-3FB3F5CCFA75}"/>
    <cellStyle name="Komma 2 7 14 2 7" xfId="19030" xr:uid="{B5C4AD8C-D0F1-428E-B4EE-B611DAA0264B}"/>
    <cellStyle name="Komma 2 7 14 2 8" xfId="23392" xr:uid="{ABD66CEE-8AFB-49F6-A961-B9258AB792C3}"/>
    <cellStyle name="Komma 2 7 14 2 9" xfId="27755" xr:uid="{8076A5DF-3B49-45B4-A3C3-ACB8B49EA8F3}"/>
    <cellStyle name="Komma 2 7 14 3" xfId="2660" xr:uid="{D2517797-3A75-44A9-9B26-8EB807D95E53}"/>
    <cellStyle name="Komma 2 7 14 3 10" xfId="41921" xr:uid="{998D38EF-5C46-49D0-AFA4-9B2506D75EFB}"/>
    <cellStyle name="Komma 2 7 14 3 2" xfId="7022" xr:uid="{AE952060-9EFB-4995-82AA-A953FB850DD1}"/>
    <cellStyle name="Komma 2 7 14 3 3" xfId="11386" xr:uid="{472A7984-D87B-4C3C-B575-65EDE19F1642}"/>
    <cellStyle name="Komma 2 7 14 3 4" xfId="15748" xr:uid="{8C776B55-9066-43E9-A2C3-D3AF029085A6}"/>
    <cellStyle name="Komma 2 7 14 3 5" xfId="20110" xr:uid="{31B3DF23-B1DD-4C6B-9016-B13042E2CDD2}"/>
    <cellStyle name="Komma 2 7 14 3 6" xfId="24472" xr:uid="{5A690D49-8486-4C1B-AEA0-8FA76018F0CA}"/>
    <cellStyle name="Komma 2 7 14 3 7" xfId="28835" xr:uid="{CFD8567B-5A04-4542-A6BB-4253A29E0A4A}"/>
    <cellStyle name="Komma 2 7 14 3 8" xfId="33197" xr:uid="{05FC4E23-786D-4A24-9C4F-7FB9DE603BC8}"/>
    <cellStyle name="Komma 2 7 14 3 9" xfId="37559" xr:uid="{01C8678D-0E05-4CCF-8F1E-056AB02BD9D6}"/>
    <cellStyle name="Komma 2 7 14 4" xfId="3780" xr:uid="{87BB0709-F074-4878-B1A6-530044E45CE7}"/>
    <cellStyle name="Komma 2 7 14 4 10" xfId="43041" xr:uid="{8D33D033-B2C5-41E2-B8F7-89B0635AED48}"/>
    <cellStyle name="Komma 2 7 14 4 2" xfId="8142" xr:uid="{CE73C845-B1D2-4C28-86DD-D5AD6D7E7FED}"/>
    <cellStyle name="Komma 2 7 14 4 3" xfId="12506" xr:uid="{F09A17C2-6EDB-4977-802A-BAC4D0C07E9F}"/>
    <cellStyle name="Komma 2 7 14 4 4" xfId="16868" xr:uid="{807FFB58-4E2B-4BD9-AF23-53804305C92B}"/>
    <cellStyle name="Komma 2 7 14 4 5" xfId="21230" xr:uid="{9B3E3AA7-E04A-4500-83EF-C018FD117BCE}"/>
    <cellStyle name="Komma 2 7 14 4 6" xfId="25592" xr:uid="{82A44C99-2B89-4D88-9583-4D72695F0A87}"/>
    <cellStyle name="Komma 2 7 14 4 7" xfId="29955" xr:uid="{DADACCE2-DFF1-4B06-ACAA-BCB542590689}"/>
    <cellStyle name="Komma 2 7 14 4 8" xfId="34317" xr:uid="{BD17E2C2-7018-46A1-8ED2-32A7E0DFAC66}"/>
    <cellStyle name="Komma 2 7 14 4 9" xfId="38679" xr:uid="{1B7A958D-547B-411F-A168-DA63EBE7FFE8}"/>
    <cellStyle name="Komma 2 7 14 5" xfId="4901" xr:uid="{C4D51C48-E561-4291-85B4-AD0CC234D74C}"/>
    <cellStyle name="Komma 2 7 14 6" xfId="9265" xr:uid="{D9AC018F-C424-4ED7-B0CB-DD0E37ADDC01}"/>
    <cellStyle name="Komma 2 7 14 7" xfId="13627" xr:uid="{BC0D06E0-1286-43EE-BF7F-6DD9CF47CB0C}"/>
    <cellStyle name="Komma 2 7 14 8" xfId="17989" xr:uid="{B618D65B-EC6A-4244-8074-27CF23891313}"/>
    <cellStyle name="Komma 2 7 14 9" xfId="22351" xr:uid="{9D27298D-D58F-46BE-A71B-5B1F3FEAE3C8}"/>
    <cellStyle name="Komma 2 7 15" xfId="1059" xr:uid="{00000000-0005-0000-0000-0000D6010000}"/>
    <cellStyle name="Komma 2 7 15 10" xfId="31596" xr:uid="{B5106180-B8CF-4290-9487-8EA0BFD44D6A}"/>
    <cellStyle name="Komma 2 7 15 11" xfId="35958" xr:uid="{190DB82D-E2D7-46CF-8C43-728C93B81C09}"/>
    <cellStyle name="Komma 2 7 15 12" xfId="40320" xr:uid="{1808D9CC-599C-4F68-80CD-49F0481E8572}"/>
    <cellStyle name="Komma 2 7 15 2" xfId="2700" xr:uid="{C4EE465B-DB90-45C4-B8D5-6A928E23EBFD}"/>
    <cellStyle name="Komma 2 7 15 2 10" xfId="41961" xr:uid="{A442E1A7-8664-4004-B5CD-CF67D40105BD}"/>
    <cellStyle name="Komma 2 7 15 2 2" xfId="7062" xr:uid="{9F09E289-203A-46FF-BD3C-4892567CCBE9}"/>
    <cellStyle name="Komma 2 7 15 2 3" xfId="11426" xr:uid="{9F1D0052-684B-4BE8-80AA-2E06C3636557}"/>
    <cellStyle name="Komma 2 7 15 2 4" xfId="15788" xr:uid="{DDDE76F9-A27F-4C4C-B236-8310A2C98CA8}"/>
    <cellStyle name="Komma 2 7 15 2 5" xfId="20150" xr:uid="{527A5DEA-970D-4B2F-89F8-D1EA087C117C}"/>
    <cellStyle name="Komma 2 7 15 2 6" xfId="24512" xr:uid="{9A3C6E9E-BC06-4C12-AC83-D8BDFF31C75D}"/>
    <cellStyle name="Komma 2 7 15 2 7" xfId="28875" xr:uid="{BD278740-8941-421C-9773-E02090C8F6CB}"/>
    <cellStyle name="Komma 2 7 15 2 8" xfId="33237" xr:uid="{F5B3C9EA-78B2-413C-A363-992516A4E13E}"/>
    <cellStyle name="Komma 2 7 15 2 9" xfId="37599" xr:uid="{06C7B0CA-90A1-4282-BB20-6230384624C5}"/>
    <cellStyle name="Komma 2 7 15 3" xfId="3820" xr:uid="{BB0E5399-C2A5-4551-A76B-8B9BE3CEAB01}"/>
    <cellStyle name="Komma 2 7 15 3 10" xfId="43081" xr:uid="{44BB6133-1149-4F53-90CB-3E071D973D89}"/>
    <cellStyle name="Komma 2 7 15 3 2" xfId="8182" xr:uid="{CF882FEC-A5C4-4D3E-B718-087BC393F294}"/>
    <cellStyle name="Komma 2 7 15 3 3" xfId="12546" xr:uid="{7E098BF1-628F-4837-908E-45CD7AD1D3D2}"/>
    <cellStyle name="Komma 2 7 15 3 4" xfId="16908" xr:uid="{24FDA431-2CF8-49D1-9F0A-536D23DF49AC}"/>
    <cellStyle name="Komma 2 7 15 3 5" xfId="21270" xr:uid="{2645F3E2-B834-4110-888B-3D074308E43C}"/>
    <cellStyle name="Komma 2 7 15 3 6" xfId="25632" xr:uid="{823042CB-8045-402B-9434-32F0D14AAC50}"/>
    <cellStyle name="Komma 2 7 15 3 7" xfId="29995" xr:uid="{8DB5732F-777C-4D6A-8265-4A4D8E133C8F}"/>
    <cellStyle name="Komma 2 7 15 3 8" xfId="34357" xr:uid="{C5B485DA-73C6-463C-ABFA-93DF68489079}"/>
    <cellStyle name="Komma 2 7 15 3 9" xfId="38719" xr:uid="{79CEC4D1-06E2-4DE4-BEDA-CC246EE4506D}"/>
    <cellStyle name="Komma 2 7 15 4" xfId="5421" xr:uid="{450CA1A5-9074-4A0D-B8DE-57B8C467B0F7}"/>
    <cellStyle name="Komma 2 7 15 5" xfId="9785" xr:uid="{0984EC70-5CE0-43CC-B918-7EE20C3185A5}"/>
    <cellStyle name="Komma 2 7 15 6" xfId="14147" xr:uid="{6393E4E5-0C46-4D76-91E9-E5647B63D4F1}"/>
    <cellStyle name="Komma 2 7 15 7" xfId="18509" xr:uid="{A8C21E82-7D6A-434E-A959-043FB05E9437}"/>
    <cellStyle name="Komma 2 7 15 8" xfId="22871" xr:uid="{8058F553-A851-40B8-B14D-010CBD36B322}"/>
    <cellStyle name="Komma 2 7 15 9" xfId="27234" xr:uid="{480E656E-C19D-4D9C-9CC3-049342AEEA8F}"/>
    <cellStyle name="Komma 2 7 16" xfId="1620" xr:uid="{00000000-0005-0000-0000-0000D6010000}"/>
    <cellStyle name="Komma 2 7 16 10" xfId="40881" xr:uid="{B66908D3-7E3F-4BDE-8B05-5E045912FC4D}"/>
    <cellStyle name="Komma 2 7 16 2" xfId="5982" xr:uid="{5F5543B2-00EA-4B8A-9C1F-686ED44717D0}"/>
    <cellStyle name="Komma 2 7 16 3" xfId="10346" xr:uid="{3A83BE29-A4B6-42D2-80BC-45794A4D1979}"/>
    <cellStyle name="Komma 2 7 16 4" xfId="14708" xr:uid="{B428A48D-6E7D-4B60-AA32-3B6DF86DD895}"/>
    <cellStyle name="Komma 2 7 16 5" xfId="19070" xr:uid="{4B43E00E-AC1E-4509-A918-04311DD43AFC}"/>
    <cellStyle name="Komma 2 7 16 6" xfId="23432" xr:uid="{1AAC5F26-522C-48E0-B7D2-FDD4D288CA9E}"/>
    <cellStyle name="Komma 2 7 16 7" xfId="27795" xr:uid="{2830AEBA-60E4-49BE-8F6C-5585EA1E49F6}"/>
    <cellStyle name="Komma 2 7 16 8" xfId="32157" xr:uid="{87B8EBC8-2364-4FB1-B8C6-B062E34842BD}"/>
    <cellStyle name="Komma 2 7 16 9" xfId="36519" xr:uid="{E71B24A1-8169-4CB6-B11E-BF497E036CA2}"/>
    <cellStyle name="Komma 2 7 17" xfId="2140" xr:uid="{4FB45942-E606-498C-A74F-D2BBFD40BF43}"/>
    <cellStyle name="Komma 2 7 17 10" xfId="41401" xr:uid="{5E737450-BAA3-4F83-861C-527785C46D16}"/>
    <cellStyle name="Komma 2 7 17 2" xfId="6502" xr:uid="{041445A7-28BB-4B95-9D11-1D33F842F572}"/>
    <cellStyle name="Komma 2 7 17 3" xfId="10866" xr:uid="{9D822277-B0AF-487E-83F9-C4523559DD07}"/>
    <cellStyle name="Komma 2 7 17 4" xfId="15228" xr:uid="{79F25912-9F23-44D9-BFC6-8019C82E9BFC}"/>
    <cellStyle name="Komma 2 7 17 5" xfId="19590" xr:uid="{D2CC533A-33B1-4379-B10E-42AD2C60FD4E}"/>
    <cellStyle name="Komma 2 7 17 6" xfId="23952" xr:uid="{144C565A-ACFD-46B1-8620-7B227C139FDA}"/>
    <cellStyle name="Komma 2 7 17 7" xfId="28315" xr:uid="{AB2F55D5-B36B-4307-B547-E42F00015726}"/>
    <cellStyle name="Komma 2 7 17 8" xfId="32677" xr:uid="{42C19A87-A7C9-47AE-A169-500AA1AC2EF1}"/>
    <cellStyle name="Komma 2 7 17 9" xfId="37039" xr:uid="{E4AB376E-8EAE-406C-8A62-7BF07EA0C536}"/>
    <cellStyle name="Komma 2 7 18" xfId="3260" xr:uid="{A53FDF18-B98F-4BE5-B585-434D9F241B0F}"/>
    <cellStyle name="Komma 2 7 18 10" xfId="42521" xr:uid="{D8169F7B-B505-4446-A2BC-8F1A746C56F9}"/>
    <cellStyle name="Komma 2 7 18 2" xfId="7622" xr:uid="{721E4231-8A34-4401-A247-86839A33AD84}"/>
    <cellStyle name="Komma 2 7 18 3" xfId="11986" xr:uid="{35C34DD7-FF35-4AFE-840D-F94266DF0814}"/>
    <cellStyle name="Komma 2 7 18 4" xfId="16348" xr:uid="{53331B8B-4329-4A27-8774-2A7BAF5A65C6}"/>
    <cellStyle name="Komma 2 7 18 5" xfId="20710" xr:uid="{2235558A-0580-405E-B677-0E919B6A283C}"/>
    <cellStyle name="Komma 2 7 18 6" xfId="25072" xr:uid="{C82F147D-A758-4F26-AE57-54730CADCE14}"/>
    <cellStyle name="Komma 2 7 18 7" xfId="29435" xr:uid="{FA50E26A-2A6B-4FFB-B540-C8A0BBCE156F}"/>
    <cellStyle name="Komma 2 7 18 8" xfId="33797" xr:uid="{CFF254A3-050B-43B4-B63D-EDE0E13203ED}"/>
    <cellStyle name="Komma 2 7 18 9" xfId="38159" xr:uid="{5A25D1D6-0977-4FCD-BD4A-F3D659A13CAE}"/>
    <cellStyle name="Komma 2 7 19" xfId="4381" xr:uid="{D007219B-8289-4448-9FDA-FDE9DCF77149}"/>
    <cellStyle name="Komma 2 7 2" xfId="59" xr:uid="{00000000-0005-0000-0000-000026000000}"/>
    <cellStyle name="Komma 2 7 2 10" xfId="17509" xr:uid="{BE6F6854-C0B6-4343-9A61-D47BCA238BEB}"/>
    <cellStyle name="Komma 2 7 2 11" xfId="21871" xr:uid="{4F0FBA58-4257-4A74-8401-C336D1553821}"/>
    <cellStyle name="Komma 2 7 2 12" xfId="26234" xr:uid="{67590F96-926A-4854-9318-1A950C97DB7D}"/>
    <cellStyle name="Komma 2 7 2 13" xfId="30596" xr:uid="{98018380-DE1E-4744-BC07-128C04429147}"/>
    <cellStyle name="Komma 2 7 2 14" xfId="34958" xr:uid="{805511F1-82FA-4418-BD16-E9320C790B19}"/>
    <cellStyle name="Komma 2 7 2 15" xfId="39320" xr:uid="{7B6623F3-DC64-47E2-8D6E-3232C979F170}"/>
    <cellStyle name="Komma 2 7 2 2" xfId="579" xr:uid="{00000000-0005-0000-0000-000026000000}"/>
    <cellStyle name="Komma 2 7 2 2 10" xfId="31116" xr:uid="{955ACC0C-F39B-428E-B5E4-E20DC44FD611}"/>
    <cellStyle name="Komma 2 7 2 2 11" xfId="35478" xr:uid="{D40D02F6-3F5B-4D22-AE88-7477BDA4E08A}"/>
    <cellStyle name="Komma 2 7 2 2 12" xfId="39840" xr:uid="{CABED974-0F35-415A-93E3-D9A05647654C}"/>
    <cellStyle name="Komma 2 7 2 2 2" xfId="2740" xr:uid="{4F1E3B4A-8853-47CD-949A-77FD21498A08}"/>
    <cellStyle name="Komma 2 7 2 2 2 10" xfId="42001" xr:uid="{9E83D638-A406-4388-979F-99718D32CF6D}"/>
    <cellStyle name="Komma 2 7 2 2 2 2" xfId="7102" xr:uid="{89B771A0-0F5D-4412-BDA3-630655DC2D44}"/>
    <cellStyle name="Komma 2 7 2 2 2 3" xfId="11466" xr:uid="{DB06715A-2199-4AD2-BF59-D2E5DE8F5BCD}"/>
    <cellStyle name="Komma 2 7 2 2 2 4" xfId="15828" xr:uid="{13CA46C8-6443-4D37-88B9-613EE03018F9}"/>
    <cellStyle name="Komma 2 7 2 2 2 5" xfId="20190" xr:uid="{1E524FBA-5047-425C-8573-6B9F1B2827D7}"/>
    <cellStyle name="Komma 2 7 2 2 2 6" xfId="24552" xr:uid="{59761F64-B9F5-4A0C-92BE-A59DD72A6DC7}"/>
    <cellStyle name="Komma 2 7 2 2 2 7" xfId="28915" xr:uid="{92F669EF-5F5C-4357-B904-79BB4DFB913E}"/>
    <cellStyle name="Komma 2 7 2 2 2 8" xfId="33277" xr:uid="{9E93E77B-E110-4FBB-AB49-043D4ABDB118}"/>
    <cellStyle name="Komma 2 7 2 2 2 9" xfId="37639" xr:uid="{19C1FB7E-CB64-4698-8F91-F495299CE42F}"/>
    <cellStyle name="Komma 2 7 2 2 3" xfId="3860" xr:uid="{892A38FA-2541-4860-88F1-C7930EFB01CB}"/>
    <cellStyle name="Komma 2 7 2 2 3 10" xfId="43121" xr:uid="{C0DB4BF4-DF89-474F-B7DD-1CC1FC07D020}"/>
    <cellStyle name="Komma 2 7 2 2 3 2" xfId="8222" xr:uid="{4DA8D3BA-D7DD-45EE-8532-5512510A50C9}"/>
    <cellStyle name="Komma 2 7 2 2 3 3" xfId="12586" xr:uid="{7BDA02EA-5454-4BCE-84C3-4F75BF4BCB4B}"/>
    <cellStyle name="Komma 2 7 2 2 3 4" xfId="16948" xr:uid="{F7FC3079-9788-4276-B516-5B80C6D0BA6C}"/>
    <cellStyle name="Komma 2 7 2 2 3 5" xfId="21310" xr:uid="{4B347D6F-A63A-418D-A180-55B0FBA948EA}"/>
    <cellStyle name="Komma 2 7 2 2 3 6" xfId="25672" xr:uid="{265DD9CC-955C-4898-8EAA-98682FEDFF62}"/>
    <cellStyle name="Komma 2 7 2 2 3 7" xfId="30035" xr:uid="{09221E5A-4945-4EAD-89D1-310EDA8AB73C}"/>
    <cellStyle name="Komma 2 7 2 2 3 8" xfId="34397" xr:uid="{1BA8A02B-8A5B-4D66-A083-C8741EC2ED96}"/>
    <cellStyle name="Komma 2 7 2 2 3 9" xfId="38759" xr:uid="{C6443F06-EC30-426D-8F92-52AA4A664437}"/>
    <cellStyle name="Komma 2 7 2 2 4" xfId="4941" xr:uid="{B96BB1B6-070E-4883-84C1-89099DDF7699}"/>
    <cellStyle name="Komma 2 7 2 2 5" xfId="9305" xr:uid="{525401A3-37D5-4AAC-9A7F-FA6FDAB5037A}"/>
    <cellStyle name="Komma 2 7 2 2 6" xfId="13667" xr:uid="{F6EAD558-4CDE-4495-832F-1AE370FD8064}"/>
    <cellStyle name="Komma 2 7 2 2 7" xfId="18029" xr:uid="{B7B2565D-409C-4E5C-ACE4-826923333CE7}"/>
    <cellStyle name="Komma 2 7 2 2 8" xfId="22391" xr:uid="{75B9B8BA-95FD-47F8-B26C-B9011C897678}"/>
    <cellStyle name="Komma 2 7 2 2 9" xfId="26754" xr:uid="{AE4414F4-4F9C-4D9B-BDDC-78B95A9BB42E}"/>
    <cellStyle name="Komma 2 7 2 3" xfId="1099" xr:uid="{00000000-0005-0000-0000-0000DB010000}"/>
    <cellStyle name="Komma 2 7 2 3 10" xfId="40360" xr:uid="{1E856440-71FD-4926-8EA9-223239D233EF}"/>
    <cellStyle name="Komma 2 7 2 3 2" xfId="5461" xr:uid="{CF707A73-9209-4493-A13A-281F598394BF}"/>
    <cellStyle name="Komma 2 7 2 3 3" xfId="9825" xr:uid="{8DFB3950-4066-413D-BA7A-073A9FA9C5D1}"/>
    <cellStyle name="Komma 2 7 2 3 4" xfId="14187" xr:uid="{2188FC93-2D30-46CD-8554-2F3C13AF751E}"/>
    <cellStyle name="Komma 2 7 2 3 5" xfId="18549" xr:uid="{44D89DF3-90EB-4620-BE6F-2FFFA0A14110}"/>
    <cellStyle name="Komma 2 7 2 3 6" xfId="22911" xr:uid="{58F6DA61-CA01-4B58-889B-58BB2539121F}"/>
    <cellStyle name="Komma 2 7 2 3 7" xfId="27274" xr:uid="{3BCF7B6C-38EE-44E3-8F48-2D99D3A6641D}"/>
    <cellStyle name="Komma 2 7 2 3 8" xfId="31636" xr:uid="{42CBA2C8-115D-4DC5-A7E4-8D7B11243115}"/>
    <cellStyle name="Komma 2 7 2 3 9" xfId="35998" xr:uid="{584E0C45-736C-4706-AF2F-52A42FBFEBCF}"/>
    <cellStyle name="Komma 2 7 2 4" xfId="1660" xr:uid="{00000000-0005-0000-0000-0000DB010000}"/>
    <cellStyle name="Komma 2 7 2 4 10" xfId="40921" xr:uid="{E20519DE-994F-46E2-9FFA-5B43B173C81D}"/>
    <cellStyle name="Komma 2 7 2 4 2" xfId="6022" xr:uid="{5360D26D-33BC-4D78-BA10-D63A16781B74}"/>
    <cellStyle name="Komma 2 7 2 4 3" xfId="10386" xr:uid="{2C82C970-8A6E-41DE-9172-809AD023DD60}"/>
    <cellStyle name="Komma 2 7 2 4 4" xfId="14748" xr:uid="{B13E622A-796C-400C-B8AE-50353FE02826}"/>
    <cellStyle name="Komma 2 7 2 4 5" xfId="19110" xr:uid="{13AFCE61-8C69-46B3-B94C-A31A88DD6A7D}"/>
    <cellStyle name="Komma 2 7 2 4 6" xfId="23472" xr:uid="{468B4890-25FD-46E8-A9CB-0E7C1D3A7A2B}"/>
    <cellStyle name="Komma 2 7 2 4 7" xfId="27835" xr:uid="{2B5F0734-CAE2-4C31-AFF0-741970BAB4B7}"/>
    <cellStyle name="Komma 2 7 2 4 8" xfId="32197" xr:uid="{FEA98A43-F20C-4161-933E-6AF8202B97E1}"/>
    <cellStyle name="Komma 2 7 2 4 9" xfId="36559" xr:uid="{22DA4440-4106-47EF-B2E5-20D1F1D89683}"/>
    <cellStyle name="Komma 2 7 2 5" xfId="2180" xr:uid="{437E88C0-CA8B-4BF3-8D4B-B001F7352C0A}"/>
    <cellStyle name="Komma 2 7 2 5 10" xfId="41441" xr:uid="{77D4D4D9-7E1E-4A98-B15F-7751D7CC36FD}"/>
    <cellStyle name="Komma 2 7 2 5 2" xfId="6542" xr:uid="{D20F6E36-5E41-4682-AA3A-878B66D14BC3}"/>
    <cellStyle name="Komma 2 7 2 5 3" xfId="10906" xr:uid="{BB35D146-0C50-410A-B1B8-3EE934042EBE}"/>
    <cellStyle name="Komma 2 7 2 5 4" xfId="15268" xr:uid="{1D84BB2A-E899-4887-82A6-9E5DA830BC93}"/>
    <cellStyle name="Komma 2 7 2 5 5" xfId="19630" xr:uid="{E72A09A6-2C25-4900-AFE9-C36D7BABFB9F}"/>
    <cellStyle name="Komma 2 7 2 5 6" xfId="23992" xr:uid="{F004C9C5-A97D-4A87-A18B-3F07838C84DA}"/>
    <cellStyle name="Komma 2 7 2 5 7" xfId="28355" xr:uid="{F353971A-4978-42EF-9087-4F24E97C4F9F}"/>
    <cellStyle name="Komma 2 7 2 5 8" xfId="32717" xr:uid="{E76A7FF7-A165-4567-B8B4-E6AF28D1E80A}"/>
    <cellStyle name="Komma 2 7 2 5 9" xfId="37079" xr:uid="{CA61C835-0F01-4943-AD59-25B28202910E}"/>
    <cellStyle name="Komma 2 7 2 6" xfId="3300" xr:uid="{D6670A6A-7D04-421B-BCEB-834C639D2C2C}"/>
    <cellStyle name="Komma 2 7 2 6 10" xfId="42561" xr:uid="{3DCA170C-70AF-4E7A-9DF3-756A75A393B8}"/>
    <cellStyle name="Komma 2 7 2 6 2" xfId="7662" xr:uid="{3803B1B6-FB27-4F0E-9A96-4E4339E49D4E}"/>
    <cellStyle name="Komma 2 7 2 6 3" xfId="12026" xr:uid="{37D3692E-A96D-4E51-86AA-5BFD58027C74}"/>
    <cellStyle name="Komma 2 7 2 6 4" xfId="16388" xr:uid="{FEC85CC0-7910-454C-8D1E-5E88BC40A1EF}"/>
    <cellStyle name="Komma 2 7 2 6 5" xfId="20750" xr:uid="{2009B797-AFAC-4C71-A72D-BAED82540EA5}"/>
    <cellStyle name="Komma 2 7 2 6 6" xfId="25112" xr:uid="{8E9A9179-8F0E-4EF1-B052-2D245FF4EDD0}"/>
    <cellStyle name="Komma 2 7 2 6 7" xfId="29475" xr:uid="{D20E6B90-81D6-4291-8961-A6848C3E6F33}"/>
    <cellStyle name="Komma 2 7 2 6 8" xfId="33837" xr:uid="{9E144323-B529-4CB8-8A74-D58516B5963F}"/>
    <cellStyle name="Komma 2 7 2 6 9" xfId="38199" xr:uid="{DFB6EDFC-4786-4026-81BC-A00A0A212DEC}"/>
    <cellStyle name="Komma 2 7 2 7" xfId="4421" xr:uid="{23DA99AC-FC36-4FC0-968A-778C6B85CBEF}"/>
    <cellStyle name="Komma 2 7 2 8" xfId="8785" xr:uid="{B9830DEA-3A88-434C-B34D-2F4CBF8DAA4D}"/>
    <cellStyle name="Komma 2 7 2 9" xfId="13147" xr:uid="{7A802C39-0101-4E22-B025-321F0791DEF8}"/>
    <cellStyle name="Komma 2 7 20" xfId="8745" xr:uid="{F01E59B9-3BCF-449B-A184-191FC6D5FE1F}"/>
    <cellStyle name="Komma 2 7 21" xfId="13107" xr:uid="{0EE1F857-B34A-42DD-ABD7-9EAA2AEA8BCA}"/>
    <cellStyle name="Komma 2 7 22" xfId="17469" xr:uid="{5FFEE21C-1520-4E74-9F42-64790D76D56A}"/>
    <cellStyle name="Komma 2 7 23" xfId="21831" xr:uid="{2D24E968-AD65-4031-9C15-36636E6EAFF1}"/>
    <cellStyle name="Komma 2 7 24" xfId="26194" xr:uid="{497EB338-55C3-40AF-A292-CD7BCDF9D42C}"/>
    <cellStyle name="Komma 2 7 25" xfId="30556" xr:uid="{59F45F05-259C-49EE-8DA3-275760491487}"/>
    <cellStyle name="Komma 2 7 26" xfId="34918" xr:uid="{DBDEA4CD-A257-44DF-AD65-34B9B89CCA09}"/>
    <cellStyle name="Komma 2 7 27" xfId="39280" xr:uid="{4CE6D6AD-DCB6-4C21-AB35-70572CDEAC93}"/>
    <cellStyle name="Komma 2 7 3" xfId="99" xr:uid="{00000000-0005-0000-0000-000026000000}"/>
    <cellStyle name="Komma 2 7 3 10" xfId="17549" xr:uid="{27D4EA74-8CEA-4DAB-9E31-2F4FEA8911A6}"/>
    <cellStyle name="Komma 2 7 3 11" xfId="21911" xr:uid="{FB3F462F-A041-4B97-AD87-EB719FC9A715}"/>
    <cellStyle name="Komma 2 7 3 12" xfId="26274" xr:uid="{BC445A99-ECA4-48F8-82C2-3F2B4D864351}"/>
    <cellStyle name="Komma 2 7 3 13" xfId="30636" xr:uid="{FD7955CF-1719-4D1E-941C-B46B400CC86B}"/>
    <cellStyle name="Komma 2 7 3 14" xfId="34998" xr:uid="{E18D94DF-375B-49C6-9434-6A2A0C4A16CC}"/>
    <cellStyle name="Komma 2 7 3 15" xfId="39360" xr:uid="{99382C4E-40D6-4D66-94A2-F03CCD622AD1}"/>
    <cellStyle name="Komma 2 7 3 2" xfId="619" xr:uid="{00000000-0005-0000-0000-000026000000}"/>
    <cellStyle name="Komma 2 7 3 2 10" xfId="31156" xr:uid="{4BEE7277-C7E5-4BFA-815A-DE350650B726}"/>
    <cellStyle name="Komma 2 7 3 2 11" xfId="35518" xr:uid="{FC77E7BA-1970-4332-B7C8-F9F976F59ECB}"/>
    <cellStyle name="Komma 2 7 3 2 12" xfId="39880" xr:uid="{E81C05BB-0711-43F7-8A3C-404A2320FF4E}"/>
    <cellStyle name="Komma 2 7 3 2 2" xfId="2780" xr:uid="{41960FBF-4E28-46D8-912B-5F1B16646863}"/>
    <cellStyle name="Komma 2 7 3 2 2 10" xfId="42041" xr:uid="{B9843FB3-E8A0-4E03-A274-476F6CBD484E}"/>
    <cellStyle name="Komma 2 7 3 2 2 2" xfId="7142" xr:uid="{DA6271C9-67BC-41F0-8BB7-2F912BF2F479}"/>
    <cellStyle name="Komma 2 7 3 2 2 3" xfId="11506" xr:uid="{AB25E330-DF8D-44D0-8AEB-DEE51FF0084A}"/>
    <cellStyle name="Komma 2 7 3 2 2 4" xfId="15868" xr:uid="{D7D5062B-DBFA-4E28-A7DA-A94DDD799226}"/>
    <cellStyle name="Komma 2 7 3 2 2 5" xfId="20230" xr:uid="{5C0CDB2A-3DBF-489A-A4A3-79BACE2C0C0D}"/>
    <cellStyle name="Komma 2 7 3 2 2 6" xfId="24592" xr:uid="{E18AFB25-2F18-4AA2-81EB-51A1ABAD74E2}"/>
    <cellStyle name="Komma 2 7 3 2 2 7" xfId="28955" xr:uid="{7F07D7A2-306A-4AB7-8294-7B88FD674C5C}"/>
    <cellStyle name="Komma 2 7 3 2 2 8" xfId="33317" xr:uid="{8F56B3E9-4624-4D6B-AAE4-1B6606CF4BE2}"/>
    <cellStyle name="Komma 2 7 3 2 2 9" xfId="37679" xr:uid="{BF9087C0-50DB-48CD-B81A-A69DE51B77B9}"/>
    <cellStyle name="Komma 2 7 3 2 3" xfId="3900" xr:uid="{0B801FD4-B2CB-4B9C-84FD-433FE8A293AA}"/>
    <cellStyle name="Komma 2 7 3 2 3 10" xfId="43161" xr:uid="{E7CFFB54-816F-4B97-A68F-7411F095C014}"/>
    <cellStyle name="Komma 2 7 3 2 3 2" xfId="8262" xr:uid="{73088CF6-84D7-4F2D-A09F-C2F5C780E9F0}"/>
    <cellStyle name="Komma 2 7 3 2 3 3" xfId="12626" xr:uid="{E1DCAB1B-1108-45FC-9D5E-AC6857F91196}"/>
    <cellStyle name="Komma 2 7 3 2 3 4" xfId="16988" xr:uid="{12C85916-BBEB-4C6B-9256-99FBAFF9D93B}"/>
    <cellStyle name="Komma 2 7 3 2 3 5" xfId="21350" xr:uid="{06B87527-CFEB-45F1-8DE1-3F7C410E129F}"/>
    <cellStyle name="Komma 2 7 3 2 3 6" xfId="25712" xr:uid="{D2BD2FAA-31E6-4A26-9801-CC2E25DD0A2F}"/>
    <cellStyle name="Komma 2 7 3 2 3 7" xfId="30075" xr:uid="{AC7EA83E-F4FD-4CF2-A53B-A9E3AD919EC7}"/>
    <cellStyle name="Komma 2 7 3 2 3 8" xfId="34437" xr:uid="{C738AEF3-210C-4AC1-8025-BF97912B94FE}"/>
    <cellStyle name="Komma 2 7 3 2 3 9" xfId="38799" xr:uid="{A5F92C02-C966-421A-9D51-9F3BEB466E68}"/>
    <cellStyle name="Komma 2 7 3 2 4" xfId="4981" xr:uid="{A0BCD81B-CB77-4E0E-B864-D36480C53AFE}"/>
    <cellStyle name="Komma 2 7 3 2 5" xfId="9345" xr:uid="{9C0CCAF7-4E6D-4940-B5BA-1D1DE21A09B1}"/>
    <cellStyle name="Komma 2 7 3 2 6" xfId="13707" xr:uid="{5E87C18B-421E-45F6-99BF-EE7010A82896}"/>
    <cellStyle name="Komma 2 7 3 2 7" xfId="18069" xr:uid="{4224E6C8-2650-4205-B619-19106FFF1F4A}"/>
    <cellStyle name="Komma 2 7 3 2 8" xfId="22431" xr:uid="{C1670973-79AF-4BBE-8074-8E1B437AE673}"/>
    <cellStyle name="Komma 2 7 3 2 9" xfId="26794" xr:uid="{DDB7B95F-3274-471D-A5D3-72938F45997E}"/>
    <cellStyle name="Komma 2 7 3 3" xfId="1139" xr:uid="{00000000-0005-0000-0000-0000DC010000}"/>
    <cellStyle name="Komma 2 7 3 3 10" xfId="40400" xr:uid="{6007CB64-FD61-4C8D-8B95-5CC1E1ACD25E}"/>
    <cellStyle name="Komma 2 7 3 3 2" xfId="5501" xr:uid="{0D3A8598-E71F-402C-BE81-A03380CFA08A}"/>
    <cellStyle name="Komma 2 7 3 3 3" xfId="9865" xr:uid="{C4ECA977-E356-4346-94E1-CAB81E857B78}"/>
    <cellStyle name="Komma 2 7 3 3 4" xfId="14227" xr:uid="{30520EC4-3051-445F-AA6D-D6FDB634EC50}"/>
    <cellStyle name="Komma 2 7 3 3 5" xfId="18589" xr:uid="{11578FDC-6C19-43A5-8B34-BEA618D6EBE5}"/>
    <cellStyle name="Komma 2 7 3 3 6" xfId="22951" xr:uid="{FC2ED727-3785-4C24-86E6-C40BA0C8ACA8}"/>
    <cellStyle name="Komma 2 7 3 3 7" xfId="27314" xr:uid="{0DB48851-8417-4AC7-889B-B9A726D1C201}"/>
    <cellStyle name="Komma 2 7 3 3 8" xfId="31676" xr:uid="{30499426-7962-4B85-A2F3-464D6E454A63}"/>
    <cellStyle name="Komma 2 7 3 3 9" xfId="36038" xr:uid="{6C3446DC-46C5-450D-9D3C-378D5D9F4EBA}"/>
    <cellStyle name="Komma 2 7 3 4" xfId="1700" xr:uid="{00000000-0005-0000-0000-0000DC010000}"/>
    <cellStyle name="Komma 2 7 3 4 10" xfId="40961" xr:uid="{D643C428-2693-4E95-8573-9027271690FB}"/>
    <cellStyle name="Komma 2 7 3 4 2" xfId="6062" xr:uid="{0814A95B-147F-4074-9729-DDFB026ECE35}"/>
    <cellStyle name="Komma 2 7 3 4 3" xfId="10426" xr:uid="{34FC3633-080A-4510-8F58-0562AC28F7F1}"/>
    <cellStyle name="Komma 2 7 3 4 4" xfId="14788" xr:uid="{D784100F-99F1-4442-A6A3-11B2285576FB}"/>
    <cellStyle name="Komma 2 7 3 4 5" xfId="19150" xr:uid="{2728A2CB-EE7A-486A-A615-98AC8C1F2768}"/>
    <cellStyle name="Komma 2 7 3 4 6" xfId="23512" xr:uid="{A032AED8-CCF6-4258-A5DD-7650294AC8EE}"/>
    <cellStyle name="Komma 2 7 3 4 7" xfId="27875" xr:uid="{A026882F-C441-4B1B-8A9C-9B773B650468}"/>
    <cellStyle name="Komma 2 7 3 4 8" xfId="32237" xr:uid="{A44D6171-3BCA-4328-9356-773DAD14BC1B}"/>
    <cellStyle name="Komma 2 7 3 4 9" xfId="36599" xr:uid="{71C5502C-78BF-40BF-9639-D95174260E71}"/>
    <cellStyle name="Komma 2 7 3 5" xfId="2220" xr:uid="{C12C3362-A93A-4CEF-ABF0-0E70728E0025}"/>
    <cellStyle name="Komma 2 7 3 5 10" xfId="41481" xr:uid="{9818B166-92AA-4D9F-9574-6BA7052C4987}"/>
    <cellStyle name="Komma 2 7 3 5 2" xfId="6582" xr:uid="{6777CF70-7E69-4A07-AC3E-F829118CA5CE}"/>
    <cellStyle name="Komma 2 7 3 5 3" xfId="10946" xr:uid="{A9D55F23-DA5D-4CD0-8B19-C8441F30E52D}"/>
    <cellStyle name="Komma 2 7 3 5 4" xfId="15308" xr:uid="{2306691A-DBAC-495A-80D9-8C95C2D51299}"/>
    <cellStyle name="Komma 2 7 3 5 5" xfId="19670" xr:uid="{4B0F3A76-A760-43BB-A84B-9E3B842AA418}"/>
    <cellStyle name="Komma 2 7 3 5 6" xfId="24032" xr:uid="{E8269197-CDE1-4729-AF09-BFF317A5E229}"/>
    <cellStyle name="Komma 2 7 3 5 7" xfId="28395" xr:uid="{E0094BF6-65CD-4F8E-B492-4090446A0A09}"/>
    <cellStyle name="Komma 2 7 3 5 8" xfId="32757" xr:uid="{D0674A5B-02A0-4BCE-978A-F17CD596AD70}"/>
    <cellStyle name="Komma 2 7 3 5 9" xfId="37119" xr:uid="{E2F65C8E-134D-4005-9D8A-25E31EB59E63}"/>
    <cellStyle name="Komma 2 7 3 6" xfId="3340" xr:uid="{2B32B049-A672-44CA-A95B-FFDC144B373A}"/>
    <cellStyle name="Komma 2 7 3 6 10" xfId="42601" xr:uid="{42E1E0FD-C21A-4BF0-BF65-6FC3D581F970}"/>
    <cellStyle name="Komma 2 7 3 6 2" xfId="7702" xr:uid="{2704AD2F-3782-4E5F-A4E8-170E9EE35357}"/>
    <cellStyle name="Komma 2 7 3 6 3" xfId="12066" xr:uid="{358416A0-8CF4-4103-A44E-4A456EA6588E}"/>
    <cellStyle name="Komma 2 7 3 6 4" xfId="16428" xr:uid="{18E8A721-1AA2-4ABE-811C-29910345A554}"/>
    <cellStyle name="Komma 2 7 3 6 5" xfId="20790" xr:uid="{D1BCD587-F19C-46FC-B5B9-9747A855D00C}"/>
    <cellStyle name="Komma 2 7 3 6 6" xfId="25152" xr:uid="{0902388C-A0D2-4CBD-A4B9-FAEB2FFAC23A}"/>
    <cellStyle name="Komma 2 7 3 6 7" xfId="29515" xr:uid="{EC5DC92F-D538-4FC2-AA19-4D4AD25E4824}"/>
    <cellStyle name="Komma 2 7 3 6 8" xfId="33877" xr:uid="{9C65DD4D-5926-460C-A2EC-89F5319DEE62}"/>
    <cellStyle name="Komma 2 7 3 6 9" xfId="38239" xr:uid="{8C54E171-8B69-4A26-94BB-BCD1D7675FDB}"/>
    <cellStyle name="Komma 2 7 3 7" xfId="4461" xr:uid="{95C298F4-A051-4491-BF84-BC86677D066E}"/>
    <cellStyle name="Komma 2 7 3 8" xfId="8825" xr:uid="{830D5660-3F61-4B28-BA0B-1383DB30EC1E}"/>
    <cellStyle name="Komma 2 7 3 9" xfId="13187" xr:uid="{5CF0E655-BF4B-4DCF-8E8F-9430823B8595}"/>
    <cellStyle name="Komma 2 7 4" xfId="139" xr:uid="{00000000-0005-0000-0000-000026000000}"/>
    <cellStyle name="Komma 2 7 4 10" xfId="17589" xr:uid="{0F9C6C3F-F95A-4B3C-807C-0AF713608203}"/>
    <cellStyle name="Komma 2 7 4 11" xfId="21951" xr:uid="{7C0D1F62-1F70-454F-B59A-FD6182896A31}"/>
    <cellStyle name="Komma 2 7 4 12" xfId="26314" xr:uid="{B00FD6BB-53EE-4701-AA4B-B7FBF0BC43A0}"/>
    <cellStyle name="Komma 2 7 4 13" xfId="30676" xr:uid="{9C17FC93-6AB9-4139-85F7-C1E2121AE7A4}"/>
    <cellStyle name="Komma 2 7 4 14" xfId="35038" xr:uid="{B1D0B88E-BE37-404E-9F13-1D9323F7FBF6}"/>
    <cellStyle name="Komma 2 7 4 15" xfId="39400" xr:uid="{FE86C8CD-99E0-422D-9C6F-A548EEBAD644}"/>
    <cellStyle name="Komma 2 7 4 2" xfId="659" xr:uid="{00000000-0005-0000-0000-000026000000}"/>
    <cellStyle name="Komma 2 7 4 2 10" xfId="31196" xr:uid="{15062DC7-091A-4701-A03B-CB3F140FA7ED}"/>
    <cellStyle name="Komma 2 7 4 2 11" xfId="35558" xr:uid="{B7B33387-1CCE-49C5-8B34-ED46C48C6F28}"/>
    <cellStyle name="Komma 2 7 4 2 12" xfId="39920" xr:uid="{E460F0A0-AD63-4671-B3A4-D07216CB5EE7}"/>
    <cellStyle name="Komma 2 7 4 2 2" xfId="2820" xr:uid="{70D78507-CD3C-4578-99ED-41EA7A17D89A}"/>
    <cellStyle name="Komma 2 7 4 2 2 10" xfId="42081" xr:uid="{EAED32FC-F475-4A8C-9667-E7C16E7472B5}"/>
    <cellStyle name="Komma 2 7 4 2 2 2" xfId="7182" xr:uid="{0CFE2E7A-71C8-4035-BA12-2D0395007FAF}"/>
    <cellStyle name="Komma 2 7 4 2 2 3" xfId="11546" xr:uid="{A66FD781-4663-4B5A-9A23-B4ECD8271D8D}"/>
    <cellStyle name="Komma 2 7 4 2 2 4" xfId="15908" xr:uid="{E111D692-5468-40A6-B778-AE93ABB792A0}"/>
    <cellStyle name="Komma 2 7 4 2 2 5" xfId="20270" xr:uid="{684D4A82-E881-45E7-875B-1F48F95050B6}"/>
    <cellStyle name="Komma 2 7 4 2 2 6" xfId="24632" xr:uid="{9BE50636-4605-4933-B294-3026D45D0132}"/>
    <cellStyle name="Komma 2 7 4 2 2 7" xfId="28995" xr:uid="{3247C03C-BAD5-4794-BE31-7FDF49E89325}"/>
    <cellStyle name="Komma 2 7 4 2 2 8" xfId="33357" xr:uid="{970308ED-8563-48EE-8C95-7A3999728951}"/>
    <cellStyle name="Komma 2 7 4 2 2 9" xfId="37719" xr:uid="{BA4512D9-1EBB-41BE-B993-74771880C366}"/>
    <cellStyle name="Komma 2 7 4 2 3" xfId="3940" xr:uid="{115FA034-9DC3-45E9-9868-533C67FD3816}"/>
    <cellStyle name="Komma 2 7 4 2 3 10" xfId="43201" xr:uid="{966F4504-5857-4F94-A4AA-97A1E4D71B9A}"/>
    <cellStyle name="Komma 2 7 4 2 3 2" xfId="8302" xr:uid="{B8D1AF9A-1CAA-4FC4-A47E-5335CC2928CB}"/>
    <cellStyle name="Komma 2 7 4 2 3 3" xfId="12666" xr:uid="{086CF263-8422-48BB-9B0D-5F7DA81E33A3}"/>
    <cellStyle name="Komma 2 7 4 2 3 4" xfId="17028" xr:uid="{E65D5C0F-E2E6-4F81-8A3C-F5A2975A8228}"/>
    <cellStyle name="Komma 2 7 4 2 3 5" xfId="21390" xr:uid="{6402D2C7-728C-4F89-8789-DEAF64CE29FC}"/>
    <cellStyle name="Komma 2 7 4 2 3 6" xfId="25752" xr:uid="{62891608-9BD3-4E60-AE4A-9F7B4C28595C}"/>
    <cellStyle name="Komma 2 7 4 2 3 7" xfId="30115" xr:uid="{9B5F49F4-326B-4602-B00C-C4CC3F553771}"/>
    <cellStyle name="Komma 2 7 4 2 3 8" xfId="34477" xr:uid="{CE86BB61-4925-4184-8F47-1FD0956AD450}"/>
    <cellStyle name="Komma 2 7 4 2 3 9" xfId="38839" xr:uid="{C7A6643D-36C6-420D-81F0-7214DE42F026}"/>
    <cellStyle name="Komma 2 7 4 2 4" xfId="5021" xr:uid="{43F670C3-FD51-4EB5-BA5F-89FF38512300}"/>
    <cellStyle name="Komma 2 7 4 2 5" xfId="9385" xr:uid="{8BCBCB57-AB3F-4BF9-B77D-75CB444BB094}"/>
    <cellStyle name="Komma 2 7 4 2 6" xfId="13747" xr:uid="{AC21860F-2958-4D34-B7BF-5F8096D40DE1}"/>
    <cellStyle name="Komma 2 7 4 2 7" xfId="18109" xr:uid="{F0487A40-F5BC-480C-A4AB-DAD928DFFAD3}"/>
    <cellStyle name="Komma 2 7 4 2 8" xfId="22471" xr:uid="{3C61462D-80BD-4310-8C1E-3B84205A9017}"/>
    <cellStyle name="Komma 2 7 4 2 9" xfId="26834" xr:uid="{969BE09E-80C3-4DAE-9DC9-A45FBEDFA873}"/>
    <cellStyle name="Komma 2 7 4 3" xfId="1179" xr:uid="{00000000-0005-0000-0000-0000DD010000}"/>
    <cellStyle name="Komma 2 7 4 3 10" xfId="40440" xr:uid="{395FDB8D-864D-4151-AAE1-B69C83F2E76F}"/>
    <cellStyle name="Komma 2 7 4 3 2" xfId="5541" xr:uid="{B216A8CA-E7B4-4CFE-8E9E-472D41F3DF59}"/>
    <cellStyle name="Komma 2 7 4 3 3" xfId="9905" xr:uid="{DD6BB000-D5A0-4377-8DE3-0858D887AAD3}"/>
    <cellStyle name="Komma 2 7 4 3 4" xfId="14267" xr:uid="{BEEA4084-6CD8-42C8-AE81-8CD675E8A467}"/>
    <cellStyle name="Komma 2 7 4 3 5" xfId="18629" xr:uid="{D299E8C1-B487-427C-8FBD-219DE75CD7EB}"/>
    <cellStyle name="Komma 2 7 4 3 6" xfId="22991" xr:uid="{1A0D6205-C48B-4192-B83D-4F4964E9E6B4}"/>
    <cellStyle name="Komma 2 7 4 3 7" xfId="27354" xr:uid="{A9541726-990E-4598-972D-5B916523421E}"/>
    <cellStyle name="Komma 2 7 4 3 8" xfId="31716" xr:uid="{F4C8AB4A-3135-4617-9053-96284652201E}"/>
    <cellStyle name="Komma 2 7 4 3 9" xfId="36078" xr:uid="{1EFD308B-4758-41ED-BEBE-AD84771FC753}"/>
    <cellStyle name="Komma 2 7 4 4" xfId="1740" xr:uid="{00000000-0005-0000-0000-0000DD010000}"/>
    <cellStyle name="Komma 2 7 4 4 10" xfId="41001" xr:uid="{2B06E81B-84B6-495D-9285-178F7E2812D8}"/>
    <cellStyle name="Komma 2 7 4 4 2" xfId="6102" xr:uid="{C101FF90-8C0C-4A5C-91AA-DE70976B07F2}"/>
    <cellStyle name="Komma 2 7 4 4 3" xfId="10466" xr:uid="{2CE8C31D-4F13-4140-BF26-8B572B021D1C}"/>
    <cellStyle name="Komma 2 7 4 4 4" xfId="14828" xr:uid="{A6CC8E0A-37DB-4998-B8E0-4480AB0CB4B9}"/>
    <cellStyle name="Komma 2 7 4 4 5" xfId="19190" xr:uid="{A0BE6D6B-548F-4B25-9367-2ED884AA0915}"/>
    <cellStyle name="Komma 2 7 4 4 6" xfId="23552" xr:uid="{DF46D8B5-E046-42E4-AB24-7811B3AE43BF}"/>
    <cellStyle name="Komma 2 7 4 4 7" xfId="27915" xr:uid="{EEB50D4A-D6DA-4841-993D-7F2BB9304117}"/>
    <cellStyle name="Komma 2 7 4 4 8" xfId="32277" xr:uid="{96A8F1BD-085D-4C56-84AB-0439FF7F9D08}"/>
    <cellStyle name="Komma 2 7 4 4 9" xfId="36639" xr:uid="{170DFA22-AA26-48E3-BF61-23C2B39B75FA}"/>
    <cellStyle name="Komma 2 7 4 5" xfId="2260" xr:uid="{89E7C7DF-EC2D-4AFA-84F5-8A36C8FEC376}"/>
    <cellStyle name="Komma 2 7 4 5 10" xfId="41521" xr:uid="{DF6B536E-DBA3-482F-856B-692537D98A34}"/>
    <cellStyle name="Komma 2 7 4 5 2" xfId="6622" xr:uid="{36AD85C5-8E35-4C05-B8BC-1D67502BEE0E}"/>
    <cellStyle name="Komma 2 7 4 5 3" xfId="10986" xr:uid="{801CFDC6-1581-4F6A-AC46-9F5D459DC679}"/>
    <cellStyle name="Komma 2 7 4 5 4" xfId="15348" xr:uid="{9DE94107-39F3-42ED-AB6E-FE13595E9B73}"/>
    <cellStyle name="Komma 2 7 4 5 5" xfId="19710" xr:uid="{EF5B534B-D323-4E6C-9FED-DAF7997065FA}"/>
    <cellStyle name="Komma 2 7 4 5 6" xfId="24072" xr:uid="{9DBB6752-BE68-481C-AEF9-74079117D6B0}"/>
    <cellStyle name="Komma 2 7 4 5 7" xfId="28435" xr:uid="{45878EEC-F07B-40F3-A2F0-EF2F044CE72B}"/>
    <cellStyle name="Komma 2 7 4 5 8" xfId="32797" xr:uid="{CFCEA0F8-0BFC-4374-923A-CB9F83516FA9}"/>
    <cellStyle name="Komma 2 7 4 5 9" xfId="37159" xr:uid="{00410647-375F-4029-A036-0774D51078EA}"/>
    <cellStyle name="Komma 2 7 4 6" xfId="3380" xr:uid="{F1840F93-02AF-4D1F-83EE-3B94FE0D5096}"/>
    <cellStyle name="Komma 2 7 4 6 10" xfId="42641" xr:uid="{88C81490-57F0-4296-B476-2FBB3304E957}"/>
    <cellStyle name="Komma 2 7 4 6 2" xfId="7742" xr:uid="{B332F121-703D-49CC-BC94-D9528AA1A61D}"/>
    <cellStyle name="Komma 2 7 4 6 3" xfId="12106" xr:uid="{24EF689A-C923-4869-9073-ABAD46FAB37D}"/>
    <cellStyle name="Komma 2 7 4 6 4" xfId="16468" xr:uid="{3103D56C-648B-4E77-925E-CEAC718BC15E}"/>
    <cellStyle name="Komma 2 7 4 6 5" xfId="20830" xr:uid="{4E282335-0446-46F4-AD5A-EEE4D11AF53A}"/>
    <cellStyle name="Komma 2 7 4 6 6" xfId="25192" xr:uid="{A08D8101-1413-4E05-9807-86B018A39BC7}"/>
    <cellStyle name="Komma 2 7 4 6 7" xfId="29555" xr:uid="{2A4CA376-3BFF-4819-9B4A-EABBFE944C89}"/>
    <cellStyle name="Komma 2 7 4 6 8" xfId="33917" xr:uid="{C385ED5B-065A-41A0-8918-A41631F5764E}"/>
    <cellStyle name="Komma 2 7 4 6 9" xfId="38279" xr:uid="{35DD6335-6A28-4195-81D9-4CD56AE5BAC7}"/>
    <cellStyle name="Komma 2 7 4 7" xfId="4501" xr:uid="{48729314-E5CD-4F7A-9FAB-ECEDEE9D80B9}"/>
    <cellStyle name="Komma 2 7 4 8" xfId="8865" xr:uid="{43B73727-B3EE-4BC5-8187-507B22015087}"/>
    <cellStyle name="Komma 2 7 4 9" xfId="13227" xr:uid="{BB456F39-12F2-46FF-9EF2-00B4DB65E1FC}"/>
    <cellStyle name="Komma 2 7 5" xfId="179" xr:uid="{00000000-0005-0000-0000-000026000000}"/>
    <cellStyle name="Komma 2 7 5 10" xfId="17629" xr:uid="{F48056EC-7F86-47BA-B99C-9C463BDC619F}"/>
    <cellStyle name="Komma 2 7 5 11" xfId="21991" xr:uid="{771095B0-266F-49BA-97CF-7E40BD96C34D}"/>
    <cellStyle name="Komma 2 7 5 12" xfId="26354" xr:uid="{A50321FB-B6E3-440D-836A-7F68D4BD0D51}"/>
    <cellStyle name="Komma 2 7 5 13" xfId="30716" xr:uid="{B762E53F-0C70-4A27-9081-792563054038}"/>
    <cellStyle name="Komma 2 7 5 14" xfId="35078" xr:uid="{B1ABF158-74FA-476E-A7EB-019CFF0C7C3E}"/>
    <cellStyle name="Komma 2 7 5 15" xfId="39440" xr:uid="{3EC57E4F-DEE1-4B39-8F83-046E85D74A3F}"/>
    <cellStyle name="Komma 2 7 5 2" xfId="699" xr:uid="{00000000-0005-0000-0000-000026000000}"/>
    <cellStyle name="Komma 2 7 5 2 10" xfId="31236" xr:uid="{AAB378CD-A985-4D17-B5CF-CB42490AB22C}"/>
    <cellStyle name="Komma 2 7 5 2 11" xfId="35598" xr:uid="{06EF779E-2095-4C59-9A4B-3D191286CF6C}"/>
    <cellStyle name="Komma 2 7 5 2 12" xfId="39960" xr:uid="{9E807D80-E6CF-48DF-A5DD-FAE22800D5F9}"/>
    <cellStyle name="Komma 2 7 5 2 2" xfId="2860" xr:uid="{E1DA1096-0401-4526-B400-6CF56D8235D8}"/>
    <cellStyle name="Komma 2 7 5 2 2 10" xfId="42121" xr:uid="{B2A9709A-F9DF-4E6F-8234-D7F4B7999A55}"/>
    <cellStyle name="Komma 2 7 5 2 2 2" xfId="7222" xr:uid="{93E89156-FD8E-410A-8E00-56FC20CC43FD}"/>
    <cellStyle name="Komma 2 7 5 2 2 3" xfId="11586" xr:uid="{1CB49F2F-BB1A-4F7F-916F-9B313C883D81}"/>
    <cellStyle name="Komma 2 7 5 2 2 4" xfId="15948" xr:uid="{3D0694A4-1F5C-49CA-AD8B-3A0522B9623F}"/>
    <cellStyle name="Komma 2 7 5 2 2 5" xfId="20310" xr:uid="{DBB8DE11-5212-4284-A2BB-4D24790A7BD3}"/>
    <cellStyle name="Komma 2 7 5 2 2 6" xfId="24672" xr:uid="{8A6A4A16-8C80-4371-BAF0-D5504811592A}"/>
    <cellStyle name="Komma 2 7 5 2 2 7" xfId="29035" xr:uid="{734F5680-9199-48BB-99FF-9E702776C9EF}"/>
    <cellStyle name="Komma 2 7 5 2 2 8" xfId="33397" xr:uid="{B7707E5D-02CC-4C8F-AC8A-837EB4D0DC29}"/>
    <cellStyle name="Komma 2 7 5 2 2 9" xfId="37759" xr:uid="{CF392EC3-2F4E-4072-9313-FA9473AF82DE}"/>
    <cellStyle name="Komma 2 7 5 2 3" xfId="3980" xr:uid="{EB2A998E-0035-4E3F-9FFC-5ADE3B8C02B0}"/>
    <cellStyle name="Komma 2 7 5 2 3 10" xfId="43241" xr:uid="{BD9E98A1-89AF-415E-A3AC-E1EED90654D3}"/>
    <cellStyle name="Komma 2 7 5 2 3 2" xfId="8342" xr:uid="{9F523DCF-EF18-459A-9810-EE794D1E44DB}"/>
    <cellStyle name="Komma 2 7 5 2 3 3" xfId="12706" xr:uid="{363827EC-883A-4E40-85DF-68629D8C83A3}"/>
    <cellStyle name="Komma 2 7 5 2 3 4" xfId="17068" xr:uid="{6E5B6BAC-9964-45CA-8E95-DD8C5BD4365C}"/>
    <cellStyle name="Komma 2 7 5 2 3 5" xfId="21430" xr:uid="{B44E87BF-7D27-47ED-B29B-06749952E6D0}"/>
    <cellStyle name="Komma 2 7 5 2 3 6" xfId="25792" xr:uid="{23DF6E1E-4F8D-4C53-BA0A-DA57C1FCD9C6}"/>
    <cellStyle name="Komma 2 7 5 2 3 7" xfId="30155" xr:uid="{CAD5EADA-C98C-4249-833F-09E2BBAC05D6}"/>
    <cellStyle name="Komma 2 7 5 2 3 8" xfId="34517" xr:uid="{6A0FC64F-DA17-4C29-920F-091223E9F16E}"/>
    <cellStyle name="Komma 2 7 5 2 3 9" xfId="38879" xr:uid="{FA9FF727-6585-44B9-A99B-03CD0C5CC123}"/>
    <cellStyle name="Komma 2 7 5 2 4" xfId="5061" xr:uid="{9D24E67E-6A07-4394-9C32-F49EB93CF570}"/>
    <cellStyle name="Komma 2 7 5 2 5" xfId="9425" xr:uid="{25297000-5236-4026-ADB3-3397FC3ADA1B}"/>
    <cellStyle name="Komma 2 7 5 2 6" xfId="13787" xr:uid="{AB9BBC8D-BFE5-4F32-BBE6-3BE3532A7D1C}"/>
    <cellStyle name="Komma 2 7 5 2 7" xfId="18149" xr:uid="{9C6A09C8-080A-41D6-8B8E-E111A246A091}"/>
    <cellStyle name="Komma 2 7 5 2 8" xfId="22511" xr:uid="{86FCA6E9-712E-4D1A-91BC-552C05790A32}"/>
    <cellStyle name="Komma 2 7 5 2 9" xfId="26874" xr:uid="{87E12D4D-9C24-403A-9AC2-9021CF045E82}"/>
    <cellStyle name="Komma 2 7 5 3" xfId="1219" xr:uid="{00000000-0005-0000-0000-0000DE010000}"/>
    <cellStyle name="Komma 2 7 5 3 10" xfId="40480" xr:uid="{36A37216-88AF-4C5A-B423-362D7DB49BC5}"/>
    <cellStyle name="Komma 2 7 5 3 2" xfId="5581" xr:uid="{2016D318-F31D-432B-B800-A7C60B1B4EBF}"/>
    <cellStyle name="Komma 2 7 5 3 3" xfId="9945" xr:uid="{B9093C0B-ADE8-4055-BC9E-B0EBBBA11DE9}"/>
    <cellStyle name="Komma 2 7 5 3 4" xfId="14307" xr:uid="{570B37EE-9C1B-48A1-A82D-CB31773316EC}"/>
    <cellStyle name="Komma 2 7 5 3 5" xfId="18669" xr:uid="{5EB4957F-D153-4C16-9004-2E32CE9F2B4F}"/>
    <cellStyle name="Komma 2 7 5 3 6" xfId="23031" xr:uid="{F550E670-3EF3-4283-9E7C-563096A128F2}"/>
    <cellStyle name="Komma 2 7 5 3 7" xfId="27394" xr:uid="{67614A11-5175-44F7-A828-5486E7FEDCD5}"/>
    <cellStyle name="Komma 2 7 5 3 8" xfId="31756" xr:uid="{C32C5D74-2629-4869-B17E-C0187404312A}"/>
    <cellStyle name="Komma 2 7 5 3 9" xfId="36118" xr:uid="{D6165E3F-B446-4F6A-9592-67E8DF17AFD8}"/>
    <cellStyle name="Komma 2 7 5 4" xfId="1780" xr:uid="{00000000-0005-0000-0000-0000DE010000}"/>
    <cellStyle name="Komma 2 7 5 4 10" xfId="41041" xr:uid="{0158F8BA-1232-433C-ADAD-687205DC7383}"/>
    <cellStyle name="Komma 2 7 5 4 2" xfId="6142" xr:uid="{DB3C8D90-A0FF-4B98-BABC-3992E17D86A8}"/>
    <cellStyle name="Komma 2 7 5 4 3" xfId="10506" xr:uid="{26121A75-6D34-411C-969B-79776B49ED79}"/>
    <cellStyle name="Komma 2 7 5 4 4" xfId="14868" xr:uid="{BCC87371-A6E9-4DC7-A9CC-D6513079DB69}"/>
    <cellStyle name="Komma 2 7 5 4 5" xfId="19230" xr:uid="{B10EE40D-C937-4CAA-A979-7E42812F7391}"/>
    <cellStyle name="Komma 2 7 5 4 6" xfId="23592" xr:uid="{17274913-FA9B-4A0C-AB92-B6FB86AFC23B}"/>
    <cellStyle name="Komma 2 7 5 4 7" xfId="27955" xr:uid="{7313EF59-EFA6-40D7-BCA1-404D88502304}"/>
    <cellStyle name="Komma 2 7 5 4 8" xfId="32317" xr:uid="{04BF4D3E-AFBD-4472-8C4F-1415E1A35B86}"/>
    <cellStyle name="Komma 2 7 5 4 9" xfId="36679" xr:uid="{333F0AD7-1AB7-4A89-877C-46B60D651A47}"/>
    <cellStyle name="Komma 2 7 5 5" xfId="2300" xr:uid="{5818B1AB-CD95-4EE0-8EE2-0156243B1433}"/>
    <cellStyle name="Komma 2 7 5 5 10" xfId="41561" xr:uid="{9A2848C6-EE08-4F13-B429-FDC9C72571D3}"/>
    <cellStyle name="Komma 2 7 5 5 2" xfId="6662" xr:uid="{89A4E8E4-05B8-415E-A7EB-F775096669FB}"/>
    <cellStyle name="Komma 2 7 5 5 3" xfId="11026" xr:uid="{896C2066-C4A3-47EE-869B-4C8A6608B9E2}"/>
    <cellStyle name="Komma 2 7 5 5 4" xfId="15388" xr:uid="{B6F9C945-D9A4-420A-A4E1-5589B7C6BB11}"/>
    <cellStyle name="Komma 2 7 5 5 5" xfId="19750" xr:uid="{364DCB43-076D-4632-A4F9-C58F5E329FFD}"/>
    <cellStyle name="Komma 2 7 5 5 6" xfId="24112" xr:uid="{0F8A91CF-74AD-4EC6-9153-C214031BA0E0}"/>
    <cellStyle name="Komma 2 7 5 5 7" xfId="28475" xr:uid="{A42B4716-2345-467D-B710-27C74CFEEBD9}"/>
    <cellStyle name="Komma 2 7 5 5 8" xfId="32837" xr:uid="{B1F64A12-3639-4FE1-AA5B-E0AC7A88E147}"/>
    <cellStyle name="Komma 2 7 5 5 9" xfId="37199" xr:uid="{F7FB144C-BC46-44DE-9CFA-956CF303BB93}"/>
    <cellStyle name="Komma 2 7 5 6" xfId="3420" xr:uid="{B207D0AD-3B22-444C-BC5A-BFD37004D65D}"/>
    <cellStyle name="Komma 2 7 5 6 10" xfId="42681" xr:uid="{E145D1E3-F7C4-40C3-BF6C-3BFAD7792380}"/>
    <cellStyle name="Komma 2 7 5 6 2" xfId="7782" xr:uid="{9EF4A3B6-547C-40C9-9811-DB00B2968F3D}"/>
    <cellStyle name="Komma 2 7 5 6 3" xfId="12146" xr:uid="{96A58592-5774-42AD-BF5E-0DAE670E7F1C}"/>
    <cellStyle name="Komma 2 7 5 6 4" xfId="16508" xr:uid="{6D9E757C-B987-424A-864F-F10BF7759A3F}"/>
    <cellStyle name="Komma 2 7 5 6 5" xfId="20870" xr:uid="{B23C2AD8-89D1-4164-B4B1-609D48D66DF7}"/>
    <cellStyle name="Komma 2 7 5 6 6" xfId="25232" xr:uid="{3AC2936C-6725-4018-AFCC-C68F13ADDE5D}"/>
    <cellStyle name="Komma 2 7 5 6 7" xfId="29595" xr:uid="{6903D2C4-1D0C-409C-8A44-060D446E2ED8}"/>
    <cellStyle name="Komma 2 7 5 6 8" xfId="33957" xr:uid="{E3F48CAA-F8D6-49F2-8C72-3BA7467F2C02}"/>
    <cellStyle name="Komma 2 7 5 6 9" xfId="38319" xr:uid="{D5ABF4AF-590D-4C5F-8592-ECE2AAC3FBD0}"/>
    <cellStyle name="Komma 2 7 5 7" xfId="4541" xr:uid="{34075C9C-4AC8-44B0-BBFB-1AD2B7217618}"/>
    <cellStyle name="Komma 2 7 5 8" xfId="8905" xr:uid="{00F8BA90-0B1B-4C35-B0AC-1772FC898025}"/>
    <cellStyle name="Komma 2 7 5 9" xfId="13267" xr:uid="{38919AD5-E614-41E6-A33F-FC15D334E00F}"/>
    <cellStyle name="Komma 2 7 6" xfId="219" xr:uid="{00000000-0005-0000-0000-000024000000}"/>
    <cellStyle name="Komma 2 7 6 10" xfId="17669" xr:uid="{3C611052-F420-4616-B07D-AD23396F3655}"/>
    <cellStyle name="Komma 2 7 6 11" xfId="22031" xr:uid="{FE9CEB91-7F35-4D57-9DDA-9A0018F7DB41}"/>
    <cellStyle name="Komma 2 7 6 12" xfId="26394" xr:uid="{3FB2CC94-CE20-4B1D-9F4A-A930E0813B19}"/>
    <cellStyle name="Komma 2 7 6 13" xfId="30756" xr:uid="{76B0DFA3-EBAB-4CCB-B453-F7D5936DD34E}"/>
    <cellStyle name="Komma 2 7 6 14" xfId="35118" xr:uid="{FE8BADB6-6777-45C9-BDD9-5479007E4239}"/>
    <cellStyle name="Komma 2 7 6 15" xfId="39480" xr:uid="{61B5BFE9-5BF5-4E94-BF1D-3376598798A8}"/>
    <cellStyle name="Komma 2 7 6 2" xfId="739" xr:uid="{00000000-0005-0000-0000-000024000000}"/>
    <cellStyle name="Komma 2 7 6 2 10" xfId="31276" xr:uid="{8B474815-57AD-41C5-9353-18160FFE0FCF}"/>
    <cellStyle name="Komma 2 7 6 2 11" xfId="35638" xr:uid="{B3848DC4-0295-4F6C-AA52-FD5A3FFDF848}"/>
    <cellStyle name="Komma 2 7 6 2 12" xfId="40000" xr:uid="{FFFADEC1-D8D4-454D-9207-AB0992E07DA4}"/>
    <cellStyle name="Komma 2 7 6 2 2" xfId="2900" xr:uid="{0C2F8EF8-6D8D-4DF3-B859-E75AF4391D5E}"/>
    <cellStyle name="Komma 2 7 6 2 2 10" xfId="42161" xr:uid="{08555C52-DAD4-402E-B41D-C483B688FFCB}"/>
    <cellStyle name="Komma 2 7 6 2 2 2" xfId="7262" xr:uid="{362BBFF4-81CA-49ED-9721-48C7C6910F79}"/>
    <cellStyle name="Komma 2 7 6 2 2 3" xfId="11626" xr:uid="{5825FB1E-4652-4600-B4EE-00952927313F}"/>
    <cellStyle name="Komma 2 7 6 2 2 4" xfId="15988" xr:uid="{B6F3B213-D58A-48CE-A405-87274FAFB545}"/>
    <cellStyle name="Komma 2 7 6 2 2 5" xfId="20350" xr:uid="{69AA766F-498B-4655-8866-38769EB46421}"/>
    <cellStyle name="Komma 2 7 6 2 2 6" xfId="24712" xr:uid="{B0A2D5D4-3E9D-48A1-9996-B30F81F6D74B}"/>
    <cellStyle name="Komma 2 7 6 2 2 7" xfId="29075" xr:uid="{55672C11-6AAB-4F35-A9DD-557DE7A6ED96}"/>
    <cellStyle name="Komma 2 7 6 2 2 8" xfId="33437" xr:uid="{16618621-436F-48D2-806D-A665B6576D84}"/>
    <cellStyle name="Komma 2 7 6 2 2 9" xfId="37799" xr:uid="{084C095F-242F-40CA-982D-8FA8568E26E2}"/>
    <cellStyle name="Komma 2 7 6 2 3" xfId="4020" xr:uid="{61DF172D-CC86-4D5C-97AB-29C1F8483722}"/>
    <cellStyle name="Komma 2 7 6 2 3 10" xfId="43281" xr:uid="{20A6F91B-89E7-4D1C-A577-D6A605C9BBBD}"/>
    <cellStyle name="Komma 2 7 6 2 3 2" xfId="8382" xr:uid="{21B6AF2B-19F8-4861-A551-3FE1D3EFEE6C}"/>
    <cellStyle name="Komma 2 7 6 2 3 3" xfId="12746" xr:uid="{42A03E18-6B79-4982-9A35-00B09AC004FC}"/>
    <cellStyle name="Komma 2 7 6 2 3 4" xfId="17108" xr:uid="{939F1D52-25DF-4001-805A-414FC8609ECB}"/>
    <cellStyle name="Komma 2 7 6 2 3 5" xfId="21470" xr:uid="{972EFE92-02A3-4169-B0FB-2E318355C16E}"/>
    <cellStyle name="Komma 2 7 6 2 3 6" xfId="25832" xr:uid="{1D765F43-5E05-4A89-BE1A-EB4D1D8B5A95}"/>
    <cellStyle name="Komma 2 7 6 2 3 7" xfId="30195" xr:uid="{0601C65A-D7D6-43BA-BE55-D9664493F012}"/>
    <cellStyle name="Komma 2 7 6 2 3 8" xfId="34557" xr:uid="{52211C3A-DCFF-4668-B8A2-981C0B793BBA}"/>
    <cellStyle name="Komma 2 7 6 2 3 9" xfId="38919" xr:uid="{891970BE-3CC6-4330-B2C8-6DE6003687B9}"/>
    <cellStyle name="Komma 2 7 6 2 4" xfId="5101" xr:uid="{BBEE89FC-23B8-4E95-B95B-FEE104665185}"/>
    <cellStyle name="Komma 2 7 6 2 5" xfId="9465" xr:uid="{E54186E1-4C03-4773-8E6C-5FAF07FD57C2}"/>
    <cellStyle name="Komma 2 7 6 2 6" xfId="13827" xr:uid="{DF949E1E-C738-4621-87DE-ECAF428205E7}"/>
    <cellStyle name="Komma 2 7 6 2 7" xfId="18189" xr:uid="{E310177A-AE23-442B-AA29-96E67EC4377F}"/>
    <cellStyle name="Komma 2 7 6 2 8" xfId="22551" xr:uid="{E8F0E616-C11D-4BC4-BDE3-A99682CC4A13}"/>
    <cellStyle name="Komma 2 7 6 2 9" xfId="26914" xr:uid="{67BE712A-08DC-4FC6-80B4-FCFA1CFD2CDD}"/>
    <cellStyle name="Komma 2 7 6 3" xfId="1259" xr:uid="{00000000-0005-0000-0000-0000DF010000}"/>
    <cellStyle name="Komma 2 7 6 3 10" xfId="40520" xr:uid="{757C885E-4221-4961-A703-B8BCB50D412F}"/>
    <cellStyle name="Komma 2 7 6 3 2" xfId="5621" xr:uid="{33DD220F-0226-40FF-ADC7-427D48187B8F}"/>
    <cellStyle name="Komma 2 7 6 3 3" xfId="9985" xr:uid="{E0E3B32A-76EF-489F-917F-12629E949BB6}"/>
    <cellStyle name="Komma 2 7 6 3 4" xfId="14347" xr:uid="{FD9AE129-3523-4CA4-B324-038927CEFDC1}"/>
    <cellStyle name="Komma 2 7 6 3 5" xfId="18709" xr:uid="{B41048D1-E0E2-42A8-B3E1-21903006A247}"/>
    <cellStyle name="Komma 2 7 6 3 6" xfId="23071" xr:uid="{08B95B54-E8DE-4BFB-AA0D-1EF091BA8127}"/>
    <cellStyle name="Komma 2 7 6 3 7" xfId="27434" xr:uid="{A33E58E5-0E5F-49D0-ABD2-B2305502DC7D}"/>
    <cellStyle name="Komma 2 7 6 3 8" xfId="31796" xr:uid="{E7147767-0E4E-40AB-B98E-BA4DB2BDDD44}"/>
    <cellStyle name="Komma 2 7 6 3 9" xfId="36158" xr:uid="{FC67DC52-4A63-4551-9DC2-54783ACCC813}"/>
    <cellStyle name="Komma 2 7 6 4" xfId="1820" xr:uid="{00000000-0005-0000-0000-0000DF010000}"/>
    <cellStyle name="Komma 2 7 6 4 10" xfId="41081" xr:uid="{66887AF9-F9AA-40CE-A30E-8D441ED77C41}"/>
    <cellStyle name="Komma 2 7 6 4 2" xfId="6182" xr:uid="{90AB8224-2F10-425D-8E65-B57AE82FC8C4}"/>
    <cellStyle name="Komma 2 7 6 4 3" xfId="10546" xr:uid="{A80ACEE8-7A4D-44BC-A3D4-F1B0B2061339}"/>
    <cellStyle name="Komma 2 7 6 4 4" xfId="14908" xr:uid="{23B62C73-253A-4393-84CD-CDEE77E31DB0}"/>
    <cellStyle name="Komma 2 7 6 4 5" xfId="19270" xr:uid="{9A994E71-F5E8-4541-933D-646CCC10302A}"/>
    <cellStyle name="Komma 2 7 6 4 6" xfId="23632" xr:uid="{E8CBAA3C-CA1D-40DD-BC10-72216351C0E7}"/>
    <cellStyle name="Komma 2 7 6 4 7" xfId="27995" xr:uid="{2168AE16-AC00-4365-BA41-ED1E7D9D2275}"/>
    <cellStyle name="Komma 2 7 6 4 8" xfId="32357" xr:uid="{8F2B2458-0E2E-4AD9-9AE0-A615B20959DA}"/>
    <cellStyle name="Komma 2 7 6 4 9" xfId="36719" xr:uid="{FA326D97-A8E0-43BA-9C4C-85549DE3F7B0}"/>
    <cellStyle name="Komma 2 7 6 5" xfId="2340" xr:uid="{379FC7DC-D754-4E0F-A0A8-5234DF886B23}"/>
    <cellStyle name="Komma 2 7 6 5 10" xfId="41601" xr:uid="{81DAB28A-FC5E-4E6F-A8D5-25F8256C228D}"/>
    <cellStyle name="Komma 2 7 6 5 2" xfId="6702" xr:uid="{A6957D4B-F61B-4251-A05A-D519A1E5294A}"/>
    <cellStyle name="Komma 2 7 6 5 3" xfId="11066" xr:uid="{4E39DDB0-4B31-4B1C-AF20-3AE6DB47900F}"/>
    <cellStyle name="Komma 2 7 6 5 4" xfId="15428" xr:uid="{A5832467-5B2A-49D3-BD9C-67EFDD047927}"/>
    <cellStyle name="Komma 2 7 6 5 5" xfId="19790" xr:uid="{C2F01424-56BC-4EFE-8137-771C38FA887E}"/>
    <cellStyle name="Komma 2 7 6 5 6" xfId="24152" xr:uid="{C6AF4EC8-7E71-41E8-9A8B-D81C28C72ECE}"/>
    <cellStyle name="Komma 2 7 6 5 7" xfId="28515" xr:uid="{107E11C5-B3D5-4324-A06D-AD32A68C297F}"/>
    <cellStyle name="Komma 2 7 6 5 8" xfId="32877" xr:uid="{DE73877E-10BC-43F0-9157-7D26B05FD887}"/>
    <cellStyle name="Komma 2 7 6 5 9" xfId="37239" xr:uid="{2B66FE21-3058-493F-82E3-BEDCFAFA569D}"/>
    <cellStyle name="Komma 2 7 6 6" xfId="3460" xr:uid="{23EFE7C9-44F0-4D85-9D79-68D2AA5E5E6E}"/>
    <cellStyle name="Komma 2 7 6 6 10" xfId="42721" xr:uid="{9D1E08CD-9142-4CCE-8E03-0E89B2296FD8}"/>
    <cellStyle name="Komma 2 7 6 6 2" xfId="7822" xr:uid="{3C3B9E05-5D76-44ED-A012-6B792DB08BE5}"/>
    <cellStyle name="Komma 2 7 6 6 3" xfId="12186" xr:uid="{666BE1B0-9A95-4F7D-8F4E-765FFB7AEF67}"/>
    <cellStyle name="Komma 2 7 6 6 4" xfId="16548" xr:uid="{FC1A96A0-C586-4105-8676-6DAF34ECB72E}"/>
    <cellStyle name="Komma 2 7 6 6 5" xfId="20910" xr:uid="{6B208679-EE72-4102-AE12-2339CA377BF6}"/>
    <cellStyle name="Komma 2 7 6 6 6" xfId="25272" xr:uid="{9519C7EB-D693-4A65-AA5D-02E484D85667}"/>
    <cellStyle name="Komma 2 7 6 6 7" xfId="29635" xr:uid="{965720D7-1CF6-4C4B-90A7-24175BDFA30E}"/>
    <cellStyle name="Komma 2 7 6 6 8" xfId="33997" xr:uid="{335A074C-95E2-45E2-82BF-DC12B1AE436C}"/>
    <cellStyle name="Komma 2 7 6 6 9" xfId="38359" xr:uid="{DD32574F-83D8-4813-88BB-A9CE83508F01}"/>
    <cellStyle name="Komma 2 7 6 7" xfId="4581" xr:uid="{2E9AFA27-5ABF-40E5-885F-CFBA0CFC679A}"/>
    <cellStyle name="Komma 2 7 6 8" xfId="8945" xr:uid="{025198F0-9278-49B4-9495-D04E564B32E7}"/>
    <cellStyle name="Komma 2 7 6 9" xfId="13307" xr:uid="{1E1217BD-A6AC-4460-9AB0-CB2A266EE0F2}"/>
    <cellStyle name="Komma 2 7 7" xfId="259" xr:uid="{00000000-0005-0000-0000-000026000000}"/>
    <cellStyle name="Komma 2 7 7 10" xfId="17709" xr:uid="{EC1A4B7E-B88C-41F2-8E0B-D88B8B874B67}"/>
    <cellStyle name="Komma 2 7 7 11" xfId="22071" xr:uid="{2F96D663-0FCD-4007-BF2F-2A50615EBFE0}"/>
    <cellStyle name="Komma 2 7 7 12" xfId="26434" xr:uid="{8C626455-6B87-448A-B829-2265C36EC716}"/>
    <cellStyle name="Komma 2 7 7 13" xfId="30796" xr:uid="{9FC07E71-B07F-40D5-B398-530EE9500E91}"/>
    <cellStyle name="Komma 2 7 7 14" xfId="35158" xr:uid="{93BFFB5D-0D0F-455B-8F18-7D6EEEA7E3A6}"/>
    <cellStyle name="Komma 2 7 7 15" xfId="39520" xr:uid="{F6067880-ABA3-469D-B4B2-E4461A3F7612}"/>
    <cellStyle name="Komma 2 7 7 2" xfId="779" xr:uid="{00000000-0005-0000-0000-000026000000}"/>
    <cellStyle name="Komma 2 7 7 2 10" xfId="31316" xr:uid="{6F8BAC66-8D6C-4934-8C15-D8D88947FC20}"/>
    <cellStyle name="Komma 2 7 7 2 11" xfId="35678" xr:uid="{B518F8B8-3B35-47F0-87EA-A3C585D76404}"/>
    <cellStyle name="Komma 2 7 7 2 12" xfId="40040" xr:uid="{5DE10C84-2BC9-4198-8F5C-5325134715D1}"/>
    <cellStyle name="Komma 2 7 7 2 2" xfId="2940" xr:uid="{004CA382-5E33-41DF-B382-01604B96773C}"/>
    <cellStyle name="Komma 2 7 7 2 2 10" xfId="42201" xr:uid="{8F941B44-6B9A-421A-AF8D-C36961DEFECC}"/>
    <cellStyle name="Komma 2 7 7 2 2 2" xfId="7302" xr:uid="{1A340372-B618-40E5-AD50-A7CAFCD0D52A}"/>
    <cellStyle name="Komma 2 7 7 2 2 3" xfId="11666" xr:uid="{7F99C75F-5F1C-480A-A1AD-7999A382AFC7}"/>
    <cellStyle name="Komma 2 7 7 2 2 4" xfId="16028" xr:uid="{5A7A79DF-DD65-4AF5-B0AC-A02DCD75226F}"/>
    <cellStyle name="Komma 2 7 7 2 2 5" xfId="20390" xr:uid="{C5FF4BC9-B93E-45AA-A1B4-5192E21DABD1}"/>
    <cellStyle name="Komma 2 7 7 2 2 6" xfId="24752" xr:uid="{25738EB4-A68B-4163-AF11-24F6CECCAB8D}"/>
    <cellStyle name="Komma 2 7 7 2 2 7" xfId="29115" xr:uid="{D8DA5FE0-BE5C-418D-8C09-DF5BCEDF5F09}"/>
    <cellStyle name="Komma 2 7 7 2 2 8" xfId="33477" xr:uid="{B703EB2A-BDB4-40A1-BE9F-579B23BD040A}"/>
    <cellStyle name="Komma 2 7 7 2 2 9" xfId="37839" xr:uid="{80B22FE4-5E07-481D-9950-B3E133043B0C}"/>
    <cellStyle name="Komma 2 7 7 2 3" xfId="4060" xr:uid="{03327F28-3C4A-4557-9A24-4B23222F274E}"/>
    <cellStyle name="Komma 2 7 7 2 3 10" xfId="43321" xr:uid="{61A008F1-1B61-4065-B7A1-FAC968B7D322}"/>
    <cellStyle name="Komma 2 7 7 2 3 2" xfId="8422" xr:uid="{AA89AC49-3327-44D8-8CB8-6D9324BBA25E}"/>
    <cellStyle name="Komma 2 7 7 2 3 3" xfId="12786" xr:uid="{2C4A0852-DB62-4193-AF6B-8CA7F6B7B502}"/>
    <cellStyle name="Komma 2 7 7 2 3 4" xfId="17148" xr:uid="{5E9E3513-5250-410C-BE88-58762FDA438A}"/>
    <cellStyle name="Komma 2 7 7 2 3 5" xfId="21510" xr:uid="{967DD160-6356-4F65-A650-DEFE8B6D88BE}"/>
    <cellStyle name="Komma 2 7 7 2 3 6" xfId="25872" xr:uid="{8A35DE76-714F-4911-997B-A5EA7BF1FC88}"/>
    <cellStyle name="Komma 2 7 7 2 3 7" xfId="30235" xr:uid="{BFA9EE58-C2E9-4181-9AAB-AD9E2210C96A}"/>
    <cellStyle name="Komma 2 7 7 2 3 8" xfId="34597" xr:uid="{E9E612F8-1BDD-4A71-B81F-56E0BC23EC18}"/>
    <cellStyle name="Komma 2 7 7 2 3 9" xfId="38959" xr:uid="{6EBAB8EB-8D38-4C03-A684-E0334810592F}"/>
    <cellStyle name="Komma 2 7 7 2 4" xfId="5141" xr:uid="{92D16379-A510-489F-9F91-119A2CF40BD1}"/>
    <cellStyle name="Komma 2 7 7 2 5" xfId="9505" xr:uid="{72307E1A-5595-4A07-8527-7F92AB6FED5D}"/>
    <cellStyle name="Komma 2 7 7 2 6" xfId="13867" xr:uid="{B5F6D8AA-3B57-42F8-B6DE-700F17167AC7}"/>
    <cellStyle name="Komma 2 7 7 2 7" xfId="18229" xr:uid="{6F2F45DE-BE97-411D-9804-5AD7B4D8BDDC}"/>
    <cellStyle name="Komma 2 7 7 2 8" xfId="22591" xr:uid="{7029F162-8951-4149-926A-D915D3EA80FD}"/>
    <cellStyle name="Komma 2 7 7 2 9" xfId="26954" xr:uid="{9277CE68-D0EB-4543-B361-34EDF2C77206}"/>
    <cellStyle name="Komma 2 7 7 3" xfId="1299" xr:uid="{00000000-0005-0000-0000-0000E0010000}"/>
    <cellStyle name="Komma 2 7 7 3 10" xfId="40560" xr:uid="{27FADDBC-FDED-40AB-83FD-B63ADD85F7E1}"/>
    <cellStyle name="Komma 2 7 7 3 2" xfId="5661" xr:uid="{433BC48E-4D20-470A-9B18-E545B7D49D0D}"/>
    <cellStyle name="Komma 2 7 7 3 3" xfId="10025" xr:uid="{A6F4FECD-DDD9-4192-A730-3CCBE3BD7CB9}"/>
    <cellStyle name="Komma 2 7 7 3 4" xfId="14387" xr:uid="{0849D6A4-6585-416F-9652-F8A3817DF7CB}"/>
    <cellStyle name="Komma 2 7 7 3 5" xfId="18749" xr:uid="{58324FAC-5510-4EEC-80A9-FC64623A6DEF}"/>
    <cellStyle name="Komma 2 7 7 3 6" xfId="23111" xr:uid="{101CFF27-9E24-4034-89E6-34C073A07E8B}"/>
    <cellStyle name="Komma 2 7 7 3 7" xfId="27474" xr:uid="{83834842-08FD-45F4-A0AD-2B0CF899D195}"/>
    <cellStyle name="Komma 2 7 7 3 8" xfId="31836" xr:uid="{A583339F-F9A8-40DF-A1A5-A6F0FE603652}"/>
    <cellStyle name="Komma 2 7 7 3 9" xfId="36198" xr:uid="{BD2129C6-C01C-4625-9A3B-541831D8F93F}"/>
    <cellStyle name="Komma 2 7 7 4" xfId="1860" xr:uid="{00000000-0005-0000-0000-0000E0010000}"/>
    <cellStyle name="Komma 2 7 7 4 10" xfId="41121" xr:uid="{2F397079-F06B-45F7-81F9-C9965002F1ED}"/>
    <cellStyle name="Komma 2 7 7 4 2" xfId="6222" xr:uid="{945D4366-D480-4C03-A1C5-0E4DAC0F1EC4}"/>
    <cellStyle name="Komma 2 7 7 4 3" xfId="10586" xr:uid="{CAADD329-F617-4319-B168-0FEC0354C5CD}"/>
    <cellStyle name="Komma 2 7 7 4 4" xfId="14948" xr:uid="{FA490527-67BD-4A7C-988E-1C737E57EE4A}"/>
    <cellStyle name="Komma 2 7 7 4 5" xfId="19310" xr:uid="{78B5167B-3684-4C47-B343-A5C137912F03}"/>
    <cellStyle name="Komma 2 7 7 4 6" xfId="23672" xr:uid="{47A00D8A-98FE-45DF-BDB8-1766E488FFBB}"/>
    <cellStyle name="Komma 2 7 7 4 7" xfId="28035" xr:uid="{D4C6175C-A47D-4ADE-AD1F-5B105B09DC38}"/>
    <cellStyle name="Komma 2 7 7 4 8" xfId="32397" xr:uid="{00807880-89CD-489B-9F6A-6F41C4C3E7F0}"/>
    <cellStyle name="Komma 2 7 7 4 9" xfId="36759" xr:uid="{528FD9BC-D6FA-4981-8DC3-14B8CEB5B56F}"/>
    <cellStyle name="Komma 2 7 7 5" xfId="2380" xr:uid="{90CC1D15-18F5-4F68-8186-7462BFAEAE5B}"/>
    <cellStyle name="Komma 2 7 7 5 10" xfId="41641" xr:uid="{3E33DE6D-EC84-4163-B6B0-BB492A2F0AA5}"/>
    <cellStyle name="Komma 2 7 7 5 2" xfId="6742" xr:uid="{CF3CB14B-7882-4F25-B005-878F8ADC999E}"/>
    <cellStyle name="Komma 2 7 7 5 3" xfId="11106" xr:uid="{5848D923-2C90-45BA-981A-043EB5DD1250}"/>
    <cellStyle name="Komma 2 7 7 5 4" xfId="15468" xr:uid="{193E47FC-BA2A-49EB-9DF7-F5A034F6D3D5}"/>
    <cellStyle name="Komma 2 7 7 5 5" xfId="19830" xr:uid="{79A98DCB-FDF9-43F9-9779-B5B9A8194237}"/>
    <cellStyle name="Komma 2 7 7 5 6" xfId="24192" xr:uid="{2FB226A0-E243-4F53-8FB8-42A042FA89B6}"/>
    <cellStyle name="Komma 2 7 7 5 7" xfId="28555" xr:uid="{CD0ECF00-9065-48FD-B7D0-C4B04CAB32AE}"/>
    <cellStyle name="Komma 2 7 7 5 8" xfId="32917" xr:uid="{433FCAC1-F8CC-401D-9CB1-AA0BAD56103C}"/>
    <cellStyle name="Komma 2 7 7 5 9" xfId="37279" xr:uid="{86A93CBA-CEE3-46F1-B34D-D0CD72707721}"/>
    <cellStyle name="Komma 2 7 7 6" xfId="3500" xr:uid="{1609439F-EA89-4D31-BFCA-18D6D2108E1D}"/>
    <cellStyle name="Komma 2 7 7 6 10" xfId="42761" xr:uid="{FA389B4F-C4FB-476E-9CA5-9D1FD0D759AD}"/>
    <cellStyle name="Komma 2 7 7 6 2" xfId="7862" xr:uid="{2A7C3548-841A-4363-A9F3-E94DBBD03B41}"/>
    <cellStyle name="Komma 2 7 7 6 3" xfId="12226" xr:uid="{E9DCCEB3-DB47-4A13-9784-87B69CE67A4A}"/>
    <cellStyle name="Komma 2 7 7 6 4" xfId="16588" xr:uid="{CD36DA8A-3BEB-4B9A-B84D-FD3F1F80BE96}"/>
    <cellStyle name="Komma 2 7 7 6 5" xfId="20950" xr:uid="{D5001F28-FA7E-4606-81CA-BB687AE5E9E7}"/>
    <cellStyle name="Komma 2 7 7 6 6" xfId="25312" xr:uid="{56E7600C-2FCB-4BA6-8344-1DB4BB578953}"/>
    <cellStyle name="Komma 2 7 7 6 7" xfId="29675" xr:uid="{508053E5-42E1-431D-841D-5DB9F3614F61}"/>
    <cellStyle name="Komma 2 7 7 6 8" xfId="34037" xr:uid="{39257681-0690-4A27-BE25-ADC758AEA708}"/>
    <cellStyle name="Komma 2 7 7 6 9" xfId="38399" xr:uid="{AF42AC4F-3D97-43E5-8ECF-B772DB19C4C3}"/>
    <cellStyle name="Komma 2 7 7 7" xfId="4621" xr:uid="{BE8CAC7F-5C10-49CE-873C-464DC872CCCA}"/>
    <cellStyle name="Komma 2 7 7 8" xfId="8985" xr:uid="{FBE6ECC8-0E3D-4547-B4D4-C7413EF6F01E}"/>
    <cellStyle name="Komma 2 7 7 9" xfId="13347" xr:uid="{826FFCD9-2A24-49D2-A066-036ED2847235}"/>
    <cellStyle name="Komma 2 7 8" xfId="299" xr:uid="{00000000-0005-0000-0000-000026000000}"/>
    <cellStyle name="Komma 2 7 8 10" xfId="17749" xr:uid="{7D3676F1-2E54-4C6D-B477-A54250D489E2}"/>
    <cellStyle name="Komma 2 7 8 11" xfId="22111" xr:uid="{C1A00D8A-9FA0-4C9C-9A45-A4F8B3991687}"/>
    <cellStyle name="Komma 2 7 8 12" xfId="26474" xr:uid="{A574D671-A768-4186-900E-22186F61597B}"/>
    <cellStyle name="Komma 2 7 8 13" xfId="30836" xr:uid="{E94577A3-A4C4-474B-AFD5-EB56E043022F}"/>
    <cellStyle name="Komma 2 7 8 14" xfId="35198" xr:uid="{6796F17F-745E-4441-81DD-92DCA50CB336}"/>
    <cellStyle name="Komma 2 7 8 15" xfId="39560" xr:uid="{2BBB54A1-5445-487B-A500-3E97F1D83EDD}"/>
    <cellStyle name="Komma 2 7 8 2" xfId="819" xr:uid="{00000000-0005-0000-0000-000026000000}"/>
    <cellStyle name="Komma 2 7 8 2 10" xfId="31356" xr:uid="{9A756616-AA97-4F29-BB6F-E9D7B3FF3FF9}"/>
    <cellStyle name="Komma 2 7 8 2 11" xfId="35718" xr:uid="{9EF7BA1A-C7C1-4DBC-8EB9-2D1498AD96AC}"/>
    <cellStyle name="Komma 2 7 8 2 12" xfId="40080" xr:uid="{BB681CB2-DFC4-43A1-94FA-8E417B8C1988}"/>
    <cellStyle name="Komma 2 7 8 2 2" xfId="2980" xr:uid="{0072E9D8-4FA8-4B8C-9410-AB67FDE596CD}"/>
    <cellStyle name="Komma 2 7 8 2 2 10" xfId="42241" xr:uid="{01881CE9-8D73-4A46-991E-ADD0964B5DA6}"/>
    <cellStyle name="Komma 2 7 8 2 2 2" xfId="7342" xr:uid="{84599C22-EABD-44D5-B840-086A3BEA1A46}"/>
    <cellStyle name="Komma 2 7 8 2 2 3" xfId="11706" xr:uid="{2CAC35AA-DA9D-443C-A484-8F814407A0C7}"/>
    <cellStyle name="Komma 2 7 8 2 2 4" xfId="16068" xr:uid="{62DEFE25-0880-4164-8CC1-C57B0819E616}"/>
    <cellStyle name="Komma 2 7 8 2 2 5" xfId="20430" xr:uid="{AE8FCCFC-37B6-48FD-BC75-2493C67959D4}"/>
    <cellStyle name="Komma 2 7 8 2 2 6" xfId="24792" xr:uid="{86055A74-84C2-4A8A-8307-39D7F5627D98}"/>
    <cellStyle name="Komma 2 7 8 2 2 7" xfId="29155" xr:uid="{80806E51-CAF0-4011-965E-98FE400AF924}"/>
    <cellStyle name="Komma 2 7 8 2 2 8" xfId="33517" xr:uid="{36C401DA-AD4C-4C44-B4C3-A8C685E4B2B7}"/>
    <cellStyle name="Komma 2 7 8 2 2 9" xfId="37879" xr:uid="{5B609BD9-A649-485B-9CA2-D1CE55C06C12}"/>
    <cellStyle name="Komma 2 7 8 2 3" xfId="4100" xr:uid="{5F59F0EE-6636-46E2-993F-9D5EE4A9BC62}"/>
    <cellStyle name="Komma 2 7 8 2 3 10" xfId="43361" xr:uid="{2BFC83C1-0A7A-446C-9367-CDCA276ABB86}"/>
    <cellStyle name="Komma 2 7 8 2 3 2" xfId="8462" xr:uid="{E59BB0C0-B186-49DB-8530-CB74008A513A}"/>
    <cellStyle name="Komma 2 7 8 2 3 3" xfId="12826" xr:uid="{2000DDA3-DFC6-4C7E-8039-E77F3DAAC91F}"/>
    <cellStyle name="Komma 2 7 8 2 3 4" xfId="17188" xr:uid="{4F233165-81C7-4A21-9E43-40B84EECA0D9}"/>
    <cellStyle name="Komma 2 7 8 2 3 5" xfId="21550" xr:uid="{8193C3E5-CE9E-4E05-8089-E42254DBBA8D}"/>
    <cellStyle name="Komma 2 7 8 2 3 6" xfId="25912" xr:uid="{8588A83E-CE90-4D7A-B660-A4B1911C41CE}"/>
    <cellStyle name="Komma 2 7 8 2 3 7" xfId="30275" xr:uid="{60FC5EB5-CEFD-4F3D-B1AB-5DA4F5736C31}"/>
    <cellStyle name="Komma 2 7 8 2 3 8" xfId="34637" xr:uid="{790221D8-0550-4F3E-ACB1-D41530BDD8E5}"/>
    <cellStyle name="Komma 2 7 8 2 3 9" xfId="38999" xr:uid="{21CB9293-EBF3-45C7-A8BB-93331055BCC2}"/>
    <cellStyle name="Komma 2 7 8 2 4" xfId="5181" xr:uid="{B228648A-12EF-4B8A-A58C-2E3BA096C59F}"/>
    <cellStyle name="Komma 2 7 8 2 5" xfId="9545" xr:uid="{06AA347A-4BB6-44BC-A319-B96334E79EF8}"/>
    <cellStyle name="Komma 2 7 8 2 6" xfId="13907" xr:uid="{577F53D6-23A6-4B6A-A12B-AFA14CCE2048}"/>
    <cellStyle name="Komma 2 7 8 2 7" xfId="18269" xr:uid="{1DE6443E-2D61-49B6-920E-6A604D242795}"/>
    <cellStyle name="Komma 2 7 8 2 8" xfId="22631" xr:uid="{1652A5EC-D70B-4621-A71D-021EA46D164F}"/>
    <cellStyle name="Komma 2 7 8 2 9" xfId="26994" xr:uid="{9AA60472-1D8C-41AC-8D2B-26AD147E367D}"/>
    <cellStyle name="Komma 2 7 8 3" xfId="1339" xr:uid="{00000000-0005-0000-0000-0000E1010000}"/>
    <cellStyle name="Komma 2 7 8 3 10" xfId="40600" xr:uid="{626107A5-85CB-422A-B43A-CFF0271FA872}"/>
    <cellStyle name="Komma 2 7 8 3 2" xfId="5701" xr:uid="{F409EF1E-0E0B-4903-912D-24D620787EB3}"/>
    <cellStyle name="Komma 2 7 8 3 3" xfId="10065" xr:uid="{0C5FA2EA-D1A1-4AF1-885F-FAC32B2846BE}"/>
    <cellStyle name="Komma 2 7 8 3 4" xfId="14427" xr:uid="{932A1ADC-3553-4852-BFEB-9F61A4E2DC69}"/>
    <cellStyle name="Komma 2 7 8 3 5" xfId="18789" xr:uid="{45A45223-2374-488B-AB8C-6277C0750045}"/>
    <cellStyle name="Komma 2 7 8 3 6" xfId="23151" xr:uid="{485C2AB4-378B-46BB-84C0-3EC99B02FB68}"/>
    <cellStyle name="Komma 2 7 8 3 7" xfId="27514" xr:uid="{EAE7FE33-02B1-44AD-B886-601B5E6783BE}"/>
    <cellStyle name="Komma 2 7 8 3 8" xfId="31876" xr:uid="{B5E79642-858C-4E6B-AB01-36E9F0BB74B4}"/>
    <cellStyle name="Komma 2 7 8 3 9" xfId="36238" xr:uid="{93B2585B-DE20-4497-BB87-2A245EEB8325}"/>
    <cellStyle name="Komma 2 7 8 4" xfId="1900" xr:uid="{00000000-0005-0000-0000-0000E1010000}"/>
    <cellStyle name="Komma 2 7 8 4 10" xfId="41161" xr:uid="{E3A50122-6705-4A79-91B5-4764C5EDB189}"/>
    <cellStyle name="Komma 2 7 8 4 2" xfId="6262" xr:uid="{3A6A2644-0736-4C13-AF19-A53AA33EF331}"/>
    <cellStyle name="Komma 2 7 8 4 3" xfId="10626" xr:uid="{55709A07-B588-4959-A55A-B1D9757253F5}"/>
    <cellStyle name="Komma 2 7 8 4 4" xfId="14988" xr:uid="{68D6C824-8953-4DB5-A323-CF5C9858FADB}"/>
    <cellStyle name="Komma 2 7 8 4 5" xfId="19350" xr:uid="{44F186D7-ADB1-4384-8BAE-E9568335DABE}"/>
    <cellStyle name="Komma 2 7 8 4 6" xfId="23712" xr:uid="{6BE1EDC1-D410-480A-AD4D-A7E42203AB53}"/>
    <cellStyle name="Komma 2 7 8 4 7" xfId="28075" xr:uid="{6DCF25B1-FF47-44E5-BC02-16518A543324}"/>
    <cellStyle name="Komma 2 7 8 4 8" xfId="32437" xr:uid="{2D7614FD-AC2E-46E7-8308-2BF051941C58}"/>
    <cellStyle name="Komma 2 7 8 4 9" xfId="36799" xr:uid="{BD8EBF73-375C-49C7-B9A4-1AEE856C9769}"/>
    <cellStyle name="Komma 2 7 8 5" xfId="2420" xr:uid="{487C9E4E-293B-4249-8AEE-FA0803AE0A41}"/>
    <cellStyle name="Komma 2 7 8 5 10" xfId="41681" xr:uid="{2630D48B-EDA2-41B2-8E7F-6BAAEEBCE6C7}"/>
    <cellStyle name="Komma 2 7 8 5 2" xfId="6782" xr:uid="{F082F607-51BD-45CE-8EAE-D7C2D2BFE0B4}"/>
    <cellStyle name="Komma 2 7 8 5 3" xfId="11146" xr:uid="{A57E1336-CE8F-4BA6-9336-7C81F8B95230}"/>
    <cellStyle name="Komma 2 7 8 5 4" xfId="15508" xr:uid="{A46573F1-F318-4BF5-BD14-7EAD12E3DDD9}"/>
    <cellStyle name="Komma 2 7 8 5 5" xfId="19870" xr:uid="{222B96B6-0EAA-4C2D-9DDE-FAEF98F555BC}"/>
    <cellStyle name="Komma 2 7 8 5 6" xfId="24232" xr:uid="{CE8FA303-2F46-44A9-8FF6-D8F51D1555D7}"/>
    <cellStyle name="Komma 2 7 8 5 7" xfId="28595" xr:uid="{F13B8678-E011-40CF-B98C-9D700ECF5C72}"/>
    <cellStyle name="Komma 2 7 8 5 8" xfId="32957" xr:uid="{4ECFC6C5-2EBE-4CA9-B1DB-AF74907C71CA}"/>
    <cellStyle name="Komma 2 7 8 5 9" xfId="37319" xr:uid="{B46320AC-8CFC-4F06-931A-B4E8AA30A985}"/>
    <cellStyle name="Komma 2 7 8 6" xfId="3540" xr:uid="{4B50ED87-DED0-4649-9396-104087722B98}"/>
    <cellStyle name="Komma 2 7 8 6 10" xfId="42801" xr:uid="{43E36F31-B565-48E0-88CD-FCBF6CAA55C8}"/>
    <cellStyle name="Komma 2 7 8 6 2" xfId="7902" xr:uid="{53E97E1D-2164-47C0-AAB6-6A9BC383434A}"/>
    <cellStyle name="Komma 2 7 8 6 3" xfId="12266" xr:uid="{AFD8B776-1F04-43B6-8A10-44CA37351B75}"/>
    <cellStyle name="Komma 2 7 8 6 4" xfId="16628" xr:uid="{368F595A-7660-4492-8660-DF3CA32EB23F}"/>
    <cellStyle name="Komma 2 7 8 6 5" xfId="20990" xr:uid="{C35D1811-C5F5-469A-9120-59F1CCB1AE65}"/>
    <cellStyle name="Komma 2 7 8 6 6" xfId="25352" xr:uid="{9F185981-7811-43A7-94A3-7FDD50BA9639}"/>
    <cellStyle name="Komma 2 7 8 6 7" xfId="29715" xr:uid="{8EF7622E-0854-49F8-A10F-C997CC7CA591}"/>
    <cellStyle name="Komma 2 7 8 6 8" xfId="34077" xr:uid="{C38F84C4-74FD-4F80-BA16-DF0955EE1738}"/>
    <cellStyle name="Komma 2 7 8 6 9" xfId="38439" xr:uid="{0255367B-B9EF-4C68-8042-3CB4E031A763}"/>
    <cellStyle name="Komma 2 7 8 7" xfId="4661" xr:uid="{ADFB011B-63A8-4EF9-BF2A-2E7CEBF3A999}"/>
    <cellStyle name="Komma 2 7 8 8" xfId="9025" xr:uid="{5375E7BC-DAB8-473A-BE0D-777EC3D13B1D}"/>
    <cellStyle name="Komma 2 7 8 9" xfId="13387" xr:uid="{26D49038-730C-4C06-A761-18D3F77F87FC}"/>
    <cellStyle name="Komma 2 7 9" xfId="339" xr:uid="{00000000-0005-0000-0000-000026000000}"/>
    <cellStyle name="Komma 2 7 9 10" xfId="17789" xr:uid="{3759D0FC-66C5-4D31-9FBA-F869B56DAC1F}"/>
    <cellStyle name="Komma 2 7 9 11" xfId="22151" xr:uid="{312CF5D4-E3E5-49C4-B688-881B980352EF}"/>
    <cellStyle name="Komma 2 7 9 12" xfId="26514" xr:uid="{57D5E803-91EB-413B-885F-EDCB19EF1465}"/>
    <cellStyle name="Komma 2 7 9 13" xfId="30876" xr:uid="{03E01750-7FD7-4344-9606-2F21E6914DD8}"/>
    <cellStyle name="Komma 2 7 9 14" xfId="35238" xr:uid="{A6866EEC-E956-495B-B0F7-7DF68F1B5CBA}"/>
    <cellStyle name="Komma 2 7 9 15" xfId="39600" xr:uid="{A5F0BFA6-8C9B-4229-BCD7-D9451C09F9CE}"/>
    <cellStyle name="Komma 2 7 9 2" xfId="859" xr:uid="{00000000-0005-0000-0000-000026000000}"/>
    <cellStyle name="Komma 2 7 9 2 10" xfId="31396" xr:uid="{BE096D62-9A72-4751-BED2-D54014F76D25}"/>
    <cellStyle name="Komma 2 7 9 2 11" xfId="35758" xr:uid="{C0B97C1D-EE11-48D9-AD44-C4EA233842D3}"/>
    <cellStyle name="Komma 2 7 9 2 12" xfId="40120" xr:uid="{09D56390-78AC-4A03-ABB2-F99593AF41A1}"/>
    <cellStyle name="Komma 2 7 9 2 2" xfId="3020" xr:uid="{61E835EE-F3A7-47D0-BA94-B3FDB5D6123C}"/>
    <cellStyle name="Komma 2 7 9 2 2 10" xfId="42281" xr:uid="{EEF08EAD-121F-4C44-9AAE-FEEE44BC797A}"/>
    <cellStyle name="Komma 2 7 9 2 2 2" xfId="7382" xr:uid="{51BB3C55-FD58-4C9F-B897-030A78821D2C}"/>
    <cellStyle name="Komma 2 7 9 2 2 3" xfId="11746" xr:uid="{68DA7D81-D093-4D05-A441-611FDE50C6B3}"/>
    <cellStyle name="Komma 2 7 9 2 2 4" xfId="16108" xr:uid="{1D059F19-53E1-4D8B-BBA8-89B35F8DEA6E}"/>
    <cellStyle name="Komma 2 7 9 2 2 5" xfId="20470" xr:uid="{6C574877-8263-4EF6-AA4D-230BA3F57710}"/>
    <cellStyle name="Komma 2 7 9 2 2 6" xfId="24832" xr:uid="{50E56318-7FA9-4A6B-B9F9-0DFF7A0645E1}"/>
    <cellStyle name="Komma 2 7 9 2 2 7" xfId="29195" xr:uid="{D4EBD60D-C8EF-41A5-BF1D-866D4D8D3028}"/>
    <cellStyle name="Komma 2 7 9 2 2 8" xfId="33557" xr:uid="{58BA35E1-5ED2-4129-A824-3F13467FF54F}"/>
    <cellStyle name="Komma 2 7 9 2 2 9" xfId="37919" xr:uid="{EEAAC859-D405-42C3-B3E5-F798780D797F}"/>
    <cellStyle name="Komma 2 7 9 2 3" xfId="4140" xr:uid="{D3963BA6-1F14-4B4C-9F40-BF0D6D5013FC}"/>
    <cellStyle name="Komma 2 7 9 2 3 10" xfId="43401" xr:uid="{DBA4A5A1-A7E0-4915-B107-E8808AC6D690}"/>
    <cellStyle name="Komma 2 7 9 2 3 2" xfId="8502" xr:uid="{DACAE8CA-F85D-44DE-B357-7A6C1B93BD2C}"/>
    <cellStyle name="Komma 2 7 9 2 3 3" xfId="12866" xr:uid="{E28255B5-804B-4FEF-9ABE-FEEC94C62DC8}"/>
    <cellStyle name="Komma 2 7 9 2 3 4" xfId="17228" xr:uid="{7F27EA7F-8EE9-4AA0-B4A6-DEDCA7336507}"/>
    <cellStyle name="Komma 2 7 9 2 3 5" xfId="21590" xr:uid="{578C776F-E1BA-40F3-A32B-F9874139DC89}"/>
    <cellStyle name="Komma 2 7 9 2 3 6" xfId="25952" xr:uid="{60859C63-4539-43D5-9CA3-2E4EDD9FA0F7}"/>
    <cellStyle name="Komma 2 7 9 2 3 7" xfId="30315" xr:uid="{E1CF0C15-ABC8-448E-95AE-C8E8A1B0F2C4}"/>
    <cellStyle name="Komma 2 7 9 2 3 8" xfId="34677" xr:uid="{8BE29AD8-A8D2-45BE-8BAB-F4276F12FD38}"/>
    <cellStyle name="Komma 2 7 9 2 3 9" xfId="39039" xr:uid="{FCF571DF-18BE-401E-8D5B-5B98EDE4AF46}"/>
    <cellStyle name="Komma 2 7 9 2 4" xfId="5221" xr:uid="{F6170F13-99FB-4DE6-B0A8-596C9616D193}"/>
    <cellStyle name="Komma 2 7 9 2 5" xfId="9585" xr:uid="{885F2D75-364A-473F-8377-51CFB3D79C27}"/>
    <cellStyle name="Komma 2 7 9 2 6" xfId="13947" xr:uid="{2D0DD9AA-E493-4D21-9F4C-CB1BB8965C64}"/>
    <cellStyle name="Komma 2 7 9 2 7" xfId="18309" xr:uid="{FFCF9E05-F8B4-478A-A4AD-7F6D1AD13CC4}"/>
    <cellStyle name="Komma 2 7 9 2 8" xfId="22671" xr:uid="{C97D5C6E-E2A8-47F9-8BD8-B48194011B2C}"/>
    <cellStyle name="Komma 2 7 9 2 9" xfId="27034" xr:uid="{50AAC8B0-D1F4-4BA1-97A1-624F3BA39A42}"/>
    <cellStyle name="Komma 2 7 9 3" xfId="1379" xr:uid="{00000000-0005-0000-0000-0000E2010000}"/>
    <cellStyle name="Komma 2 7 9 3 10" xfId="40640" xr:uid="{1F991931-85CC-4DAD-9259-4D36E2C81BA4}"/>
    <cellStyle name="Komma 2 7 9 3 2" xfId="5741" xr:uid="{77F3E477-3D0D-489F-B21B-BABFE023AEE0}"/>
    <cellStyle name="Komma 2 7 9 3 3" xfId="10105" xr:uid="{D18477AF-3170-4E0A-B9A5-D17D0180841C}"/>
    <cellStyle name="Komma 2 7 9 3 4" xfId="14467" xr:uid="{5D1846B3-1C99-4E94-9B63-CA16561423F0}"/>
    <cellStyle name="Komma 2 7 9 3 5" xfId="18829" xr:uid="{48C8E6F0-516E-49F2-BC1C-82C27E9B5402}"/>
    <cellStyle name="Komma 2 7 9 3 6" xfId="23191" xr:uid="{BBB7FC40-5980-40D0-96DE-3C0E718970D0}"/>
    <cellStyle name="Komma 2 7 9 3 7" xfId="27554" xr:uid="{48118179-A0E9-4EE9-B328-8AAB65EAE85B}"/>
    <cellStyle name="Komma 2 7 9 3 8" xfId="31916" xr:uid="{98CBACB2-2B08-4A13-8DDE-E31BAD305BFC}"/>
    <cellStyle name="Komma 2 7 9 3 9" xfId="36278" xr:uid="{0BAE4500-5FED-491F-8820-D6294D2E57A4}"/>
    <cellStyle name="Komma 2 7 9 4" xfId="1940" xr:uid="{00000000-0005-0000-0000-0000E2010000}"/>
    <cellStyle name="Komma 2 7 9 4 10" xfId="41201" xr:uid="{486BA28F-5D6D-42E4-BCD6-2A69F7A853D2}"/>
    <cellStyle name="Komma 2 7 9 4 2" xfId="6302" xr:uid="{C4B6CE5D-D0B7-4736-A2A4-343544FFD463}"/>
    <cellStyle name="Komma 2 7 9 4 3" xfId="10666" xr:uid="{0FD1CCEA-CF3F-45F1-B9DC-7902D4CC8C78}"/>
    <cellStyle name="Komma 2 7 9 4 4" xfId="15028" xr:uid="{921C6A30-D965-4BAB-9DCB-33242D203DDF}"/>
    <cellStyle name="Komma 2 7 9 4 5" xfId="19390" xr:uid="{85B1EA32-BDAE-4880-9D73-9B7D1819C80E}"/>
    <cellStyle name="Komma 2 7 9 4 6" xfId="23752" xr:uid="{8A3D2C77-59AE-4813-AC52-8DFE7AE9E548}"/>
    <cellStyle name="Komma 2 7 9 4 7" xfId="28115" xr:uid="{69E4B3D2-2D37-45D4-8E4C-0CC7D94D98DD}"/>
    <cellStyle name="Komma 2 7 9 4 8" xfId="32477" xr:uid="{F5EDBAEE-8698-4086-B24A-A1571CDE022A}"/>
    <cellStyle name="Komma 2 7 9 4 9" xfId="36839" xr:uid="{772B37F1-B130-4F8B-8532-58CC3BE52A84}"/>
    <cellStyle name="Komma 2 7 9 5" xfId="2460" xr:uid="{4B570D55-F938-4944-AA5E-F9DB9F1F43A1}"/>
    <cellStyle name="Komma 2 7 9 5 10" xfId="41721" xr:uid="{F0894919-6269-48D0-A0C8-8578EE8B291C}"/>
    <cellStyle name="Komma 2 7 9 5 2" xfId="6822" xr:uid="{C539297E-C169-41A7-B26B-549D473808C9}"/>
    <cellStyle name="Komma 2 7 9 5 3" xfId="11186" xr:uid="{5FD514FD-5B8A-442D-ACE8-CE41162583A2}"/>
    <cellStyle name="Komma 2 7 9 5 4" xfId="15548" xr:uid="{DF14747B-946C-4EDB-9E30-38712BBE1291}"/>
    <cellStyle name="Komma 2 7 9 5 5" xfId="19910" xr:uid="{F4AF7800-8ECB-48E5-BC30-DB732844D264}"/>
    <cellStyle name="Komma 2 7 9 5 6" xfId="24272" xr:uid="{169A4E58-7077-4F8C-B61B-F28C8CB12A02}"/>
    <cellStyle name="Komma 2 7 9 5 7" xfId="28635" xr:uid="{DBCAD79A-B194-4D6E-91CF-35D474E6FA5B}"/>
    <cellStyle name="Komma 2 7 9 5 8" xfId="32997" xr:uid="{837F997D-C9C7-4312-9886-59559641DCB0}"/>
    <cellStyle name="Komma 2 7 9 5 9" xfId="37359" xr:uid="{2D534524-98D0-474A-AA5F-5CB6667220D8}"/>
    <cellStyle name="Komma 2 7 9 6" xfId="3580" xr:uid="{9B71DABE-50A9-4B3B-BA0F-F6E6D4349127}"/>
    <cellStyle name="Komma 2 7 9 6 10" xfId="42841" xr:uid="{8C4A1E25-1F3C-4A4A-BFBF-47331A1A9BDE}"/>
    <cellStyle name="Komma 2 7 9 6 2" xfId="7942" xr:uid="{66B7F7C9-D43F-421A-B1C4-DFFEBAC9294E}"/>
    <cellStyle name="Komma 2 7 9 6 3" xfId="12306" xr:uid="{1F85EE28-08B6-4911-B498-AD21F94F5B9F}"/>
    <cellStyle name="Komma 2 7 9 6 4" xfId="16668" xr:uid="{BDC7EDFD-3002-45BB-BCC7-1A9118DABECD}"/>
    <cellStyle name="Komma 2 7 9 6 5" xfId="21030" xr:uid="{3D5688BE-5F67-4FA1-A2B5-4CE7E2F16E9E}"/>
    <cellStyle name="Komma 2 7 9 6 6" xfId="25392" xr:uid="{5EB38A28-8928-419E-B692-FF21669635BA}"/>
    <cellStyle name="Komma 2 7 9 6 7" xfId="29755" xr:uid="{098CF4BC-5BA0-4A79-9107-31A649949D19}"/>
    <cellStyle name="Komma 2 7 9 6 8" xfId="34117" xr:uid="{4D6BB801-7407-4654-B483-E2042395F76B}"/>
    <cellStyle name="Komma 2 7 9 6 9" xfId="38479" xr:uid="{033DDF2F-E6B3-43DB-B1ED-0131769C7B86}"/>
    <cellStyle name="Komma 2 7 9 7" xfId="4701" xr:uid="{7F6A29AE-B538-48DA-A71B-104A20A939D4}"/>
    <cellStyle name="Komma 2 7 9 8" xfId="9065" xr:uid="{9B5FAB59-18C0-4A9B-97EF-8BF5DF29DD54}"/>
    <cellStyle name="Komma 2 7 9 9" xfId="13427" xr:uid="{B76CAF91-D6DF-46DD-B52D-D8B57CB17305}"/>
    <cellStyle name="Komma 2 8" xfId="21" xr:uid="{00000000-0005-0000-0000-000002000000}"/>
    <cellStyle name="Komma 2 8 10" xfId="382" xr:uid="{00000000-0005-0000-0000-000027000000}"/>
    <cellStyle name="Komma 2 8 10 10" xfId="17832" xr:uid="{B8DF030B-6DA7-4E79-8258-25F7786D7943}"/>
    <cellStyle name="Komma 2 8 10 11" xfId="22194" xr:uid="{D45C9C87-B962-42EC-81CC-2DEDA557E737}"/>
    <cellStyle name="Komma 2 8 10 12" xfId="26557" xr:uid="{36EEBEEA-2A8B-4F30-8E42-958C73E99630}"/>
    <cellStyle name="Komma 2 8 10 13" xfId="30919" xr:uid="{5C387401-57E7-407B-8A26-D3B6447DA56C}"/>
    <cellStyle name="Komma 2 8 10 14" xfId="35281" xr:uid="{BA7D5357-FF0D-4D5F-8C02-E098A8D8B085}"/>
    <cellStyle name="Komma 2 8 10 15" xfId="39643" xr:uid="{5993C7A7-AE77-47C2-8A7E-011EABC249E7}"/>
    <cellStyle name="Komma 2 8 10 2" xfId="902" xr:uid="{00000000-0005-0000-0000-000027000000}"/>
    <cellStyle name="Komma 2 8 10 2 10" xfId="31439" xr:uid="{B715A7BA-E46E-456D-B4C2-25003158B6C2}"/>
    <cellStyle name="Komma 2 8 10 2 11" xfId="35801" xr:uid="{6EBA89CA-AB6C-45B7-B590-D36B46F082B7}"/>
    <cellStyle name="Komma 2 8 10 2 12" xfId="40163" xr:uid="{BDECA202-3AE7-446D-9729-A23DD4856553}"/>
    <cellStyle name="Komma 2 8 10 2 2" xfId="3063" xr:uid="{8CE3F84E-86F7-4F91-9851-7C26AF2550E8}"/>
    <cellStyle name="Komma 2 8 10 2 2 10" xfId="42324" xr:uid="{B193D035-4803-4CD9-8399-D25EC609931C}"/>
    <cellStyle name="Komma 2 8 10 2 2 2" xfId="7425" xr:uid="{423D0245-3F27-4697-AE29-A9F05CD4FF80}"/>
    <cellStyle name="Komma 2 8 10 2 2 3" xfId="11789" xr:uid="{450EFC94-D904-41E4-9A54-5D11B7E00B91}"/>
    <cellStyle name="Komma 2 8 10 2 2 4" xfId="16151" xr:uid="{2AE731B0-DD30-4603-8567-A92ED6066FB6}"/>
    <cellStyle name="Komma 2 8 10 2 2 5" xfId="20513" xr:uid="{F850B486-F262-469A-8151-D68D99FEC495}"/>
    <cellStyle name="Komma 2 8 10 2 2 6" xfId="24875" xr:uid="{C5187DC3-6594-4444-882C-9C8DF4E1EEBD}"/>
    <cellStyle name="Komma 2 8 10 2 2 7" xfId="29238" xr:uid="{F392FE85-4146-47A3-A502-1956564FAFAD}"/>
    <cellStyle name="Komma 2 8 10 2 2 8" xfId="33600" xr:uid="{E432FD5C-1658-40A3-B939-1F2F8B2F259A}"/>
    <cellStyle name="Komma 2 8 10 2 2 9" xfId="37962" xr:uid="{1BCD4F22-03DF-44EE-947A-F4D7BB2D0B78}"/>
    <cellStyle name="Komma 2 8 10 2 3" xfId="4183" xr:uid="{67507111-C287-4F5F-93C2-113F1F166C8B}"/>
    <cellStyle name="Komma 2 8 10 2 3 10" xfId="43444" xr:uid="{BA3B8B48-C606-4CF4-AEBD-A1C56A599C0A}"/>
    <cellStyle name="Komma 2 8 10 2 3 2" xfId="8545" xr:uid="{AE3811CF-AB9B-43C9-A2F3-80953644D56B}"/>
    <cellStyle name="Komma 2 8 10 2 3 3" xfId="12909" xr:uid="{753A9D46-DEE3-4162-9F14-B1CEFBDC657F}"/>
    <cellStyle name="Komma 2 8 10 2 3 4" xfId="17271" xr:uid="{E716517A-6298-407B-A98E-0C21FCBB500A}"/>
    <cellStyle name="Komma 2 8 10 2 3 5" xfId="21633" xr:uid="{A247F9C1-4B23-4D45-9BBB-7B9339F892D3}"/>
    <cellStyle name="Komma 2 8 10 2 3 6" xfId="25995" xr:uid="{FC3BF7BF-5AA3-4608-B915-651122028FBB}"/>
    <cellStyle name="Komma 2 8 10 2 3 7" xfId="30358" xr:uid="{4FF577E3-85E9-415E-A8CD-F1AE673D942F}"/>
    <cellStyle name="Komma 2 8 10 2 3 8" xfId="34720" xr:uid="{2653FEFF-8296-4FC8-A562-6BB945236E55}"/>
    <cellStyle name="Komma 2 8 10 2 3 9" xfId="39082" xr:uid="{0E898A5B-1B6B-41EF-A372-665B78A1E52C}"/>
    <cellStyle name="Komma 2 8 10 2 4" xfId="5264" xr:uid="{72034FF9-0660-42DD-9C17-79978FE95658}"/>
    <cellStyle name="Komma 2 8 10 2 5" xfId="9628" xr:uid="{51706022-CAD7-42DF-8B37-D4BDDFD9052C}"/>
    <cellStyle name="Komma 2 8 10 2 6" xfId="13990" xr:uid="{53BEC7FF-309B-42BD-BA50-F8A895C83E41}"/>
    <cellStyle name="Komma 2 8 10 2 7" xfId="18352" xr:uid="{DB17EAA3-3E49-425E-ADFC-30407C6F562B}"/>
    <cellStyle name="Komma 2 8 10 2 8" xfId="22714" xr:uid="{CC5BFE4A-9449-4A72-9D3E-7B00774E8013}"/>
    <cellStyle name="Komma 2 8 10 2 9" xfId="27077" xr:uid="{FC6A86A1-1A54-4CA0-BF0D-92BA20FDAEE5}"/>
    <cellStyle name="Komma 2 8 10 3" xfId="1422" xr:uid="{00000000-0005-0000-0000-0000E4010000}"/>
    <cellStyle name="Komma 2 8 10 3 10" xfId="40683" xr:uid="{7C2945D0-7414-42F4-A35E-26EC567D84E7}"/>
    <cellStyle name="Komma 2 8 10 3 2" xfId="5784" xr:uid="{98F49375-AB47-447F-9F7D-75D316114A69}"/>
    <cellStyle name="Komma 2 8 10 3 3" xfId="10148" xr:uid="{D301CCC9-5DD2-44F6-88FA-64B3AA45FE08}"/>
    <cellStyle name="Komma 2 8 10 3 4" xfId="14510" xr:uid="{51B07A0F-3A94-4CD5-B6D9-9FF3CEA51A66}"/>
    <cellStyle name="Komma 2 8 10 3 5" xfId="18872" xr:uid="{9063ECBE-8738-4B52-8DEB-057112B79598}"/>
    <cellStyle name="Komma 2 8 10 3 6" xfId="23234" xr:uid="{D413DB2D-89F0-4D0C-B2BF-38B73E37553D}"/>
    <cellStyle name="Komma 2 8 10 3 7" xfId="27597" xr:uid="{6E1EE19F-BC5A-4C63-BCA3-2D6F262308D0}"/>
    <cellStyle name="Komma 2 8 10 3 8" xfId="31959" xr:uid="{DB79CA4F-45D4-48DB-BE5E-90A6F801E574}"/>
    <cellStyle name="Komma 2 8 10 3 9" xfId="36321" xr:uid="{A3C8E2FF-00C7-4068-B4E4-A83D9E8518FB}"/>
    <cellStyle name="Komma 2 8 10 4" xfId="1983" xr:uid="{00000000-0005-0000-0000-0000E4010000}"/>
    <cellStyle name="Komma 2 8 10 4 10" xfId="41244" xr:uid="{35C54985-4B1B-4FFF-ADC3-437BA11936DD}"/>
    <cellStyle name="Komma 2 8 10 4 2" xfId="6345" xr:uid="{F7D2C00A-8945-467A-B368-D0B1BB2B5452}"/>
    <cellStyle name="Komma 2 8 10 4 3" xfId="10709" xr:uid="{36DA25A9-5898-4C72-8D3C-A3338512A145}"/>
    <cellStyle name="Komma 2 8 10 4 4" xfId="15071" xr:uid="{C3086740-BEB5-4120-9CE8-7378845B5941}"/>
    <cellStyle name="Komma 2 8 10 4 5" xfId="19433" xr:uid="{92260426-0BB8-434B-82A6-9EB565E0D854}"/>
    <cellStyle name="Komma 2 8 10 4 6" xfId="23795" xr:uid="{E1FC0E50-D5A8-48D6-998E-CEE92ED3F050}"/>
    <cellStyle name="Komma 2 8 10 4 7" xfId="28158" xr:uid="{04F5FA57-EEB4-4934-AC0C-3CF0B753DAD7}"/>
    <cellStyle name="Komma 2 8 10 4 8" xfId="32520" xr:uid="{09E002AD-59A4-4B3B-B408-70CA5023727B}"/>
    <cellStyle name="Komma 2 8 10 4 9" xfId="36882" xr:uid="{3A0F9378-0FEB-464E-B9F3-8AEE16C821C5}"/>
    <cellStyle name="Komma 2 8 10 5" xfId="2503" xr:uid="{91889F0C-B77A-45B6-A795-3E74DC5CD4CF}"/>
    <cellStyle name="Komma 2 8 10 5 10" xfId="41764" xr:uid="{5CC7E34D-07E5-45B6-9419-AD49E94D07B9}"/>
    <cellStyle name="Komma 2 8 10 5 2" xfId="6865" xr:uid="{50DF9720-8458-4940-845C-DB79ACC0F2E6}"/>
    <cellStyle name="Komma 2 8 10 5 3" xfId="11229" xr:uid="{1DE1F727-9A81-47A1-87B1-C6876A00D762}"/>
    <cellStyle name="Komma 2 8 10 5 4" xfId="15591" xr:uid="{EF13677D-9244-4AC3-9E93-2F1746320065}"/>
    <cellStyle name="Komma 2 8 10 5 5" xfId="19953" xr:uid="{52623CB6-45A3-467C-AF3A-6E63BFF92B74}"/>
    <cellStyle name="Komma 2 8 10 5 6" xfId="24315" xr:uid="{BFB919E5-B254-4EF8-A7F6-CD0C5ED37BBD}"/>
    <cellStyle name="Komma 2 8 10 5 7" xfId="28678" xr:uid="{23133704-0A6A-46EE-8A1C-36961A9A704C}"/>
    <cellStyle name="Komma 2 8 10 5 8" xfId="33040" xr:uid="{BA16039A-C94E-48CA-A218-C9294EEB71F2}"/>
    <cellStyle name="Komma 2 8 10 5 9" xfId="37402" xr:uid="{1E33A230-B4F0-4419-BC8D-75D0EDC46D4A}"/>
    <cellStyle name="Komma 2 8 10 6" xfId="3623" xr:uid="{63E910A8-6F64-40DA-A164-F97CD7B54586}"/>
    <cellStyle name="Komma 2 8 10 6 10" xfId="42884" xr:uid="{8AA250EA-59C5-4FB6-A63F-3B081381AB75}"/>
    <cellStyle name="Komma 2 8 10 6 2" xfId="7985" xr:uid="{F1720651-8CC6-416C-BDFE-67FC7E604D44}"/>
    <cellStyle name="Komma 2 8 10 6 3" xfId="12349" xr:uid="{2083D3FC-55BF-4E03-8542-0DFAB5273ECE}"/>
    <cellStyle name="Komma 2 8 10 6 4" xfId="16711" xr:uid="{9A194114-9B86-413E-A734-9BBA4BDF1EB5}"/>
    <cellStyle name="Komma 2 8 10 6 5" xfId="21073" xr:uid="{32628380-E35C-4A5E-A29C-CD019FFAC3B8}"/>
    <cellStyle name="Komma 2 8 10 6 6" xfId="25435" xr:uid="{AD26904D-95B9-4688-9267-0E1139947CFB}"/>
    <cellStyle name="Komma 2 8 10 6 7" xfId="29798" xr:uid="{5C0F2BE4-7083-4E75-8735-FD82C7B75EB1}"/>
    <cellStyle name="Komma 2 8 10 6 8" xfId="34160" xr:uid="{269D207D-F558-4016-B41E-2492092DFB9B}"/>
    <cellStyle name="Komma 2 8 10 6 9" xfId="38522" xr:uid="{BA67C53C-9618-4E97-9A6C-EA82A04050B5}"/>
    <cellStyle name="Komma 2 8 10 7" xfId="4744" xr:uid="{18F737D8-ABD4-43DA-B57C-416BF549B430}"/>
    <cellStyle name="Komma 2 8 10 8" xfId="9108" xr:uid="{D52831D1-15FB-4B3D-AE5A-07FD46DB9070}"/>
    <cellStyle name="Komma 2 8 10 9" xfId="13470" xr:uid="{06FFACA8-F9BA-4D0C-BD4F-8AC4D0A49852}"/>
    <cellStyle name="Komma 2 8 11" xfId="422" xr:uid="{00000000-0005-0000-0000-000002000000}"/>
    <cellStyle name="Komma 2 8 11 10" xfId="17872" xr:uid="{01D0CFF8-C15E-4064-8924-E021535F04B4}"/>
    <cellStyle name="Komma 2 8 11 11" xfId="22234" xr:uid="{DBB83DED-F9A5-4AAA-A9CF-ECF4B295AB2F}"/>
    <cellStyle name="Komma 2 8 11 12" xfId="26597" xr:uid="{07B9B1FF-E41F-4C45-BD00-47C239CC9900}"/>
    <cellStyle name="Komma 2 8 11 13" xfId="30959" xr:uid="{4FB05CDA-DC8C-40B6-9E5E-04C435509F21}"/>
    <cellStyle name="Komma 2 8 11 14" xfId="35321" xr:uid="{A33798AB-1149-495A-9182-6DECA55097BE}"/>
    <cellStyle name="Komma 2 8 11 15" xfId="39683" xr:uid="{5D1E2D9D-64C3-441C-8C69-F51D468B2F9C}"/>
    <cellStyle name="Komma 2 8 11 2" xfId="942" xr:uid="{00000000-0005-0000-0000-000002000000}"/>
    <cellStyle name="Komma 2 8 11 2 10" xfId="31479" xr:uid="{5366B90D-7635-40F2-9D0E-2558C8BA4950}"/>
    <cellStyle name="Komma 2 8 11 2 11" xfId="35841" xr:uid="{26727534-0CEC-4127-BC88-486761227DE1}"/>
    <cellStyle name="Komma 2 8 11 2 12" xfId="40203" xr:uid="{F6449DF2-2057-4EEC-8F30-075B216B7E8E}"/>
    <cellStyle name="Komma 2 8 11 2 2" xfId="3103" xr:uid="{00C94966-7479-4022-BAC4-3C2C1AFA9AB6}"/>
    <cellStyle name="Komma 2 8 11 2 2 10" xfId="42364" xr:uid="{13FB0D59-040B-492A-9147-D86950BA4CE1}"/>
    <cellStyle name="Komma 2 8 11 2 2 2" xfId="7465" xr:uid="{B4634C91-B450-440E-810A-333B03A933BE}"/>
    <cellStyle name="Komma 2 8 11 2 2 3" xfId="11829" xr:uid="{68B52800-D9BA-4216-9A46-D45F97FBBC6C}"/>
    <cellStyle name="Komma 2 8 11 2 2 4" xfId="16191" xr:uid="{723FD446-3C7A-4930-8C9F-302A9CB81263}"/>
    <cellStyle name="Komma 2 8 11 2 2 5" xfId="20553" xr:uid="{21B11DE1-9F80-43F9-B0F0-7AF827A04864}"/>
    <cellStyle name="Komma 2 8 11 2 2 6" xfId="24915" xr:uid="{B5CEC055-59D8-4927-BA27-19D8017F8A87}"/>
    <cellStyle name="Komma 2 8 11 2 2 7" xfId="29278" xr:uid="{19B78071-4344-476B-898B-8C6C4BCC53F8}"/>
    <cellStyle name="Komma 2 8 11 2 2 8" xfId="33640" xr:uid="{2C8404C5-1EB5-46DC-88FF-D6D2A0CBCD1D}"/>
    <cellStyle name="Komma 2 8 11 2 2 9" xfId="38002" xr:uid="{C73279A9-9E3E-4708-A727-58046A7F371E}"/>
    <cellStyle name="Komma 2 8 11 2 3" xfId="4223" xr:uid="{1BCE619A-6ADF-4DAA-8FB6-95D4E8F077AF}"/>
    <cellStyle name="Komma 2 8 11 2 3 10" xfId="43484" xr:uid="{35F7C3EC-6843-4EB2-B45B-A6F595C11AB0}"/>
    <cellStyle name="Komma 2 8 11 2 3 2" xfId="8585" xr:uid="{848FE254-6D42-4EFC-B5CB-E347ED607F57}"/>
    <cellStyle name="Komma 2 8 11 2 3 3" xfId="12949" xr:uid="{6342442E-36A5-498D-BF1F-339351A7F4C6}"/>
    <cellStyle name="Komma 2 8 11 2 3 4" xfId="17311" xr:uid="{6736470A-1863-4FF1-8BCF-CDC951E08DD3}"/>
    <cellStyle name="Komma 2 8 11 2 3 5" xfId="21673" xr:uid="{69C31957-695D-4068-9725-54BE05BD527D}"/>
    <cellStyle name="Komma 2 8 11 2 3 6" xfId="26035" xr:uid="{EA34763C-51A3-44B8-B3DA-F7EA9A5E2006}"/>
    <cellStyle name="Komma 2 8 11 2 3 7" xfId="30398" xr:uid="{E58B5D6F-EE0A-489E-9EFA-5FE352605C73}"/>
    <cellStyle name="Komma 2 8 11 2 3 8" xfId="34760" xr:uid="{36542D68-EA36-4014-A288-B8E7061899FB}"/>
    <cellStyle name="Komma 2 8 11 2 3 9" xfId="39122" xr:uid="{0F6D98D2-A1CE-408C-9895-9393A24433CC}"/>
    <cellStyle name="Komma 2 8 11 2 4" xfId="5304" xr:uid="{DB65B7AD-685C-450C-931E-5FBD19441527}"/>
    <cellStyle name="Komma 2 8 11 2 5" xfId="9668" xr:uid="{F34548C0-568D-4E5C-A4E4-5B9AE11F5F15}"/>
    <cellStyle name="Komma 2 8 11 2 6" xfId="14030" xr:uid="{002803FF-CE47-4CE3-BC41-B62A06AC1703}"/>
    <cellStyle name="Komma 2 8 11 2 7" xfId="18392" xr:uid="{5E0ADA0B-4294-48B5-A5A9-5EC8FA1568DA}"/>
    <cellStyle name="Komma 2 8 11 2 8" xfId="22754" xr:uid="{588324E9-86B5-4E6B-97C9-9CCD918019FF}"/>
    <cellStyle name="Komma 2 8 11 2 9" xfId="27117" xr:uid="{4D148342-4475-4EBA-A179-13D4291E28EA}"/>
    <cellStyle name="Komma 2 8 11 3" xfId="1462" xr:uid="{00000000-0005-0000-0000-0000E5010000}"/>
    <cellStyle name="Komma 2 8 11 3 10" xfId="40723" xr:uid="{C3C42B81-796F-4B85-80E4-29DD53123AC1}"/>
    <cellStyle name="Komma 2 8 11 3 2" xfId="5824" xr:uid="{228DB099-1A6B-4B28-8DEF-FFF8668634E7}"/>
    <cellStyle name="Komma 2 8 11 3 3" xfId="10188" xr:uid="{9B11D2E5-BC69-4C96-A434-D9AB28BA32E2}"/>
    <cellStyle name="Komma 2 8 11 3 4" xfId="14550" xr:uid="{E29DBABD-8861-4423-B89F-520BAB8EAA9A}"/>
    <cellStyle name="Komma 2 8 11 3 5" xfId="18912" xr:uid="{DA7714F5-0634-412B-8BBE-64EAE7881910}"/>
    <cellStyle name="Komma 2 8 11 3 6" xfId="23274" xr:uid="{0F9BEC43-3AC9-4CB1-80EC-D30DE0D82E12}"/>
    <cellStyle name="Komma 2 8 11 3 7" xfId="27637" xr:uid="{A720E686-9565-44A3-837F-2C6C8952ED45}"/>
    <cellStyle name="Komma 2 8 11 3 8" xfId="31999" xr:uid="{BA401126-EC5A-46F9-B271-CD363A1164DD}"/>
    <cellStyle name="Komma 2 8 11 3 9" xfId="36361" xr:uid="{BD04C9A9-1C4B-4CB2-96BF-D06A8E1859A7}"/>
    <cellStyle name="Komma 2 8 11 4" xfId="2023" xr:uid="{00000000-0005-0000-0000-0000E5010000}"/>
    <cellStyle name="Komma 2 8 11 4 10" xfId="41284" xr:uid="{03FCB979-6212-49A3-8CB1-8800C6C9434D}"/>
    <cellStyle name="Komma 2 8 11 4 2" xfId="6385" xr:uid="{01CFCAC8-E948-464F-83B5-FB8D7E599534}"/>
    <cellStyle name="Komma 2 8 11 4 3" xfId="10749" xr:uid="{9C19606A-45DC-4CBD-89B2-509FCFF48554}"/>
    <cellStyle name="Komma 2 8 11 4 4" xfId="15111" xr:uid="{5B2BCAAB-83AC-450B-BB50-F9E30EF493D8}"/>
    <cellStyle name="Komma 2 8 11 4 5" xfId="19473" xr:uid="{8172410C-4E77-4892-A72C-DCDE48C981EC}"/>
    <cellStyle name="Komma 2 8 11 4 6" xfId="23835" xr:uid="{74624A4B-296E-4C05-85BB-99A2DBF014C8}"/>
    <cellStyle name="Komma 2 8 11 4 7" xfId="28198" xr:uid="{3245C7EF-A8D3-47BE-A34D-33A094E75FF7}"/>
    <cellStyle name="Komma 2 8 11 4 8" xfId="32560" xr:uid="{98E83C2D-B85A-4CBE-A3F9-5936691A8E85}"/>
    <cellStyle name="Komma 2 8 11 4 9" xfId="36922" xr:uid="{4D926244-C08A-45E0-BF9F-DBE6BD62E210}"/>
    <cellStyle name="Komma 2 8 11 5" xfId="2543" xr:uid="{EEF1E7C2-455B-4660-86E4-C417C3E4771C}"/>
    <cellStyle name="Komma 2 8 11 5 10" xfId="41804" xr:uid="{67DAB955-4D04-4F6A-ADCB-D86FC2E5E8E2}"/>
    <cellStyle name="Komma 2 8 11 5 2" xfId="6905" xr:uid="{AF8DAD13-844D-4E12-BFB7-1BAF811E114E}"/>
    <cellStyle name="Komma 2 8 11 5 3" xfId="11269" xr:uid="{82DFA326-78DD-4AAF-8FEE-B80367BC37C5}"/>
    <cellStyle name="Komma 2 8 11 5 4" xfId="15631" xr:uid="{3B2C4441-AB5E-4164-94B6-B539F53252CF}"/>
    <cellStyle name="Komma 2 8 11 5 5" xfId="19993" xr:uid="{276B73C4-69E7-44E7-AB6A-CF28D3C54A94}"/>
    <cellStyle name="Komma 2 8 11 5 6" xfId="24355" xr:uid="{99DF8DF8-0DCD-4537-9805-79672E4FE551}"/>
    <cellStyle name="Komma 2 8 11 5 7" xfId="28718" xr:uid="{F14ABC0C-A252-4645-9903-EE9367AE9B62}"/>
    <cellStyle name="Komma 2 8 11 5 8" xfId="33080" xr:uid="{6FF8B881-CC61-49E6-9FC7-E5AD566198DB}"/>
    <cellStyle name="Komma 2 8 11 5 9" xfId="37442" xr:uid="{C7DC6FCF-8BDC-417C-AF69-DEFBE40D4DBC}"/>
    <cellStyle name="Komma 2 8 11 6" xfId="3663" xr:uid="{A284F57B-AA2E-4083-8744-47326B8121AA}"/>
    <cellStyle name="Komma 2 8 11 6 10" xfId="42924" xr:uid="{75BDA7C1-4CBB-4DF1-A1F3-CC67A422FA33}"/>
    <cellStyle name="Komma 2 8 11 6 2" xfId="8025" xr:uid="{9AD2C646-DAA4-4688-8BB2-6B64F9E241B0}"/>
    <cellStyle name="Komma 2 8 11 6 3" xfId="12389" xr:uid="{629A2216-961B-4749-A043-CD7F4AF81098}"/>
    <cellStyle name="Komma 2 8 11 6 4" xfId="16751" xr:uid="{13025C8E-5BDA-4AB0-A1F7-1962A16159C0}"/>
    <cellStyle name="Komma 2 8 11 6 5" xfId="21113" xr:uid="{69836714-C3BF-4156-B6D0-E155A5444FDD}"/>
    <cellStyle name="Komma 2 8 11 6 6" xfId="25475" xr:uid="{40D5C049-0DB0-45A4-9EA8-1CEBF1E4D797}"/>
    <cellStyle name="Komma 2 8 11 6 7" xfId="29838" xr:uid="{DDCFCF0C-2199-4AB1-B933-4A012738B52E}"/>
    <cellStyle name="Komma 2 8 11 6 8" xfId="34200" xr:uid="{AE5E9B82-E1A9-41FD-A55F-44E3E1F6A1A6}"/>
    <cellStyle name="Komma 2 8 11 6 9" xfId="38562" xr:uid="{51CAB3AC-0FCF-48BB-B9E8-2CC433D23613}"/>
    <cellStyle name="Komma 2 8 11 7" xfId="4784" xr:uid="{125EC791-C342-419C-8051-6292FE90D690}"/>
    <cellStyle name="Komma 2 8 11 8" xfId="9148" xr:uid="{873A6790-9942-4F14-A7F3-EBF6B6700DA0}"/>
    <cellStyle name="Komma 2 8 11 9" xfId="13510" xr:uid="{59C6653E-A1CB-42FB-BA0D-AD44999696A1}"/>
    <cellStyle name="Komma 2 8 12" xfId="462" xr:uid="{00000000-0005-0000-0000-000027000000}"/>
    <cellStyle name="Komma 2 8 12 10" xfId="17912" xr:uid="{D5009507-38EC-4E1A-B005-AB7F681A21D6}"/>
    <cellStyle name="Komma 2 8 12 11" xfId="22274" xr:uid="{47E03AC5-995E-4667-BF69-45F0E44E326D}"/>
    <cellStyle name="Komma 2 8 12 12" xfId="26637" xr:uid="{4658D2A3-321D-4940-9D3D-85810E2F132D}"/>
    <cellStyle name="Komma 2 8 12 13" xfId="30999" xr:uid="{FE5A5992-FFAE-4A2B-AE7C-96099F6572F9}"/>
    <cellStyle name="Komma 2 8 12 14" xfId="35361" xr:uid="{7FAC0980-4B5D-41D3-BD78-5EB55D6AA590}"/>
    <cellStyle name="Komma 2 8 12 15" xfId="39723" xr:uid="{CCAC8B4D-A623-4EC0-950B-183706D5A28B}"/>
    <cellStyle name="Komma 2 8 12 2" xfId="982" xr:uid="{00000000-0005-0000-0000-000027000000}"/>
    <cellStyle name="Komma 2 8 12 2 10" xfId="31519" xr:uid="{426AC54C-5D05-494A-8540-C46C5BEC82A9}"/>
    <cellStyle name="Komma 2 8 12 2 11" xfId="35881" xr:uid="{73033764-B7D7-45AD-AC39-8217622AD2F3}"/>
    <cellStyle name="Komma 2 8 12 2 12" xfId="40243" xr:uid="{B7064D75-E67C-4D30-9884-4A80FA68E498}"/>
    <cellStyle name="Komma 2 8 12 2 2" xfId="3143" xr:uid="{3EE17544-74AF-4C42-9669-1B325E2295EC}"/>
    <cellStyle name="Komma 2 8 12 2 2 10" xfId="42404" xr:uid="{EFE7A023-3F4B-424A-A076-E6186CBF82FE}"/>
    <cellStyle name="Komma 2 8 12 2 2 2" xfId="7505" xr:uid="{654F76B2-1B24-426F-B41E-BBAB449CFD29}"/>
    <cellStyle name="Komma 2 8 12 2 2 3" xfId="11869" xr:uid="{F874367C-2D2F-48D4-A512-F581B7D18306}"/>
    <cellStyle name="Komma 2 8 12 2 2 4" xfId="16231" xr:uid="{00507072-3A90-4209-AC26-BBE4303684E3}"/>
    <cellStyle name="Komma 2 8 12 2 2 5" xfId="20593" xr:uid="{A4986BB4-36E9-4EA9-A8C6-6F7036ED7A49}"/>
    <cellStyle name="Komma 2 8 12 2 2 6" xfId="24955" xr:uid="{33A673FD-80CD-4F7D-9B28-FEF5512BBCAD}"/>
    <cellStyle name="Komma 2 8 12 2 2 7" xfId="29318" xr:uid="{3DA1A1B5-88DA-4489-A97F-135DF8765425}"/>
    <cellStyle name="Komma 2 8 12 2 2 8" xfId="33680" xr:uid="{6D8B5A06-6234-45DA-A3BE-1A69AA08DEAB}"/>
    <cellStyle name="Komma 2 8 12 2 2 9" xfId="38042" xr:uid="{46E74D9D-565E-4339-A491-C8F9C3B95153}"/>
    <cellStyle name="Komma 2 8 12 2 3" xfId="4263" xr:uid="{05C8A5CC-AE6F-493A-A539-1A974E6648CC}"/>
    <cellStyle name="Komma 2 8 12 2 3 10" xfId="43524" xr:uid="{8D701442-51EF-41CB-B0BD-9FEA44E5498B}"/>
    <cellStyle name="Komma 2 8 12 2 3 2" xfId="8625" xr:uid="{2F0C51E2-B3B0-4BAC-BA74-88588016D1DB}"/>
    <cellStyle name="Komma 2 8 12 2 3 3" xfId="12989" xr:uid="{8D65330E-D868-4E32-B57A-1C56B72EB360}"/>
    <cellStyle name="Komma 2 8 12 2 3 4" xfId="17351" xr:uid="{6718F775-8974-4A65-A419-C489DAE9B73C}"/>
    <cellStyle name="Komma 2 8 12 2 3 5" xfId="21713" xr:uid="{35C83EF6-DF8A-4982-9D72-CD0862DB6BAA}"/>
    <cellStyle name="Komma 2 8 12 2 3 6" xfId="26075" xr:uid="{088979A9-4867-4900-939A-B6ACCF6664C7}"/>
    <cellStyle name="Komma 2 8 12 2 3 7" xfId="30438" xr:uid="{788EB8E5-55CC-4B91-B4DD-E1B758BCB411}"/>
    <cellStyle name="Komma 2 8 12 2 3 8" xfId="34800" xr:uid="{7E8FF1BF-5A15-4B6F-9BCF-D158A2DCD724}"/>
    <cellStyle name="Komma 2 8 12 2 3 9" xfId="39162" xr:uid="{8CA2FCDE-1DAA-4532-8133-F529222C68BC}"/>
    <cellStyle name="Komma 2 8 12 2 4" xfId="5344" xr:uid="{83211773-5C08-4364-A046-5B2D8A021ABA}"/>
    <cellStyle name="Komma 2 8 12 2 5" xfId="9708" xr:uid="{244BBC9C-435F-4197-8CC4-57D9497DEBE1}"/>
    <cellStyle name="Komma 2 8 12 2 6" xfId="14070" xr:uid="{4AB51920-13F0-40A4-B5ED-9FEB7EEC3726}"/>
    <cellStyle name="Komma 2 8 12 2 7" xfId="18432" xr:uid="{2CB49BF1-C1E4-4022-90FE-66C00FBD8EFD}"/>
    <cellStyle name="Komma 2 8 12 2 8" xfId="22794" xr:uid="{C46A976F-26F9-46CF-9369-9F506054AE2C}"/>
    <cellStyle name="Komma 2 8 12 2 9" xfId="27157" xr:uid="{286DA753-49E4-410B-A2B8-C65DBF56872D}"/>
    <cellStyle name="Komma 2 8 12 3" xfId="1502" xr:uid="{00000000-0005-0000-0000-0000E6010000}"/>
    <cellStyle name="Komma 2 8 12 3 10" xfId="40763" xr:uid="{9CF634D7-03A5-4B32-A7C1-7F5923C3D1F8}"/>
    <cellStyle name="Komma 2 8 12 3 2" xfId="5864" xr:uid="{5CBCF271-39A3-43F4-9992-C0C1D8FD66D9}"/>
    <cellStyle name="Komma 2 8 12 3 3" xfId="10228" xr:uid="{66F32444-DCC8-433E-A7C6-EDA7C84882A2}"/>
    <cellStyle name="Komma 2 8 12 3 4" xfId="14590" xr:uid="{D177A831-7179-42E7-94BD-3FD2993BAC0F}"/>
    <cellStyle name="Komma 2 8 12 3 5" xfId="18952" xr:uid="{9C871FF8-3A95-4B28-A1B5-81736A36A47F}"/>
    <cellStyle name="Komma 2 8 12 3 6" xfId="23314" xr:uid="{ABB878B4-ADA9-4020-A5FA-C479259F4EFA}"/>
    <cellStyle name="Komma 2 8 12 3 7" xfId="27677" xr:uid="{C00D5C91-ECC5-4FD6-8D85-B31B4864F50A}"/>
    <cellStyle name="Komma 2 8 12 3 8" xfId="32039" xr:uid="{6FA6FB7D-89EF-40EE-BE12-0C30D762A15B}"/>
    <cellStyle name="Komma 2 8 12 3 9" xfId="36401" xr:uid="{A028D6CD-7C8A-428C-BD8D-AE5622B63939}"/>
    <cellStyle name="Komma 2 8 12 4" xfId="2063" xr:uid="{00000000-0005-0000-0000-0000E6010000}"/>
    <cellStyle name="Komma 2 8 12 4 10" xfId="41324" xr:uid="{4E419895-858A-4100-AF5E-8BF869D3902A}"/>
    <cellStyle name="Komma 2 8 12 4 2" xfId="6425" xr:uid="{45D841F6-A501-4794-8044-F775FEAD3C2F}"/>
    <cellStyle name="Komma 2 8 12 4 3" xfId="10789" xr:uid="{856240D9-06EE-42B9-AAB8-DAE08D9D087A}"/>
    <cellStyle name="Komma 2 8 12 4 4" xfId="15151" xr:uid="{8C7B748E-4DDD-4D5F-9241-F5B892E093A9}"/>
    <cellStyle name="Komma 2 8 12 4 5" xfId="19513" xr:uid="{EFFD9F20-FC23-4521-AA36-74195C7CCF40}"/>
    <cellStyle name="Komma 2 8 12 4 6" xfId="23875" xr:uid="{CEC88754-0118-4C1B-A342-224FB269B815}"/>
    <cellStyle name="Komma 2 8 12 4 7" xfId="28238" xr:uid="{7F3DEF16-6F33-4A1D-AAED-1098C0701400}"/>
    <cellStyle name="Komma 2 8 12 4 8" xfId="32600" xr:uid="{52B0FCE1-BC8D-44E4-9DD9-B5F6E7CCA5FC}"/>
    <cellStyle name="Komma 2 8 12 4 9" xfId="36962" xr:uid="{22622751-9852-4E62-953E-6BFAC25B1CDE}"/>
    <cellStyle name="Komma 2 8 12 5" xfId="2583" xr:uid="{30553783-C568-4080-BC04-5F0A3A9161B9}"/>
    <cellStyle name="Komma 2 8 12 5 10" xfId="41844" xr:uid="{4AE5666A-3EDA-4B08-BB5B-C69704A89696}"/>
    <cellStyle name="Komma 2 8 12 5 2" xfId="6945" xr:uid="{F939CC93-DB87-4CD3-8315-838001CB1075}"/>
    <cellStyle name="Komma 2 8 12 5 3" xfId="11309" xr:uid="{57B4F74D-7C51-4ED7-8320-CA28DE508059}"/>
    <cellStyle name="Komma 2 8 12 5 4" xfId="15671" xr:uid="{E6FBA979-C386-43E9-817C-DB25A83D85E6}"/>
    <cellStyle name="Komma 2 8 12 5 5" xfId="20033" xr:uid="{06CC081C-747F-4A7F-BE99-BCBD039910C5}"/>
    <cellStyle name="Komma 2 8 12 5 6" xfId="24395" xr:uid="{ECFEC0E7-93A8-4C1A-A492-9742533F7C84}"/>
    <cellStyle name="Komma 2 8 12 5 7" xfId="28758" xr:uid="{7CD0E909-68A1-47D9-8082-173BEDDAA5C6}"/>
    <cellStyle name="Komma 2 8 12 5 8" xfId="33120" xr:uid="{8654D644-47A2-4D4B-8ED8-23699550414F}"/>
    <cellStyle name="Komma 2 8 12 5 9" xfId="37482" xr:uid="{4DA17183-4899-402E-BA9C-4DB463802448}"/>
    <cellStyle name="Komma 2 8 12 6" xfId="3703" xr:uid="{D018A88E-A398-4642-8624-4518270B3D38}"/>
    <cellStyle name="Komma 2 8 12 6 10" xfId="42964" xr:uid="{CDD77C99-38EF-4B8C-A4F6-1E9F7C3FC38F}"/>
    <cellStyle name="Komma 2 8 12 6 2" xfId="8065" xr:uid="{14B044F9-FC2D-4164-8698-5F012867E664}"/>
    <cellStyle name="Komma 2 8 12 6 3" xfId="12429" xr:uid="{E4711FA6-E6D4-4888-A0BB-1D0C95D07586}"/>
    <cellStyle name="Komma 2 8 12 6 4" xfId="16791" xr:uid="{4A07B87B-EB2F-451B-A062-39391EA81947}"/>
    <cellStyle name="Komma 2 8 12 6 5" xfId="21153" xr:uid="{607E1BE2-A139-4EAA-8546-365EE6431D3D}"/>
    <cellStyle name="Komma 2 8 12 6 6" xfId="25515" xr:uid="{832EB38B-3654-4FDD-9169-8EAC9CC204AB}"/>
    <cellStyle name="Komma 2 8 12 6 7" xfId="29878" xr:uid="{85418034-8CAF-491F-9357-06CA64D142A9}"/>
    <cellStyle name="Komma 2 8 12 6 8" xfId="34240" xr:uid="{F0DA96DA-299D-43A5-B3AC-FA146293BEDD}"/>
    <cellStyle name="Komma 2 8 12 6 9" xfId="38602" xr:uid="{348C8539-EAC4-43D2-B6E1-86A353E559AC}"/>
    <cellStyle name="Komma 2 8 12 7" xfId="4824" xr:uid="{71D6B672-43F2-42E6-9703-EFFDA7DF20F6}"/>
    <cellStyle name="Komma 2 8 12 8" xfId="9188" xr:uid="{9CA19F61-199D-46F9-B7D6-ECAC3BE1194A}"/>
    <cellStyle name="Komma 2 8 12 9" xfId="13550" xr:uid="{26BB1615-B4A7-4870-ACF3-7705CAFD6D0B}"/>
    <cellStyle name="Komma 2 8 13" xfId="502" xr:uid="{00000000-0005-0000-0000-000027000000}"/>
    <cellStyle name="Komma 2 8 13 10" xfId="17952" xr:uid="{0A2117EA-A475-48C3-9B02-3BEBCDF2F7FB}"/>
    <cellStyle name="Komma 2 8 13 11" xfId="22314" xr:uid="{6453C77C-0F1A-48D0-8E5E-08227F4493AE}"/>
    <cellStyle name="Komma 2 8 13 12" xfId="26677" xr:uid="{A9891D57-0E49-4D2F-80C6-0E296BEA3530}"/>
    <cellStyle name="Komma 2 8 13 13" xfId="31039" xr:uid="{98EE8F9C-4BC4-4F42-9060-A589346EC390}"/>
    <cellStyle name="Komma 2 8 13 14" xfId="35401" xr:uid="{96B03B98-3BA6-41DA-83E4-EC6409FBB520}"/>
    <cellStyle name="Komma 2 8 13 15" xfId="39763" xr:uid="{37359AD4-6124-4638-8374-1C5EC27B5089}"/>
    <cellStyle name="Komma 2 8 13 2" xfId="1022" xr:uid="{00000000-0005-0000-0000-000027000000}"/>
    <cellStyle name="Komma 2 8 13 2 10" xfId="31559" xr:uid="{343D234D-F4BD-4B87-82A8-1046E4626DE1}"/>
    <cellStyle name="Komma 2 8 13 2 11" xfId="35921" xr:uid="{19DAEA56-36DD-453E-BC4B-18C7D4E3DC1F}"/>
    <cellStyle name="Komma 2 8 13 2 12" xfId="40283" xr:uid="{B8B33E97-A10B-4A66-9BDD-2DE3707469D1}"/>
    <cellStyle name="Komma 2 8 13 2 2" xfId="3183" xr:uid="{144C1474-71BE-4EC3-A7B7-618D8E531383}"/>
    <cellStyle name="Komma 2 8 13 2 2 10" xfId="42444" xr:uid="{63B02BD3-1B5F-4970-BFF4-D54B425AF8B6}"/>
    <cellStyle name="Komma 2 8 13 2 2 2" xfId="7545" xr:uid="{B9477FE3-9D63-4C96-990A-5D7CF7DB721A}"/>
    <cellStyle name="Komma 2 8 13 2 2 3" xfId="11909" xr:uid="{E4BE84B1-3F03-4D80-944F-A9AD78ED8F26}"/>
    <cellStyle name="Komma 2 8 13 2 2 4" xfId="16271" xr:uid="{BFD7BE82-2D33-473C-8E91-05AD9C15F26C}"/>
    <cellStyle name="Komma 2 8 13 2 2 5" xfId="20633" xr:uid="{5A01164C-5346-4A57-8ACF-F600B65D84DC}"/>
    <cellStyle name="Komma 2 8 13 2 2 6" xfId="24995" xr:uid="{16A293C6-6633-4DB8-80EF-DC469655AC4A}"/>
    <cellStyle name="Komma 2 8 13 2 2 7" xfId="29358" xr:uid="{D453100C-2EF1-4605-A100-D2E08261BBF3}"/>
    <cellStyle name="Komma 2 8 13 2 2 8" xfId="33720" xr:uid="{EC0BECA4-A794-4265-B3FD-80E32DAE728F}"/>
    <cellStyle name="Komma 2 8 13 2 2 9" xfId="38082" xr:uid="{DC6EE654-8EBB-44A0-B2DC-FEC011C98F59}"/>
    <cellStyle name="Komma 2 8 13 2 3" xfId="4303" xr:uid="{38BF1EF3-570F-453D-961D-0C90B1A9221C}"/>
    <cellStyle name="Komma 2 8 13 2 3 10" xfId="43564" xr:uid="{1E1E77FC-3513-4A78-8CDD-0AD2BFC2109E}"/>
    <cellStyle name="Komma 2 8 13 2 3 2" xfId="8665" xr:uid="{5EE6FBFB-201E-4F53-A48B-0123C0A189A1}"/>
    <cellStyle name="Komma 2 8 13 2 3 3" xfId="13029" xr:uid="{2633A022-4C91-4DEB-8A72-262E4F90B9B3}"/>
    <cellStyle name="Komma 2 8 13 2 3 4" xfId="17391" xr:uid="{073797FC-CFDE-4E16-B0EB-1A954F26333A}"/>
    <cellStyle name="Komma 2 8 13 2 3 5" xfId="21753" xr:uid="{9348D8F0-20D5-41A5-99A6-8B801422165B}"/>
    <cellStyle name="Komma 2 8 13 2 3 6" xfId="26115" xr:uid="{615D6E55-F921-40FD-9EAE-1802BC10B305}"/>
    <cellStyle name="Komma 2 8 13 2 3 7" xfId="30478" xr:uid="{9DE47314-CFC1-4311-BEB9-A112D603FF0D}"/>
    <cellStyle name="Komma 2 8 13 2 3 8" xfId="34840" xr:uid="{6A58F5C3-EE3B-43FB-8516-927EDEDCF0C5}"/>
    <cellStyle name="Komma 2 8 13 2 3 9" xfId="39202" xr:uid="{54DAFE4E-35CF-4AFF-9F6D-13671565696A}"/>
    <cellStyle name="Komma 2 8 13 2 4" xfId="5384" xr:uid="{394F78FC-6109-40E7-A19A-8166375E2B28}"/>
    <cellStyle name="Komma 2 8 13 2 5" xfId="9748" xr:uid="{3A42BE6B-F77D-48E1-B7AD-98EC30E09FC0}"/>
    <cellStyle name="Komma 2 8 13 2 6" xfId="14110" xr:uid="{6F6569A8-1D44-49E4-B11E-D778FBED51A6}"/>
    <cellStyle name="Komma 2 8 13 2 7" xfId="18472" xr:uid="{32B2109D-074A-41D8-9D95-D54740E8927F}"/>
    <cellStyle name="Komma 2 8 13 2 8" xfId="22834" xr:uid="{BEC0A6D5-BE20-4BC3-8F5B-43207B74893F}"/>
    <cellStyle name="Komma 2 8 13 2 9" xfId="27197" xr:uid="{FD24167C-B7C6-424B-A709-516329725142}"/>
    <cellStyle name="Komma 2 8 13 3" xfId="1542" xr:uid="{00000000-0005-0000-0000-0000E7010000}"/>
    <cellStyle name="Komma 2 8 13 3 10" xfId="40803" xr:uid="{E576ACFD-7D24-4026-AE6B-089E23689C78}"/>
    <cellStyle name="Komma 2 8 13 3 2" xfId="5904" xr:uid="{862FFD64-709E-423A-85FB-53BD5F1DA570}"/>
    <cellStyle name="Komma 2 8 13 3 3" xfId="10268" xr:uid="{560B699C-C96E-4EDF-B9F7-E00A6E57C44D}"/>
    <cellStyle name="Komma 2 8 13 3 4" xfId="14630" xr:uid="{52BB7FDC-467C-4CEB-9D8B-EBD475448174}"/>
    <cellStyle name="Komma 2 8 13 3 5" xfId="18992" xr:uid="{EE6CD6C9-0E37-4857-9B93-D6D36B56A819}"/>
    <cellStyle name="Komma 2 8 13 3 6" xfId="23354" xr:uid="{61E9D02E-5157-4D2A-9E9A-07AC60BFCE33}"/>
    <cellStyle name="Komma 2 8 13 3 7" xfId="27717" xr:uid="{B0FC0876-39DF-4B32-8542-27D2DF776739}"/>
    <cellStyle name="Komma 2 8 13 3 8" xfId="32079" xr:uid="{DF8C28F4-2D14-4E86-B200-A11A76CDC07F}"/>
    <cellStyle name="Komma 2 8 13 3 9" xfId="36441" xr:uid="{70E1BF29-5944-4873-9CE2-6BD881C31181}"/>
    <cellStyle name="Komma 2 8 13 4" xfId="2103" xr:uid="{00000000-0005-0000-0000-0000E7010000}"/>
    <cellStyle name="Komma 2 8 13 4 10" xfId="41364" xr:uid="{310E8371-4473-4D42-8314-8FE5E2A56F5C}"/>
    <cellStyle name="Komma 2 8 13 4 2" xfId="6465" xr:uid="{791EE565-179F-426A-B1DC-FA2E2FD7E738}"/>
    <cellStyle name="Komma 2 8 13 4 3" xfId="10829" xr:uid="{109C2E4D-C1B5-4B81-93DE-F1D98AAB05EE}"/>
    <cellStyle name="Komma 2 8 13 4 4" xfId="15191" xr:uid="{CC1C66AC-6045-47A2-9599-2B909B6FB0AE}"/>
    <cellStyle name="Komma 2 8 13 4 5" xfId="19553" xr:uid="{81E54EA1-D9FD-4B36-8B02-BF95918FE707}"/>
    <cellStyle name="Komma 2 8 13 4 6" xfId="23915" xr:uid="{2337207B-3CEF-4EB7-B148-14D724FA3C18}"/>
    <cellStyle name="Komma 2 8 13 4 7" xfId="28278" xr:uid="{95F925A7-06B5-42D6-BF46-DA073EF7EA19}"/>
    <cellStyle name="Komma 2 8 13 4 8" xfId="32640" xr:uid="{7FE6D6E8-184C-411A-B23E-285EF02E0D55}"/>
    <cellStyle name="Komma 2 8 13 4 9" xfId="37002" xr:uid="{D2FDB7EC-481C-497E-B1E1-EE747ACB4F32}"/>
    <cellStyle name="Komma 2 8 13 5" xfId="2623" xr:uid="{EF0C0C9A-B673-46FA-8FFB-5E1C97A55D24}"/>
    <cellStyle name="Komma 2 8 13 5 10" xfId="41884" xr:uid="{556C39C8-80DD-4F5B-88ED-881B02F5BA06}"/>
    <cellStyle name="Komma 2 8 13 5 2" xfId="6985" xr:uid="{8849127E-3F6B-42CF-8DFB-DD0FBF9ECAF7}"/>
    <cellStyle name="Komma 2 8 13 5 3" xfId="11349" xr:uid="{CCD38DA1-F948-4B6A-98F2-A7BD84FBD019}"/>
    <cellStyle name="Komma 2 8 13 5 4" xfId="15711" xr:uid="{AFC9D4B9-A37D-41B3-89BA-710163954A50}"/>
    <cellStyle name="Komma 2 8 13 5 5" xfId="20073" xr:uid="{1810CD90-EC97-47A3-87FE-839A5E91501C}"/>
    <cellStyle name="Komma 2 8 13 5 6" xfId="24435" xr:uid="{27E16980-C60F-4132-B045-6344E3035C25}"/>
    <cellStyle name="Komma 2 8 13 5 7" xfId="28798" xr:uid="{70AC87C9-EA08-4673-8D6D-688DCCE24FFB}"/>
    <cellStyle name="Komma 2 8 13 5 8" xfId="33160" xr:uid="{6244F11A-C34B-41E6-96C6-EE7E519CD466}"/>
    <cellStyle name="Komma 2 8 13 5 9" xfId="37522" xr:uid="{BF81D4AE-BA40-46D4-99A6-BC79CF994BB6}"/>
    <cellStyle name="Komma 2 8 13 6" xfId="3743" xr:uid="{F15F5A57-FBD9-447B-90B1-840661C18145}"/>
    <cellStyle name="Komma 2 8 13 6 10" xfId="43004" xr:uid="{107610E0-C5B5-4420-93CD-8E6478F33BD6}"/>
    <cellStyle name="Komma 2 8 13 6 2" xfId="8105" xr:uid="{D2708BFD-C79A-4C00-9D82-9608744F4C5B}"/>
    <cellStyle name="Komma 2 8 13 6 3" xfId="12469" xr:uid="{15AC35DE-6E32-4DDD-AE65-A553B995DB6C}"/>
    <cellStyle name="Komma 2 8 13 6 4" xfId="16831" xr:uid="{25915D47-901E-4DB6-8D52-51DE6B1C5504}"/>
    <cellStyle name="Komma 2 8 13 6 5" xfId="21193" xr:uid="{433F1D52-0514-4691-B7C7-274F7ADEF631}"/>
    <cellStyle name="Komma 2 8 13 6 6" xfId="25555" xr:uid="{7B624073-A6BF-4332-A1D4-290768C628A7}"/>
    <cellStyle name="Komma 2 8 13 6 7" xfId="29918" xr:uid="{43AB41B6-131C-470C-9545-3A497A6F9B39}"/>
    <cellStyle name="Komma 2 8 13 6 8" xfId="34280" xr:uid="{6868A80C-1163-493A-915E-99A5C8BCC912}"/>
    <cellStyle name="Komma 2 8 13 6 9" xfId="38642" xr:uid="{23A5D67F-449D-4834-B0E5-6B8C46B86A3E}"/>
    <cellStyle name="Komma 2 8 13 7" xfId="4864" xr:uid="{B1C40A92-8ED7-4EF1-B379-3F41B95912A2}"/>
    <cellStyle name="Komma 2 8 13 8" xfId="9228" xr:uid="{DCC52DDF-9D01-42C1-BC49-AAE85878A227}"/>
    <cellStyle name="Komma 2 8 13 9" xfId="13590" xr:uid="{BB7F34E0-B3D3-4995-BB7A-F44C49A3F63C}"/>
    <cellStyle name="Komma 2 8 14" xfId="542" xr:uid="{00000000-0005-0000-0000-000002000000}"/>
    <cellStyle name="Komma 2 8 14 10" xfId="26717" xr:uid="{915DF04C-6B27-4D2E-B53A-5655597D03F0}"/>
    <cellStyle name="Komma 2 8 14 11" xfId="31079" xr:uid="{3FCA2E7A-3A93-4C7B-9328-5E94A26B9083}"/>
    <cellStyle name="Komma 2 8 14 12" xfId="35441" xr:uid="{7E9AA9EC-4439-4BE5-983B-D66759F1E2D2}"/>
    <cellStyle name="Komma 2 8 14 13" xfId="39803" xr:uid="{265D21FE-693D-4FD1-9333-7ECC0A2606F2}"/>
    <cellStyle name="Komma 2 8 14 2" xfId="1583" xr:uid="{00000000-0005-0000-0000-000027000000}"/>
    <cellStyle name="Komma 2 8 14 2 10" xfId="32120" xr:uid="{CA2EA32A-6717-44C7-AD45-96131C97AAAC}"/>
    <cellStyle name="Komma 2 8 14 2 11" xfId="36482" xr:uid="{499D6511-4BAB-4CD2-A6C1-DBA708C6E068}"/>
    <cellStyle name="Komma 2 8 14 2 12" xfId="40844" xr:uid="{08521C95-984D-48B6-84DC-FF82FFE224E7}"/>
    <cellStyle name="Komma 2 8 14 2 2" xfId="3223" xr:uid="{56FDE968-80E2-4353-80AC-A962B0354A61}"/>
    <cellStyle name="Komma 2 8 14 2 2 10" xfId="42484" xr:uid="{0A2057A7-1BFD-4CD7-91D6-D89AA843F29B}"/>
    <cellStyle name="Komma 2 8 14 2 2 2" xfId="7585" xr:uid="{B68A58E1-30D7-4E40-B128-8F956B0476F6}"/>
    <cellStyle name="Komma 2 8 14 2 2 3" xfId="11949" xr:uid="{4AE9BAAC-512F-4DCB-B938-D4B9C7A92367}"/>
    <cellStyle name="Komma 2 8 14 2 2 4" xfId="16311" xr:uid="{75B8EE21-F294-402D-9471-F826D8397A40}"/>
    <cellStyle name="Komma 2 8 14 2 2 5" xfId="20673" xr:uid="{DDE03E51-16DE-49BB-9464-C3418C4883D9}"/>
    <cellStyle name="Komma 2 8 14 2 2 6" xfId="25035" xr:uid="{09B1160A-9A21-4530-89D3-64675EE9CC43}"/>
    <cellStyle name="Komma 2 8 14 2 2 7" xfId="29398" xr:uid="{E96D92AD-4357-4B87-8AC8-FDCD5D141142}"/>
    <cellStyle name="Komma 2 8 14 2 2 8" xfId="33760" xr:uid="{7B4226C8-4247-4F1F-8C05-8FAEE14BB61F}"/>
    <cellStyle name="Komma 2 8 14 2 2 9" xfId="38122" xr:uid="{801D2CDD-D31C-40AF-8CC8-D92D68EA3F89}"/>
    <cellStyle name="Komma 2 8 14 2 3" xfId="4343" xr:uid="{6E94FA24-8D5E-41DC-B088-1FE6E7955D83}"/>
    <cellStyle name="Komma 2 8 14 2 3 10" xfId="43604" xr:uid="{EBF2BDAA-90E7-4585-ADB1-B467CBA00633}"/>
    <cellStyle name="Komma 2 8 14 2 3 2" xfId="8705" xr:uid="{24A75308-67BE-4DD5-B169-483875FA9137}"/>
    <cellStyle name="Komma 2 8 14 2 3 3" xfId="13069" xr:uid="{2C4FC399-9CDF-4568-9765-654AD409FB18}"/>
    <cellStyle name="Komma 2 8 14 2 3 4" xfId="17431" xr:uid="{85966683-6B46-4C34-9E01-34DE520BFDA9}"/>
    <cellStyle name="Komma 2 8 14 2 3 5" xfId="21793" xr:uid="{70930BF5-52B4-4D44-B2D6-ADD529303718}"/>
    <cellStyle name="Komma 2 8 14 2 3 6" xfId="26155" xr:uid="{5394A633-608C-4DC2-9045-75FF9C0F407B}"/>
    <cellStyle name="Komma 2 8 14 2 3 7" xfId="30518" xr:uid="{0604AF2B-AA7B-44AF-AB88-F994B49B319A}"/>
    <cellStyle name="Komma 2 8 14 2 3 8" xfId="34880" xr:uid="{0D0D5107-A064-450E-B8F2-03FFBEAE7FE8}"/>
    <cellStyle name="Komma 2 8 14 2 3 9" xfId="39242" xr:uid="{C6915EBD-3FA9-4444-9083-73B3347CB0A1}"/>
    <cellStyle name="Komma 2 8 14 2 4" xfId="5945" xr:uid="{8DACB501-2F86-4BA0-881F-69A91BA7DDF1}"/>
    <cellStyle name="Komma 2 8 14 2 5" xfId="10309" xr:uid="{8FCAF32F-EF65-4816-BF3F-48E9F10AB01C}"/>
    <cellStyle name="Komma 2 8 14 2 6" xfId="14671" xr:uid="{E98202B4-7331-4E97-945E-D9BE9A0069F7}"/>
    <cellStyle name="Komma 2 8 14 2 7" xfId="19033" xr:uid="{A3A24F06-151E-4974-8758-6ABE663E9759}"/>
    <cellStyle name="Komma 2 8 14 2 8" xfId="23395" xr:uid="{57AAD0D6-1C3E-4D22-95CE-F785AECF3704}"/>
    <cellStyle name="Komma 2 8 14 2 9" xfId="27758" xr:uid="{7620CF1F-3330-4FF8-B25F-A33CB4E8B17C}"/>
    <cellStyle name="Komma 2 8 14 3" xfId="2663" xr:uid="{201EE5F7-EB51-4B55-99AA-1C7DA75D7C9E}"/>
    <cellStyle name="Komma 2 8 14 3 10" xfId="41924" xr:uid="{F7B272E8-6F2E-414F-932E-54BE49D536D1}"/>
    <cellStyle name="Komma 2 8 14 3 2" xfId="7025" xr:uid="{C4E197A6-215A-416E-AD3A-E126E1516265}"/>
    <cellStyle name="Komma 2 8 14 3 3" xfId="11389" xr:uid="{AC2407B2-169D-4A41-A707-93DB34888101}"/>
    <cellStyle name="Komma 2 8 14 3 4" xfId="15751" xr:uid="{49B3B8AF-6876-430C-8F65-7E3D4C24CCFD}"/>
    <cellStyle name="Komma 2 8 14 3 5" xfId="20113" xr:uid="{CD900B02-5783-4D72-B5A2-D34F5D593626}"/>
    <cellStyle name="Komma 2 8 14 3 6" xfId="24475" xr:uid="{67791F26-C2D2-4910-A3FC-6EB94672C3EB}"/>
    <cellStyle name="Komma 2 8 14 3 7" xfId="28838" xr:uid="{2CC9AD0C-B3F3-4A94-82D3-BA2DAF0F1AF1}"/>
    <cellStyle name="Komma 2 8 14 3 8" xfId="33200" xr:uid="{F23EDC97-31B0-45C1-9A05-021B6A2B4BE4}"/>
    <cellStyle name="Komma 2 8 14 3 9" xfId="37562" xr:uid="{51E55346-0B9D-4FD0-9241-97CD8BA2B3E3}"/>
    <cellStyle name="Komma 2 8 14 4" xfId="3783" xr:uid="{E22698D9-BA46-4025-99EA-181188104014}"/>
    <cellStyle name="Komma 2 8 14 4 10" xfId="43044" xr:uid="{4CE3CBAC-ACEF-41FB-A1A8-34AD7EF34E62}"/>
    <cellStyle name="Komma 2 8 14 4 2" xfId="8145" xr:uid="{61653FA4-26EB-4250-8FC7-26DB0F5F4610}"/>
    <cellStyle name="Komma 2 8 14 4 3" xfId="12509" xr:uid="{5546AF62-7AC7-4866-AF48-8B36B3BB7D2C}"/>
    <cellStyle name="Komma 2 8 14 4 4" xfId="16871" xr:uid="{D3C40848-DFAC-4A0B-9AC9-8ACDBC5F476E}"/>
    <cellStyle name="Komma 2 8 14 4 5" xfId="21233" xr:uid="{86D7D5A3-795A-491C-B5B6-4C85D30E1A7F}"/>
    <cellStyle name="Komma 2 8 14 4 6" xfId="25595" xr:uid="{93FC1E1D-DD10-4F34-A68B-560BAEBE29CD}"/>
    <cellStyle name="Komma 2 8 14 4 7" xfId="29958" xr:uid="{9C0DDAF4-49E4-4CB1-B69B-3C09CA75D062}"/>
    <cellStyle name="Komma 2 8 14 4 8" xfId="34320" xr:uid="{5E2FF62F-D4E5-43FD-B7B5-A951E8F3CD7F}"/>
    <cellStyle name="Komma 2 8 14 4 9" xfId="38682" xr:uid="{77870D13-2636-4C20-A40D-EA939E8EC2DD}"/>
    <cellStyle name="Komma 2 8 14 5" xfId="4904" xr:uid="{D87BC842-5D01-410C-84F5-9A9E2DED76A2}"/>
    <cellStyle name="Komma 2 8 14 6" xfId="9268" xr:uid="{14CADF03-2268-4FF3-921E-9D2EEA3FA0C6}"/>
    <cellStyle name="Komma 2 8 14 7" xfId="13630" xr:uid="{BE9733D4-E8EF-4016-8000-BEC00929937D}"/>
    <cellStyle name="Komma 2 8 14 8" xfId="17992" xr:uid="{ED8672C8-6508-465C-9889-B4269B5A941B}"/>
    <cellStyle name="Komma 2 8 14 9" xfId="22354" xr:uid="{D23B4F3E-E864-4B2B-AC73-7A07421532BC}"/>
    <cellStyle name="Komma 2 8 15" xfId="1062" xr:uid="{00000000-0005-0000-0000-0000E3010000}"/>
    <cellStyle name="Komma 2 8 15 10" xfId="31599" xr:uid="{F66ED57E-AA80-4655-835B-FD22EA19EBD0}"/>
    <cellStyle name="Komma 2 8 15 11" xfId="35961" xr:uid="{F6ACA09C-D619-41F0-9A5B-0AC3443B5435}"/>
    <cellStyle name="Komma 2 8 15 12" xfId="40323" xr:uid="{929FD695-327E-4DD6-8202-6BD2FE09033F}"/>
    <cellStyle name="Komma 2 8 15 2" xfId="2703" xr:uid="{09A4D322-5E69-4BCD-9C78-E0D1BD0020D1}"/>
    <cellStyle name="Komma 2 8 15 2 10" xfId="41964" xr:uid="{8D380A78-B9B3-4696-9DFF-7E9042E23DFF}"/>
    <cellStyle name="Komma 2 8 15 2 2" xfId="7065" xr:uid="{DCE62B39-6DB1-409E-B5B9-44450C485AB5}"/>
    <cellStyle name="Komma 2 8 15 2 3" xfId="11429" xr:uid="{9661B7E0-7902-4971-961D-2F5E04B52657}"/>
    <cellStyle name="Komma 2 8 15 2 4" xfId="15791" xr:uid="{805264BE-146A-43F0-8A76-89E6A1C979A2}"/>
    <cellStyle name="Komma 2 8 15 2 5" xfId="20153" xr:uid="{3F7A6367-F62A-4094-8F35-FAB95761B0FA}"/>
    <cellStyle name="Komma 2 8 15 2 6" xfId="24515" xr:uid="{92A991F0-F5EE-477B-BE80-3A2AE49714DF}"/>
    <cellStyle name="Komma 2 8 15 2 7" xfId="28878" xr:uid="{29B2722E-0224-4233-B6F6-CBA4CDDA5CCA}"/>
    <cellStyle name="Komma 2 8 15 2 8" xfId="33240" xr:uid="{DF1ECD36-D085-4241-85B0-C62459FBD3DC}"/>
    <cellStyle name="Komma 2 8 15 2 9" xfId="37602" xr:uid="{A2D84204-4FE7-43BD-B26C-41E6CCE82BDB}"/>
    <cellStyle name="Komma 2 8 15 3" xfId="3823" xr:uid="{4383E22A-4ECB-413C-B7E9-38DAD4C25526}"/>
    <cellStyle name="Komma 2 8 15 3 10" xfId="43084" xr:uid="{EB7CA52E-437C-4258-8CA6-E3B43697B545}"/>
    <cellStyle name="Komma 2 8 15 3 2" xfId="8185" xr:uid="{F927C4E4-4378-42B2-AB86-668C1896FE94}"/>
    <cellStyle name="Komma 2 8 15 3 3" xfId="12549" xr:uid="{E6DCCEED-0CB0-496F-8231-8516C3270EC0}"/>
    <cellStyle name="Komma 2 8 15 3 4" xfId="16911" xr:uid="{198A2AF5-92C7-4F3B-B689-3B7F14E72CDC}"/>
    <cellStyle name="Komma 2 8 15 3 5" xfId="21273" xr:uid="{E36A937F-1D1B-49DD-AC06-0C22E4EB3F8A}"/>
    <cellStyle name="Komma 2 8 15 3 6" xfId="25635" xr:uid="{F379BF97-B3E4-43E2-AFED-24661E167A24}"/>
    <cellStyle name="Komma 2 8 15 3 7" xfId="29998" xr:uid="{9BC4240B-0443-41AB-8E00-AA53ACD0D863}"/>
    <cellStyle name="Komma 2 8 15 3 8" xfId="34360" xr:uid="{62173236-F48E-4C70-9905-3088F6A939C0}"/>
    <cellStyle name="Komma 2 8 15 3 9" xfId="38722" xr:uid="{CEC3B1F8-C717-4612-A157-2230E5CBEE04}"/>
    <cellStyle name="Komma 2 8 15 4" xfId="5424" xr:uid="{49907B61-C4C7-4BE0-A494-005E3EE09441}"/>
    <cellStyle name="Komma 2 8 15 5" xfId="9788" xr:uid="{34649A5A-1C85-49C0-893F-23F5951EFBC1}"/>
    <cellStyle name="Komma 2 8 15 6" xfId="14150" xr:uid="{400420A3-9F1C-4A7C-9BDD-CB194975B282}"/>
    <cellStyle name="Komma 2 8 15 7" xfId="18512" xr:uid="{8436766A-7FF2-4D00-80ED-5150F930FFBE}"/>
    <cellStyle name="Komma 2 8 15 8" xfId="22874" xr:uid="{FAF710A3-8215-4E37-BEA0-3AC2B8A7DC36}"/>
    <cellStyle name="Komma 2 8 15 9" xfId="27237" xr:uid="{D7AE1EB8-D2EF-43D7-90C0-09F27CDE89DF}"/>
    <cellStyle name="Komma 2 8 16" xfId="1623" xr:uid="{00000000-0005-0000-0000-0000E3010000}"/>
    <cellStyle name="Komma 2 8 16 10" xfId="40884" xr:uid="{C2ACA128-4B25-4F88-ACAB-AD77124AB1ED}"/>
    <cellStyle name="Komma 2 8 16 2" xfId="5985" xr:uid="{5986FF31-1BEC-4BDC-B919-C830EE6CCA10}"/>
    <cellStyle name="Komma 2 8 16 3" xfId="10349" xr:uid="{47890122-6A8E-4A68-A36F-0D16A7E64D35}"/>
    <cellStyle name="Komma 2 8 16 4" xfId="14711" xr:uid="{7EA0ACD3-2DD7-4A4D-B0B3-913335159B04}"/>
    <cellStyle name="Komma 2 8 16 5" xfId="19073" xr:uid="{4DE29B90-B3E3-44BC-82AB-A78DE9B42F23}"/>
    <cellStyle name="Komma 2 8 16 6" xfId="23435" xr:uid="{D857F297-0D47-4222-84C0-8E42F09D5F39}"/>
    <cellStyle name="Komma 2 8 16 7" xfId="27798" xr:uid="{D8DC5742-0605-4641-8D32-5AEB5E43EE0F}"/>
    <cellStyle name="Komma 2 8 16 8" xfId="32160" xr:uid="{5AB307E3-B2E7-4105-ACD4-ADAF1BB7CAC7}"/>
    <cellStyle name="Komma 2 8 16 9" xfId="36522" xr:uid="{60F81191-117B-4F44-96D3-DA3BC6AD5124}"/>
    <cellStyle name="Komma 2 8 17" xfId="2143" xr:uid="{8F0C3CD7-6E45-4EA7-98E1-A7D133B1A25B}"/>
    <cellStyle name="Komma 2 8 17 10" xfId="41404" xr:uid="{9D6EE544-43BC-4B07-BCAA-F48D05279F29}"/>
    <cellStyle name="Komma 2 8 17 2" xfId="6505" xr:uid="{91639BE3-9BDE-4C7F-84BA-5924D97EFD66}"/>
    <cellStyle name="Komma 2 8 17 3" xfId="10869" xr:uid="{B1AB6067-1338-4D59-ADE6-4A4BD63D8260}"/>
    <cellStyle name="Komma 2 8 17 4" xfId="15231" xr:uid="{6B70A64C-34D6-4529-9E5F-8CD1D09FB36E}"/>
    <cellStyle name="Komma 2 8 17 5" xfId="19593" xr:uid="{1D8CA25E-3528-4216-8B2D-1C1A137232A9}"/>
    <cellStyle name="Komma 2 8 17 6" xfId="23955" xr:uid="{ED0A5353-1EBE-4926-91CF-173F463F3023}"/>
    <cellStyle name="Komma 2 8 17 7" xfId="28318" xr:uid="{236D1109-AB4F-4A49-8AE7-E19D64513508}"/>
    <cellStyle name="Komma 2 8 17 8" xfId="32680" xr:uid="{48965139-1940-4559-B050-80C718398B7B}"/>
    <cellStyle name="Komma 2 8 17 9" xfId="37042" xr:uid="{771D2730-C630-4E46-BC01-5A20D3E9AEB6}"/>
    <cellStyle name="Komma 2 8 18" xfId="3263" xr:uid="{8BB6725F-8902-4C5A-B3DB-877FFC6C8A9A}"/>
    <cellStyle name="Komma 2 8 18 10" xfId="42524" xr:uid="{23F6EFC3-2996-4741-AFB8-206F01A624B8}"/>
    <cellStyle name="Komma 2 8 18 2" xfId="7625" xr:uid="{4629D15C-693D-4DCA-8EF2-72B382B51E8B}"/>
    <cellStyle name="Komma 2 8 18 3" xfId="11989" xr:uid="{E2CBFC49-9E3D-4E0C-A1DC-10E772977396}"/>
    <cellStyle name="Komma 2 8 18 4" xfId="16351" xr:uid="{A8E8944F-D6D3-4932-874E-5C60D389CB4D}"/>
    <cellStyle name="Komma 2 8 18 5" xfId="20713" xr:uid="{188F0F18-4728-47AF-BE89-A7E6E44DB6AD}"/>
    <cellStyle name="Komma 2 8 18 6" xfId="25075" xr:uid="{2F20F1EC-5F92-4553-B8B7-7165505D8DC8}"/>
    <cellStyle name="Komma 2 8 18 7" xfId="29438" xr:uid="{94F479A8-E478-4D2E-8F6B-FD5C3B7AEFA1}"/>
    <cellStyle name="Komma 2 8 18 8" xfId="33800" xr:uid="{F37D5B0B-A68D-4B3A-B0A8-D0481EDF4E87}"/>
    <cellStyle name="Komma 2 8 18 9" xfId="38162" xr:uid="{49BFBA1E-9214-4C93-81AA-3AE7E5665186}"/>
    <cellStyle name="Komma 2 8 19" xfId="4384" xr:uid="{493CA24D-7F8D-4764-A8C4-771211BD59B1}"/>
    <cellStyle name="Komma 2 8 2" xfId="62" xr:uid="{00000000-0005-0000-0000-000027000000}"/>
    <cellStyle name="Komma 2 8 2 10" xfId="17512" xr:uid="{54CBF088-3ABE-4BEC-9DB8-419029AD296B}"/>
    <cellStyle name="Komma 2 8 2 11" xfId="21874" xr:uid="{74957613-D8E3-40EE-A66E-5DFD1FC798EE}"/>
    <cellStyle name="Komma 2 8 2 12" xfId="26237" xr:uid="{531F270E-6AC1-4BB5-B4C1-E204FB7AA2D3}"/>
    <cellStyle name="Komma 2 8 2 13" xfId="30599" xr:uid="{89E62D81-7F0A-43AB-937E-2ECC0AD85329}"/>
    <cellStyle name="Komma 2 8 2 14" xfId="34961" xr:uid="{60BD0C90-2EEC-421F-9B63-9C20F4AADBC9}"/>
    <cellStyle name="Komma 2 8 2 15" xfId="39323" xr:uid="{5718BE65-3C38-4B31-B2DD-9BD9BD0688BC}"/>
    <cellStyle name="Komma 2 8 2 2" xfId="582" xr:uid="{00000000-0005-0000-0000-000027000000}"/>
    <cellStyle name="Komma 2 8 2 2 10" xfId="31119" xr:uid="{730BAB9C-E925-4D52-B43B-3E45C8F25A36}"/>
    <cellStyle name="Komma 2 8 2 2 11" xfId="35481" xr:uid="{655B3091-DE15-47F0-B3F3-2203D4414E30}"/>
    <cellStyle name="Komma 2 8 2 2 12" xfId="39843" xr:uid="{20822488-8090-4222-996C-4482011AA5BA}"/>
    <cellStyle name="Komma 2 8 2 2 2" xfId="2743" xr:uid="{BCB3D137-2F09-4F18-B8C3-75BCABF3449A}"/>
    <cellStyle name="Komma 2 8 2 2 2 10" xfId="42004" xr:uid="{CEBF4247-3793-44E5-9955-9A1E91C86FB3}"/>
    <cellStyle name="Komma 2 8 2 2 2 2" xfId="7105" xr:uid="{88AB169C-996D-46B6-95BE-592B8049FBEF}"/>
    <cellStyle name="Komma 2 8 2 2 2 3" xfId="11469" xr:uid="{CEF4F146-813E-4A62-A1DC-E52B674EDD5B}"/>
    <cellStyle name="Komma 2 8 2 2 2 4" xfId="15831" xr:uid="{58421926-05DF-48B3-811D-01629E4C9FE8}"/>
    <cellStyle name="Komma 2 8 2 2 2 5" xfId="20193" xr:uid="{E825BF97-3BDB-40D8-A95B-AA6D98193497}"/>
    <cellStyle name="Komma 2 8 2 2 2 6" xfId="24555" xr:uid="{6864441E-2C69-44A6-924D-1D1CEABD032A}"/>
    <cellStyle name="Komma 2 8 2 2 2 7" xfId="28918" xr:uid="{F5541D8C-FC1F-4FA2-A178-2C9FAE4B633F}"/>
    <cellStyle name="Komma 2 8 2 2 2 8" xfId="33280" xr:uid="{CB32A978-870B-4921-B54B-D91B2F9C402D}"/>
    <cellStyle name="Komma 2 8 2 2 2 9" xfId="37642" xr:uid="{E227DE8E-707E-4AD8-B4C1-E1F1F5272305}"/>
    <cellStyle name="Komma 2 8 2 2 3" xfId="3863" xr:uid="{E67173D3-F407-45C4-A874-C9584D2A0C95}"/>
    <cellStyle name="Komma 2 8 2 2 3 10" xfId="43124" xr:uid="{49A89A30-BB8F-4D6A-B41C-6F627049C53A}"/>
    <cellStyle name="Komma 2 8 2 2 3 2" xfId="8225" xr:uid="{440793B4-371C-413B-9564-89048A424CEE}"/>
    <cellStyle name="Komma 2 8 2 2 3 3" xfId="12589" xr:uid="{95FE6E4B-5E72-4386-8396-8BB029CC590D}"/>
    <cellStyle name="Komma 2 8 2 2 3 4" xfId="16951" xr:uid="{030F7960-A534-4745-8DCA-A28E24307239}"/>
    <cellStyle name="Komma 2 8 2 2 3 5" xfId="21313" xr:uid="{9F3008BF-06E6-4BB7-A325-D65C676FD3D5}"/>
    <cellStyle name="Komma 2 8 2 2 3 6" xfId="25675" xr:uid="{A45E2950-0788-44DF-9016-2BD85A947F51}"/>
    <cellStyle name="Komma 2 8 2 2 3 7" xfId="30038" xr:uid="{84676CC6-C022-4CA7-A099-3C0CD9019658}"/>
    <cellStyle name="Komma 2 8 2 2 3 8" xfId="34400" xr:uid="{2304B03C-2F12-443F-8C76-23865C0AA925}"/>
    <cellStyle name="Komma 2 8 2 2 3 9" xfId="38762" xr:uid="{8F87F559-B83A-40A6-9AD0-1CDDF5EB4C45}"/>
    <cellStyle name="Komma 2 8 2 2 4" xfId="4944" xr:uid="{EA970AF2-1AF8-4A18-8652-7238913E70BA}"/>
    <cellStyle name="Komma 2 8 2 2 5" xfId="9308" xr:uid="{45A4E96A-7F35-4DE0-8382-3B087C071B65}"/>
    <cellStyle name="Komma 2 8 2 2 6" xfId="13670" xr:uid="{DC5E6F07-10E1-44F4-BB1C-BECA34857937}"/>
    <cellStyle name="Komma 2 8 2 2 7" xfId="18032" xr:uid="{23C91087-EC61-4C0B-BBB5-5C95546DEDE5}"/>
    <cellStyle name="Komma 2 8 2 2 8" xfId="22394" xr:uid="{F503857F-14EA-4878-8DFD-3AFB3D7E67CA}"/>
    <cellStyle name="Komma 2 8 2 2 9" xfId="26757" xr:uid="{369FE610-547F-44C7-90AA-E39261AFA44B}"/>
    <cellStyle name="Komma 2 8 2 3" xfId="1102" xr:uid="{00000000-0005-0000-0000-0000E8010000}"/>
    <cellStyle name="Komma 2 8 2 3 10" xfId="40363" xr:uid="{DC57CB45-3D2E-4583-825A-01738234747D}"/>
    <cellStyle name="Komma 2 8 2 3 2" xfId="5464" xr:uid="{620EFA96-6255-4BAB-B95F-A18E57A91048}"/>
    <cellStyle name="Komma 2 8 2 3 3" xfId="9828" xr:uid="{E782AD92-36C3-4D77-B96D-66BFE6AE653B}"/>
    <cellStyle name="Komma 2 8 2 3 4" xfId="14190" xr:uid="{3556E0DE-D17D-421C-B267-B80761DF9E2E}"/>
    <cellStyle name="Komma 2 8 2 3 5" xfId="18552" xr:uid="{02ECE814-9598-4BE8-87D7-CA14D375641D}"/>
    <cellStyle name="Komma 2 8 2 3 6" xfId="22914" xr:uid="{261F993D-A0B7-4037-B116-2006E4040F7A}"/>
    <cellStyle name="Komma 2 8 2 3 7" xfId="27277" xr:uid="{C0C71843-213A-43D6-B726-1ED228D9FA1D}"/>
    <cellStyle name="Komma 2 8 2 3 8" xfId="31639" xr:uid="{59D1D5BF-9FCF-4B71-89A3-A8B043BF5568}"/>
    <cellStyle name="Komma 2 8 2 3 9" xfId="36001" xr:uid="{D8CA18C5-159B-41DA-BBC8-E2752E64734E}"/>
    <cellStyle name="Komma 2 8 2 4" xfId="1663" xr:uid="{00000000-0005-0000-0000-0000E8010000}"/>
    <cellStyle name="Komma 2 8 2 4 10" xfId="40924" xr:uid="{45A36CB2-D565-47C7-865F-D1DDC4D7BB4B}"/>
    <cellStyle name="Komma 2 8 2 4 2" xfId="6025" xr:uid="{80D2B923-291E-4049-8CDA-03A5C4467CBF}"/>
    <cellStyle name="Komma 2 8 2 4 3" xfId="10389" xr:uid="{61438E94-61ED-47BB-833E-5D3B89D59E63}"/>
    <cellStyle name="Komma 2 8 2 4 4" xfId="14751" xr:uid="{CDF3A9AD-4AD4-4095-B818-93D8A6E4C0C2}"/>
    <cellStyle name="Komma 2 8 2 4 5" xfId="19113" xr:uid="{067B6F8C-240D-43FD-9D8C-9E6A987D534F}"/>
    <cellStyle name="Komma 2 8 2 4 6" xfId="23475" xr:uid="{EB869150-F174-41DC-94DE-8FF0D5409FE6}"/>
    <cellStyle name="Komma 2 8 2 4 7" xfId="27838" xr:uid="{4009B7AD-AB53-48E0-82B9-52EE2F6BE67B}"/>
    <cellStyle name="Komma 2 8 2 4 8" xfId="32200" xr:uid="{BD61119D-816F-4087-90CD-FA50B2C8D496}"/>
    <cellStyle name="Komma 2 8 2 4 9" xfId="36562" xr:uid="{BCC59EAE-BE6A-444A-9F8A-8C6E9CA8DCC1}"/>
    <cellStyle name="Komma 2 8 2 5" xfId="2183" xr:uid="{2BE2927E-38FE-417D-BFF0-B105D74802A1}"/>
    <cellStyle name="Komma 2 8 2 5 10" xfId="41444" xr:uid="{C9F15BB7-3512-4EEA-8B1E-214955FDA96E}"/>
    <cellStyle name="Komma 2 8 2 5 2" xfId="6545" xr:uid="{07E8CF8A-90B2-454F-AE81-EDE1FF892652}"/>
    <cellStyle name="Komma 2 8 2 5 3" xfId="10909" xr:uid="{339259E6-4811-4BBB-AADD-CEE94E5EC476}"/>
    <cellStyle name="Komma 2 8 2 5 4" xfId="15271" xr:uid="{1E7419CD-3577-419E-94CD-D8512CB03EEF}"/>
    <cellStyle name="Komma 2 8 2 5 5" xfId="19633" xr:uid="{805505FD-625C-408E-980A-227AFCE30638}"/>
    <cellStyle name="Komma 2 8 2 5 6" xfId="23995" xr:uid="{69B009DA-9D5F-4B48-AEE8-DFC1A7872C52}"/>
    <cellStyle name="Komma 2 8 2 5 7" xfId="28358" xr:uid="{336157EF-D3B9-4086-89F0-04DFC24F98C4}"/>
    <cellStyle name="Komma 2 8 2 5 8" xfId="32720" xr:uid="{34E0ACB0-7FBE-4F95-BF0C-EB910D35D606}"/>
    <cellStyle name="Komma 2 8 2 5 9" xfId="37082" xr:uid="{C6611B85-16D0-48FD-832A-76D522D109C6}"/>
    <cellStyle name="Komma 2 8 2 6" xfId="3303" xr:uid="{B4A14B55-FFF9-457D-B620-04408043CC42}"/>
    <cellStyle name="Komma 2 8 2 6 10" xfId="42564" xr:uid="{2BFF7062-2887-4ED9-8CB4-FEEB1757EC21}"/>
    <cellStyle name="Komma 2 8 2 6 2" xfId="7665" xr:uid="{A3B9376F-01AE-4906-BD0F-040D1F2B51D8}"/>
    <cellStyle name="Komma 2 8 2 6 3" xfId="12029" xr:uid="{9423844F-ED8B-465C-9B81-8C326BD4B653}"/>
    <cellStyle name="Komma 2 8 2 6 4" xfId="16391" xr:uid="{6D935139-7E8E-462C-B396-2B930D5965EA}"/>
    <cellStyle name="Komma 2 8 2 6 5" xfId="20753" xr:uid="{880DEB4B-DA3D-4AA2-B99E-C8ACB82B452A}"/>
    <cellStyle name="Komma 2 8 2 6 6" xfId="25115" xr:uid="{EC927A1D-4582-4719-8594-EFA7EDC595A0}"/>
    <cellStyle name="Komma 2 8 2 6 7" xfId="29478" xr:uid="{711CE655-B8CF-47DC-A70A-DB5E9E6D51E1}"/>
    <cellStyle name="Komma 2 8 2 6 8" xfId="33840" xr:uid="{ACC54833-ECDB-4D8C-8916-353E3E7A8CA5}"/>
    <cellStyle name="Komma 2 8 2 6 9" xfId="38202" xr:uid="{8434BAA1-378C-47C2-8FDC-CE698C712F50}"/>
    <cellStyle name="Komma 2 8 2 7" xfId="4424" xr:uid="{D6FF4ACE-621F-4D70-8450-B493861E7C58}"/>
    <cellStyle name="Komma 2 8 2 8" xfId="8788" xr:uid="{F02CA8AB-264E-4711-886F-6AE66F5A9277}"/>
    <cellStyle name="Komma 2 8 2 9" xfId="13150" xr:uid="{7130F2FA-498B-470B-AE73-48F530240466}"/>
    <cellStyle name="Komma 2 8 20" xfId="8748" xr:uid="{F04DEFBA-C1E2-4293-9A80-9269F4164DE8}"/>
    <cellStyle name="Komma 2 8 21" xfId="13110" xr:uid="{CC220991-B58B-4436-84C5-FF846CA490A5}"/>
    <cellStyle name="Komma 2 8 22" xfId="17472" xr:uid="{680FAD99-AF24-4F98-B9A8-A570A70D37E2}"/>
    <cellStyle name="Komma 2 8 23" xfId="21834" xr:uid="{7C0D48E0-1AA4-4101-A314-399DA46CA4A0}"/>
    <cellStyle name="Komma 2 8 24" xfId="26197" xr:uid="{F2D68CB1-5D55-4594-9317-D39D44B9B97F}"/>
    <cellStyle name="Komma 2 8 25" xfId="30559" xr:uid="{A42F401F-1294-4FA2-934F-97915B804A4B}"/>
    <cellStyle name="Komma 2 8 26" xfId="34921" xr:uid="{C538D83D-81AF-4785-8DA9-E90B8A884D62}"/>
    <cellStyle name="Komma 2 8 27" xfId="39283" xr:uid="{A32E7091-35DB-42B4-84BA-E888B5A8F601}"/>
    <cellStyle name="Komma 2 8 3" xfId="102" xr:uid="{00000000-0005-0000-0000-000027000000}"/>
    <cellStyle name="Komma 2 8 3 10" xfId="17552" xr:uid="{AB80CCD9-B0FF-42DE-ACF4-41586F388E50}"/>
    <cellStyle name="Komma 2 8 3 11" xfId="21914" xr:uid="{733E3912-0FDB-409A-93A6-468D36D76F0C}"/>
    <cellStyle name="Komma 2 8 3 12" xfId="26277" xr:uid="{7038E7A4-99C8-44B6-9006-94217E9B25F8}"/>
    <cellStyle name="Komma 2 8 3 13" xfId="30639" xr:uid="{FF3A3EB1-9A62-48A0-8698-D00DB4EA2F0F}"/>
    <cellStyle name="Komma 2 8 3 14" xfId="35001" xr:uid="{ECB41EFE-83B2-4EC6-B046-A70AD40CD46D}"/>
    <cellStyle name="Komma 2 8 3 15" xfId="39363" xr:uid="{57E63CA4-E0B6-4D41-B9C5-B70475C27ECF}"/>
    <cellStyle name="Komma 2 8 3 2" xfId="622" xr:uid="{00000000-0005-0000-0000-000027000000}"/>
    <cellStyle name="Komma 2 8 3 2 10" xfId="31159" xr:uid="{A3D50CB9-D8C6-4C8F-94BB-0C12A7909E10}"/>
    <cellStyle name="Komma 2 8 3 2 11" xfId="35521" xr:uid="{E8E30D11-484F-43E5-9186-31CCB7EE9C9A}"/>
    <cellStyle name="Komma 2 8 3 2 12" xfId="39883" xr:uid="{70A1BBD6-4CC1-4087-9478-67B2B9F97174}"/>
    <cellStyle name="Komma 2 8 3 2 2" xfId="2783" xr:uid="{1A2CE4CC-74E2-42BC-9ACC-43EE4EB6E7B7}"/>
    <cellStyle name="Komma 2 8 3 2 2 10" xfId="42044" xr:uid="{6883B648-12E3-4A55-8596-4B097235574B}"/>
    <cellStyle name="Komma 2 8 3 2 2 2" xfId="7145" xr:uid="{95CDC5B5-C5CC-4E5D-A436-790D074993FA}"/>
    <cellStyle name="Komma 2 8 3 2 2 3" xfId="11509" xr:uid="{E9DC80D4-C427-45DA-B9A7-1D4DD1449C62}"/>
    <cellStyle name="Komma 2 8 3 2 2 4" xfId="15871" xr:uid="{9068E53F-68E2-48A1-92A3-DCA67940FE82}"/>
    <cellStyle name="Komma 2 8 3 2 2 5" xfId="20233" xr:uid="{CC7BC3A0-85C6-4947-A3DB-DAE818E31D6C}"/>
    <cellStyle name="Komma 2 8 3 2 2 6" xfId="24595" xr:uid="{EFBB5C7F-F8A3-40FE-9162-2F2009A40BCD}"/>
    <cellStyle name="Komma 2 8 3 2 2 7" xfId="28958" xr:uid="{B48BB2E0-09BD-43EB-A504-B6103F58E538}"/>
    <cellStyle name="Komma 2 8 3 2 2 8" xfId="33320" xr:uid="{8708B0AD-162C-4370-80B8-34EB37D130B8}"/>
    <cellStyle name="Komma 2 8 3 2 2 9" xfId="37682" xr:uid="{D2B7C55B-719A-41F9-A982-3EDD16AAA40F}"/>
    <cellStyle name="Komma 2 8 3 2 3" xfId="3903" xr:uid="{274E2D9D-82D1-4FD1-89E8-F8F79CEF0C82}"/>
    <cellStyle name="Komma 2 8 3 2 3 10" xfId="43164" xr:uid="{9D4BB6EC-298A-4F1B-A137-16F942FAA24B}"/>
    <cellStyle name="Komma 2 8 3 2 3 2" xfId="8265" xr:uid="{C30FA21C-9531-422B-8A77-38B1923AEA84}"/>
    <cellStyle name="Komma 2 8 3 2 3 3" xfId="12629" xr:uid="{15B1F399-7434-48F4-BEA6-185A0E42E932}"/>
    <cellStyle name="Komma 2 8 3 2 3 4" xfId="16991" xr:uid="{A9216D9D-0004-4B26-B0A3-C52ED75C3866}"/>
    <cellStyle name="Komma 2 8 3 2 3 5" xfId="21353" xr:uid="{D87E9074-C2B4-4D96-89EF-C7B3CFB49DC7}"/>
    <cellStyle name="Komma 2 8 3 2 3 6" xfId="25715" xr:uid="{5040D1F3-0E03-4D49-9858-20793D0B878A}"/>
    <cellStyle name="Komma 2 8 3 2 3 7" xfId="30078" xr:uid="{647356B0-5266-499E-AE21-E30D6D641800}"/>
    <cellStyle name="Komma 2 8 3 2 3 8" xfId="34440" xr:uid="{E38BB499-D1B5-4FEB-8395-BFC55FFFD089}"/>
    <cellStyle name="Komma 2 8 3 2 3 9" xfId="38802" xr:uid="{3F9921B6-745D-4579-BA78-D7344B8C85A5}"/>
    <cellStyle name="Komma 2 8 3 2 4" xfId="4984" xr:uid="{69F5BA42-57B0-4285-96CF-D1B13E48EE95}"/>
    <cellStyle name="Komma 2 8 3 2 5" xfId="9348" xr:uid="{CBD0D29E-56B6-4AE9-9ED1-52A7D2876B27}"/>
    <cellStyle name="Komma 2 8 3 2 6" xfId="13710" xr:uid="{FBB0092E-39FE-4B0D-B980-55B776D85232}"/>
    <cellStyle name="Komma 2 8 3 2 7" xfId="18072" xr:uid="{FD8C59B5-ACAE-4C56-B76B-80E0492C4AD3}"/>
    <cellStyle name="Komma 2 8 3 2 8" xfId="22434" xr:uid="{DB69E2BB-A513-4F09-8162-C9181073DFE8}"/>
    <cellStyle name="Komma 2 8 3 2 9" xfId="26797" xr:uid="{C089C77F-94CB-41A8-8D65-22F96ECB14EE}"/>
    <cellStyle name="Komma 2 8 3 3" xfId="1142" xr:uid="{00000000-0005-0000-0000-0000E9010000}"/>
    <cellStyle name="Komma 2 8 3 3 10" xfId="40403" xr:uid="{0644E31C-2204-48FF-B84C-49D10BB404AC}"/>
    <cellStyle name="Komma 2 8 3 3 2" xfId="5504" xr:uid="{9632516A-6FCC-4758-A271-42BDBB86EAA7}"/>
    <cellStyle name="Komma 2 8 3 3 3" xfId="9868" xr:uid="{2AC0442C-DAC3-46C5-93A1-D73358324758}"/>
    <cellStyle name="Komma 2 8 3 3 4" xfId="14230" xr:uid="{90067D03-1F4A-453F-99D3-1A069B6C4FF9}"/>
    <cellStyle name="Komma 2 8 3 3 5" xfId="18592" xr:uid="{34081523-E243-4328-BFFA-87CEDF92B2A9}"/>
    <cellStyle name="Komma 2 8 3 3 6" xfId="22954" xr:uid="{57CA6F48-47EB-41DD-B604-0C54B1C109F9}"/>
    <cellStyle name="Komma 2 8 3 3 7" xfId="27317" xr:uid="{11F5347F-8B59-4957-9726-B0FFCC2C6EB4}"/>
    <cellStyle name="Komma 2 8 3 3 8" xfId="31679" xr:uid="{BD2784B7-4D6E-4E5D-80EE-DC545D2BD6DB}"/>
    <cellStyle name="Komma 2 8 3 3 9" xfId="36041" xr:uid="{D38CFD53-48B7-4ECF-A625-C552FAF8EB60}"/>
    <cellStyle name="Komma 2 8 3 4" xfId="1703" xr:uid="{00000000-0005-0000-0000-0000E9010000}"/>
    <cellStyle name="Komma 2 8 3 4 10" xfId="40964" xr:uid="{F668676E-F43B-4913-A8EF-63E8F7AA9BAB}"/>
    <cellStyle name="Komma 2 8 3 4 2" xfId="6065" xr:uid="{A69AAAD2-501A-40E9-8DB6-E0DE24F47486}"/>
    <cellStyle name="Komma 2 8 3 4 3" xfId="10429" xr:uid="{3794C076-3DB7-42B0-9AEF-21B6856F7A3D}"/>
    <cellStyle name="Komma 2 8 3 4 4" xfId="14791" xr:uid="{18A00DBB-7C02-4047-8BDC-4C67F04AC631}"/>
    <cellStyle name="Komma 2 8 3 4 5" xfId="19153" xr:uid="{C0D7EF64-5E88-45D0-BE0F-59E2935B3413}"/>
    <cellStyle name="Komma 2 8 3 4 6" xfId="23515" xr:uid="{4869A615-66D2-4955-B76A-8202D0C6D157}"/>
    <cellStyle name="Komma 2 8 3 4 7" xfId="27878" xr:uid="{2C7FA27E-54A7-48D6-A4C3-4EBC5C1E7EDC}"/>
    <cellStyle name="Komma 2 8 3 4 8" xfId="32240" xr:uid="{5D607190-06C3-444D-88A0-0B32869645BE}"/>
    <cellStyle name="Komma 2 8 3 4 9" xfId="36602" xr:uid="{8381470E-DB81-4F7E-B17A-A8542B9A5ADE}"/>
    <cellStyle name="Komma 2 8 3 5" xfId="2223" xr:uid="{00188F2C-70EE-442F-9926-480C43445411}"/>
    <cellStyle name="Komma 2 8 3 5 10" xfId="41484" xr:uid="{015ADFF5-CAAB-4CB6-91EB-3C2517E23C3D}"/>
    <cellStyle name="Komma 2 8 3 5 2" xfId="6585" xr:uid="{4164806D-6163-4500-BDCE-DFAC9C75DB20}"/>
    <cellStyle name="Komma 2 8 3 5 3" xfId="10949" xr:uid="{79FE58F9-16CB-4A21-B33A-37D0EDAF82C5}"/>
    <cellStyle name="Komma 2 8 3 5 4" xfId="15311" xr:uid="{73E9DAE0-C7DB-450C-91A7-D64C99947C8F}"/>
    <cellStyle name="Komma 2 8 3 5 5" xfId="19673" xr:uid="{A86EA4B0-8178-4655-A4B0-494CE9347D26}"/>
    <cellStyle name="Komma 2 8 3 5 6" xfId="24035" xr:uid="{3C0ED6B0-7C2F-440D-96F0-E67FF38B2ACE}"/>
    <cellStyle name="Komma 2 8 3 5 7" xfId="28398" xr:uid="{4BD430B3-11C7-48DC-8012-EA562BEC0732}"/>
    <cellStyle name="Komma 2 8 3 5 8" xfId="32760" xr:uid="{E5CB07C5-058E-4C44-A2CE-E40514A3D70C}"/>
    <cellStyle name="Komma 2 8 3 5 9" xfId="37122" xr:uid="{B1E9A68A-C6D3-47BB-A765-9C88AB08D56B}"/>
    <cellStyle name="Komma 2 8 3 6" xfId="3343" xr:uid="{24BF5BB1-0313-4F4D-984D-35F2B96338C7}"/>
    <cellStyle name="Komma 2 8 3 6 10" xfId="42604" xr:uid="{15182E07-BB8F-4F71-8648-F80503F4B0EE}"/>
    <cellStyle name="Komma 2 8 3 6 2" xfId="7705" xr:uid="{B9600703-67D3-49D3-83F1-B6C2C676A658}"/>
    <cellStyle name="Komma 2 8 3 6 3" xfId="12069" xr:uid="{06C89279-77B4-4B38-BC0E-8A1D785B5975}"/>
    <cellStyle name="Komma 2 8 3 6 4" xfId="16431" xr:uid="{9295E4FE-F180-4690-97EB-73DB9576EC5D}"/>
    <cellStyle name="Komma 2 8 3 6 5" xfId="20793" xr:uid="{CB714608-4B7D-4555-BB4E-82DFF8235EE6}"/>
    <cellStyle name="Komma 2 8 3 6 6" xfId="25155" xr:uid="{005DAAC7-CF9B-43AA-B4D5-FA1B220834F9}"/>
    <cellStyle name="Komma 2 8 3 6 7" xfId="29518" xr:uid="{712E1E3C-3429-4E65-9B5A-D22669E4D5FB}"/>
    <cellStyle name="Komma 2 8 3 6 8" xfId="33880" xr:uid="{300EE199-36A3-42BC-953A-404C8964067D}"/>
    <cellStyle name="Komma 2 8 3 6 9" xfId="38242" xr:uid="{D03543D6-F7A8-4764-8CA7-45020C5394AE}"/>
    <cellStyle name="Komma 2 8 3 7" xfId="4464" xr:uid="{67C27DB9-E267-4A45-82A5-1670D33EAD09}"/>
    <cellStyle name="Komma 2 8 3 8" xfId="8828" xr:uid="{89EAE2D0-C2D7-4D6A-AD95-EFE870218F77}"/>
    <cellStyle name="Komma 2 8 3 9" xfId="13190" xr:uid="{5603D662-2BE1-460B-9891-855861A1B086}"/>
    <cellStyle name="Komma 2 8 4" xfId="142" xr:uid="{00000000-0005-0000-0000-000027000000}"/>
    <cellStyle name="Komma 2 8 4 10" xfId="17592" xr:uid="{4B13DB3D-EBEB-4159-9899-B3E01D84363B}"/>
    <cellStyle name="Komma 2 8 4 11" xfId="21954" xr:uid="{0954AF02-9E7D-4CC2-8687-25390AF57650}"/>
    <cellStyle name="Komma 2 8 4 12" xfId="26317" xr:uid="{94375019-FA2E-4D98-98B3-376A31C1EAB7}"/>
    <cellStyle name="Komma 2 8 4 13" xfId="30679" xr:uid="{E7FE9AC3-AA9A-4DF4-AE4D-1996C8B123FA}"/>
    <cellStyle name="Komma 2 8 4 14" xfId="35041" xr:uid="{D68D2DF9-4F72-4F62-A24D-DCACD3BE4E17}"/>
    <cellStyle name="Komma 2 8 4 15" xfId="39403" xr:uid="{084A3CD2-6F61-4C77-87B0-C3B1A735B606}"/>
    <cellStyle name="Komma 2 8 4 2" xfId="662" xr:uid="{00000000-0005-0000-0000-000027000000}"/>
    <cellStyle name="Komma 2 8 4 2 10" xfId="31199" xr:uid="{7D3F5B98-5E1F-432A-86EC-F0EF74226034}"/>
    <cellStyle name="Komma 2 8 4 2 11" xfId="35561" xr:uid="{4C97E276-F3DE-4F24-A28B-1EF176B5BA41}"/>
    <cellStyle name="Komma 2 8 4 2 12" xfId="39923" xr:uid="{5BEB16EB-8F3C-499C-9E31-18A5333AB2A2}"/>
    <cellStyle name="Komma 2 8 4 2 2" xfId="2823" xr:uid="{3D6B86C9-0C6A-4953-A430-258F6A37EAEB}"/>
    <cellStyle name="Komma 2 8 4 2 2 10" xfId="42084" xr:uid="{3004B5F0-C260-40AB-B65F-DD0F71882C74}"/>
    <cellStyle name="Komma 2 8 4 2 2 2" xfId="7185" xr:uid="{92463FAC-E1C9-4B54-8E68-8C7BB6772CB2}"/>
    <cellStyle name="Komma 2 8 4 2 2 3" xfId="11549" xr:uid="{FF21439F-6BCF-40B8-8278-4E2F5EB4B0A4}"/>
    <cellStyle name="Komma 2 8 4 2 2 4" xfId="15911" xr:uid="{A6AA6AF9-B62A-4343-9F30-71C859D67D88}"/>
    <cellStyle name="Komma 2 8 4 2 2 5" xfId="20273" xr:uid="{64727E60-DC54-4334-8443-823FA9AA208E}"/>
    <cellStyle name="Komma 2 8 4 2 2 6" xfId="24635" xr:uid="{0E28B5BC-3A0B-4C82-A180-B8A87BACE388}"/>
    <cellStyle name="Komma 2 8 4 2 2 7" xfId="28998" xr:uid="{2CA7C496-1CFF-4357-BB9F-4529C1101270}"/>
    <cellStyle name="Komma 2 8 4 2 2 8" xfId="33360" xr:uid="{1F9D5F8A-0510-4AAC-B824-F990FD7E9E54}"/>
    <cellStyle name="Komma 2 8 4 2 2 9" xfId="37722" xr:uid="{C7DCF4F0-8ABE-4EAB-A049-72F45B5B2B6F}"/>
    <cellStyle name="Komma 2 8 4 2 3" xfId="3943" xr:uid="{84633AF6-A2B9-4378-BEA6-05414283141A}"/>
    <cellStyle name="Komma 2 8 4 2 3 10" xfId="43204" xr:uid="{0F4F49D0-1789-4D0C-975F-02975AC89D3B}"/>
    <cellStyle name="Komma 2 8 4 2 3 2" xfId="8305" xr:uid="{E6198E15-D637-49B9-B576-895E889EDB73}"/>
    <cellStyle name="Komma 2 8 4 2 3 3" xfId="12669" xr:uid="{BE4FAECA-B710-47C5-A2D8-47C6315498ED}"/>
    <cellStyle name="Komma 2 8 4 2 3 4" xfId="17031" xr:uid="{AB467EFA-DC84-4025-8E3C-13E8B83BF739}"/>
    <cellStyle name="Komma 2 8 4 2 3 5" xfId="21393" xr:uid="{F2FF7A7D-996A-4B15-A2B9-F9655EE21B25}"/>
    <cellStyle name="Komma 2 8 4 2 3 6" xfId="25755" xr:uid="{F9799842-F85A-476A-8C74-3664EE101B37}"/>
    <cellStyle name="Komma 2 8 4 2 3 7" xfId="30118" xr:uid="{F87161B6-4B10-4045-84F1-4E9D4030EC44}"/>
    <cellStyle name="Komma 2 8 4 2 3 8" xfId="34480" xr:uid="{75344BD5-E4CE-4EE9-A411-A07DF148B1A0}"/>
    <cellStyle name="Komma 2 8 4 2 3 9" xfId="38842" xr:uid="{262EE4C8-11B5-4C94-B80F-B67D34DDE784}"/>
    <cellStyle name="Komma 2 8 4 2 4" xfId="5024" xr:uid="{B134D744-1BCA-4A69-99DB-1B1A104CB402}"/>
    <cellStyle name="Komma 2 8 4 2 5" xfId="9388" xr:uid="{F86794A7-8409-4B95-8CB1-C3F33C5B7429}"/>
    <cellStyle name="Komma 2 8 4 2 6" xfId="13750" xr:uid="{1237DF1E-6ADE-4230-B240-F28F844F6317}"/>
    <cellStyle name="Komma 2 8 4 2 7" xfId="18112" xr:uid="{AE1D2915-1831-466E-966C-E71B033E5134}"/>
    <cellStyle name="Komma 2 8 4 2 8" xfId="22474" xr:uid="{9C87D3DD-C3AB-46A9-A6ED-3AC4698451F5}"/>
    <cellStyle name="Komma 2 8 4 2 9" xfId="26837" xr:uid="{95F3BF87-CC11-4EA3-95CE-A8FD55ABDE29}"/>
    <cellStyle name="Komma 2 8 4 3" xfId="1182" xr:uid="{00000000-0005-0000-0000-0000EA010000}"/>
    <cellStyle name="Komma 2 8 4 3 10" xfId="40443" xr:uid="{002EEDDF-842F-496C-8DBC-28835FD01C15}"/>
    <cellStyle name="Komma 2 8 4 3 2" xfId="5544" xr:uid="{405F4E84-81E5-4242-AB52-BC4CFEA0FCAA}"/>
    <cellStyle name="Komma 2 8 4 3 3" xfId="9908" xr:uid="{2B15C8FC-3792-47E4-876C-EBFBF6BB0E8E}"/>
    <cellStyle name="Komma 2 8 4 3 4" xfId="14270" xr:uid="{BE01BE88-AD75-428A-8B2E-11484BDB91BF}"/>
    <cellStyle name="Komma 2 8 4 3 5" xfId="18632" xr:uid="{80F51822-90E8-4685-8656-114BB816A0D4}"/>
    <cellStyle name="Komma 2 8 4 3 6" xfId="22994" xr:uid="{440826A9-9B6E-46DB-A7D4-CF15B53FA625}"/>
    <cellStyle name="Komma 2 8 4 3 7" xfId="27357" xr:uid="{20F876C6-29F6-41E2-AC34-34949AB51F64}"/>
    <cellStyle name="Komma 2 8 4 3 8" xfId="31719" xr:uid="{91C6B9DD-1811-4468-AB14-7DF6550AD4D3}"/>
    <cellStyle name="Komma 2 8 4 3 9" xfId="36081" xr:uid="{AB1092EE-F974-4C9E-922A-C22D1EDD394E}"/>
    <cellStyle name="Komma 2 8 4 4" xfId="1743" xr:uid="{00000000-0005-0000-0000-0000EA010000}"/>
    <cellStyle name="Komma 2 8 4 4 10" xfId="41004" xr:uid="{95002BBA-20EA-4193-BF81-B94491F06B07}"/>
    <cellStyle name="Komma 2 8 4 4 2" xfId="6105" xr:uid="{EB44538A-1A72-437C-9EED-37E9F545A48A}"/>
    <cellStyle name="Komma 2 8 4 4 3" xfId="10469" xr:uid="{B8758DA4-1FA5-4BFE-B469-6F44F1FEA244}"/>
    <cellStyle name="Komma 2 8 4 4 4" xfId="14831" xr:uid="{2D1633A5-C54C-4E9E-954A-35A0BD64A7A7}"/>
    <cellStyle name="Komma 2 8 4 4 5" xfId="19193" xr:uid="{4C7B2ED5-D354-4E9A-9677-7346315D397C}"/>
    <cellStyle name="Komma 2 8 4 4 6" xfId="23555" xr:uid="{F3648474-5CC7-46FC-8C4C-A08FC9418273}"/>
    <cellStyle name="Komma 2 8 4 4 7" xfId="27918" xr:uid="{D6248C0C-AB10-4DE2-9EEC-569A1F657137}"/>
    <cellStyle name="Komma 2 8 4 4 8" xfId="32280" xr:uid="{EFBE421E-187C-4084-B983-1CCF668A80E1}"/>
    <cellStyle name="Komma 2 8 4 4 9" xfId="36642" xr:uid="{EBA06413-A33A-40DE-92A1-150E2169D2DF}"/>
    <cellStyle name="Komma 2 8 4 5" xfId="2263" xr:uid="{54A20ACD-BF1F-4CEB-A75D-71825EEF5528}"/>
    <cellStyle name="Komma 2 8 4 5 10" xfId="41524" xr:uid="{28AC4361-B888-433A-A653-FE6BC6CBE8E5}"/>
    <cellStyle name="Komma 2 8 4 5 2" xfId="6625" xr:uid="{B9CA4230-EF76-477E-A6EC-EC62B9EC01FD}"/>
    <cellStyle name="Komma 2 8 4 5 3" xfId="10989" xr:uid="{66EE8B34-A309-4311-B19D-3932645D3FFC}"/>
    <cellStyle name="Komma 2 8 4 5 4" xfId="15351" xr:uid="{5D76D893-9C04-4852-BB2F-687552FCAEA5}"/>
    <cellStyle name="Komma 2 8 4 5 5" xfId="19713" xr:uid="{5FAD1D66-7AF9-4B4D-BA0A-357F3576072E}"/>
    <cellStyle name="Komma 2 8 4 5 6" xfId="24075" xr:uid="{84B6230F-3618-4D93-BE70-5BE815E98B70}"/>
    <cellStyle name="Komma 2 8 4 5 7" xfId="28438" xr:uid="{DC16EF6C-6519-4232-869F-F1289F0855CB}"/>
    <cellStyle name="Komma 2 8 4 5 8" xfId="32800" xr:uid="{DFE0866A-E684-46F6-A01A-21614AFBBD93}"/>
    <cellStyle name="Komma 2 8 4 5 9" xfId="37162" xr:uid="{DF5D9E9F-C0B8-4BEE-884C-FD612CAE4E72}"/>
    <cellStyle name="Komma 2 8 4 6" xfId="3383" xr:uid="{B5D35161-2953-4AC2-93EB-A712600BC10D}"/>
    <cellStyle name="Komma 2 8 4 6 10" xfId="42644" xr:uid="{D54836D5-9535-4756-A0B2-645C990FB287}"/>
    <cellStyle name="Komma 2 8 4 6 2" xfId="7745" xr:uid="{CCAFBEF7-F60F-4D70-836E-B5A80203624E}"/>
    <cellStyle name="Komma 2 8 4 6 3" xfId="12109" xr:uid="{9760F05D-2E2E-4FEE-94D1-A79251883967}"/>
    <cellStyle name="Komma 2 8 4 6 4" xfId="16471" xr:uid="{3F24087A-456C-492C-81D4-270156BA40AB}"/>
    <cellStyle name="Komma 2 8 4 6 5" xfId="20833" xr:uid="{8B5D8A1D-64ED-4C45-8EFA-DF9B56CAB223}"/>
    <cellStyle name="Komma 2 8 4 6 6" xfId="25195" xr:uid="{CEADD8A9-4A53-46FE-A628-B13BE07688C1}"/>
    <cellStyle name="Komma 2 8 4 6 7" xfId="29558" xr:uid="{AF7DFAAB-EB1B-42D1-B944-30CD3EC99F24}"/>
    <cellStyle name="Komma 2 8 4 6 8" xfId="33920" xr:uid="{6E4B3339-E13B-4AC9-B589-7EA663C75360}"/>
    <cellStyle name="Komma 2 8 4 6 9" xfId="38282" xr:uid="{10009073-04F4-4BDF-AC61-07EA90603EB7}"/>
    <cellStyle name="Komma 2 8 4 7" xfId="4504" xr:uid="{7B24BE8B-3414-41FC-8826-E01CF03A4491}"/>
    <cellStyle name="Komma 2 8 4 8" xfId="8868" xr:uid="{64D889A7-2A54-404F-8D47-9DB229D1CF2C}"/>
    <cellStyle name="Komma 2 8 4 9" xfId="13230" xr:uid="{20303B16-B3B2-425F-B70C-09402BAE67E9}"/>
    <cellStyle name="Komma 2 8 5" xfId="182" xr:uid="{00000000-0005-0000-0000-000027000000}"/>
    <cellStyle name="Komma 2 8 5 10" xfId="17632" xr:uid="{BD8C457D-6A21-412B-BF9C-F9DB7174B6BE}"/>
    <cellStyle name="Komma 2 8 5 11" xfId="21994" xr:uid="{559D4A25-D079-42BF-A34D-C5DA35FAF675}"/>
    <cellStyle name="Komma 2 8 5 12" xfId="26357" xr:uid="{70A61547-851E-490B-8EA4-AE9291C4751B}"/>
    <cellStyle name="Komma 2 8 5 13" xfId="30719" xr:uid="{D2244757-0317-4105-A1CE-550F02D31848}"/>
    <cellStyle name="Komma 2 8 5 14" xfId="35081" xr:uid="{13E88A7D-5D5A-4E80-AB7A-B886E741AB82}"/>
    <cellStyle name="Komma 2 8 5 15" xfId="39443" xr:uid="{77776358-4E79-4714-BF1E-B42C9EFC3122}"/>
    <cellStyle name="Komma 2 8 5 2" xfId="702" xr:uid="{00000000-0005-0000-0000-000027000000}"/>
    <cellStyle name="Komma 2 8 5 2 10" xfId="31239" xr:uid="{5B4643D7-6D97-4D8F-B13E-1402D3C4162F}"/>
    <cellStyle name="Komma 2 8 5 2 11" xfId="35601" xr:uid="{0A865CD1-1082-4693-BB52-777CBB5EB913}"/>
    <cellStyle name="Komma 2 8 5 2 12" xfId="39963" xr:uid="{903A61F4-4DBA-4BF2-959C-BC702AC3C78F}"/>
    <cellStyle name="Komma 2 8 5 2 2" xfId="2863" xr:uid="{0151BAA3-2032-464E-8FF7-F3C3DB9B5AC4}"/>
    <cellStyle name="Komma 2 8 5 2 2 10" xfId="42124" xr:uid="{EB4A6F46-D967-481C-93CB-B49BED6F6C30}"/>
    <cellStyle name="Komma 2 8 5 2 2 2" xfId="7225" xr:uid="{BE2869E8-3061-49E6-9245-F0AB78969629}"/>
    <cellStyle name="Komma 2 8 5 2 2 3" xfId="11589" xr:uid="{73B473C3-6D55-4F16-83C2-F53F40EBF4DE}"/>
    <cellStyle name="Komma 2 8 5 2 2 4" xfId="15951" xr:uid="{69633CC6-D2E5-4F5E-BF4B-117915F1D711}"/>
    <cellStyle name="Komma 2 8 5 2 2 5" xfId="20313" xr:uid="{33ADEB15-44C4-49FF-AF54-A0E8C2C69B6F}"/>
    <cellStyle name="Komma 2 8 5 2 2 6" xfId="24675" xr:uid="{201DE5E0-8E84-4D60-8120-A739576E832F}"/>
    <cellStyle name="Komma 2 8 5 2 2 7" xfId="29038" xr:uid="{2B0195C4-1A95-4433-AEAE-B4BF65D4E8B4}"/>
    <cellStyle name="Komma 2 8 5 2 2 8" xfId="33400" xr:uid="{87E7C617-3D85-4A54-B2D3-EB323126C584}"/>
    <cellStyle name="Komma 2 8 5 2 2 9" xfId="37762" xr:uid="{9966695C-B2EE-47CB-8546-69465C38AEBF}"/>
    <cellStyle name="Komma 2 8 5 2 3" xfId="3983" xr:uid="{7E569405-F564-4CFB-94B6-559151A13E6F}"/>
    <cellStyle name="Komma 2 8 5 2 3 10" xfId="43244" xr:uid="{16783960-0272-4433-AA20-407B0AEE09F2}"/>
    <cellStyle name="Komma 2 8 5 2 3 2" xfId="8345" xr:uid="{59B358B3-7D3F-499F-B01A-4099A181D719}"/>
    <cellStyle name="Komma 2 8 5 2 3 3" xfId="12709" xr:uid="{6FC609F5-966E-45C2-89B3-39A1A84F0E21}"/>
    <cellStyle name="Komma 2 8 5 2 3 4" xfId="17071" xr:uid="{F8164A72-BA7F-4BF6-ABFE-8CE8B0B827F7}"/>
    <cellStyle name="Komma 2 8 5 2 3 5" xfId="21433" xr:uid="{B5C17061-AB5B-4A14-B426-9DD48A50B052}"/>
    <cellStyle name="Komma 2 8 5 2 3 6" xfId="25795" xr:uid="{1D5C8F2C-1D63-43ED-9E54-B7DFA36BAF07}"/>
    <cellStyle name="Komma 2 8 5 2 3 7" xfId="30158" xr:uid="{F3EA7E27-CBD8-40EC-A282-543405DC78D8}"/>
    <cellStyle name="Komma 2 8 5 2 3 8" xfId="34520" xr:uid="{5B34FDA2-B1B6-4973-B383-22E5C46A357D}"/>
    <cellStyle name="Komma 2 8 5 2 3 9" xfId="38882" xr:uid="{5FAE30DA-D6DC-45D7-B6D2-A87A386201BD}"/>
    <cellStyle name="Komma 2 8 5 2 4" xfId="5064" xr:uid="{723BBC1B-5CAC-4EFA-A1D2-B4AD264B0150}"/>
    <cellStyle name="Komma 2 8 5 2 5" xfId="9428" xr:uid="{395F86FA-8D91-47AE-BD4B-27BCAC84A760}"/>
    <cellStyle name="Komma 2 8 5 2 6" xfId="13790" xr:uid="{6DFDF1D2-ECB9-42DD-9A94-FC687297FE65}"/>
    <cellStyle name="Komma 2 8 5 2 7" xfId="18152" xr:uid="{FFD07D6E-F0F7-4313-9E51-8A0CB4377C5F}"/>
    <cellStyle name="Komma 2 8 5 2 8" xfId="22514" xr:uid="{DEE5CAAB-0D68-4656-83F9-3A6CA61A563D}"/>
    <cellStyle name="Komma 2 8 5 2 9" xfId="26877" xr:uid="{0A638958-9EC1-47DD-88F0-EAC1A4229A65}"/>
    <cellStyle name="Komma 2 8 5 3" xfId="1222" xr:uid="{00000000-0005-0000-0000-0000EB010000}"/>
    <cellStyle name="Komma 2 8 5 3 10" xfId="40483" xr:uid="{0AC9354B-7DD0-43FA-B805-5BBFAAACD210}"/>
    <cellStyle name="Komma 2 8 5 3 2" xfId="5584" xr:uid="{33270407-025A-4662-AA76-14BE737BD096}"/>
    <cellStyle name="Komma 2 8 5 3 3" xfId="9948" xr:uid="{75131688-5B7F-450A-9985-85C7D982428A}"/>
    <cellStyle name="Komma 2 8 5 3 4" xfId="14310" xr:uid="{AA13FE20-B6D6-417D-B730-88FDB31429D8}"/>
    <cellStyle name="Komma 2 8 5 3 5" xfId="18672" xr:uid="{A4E67E5C-D7E2-47F5-B686-60DBC16E8F8B}"/>
    <cellStyle name="Komma 2 8 5 3 6" xfId="23034" xr:uid="{52C5D46B-1A8C-43FF-819E-A93D6B7BBE21}"/>
    <cellStyle name="Komma 2 8 5 3 7" xfId="27397" xr:uid="{FE0729F2-ABE0-40B7-9D03-2E86FFBD9194}"/>
    <cellStyle name="Komma 2 8 5 3 8" xfId="31759" xr:uid="{8B9D3BDF-7C79-40B3-A4BF-BB93D08A383E}"/>
    <cellStyle name="Komma 2 8 5 3 9" xfId="36121" xr:uid="{B51B745B-FB12-4C19-AC7B-5E9668B9F77C}"/>
    <cellStyle name="Komma 2 8 5 4" xfId="1783" xr:uid="{00000000-0005-0000-0000-0000EB010000}"/>
    <cellStyle name="Komma 2 8 5 4 10" xfId="41044" xr:uid="{A14C4789-9EAD-4F32-B130-1230802B5B47}"/>
    <cellStyle name="Komma 2 8 5 4 2" xfId="6145" xr:uid="{D3D0A4F7-0D11-4D62-B2F3-031214E86D74}"/>
    <cellStyle name="Komma 2 8 5 4 3" xfId="10509" xr:uid="{B5CF0115-815E-4060-A9CC-6D6A272C230B}"/>
    <cellStyle name="Komma 2 8 5 4 4" xfId="14871" xr:uid="{2B6D32D4-6276-46D2-B615-6785F818F062}"/>
    <cellStyle name="Komma 2 8 5 4 5" xfId="19233" xr:uid="{0186CB64-5FE9-46B0-8678-D58D31D305E7}"/>
    <cellStyle name="Komma 2 8 5 4 6" xfId="23595" xr:uid="{D8F6F6C6-57C4-441E-A196-64947FA62C4E}"/>
    <cellStyle name="Komma 2 8 5 4 7" xfId="27958" xr:uid="{D67FDE87-6084-4FD3-843F-A1B0EEEFE687}"/>
    <cellStyle name="Komma 2 8 5 4 8" xfId="32320" xr:uid="{D8ACA4C0-756E-4B00-A385-108D7ADB0888}"/>
    <cellStyle name="Komma 2 8 5 4 9" xfId="36682" xr:uid="{90487E0A-F3CD-472B-A8F2-B7257F81AB9A}"/>
    <cellStyle name="Komma 2 8 5 5" xfId="2303" xr:uid="{CB33D840-2341-44C4-9477-62676F274CE9}"/>
    <cellStyle name="Komma 2 8 5 5 10" xfId="41564" xr:uid="{944EE614-30C8-4FA9-9D3A-705BA1FA7062}"/>
    <cellStyle name="Komma 2 8 5 5 2" xfId="6665" xr:uid="{74307F19-FD73-4D3F-86AC-AE29FB3C0266}"/>
    <cellStyle name="Komma 2 8 5 5 3" xfId="11029" xr:uid="{4A663ADF-D3AA-4246-A503-CB707F8F73F8}"/>
    <cellStyle name="Komma 2 8 5 5 4" xfId="15391" xr:uid="{3E7A11BD-76C9-478D-8730-6F13B6A18C99}"/>
    <cellStyle name="Komma 2 8 5 5 5" xfId="19753" xr:uid="{AC3E4C17-7E81-4483-948E-8A371A1AA7A6}"/>
    <cellStyle name="Komma 2 8 5 5 6" xfId="24115" xr:uid="{71706EBE-53A9-4B75-AE83-CC31D23915F8}"/>
    <cellStyle name="Komma 2 8 5 5 7" xfId="28478" xr:uid="{0ED6915F-5265-43D8-96DC-8F311452BD65}"/>
    <cellStyle name="Komma 2 8 5 5 8" xfId="32840" xr:uid="{A5CA024F-285A-4902-BF25-2A4FD99E01DB}"/>
    <cellStyle name="Komma 2 8 5 5 9" xfId="37202" xr:uid="{CBD5211A-1E9D-463D-86D4-9A8C43466CB3}"/>
    <cellStyle name="Komma 2 8 5 6" xfId="3423" xr:uid="{6D76AD49-F48D-44B2-8F64-9F1323E8A479}"/>
    <cellStyle name="Komma 2 8 5 6 10" xfId="42684" xr:uid="{11CDD3CA-3CF9-4429-9209-8F3615549B9C}"/>
    <cellStyle name="Komma 2 8 5 6 2" xfId="7785" xr:uid="{95B1D649-5519-4615-8D7A-F5F4B2201B30}"/>
    <cellStyle name="Komma 2 8 5 6 3" xfId="12149" xr:uid="{BB12753E-C0DA-45C6-884F-EA371403C702}"/>
    <cellStyle name="Komma 2 8 5 6 4" xfId="16511" xr:uid="{3D376967-1465-4877-B5B6-F09F803A8DBD}"/>
    <cellStyle name="Komma 2 8 5 6 5" xfId="20873" xr:uid="{60EA7986-336C-4DD1-9CD5-AF45C6DED0A7}"/>
    <cellStyle name="Komma 2 8 5 6 6" xfId="25235" xr:uid="{584579B1-4A6F-4D74-8778-EC6C2F1C411F}"/>
    <cellStyle name="Komma 2 8 5 6 7" xfId="29598" xr:uid="{936F1DF8-7852-4D83-AFAC-0B31B1733F8D}"/>
    <cellStyle name="Komma 2 8 5 6 8" xfId="33960" xr:uid="{671372C2-C9F7-413A-83C2-4E9305A1709A}"/>
    <cellStyle name="Komma 2 8 5 6 9" xfId="38322" xr:uid="{2CF8CEDA-E11E-41C9-9B4E-6BF7F0CE4215}"/>
    <cellStyle name="Komma 2 8 5 7" xfId="4544" xr:uid="{51912167-BE1F-4019-85DD-49A63BBB1322}"/>
    <cellStyle name="Komma 2 8 5 8" xfId="8908" xr:uid="{D4CEC04E-7FC3-465A-93FD-7CB967132013}"/>
    <cellStyle name="Komma 2 8 5 9" xfId="13270" xr:uid="{5F11A225-E51E-4534-8B58-195DF670CCCB}"/>
    <cellStyle name="Komma 2 8 6" xfId="222" xr:uid="{00000000-0005-0000-0000-000025000000}"/>
    <cellStyle name="Komma 2 8 6 10" xfId="17672" xr:uid="{A8DC242D-1D1F-48C7-8D70-D2D3E5DB8F85}"/>
    <cellStyle name="Komma 2 8 6 11" xfId="22034" xr:uid="{2D3CEAB4-6F51-4ABC-814B-5D4FD873ACC7}"/>
    <cellStyle name="Komma 2 8 6 12" xfId="26397" xr:uid="{623447E8-AF50-4BDB-BBFD-D339BC033117}"/>
    <cellStyle name="Komma 2 8 6 13" xfId="30759" xr:uid="{280B114F-D921-461B-B075-086F55122DAB}"/>
    <cellStyle name="Komma 2 8 6 14" xfId="35121" xr:uid="{9BAFA7B6-9ACA-4CA2-8426-FDD6AA15B448}"/>
    <cellStyle name="Komma 2 8 6 15" xfId="39483" xr:uid="{75BC041C-055E-49F5-B3B0-CB2F5154A011}"/>
    <cellStyle name="Komma 2 8 6 2" xfId="742" xr:uid="{00000000-0005-0000-0000-000025000000}"/>
    <cellStyle name="Komma 2 8 6 2 10" xfId="31279" xr:uid="{D7B09456-4FDD-4C66-84B5-95B4CB1C4343}"/>
    <cellStyle name="Komma 2 8 6 2 11" xfId="35641" xr:uid="{556320DA-8F0A-4C94-8EF4-4633B6C200AA}"/>
    <cellStyle name="Komma 2 8 6 2 12" xfId="40003" xr:uid="{C911DAD4-A190-456A-A954-18A465ED8240}"/>
    <cellStyle name="Komma 2 8 6 2 2" xfId="2903" xr:uid="{A9542ADC-5B20-4BA9-B2EB-5C7D60477888}"/>
    <cellStyle name="Komma 2 8 6 2 2 10" xfId="42164" xr:uid="{5B987A13-4C04-41DB-A7BA-5E15D34A3B21}"/>
    <cellStyle name="Komma 2 8 6 2 2 2" xfId="7265" xr:uid="{CE56D060-3DBD-43B0-87DF-9F96C4D9B1C6}"/>
    <cellStyle name="Komma 2 8 6 2 2 3" xfId="11629" xr:uid="{1B925120-8A10-4012-9B0F-11C07519F195}"/>
    <cellStyle name="Komma 2 8 6 2 2 4" xfId="15991" xr:uid="{505D1673-A96A-4E08-9496-68B2ABC42797}"/>
    <cellStyle name="Komma 2 8 6 2 2 5" xfId="20353" xr:uid="{DA34EBC9-A3A3-4799-972A-43838136AF5F}"/>
    <cellStyle name="Komma 2 8 6 2 2 6" xfId="24715" xr:uid="{8D297A02-9619-49AE-971D-D0A0C23202D1}"/>
    <cellStyle name="Komma 2 8 6 2 2 7" xfId="29078" xr:uid="{129358DA-20CE-48BC-9787-2FB1981D1D2D}"/>
    <cellStyle name="Komma 2 8 6 2 2 8" xfId="33440" xr:uid="{F4E20063-A103-4DF0-B2E4-0BED7583A8BD}"/>
    <cellStyle name="Komma 2 8 6 2 2 9" xfId="37802" xr:uid="{93ACEFF5-ADA0-4C23-B4D6-B5A0E4F185E8}"/>
    <cellStyle name="Komma 2 8 6 2 3" xfId="4023" xr:uid="{8922DE43-F482-4ED1-BEB6-CB34B54F536A}"/>
    <cellStyle name="Komma 2 8 6 2 3 10" xfId="43284" xr:uid="{16DEC452-4DFC-4F5B-9DA8-6BCBAA5B1CB3}"/>
    <cellStyle name="Komma 2 8 6 2 3 2" xfId="8385" xr:uid="{C7E918FA-C0D4-4301-AA63-5CA63CC69B79}"/>
    <cellStyle name="Komma 2 8 6 2 3 3" xfId="12749" xr:uid="{CC53028D-9533-46E6-A37B-097AB2849FA4}"/>
    <cellStyle name="Komma 2 8 6 2 3 4" xfId="17111" xr:uid="{8E25BDDE-E74D-437F-B29B-A710221338B5}"/>
    <cellStyle name="Komma 2 8 6 2 3 5" xfId="21473" xr:uid="{C9FC4214-9CAB-43F3-8E07-D1F98DD4E0B8}"/>
    <cellStyle name="Komma 2 8 6 2 3 6" xfId="25835" xr:uid="{5CA59EC4-75E4-4456-8A99-34E02F6BDAB8}"/>
    <cellStyle name="Komma 2 8 6 2 3 7" xfId="30198" xr:uid="{84344641-79D2-49FB-B3D5-160665F5CD00}"/>
    <cellStyle name="Komma 2 8 6 2 3 8" xfId="34560" xr:uid="{58F8BA68-533C-4486-B98A-B88055C9DA13}"/>
    <cellStyle name="Komma 2 8 6 2 3 9" xfId="38922" xr:uid="{ED4093DD-4C07-4BE4-ACBD-6DF0D2F64D15}"/>
    <cellStyle name="Komma 2 8 6 2 4" xfId="5104" xr:uid="{47FFDF08-6FEC-46D2-8768-B27B2EE4EA55}"/>
    <cellStyle name="Komma 2 8 6 2 5" xfId="9468" xr:uid="{8F31ECAB-D029-4AFF-8403-CB718579C90D}"/>
    <cellStyle name="Komma 2 8 6 2 6" xfId="13830" xr:uid="{D862F42C-F7C2-4F28-92EE-B8DB73165767}"/>
    <cellStyle name="Komma 2 8 6 2 7" xfId="18192" xr:uid="{E29361B3-0F48-449C-80EB-246814123A83}"/>
    <cellStyle name="Komma 2 8 6 2 8" xfId="22554" xr:uid="{E2184EB0-C148-44E6-A98A-C569FCD88880}"/>
    <cellStyle name="Komma 2 8 6 2 9" xfId="26917" xr:uid="{6FF64BD7-3032-43A5-8B67-3303B313592F}"/>
    <cellStyle name="Komma 2 8 6 3" xfId="1262" xr:uid="{00000000-0005-0000-0000-0000EC010000}"/>
    <cellStyle name="Komma 2 8 6 3 10" xfId="40523" xr:uid="{613D3F8C-5C96-4177-926C-862FE7C63CEF}"/>
    <cellStyle name="Komma 2 8 6 3 2" xfId="5624" xr:uid="{AB37720B-8D44-4E84-82C0-9A67B0DCFC80}"/>
    <cellStyle name="Komma 2 8 6 3 3" xfId="9988" xr:uid="{4950433B-B48C-4D81-81D1-66E6F11427C4}"/>
    <cellStyle name="Komma 2 8 6 3 4" xfId="14350" xr:uid="{41E2DA9D-A18A-4B21-BA63-5B90CEF34A9D}"/>
    <cellStyle name="Komma 2 8 6 3 5" xfId="18712" xr:uid="{97EEEDD1-6F0B-474F-8A8A-94CA4B5E53A1}"/>
    <cellStyle name="Komma 2 8 6 3 6" xfId="23074" xr:uid="{C6B407F9-3A55-49DB-8285-50CF4AB4E135}"/>
    <cellStyle name="Komma 2 8 6 3 7" xfId="27437" xr:uid="{537E4E5E-4F9F-45E2-84BD-3B00A4CF067C}"/>
    <cellStyle name="Komma 2 8 6 3 8" xfId="31799" xr:uid="{47DC4F3A-DD06-4450-A84B-131B7D5C0DA7}"/>
    <cellStyle name="Komma 2 8 6 3 9" xfId="36161" xr:uid="{16208893-78EC-441B-9B37-0BE3FA1710D2}"/>
    <cellStyle name="Komma 2 8 6 4" xfId="1823" xr:uid="{00000000-0005-0000-0000-0000EC010000}"/>
    <cellStyle name="Komma 2 8 6 4 10" xfId="41084" xr:uid="{558AF6E6-8EA6-4BCA-944D-B3F0ADACB149}"/>
    <cellStyle name="Komma 2 8 6 4 2" xfId="6185" xr:uid="{4AD1DAF0-C7C6-4180-920D-816E2C3376A2}"/>
    <cellStyle name="Komma 2 8 6 4 3" xfId="10549" xr:uid="{D34CA790-1511-42C3-9DB5-E48607BE0E82}"/>
    <cellStyle name="Komma 2 8 6 4 4" xfId="14911" xr:uid="{7C0DE303-9AF4-462C-9B11-E05E47412A36}"/>
    <cellStyle name="Komma 2 8 6 4 5" xfId="19273" xr:uid="{C6406698-1DB0-470F-80B6-FC820004DDCC}"/>
    <cellStyle name="Komma 2 8 6 4 6" xfId="23635" xr:uid="{7B245C63-9AF4-439E-AD42-9CC830ECD0C2}"/>
    <cellStyle name="Komma 2 8 6 4 7" xfId="27998" xr:uid="{C7E30286-DE38-4893-B250-487FE3F884F1}"/>
    <cellStyle name="Komma 2 8 6 4 8" xfId="32360" xr:uid="{437599AC-A0D9-4D20-ABCD-52FB423A559E}"/>
    <cellStyle name="Komma 2 8 6 4 9" xfId="36722" xr:uid="{135211C5-0720-44A7-A85E-132CAC70E9AD}"/>
    <cellStyle name="Komma 2 8 6 5" xfId="2343" xr:uid="{C47CC7EA-4FFF-4C9C-96F0-EEE399B7D69D}"/>
    <cellStyle name="Komma 2 8 6 5 10" xfId="41604" xr:uid="{46253312-2740-4129-9519-8FA9A5865CC9}"/>
    <cellStyle name="Komma 2 8 6 5 2" xfId="6705" xr:uid="{16B78AB7-F0B5-46B7-AC52-DB4D8DE36381}"/>
    <cellStyle name="Komma 2 8 6 5 3" xfId="11069" xr:uid="{9F5E3697-3758-4329-9D89-FCC7DC5CC7FA}"/>
    <cellStyle name="Komma 2 8 6 5 4" xfId="15431" xr:uid="{C06DAA53-BA63-48A2-B199-3147E20F5CE4}"/>
    <cellStyle name="Komma 2 8 6 5 5" xfId="19793" xr:uid="{3F41F01F-5E49-4EAD-B9DC-2E304B99A533}"/>
    <cellStyle name="Komma 2 8 6 5 6" xfId="24155" xr:uid="{D4A45904-DFEE-4442-A46B-1A2103A23D12}"/>
    <cellStyle name="Komma 2 8 6 5 7" xfId="28518" xr:uid="{DCB20DDE-8A56-446C-A72C-94BD22A3C85A}"/>
    <cellStyle name="Komma 2 8 6 5 8" xfId="32880" xr:uid="{60CD6EE1-9EF7-4C0E-AA5D-430A88DDB4D4}"/>
    <cellStyle name="Komma 2 8 6 5 9" xfId="37242" xr:uid="{B703E4ED-A299-4F2C-88B1-F0F63F07BA30}"/>
    <cellStyle name="Komma 2 8 6 6" xfId="3463" xr:uid="{748385AB-D625-41DB-9189-95358A1D6251}"/>
    <cellStyle name="Komma 2 8 6 6 10" xfId="42724" xr:uid="{7D63DE7B-0F91-41BE-B6CB-664EB6333ECA}"/>
    <cellStyle name="Komma 2 8 6 6 2" xfId="7825" xr:uid="{301345D2-C2B4-4678-B768-93AD3D958584}"/>
    <cellStyle name="Komma 2 8 6 6 3" xfId="12189" xr:uid="{93FD96AE-7005-4385-880D-7C2AC6C8A241}"/>
    <cellStyle name="Komma 2 8 6 6 4" xfId="16551" xr:uid="{3705C9F8-2957-43AE-A886-6A70E7F9C6C5}"/>
    <cellStyle name="Komma 2 8 6 6 5" xfId="20913" xr:uid="{7AFEA726-2BF4-4BF4-AF79-C3293DE3C4C2}"/>
    <cellStyle name="Komma 2 8 6 6 6" xfId="25275" xr:uid="{4D63D91B-AF45-41E3-A41E-491DF770C1BA}"/>
    <cellStyle name="Komma 2 8 6 6 7" xfId="29638" xr:uid="{46EF3F3D-2747-407D-B1AE-CD0626A480C9}"/>
    <cellStyle name="Komma 2 8 6 6 8" xfId="34000" xr:uid="{8B9C18D0-DBD6-43A2-9A5E-42194FA8773B}"/>
    <cellStyle name="Komma 2 8 6 6 9" xfId="38362" xr:uid="{7F03F862-11D3-45B2-B35D-579C0337F7C8}"/>
    <cellStyle name="Komma 2 8 6 7" xfId="4584" xr:uid="{867FA807-F739-4DC7-A782-BAD1FC80E681}"/>
    <cellStyle name="Komma 2 8 6 8" xfId="8948" xr:uid="{1AD8039F-B30A-4C70-B35C-49AD14BDC08B}"/>
    <cellStyle name="Komma 2 8 6 9" xfId="13310" xr:uid="{1AD7A313-3686-4860-9A01-F5CDAC85BFE2}"/>
    <cellStyle name="Komma 2 8 7" xfId="262" xr:uid="{00000000-0005-0000-0000-000027000000}"/>
    <cellStyle name="Komma 2 8 7 10" xfId="17712" xr:uid="{41569FCE-246D-483F-B82B-A083D4829573}"/>
    <cellStyle name="Komma 2 8 7 11" xfId="22074" xr:uid="{D3ECB611-E6F3-48BF-A185-CF38AC345E61}"/>
    <cellStyle name="Komma 2 8 7 12" xfId="26437" xr:uid="{180FCC8E-D677-48EE-95B2-8EBFCBF1395C}"/>
    <cellStyle name="Komma 2 8 7 13" xfId="30799" xr:uid="{7362475C-1B42-418F-B740-6ECBD7DACAE7}"/>
    <cellStyle name="Komma 2 8 7 14" xfId="35161" xr:uid="{63D1C94D-6E1A-405E-9006-0C4E6AC4039D}"/>
    <cellStyle name="Komma 2 8 7 15" xfId="39523" xr:uid="{A2676332-AB47-46E7-95B8-3AA31F324059}"/>
    <cellStyle name="Komma 2 8 7 2" xfId="782" xr:uid="{00000000-0005-0000-0000-000027000000}"/>
    <cellStyle name="Komma 2 8 7 2 10" xfId="31319" xr:uid="{FBB63853-DC07-49B2-A362-CC046C630BF6}"/>
    <cellStyle name="Komma 2 8 7 2 11" xfId="35681" xr:uid="{7A49DE3C-FEB8-432E-8103-352AC52E14D4}"/>
    <cellStyle name="Komma 2 8 7 2 12" xfId="40043" xr:uid="{FE1DA58D-60A2-4119-9A31-10AE49B25BE1}"/>
    <cellStyle name="Komma 2 8 7 2 2" xfId="2943" xr:uid="{EBD14167-79BA-441A-8A00-7411961B3B35}"/>
    <cellStyle name="Komma 2 8 7 2 2 10" xfId="42204" xr:uid="{C8471285-61C9-4F83-A85B-6007E3C02005}"/>
    <cellStyle name="Komma 2 8 7 2 2 2" xfId="7305" xr:uid="{767F4AA3-A0A8-4999-97D8-01626B1CD40E}"/>
    <cellStyle name="Komma 2 8 7 2 2 3" xfId="11669" xr:uid="{113FE2C3-52CA-4A14-8559-AB8C1851C865}"/>
    <cellStyle name="Komma 2 8 7 2 2 4" xfId="16031" xr:uid="{44267742-6FB0-4D9C-AD0A-1A6BCC4D447A}"/>
    <cellStyle name="Komma 2 8 7 2 2 5" xfId="20393" xr:uid="{70924275-3B10-4647-A575-4EB386A24E1F}"/>
    <cellStyle name="Komma 2 8 7 2 2 6" xfId="24755" xr:uid="{06CEE3E2-3747-4EBA-ADDB-B7E7758B117C}"/>
    <cellStyle name="Komma 2 8 7 2 2 7" xfId="29118" xr:uid="{0FC8C239-0CF6-4B18-AB87-6B760AB948BD}"/>
    <cellStyle name="Komma 2 8 7 2 2 8" xfId="33480" xr:uid="{C7AD9C34-6E49-48F6-9B82-5A7F1CDD3340}"/>
    <cellStyle name="Komma 2 8 7 2 2 9" xfId="37842" xr:uid="{C105667B-50CD-43E3-881B-26F63A56AAA5}"/>
    <cellStyle name="Komma 2 8 7 2 3" xfId="4063" xr:uid="{24F667B9-2350-4817-9844-C083ED34EC1E}"/>
    <cellStyle name="Komma 2 8 7 2 3 10" xfId="43324" xr:uid="{8EF90994-8099-441A-8029-F32DED0541D0}"/>
    <cellStyle name="Komma 2 8 7 2 3 2" xfId="8425" xr:uid="{4AE6266A-D5CA-4F67-B9BB-B4E939267D52}"/>
    <cellStyle name="Komma 2 8 7 2 3 3" xfId="12789" xr:uid="{01FF7DD9-2279-45CE-8F3F-58DC518B9602}"/>
    <cellStyle name="Komma 2 8 7 2 3 4" xfId="17151" xr:uid="{94483724-5653-4CF8-B3BF-A7A928055D92}"/>
    <cellStyle name="Komma 2 8 7 2 3 5" xfId="21513" xr:uid="{DEA2EF33-B795-4F1E-8DC2-76EB8A3242DD}"/>
    <cellStyle name="Komma 2 8 7 2 3 6" xfId="25875" xr:uid="{00A19D01-CC09-45F1-8FC2-EAE154D728CC}"/>
    <cellStyle name="Komma 2 8 7 2 3 7" xfId="30238" xr:uid="{607BA5E8-EEC7-4FCD-B783-0451F9FD9045}"/>
    <cellStyle name="Komma 2 8 7 2 3 8" xfId="34600" xr:uid="{C01A226D-A70E-4BF4-9E69-12AAFF0474A7}"/>
    <cellStyle name="Komma 2 8 7 2 3 9" xfId="38962" xr:uid="{54AD5513-EADC-421C-A95F-7246B63AAFBF}"/>
    <cellStyle name="Komma 2 8 7 2 4" xfId="5144" xr:uid="{5A9CC5C5-1862-4CF5-B0FE-AA280FB6AF17}"/>
    <cellStyle name="Komma 2 8 7 2 5" xfId="9508" xr:uid="{3DEC3D4E-305C-4629-88D3-1EF7D87D40CB}"/>
    <cellStyle name="Komma 2 8 7 2 6" xfId="13870" xr:uid="{C9036AA6-833B-4459-A7C9-C13D0A40A390}"/>
    <cellStyle name="Komma 2 8 7 2 7" xfId="18232" xr:uid="{83247068-94C2-4E8C-922F-18B96D2C8795}"/>
    <cellStyle name="Komma 2 8 7 2 8" xfId="22594" xr:uid="{349D04B3-DF7A-41E8-B71F-6D740356911C}"/>
    <cellStyle name="Komma 2 8 7 2 9" xfId="26957" xr:uid="{9F05A5FB-3287-4BCF-A023-46CA11BC34F6}"/>
    <cellStyle name="Komma 2 8 7 3" xfId="1302" xr:uid="{00000000-0005-0000-0000-0000ED010000}"/>
    <cellStyle name="Komma 2 8 7 3 10" xfId="40563" xr:uid="{D7165182-BDE1-452F-95C4-40E0728B2E7E}"/>
    <cellStyle name="Komma 2 8 7 3 2" xfId="5664" xr:uid="{966C3C22-D742-40DA-88EF-E17A1400259D}"/>
    <cellStyle name="Komma 2 8 7 3 3" xfId="10028" xr:uid="{6C7DDC05-893D-4BA0-A945-DAB0F969A446}"/>
    <cellStyle name="Komma 2 8 7 3 4" xfId="14390" xr:uid="{ECC5A71A-FEB4-46B0-8677-0A5CDEB3C915}"/>
    <cellStyle name="Komma 2 8 7 3 5" xfId="18752" xr:uid="{347CA86F-883D-42FB-AEC7-4B0613D649B0}"/>
    <cellStyle name="Komma 2 8 7 3 6" xfId="23114" xr:uid="{7A812CC0-2536-4A11-AA10-9CB8F6A9888D}"/>
    <cellStyle name="Komma 2 8 7 3 7" xfId="27477" xr:uid="{B7655071-DC7A-4C9F-BD4B-80FF90B9AFA7}"/>
    <cellStyle name="Komma 2 8 7 3 8" xfId="31839" xr:uid="{7A1849FB-452F-4AD6-9092-B23DFDD01917}"/>
    <cellStyle name="Komma 2 8 7 3 9" xfId="36201" xr:uid="{5A987623-5238-45BF-BA49-79FF82441AA5}"/>
    <cellStyle name="Komma 2 8 7 4" xfId="1863" xr:uid="{00000000-0005-0000-0000-0000ED010000}"/>
    <cellStyle name="Komma 2 8 7 4 10" xfId="41124" xr:uid="{AF7E4788-32D1-495A-BCB1-DDD20464C655}"/>
    <cellStyle name="Komma 2 8 7 4 2" xfId="6225" xr:uid="{5B51E7CA-CD7C-49A7-AF28-5F6BCDCFB845}"/>
    <cellStyle name="Komma 2 8 7 4 3" xfId="10589" xr:uid="{72A58F28-6AC4-4D84-814E-5D83119A5460}"/>
    <cellStyle name="Komma 2 8 7 4 4" xfId="14951" xr:uid="{CC4CCB68-43A2-479F-84E5-CA900B257043}"/>
    <cellStyle name="Komma 2 8 7 4 5" xfId="19313" xr:uid="{59AFC132-7048-41F0-BC1D-758C4D2FB5A5}"/>
    <cellStyle name="Komma 2 8 7 4 6" xfId="23675" xr:uid="{92C98B2E-4D18-4D3E-847D-ED3078BB5F04}"/>
    <cellStyle name="Komma 2 8 7 4 7" xfId="28038" xr:uid="{0E11ACC2-091F-4E4E-9F58-901A983B45FB}"/>
    <cellStyle name="Komma 2 8 7 4 8" xfId="32400" xr:uid="{966F8D77-CADE-4619-A8E6-3C6F73E16202}"/>
    <cellStyle name="Komma 2 8 7 4 9" xfId="36762" xr:uid="{A894EC85-E296-4DCA-A288-5020B5D1E74A}"/>
    <cellStyle name="Komma 2 8 7 5" xfId="2383" xr:uid="{99C1CB9A-E91E-4937-845D-98D6CF0C668A}"/>
    <cellStyle name="Komma 2 8 7 5 10" xfId="41644" xr:uid="{31C0538E-0B2A-4B2E-9738-1A264DC63F7C}"/>
    <cellStyle name="Komma 2 8 7 5 2" xfId="6745" xr:uid="{710DC786-7F18-4233-A3E1-729E962C9799}"/>
    <cellStyle name="Komma 2 8 7 5 3" xfId="11109" xr:uid="{F480EE0F-E083-4472-B2D0-8AF531294A90}"/>
    <cellStyle name="Komma 2 8 7 5 4" xfId="15471" xr:uid="{C4CE7BC0-15DA-487B-BC65-2DA5B56D5BF9}"/>
    <cellStyle name="Komma 2 8 7 5 5" xfId="19833" xr:uid="{740DD2E0-BB53-4201-8C7F-D12D86759651}"/>
    <cellStyle name="Komma 2 8 7 5 6" xfId="24195" xr:uid="{682773AB-0E00-4FA5-A768-FA87FE5AF385}"/>
    <cellStyle name="Komma 2 8 7 5 7" xfId="28558" xr:uid="{0BCC857F-4782-4491-A006-009B7065FE06}"/>
    <cellStyle name="Komma 2 8 7 5 8" xfId="32920" xr:uid="{6C27B979-CDA9-441D-8F03-508818FF314B}"/>
    <cellStyle name="Komma 2 8 7 5 9" xfId="37282" xr:uid="{2ABBE47A-FC04-48DC-942E-E4BCDC43E41A}"/>
    <cellStyle name="Komma 2 8 7 6" xfId="3503" xr:uid="{95FB8E33-3C9E-413B-8041-42F40CD38E5F}"/>
    <cellStyle name="Komma 2 8 7 6 10" xfId="42764" xr:uid="{02996096-BB47-44B2-9B8B-719652EA42CA}"/>
    <cellStyle name="Komma 2 8 7 6 2" xfId="7865" xr:uid="{905794D6-46FA-4D1A-9FDB-070106E4E8B5}"/>
    <cellStyle name="Komma 2 8 7 6 3" xfId="12229" xr:uid="{627B970C-C18F-40F5-A853-2DC23322FE70}"/>
    <cellStyle name="Komma 2 8 7 6 4" xfId="16591" xr:uid="{BE57B24C-5A99-4113-93B4-7237F8BCC134}"/>
    <cellStyle name="Komma 2 8 7 6 5" xfId="20953" xr:uid="{81AA6244-20D6-4746-9787-1F61215691C3}"/>
    <cellStyle name="Komma 2 8 7 6 6" xfId="25315" xr:uid="{753203CB-AC63-4AA8-9F88-66F6F5320637}"/>
    <cellStyle name="Komma 2 8 7 6 7" xfId="29678" xr:uid="{5589B726-99AA-4EBE-84D7-B48642887B41}"/>
    <cellStyle name="Komma 2 8 7 6 8" xfId="34040" xr:uid="{EE7CCA0A-FAE7-414A-A357-F265C278C8A2}"/>
    <cellStyle name="Komma 2 8 7 6 9" xfId="38402" xr:uid="{C66848BC-CBE7-4D06-AAC8-FF0F69CDFAF2}"/>
    <cellStyle name="Komma 2 8 7 7" xfId="4624" xr:uid="{F2731AF4-A674-4736-A61A-DFAAD2AE3031}"/>
    <cellStyle name="Komma 2 8 7 8" xfId="8988" xr:uid="{F719E96D-9241-454A-8D36-4BC54A66938D}"/>
    <cellStyle name="Komma 2 8 7 9" xfId="13350" xr:uid="{D218B7F6-7E7C-47E4-8E58-8C9C64E04391}"/>
    <cellStyle name="Komma 2 8 8" xfId="302" xr:uid="{00000000-0005-0000-0000-000027000000}"/>
    <cellStyle name="Komma 2 8 8 10" xfId="17752" xr:uid="{7D706F8D-939A-4C75-9171-F5E83E08AA6A}"/>
    <cellStyle name="Komma 2 8 8 11" xfId="22114" xr:uid="{409A3A5D-AFC9-4675-A253-DE0C5C0243FE}"/>
    <cellStyle name="Komma 2 8 8 12" xfId="26477" xr:uid="{3BC18154-15C2-42F5-AB5C-2A4B77AE7BCB}"/>
    <cellStyle name="Komma 2 8 8 13" xfId="30839" xr:uid="{DD953246-BABA-4B07-8C1B-0D7DD57DC75D}"/>
    <cellStyle name="Komma 2 8 8 14" xfId="35201" xr:uid="{947BFDD7-3221-456E-B3AF-95A34EAF3988}"/>
    <cellStyle name="Komma 2 8 8 15" xfId="39563" xr:uid="{F6EA04A7-D539-444A-B61F-8A95157EC0B7}"/>
    <cellStyle name="Komma 2 8 8 2" xfId="822" xr:uid="{00000000-0005-0000-0000-000027000000}"/>
    <cellStyle name="Komma 2 8 8 2 10" xfId="31359" xr:uid="{D76D07C1-707B-48E8-8233-61D3F5EEB297}"/>
    <cellStyle name="Komma 2 8 8 2 11" xfId="35721" xr:uid="{FCF5E560-7B92-4960-BCC9-F8029BDF8C56}"/>
    <cellStyle name="Komma 2 8 8 2 12" xfId="40083" xr:uid="{7DF418C0-8ED4-4471-BF56-C957FB20A27C}"/>
    <cellStyle name="Komma 2 8 8 2 2" xfId="2983" xr:uid="{10B37C57-0C97-4703-A538-E3F37415604B}"/>
    <cellStyle name="Komma 2 8 8 2 2 10" xfId="42244" xr:uid="{33E82A2F-AEB5-4FC4-844C-ACCE18D06545}"/>
    <cellStyle name="Komma 2 8 8 2 2 2" xfId="7345" xr:uid="{FAD5CF90-62DC-43ED-9C03-9A7BE53E07B6}"/>
    <cellStyle name="Komma 2 8 8 2 2 3" xfId="11709" xr:uid="{F12928D3-4130-4A88-8AEF-4DF662B6C754}"/>
    <cellStyle name="Komma 2 8 8 2 2 4" xfId="16071" xr:uid="{13A55E85-0B30-4A67-BA84-04D4D284B0EC}"/>
    <cellStyle name="Komma 2 8 8 2 2 5" xfId="20433" xr:uid="{5155E16F-9AFF-409F-A340-7B28C4C4E6E0}"/>
    <cellStyle name="Komma 2 8 8 2 2 6" xfId="24795" xr:uid="{1718500F-2D47-49FF-8D1F-2FB11409DA17}"/>
    <cellStyle name="Komma 2 8 8 2 2 7" xfId="29158" xr:uid="{BECCEEDA-98B3-452A-BF5C-E09924D406A7}"/>
    <cellStyle name="Komma 2 8 8 2 2 8" xfId="33520" xr:uid="{5F5F697D-0906-43AF-A927-0CD446193D0E}"/>
    <cellStyle name="Komma 2 8 8 2 2 9" xfId="37882" xr:uid="{5D608AA4-8B11-4E4B-8C52-F5F5280642A2}"/>
    <cellStyle name="Komma 2 8 8 2 3" xfId="4103" xr:uid="{9E0523DE-9AC7-4824-B1BA-6F44B80E3701}"/>
    <cellStyle name="Komma 2 8 8 2 3 10" xfId="43364" xr:uid="{67E7929C-5455-45D2-BF78-F9A7138FEAC7}"/>
    <cellStyle name="Komma 2 8 8 2 3 2" xfId="8465" xr:uid="{5EFA288C-B2C0-4F6B-BF84-E99A409DC54B}"/>
    <cellStyle name="Komma 2 8 8 2 3 3" xfId="12829" xr:uid="{F2665606-AF8F-43FF-A146-1B9D039468EC}"/>
    <cellStyle name="Komma 2 8 8 2 3 4" xfId="17191" xr:uid="{CC9C952F-E94E-42D2-B8B3-15A772758139}"/>
    <cellStyle name="Komma 2 8 8 2 3 5" xfId="21553" xr:uid="{03734732-38CA-42C0-929E-9AEC79428F13}"/>
    <cellStyle name="Komma 2 8 8 2 3 6" xfId="25915" xr:uid="{E7FE813E-34B1-4EE6-9EB6-540609B60402}"/>
    <cellStyle name="Komma 2 8 8 2 3 7" xfId="30278" xr:uid="{515ACDD2-B9C0-450D-972C-4B72E4151C90}"/>
    <cellStyle name="Komma 2 8 8 2 3 8" xfId="34640" xr:uid="{B0AEDFDF-73EA-4CBB-9F6F-9C7F47D6D459}"/>
    <cellStyle name="Komma 2 8 8 2 3 9" xfId="39002" xr:uid="{1FEF3635-11D8-4C3F-8300-EDBBADC8A235}"/>
    <cellStyle name="Komma 2 8 8 2 4" xfId="5184" xr:uid="{A58E2DAD-4551-4D89-B4F0-20DD9B0C77D2}"/>
    <cellStyle name="Komma 2 8 8 2 5" xfId="9548" xr:uid="{51BE6662-09A3-4D94-A5D2-F19E6CBB68A3}"/>
    <cellStyle name="Komma 2 8 8 2 6" xfId="13910" xr:uid="{D8CB80F1-B575-48BF-8EF1-6992AE0123DA}"/>
    <cellStyle name="Komma 2 8 8 2 7" xfId="18272" xr:uid="{EAB6C6CC-E4A9-41B2-B14E-CD77AC625E41}"/>
    <cellStyle name="Komma 2 8 8 2 8" xfId="22634" xr:uid="{8BFD36D1-5349-4194-AF85-77878B5A630F}"/>
    <cellStyle name="Komma 2 8 8 2 9" xfId="26997" xr:uid="{67D28300-34FD-4300-8955-3E12571249C8}"/>
    <cellStyle name="Komma 2 8 8 3" xfId="1342" xr:uid="{00000000-0005-0000-0000-0000EE010000}"/>
    <cellStyle name="Komma 2 8 8 3 10" xfId="40603" xr:uid="{85405454-53B1-4988-ACF0-56B217D12ABD}"/>
    <cellStyle name="Komma 2 8 8 3 2" xfId="5704" xr:uid="{43867560-2046-469B-875D-B1F653D18F10}"/>
    <cellStyle name="Komma 2 8 8 3 3" xfId="10068" xr:uid="{9516B468-4FDE-4F56-8DE5-9019F2E10711}"/>
    <cellStyle name="Komma 2 8 8 3 4" xfId="14430" xr:uid="{5A2E18DC-4A13-47F0-8288-5B375019FD0F}"/>
    <cellStyle name="Komma 2 8 8 3 5" xfId="18792" xr:uid="{5719E0CE-4E0F-4989-B51A-78FD20791527}"/>
    <cellStyle name="Komma 2 8 8 3 6" xfId="23154" xr:uid="{C8642358-A7EF-412A-9D4D-D2B2B39129CB}"/>
    <cellStyle name="Komma 2 8 8 3 7" xfId="27517" xr:uid="{5B037DCC-F321-48BE-9B35-FE54DCC78E3B}"/>
    <cellStyle name="Komma 2 8 8 3 8" xfId="31879" xr:uid="{79D3A59B-AC11-4662-BD3B-9EE9BD3D4ACD}"/>
    <cellStyle name="Komma 2 8 8 3 9" xfId="36241" xr:uid="{B780EA47-C833-4C74-94E9-C2CDEECB1EA8}"/>
    <cellStyle name="Komma 2 8 8 4" xfId="1903" xr:uid="{00000000-0005-0000-0000-0000EE010000}"/>
    <cellStyle name="Komma 2 8 8 4 10" xfId="41164" xr:uid="{A78F1DE0-CFA9-42D5-884E-83C1B815A52D}"/>
    <cellStyle name="Komma 2 8 8 4 2" xfId="6265" xr:uid="{E755A816-879B-4CB6-80B0-0A81210B8BFC}"/>
    <cellStyle name="Komma 2 8 8 4 3" xfId="10629" xr:uid="{6EFFFE16-065D-4F33-A122-CE6674D9DD9F}"/>
    <cellStyle name="Komma 2 8 8 4 4" xfId="14991" xr:uid="{A376B1F2-BAAE-4510-AF52-7E2426EB5690}"/>
    <cellStyle name="Komma 2 8 8 4 5" xfId="19353" xr:uid="{0EB073A1-0E76-422E-BB77-E8E3F2C12EC6}"/>
    <cellStyle name="Komma 2 8 8 4 6" xfId="23715" xr:uid="{DA31A06E-801F-448E-A41E-F2DECC100028}"/>
    <cellStyle name="Komma 2 8 8 4 7" xfId="28078" xr:uid="{9CF6DE14-3AE2-46D5-B0AF-85DD62577D72}"/>
    <cellStyle name="Komma 2 8 8 4 8" xfId="32440" xr:uid="{A06595C4-307F-41DC-9EE9-4DB8CEBDD139}"/>
    <cellStyle name="Komma 2 8 8 4 9" xfId="36802" xr:uid="{412AF6AF-BAB6-45A2-8486-091AB14B3409}"/>
    <cellStyle name="Komma 2 8 8 5" xfId="2423" xr:uid="{4AABA64A-6825-4671-9322-25CEF7CB0C99}"/>
    <cellStyle name="Komma 2 8 8 5 10" xfId="41684" xr:uid="{9F825852-45BB-49E1-8FED-6A155380892B}"/>
    <cellStyle name="Komma 2 8 8 5 2" xfId="6785" xr:uid="{A07C1957-5339-4198-BE33-7D252269238F}"/>
    <cellStyle name="Komma 2 8 8 5 3" xfId="11149" xr:uid="{C60122E4-33F5-4B93-9CAA-84F173F1D9CB}"/>
    <cellStyle name="Komma 2 8 8 5 4" xfId="15511" xr:uid="{5412D359-6084-466B-B3F5-5349E86B6AFE}"/>
    <cellStyle name="Komma 2 8 8 5 5" xfId="19873" xr:uid="{A1E39B67-F3F6-4E16-96EA-3F05B43B1E5E}"/>
    <cellStyle name="Komma 2 8 8 5 6" xfId="24235" xr:uid="{332EC40C-8476-45AD-9448-A729B38FC5C6}"/>
    <cellStyle name="Komma 2 8 8 5 7" xfId="28598" xr:uid="{162A3A26-67AA-4867-A4CD-29B524EEB308}"/>
    <cellStyle name="Komma 2 8 8 5 8" xfId="32960" xr:uid="{BB0EBD6F-9CD1-47B5-9B43-0AB47CAABB68}"/>
    <cellStyle name="Komma 2 8 8 5 9" xfId="37322" xr:uid="{B351AA87-1614-4030-9F54-535E0B701CC3}"/>
    <cellStyle name="Komma 2 8 8 6" xfId="3543" xr:uid="{06B15F29-E243-4E7F-87EC-75F2797046DD}"/>
    <cellStyle name="Komma 2 8 8 6 10" xfId="42804" xr:uid="{295FCC20-22F1-4C5B-ABAA-C6D7CB7043FC}"/>
    <cellStyle name="Komma 2 8 8 6 2" xfId="7905" xr:uid="{3E56E087-4F6C-4B77-B892-9131BAE790EE}"/>
    <cellStyle name="Komma 2 8 8 6 3" xfId="12269" xr:uid="{53FE8794-3182-4B94-82D7-B9DAE38921E9}"/>
    <cellStyle name="Komma 2 8 8 6 4" xfId="16631" xr:uid="{667EC950-52C5-48EC-A674-EBF8EC2E2490}"/>
    <cellStyle name="Komma 2 8 8 6 5" xfId="20993" xr:uid="{B56AEFC0-448D-48B5-8FD3-5E49AB9B05CD}"/>
    <cellStyle name="Komma 2 8 8 6 6" xfId="25355" xr:uid="{6C70B72D-C2BE-4766-823B-EA51CE5CD0DA}"/>
    <cellStyle name="Komma 2 8 8 6 7" xfId="29718" xr:uid="{88F7CD3B-49C3-4972-9AD8-F7DE3D7F6055}"/>
    <cellStyle name="Komma 2 8 8 6 8" xfId="34080" xr:uid="{88448BCC-CFEF-4732-9E97-AFA1B7242611}"/>
    <cellStyle name="Komma 2 8 8 6 9" xfId="38442" xr:uid="{F6C4C7D4-1CBD-445C-80D9-4F7F33755AFD}"/>
    <cellStyle name="Komma 2 8 8 7" xfId="4664" xr:uid="{9DEB83B9-F91A-4A58-A3FE-B59B9FABE343}"/>
    <cellStyle name="Komma 2 8 8 8" xfId="9028" xr:uid="{89D5DD49-E371-48A6-82C2-886E55DD93A7}"/>
    <cellStyle name="Komma 2 8 8 9" xfId="13390" xr:uid="{7306A261-DD66-4915-AC50-14ADB04FEB98}"/>
    <cellStyle name="Komma 2 8 9" xfId="342" xr:uid="{00000000-0005-0000-0000-000027000000}"/>
    <cellStyle name="Komma 2 8 9 10" xfId="17792" xr:uid="{52772A3C-AAA0-4B62-8817-A60D53E7984F}"/>
    <cellStyle name="Komma 2 8 9 11" xfId="22154" xr:uid="{06C298E2-5571-4D20-B42A-8428A9E15DCC}"/>
    <cellStyle name="Komma 2 8 9 12" xfId="26517" xr:uid="{9B70A15F-1FE4-4E54-851D-03D48224B303}"/>
    <cellStyle name="Komma 2 8 9 13" xfId="30879" xr:uid="{2748CCC2-68C9-4F6A-AA8F-B839E567DF60}"/>
    <cellStyle name="Komma 2 8 9 14" xfId="35241" xr:uid="{271C5CD3-E90C-4F60-A8CA-7DB752290672}"/>
    <cellStyle name="Komma 2 8 9 15" xfId="39603" xr:uid="{7CB7E1C4-F0F6-4F8C-9A2F-F2766086C6A5}"/>
    <cellStyle name="Komma 2 8 9 2" xfId="862" xr:uid="{00000000-0005-0000-0000-000027000000}"/>
    <cellStyle name="Komma 2 8 9 2 10" xfId="31399" xr:uid="{B613CB43-C003-417C-B60C-770418542522}"/>
    <cellStyle name="Komma 2 8 9 2 11" xfId="35761" xr:uid="{FAD52FD5-0F39-45E4-B1C0-BD58C8EFBD19}"/>
    <cellStyle name="Komma 2 8 9 2 12" xfId="40123" xr:uid="{85320953-5834-4548-A550-DC8B02DB1446}"/>
    <cellStyle name="Komma 2 8 9 2 2" xfId="3023" xr:uid="{8F4DB57E-9587-41F8-A775-71B2594C9FB5}"/>
    <cellStyle name="Komma 2 8 9 2 2 10" xfId="42284" xr:uid="{EC42BBDD-565C-4721-8288-FDDBAE456B9B}"/>
    <cellStyle name="Komma 2 8 9 2 2 2" xfId="7385" xr:uid="{CADC3337-5274-4AF1-86EA-485C353C9AE7}"/>
    <cellStyle name="Komma 2 8 9 2 2 3" xfId="11749" xr:uid="{6F3CFA9B-D059-4480-B0EB-0169E0FCA762}"/>
    <cellStyle name="Komma 2 8 9 2 2 4" xfId="16111" xr:uid="{7F0C5233-9BD8-4184-AFD5-E64629F73C7C}"/>
    <cellStyle name="Komma 2 8 9 2 2 5" xfId="20473" xr:uid="{24B7FE87-0B26-4ECD-8D00-DCB0C4B3383F}"/>
    <cellStyle name="Komma 2 8 9 2 2 6" xfId="24835" xr:uid="{AB138709-E3C0-4FF7-8FCD-400FB24D7C9B}"/>
    <cellStyle name="Komma 2 8 9 2 2 7" xfId="29198" xr:uid="{8E2AAB37-A48D-4461-A23C-4BED16DB0338}"/>
    <cellStyle name="Komma 2 8 9 2 2 8" xfId="33560" xr:uid="{81758969-DEBE-4E5A-9DC9-0F8B1B20A75A}"/>
    <cellStyle name="Komma 2 8 9 2 2 9" xfId="37922" xr:uid="{31E2DCB9-2657-4FC5-B4AD-BAB8A84AE121}"/>
    <cellStyle name="Komma 2 8 9 2 3" xfId="4143" xr:uid="{6C2AF9D4-3B38-4B2B-861F-205E8B980133}"/>
    <cellStyle name="Komma 2 8 9 2 3 10" xfId="43404" xr:uid="{89C34D15-FAA3-4E32-81A1-7F89985DA01A}"/>
    <cellStyle name="Komma 2 8 9 2 3 2" xfId="8505" xr:uid="{46F50BD0-1EEE-4A8F-8C1A-DF4E1BC8CFDC}"/>
    <cellStyle name="Komma 2 8 9 2 3 3" xfId="12869" xr:uid="{D39AB511-0D42-4E74-A69A-3FC282FCA7BC}"/>
    <cellStyle name="Komma 2 8 9 2 3 4" xfId="17231" xr:uid="{91B2FB22-F8DD-4472-AD52-384A1E650F35}"/>
    <cellStyle name="Komma 2 8 9 2 3 5" xfId="21593" xr:uid="{40C9A6F2-87D8-4ACB-82AF-8D55BC5E0196}"/>
    <cellStyle name="Komma 2 8 9 2 3 6" xfId="25955" xr:uid="{BEC54A19-71C0-4E25-9ECC-D2B35E17B6BD}"/>
    <cellStyle name="Komma 2 8 9 2 3 7" xfId="30318" xr:uid="{E66CDFF7-FBAE-46DC-91DC-2573A20D190A}"/>
    <cellStyle name="Komma 2 8 9 2 3 8" xfId="34680" xr:uid="{C6CC53E9-E3C0-4317-8033-A1DFEC9C4E3A}"/>
    <cellStyle name="Komma 2 8 9 2 3 9" xfId="39042" xr:uid="{EC2A5552-841C-44E4-8ED8-FB418A672149}"/>
    <cellStyle name="Komma 2 8 9 2 4" xfId="5224" xr:uid="{39C74274-D824-49EA-AFC3-BD57E5360DDA}"/>
    <cellStyle name="Komma 2 8 9 2 5" xfId="9588" xr:uid="{86BE071D-51AE-4A74-87B4-554D6B9E828F}"/>
    <cellStyle name="Komma 2 8 9 2 6" xfId="13950" xr:uid="{65D5A539-DC7D-4798-8652-D6B7F829351E}"/>
    <cellStyle name="Komma 2 8 9 2 7" xfId="18312" xr:uid="{D227C08C-E659-4675-9ACE-F0292BC94D27}"/>
    <cellStyle name="Komma 2 8 9 2 8" xfId="22674" xr:uid="{EA78D630-3409-4543-8B6C-4EDF66D0EE8B}"/>
    <cellStyle name="Komma 2 8 9 2 9" xfId="27037" xr:uid="{EC62377C-88C8-44A0-BF8E-3B5C601C3881}"/>
    <cellStyle name="Komma 2 8 9 3" xfId="1382" xr:uid="{00000000-0005-0000-0000-0000EF010000}"/>
    <cellStyle name="Komma 2 8 9 3 10" xfId="40643" xr:uid="{E26C036D-3577-429F-AEEA-58E6A017DD2A}"/>
    <cellStyle name="Komma 2 8 9 3 2" xfId="5744" xr:uid="{D01F693D-F9DB-461B-827D-DFF102E2C19B}"/>
    <cellStyle name="Komma 2 8 9 3 3" xfId="10108" xr:uid="{718010AC-CBD0-4FBD-A0D9-B2DD52E25BB4}"/>
    <cellStyle name="Komma 2 8 9 3 4" xfId="14470" xr:uid="{8B2B486C-A96A-4C13-9FC7-E282C982186B}"/>
    <cellStyle name="Komma 2 8 9 3 5" xfId="18832" xr:uid="{132CF984-F7FA-4D2E-9750-1E81E26E3BF3}"/>
    <cellStyle name="Komma 2 8 9 3 6" xfId="23194" xr:uid="{7E9E1885-5A8A-4617-BD1D-BAB221A08B89}"/>
    <cellStyle name="Komma 2 8 9 3 7" xfId="27557" xr:uid="{49049A66-1496-4CD5-840D-0B9633A1841C}"/>
    <cellStyle name="Komma 2 8 9 3 8" xfId="31919" xr:uid="{138B4A29-14EF-43C5-B293-291BD1EE83BF}"/>
    <cellStyle name="Komma 2 8 9 3 9" xfId="36281" xr:uid="{D07DC679-4AAE-4C86-AED0-8F5165903A97}"/>
    <cellStyle name="Komma 2 8 9 4" xfId="1943" xr:uid="{00000000-0005-0000-0000-0000EF010000}"/>
    <cellStyle name="Komma 2 8 9 4 10" xfId="41204" xr:uid="{55F1550D-CB95-4071-A668-023B231AA47A}"/>
    <cellStyle name="Komma 2 8 9 4 2" xfId="6305" xr:uid="{E53ED55E-AFE2-48E6-9C41-EBDE2C90B1EF}"/>
    <cellStyle name="Komma 2 8 9 4 3" xfId="10669" xr:uid="{3EAD9197-354D-4C03-A8A9-B33EF2723ACA}"/>
    <cellStyle name="Komma 2 8 9 4 4" xfId="15031" xr:uid="{4CE2473A-5175-43E2-B4EA-270948A9008A}"/>
    <cellStyle name="Komma 2 8 9 4 5" xfId="19393" xr:uid="{39F482B3-4A66-40C9-A9AE-00F29E1C5FFE}"/>
    <cellStyle name="Komma 2 8 9 4 6" xfId="23755" xr:uid="{6E04CE1B-6C01-488E-A659-5A154539C9DF}"/>
    <cellStyle name="Komma 2 8 9 4 7" xfId="28118" xr:uid="{6B7AA0B2-5ED4-48EB-B284-95FF1FA79565}"/>
    <cellStyle name="Komma 2 8 9 4 8" xfId="32480" xr:uid="{F1235A8F-C503-4B75-8573-5C539DCFC15E}"/>
    <cellStyle name="Komma 2 8 9 4 9" xfId="36842" xr:uid="{9210E4B5-EA21-43FC-BDB9-80806C8EB4D7}"/>
    <cellStyle name="Komma 2 8 9 5" xfId="2463" xr:uid="{C5FCE93F-B304-4B4B-B81C-D5641A2DF8B9}"/>
    <cellStyle name="Komma 2 8 9 5 10" xfId="41724" xr:uid="{9FB36C3C-4E0A-40A9-8984-45CB8283066B}"/>
    <cellStyle name="Komma 2 8 9 5 2" xfId="6825" xr:uid="{E4642FBA-2831-401D-A0E2-E4257F13BE86}"/>
    <cellStyle name="Komma 2 8 9 5 3" xfId="11189" xr:uid="{ADA5EDFF-2077-4986-8788-3315545D8BC9}"/>
    <cellStyle name="Komma 2 8 9 5 4" xfId="15551" xr:uid="{1CDB5609-761B-408F-943B-1EAF70D4B79C}"/>
    <cellStyle name="Komma 2 8 9 5 5" xfId="19913" xr:uid="{91ABB3C3-96F8-4C6C-97C9-42E8C879A5A8}"/>
    <cellStyle name="Komma 2 8 9 5 6" xfId="24275" xr:uid="{892871E7-8E8A-4F3A-AA32-F3DB4D9A8B99}"/>
    <cellStyle name="Komma 2 8 9 5 7" xfId="28638" xr:uid="{D2C72A60-B587-44E6-9263-6AEB14EB6EAF}"/>
    <cellStyle name="Komma 2 8 9 5 8" xfId="33000" xr:uid="{B324B54A-8F4D-4536-96F9-146EB06E6605}"/>
    <cellStyle name="Komma 2 8 9 5 9" xfId="37362" xr:uid="{AE9D3D29-D441-4DAC-9F00-DB5518EAD86A}"/>
    <cellStyle name="Komma 2 8 9 6" xfId="3583" xr:uid="{30927C91-B7DF-4608-9D1A-17E9C04432E6}"/>
    <cellStyle name="Komma 2 8 9 6 10" xfId="42844" xr:uid="{4C3FB6E9-232E-491A-B2B8-6EAB0E366F23}"/>
    <cellStyle name="Komma 2 8 9 6 2" xfId="7945" xr:uid="{77452D89-C4A6-4D63-A166-BA6668DA085F}"/>
    <cellStyle name="Komma 2 8 9 6 3" xfId="12309" xr:uid="{04AB34D4-B371-4DFD-9C21-94B113BD3A55}"/>
    <cellStyle name="Komma 2 8 9 6 4" xfId="16671" xr:uid="{6CF550DF-D25B-4D96-99B9-CE66305166A2}"/>
    <cellStyle name="Komma 2 8 9 6 5" xfId="21033" xr:uid="{AB7C1E73-EF03-4AF9-910E-F614A41C78C1}"/>
    <cellStyle name="Komma 2 8 9 6 6" xfId="25395" xr:uid="{F4B40482-2F67-4B87-8474-99CD4FC537E3}"/>
    <cellStyle name="Komma 2 8 9 6 7" xfId="29758" xr:uid="{4CC087BF-D605-46D0-A08E-7F3B698D3E18}"/>
    <cellStyle name="Komma 2 8 9 6 8" xfId="34120" xr:uid="{E0D885BA-6A01-4DC5-8836-372166BD7B50}"/>
    <cellStyle name="Komma 2 8 9 6 9" xfId="38482" xr:uid="{EDD7ED5D-A07C-4B4F-BE36-23FF40C05D56}"/>
    <cellStyle name="Komma 2 8 9 7" xfId="4704" xr:uid="{58FA7FAE-8253-4BE1-B007-048AD196506F}"/>
    <cellStyle name="Komma 2 8 9 8" xfId="9068" xr:uid="{6333A9B9-BB2F-4AE2-AF7E-6228A9C72D3C}"/>
    <cellStyle name="Komma 2 8 9 9" xfId="13430" xr:uid="{D2C7C931-09A1-4686-8B2D-DB8C1F2D899E}"/>
    <cellStyle name="Komma 2 9" xfId="24" xr:uid="{00000000-0005-0000-0000-000000000000}"/>
    <cellStyle name="Komma 2 9 10" xfId="385" xr:uid="{00000000-0005-0000-0000-000028000000}"/>
    <cellStyle name="Komma 2 9 10 10" xfId="17835" xr:uid="{0156D36C-7C2A-4799-812F-71EC00C857D4}"/>
    <cellStyle name="Komma 2 9 10 11" xfId="22197" xr:uid="{A4765E63-72E0-457D-A288-504B464C5E09}"/>
    <cellStyle name="Komma 2 9 10 12" xfId="26560" xr:uid="{A54BD393-C1EF-4BE2-94FC-99AE3F8D1FA6}"/>
    <cellStyle name="Komma 2 9 10 13" xfId="30922" xr:uid="{9DFBC209-5D37-4C3F-8707-9B07BD1D9577}"/>
    <cellStyle name="Komma 2 9 10 14" xfId="35284" xr:uid="{AD1A5F98-0558-4A55-9B52-5F6CDD7E0DF3}"/>
    <cellStyle name="Komma 2 9 10 15" xfId="39646" xr:uid="{00701845-4EF4-4AAB-A85B-8E7982505B50}"/>
    <cellStyle name="Komma 2 9 10 2" xfId="905" xr:uid="{00000000-0005-0000-0000-000028000000}"/>
    <cellStyle name="Komma 2 9 10 2 10" xfId="31442" xr:uid="{81EAE016-1903-4BDD-8253-9719BE5DEE60}"/>
    <cellStyle name="Komma 2 9 10 2 11" xfId="35804" xr:uid="{A7D474EC-66B3-47B7-A2F8-54779D5796D1}"/>
    <cellStyle name="Komma 2 9 10 2 12" xfId="40166" xr:uid="{3C8292C4-331F-4FFA-8A14-8D333B1EE458}"/>
    <cellStyle name="Komma 2 9 10 2 2" xfId="3066" xr:uid="{48012D17-00DA-488A-9FE3-575EB7C4C0CE}"/>
    <cellStyle name="Komma 2 9 10 2 2 10" xfId="42327" xr:uid="{3546479D-53F0-45F0-83B9-4B9A9D2F63DD}"/>
    <cellStyle name="Komma 2 9 10 2 2 2" xfId="7428" xr:uid="{1C5AFA8B-5945-402C-97FE-323710E5FCB8}"/>
    <cellStyle name="Komma 2 9 10 2 2 3" xfId="11792" xr:uid="{A873704C-4D03-498F-9960-CDA3C8FF73A9}"/>
    <cellStyle name="Komma 2 9 10 2 2 4" xfId="16154" xr:uid="{FEB5BA53-856E-4C34-9350-EFCA36E05302}"/>
    <cellStyle name="Komma 2 9 10 2 2 5" xfId="20516" xr:uid="{3C33D4AC-3081-477B-8A20-8FCF33EE69AC}"/>
    <cellStyle name="Komma 2 9 10 2 2 6" xfId="24878" xr:uid="{E27493CE-5FA9-43B6-9E4B-85F861651218}"/>
    <cellStyle name="Komma 2 9 10 2 2 7" xfId="29241" xr:uid="{132C2D0A-2C97-4115-B814-5E26E6DDA401}"/>
    <cellStyle name="Komma 2 9 10 2 2 8" xfId="33603" xr:uid="{4611532A-69B4-4878-BC1E-3FFD53C1D181}"/>
    <cellStyle name="Komma 2 9 10 2 2 9" xfId="37965" xr:uid="{2FBDB631-ECD5-45E4-97AF-5A21C0FE52A6}"/>
    <cellStyle name="Komma 2 9 10 2 3" xfId="4186" xr:uid="{7C87B219-1FAE-4363-89B8-0213E7AEBB23}"/>
    <cellStyle name="Komma 2 9 10 2 3 10" xfId="43447" xr:uid="{F67C16DE-A213-426F-AAE2-3EAE40C1D79C}"/>
    <cellStyle name="Komma 2 9 10 2 3 2" xfId="8548" xr:uid="{26A69587-6388-4972-B397-701942D9840E}"/>
    <cellStyle name="Komma 2 9 10 2 3 3" xfId="12912" xr:uid="{3258140B-8A9A-4993-A817-318EA9B81069}"/>
    <cellStyle name="Komma 2 9 10 2 3 4" xfId="17274" xr:uid="{3703AD59-5CA7-4FBB-9677-21268A49D6F4}"/>
    <cellStyle name="Komma 2 9 10 2 3 5" xfId="21636" xr:uid="{51B525C1-4C56-4096-B05E-AAC892B0E0C7}"/>
    <cellStyle name="Komma 2 9 10 2 3 6" xfId="25998" xr:uid="{4163B762-6E9B-4BC8-B224-5E737A279126}"/>
    <cellStyle name="Komma 2 9 10 2 3 7" xfId="30361" xr:uid="{0DBE1EC0-FF99-4E2C-B5BC-6EB76C61D218}"/>
    <cellStyle name="Komma 2 9 10 2 3 8" xfId="34723" xr:uid="{0A1572C3-8E7C-4845-81CA-7E13BBFB2DAE}"/>
    <cellStyle name="Komma 2 9 10 2 3 9" xfId="39085" xr:uid="{5D088BFA-B965-45BD-ADF3-54F160BBEAC0}"/>
    <cellStyle name="Komma 2 9 10 2 4" xfId="5267" xr:uid="{F9FDC1CC-4DED-43F1-9710-E5011FDDF550}"/>
    <cellStyle name="Komma 2 9 10 2 5" xfId="9631" xr:uid="{4A57BB35-3C49-4D31-B4CA-36A438FFF0D2}"/>
    <cellStyle name="Komma 2 9 10 2 6" xfId="13993" xr:uid="{664495CC-AD02-49A1-88E9-40B1DE7E19DB}"/>
    <cellStyle name="Komma 2 9 10 2 7" xfId="18355" xr:uid="{680BB6D3-758F-4E52-805A-3EA83C34E640}"/>
    <cellStyle name="Komma 2 9 10 2 8" xfId="22717" xr:uid="{3A9B3080-062B-4966-9128-511E80C8EF73}"/>
    <cellStyle name="Komma 2 9 10 2 9" xfId="27080" xr:uid="{77A20E65-3D53-457E-A497-F5ECB80942E2}"/>
    <cellStyle name="Komma 2 9 10 3" xfId="1425" xr:uid="{00000000-0005-0000-0000-0000F1010000}"/>
    <cellStyle name="Komma 2 9 10 3 10" xfId="40686" xr:uid="{3716C5D2-EC3F-4E4E-BB5D-3122A239EF02}"/>
    <cellStyle name="Komma 2 9 10 3 2" xfId="5787" xr:uid="{EF0D6EDA-12E5-48CF-9747-0BA88A510B14}"/>
    <cellStyle name="Komma 2 9 10 3 3" xfId="10151" xr:uid="{3F2CD4B3-35C1-4303-AF43-ECD6703ABD5A}"/>
    <cellStyle name="Komma 2 9 10 3 4" xfId="14513" xr:uid="{D85DC603-A638-4E60-9788-7E395DDB91EC}"/>
    <cellStyle name="Komma 2 9 10 3 5" xfId="18875" xr:uid="{8AB91026-D0AC-4618-A66E-2B6209127E54}"/>
    <cellStyle name="Komma 2 9 10 3 6" xfId="23237" xr:uid="{881EABA8-064B-4570-A4C0-2ABAA2621C1B}"/>
    <cellStyle name="Komma 2 9 10 3 7" xfId="27600" xr:uid="{06A2153D-73AA-477F-9E6B-282CC530AA11}"/>
    <cellStyle name="Komma 2 9 10 3 8" xfId="31962" xr:uid="{B4F50CAE-8391-48E8-9BEF-D4333AB728CB}"/>
    <cellStyle name="Komma 2 9 10 3 9" xfId="36324" xr:uid="{4A6E1FFF-FAC1-422B-A3AF-606C8ECD2498}"/>
    <cellStyle name="Komma 2 9 10 4" xfId="1986" xr:uid="{00000000-0005-0000-0000-0000F1010000}"/>
    <cellStyle name="Komma 2 9 10 4 10" xfId="41247" xr:uid="{609977BA-BA21-4903-9DFE-5CCBE3CA78EB}"/>
    <cellStyle name="Komma 2 9 10 4 2" xfId="6348" xr:uid="{5CACF448-F98E-4ECD-A5D3-22A1CD029E88}"/>
    <cellStyle name="Komma 2 9 10 4 3" xfId="10712" xr:uid="{A21E518F-5FAF-4064-A197-E7F87ABA5BC5}"/>
    <cellStyle name="Komma 2 9 10 4 4" xfId="15074" xr:uid="{9380B0BC-50B4-4DEF-9620-9543BAEDCBE6}"/>
    <cellStyle name="Komma 2 9 10 4 5" xfId="19436" xr:uid="{A39BB183-307A-4948-AAB0-AC7EF5365FCD}"/>
    <cellStyle name="Komma 2 9 10 4 6" xfId="23798" xr:uid="{6297ABDA-1F99-4367-9D32-45769C8BB6E1}"/>
    <cellStyle name="Komma 2 9 10 4 7" xfId="28161" xr:uid="{C85DB89B-8929-4271-8366-C76CD50D1677}"/>
    <cellStyle name="Komma 2 9 10 4 8" xfId="32523" xr:uid="{F1A169BA-5C35-455A-AF35-050D85D6CADB}"/>
    <cellStyle name="Komma 2 9 10 4 9" xfId="36885" xr:uid="{6F380B2B-DC94-462D-8F59-4C2A8B16A7A9}"/>
    <cellStyle name="Komma 2 9 10 5" xfId="2506" xr:uid="{61397B58-CAEB-4591-A5BD-91F1B2275BDD}"/>
    <cellStyle name="Komma 2 9 10 5 10" xfId="41767" xr:uid="{7C8F73D6-A38B-4EA7-B2EC-E2E551F3D78F}"/>
    <cellStyle name="Komma 2 9 10 5 2" xfId="6868" xr:uid="{0E58474B-72B5-410C-8A66-18ABE93EF699}"/>
    <cellStyle name="Komma 2 9 10 5 3" xfId="11232" xr:uid="{F5F83B24-6133-4101-ADEB-EB0650A81AC8}"/>
    <cellStyle name="Komma 2 9 10 5 4" xfId="15594" xr:uid="{BCEDC7EC-D882-4DF6-9C21-92D030646302}"/>
    <cellStyle name="Komma 2 9 10 5 5" xfId="19956" xr:uid="{EC6DD63C-BFA4-4DEC-AB7B-C35AE08A794C}"/>
    <cellStyle name="Komma 2 9 10 5 6" xfId="24318" xr:uid="{B394E7CD-BB02-4576-B089-54DF854599B3}"/>
    <cellStyle name="Komma 2 9 10 5 7" xfId="28681" xr:uid="{DD9463F6-F431-408A-B1F7-1AFBF5BCB30D}"/>
    <cellStyle name="Komma 2 9 10 5 8" xfId="33043" xr:uid="{A3A9D8C6-3241-4F09-81A2-2399A60288F8}"/>
    <cellStyle name="Komma 2 9 10 5 9" xfId="37405" xr:uid="{B38C2D42-C2F1-498E-BC77-75BE0F4CC326}"/>
    <cellStyle name="Komma 2 9 10 6" xfId="3626" xr:uid="{697017D8-6785-4E13-8BAF-F0478535CB19}"/>
    <cellStyle name="Komma 2 9 10 6 10" xfId="42887" xr:uid="{FF5A1CFE-B6B9-4C1B-AC7A-51979B18757F}"/>
    <cellStyle name="Komma 2 9 10 6 2" xfId="7988" xr:uid="{42AED58F-F977-42D1-ABD7-2036033FA9D4}"/>
    <cellStyle name="Komma 2 9 10 6 3" xfId="12352" xr:uid="{3655509E-7287-4141-B24A-B7DCD5E7BBF8}"/>
    <cellStyle name="Komma 2 9 10 6 4" xfId="16714" xr:uid="{8EC65C79-5F71-4CB0-83F5-3D9770A038EA}"/>
    <cellStyle name="Komma 2 9 10 6 5" xfId="21076" xr:uid="{D6BCDCA5-B782-4993-8165-AE41C020A8B1}"/>
    <cellStyle name="Komma 2 9 10 6 6" xfId="25438" xr:uid="{5AC542D2-E884-419F-A16F-7515369D7341}"/>
    <cellStyle name="Komma 2 9 10 6 7" xfId="29801" xr:uid="{E8B5B4CF-826E-483A-BED0-50B5AC5198C3}"/>
    <cellStyle name="Komma 2 9 10 6 8" xfId="34163" xr:uid="{289BA514-CDBA-4348-A6CF-5546ACCA7C83}"/>
    <cellStyle name="Komma 2 9 10 6 9" xfId="38525" xr:uid="{5BBE939E-33B4-44FC-B014-40F1C54CA68E}"/>
    <cellStyle name="Komma 2 9 10 7" xfId="4747" xr:uid="{370FA93C-B065-42E2-9321-3699E9C02323}"/>
    <cellStyle name="Komma 2 9 10 8" xfId="9111" xr:uid="{C113CAD9-F523-4785-A26E-AB1BB54B868F}"/>
    <cellStyle name="Komma 2 9 10 9" xfId="13473" xr:uid="{E0193E40-83D0-408B-994A-D96AFA153703}"/>
    <cellStyle name="Komma 2 9 11" xfId="425" xr:uid="{00000000-0005-0000-0000-000000000000}"/>
    <cellStyle name="Komma 2 9 11 10" xfId="17875" xr:uid="{AB385B6E-AA29-46AC-812D-F4511EE8E478}"/>
    <cellStyle name="Komma 2 9 11 11" xfId="22237" xr:uid="{949F3B8D-39A3-450A-841E-10DEED627FB6}"/>
    <cellStyle name="Komma 2 9 11 12" xfId="26600" xr:uid="{882FB199-705F-4523-A0BE-9130B923CCE6}"/>
    <cellStyle name="Komma 2 9 11 13" xfId="30962" xr:uid="{B2D2ECAE-593B-4F10-BEFF-0195458B6EA5}"/>
    <cellStyle name="Komma 2 9 11 14" xfId="35324" xr:uid="{1B62AB43-E313-49CD-B65F-D482A76B705C}"/>
    <cellStyle name="Komma 2 9 11 15" xfId="39686" xr:uid="{60466304-4E35-4D63-B346-158C4B4A2955}"/>
    <cellStyle name="Komma 2 9 11 2" xfId="945" xr:uid="{00000000-0005-0000-0000-000000000000}"/>
    <cellStyle name="Komma 2 9 11 2 10" xfId="31482" xr:uid="{58486A83-A7EF-48D3-BE20-AE878AFB1F9F}"/>
    <cellStyle name="Komma 2 9 11 2 11" xfId="35844" xr:uid="{AFCF1169-F067-4F1F-A908-46E9C3E8FF8C}"/>
    <cellStyle name="Komma 2 9 11 2 12" xfId="40206" xr:uid="{DBD2921E-6E84-4F75-AFA9-0A9138F9A08B}"/>
    <cellStyle name="Komma 2 9 11 2 2" xfId="3106" xr:uid="{F538530B-C1A3-47C6-809A-1938E357ACD2}"/>
    <cellStyle name="Komma 2 9 11 2 2 10" xfId="42367" xr:uid="{8A199B80-A2CB-4B0B-8B7D-E50A7F68D683}"/>
    <cellStyle name="Komma 2 9 11 2 2 2" xfId="7468" xr:uid="{142DF2CD-70E5-4495-B6D5-BD0FA292B6C0}"/>
    <cellStyle name="Komma 2 9 11 2 2 3" xfId="11832" xr:uid="{9CE69EC5-1545-43D5-ABFE-15DA187E29DA}"/>
    <cellStyle name="Komma 2 9 11 2 2 4" xfId="16194" xr:uid="{B03FF825-BC5D-4E17-99E3-DCEFFA930A57}"/>
    <cellStyle name="Komma 2 9 11 2 2 5" xfId="20556" xr:uid="{13F7B171-E55E-4CFE-A2C6-D96C7C052FFC}"/>
    <cellStyle name="Komma 2 9 11 2 2 6" xfId="24918" xr:uid="{32B9F698-16DD-4E28-9287-D7259F1CD6A4}"/>
    <cellStyle name="Komma 2 9 11 2 2 7" xfId="29281" xr:uid="{6C8AB874-4211-43EA-904D-93A2C5979ABB}"/>
    <cellStyle name="Komma 2 9 11 2 2 8" xfId="33643" xr:uid="{E2A293DE-6C66-4938-8A27-1A0FFF5DB2EA}"/>
    <cellStyle name="Komma 2 9 11 2 2 9" xfId="38005" xr:uid="{63BD94EC-E633-4125-B9E1-84C0C3BD8B21}"/>
    <cellStyle name="Komma 2 9 11 2 3" xfId="4226" xr:uid="{C48D0C28-1517-4E67-9EE4-774B2B99B540}"/>
    <cellStyle name="Komma 2 9 11 2 3 10" xfId="43487" xr:uid="{52E9B8BD-0B53-405B-BBD4-0C38CA16CB3D}"/>
    <cellStyle name="Komma 2 9 11 2 3 2" xfId="8588" xr:uid="{A8C921D3-CBA3-4EB0-8B1C-FBA2B08A6B4C}"/>
    <cellStyle name="Komma 2 9 11 2 3 3" xfId="12952" xr:uid="{70ACB142-337E-4E68-87A6-CC5D54E4CE3C}"/>
    <cellStyle name="Komma 2 9 11 2 3 4" xfId="17314" xr:uid="{E8241603-54F2-4406-9479-1202F65DC14F}"/>
    <cellStyle name="Komma 2 9 11 2 3 5" xfId="21676" xr:uid="{DDE38497-0DBF-4776-A5F0-9D0D5A314305}"/>
    <cellStyle name="Komma 2 9 11 2 3 6" xfId="26038" xr:uid="{3FD7271D-4ECB-435D-A982-35DC806FC710}"/>
    <cellStyle name="Komma 2 9 11 2 3 7" xfId="30401" xr:uid="{C785B311-1D97-4F63-9637-ADA56BFD4F2D}"/>
    <cellStyle name="Komma 2 9 11 2 3 8" xfId="34763" xr:uid="{A85CA199-3629-499F-B83F-886D0D4C899C}"/>
    <cellStyle name="Komma 2 9 11 2 3 9" xfId="39125" xr:uid="{4E87A222-CE52-4EE3-A938-6A7F68B13D69}"/>
    <cellStyle name="Komma 2 9 11 2 4" xfId="5307" xr:uid="{D7B8576C-74EF-4714-AE5E-470E3970A13F}"/>
    <cellStyle name="Komma 2 9 11 2 5" xfId="9671" xr:uid="{ACE9DF27-0FC4-4EAD-ADFC-023D7BB9C679}"/>
    <cellStyle name="Komma 2 9 11 2 6" xfId="14033" xr:uid="{CD9EA785-1A4E-41A8-8E29-4F6E0AA6D0E8}"/>
    <cellStyle name="Komma 2 9 11 2 7" xfId="18395" xr:uid="{87243108-015A-4234-8E5B-17E30F7DA306}"/>
    <cellStyle name="Komma 2 9 11 2 8" xfId="22757" xr:uid="{94E61B2C-BD2A-46EB-A5A1-23F70D523849}"/>
    <cellStyle name="Komma 2 9 11 2 9" xfId="27120" xr:uid="{24A2B97D-93A6-4991-847D-922563379F52}"/>
    <cellStyle name="Komma 2 9 11 3" xfId="1465" xr:uid="{00000000-0005-0000-0000-0000F2010000}"/>
    <cellStyle name="Komma 2 9 11 3 10" xfId="40726" xr:uid="{6A09D0DD-71D5-45F3-8492-C17AC4B38FD4}"/>
    <cellStyle name="Komma 2 9 11 3 2" xfId="5827" xr:uid="{9E98402B-C775-4FE1-9C39-78A8E0844BB0}"/>
    <cellStyle name="Komma 2 9 11 3 3" xfId="10191" xr:uid="{BECC1518-436E-4562-85F5-A9155AC467A8}"/>
    <cellStyle name="Komma 2 9 11 3 4" xfId="14553" xr:uid="{9434786A-04A2-463F-BE1F-9851DFE1ED01}"/>
    <cellStyle name="Komma 2 9 11 3 5" xfId="18915" xr:uid="{FACC2434-8AB8-4387-97FA-2DD3D6FD3DE3}"/>
    <cellStyle name="Komma 2 9 11 3 6" xfId="23277" xr:uid="{7D4EDBE1-7106-453A-9CC3-1E1E71AEADCA}"/>
    <cellStyle name="Komma 2 9 11 3 7" xfId="27640" xr:uid="{33D48419-FA78-43FB-9046-AB3373F405AE}"/>
    <cellStyle name="Komma 2 9 11 3 8" xfId="32002" xr:uid="{4E0D19C0-FC2C-4AC3-9530-B851A7A4F20B}"/>
    <cellStyle name="Komma 2 9 11 3 9" xfId="36364" xr:uid="{8E2F02C2-604A-4C50-9882-92CECF650B21}"/>
    <cellStyle name="Komma 2 9 11 4" xfId="2026" xr:uid="{00000000-0005-0000-0000-0000F2010000}"/>
    <cellStyle name="Komma 2 9 11 4 10" xfId="41287" xr:uid="{3122D60A-EA13-4A89-9262-435817660C6D}"/>
    <cellStyle name="Komma 2 9 11 4 2" xfId="6388" xr:uid="{76F45F19-CA0B-47F2-9A54-FBE56E7BA580}"/>
    <cellStyle name="Komma 2 9 11 4 3" xfId="10752" xr:uid="{967C566D-BCC1-4A48-8C12-C696991A8FCE}"/>
    <cellStyle name="Komma 2 9 11 4 4" xfId="15114" xr:uid="{94C1B705-F080-45CE-9F5D-B051BD7D9488}"/>
    <cellStyle name="Komma 2 9 11 4 5" xfId="19476" xr:uid="{D9015DF7-6CB2-4813-8797-466BBEDC0417}"/>
    <cellStyle name="Komma 2 9 11 4 6" xfId="23838" xr:uid="{DAE772C7-D981-40DD-8EA0-5E23D57A73C8}"/>
    <cellStyle name="Komma 2 9 11 4 7" xfId="28201" xr:uid="{A70D9077-E681-420C-B7E3-551AC229B89F}"/>
    <cellStyle name="Komma 2 9 11 4 8" xfId="32563" xr:uid="{58090D91-3F87-4F81-81B0-CBC567565D18}"/>
    <cellStyle name="Komma 2 9 11 4 9" xfId="36925" xr:uid="{5D192C31-8007-40D2-BED9-C8E656CD8F26}"/>
    <cellStyle name="Komma 2 9 11 5" xfId="2546" xr:uid="{8A36FCE7-E8DA-4760-8871-E74840A28619}"/>
    <cellStyle name="Komma 2 9 11 5 10" xfId="41807" xr:uid="{E96318DA-9126-4A52-A64F-D2B3AD249158}"/>
    <cellStyle name="Komma 2 9 11 5 2" xfId="6908" xr:uid="{1EB90E83-8AA3-40A5-B5EB-F30A12DD01DF}"/>
    <cellStyle name="Komma 2 9 11 5 3" xfId="11272" xr:uid="{8CA9317A-859A-4CA3-9A89-0AC1B58A6F82}"/>
    <cellStyle name="Komma 2 9 11 5 4" xfId="15634" xr:uid="{29194C30-846C-49C4-A32E-05ED33F51D2D}"/>
    <cellStyle name="Komma 2 9 11 5 5" xfId="19996" xr:uid="{72B3AB60-1B5B-4DD9-8A7E-410933DF0BE4}"/>
    <cellStyle name="Komma 2 9 11 5 6" xfId="24358" xr:uid="{C0C55B93-F49D-44E8-96FB-85037F352904}"/>
    <cellStyle name="Komma 2 9 11 5 7" xfId="28721" xr:uid="{C7BEF5B7-3394-41A2-BDA2-62E6E61220EB}"/>
    <cellStyle name="Komma 2 9 11 5 8" xfId="33083" xr:uid="{DC738BCF-7E03-44D4-A597-7671E518BE68}"/>
    <cellStyle name="Komma 2 9 11 5 9" xfId="37445" xr:uid="{6F820C18-4243-4ACF-9D34-5F2D96DEB709}"/>
    <cellStyle name="Komma 2 9 11 6" xfId="3666" xr:uid="{92A6F9C2-6149-462A-A8EB-EC433ED0A1D8}"/>
    <cellStyle name="Komma 2 9 11 6 10" xfId="42927" xr:uid="{A6BB05DF-660D-4FBB-9158-8178B2B3F45E}"/>
    <cellStyle name="Komma 2 9 11 6 2" xfId="8028" xr:uid="{3810C49A-40D4-450A-9C3B-4A3FBE436ECC}"/>
    <cellStyle name="Komma 2 9 11 6 3" xfId="12392" xr:uid="{618EFFC0-3DEE-4590-B145-AFECCF488BC2}"/>
    <cellStyle name="Komma 2 9 11 6 4" xfId="16754" xr:uid="{C33B1CBE-E281-4B4C-8AE5-57A62BD992C8}"/>
    <cellStyle name="Komma 2 9 11 6 5" xfId="21116" xr:uid="{9AD32947-E4EA-4C02-B77A-6082E8FA17ED}"/>
    <cellStyle name="Komma 2 9 11 6 6" xfId="25478" xr:uid="{CEF50150-7910-4AD8-BCD7-318686CF663A}"/>
    <cellStyle name="Komma 2 9 11 6 7" xfId="29841" xr:uid="{29BD403B-3762-4418-AA2D-984A97641C49}"/>
    <cellStyle name="Komma 2 9 11 6 8" xfId="34203" xr:uid="{E4158546-9AFA-42A5-B116-75A2CAE2EF1D}"/>
    <cellStyle name="Komma 2 9 11 6 9" xfId="38565" xr:uid="{33405353-AB8A-485C-9470-55EDFD154B69}"/>
    <cellStyle name="Komma 2 9 11 7" xfId="4787" xr:uid="{C3DDB8D3-8071-4BCE-B11B-3B5B5443AAB2}"/>
    <cellStyle name="Komma 2 9 11 8" xfId="9151" xr:uid="{5C94A26F-9167-45C3-87F8-B6C46FBBE96E}"/>
    <cellStyle name="Komma 2 9 11 9" xfId="13513" xr:uid="{8336837D-8D4F-4B8C-B34A-71658982C775}"/>
    <cellStyle name="Komma 2 9 12" xfId="465" xr:uid="{00000000-0005-0000-0000-000028000000}"/>
    <cellStyle name="Komma 2 9 12 10" xfId="17915" xr:uid="{C2F55715-E93B-4E4F-8194-B288D98AC6EE}"/>
    <cellStyle name="Komma 2 9 12 11" xfId="22277" xr:uid="{AD0B53CA-9826-47AE-A25A-CCEAB597C54B}"/>
    <cellStyle name="Komma 2 9 12 12" xfId="26640" xr:uid="{A16A1D56-B4F2-4E8D-97F6-E6FE0104C24D}"/>
    <cellStyle name="Komma 2 9 12 13" xfId="31002" xr:uid="{4A7DB9BE-E14E-4ECF-A920-1F79A6AC9795}"/>
    <cellStyle name="Komma 2 9 12 14" xfId="35364" xr:uid="{AB670E69-8361-4D4F-A57F-626FCE23D6A3}"/>
    <cellStyle name="Komma 2 9 12 15" xfId="39726" xr:uid="{0AE9D7CD-2FAA-49AC-9195-5CA238A40661}"/>
    <cellStyle name="Komma 2 9 12 2" xfId="985" xr:uid="{00000000-0005-0000-0000-000028000000}"/>
    <cellStyle name="Komma 2 9 12 2 10" xfId="31522" xr:uid="{9842CE37-D4A4-4D6D-9A74-0662DEA18415}"/>
    <cellStyle name="Komma 2 9 12 2 11" xfId="35884" xr:uid="{C7F31F52-F397-4EA6-B706-C1440FECFF4E}"/>
    <cellStyle name="Komma 2 9 12 2 12" xfId="40246" xr:uid="{824F18BA-6C2D-47F6-8297-E09CBD0F21D7}"/>
    <cellStyle name="Komma 2 9 12 2 2" xfId="3146" xr:uid="{F2B45AAD-9132-4F3B-A035-787597A1CBF9}"/>
    <cellStyle name="Komma 2 9 12 2 2 10" xfId="42407" xr:uid="{94C67766-6549-43F7-8318-A0347A20A111}"/>
    <cellStyle name="Komma 2 9 12 2 2 2" xfId="7508" xr:uid="{D9F37A33-1824-45D7-9382-E265B80F161F}"/>
    <cellStyle name="Komma 2 9 12 2 2 3" xfId="11872" xr:uid="{778B33C2-65FB-4D92-8248-ED3DFA75501D}"/>
    <cellStyle name="Komma 2 9 12 2 2 4" xfId="16234" xr:uid="{CAFD2E17-1068-4616-8E01-D16D28E45B54}"/>
    <cellStyle name="Komma 2 9 12 2 2 5" xfId="20596" xr:uid="{41AB7C37-7A1F-403E-9B12-2593FB54FF91}"/>
    <cellStyle name="Komma 2 9 12 2 2 6" xfId="24958" xr:uid="{8F4FFA82-7039-4E1E-A74F-E0690B8A2769}"/>
    <cellStyle name="Komma 2 9 12 2 2 7" xfId="29321" xr:uid="{E608639F-8BB3-4460-9A2D-6D7552D38E53}"/>
    <cellStyle name="Komma 2 9 12 2 2 8" xfId="33683" xr:uid="{311ACD19-4DAF-427B-A825-E5164028C795}"/>
    <cellStyle name="Komma 2 9 12 2 2 9" xfId="38045" xr:uid="{0AB36CBA-68F2-4698-897D-9792740288DD}"/>
    <cellStyle name="Komma 2 9 12 2 3" xfId="4266" xr:uid="{1A305FAA-B9F4-4274-92BD-DF28484D941C}"/>
    <cellStyle name="Komma 2 9 12 2 3 10" xfId="43527" xr:uid="{41513155-50AE-4891-898C-FDD3540D2803}"/>
    <cellStyle name="Komma 2 9 12 2 3 2" xfId="8628" xr:uid="{FA5A0568-CD74-4EEC-844C-E245D8E00C8B}"/>
    <cellStyle name="Komma 2 9 12 2 3 3" xfId="12992" xr:uid="{5238EBC9-14D7-4303-BF36-9673CB3A614A}"/>
    <cellStyle name="Komma 2 9 12 2 3 4" xfId="17354" xr:uid="{D02E1428-2DCA-461D-9375-1FBEA5160407}"/>
    <cellStyle name="Komma 2 9 12 2 3 5" xfId="21716" xr:uid="{A6455202-4100-47CF-BDE2-C78EB0F37EFA}"/>
    <cellStyle name="Komma 2 9 12 2 3 6" xfId="26078" xr:uid="{21060720-DFE1-4266-B83F-FE539F2E7DBA}"/>
    <cellStyle name="Komma 2 9 12 2 3 7" xfId="30441" xr:uid="{D2AE0760-D56A-4BE9-8CD3-5B33F8CC39C7}"/>
    <cellStyle name="Komma 2 9 12 2 3 8" xfId="34803" xr:uid="{A3B77846-EE16-4C25-8863-0B1B0578C538}"/>
    <cellStyle name="Komma 2 9 12 2 3 9" xfId="39165" xr:uid="{FA2975E2-2131-4A8A-A911-82ABACCEC3CA}"/>
    <cellStyle name="Komma 2 9 12 2 4" xfId="5347" xr:uid="{CA7D3330-7E15-4E58-8AFD-AC410A2F582E}"/>
    <cellStyle name="Komma 2 9 12 2 5" xfId="9711" xr:uid="{21AA0A4B-3BFB-44ED-BA8F-7AC4D0076CB8}"/>
    <cellStyle name="Komma 2 9 12 2 6" xfId="14073" xr:uid="{19444071-B116-4EDF-B278-91097E9144D4}"/>
    <cellStyle name="Komma 2 9 12 2 7" xfId="18435" xr:uid="{62D3EF7B-84A6-4D54-B8D1-90D2C980F271}"/>
    <cellStyle name="Komma 2 9 12 2 8" xfId="22797" xr:uid="{980055D1-BB9C-43E1-AE10-2B5C9D52A3AC}"/>
    <cellStyle name="Komma 2 9 12 2 9" xfId="27160" xr:uid="{617908E6-54B5-4BA2-8C15-99CAE6FB1554}"/>
    <cellStyle name="Komma 2 9 12 3" xfId="1505" xr:uid="{00000000-0005-0000-0000-0000F3010000}"/>
    <cellStyle name="Komma 2 9 12 3 10" xfId="40766" xr:uid="{E813CB7A-B3A0-4361-BB5B-2251EFF56289}"/>
    <cellStyle name="Komma 2 9 12 3 2" xfId="5867" xr:uid="{C961EEB7-1B6A-488F-B743-0B6516A097B2}"/>
    <cellStyle name="Komma 2 9 12 3 3" xfId="10231" xr:uid="{32D9A4D5-A345-4259-9297-225C04963AE1}"/>
    <cellStyle name="Komma 2 9 12 3 4" xfId="14593" xr:uid="{3D88A273-6FB0-4B4F-804D-5528B810A2F6}"/>
    <cellStyle name="Komma 2 9 12 3 5" xfId="18955" xr:uid="{54194F0D-3751-4334-8A89-23B50D7DAF1B}"/>
    <cellStyle name="Komma 2 9 12 3 6" xfId="23317" xr:uid="{E10383F5-9991-4D81-8C89-46A8146858E9}"/>
    <cellStyle name="Komma 2 9 12 3 7" xfId="27680" xr:uid="{08EE3A13-DB18-4DC9-9B2F-626F032E6F21}"/>
    <cellStyle name="Komma 2 9 12 3 8" xfId="32042" xr:uid="{4B0B947A-DBE0-46CE-8507-10EDABA4411D}"/>
    <cellStyle name="Komma 2 9 12 3 9" xfId="36404" xr:uid="{0B138119-28A9-4D0F-A6B2-879BB5372995}"/>
    <cellStyle name="Komma 2 9 12 4" xfId="2066" xr:uid="{00000000-0005-0000-0000-0000F3010000}"/>
    <cellStyle name="Komma 2 9 12 4 10" xfId="41327" xr:uid="{D8F27707-36B1-43F6-912C-72559D386611}"/>
    <cellStyle name="Komma 2 9 12 4 2" xfId="6428" xr:uid="{3A8A21A6-EE82-4D11-B943-FE13829BD837}"/>
    <cellStyle name="Komma 2 9 12 4 3" xfId="10792" xr:uid="{2D786D0C-5ACE-4D35-855B-1DCECB1A9B46}"/>
    <cellStyle name="Komma 2 9 12 4 4" xfId="15154" xr:uid="{8030D519-17F6-456A-8363-F5364DB277CA}"/>
    <cellStyle name="Komma 2 9 12 4 5" xfId="19516" xr:uid="{A144E06A-3E54-4009-994B-6FAF56123AFC}"/>
    <cellStyle name="Komma 2 9 12 4 6" xfId="23878" xr:uid="{1E0BB68A-8229-446E-804B-28A6C7EE5636}"/>
    <cellStyle name="Komma 2 9 12 4 7" xfId="28241" xr:uid="{0E2B77DD-0654-4C41-9006-C51CA29AAFF2}"/>
    <cellStyle name="Komma 2 9 12 4 8" xfId="32603" xr:uid="{FEF07FDA-71F9-4313-8389-64A0068A69A5}"/>
    <cellStyle name="Komma 2 9 12 4 9" xfId="36965" xr:uid="{C4FB50FD-2D1E-4CA3-83CA-C7FF86B4B02D}"/>
    <cellStyle name="Komma 2 9 12 5" xfId="2586" xr:uid="{F0A4C2EB-D1EA-4122-919B-77DA7E4E816A}"/>
    <cellStyle name="Komma 2 9 12 5 10" xfId="41847" xr:uid="{B6D1766D-E1A9-496D-AE70-2A543EFA0009}"/>
    <cellStyle name="Komma 2 9 12 5 2" xfId="6948" xr:uid="{E316232D-1DA5-4BFC-A7B6-AA8F6683AE93}"/>
    <cellStyle name="Komma 2 9 12 5 3" xfId="11312" xr:uid="{1F0E188D-2F3F-4D2C-B1E5-68C5400E9D72}"/>
    <cellStyle name="Komma 2 9 12 5 4" xfId="15674" xr:uid="{7FB2F16C-233B-497D-9AFD-A63B0A5B376B}"/>
    <cellStyle name="Komma 2 9 12 5 5" xfId="20036" xr:uid="{2CDBFF64-785C-45AD-A528-8F10B41A4B5C}"/>
    <cellStyle name="Komma 2 9 12 5 6" xfId="24398" xr:uid="{9F2B3BB9-0545-44C9-B619-7EAD65495369}"/>
    <cellStyle name="Komma 2 9 12 5 7" xfId="28761" xr:uid="{40E7F2CE-A24C-4667-AE2C-30243166D550}"/>
    <cellStyle name="Komma 2 9 12 5 8" xfId="33123" xr:uid="{1BA95E3C-0F47-496A-874D-B73262173D43}"/>
    <cellStyle name="Komma 2 9 12 5 9" xfId="37485" xr:uid="{65A584A3-3FC0-4C20-8F31-95D22D12FE0B}"/>
    <cellStyle name="Komma 2 9 12 6" xfId="3706" xr:uid="{EC8E4412-E393-40D8-9E69-4AC5D3AA8E4F}"/>
    <cellStyle name="Komma 2 9 12 6 10" xfId="42967" xr:uid="{0BE16BCC-724C-46BB-8830-C5933D1D7392}"/>
    <cellStyle name="Komma 2 9 12 6 2" xfId="8068" xr:uid="{0B8134BD-9E04-4EC7-99C6-307BEBA3CA46}"/>
    <cellStyle name="Komma 2 9 12 6 3" xfId="12432" xr:uid="{1AF84D83-5295-43A1-AC3C-07B605CC1BCD}"/>
    <cellStyle name="Komma 2 9 12 6 4" xfId="16794" xr:uid="{5F3A8974-AE24-4A25-AE56-29604AF82439}"/>
    <cellStyle name="Komma 2 9 12 6 5" xfId="21156" xr:uid="{C75CEC82-ABFD-4D4F-AF9E-FB8AF56FBD47}"/>
    <cellStyle name="Komma 2 9 12 6 6" xfId="25518" xr:uid="{2AAE93AA-848F-4BAA-A284-1B207E6F4161}"/>
    <cellStyle name="Komma 2 9 12 6 7" xfId="29881" xr:uid="{C1E4023A-6B45-4D9E-B17E-38FE7207C449}"/>
    <cellStyle name="Komma 2 9 12 6 8" xfId="34243" xr:uid="{6FDE5407-7038-4323-BB7F-C9D38D3F75EE}"/>
    <cellStyle name="Komma 2 9 12 6 9" xfId="38605" xr:uid="{0EF62F36-E8F4-402F-AC05-3C1CB6A31367}"/>
    <cellStyle name="Komma 2 9 12 7" xfId="4827" xr:uid="{E7E936FE-44B8-48EF-9DB2-DD92537F1A6C}"/>
    <cellStyle name="Komma 2 9 12 8" xfId="9191" xr:uid="{E6BEA96C-7899-46E4-814F-8A7D3D889AB5}"/>
    <cellStyle name="Komma 2 9 12 9" xfId="13553" xr:uid="{6C01C7A4-0FDE-4871-AD91-E2C327CF67FA}"/>
    <cellStyle name="Komma 2 9 13" xfId="505" xr:uid="{00000000-0005-0000-0000-000028000000}"/>
    <cellStyle name="Komma 2 9 13 10" xfId="17955" xr:uid="{CD337344-0205-4E24-B1E7-E57E246F81C5}"/>
    <cellStyle name="Komma 2 9 13 11" xfId="22317" xr:uid="{AA9110A6-F3E8-46BF-BC42-6B1BB022AE09}"/>
    <cellStyle name="Komma 2 9 13 12" xfId="26680" xr:uid="{60E2520B-99F3-402F-A764-CB251A999846}"/>
    <cellStyle name="Komma 2 9 13 13" xfId="31042" xr:uid="{52B2A91F-B55A-49D1-A0B6-ED9D54F581FF}"/>
    <cellStyle name="Komma 2 9 13 14" xfId="35404" xr:uid="{78324526-73A6-48A5-A63A-493F2BAB0FDD}"/>
    <cellStyle name="Komma 2 9 13 15" xfId="39766" xr:uid="{650ED889-EBB6-448A-8643-2C0EB7D4BF5F}"/>
    <cellStyle name="Komma 2 9 13 2" xfId="1025" xr:uid="{00000000-0005-0000-0000-000028000000}"/>
    <cellStyle name="Komma 2 9 13 2 10" xfId="31562" xr:uid="{619C72CD-6B9C-43BB-8EF9-F02A9655CEC3}"/>
    <cellStyle name="Komma 2 9 13 2 11" xfId="35924" xr:uid="{DE671CD6-B0F7-4FF9-989A-627B25363FD8}"/>
    <cellStyle name="Komma 2 9 13 2 12" xfId="40286" xr:uid="{0CB2BC52-0185-478B-AFE2-DD60196A0BD4}"/>
    <cellStyle name="Komma 2 9 13 2 2" xfId="3186" xr:uid="{00BCFCC3-7D99-4E85-A5E6-5AE5C2E4DFA9}"/>
    <cellStyle name="Komma 2 9 13 2 2 10" xfId="42447" xr:uid="{D7AF7937-14FB-45B9-B8F3-C19D21319E34}"/>
    <cellStyle name="Komma 2 9 13 2 2 2" xfId="7548" xr:uid="{8DFB1348-BBEB-42C7-9748-8DCB909E3E0F}"/>
    <cellStyle name="Komma 2 9 13 2 2 3" xfId="11912" xr:uid="{DA3AD8E0-9884-4685-9E9D-31080D50CA46}"/>
    <cellStyle name="Komma 2 9 13 2 2 4" xfId="16274" xr:uid="{9D39BDAA-12DA-482C-8D64-8845F9E294DB}"/>
    <cellStyle name="Komma 2 9 13 2 2 5" xfId="20636" xr:uid="{A9B99C58-649B-463F-A7CB-BB211AADA463}"/>
    <cellStyle name="Komma 2 9 13 2 2 6" xfId="24998" xr:uid="{9000123F-B069-479D-B0CF-813FE09FD013}"/>
    <cellStyle name="Komma 2 9 13 2 2 7" xfId="29361" xr:uid="{C7F4DEB6-DD40-4E7A-9C3D-259C3CE7182D}"/>
    <cellStyle name="Komma 2 9 13 2 2 8" xfId="33723" xr:uid="{DFA4FACF-6251-4D96-A61B-C17491DFF5F2}"/>
    <cellStyle name="Komma 2 9 13 2 2 9" xfId="38085" xr:uid="{84AF6C9A-D015-4B88-B2F2-AF35E725E8BE}"/>
    <cellStyle name="Komma 2 9 13 2 3" xfId="4306" xr:uid="{C2420356-2816-4F31-8F72-BB8BC8546EC4}"/>
    <cellStyle name="Komma 2 9 13 2 3 10" xfId="43567" xr:uid="{83212223-8E7C-49A1-8EE1-0A24738D6E48}"/>
    <cellStyle name="Komma 2 9 13 2 3 2" xfId="8668" xr:uid="{2321E26C-47A6-4416-9534-6E918EF1B1FA}"/>
    <cellStyle name="Komma 2 9 13 2 3 3" xfId="13032" xr:uid="{30877CE1-8852-442C-AAA1-05D54060AB90}"/>
    <cellStyle name="Komma 2 9 13 2 3 4" xfId="17394" xr:uid="{3F021A98-904E-4362-A32E-954EC00F5561}"/>
    <cellStyle name="Komma 2 9 13 2 3 5" xfId="21756" xr:uid="{EF0F2159-D419-4B9B-B8CF-DEEA97AC2059}"/>
    <cellStyle name="Komma 2 9 13 2 3 6" xfId="26118" xr:uid="{2AB9D6CE-13F8-49A0-9379-E39AFC6A827A}"/>
    <cellStyle name="Komma 2 9 13 2 3 7" xfId="30481" xr:uid="{292786BC-C950-4CF7-B2DE-C53B36E23D7C}"/>
    <cellStyle name="Komma 2 9 13 2 3 8" xfId="34843" xr:uid="{4A439F2C-30A1-43C3-BF4C-5B660A08EC16}"/>
    <cellStyle name="Komma 2 9 13 2 3 9" xfId="39205" xr:uid="{4C381666-57E7-4E3D-ABAD-3D5F7D0B7774}"/>
    <cellStyle name="Komma 2 9 13 2 4" xfId="5387" xr:uid="{CE0E6DEF-15C1-4D8A-B5FA-13141F1971AE}"/>
    <cellStyle name="Komma 2 9 13 2 5" xfId="9751" xr:uid="{61197C02-59F3-4227-B358-5345C7B1F85A}"/>
    <cellStyle name="Komma 2 9 13 2 6" xfId="14113" xr:uid="{4273C849-A2D2-41E8-9C55-703C6CAFFCA6}"/>
    <cellStyle name="Komma 2 9 13 2 7" xfId="18475" xr:uid="{72243C61-1367-4AD3-B635-5E2DF4CD7976}"/>
    <cellStyle name="Komma 2 9 13 2 8" xfId="22837" xr:uid="{725C5EB2-6CC0-434D-9F21-62CAF05A4DFE}"/>
    <cellStyle name="Komma 2 9 13 2 9" xfId="27200" xr:uid="{10CC69EC-B5C7-4B72-A5FE-934FB231209C}"/>
    <cellStyle name="Komma 2 9 13 3" xfId="1545" xr:uid="{00000000-0005-0000-0000-0000F4010000}"/>
    <cellStyle name="Komma 2 9 13 3 10" xfId="40806" xr:uid="{9252AA60-B431-4FBF-9C7F-ACD5163A8C32}"/>
    <cellStyle name="Komma 2 9 13 3 2" xfId="5907" xr:uid="{985EB836-A5D5-445B-9D8B-7D4BB4C75006}"/>
    <cellStyle name="Komma 2 9 13 3 3" xfId="10271" xr:uid="{D67571D5-6D8A-4A47-B9BF-1E5CF153B93C}"/>
    <cellStyle name="Komma 2 9 13 3 4" xfId="14633" xr:uid="{268D6B81-385E-488F-914A-BA4837836515}"/>
    <cellStyle name="Komma 2 9 13 3 5" xfId="18995" xr:uid="{13122784-D305-4EE4-A868-4FD0A57D8E2A}"/>
    <cellStyle name="Komma 2 9 13 3 6" xfId="23357" xr:uid="{58886969-6616-4FE6-824E-9636DB906031}"/>
    <cellStyle name="Komma 2 9 13 3 7" xfId="27720" xr:uid="{4A6C5ED6-B359-4E72-B36D-1E67198799D1}"/>
    <cellStyle name="Komma 2 9 13 3 8" xfId="32082" xr:uid="{8D36BD39-CEB2-4EF6-AFBC-9722CB4A548C}"/>
    <cellStyle name="Komma 2 9 13 3 9" xfId="36444" xr:uid="{2BE3B570-F621-4B50-AC1F-CA383E090B76}"/>
    <cellStyle name="Komma 2 9 13 4" xfId="2106" xr:uid="{00000000-0005-0000-0000-0000F4010000}"/>
    <cellStyle name="Komma 2 9 13 4 10" xfId="41367" xr:uid="{D844CAC6-6092-4613-B867-23057D0CF3A3}"/>
    <cellStyle name="Komma 2 9 13 4 2" xfId="6468" xr:uid="{0A6150B1-CF38-4E6D-B4C3-4D0A7C1BD381}"/>
    <cellStyle name="Komma 2 9 13 4 3" xfId="10832" xr:uid="{6E9B1C37-67D8-4CFF-BAA0-51A954C3A3D2}"/>
    <cellStyle name="Komma 2 9 13 4 4" xfId="15194" xr:uid="{0AE0D497-C7F1-4502-A3D4-584DCEC931E7}"/>
    <cellStyle name="Komma 2 9 13 4 5" xfId="19556" xr:uid="{C3074400-D869-473D-A662-1ABE282802F4}"/>
    <cellStyle name="Komma 2 9 13 4 6" xfId="23918" xr:uid="{EC206750-991C-48AF-AA83-7E83D7CE65EF}"/>
    <cellStyle name="Komma 2 9 13 4 7" xfId="28281" xr:uid="{E156CF5F-6C36-40C3-833C-389B32054C6F}"/>
    <cellStyle name="Komma 2 9 13 4 8" xfId="32643" xr:uid="{BA3B6FE1-05D7-4C28-998D-9C2212536F8F}"/>
    <cellStyle name="Komma 2 9 13 4 9" xfId="37005" xr:uid="{4A742422-DB3A-44F5-99B0-2083468727B3}"/>
    <cellStyle name="Komma 2 9 13 5" xfId="2626" xr:uid="{AD752A07-88E2-478C-A509-5B32E0781960}"/>
    <cellStyle name="Komma 2 9 13 5 10" xfId="41887" xr:uid="{C734AA3F-975D-43A1-A896-184025A0CE5C}"/>
    <cellStyle name="Komma 2 9 13 5 2" xfId="6988" xr:uid="{1218A3B6-0009-4BBB-8F1F-B2FEBE1EFF8D}"/>
    <cellStyle name="Komma 2 9 13 5 3" xfId="11352" xr:uid="{058BE21E-7F49-4F10-A941-9E1FE0063169}"/>
    <cellStyle name="Komma 2 9 13 5 4" xfId="15714" xr:uid="{417A6DB5-9F71-4104-8705-9881DEE18E84}"/>
    <cellStyle name="Komma 2 9 13 5 5" xfId="20076" xr:uid="{3C65E98A-4DAA-49C1-9EE9-D21B4F8D182D}"/>
    <cellStyle name="Komma 2 9 13 5 6" xfId="24438" xr:uid="{419E17E9-91B8-42A5-A5FF-C8558953AEB8}"/>
    <cellStyle name="Komma 2 9 13 5 7" xfId="28801" xr:uid="{F174F33F-F130-4341-8054-CAF8F8B52FD4}"/>
    <cellStyle name="Komma 2 9 13 5 8" xfId="33163" xr:uid="{0E0D636D-D344-4921-97A5-A12185529C5D}"/>
    <cellStyle name="Komma 2 9 13 5 9" xfId="37525" xr:uid="{1A4EC08F-2F1A-4303-9E78-FCE7EE81C673}"/>
    <cellStyle name="Komma 2 9 13 6" xfId="3746" xr:uid="{B2316A2D-7EE3-4880-A3F8-5E296FD6EA50}"/>
    <cellStyle name="Komma 2 9 13 6 10" xfId="43007" xr:uid="{8F8FD6D8-644B-46F0-B84B-66B9D670A5D6}"/>
    <cellStyle name="Komma 2 9 13 6 2" xfId="8108" xr:uid="{96B68DB5-CC4D-45A1-ACC6-1E7D80EA3B28}"/>
    <cellStyle name="Komma 2 9 13 6 3" xfId="12472" xr:uid="{A6292945-1A21-4107-9CEF-CFBCC01B243B}"/>
    <cellStyle name="Komma 2 9 13 6 4" xfId="16834" xr:uid="{224912FF-2FF1-4049-A6F0-18C6FE8DC2E0}"/>
    <cellStyle name="Komma 2 9 13 6 5" xfId="21196" xr:uid="{6AB7739B-C85D-437D-AD0A-46680ADDD806}"/>
    <cellStyle name="Komma 2 9 13 6 6" xfId="25558" xr:uid="{5D48BD07-E057-4808-B627-A58744582DBB}"/>
    <cellStyle name="Komma 2 9 13 6 7" xfId="29921" xr:uid="{B8B397DF-7FB4-427F-84BD-7CA890D29233}"/>
    <cellStyle name="Komma 2 9 13 6 8" xfId="34283" xr:uid="{55B21359-84E6-4E7B-BF9B-87E259D7D8D6}"/>
    <cellStyle name="Komma 2 9 13 6 9" xfId="38645" xr:uid="{2F69A6FD-A76E-490D-A49B-9386B030CEFE}"/>
    <cellStyle name="Komma 2 9 13 7" xfId="4867" xr:uid="{58EA9888-9FFA-4FC1-802E-4BEA7960022C}"/>
    <cellStyle name="Komma 2 9 13 8" xfId="9231" xr:uid="{AF2CE35A-E5A5-47DD-A897-57C3FB7ECF59}"/>
    <cellStyle name="Komma 2 9 13 9" xfId="13593" xr:uid="{6A06730E-238F-462D-A0CC-85117629E295}"/>
    <cellStyle name="Komma 2 9 14" xfId="545" xr:uid="{00000000-0005-0000-0000-000000000000}"/>
    <cellStyle name="Komma 2 9 14 10" xfId="26720" xr:uid="{771ABD96-06DF-4E52-B74A-ECBFF10622B5}"/>
    <cellStyle name="Komma 2 9 14 11" xfId="31082" xr:uid="{B7BC6E21-5984-4FF9-90F6-225FBDD5805B}"/>
    <cellStyle name="Komma 2 9 14 12" xfId="35444" xr:uid="{67A440D3-3E78-467B-882B-D62CDF131378}"/>
    <cellStyle name="Komma 2 9 14 13" xfId="39806" xr:uid="{94E3DED4-306C-45B3-A181-9FA5B4E46626}"/>
    <cellStyle name="Komma 2 9 14 2" xfId="1586" xr:uid="{00000000-0005-0000-0000-000028000000}"/>
    <cellStyle name="Komma 2 9 14 2 10" xfId="32123" xr:uid="{51E4CED3-B043-4852-9F55-B0D51871ADD6}"/>
    <cellStyle name="Komma 2 9 14 2 11" xfId="36485" xr:uid="{F2D09E40-E95A-4BEC-A896-01BA5B1B1564}"/>
    <cellStyle name="Komma 2 9 14 2 12" xfId="40847" xr:uid="{8B63FE2D-2AE5-492A-805A-B1B7A8AEA0B7}"/>
    <cellStyle name="Komma 2 9 14 2 2" xfId="3226" xr:uid="{3ABABC21-B3A2-4920-8BB3-7B40016862F5}"/>
    <cellStyle name="Komma 2 9 14 2 2 10" xfId="42487" xr:uid="{3EC0EA51-846D-488B-A409-C6DCD1886318}"/>
    <cellStyle name="Komma 2 9 14 2 2 2" xfId="7588" xr:uid="{9E2888A1-BE3D-4BAB-B667-FE09897655D4}"/>
    <cellStyle name="Komma 2 9 14 2 2 3" xfId="11952" xr:uid="{3E31775A-8986-4DF7-8155-16CEE2C8ED0A}"/>
    <cellStyle name="Komma 2 9 14 2 2 4" xfId="16314" xr:uid="{0058A5A6-4C1D-43E4-AD19-7ED3E13E6484}"/>
    <cellStyle name="Komma 2 9 14 2 2 5" xfId="20676" xr:uid="{E889EF1C-E8DA-4673-AC7D-523396EE95DA}"/>
    <cellStyle name="Komma 2 9 14 2 2 6" xfId="25038" xr:uid="{FF3CD24A-92DB-44AC-8D36-CF638C882382}"/>
    <cellStyle name="Komma 2 9 14 2 2 7" xfId="29401" xr:uid="{A4250970-46DC-4127-8461-08278D9CD716}"/>
    <cellStyle name="Komma 2 9 14 2 2 8" xfId="33763" xr:uid="{D88CC566-CE13-4688-9252-7744919A2FDB}"/>
    <cellStyle name="Komma 2 9 14 2 2 9" xfId="38125" xr:uid="{8AEF610E-27FC-4E3C-8F55-8755E2EC1016}"/>
    <cellStyle name="Komma 2 9 14 2 3" xfId="4346" xr:uid="{B5CC414F-D0EF-42F4-99F7-52BA614DCEB4}"/>
    <cellStyle name="Komma 2 9 14 2 3 10" xfId="43607" xr:uid="{5615384E-FFC0-4718-9E98-772212FD6FF6}"/>
    <cellStyle name="Komma 2 9 14 2 3 2" xfId="8708" xr:uid="{D4E143B3-F8E9-450A-81D7-B83BE1BCF8D8}"/>
    <cellStyle name="Komma 2 9 14 2 3 3" xfId="13072" xr:uid="{A4937312-06C5-4C51-9F55-00AA282A4200}"/>
    <cellStyle name="Komma 2 9 14 2 3 4" xfId="17434" xr:uid="{AA9CA270-7014-4BE4-9247-AEBA0A96D454}"/>
    <cellStyle name="Komma 2 9 14 2 3 5" xfId="21796" xr:uid="{85862F17-49FB-4FF7-BCE4-D322B1306D86}"/>
    <cellStyle name="Komma 2 9 14 2 3 6" xfId="26158" xr:uid="{FBA42144-DA5C-4D80-A45C-18424D64B98E}"/>
    <cellStyle name="Komma 2 9 14 2 3 7" xfId="30521" xr:uid="{FBE7D45C-89FF-4E54-AE06-5DFB7F293C6A}"/>
    <cellStyle name="Komma 2 9 14 2 3 8" xfId="34883" xr:uid="{EBEA6EBA-41AE-4A3E-91CB-D159B8E8A01D}"/>
    <cellStyle name="Komma 2 9 14 2 3 9" xfId="39245" xr:uid="{3DBE1DF2-53D6-4380-A3A4-1CFA11E4313A}"/>
    <cellStyle name="Komma 2 9 14 2 4" xfId="5948" xr:uid="{23D7AE07-7FD2-4DF2-A301-83D98118C227}"/>
    <cellStyle name="Komma 2 9 14 2 5" xfId="10312" xr:uid="{DA84DA86-5520-4A71-9B88-FC31BF74AB08}"/>
    <cellStyle name="Komma 2 9 14 2 6" xfId="14674" xr:uid="{5B67D2E5-EE06-4D56-8467-FB75CE22837D}"/>
    <cellStyle name="Komma 2 9 14 2 7" xfId="19036" xr:uid="{D37E30E0-2320-48FB-A36C-70CA8752205C}"/>
    <cellStyle name="Komma 2 9 14 2 8" xfId="23398" xr:uid="{11D4FFC6-1E48-45BC-B710-FA60F2E97771}"/>
    <cellStyle name="Komma 2 9 14 2 9" xfId="27761" xr:uid="{52954DD9-5A1C-47CB-AF15-D73CF38C1AFB}"/>
    <cellStyle name="Komma 2 9 14 3" xfId="2666" xr:uid="{B7DDCDDB-A42E-4A22-A365-3E09C2D6A2C9}"/>
    <cellStyle name="Komma 2 9 14 3 10" xfId="41927" xr:uid="{FE3C5583-C74B-4574-B252-6202873E87D2}"/>
    <cellStyle name="Komma 2 9 14 3 2" xfId="7028" xr:uid="{5E5DA72B-2B8D-4E9C-B4EF-DEA295173A22}"/>
    <cellStyle name="Komma 2 9 14 3 3" xfId="11392" xr:uid="{8D04A912-E64E-4DFD-AD04-9AED2ADACDBD}"/>
    <cellStyle name="Komma 2 9 14 3 4" xfId="15754" xr:uid="{1A3A0B87-A01C-4CC9-ADB6-3A2EC10AD513}"/>
    <cellStyle name="Komma 2 9 14 3 5" xfId="20116" xr:uid="{512FE102-E8AE-446B-B47A-C180B6BFDFB9}"/>
    <cellStyle name="Komma 2 9 14 3 6" xfId="24478" xr:uid="{F6B95EA0-BC60-43AA-89FF-9480E768248C}"/>
    <cellStyle name="Komma 2 9 14 3 7" xfId="28841" xr:uid="{9673A960-C65C-49AF-BB05-CFC4D0C7CA37}"/>
    <cellStyle name="Komma 2 9 14 3 8" xfId="33203" xr:uid="{49C534F6-8FAD-4E0C-9B02-4CBFD12C4376}"/>
    <cellStyle name="Komma 2 9 14 3 9" xfId="37565" xr:uid="{E3FC58C1-F5FF-4820-8B05-29454344405B}"/>
    <cellStyle name="Komma 2 9 14 4" xfId="3786" xr:uid="{2D4F121E-0220-4C10-B573-18882A625BBB}"/>
    <cellStyle name="Komma 2 9 14 4 10" xfId="43047" xr:uid="{FC32668D-75CC-4E1A-947D-F7BFACB61C10}"/>
    <cellStyle name="Komma 2 9 14 4 2" xfId="8148" xr:uid="{DD861610-F5B6-4B27-8A8F-DC8ED725ABCA}"/>
    <cellStyle name="Komma 2 9 14 4 3" xfId="12512" xr:uid="{67843529-B52D-4291-B680-EC91ECBAA2DE}"/>
    <cellStyle name="Komma 2 9 14 4 4" xfId="16874" xr:uid="{ABAC9A6E-6FD4-4D43-A922-27BB2A4E2F62}"/>
    <cellStyle name="Komma 2 9 14 4 5" xfId="21236" xr:uid="{E9B2D9C1-465C-45D1-BD43-E43C96152A2D}"/>
    <cellStyle name="Komma 2 9 14 4 6" xfId="25598" xr:uid="{B25849EF-0D4E-441E-8D7D-1ABDEFEEDDE9}"/>
    <cellStyle name="Komma 2 9 14 4 7" xfId="29961" xr:uid="{A8BD6601-5F97-4E8B-92B5-0318989BACC8}"/>
    <cellStyle name="Komma 2 9 14 4 8" xfId="34323" xr:uid="{7DF4F63E-BB0C-451C-8BA9-9531E0972ED8}"/>
    <cellStyle name="Komma 2 9 14 4 9" xfId="38685" xr:uid="{21CE8D2C-54B5-4924-B914-B588A7EB222F}"/>
    <cellStyle name="Komma 2 9 14 5" xfId="4907" xr:uid="{1B862EA6-3C59-4ADB-B55C-7CAA1B4DAEA6}"/>
    <cellStyle name="Komma 2 9 14 6" xfId="9271" xr:uid="{386F0031-687B-4D32-9210-0304E69BCB55}"/>
    <cellStyle name="Komma 2 9 14 7" xfId="13633" xr:uid="{91AE0F70-0F17-4DED-B698-D0397D83CAEE}"/>
    <cellStyle name="Komma 2 9 14 8" xfId="17995" xr:uid="{8457D7E4-B871-46CD-AE18-8B6422571E70}"/>
    <cellStyle name="Komma 2 9 14 9" xfId="22357" xr:uid="{6DEF3DD0-8A73-4672-AF14-CDDC3ABC2EDE}"/>
    <cellStyle name="Komma 2 9 15" xfId="1065" xr:uid="{00000000-0005-0000-0000-0000F0010000}"/>
    <cellStyle name="Komma 2 9 15 10" xfId="31602" xr:uid="{878A5625-7E9D-4138-BDBB-E87839CA5621}"/>
    <cellStyle name="Komma 2 9 15 11" xfId="35964" xr:uid="{9D50FE2E-B0DC-4FEE-8727-B468FD5F3A70}"/>
    <cellStyle name="Komma 2 9 15 12" xfId="40326" xr:uid="{500AFD93-02E0-414A-A949-9635BE814A44}"/>
    <cellStyle name="Komma 2 9 15 2" xfId="2706" xr:uid="{373BFD33-D594-4E8E-A05F-0C71ED27A2DF}"/>
    <cellStyle name="Komma 2 9 15 2 10" xfId="41967" xr:uid="{87452733-E596-49E4-9062-8CA550B55E61}"/>
    <cellStyle name="Komma 2 9 15 2 2" xfId="7068" xr:uid="{4AA7D234-8A14-47F4-8CC5-CAD0CD6C1D4B}"/>
    <cellStyle name="Komma 2 9 15 2 3" xfId="11432" xr:uid="{0B7D8600-3831-49C8-A3AE-3EECAAED3E23}"/>
    <cellStyle name="Komma 2 9 15 2 4" xfId="15794" xr:uid="{57257082-DBF3-4033-AABD-44BA2A478482}"/>
    <cellStyle name="Komma 2 9 15 2 5" xfId="20156" xr:uid="{B165927D-B729-4E4D-8BF8-76E425A13A9F}"/>
    <cellStyle name="Komma 2 9 15 2 6" xfId="24518" xr:uid="{8A6DC780-51FA-43C1-9A54-840BF1870B9B}"/>
    <cellStyle name="Komma 2 9 15 2 7" xfId="28881" xr:uid="{F28BE4B9-6C76-4133-BF36-6CF7C98D9C0B}"/>
    <cellStyle name="Komma 2 9 15 2 8" xfId="33243" xr:uid="{54D737D0-C941-45CD-94EE-30EC6C67CFA2}"/>
    <cellStyle name="Komma 2 9 15 2 9" xfId="37605" xr:uid="{994155E5-7708-4D70-B096-1D45D678D975}"/>
    <cellStyle name="Komma 2 9 15 3" xfId="3826" xr:uid="{9F6D48F9-4546-42E4-AE62-AD085BA8AA4F}"/>
    <cellStyle name="Komma 2 9 15 3 10" xfId="43087" xr:uid="{285BDF85-0501-4938-8CB2-6DBBC00CF16A}"/>
    <cellStyle name="Komma 2 9 15 3 2" xfId="8188" xr:uid="{9FF34078-E154-4E20-BE29-129FA59B83BF}"/>
    <cellStyle name="Komma 2 9 15 3 3" xfId="12552" xr:uid="{EB8CB961-221C-475D-A917-7D96A4497E28}"/>
    <cellStyle name="Komma 2 9 15 3 4" xfId="16914" xr:uid="{2DE13024-FD0C-47C7-B12E-6BB49BF8859D}"/>
    <cellStyle name="Komma 2 9 15 3 5" xfId="21276" xr:uid="{D80D00FF-A681-46BA-A4CD-588EE04EB2B2}"/>
    <cellStyle name="Komma 2 9 15 3 6" xfId="25638" xr:uid="{F9F6D3CE-6DCA-42F3-B3F1-1E158B567ACE}"/>
    <cellStyle name="Komma 2 9 15 3 7" xfId="30001" xr:uid="{3D129C8D-63B9-4CEE-9DC1-9D1D2B56857B}"/>
    <cellStyle name="Komma 2 9 15 3 8" xfId="34363" xr:uid="{7E2E6411-71BE-4FAC-8AE8-A8628054C823}"/>
    <cellStyle name="Komma 2 9 15 3 9" xfId="38725" xr:uid="{986298B5-6287-47BF-9039-FD1BBD047884}"/>
    <cellStyle name="Komma 2 9 15 4" xfId="5427" xr:uid="{987154B3-E633-451C-8B2E-4FF35F863A6F}"/>
    <cellStyle name="Komma 2 9 15 5" xfId="9791" xr:uid="{F0B9EBC9-0889-4062-8C95-B00138088384}"/>
    <cellStyle name="Komma 2 9 15 6" xfId="14153" xr:uid="{3DA01726-5655-42C6-8749-6EBD6CA9A443}"/>
    <cellStyle name="Komma 2 9 15 7" xfId="18515" xr:uid="{50513774-8DB6-4F38-BD12-A7C3BB79DF73}"/>
    <cellStyle name="Komma 2 9 15 8" xfId="22877" xr:uid="{E0CF64CA-8AFD-49F9-A48E-E360BA51E407}"/>
    <cellStyle name="Komma 2 9 15 9" xfId="27240" xr:uid="{60AC148F-1618-4711-A6C6-C9E5BC598DC0}"/>
    <cellStyle name="Komma 2 9 16" xfId="1626" xr:uid="{00000000-0005-0000-0000-0000F0010000}"/>
    <cellStyle name="Komma 2 9 16 10" xfId="40887" xr:uid="{64CA798D-81A3-4D4A-A26F-146C8406B6E0}"/>
    <cellStyle name="Komma 2 9 16 2" xfId="5988" xr:uid="{E1446CB5-960E-442D-992D-FDEB1CCBDDA8}"/>
    <cellStyle name="Komma 2 9 16 3" xfId="10352" xr:uid="{F5D0C069-5A48-4ABB-8F81-81B238F36E2C}"/>
    <cellStyle name="Komma 2 9 16 4" xfId="14714" xr:uid="{FD1F7AAB-9A57-4B47-B1E4-4E9EFCB021F2}"/>
    <cellStyle name="Komma 2 9 16 5" xfId="19076" xr:uid="{7E0FECE6-A8B6-4B33-AC9A-9CC855A7D5E2}"/>
    <cellStyle name="Komma 2 9 16 6" xfId="23438" xr:uid="{2983DD30-5B34-4CCF-81A7-73C2D3A32D05}"/>
    <cellStyle name="Komma 2 9 16 7" xfId="27801" xr:uid="{7D167FFE-4B7C-4174-B9C6-51EF551EFEDA}"/>
    <cellStyle name="Komma 2 9 16 8" xfId="32163" xr:uid="{9B33E893-8D31-487C-9729-4DCDCD348493}"/>
    <cellStyle name="Komma 2 9 16 9" xfId="36525" xr:uid="{71C98608-980D-4BB2-AB44-5E1C2FF7CEAD}"/>
    <cellStyle name="Komma 2 9 17" xfId="2146" xr:uid="{845E4C4E-B569-40D8-9591-0A821F4FC277}"/>
    <cellStyle name="Komma 2 9 17 10" xfId="41407" xr:uid="{D314ABA0-966A-4231-82E9-092F52D1AB35}"/>
    <cellStyle name="Komma 2 9 17 2" xfId="6508" xr:uid="{59C1C0D3-7396-4806-923F-367704C0D97C}"/>
    <cellStyle name="Komma 2 9 17 3" xfId="10872" xr:uid="{748A2BB0-CEC4-4675-911D-83CE682DBAB5}"/>
    <cellStyle name="Komma 2 9 17 4" xfId="15234" xr:uid="{B66773A2-12FF-45E0-9FA9-DCE978617C6E}"/>
    <cellStyle name="Komma 2 9 17 5" xfId="19596" xr:uid="{E1498DAB-12D2-4448-95F9-788D148CAD52}"/>
    <cellStyle name="Komma 2 9 17 6" xfId="23958" xr:uid="{08490F39-2A1C-4C28-AD97-837DCDCB4E75}"/>
    <cellStyle name="Komma 2 9 17 7" xfId="28321" xr:uid="{89617712-55DE-44B6-BB98-2CAD9ED77B7F}"/>
    <cellStyle name="Komma 2 9 17 8" xfId="32683" xr:uid="{CD0BE964-D3D7-400A-8E32-C2F1506BD57B}"/>
    <cellStyle name="Komma 2 9 17 9" xfId="37045" xr:uid="{91C13511-BD92-4A86-8A98-549FE1EDC141}"/>
    <cellStyle name="Komma 2 9 18" xfId="3266" xr:uid="{95424158-68A9-4791-8616-06D2FE38F3FA}"/>
    <cellStyle name="Komma 2 9 18 10" xfId="42527" xr:uid="{D55FD5EC-9919-4C83-AE77-A0F24ED415B2}"/>
    <cellStyle name="Komma 2 9 18 2" xfId="7628" xr:uid="{6FD85926-E7CC-41DC-8183-71DA97994F23}"/>
    <cellStyle name="Komma 2 9 18 3" xfId="11992" xr:uid="{103309FB-FCA8-4700-A11A-87CA4DF1F713}"/>
    <cellStyle name="Komma 2 9 18 4" xfId="16354" xr:uid="{7494499E-70C4-4051-8E92-B33B627DDBBC}"/>
    <cellStyle name="Komma 2 9 18 5" xfId="20716" xr:uid="{6C921236-CAB1-4CC5-9F0C-E3CDA5F90CE2}"/>
    <cellStyle name="Komma 2 9 18 6" xfId="25078" xr:uid="{2CC8D6C1-1D11-405C-9FD8-81432E7B8E71}"/>
    <cellStyle name="Komma 2 9 18 7" xfId="29441" xr:uid="{74E4DEDB-614A-461A-BEC9-7BDA0A46E245}"/>
    <cellStyle name="Komma 2 9 18 8" xfId="33803" xr:uid="{CD2C25E4-908D-42F0-A86B-3812AA1D0C7D}"/>
    <cellStyle name="Komma 2 9 18 9" xfId="38165" xr:uid="{81093DCD-1E41-47F1-A9CC-78D5DF424B67}"/>
    <cellStyle name="Komma 2 9 19" xfId="4387" xr:uid="{2EF51A50-7BE6-46D0-801E-1B89DCF0829E}"/>
    <cellStyle name="Komma 2 9 2" xfId="65" xr:uid="{00000000-0005-0000-0000-000028000000}"/>
    <cellStyle name="Komma 2 9 2 10" xfId="17515" xr:uid="{DE771D01-9D7F-48AC-8922-643532D3897B}"/>
    <cellStyle name="Komma 2 9 2 11" xfId="21877" xr:uid="{0F2AFBB1-3B04-4BC8-8005-8DBE2E50DE51}"/>
    <cellStyle name="Komma 2 9 2 12" xfId="26240" xr:uid="{60467B9D-8A44-469B-BE0B-55DC172D4367}"/>
    <cellStyle name="Komma 2 9 2 13" xfId="30602" xr:uid="{FAB236AD-7538-4A70-B27A-3580885A1E0D}"/>
    <cellStyle name="Komma 2 9 2 14" xfId="34964" xr:uid="{1689D922-2B7B-4D30-A2D0-F8E6E756EC54}"/>
    <cellStyle name="Komma 2 9 2 15" xfId="39326" xr:uid="{1A2783EA-8264-481A-BA42-3B8FB76410FE}"/>
    <cellStyle name="Komma 2 9 2 2" xfId="585" xr:uid="{00000000-0005-0000-0000-000028000000}"/>
    <cellStyle name="Komma 2 9 2 2 10" xfId="31122" xr:uid="{EA5B6C1F-00DC-474E-AE11-BE5D1345634B}"/>
    <cellStyle name="Komma 2 9 2 2 11" xfId="35484" xr:uid="{AEE615F2-0189-4C48-A83D-F5E40EC58516}"/>
    <cellStyle name="Komma 2 9 2 2 12" xfId="39846" xr:uid="{97C289CD-F28F-4E31-83EA-0162221B1DEF}"/>
    <cellStyle name="Komma 2 9 2 2 2" xfId="2746" xr:uid="{CDC772CE-DC85-4CD9-8318-5E68270D7534}"/>
    <cellStyle name="Komma 2 9 2 2 2 10" xfId="42007" xr:uid="{65DDDF96-4850-4A78-8E00-372FBD433CC7}"/>
    <cellStyle name="Komma 2 9 2 2 2 2" xfId="7108" xr:uid="{C8B71439-FFDD-468D-80BB-0B7C2D5166D0}"/>
    <cellStyle name="Komma 2 9 2 2 2 3" xfId="11472" xr:uid="{C9949381-AC02-4566-88FB-6940C728EC16}"/>
    <cellStyle name="Komma 2 9 2 2 2 4" xfId="15834" xr:uid="{B859BDA6-7490-452C-9A8F-038B6B31B0C6}"/>
    <cellStyle name="Komma 2 9 2 2 2 5" xfId="20196" xr:uid="{2E2BF724-4388-4482-A25C-C40A3ECA84C4}"/>
    <cellStyle name="Komma 2 9 2 2 2 6" xfId="24558" xr:uid="{BB460D5C-FB28-4B54-9BE5-677C6A176DF5}"/>
    <cellStyle name="Komma 2 9 2 2 2 7" xfId="28921" xr:uid="{AB849B1D-8C4B-47B6-9480-3654FE7C97C8}"/>
    <cellStyle name="Komma 2 9 2 2 2 8" xfId="33283" xr:uid="{9CD8D55A-10C9-4B29-A6A2-D90844F01175}"/>
    <cellStyle name="Komma 2 9 2 2 2 9" xfId="37645" xr:uid="{EFCE84B9-57CE-48BB-B1CB-83CB1E8D47FC}"/>
    <cellStyle name="Komma 2 9 2 2 3" xfId="3866" xr:uid="{E88ADA00-F41B-4191-8657-92EBD7DCC41D}"/>
    <cellStyle name="Komma 2 9 2 2 3 10" xfId="43127" xr:uid="{970EEF5F-CF38-4225-AD02-4BF06178A799}"/>
    <cellStyle name="Komma 2 9 2 2 3 2" xfId="8228" xr:uid="{BA901B2A-05C3-44D4-BE5B-A9C61F674378}"/>
    <cellStyle name="Komma 2 9 2 2 3 3" xfId="12592" xr:uid="{D52D0F05-21D8-418B-ADFC-BB35C3017D6C}"/>
    <cellStyle name="Komma 2 9 2 2 3 4" xfId="16954" xr:uid="{F002500C-22A9-4117-A7F7-AFDC12B0164B}"/>
    <cellStyle name="Komma 2 9 2 2 3 5" xfId="21316" xr:uid="{646D18D9-D4C1-46D4-8635-382F3629210B}"/>
    <cellStyle name="Komma 2 9 2 2 3 6" xfId="25678" xr:uid="{29FD0A06-B8B8-45CD-9CDD-D19D8854ED75}"/>
    <cellStyle name="Komma 2 9 2 2 3 7" xfId="30041" xr:uid="{45A573A0-94C4-4546-AC91-FEDD653AE674}"/>
    <cellStyle name="Komma 2 9 2 2 3 8" xfId="34403" xr:uid="{652CB14C-65DA-4986-830F-D3C1894D978D}"/>
    <cellStyle name="Komma 2 9 2 2 3 9" xfId="38765" xr:uid="{58166534-4653-4888-B1A4-5981B5F8F5BC}"/>
    <cellStyle name="Komma 2 9 2 2 4" xfId="4947" xr:uid="{50355EF0-FD9C-4A81-A485-04DD32A76DFF}"/>
    <cellStyle name="Komma 2 9 2 2 5" xfId="9311" xr:uid="{F9F4DFF3-228A-4464-B9D4-1C2DA8479D89}"/>
    <cellStyle name="Komma 2 9 2 2 6" xfId="13673" xr:uid="{E086EF81-720B-404F-AE60-37946C192C16}"/>
    <cellStyle name="Komma 2 9 2 2 7" xfId="18035" xr:uid="{0155651D-A6B0-4A90-82E2-6F1AEDC40061}"/>
    <cellStyle name="Komma 2 9 2 2 8" xfId="22397" xr:uid="{0962F4C3-426F-48DC-87A0-5DF0C512F496}"/>
    <cellStyle name="Komma 2 9 2 2 9" xfId="26760" xr:uid="{E3FD7CE0-19BD-48F7-A4EA-6666CB1F5255}"/>
    <cellStyle name="Komma 2 9 2 3" xfId="1105" xr:uid="{00000000-0005-0000-0000-0000F5010000}"/>
    <cellStyle name="Komma 2 9 2 3 10" xfId="40366" xr:uid="{A6A71C5D-C13F-4EB4-B3DF-7D7FFEF0491A}"/>
    <cellStyle name="Komma 2 9 2 3 2" xfId="5467" xr:uid="{44BE3E32-0181-4A94-A024-56DEF3383E05}"/>
    <cellStyle name="Komma 2 9 2 3 3" xfId="9831" xr:uid="{5529F8ED-5AC0-4FE8-801D-0D7F2740015D}"/>
    <cellStyle name="Komma 2 9 2 3 4" xfId="14193" xr:uid="{8482BA61-FABC-4C58-8600-66A91A048CE0}"/>
    <cellStyle name="Komma 2 9 2 3 5" xfId="18555" xr:uid="{8500D2FD-EAC7-44E4-90C5-9A34570D6CF2}"/>
    <cellStyle name="Komma 2 9 2 3 6" xfId="22917" xr:uid="{9E0F37F1-EB02-446F-BE1D-ACAAE87F9AFE}"/>
    <cellStyle name="Komma 2 9 2 3 7" xfId="27280" xr:uid="{7F0B267F-DE71-467D-96E3-F226EC426E99}"/>
    <cellStyle name="Komma 2 9 2 3 8" xfId="31642" xr:uid="{C5FC8A0D-3B1B-41E4-9879-33056AB30CE6}"/>
    <cellStyle name="Komma 2 9 2 3 9" xfId="36004" xr:uid="{CF7F7FB3-71C0-4F25-9F12-1B792FB03A5B}"/>
    <cellStyle name="Komma 2 9 2 4" xfId="1666" xr:uid="{00000000-0005-0000-0000-0000F5010000}"/>
    <cellStyle name="Komma 2 9 2 4 10" xfId="40927" xr:uid="{8C26604B-83EE-4FD7-B335-C8E0CD593E34}"/>
    <cellStyle name="Komma 2 9 2 4 2" xfId="6028" xr:uid="{D531A938-0947-492E-A4B0-51C9B6D100F5}"/>
    <cellStyle name="Komma 2 9 2 4 3" xfId="10392" xr:uid="{8A22708A-38C9-4342-BEC1-75AE27CF35C6}"/>
    <cellStyle name="Komma 2 9 2 4 4" xfId="14754" xr:uid="{DE225B61-859C-4012-996B-9CDCCD878AE4}"/>
    <cellStyle name="Komma 2 9 2 4 5" xfId="19116" xr:uid="{46E804B4-9D69-4BF0-82A4-BC7C8E5A75D6}"/>
    <cellStyle name="Komma 2 9 2 4 6" xfId="23478" xr:uid="{7EDCF618-682A-4EAA-91AB-B2CA7122805F}"/>
    <cellStyle name="Komma 2 9 2 4 7" xfId="27841" xr:uid="{5F9255BE-FFE0-48AD-89A3-9B16DD600049}"/>
    <cellStyle name="Komma 2 9 2 4 8" xfId="32203" xr:uid="{C039745A-8C45-4CEB-AFC9-C0E7E8829E14}"/>
    <cellStyle name="Komma 2 9 2 4 9" xfId="36565" xr:uid="{3B963E41-2445-4924-A7E4-24FA59F14D9A}"/>
    <cellStyle name="Komma 2 9 2 5" xfId="2186" xr:uid="{A5CA89DA-1A4B-48C2-A3D7-E931F7A75CD6}"/>
    <cellStyle name="Komma 2 9 2 5 10" xfId="41447" xr:uid="{100F5509-1B31-4D05-AAC3-EE85E3FA7DEE}"/>
    <cellStyle name="Komma 2 9 2 5 2" xfId="6548" xr:uid="{3E623B4D-A221-483F-A55C-0410DC473651}"/>
    <cellStyle name="Komma 2 9 2 5 3" xfId="10912" xr:uid="{8E670242-0092-4B5E-8FC9-F1CF36751E44}"/>
    <cellStyle name="Komma 2 9 2 5 4" xfId="15274" xr:uid="{3ACC585E-8F27-4222-8BD6-699AEE25531C}"/>
    <cellStyle name="Komma 2 9 2 5 5" xfId="19636" xr:uid="{E96674D4-170A-4C89-A1F7-4B72DED107B2}"/>
    <cellStyle name="Komma 2 9 2 5 6" xfId="23998" xr:uid="{5A4FF5BB-41B8-419C-8D01-9E4CC789DD3B}"/>
    <cellStyle name="Komma 2 9 2 5 7" xfId="28361" xr:uid="{3D256DCC-2A38-4FE6-BC3D-4842EC72EB0C}"/>
    <cellStyle name="Komma 2 9 2 5 8" xfId="32723" xr:uid="{480A6245-CC1C-4766-915E-C3B4AFBB843D}"/>
    <cellStyle name="Komma 2 9 2 5 9" xfId="37085" xr:uid="{3D551377-D1D5-4845-9B2B-96508F4C1FE4}"/>
    <cellStyle name="Komma 2 9 2 6" xfId="3306" xr:uid="{BC980446-A601-4747-8EAB-D03DC2C02BD8}"/>
    <cellStyle name="Komma 2 9 2 6 10" xfId="42567" xr:uid="{DAE6C2BD-F6F2-4C54-A441-75BD53D6383C}"/>
    <cellStyle name="Komma 2 9 2 6 2" xfId="7668" xr:uid="{1F261EC0-01AB-4357-BA32-07F5E5D4B5B8}"/>
    <cellStyle name="Komma 2 9 2 6 3" xfId="12032" xr:uid="{627E9E3C-0A29-49B1-BBE6-78A2A5EF0736}"/>
    <cellStyle name="Komma 2 9 2 6 4" xfId="16394" xr:uid="{0FD25F7D-53F0-49CD-B4E9-D9D198AE13F1}"/>
    <cellStyle name="Komma 2 9 2 6 5" xfId="20756" xr:uid="{9C7D5678-65D2-4B65-885B-326A79B39E06}"/>
    <cellStyle name="Komma 2 9 2 6 6" xfId="25118" xr:uid="{A5D4204F-050F-4020-A0AD-9C5527A5738A}"/>
    <cellStyle name="Komma 2 9 2 6 7" xfId="29481" xr:uid="{BB0D870C-4ABE-448B-AE67-D3AE3DAE3E78}"/>
    <cellStyle name="Komma 2 9 2 6 8" xfId="33843" xr:uid="{7EC58929-E33A-449E-98FD-FF8C30F7961B}"/>
    <cellStyle name="Komma 2 9 2 6 9" xfId="38205" xr:uid="{069D3443-61A9-4663-A2D2-415DA6CE0E77}"/>
    <cellStyle name="Komma 2 9 2 7" xfId="4427" xr:uid="{6EAA9DB9-EE9B-4420-9B92-EF7E8D5C7924}"/>
    <cellStyle name="Komma 2 9 2 8" xfId="8791" xr:uid="{E918CEA9-5D29-4EF0-8FA2-06A68C4F0274}"/>
    <cellStyle name="Komma 2 9 2 9" xfId="13153" xr:uid="{2D696A6B-2B31-431E-B5E8-AF8E0427A8BD}"/>
    <cellStyle name="Komma 2 9 20" xfId="8751" xr:uid="{751ABCBB-6093-4121-9BF8-6B188CA59999}"/>
    <cellStyle name="Komma 2 9 21" xfId="13113" xr:uid="{9062CAE2-BA58-4D9D-AF9A-4425B29B6341}"/>
    <cellStyle name="Komma 2 9 22" xfId="17475" xr:uid="{2ECBA73F-9CF4-47EF-8A9B-7D9F5731B79C}"/>
    <cellStyle name="Komma 2 9 23" xfId="21837" xr:uid="{26433B66-F09A-4EAD-8103-ED2C74F9310E}"/>
    <cellStyle name="Komma 2 9 24" xfId="26200" xr:uid="{F0EE83D4-F02C-4386-AE67-9D1CEC04CCF7}"/>
    <cellStyle name="Komma 2 9 25" xfId="30562" xr:uid="{3F0EBAFD-098E-4096-8EA6-9BBE23915ED3}"/>
    <cellStyle name="Komma 2 9 26" xfId="34924" xr:uid="{B6812184-5C76-4091-A668-4235F9A253F2}"/>
    <cellStyle name="Komma 2 9 27" xfId="39286" xr:uid="{D87E5128-089E-4577-BDF2-7BD9F02F8309}"/>
    <cellStyle name="Komma 2 9 3" xfId="105" xr:uid="{00000000-0005-0000-0000-000028000000}"/>
    <cellStyle name="Komma 2 9 3 10" xfId="17555" xr:uid="{3408010F-7147-419B-964D-5DABE6E5A628}"/>
    <cellStyle name="Komma 2 9 3 11" xfId="21917" xr:uid="{DAF1FCE3-82A4-4AE3-A31E-0AAEB4976B89}"/>
    <cellStyle name="Komma 2 9 3 12" xfId="26280" xr:uid="{7C23A237-6E8D-443E-97EF-68A15C6D0DD2}"/>
    <cellStyle name="Komma 2 9 3 13" xfId="30642" xr:uid="{4BB335F0-9AF7-4CC0-8101-157527B84584}"/>
    <cellStyle name="Komma 2 9 3 14" xfId="35004" xr:uid="{7551321D-3C58-4E0B-9753-7AA03FE857E1}"/>
    <cellStyle name="Komma 2 9 3 15" xfId="39366" xr:uid="{A7A8CE93-E07C-476E-8730-65F6C4CE763C}"/>
    <cellStyle name="Komma 2 9 3 2" xfId="625" xr:uid="{00000000-0005-0000-0000-000028000000}"/>
    <cellStyle name="Komma 2 9 3 2 10" xfId="31162" xr:uid="{FFC0C3A2-4138-4586-B6FE-0E659DAB7948}"/>
    <cellStyle name="Komma 2 9 3 2 11" xfId="35524" xr:uid="{670BA6CB-2063-4E1D-80CB-34BC7A1D2258}"/>
    <cellStyle name="Komma 2 9 3 2 12" xfId="39886" xr:uid="{0363982F-7A3F-4518-B48E-6DA736BA0472}"/>
    <cellStyle name="Komma 2 9 3 2 2" xfId="2786" xr:uid="{1FDEB195-5F17-4A78-816B-C403F8583759}"/>
    <cellStyle name="Komma 2 9 3 2 2 10" xfId="42047" xr:uid="{7EA7F6CC-8D99-4BD6-8D4E-6DB508C79BAD}"/>
    <cellStyle name="Komma 2 9 3 2 2 2" xfId="7148" xr:uid="{15E7C95B-60F9-470E-9795-C22F2969BFEE}"/>
    <cellStyle name="Komma 2 9 3 2 2 3" xfId="11512" xr:uid="{9DACD381-5A01-497E-9994-2DAE410BDF71}"/>
    <cellStyle name="Komma 2 9 3 2 2 4" xfId="15874" xr:uid="{6396558F-9403-4550-8740-A38CEFCEE0B4}"/>
    <cellStyle name="Komma 2 9 3 2 2 5" xfId="20236" xr:uid="{0BDBC354-D631-4BA9-B515-9C6E0768A959}"/>
    <cellStyle name="Komma 2 9 3 2 2 6" xfId="24598" xr:uid="{8D7AF590-C11D-4B17-883C-DF778D138A02}"/>
    <cellStyle name="Komma 2 9 3 2 2 7" xfId="28961" xr:uid="{B1E045CD-9916-4119-A3F7-E3C0A8B5151E}"/>
    <cellStyle name="Komma 2 9 3 2 2 8" xfId="33323" xr:uid="{ACF8E054-4D28-49D4-A144-C38860043B91}"/>
    <cellStyle name="Komma 2 9 3 2 2 9" xfId="37685" xr:uid="{FCF64131-2265-402B-B2FE-8D06B7E51039}"/>
    <cellStyle name="Komma 2 9 3 2 3" xfId="3906" xr:uid="{0776F844-BC64-4A9D-A686-AA92A81E6DD8}"/>
    <cellStyle name="Komma 2 9 3 2 3 10" xfId="43167" xr:uid="{4E862ED7-28AE-4A36-BE34-87C5FD91E2E1}"/>
    <cellStyle name="Komma 2 9 3 2 3 2" xfId="8268" xr:uid="{4E8FB99D-9442-4FA6-9D74-17BB1D1AB73F}"/>
    <cellStyle name="Komma 2 9 3 2 3 3" xfId="12632" xr:uid="{5AC91CCF-4243-4C5A-8FA4-1D8E77AB3E31}"/>
    <cellStyle name="Komma 2 9 3 2 3 4" xfId="16994" xr:uid="{875C3D6E-2D0A-491C-ADA7-2DB3C8BEFDD6}"/>
    <cellStyle name="Komma 2 9 3 2 3 5" xfId="21356" xr:uid="{3CC4AC7E-38A8-47A8-8436-7196B610CDBB}"/>
    <cellStyle name="Komma 2 9 3 2 3 6" xfId="25718" xr:uid="{AF02F1DF-C818-413C-9BDC-3DEBB4D71C4D}"/>
    <cellStyle name="Komma 2 9 3 2 3 7" xfId="30081" xr:uid="{3F135D68-26F5-425A-833C-ED2CC4D5AC45}"/>
    <cellStyle name="Komma 2 9 3 2 3 8" xfId="34443" xr:uid="{CB6379ED-A1E7-4432-940C-40A6849FB685}"/>
    <cellStyle name="Komma 2 9 3 2 3 9" xfId="38805" xr:uid="{E3FF4DAA-3F61-4D22-BF07-FB0DEF3B5C01}"/>
    <cellStyle name="Komma 2 9 3 2 4" xfId="4987" xr:uid="{946899A8-FD7E-4791-82BB-A9FB5EA6AB7D}"/>
    <cellStyle name="Komma 2 9 3 2 5" xfId="9351" xr:uid="{FB9BD52E-C7D9-4175-A6AB-38E50CB998AE}"/>
    <cellStyle name="Komma 2 9 3 2 6" xfId="13713" xr:uid="{CD812848-66E8-4228-826A-CF24D69779E6}"/>
    <cellStyle name="Komma 2 9 3 2 7" xfId="18075" xr:uid="{B6CEB01F-A019-4D68-990F-1FEB87556C2D}"/>
    <cellStyle name="Komma 2 9 3 2 8" xfId="22437" xr:uid="{C0401136-09E3-44DD-A7F9-6DB4D1EB1F41}"/>
    <cellStyle name="Komma 2 9 3 2 9" xfId="26800" xr:uid="{4A6B3E4C-C877-477C-AEB4-CF85C0656458}"/>
    <cellStyle name="Komma 2 9 3 3" xfId="1145" xr:uid="{00000000-0005-0000-0000-0000F6010000}"/>
    <cellStyle name="Komma 2 9 3 3 10" xfId="40406" xr:uid="{1B051E2E-415D-4523-B6B7-47029752826B}"/>
    <cellStyle name="Komma 2 9 3 3 2" xfId="5507" xr:uid="{48163264-8664-450B-932B-8BD9A48F577E}"/>
    <cellStyle name="Komma 2 9 3 3 3" xfId="9871" xr:uid="{8B990E47-A9E5-4DCF-A6BF-72FF1280AAFC}"/>
    <cellStyle name="Komma 2 9 3 3 4" xfId="14233" xr:uid="{19B80DC4-8592-4E18-B2A0-9003E150C115}"/>
    <cellStyle name="Komma 2 9 3 3 5" xfId="18595" xr:uid="{4536291C-2F2E-448F-AD18-F20FA07BF1CA}"/>
    <cellStyle name="Komma 2 9 3 3 6" xfId="22957" xr:uid="{60BB8464-B366-4439-A4AD-CBC29A2DCE9A}"/>
    <cellStyle name="Komma 2 9 3 3 7" xfId="27320" xr:uid="{8BCC29BF-985D-4B0D-9D0B-F64444984CC2}"/>
    <cellStyle name="Komma 2 9 3 3 8" xfId="31682" xr:uid="{A90890BA-FB30-452B-956E-9413D45A8B63}"/>
    <cellStyle name="Komma 2 9 3 3 9" xfId="36044" xr:uid="{8AABF838-6331-4B50-A142-C27CD4779D0F}"/>
    <cellStyle name="Komma 2 9 3 4" xfId="1706" xr:uid="{00000000-0005-0000-0000-0000F6010000}"/>
    <cellStyle name="Komma 2 9 3 4 10" xfId="40967" xr:uid="{3BC3977C-5693-4E97-A5D7-A4830F54D340}"/>
    <cellStyle name="Komma 2 9 3 4 2" xfId="6068" xr:uid="{BCC7A8A9-316F-4A21-8320-C0E8C2805818}"/>
    <cellStyle name="Komma 2 9 3 4 3" xfId="10432" xr:uid="{BB200B5E-D4A6-4CF0-9B53-178ECBCD13AF}"/>
    <cellStyle name="Komma 2 9 3 4 4" xfId="14794" xr:uid="{C5865FF8-CD11-4C02-9921-627410F6A978}"/>
    <cellStyle name="Komma 2 9 3 4 5" xfId="19156" xr:uid="{5F7BA85C-9815-4340-89AA-95E8CF83A8B9}"/>
    <cellStyle name="Komma 2 9 3 4 6" xfId="23518" xr:uid="{9F2D8B89-4749-459D-99E6-A1D58D110928}"/>
    <cellStyle name="Komma 2 9 3 4 7" xfId="27881" xr:uid="{4E7BAA7C-F318-4396-A005-70688A206F0C}"/>
    <cellStyle name="Komma 2 9 3 4 8" xfId="32243" xr:uid="{B60F0E76-5359-4CFB-9BBA-13B629E6A9C2}"/>
    <cellStyle name="Komma 2 9 3 4 9" xfId="36605" xr:uid="{81708E50-BD30-4508-8318-CBF1C49608CA}"/>
    <cellStyle name="Komma 2 9 3 5" xfId="2226" xr:uid="{1B2EFBBC-8D4C-42E7-A820-A4CB8E251FAA}"/>
    <cellStyle name="Komma 2 9 3 5 10" xfId="41487" xr:uid="{F17F96DF-F75A-4F28-851E-1D2E6E676A05}"/>
    <cellStyle name="Komma 2 9 3 5 2" xfId="6588" xr:uid="{1EE1CE31-BA59-4B02-BD4D-D09B395B0E29}"/>
    <cellStyle name="Komma 2 9 3 5 3" xfId="10952" xr:uid="{E0C4F441-31B8-4978-BAB7-BBC0A3191B17}"/>
    <cellStyle name="Komma 2 9 3 5 4" xfId="15314" xr:uid="{291BF616-0A0A-4454-8B88-A8C247E1973D}"/>
    <cellStyle name="Komma 2 9 3 5 5" xfId="19676" xr:uid="{199114EE-2C5B-4188-B64F-104951ACCFA5}"/>
    <cellStyle name="Komma 2 9 3 5 6" xfId="24038" xr:uid="{1BF03AE8-3CA5-4459-8144-939399970DC0}"/>
    <cellStyle name="Komma 2 9 3 5 7" xfId="28401" xr:uid="{0570FB76-D57A-4BF6-863A-45C77AD271A5}"/>
    <cellStyle name="Komma 2 9 3 5 8" xfId="32763" xr:uid="{054F4528-8B3E-4218-BA88-B060BE3E46C0}"/>
    <cellStyle name="Komma 2 9 3 5 9" xfId="37125" xr:uid="{2D4D310A-2C93-4605-8B34-E1C39E9FD50F}"/>
    <cellStyle name="Komma 2 9 3 6" xfId="3346" xr:uid="{025E4D36-6AF4-4452-93D2-47A7E6F255A9}"/>
    <cellStyle name="Komma 2 9 3 6 10" xfId="42607" xr:uid="{7DEE772C-9B08-4343-B7B4-61742365A1C3}"/>
    <cellStyle name="Komma 2 9 3 6 2" xfId="7708" xr:uid="{1B4EF842-33ED-43E5-BF6B-5C5BF9CDED6B}"/>
    <cellStyle name="Komma 2 9 3 6 3" xfId="12072" xr:uid="{1F60E75C-186A-4DA2-91BE-A600E199876B}"/>
    <cellStyle name="Komma 2 9 3 6 4" xfId="16434" xr:uid="{3DB7A228-5005-489E-B899-9E36162B1FCD}"/>
    <cellStyle name="Komma 2 9 3 6 5" xfId="20796" xr:uid="{DF30DC80-9183-4011-8A90-62EB01D1B71A}"/>
    <cellStyle name="Komma 2 9 3 6 6" xfId="25158" xr:uid="{87807872-9A59-46BF-84EA-0C8BE54DE6BD}"/>
    <cellStyle name="Komma 2 9 3 6 7" xfId="29521" xr:uid="{ED000202-CE7D-4C15-9460-2735279EF6BF}"/>
    <cellStyle name="Komma 2 9 3 6 8" xfId="33883" xr:uid="{30DA5436-3FFE-48AE-B899-F15EB7B0D5E0}"/>
    <cellStyle name="Komma 2 9 3 6 9" xfId="38245" xr:uid="{C54A9FBF-8FD2-4500-94F3-0786ED28EC1D}"/>
    <cellStyle name="Komma 2 9 3 7" xfId="4467" xr:uid="{C1A82272-BF6D-492D-9C4A-BC6E943EA7DC}"/>
    <cellStyle name="Komma 2 9 3 8" xfId="8831" xr:uid="{D08D2C9C-4BB2-472F-80AB-DE2AE770635D}"/>
    <cellStyle name="Komma 2 9 3 9" xfId="13193" xr:uid="{066AEC8C-685B-4717-96A4-B89F25F62008}"/>
    <cellStyle name="Komma 2 9 4" xfId="145" xr:uid="{00000000-0005-0000-0000-000028000000}"/>
    <cellStyle name="Komma 2 9 4 10" xfId="17595" xr:uid="{750BA16D-DFD8-418E-8539-7461C0BF96D9}"/>
    <cellStyle name="Komma 2 9 4 11" xfId="21957" xr:uid="{D6B50E13-286D-465E-9283-3691B7E9C7EF}"/>
    <cellStyle name="Komma 2 9 4 12" xfId="26320" xr:uid="{AFFD40BB-7A90-4C74-B9F5-4018ECFE5301}"/>
    <cellStyle name="Komma 2 9 4 13" xfId="30682" xr:uid="{A1CBFAF4-A708-4568-983C-586AB99FDB29}"/>
    <cellStyle name="Komma 2 9 4 14" xfId="35044" xr:uid="{CC9B0780-A6E4-480A-9291-E0237A785E44}"/>
    <cellStyle name="Komma 2 9 4 15" xfId="39406" xr:uid="{512D71BF-0ABA-4DFE-B6F4-F0E0422EF8CE}"/>
    <cellStyle name="Komma 2 9 4 2" xfId="665" xr:uid="{00000000-0005-0000-0000-000028000000}"/>
    <cellStyle name="Komma 2 9 4 2 10" xfId="31202" xr:uid="{E7CB08EE-0CB3-4B56-9CFD-D96C0BB8591F}"/>
    <cellStyle name="Komma 2 9 4 2 11" xfId="35564" xr:uid="{598045A9-771B-4BB1-AC71-3DEA271F4333}"/>
    <cellStyle name="Komma 2 9 4 2 12" xfId="39926" xr:uid="{7B6F5B5B-E7B4-4A0A-9E9B-E132397F89BC}"/>
    <cellStyle name="Komma 2 9 4 2 2" xfId="2826" xr:uid="{A38776EF-A45D-4E77-9DC9-673AA817E674}"/>
    <cellStyle name="Komma 2 9 4 2 2 10" xfId="42087" xr:uid="{483E5ACD-2B71-424A-9315-937BD835392F}"/>
    <cellStyle name="Komma 2 9 4 2 2 2" xfId="7188" xr:uid="{B2037C70-7BBB-464E-8F39-025E4A88C461}"/>
    <cellStyle name="Komma 2 9 4 2 2 3" xfId="11552" xr:uid="{6DB0F1E7-EA70-4559-A0A9-A32784BD5C3C}"/>
    <cellStyle name="Komma 2 9 4 2 2 4" xfId="15914" xr:uid="{EC993655-99BC-4144-9FEC-613054FD130D}"/>
    <cellStyle name="Komma 2 9 4 2 2 5" xfId="20276" xr:uid="{AF58E15F-CA28-4726-9C38-3D4CEB479BD7}"/>
    <cellStyle name="Komma 2 9 4 2 2 6" xfId="24638" xr:uid="{87894E75-A3CB-418D-BC7F-68148058B4D5}"/>
    <cellStyle name="Komma 2 9 4 2 2 7" xfId="29001" xr:uid="{D7B9FFF8-E5F3-40CB-8790-0ABD54F4E976}"/>
    <cellStyle name="Komma 2 9 4 2 2 8" xfId="33363" xr:uid="{AA5C281F-3288-4DAB-9E0A-56BB68C349AC}"/>
    <cellStyle name="Komma 2 9 4 2 2 9" xfId="37725" xr:uid="{D64FAFB2-1A89-4AB4-9FAF-E0A3D125607A}"/>
    <cellStyle name="Komma 2 9 4 2 3" xfId="3946" xr:uid="{ED2A65E4-56B7-428C-83C9-9D946A1028E1}"/>
    <cellStyle name="Komma 2 9 4 2 3 10" xfId="43207" xr:uid="{60F16A87-7ECD-4AF5-8E79-9CFA21FF9C11}"/>
    <cellStyle name="Komma 2 9 4 2 3 2" xfId="8308" xr:uid="{5A56D5EC-F28A-4F78-80AB-575B80FEED01}"/>
    <cellStyle name="Komma 2 9 4 2 3 3" xfId="12672" xr:uid="{5F5F85C2-5264-4E25-9602-0BB9B6EB25DF}"/>
    <cellStyle name="Komma 2 9 4 2 3 4" xfId="17034" xr:uid="{91936EAA-F199-45C8-B27B-838D93CA14C6}"/>
    <cellStyle name="Komma 2 9 4 2 3 5" xfId="21396" xr:uid="{055E1C85-06D2-47CD-90FA-17698D8CB96D}"/>
    <cellStyle name="Komma 2 9 4 2 3 6" xfId="25758" xr:uid="{7D5881C3-9B72-4014-BB59-ACB8C64F2766}"/>
    <cellStyle name="Komma 2 9 4 2 3 7" xfId="30121" xr:uid="{78DADD3D-D43F-479E-B43E-07CD65A3E7E3}"/>
    <cellStyle name="Komma 2 9 4 2 3 8" xfId="34483" xr:uid="{CF0C9113-5728-4A08-A059-0108FAF1F120}"/>
    <cellStyle name="Komma 2 9 4 2 3 9" xfId="38845" xr:uid="{847804AB-F9B8-4CDF-8567-1C2FB22D61FA}"/>
    <cellStyle name="Komma 2 9 4 2 4" xfId="5027" xr:uid="{6AE81F56-095E-4C6B-A5D4-FC799594239B}"/>
    <cellStyle name="Komma 2 9 4 2 5" xfId="9391" xr:uid="{72C96441-7255-4B81-9F13-D8D7817027FD}"/>
    <cellStyle name="Komma 2 9 4 2 6" xfId="13753" xr:uid="{532219CB-0388-4A3F-8197-FF7E9DFE6B99}"/>
    <cellStyle name="Komma 2 9 4 2 7" xfId="18115" xr:uid="{8CA9BBB6-C4EE-4D2D-AAE5-BCFDCFE54514}"/>
    <cellStyle name="Komma 2 9 4 2 8" xfId="22477" xr:uid="{51C13A33-FD20-4EC8-B303-6619D32FEC51}"/>
    <cellStyle name="Komma 2 9 4 2 9" xfId="26840" xr:uid="{70BDF959-6829-438C-BE4F-9A765FAADFDD}"/>
    <cellStyle name="Komma 2 9 4 3" xfId="1185" xr:uid="{00000000-0005-0000-0000-0000F7010000}"/>
    <cellStyle name="Komma 2 9 4 3 10" xfId="40446" xr:uid="{08425855-F2F8-40F3-AF52-1550A9C48964}"/>
    <cellStyle name="Komma 2 9 4 3 2" xfId="5547" xr:uid="{60D18962-2808-44B3-B316-68E9AF190199}"/>
    <cellStyle name="Komma 2 9 4 3 3" xfId="9911" xr:uid="{45AFB34D-FF49-4E5A-8C6D-A7A510002668}"/>
    <cellStyle name="Komma 2 9 4 3 4" xfId="14273" xr:uid="{5A9325CD-2126-4814-BE23-0844BA9006B8}"/>
    <cellStyle name="Komma 2 9 4 3 5" xfId="18635" xr:uid="{9D88430A-4421-407C-817F-C77C6D980303}"/>
    <cellStyle name="Komma 2 9 4 3 6" xfId="22997" xr:uid="{111EE31A-78B3-4A52-985D-7E9C9461AC0F}"/>
    <cellStyle name="Komma 2 9 4 3 7" xfId="27360" xr:uid="{42FB8A54-D726-42BB-A9B0-9929FC021050}"/>
    <cellStyle name="Komma 2 9 4 3 8" xfId="31722" xr:uid="{B3741202-E286-4BCE-A661-AE52D932AF63}"/>
    <cellStyle name="Komma 2 9 4 3 9" xfId="36084" xr:uid="{56F69B48-0610-4E38-9387-A1B5EFC5D02F}"/>
    <cellStyle name="Komma 2 9 4 4" xfId="1746" xr:uid="{00000000-0005-0000-0000-0000F7010000}"/>
    <cellStyle name="Komma 2 9 4 4 10" xfId="41007" xr:uid="{5B062AAB-DA6E-4861-ACF6-64844A5DA675}"/>
    <cellStyle name="Komma 2 9 4 4 2" xfId="6108" xr:uid="{183672A2-08AC-4C4B-B82F-96FBC7F649AE}"/>
    <cellStyle name="Komma 2 9 4 4 3" xfId="10472" xr:uid="{EBE99CF6-11E5-4404-B742-40D252B6743A}"/>
    <cellStyle name="Komma 2 9 4 4 4" xfId="14834" xr:uid="{60A579EC-ACE5-4299-8C77-A2426E0F2418}"/>
    <cellStyle name="Komma 2 9 4 4 5" xfId="19196" xr:uid="{092372C0-7194-4362-91FB-87AB078D9938}"/>
    <cellStyle name="Komma 2 9 4 4 6" xfId="23558" xr:uid="{C0968C4E-29E5-46E6-9648-ED0E2D091956}"/>
    <cellStyle name="Komma 2 9 4 4 7" xfId="27921" xr:uid="{273920DD-7F0B-4BAC-A68A-3E8F5585ACB6}"/>
    <cellStyle name="Komma 2 9 4 4 8" xfId="32283" xr:uid="{CF14F510-AF64-4D2B-B9E4-C26606573553}"/>
    <cellStyle name="Komma 2 9 4 4 9" xfId="36645" xr:uid="{D7099642-1B1F-4FBA-B8E2-EDAFF206776C}"/>
    <cellStyle name="Komma 2 9 4 5" xfId="2266" xr:uid="{06AEF151-6BA5-46DA-968A-2E2BF2B8FE3E}"/>
    <cellStyle name="Komma 2 9 4 5 10" xfId="41527" xr:uid="{7B78F26B-E4BA-4782-96E6-27ED0A74C093}"/>
    <cellStyle name="Komma 2 9 4 5 2" xfId="6628" xr:uid="{921321A7-7BF8-4665-BAC4-000DDF1FF830}"/>
    <cellStyle name="Komma 2 9 4 5 3" xfId="10992" xr:uid="{B53B591A-51CB-4745-A9DE-DEF6A4B9E65E}"/>
    <cellStyle name="Komma 2 9 4 5 4" xfId="15354" xr:uid="{DC7F1B53-84FC-4529-9B4F-722835D38BD8}"/>
    <cellStyle name="Komma 2 9 4 5 5" xfId="19716" xr:uid="{E90A9A6F-D81D-434D-8559-339CF62EC2C1}"/>
    <cellStyle name="Komma 2 9 4 5 6" xfId="24078" xr:uid="{24901578-BB12-4048-B5E8-60D29021C650}"/>
    <cellStyle name="Komma 2 9 4 5 7" xfId="28441" xr:uid="{AA6F13D0-FD9A-425C-B5F6-809DD8CEE369}"/>
    <cellStyle name="Komma 2 9 4 5 8" xfId="32803" xr:uid="{B70CF47B-A694-4768-8FA8-BEC7B0C35EA0}"/>
    <cellStyle name="Komma 2 9 4 5 9" xfId="37165" xr:uid="{5FF662DB-D0A1-4F16-A387-B20EE2607F09}"/>
    <cellStyle name="Komma 2 9 4 6" xfId="3386" xr:uid="{AD4F823E-7567-46E5-8B24-986F240FADF7}"/>
    <cellStyle name="Komma 2 9 4 6 10" xfId="42647" xr:uid="{F4020177-ECA5-4D0A-9C32-2EF97B8BAE4C}"/>
    <cellStyle name="Komma 2 9 4 6 2" xfId="7748" xr:uid="{30BDEF68-27CF-444C-A0B6-6BFAFF14E878}"/>
    <cellStyle name="Komma 2 9 4 6 3" xfId="12112" xr:uid="{0C5D7E4A-82D6-4431-9236-559B3B63DE7D}"/>
    <cellStyle name="Komma 2 9 4 6 4" xfId="16474" xr:uid="{A041E5CD-326F-4820-BFA0-93962E9D80CE}"/>
    <cellStyle name="Komma 2 9 4 6 5" xfId="20836" xr:uid="{8D38B8BD-2A01-4F4F-B31A-016093BF4C73}"/>
    <cellStyle name="Komma 2 9 4 6 6" xfId="25198" xr:uid="{3654A3B6-9858-46DC-9598-FCCE24385BB9}"/>
    <cellStyle name="Komma 2 9 4 6 7" xfId="29561" xr:uid="{D8C66C22-2BF1-4F53-B14D-9A36CD4B4A01}"/>
    <cellStyle name="Komma 2 9 4 6 8" xfId="33923" xr:uid="{A59BCDD5-90DF-43ED-AFC4-7FD28B0F667B}"/>
    <cellStyle name="Komma 2 9 4 6 9" xfId="38285" xr:uid="{930C6B32-CCB6-4473-B83C-78F4D8B484FA}"/>
    <cellStyle name="Komma 2 9 4 7" xfId="4507" xr:uid="{9C310F66-3A2D-4F51-8CC4-E588CF2E1A19}"/>
    <cellStyle name="Komma 2 9 4 8" xfId="8871" xr:uid="{C7945681-41C8-4F16-9D10-98FE523B71A3}"/>
    <cellStyle name="Komma 2 9 4 9" xfId="13233" xr:uid="{68B42F9D-B389-4987-A2D6-1778271A04E2}"/>
    <cellStyle name="Komma 2 9 5" xfId="185" xr:uid="{00000000-0005-0000-0000-000028000000}"/>
    <cellStyle name="Komma 2 9 5 10" xfId="17635" xr:uid="{D1189304-0400-4F49-8BCD-56EEA60DB655}"/>
    <cellStyle name="Komma 2 9 5 11" xfId="21997" xr:uid="{48273D9C-EC53-49E8-A304-5A335B93E0E2}"/>
    <cellStyle name="Komma 2 9 5 12" xfId="26360" xr:uid="{093D04B8-3F9A-416C-AEF7-D0CD57EB6979}"/>
    <cellStyle name="Komma 2 9 5 13" xfId="30722" xr:uid="{15770CC5-81B1-465C-8673-B06911E66077}"/>
    <cellStyle name="Komma 2 9 5 14" xfId="35084" xr:uid="{12C1E89F-217E-46FC-9310-4D42CE6658AB}"/>
    <cellStyle name="Komma 2 9 5 15" xfId="39446" xr:uid="{210D819A-0271-4D2B-969D-BE11E99D18B0}"/>
    <cellStyle name="Komma 2 9 5 2" xfId="705" xr:uid="{00000000-0005-0000-0000-000028000000}"/>
    <cellStyle name="Komma 2 9 5 2 10" xfId="31242" xr:uid="{A25F1B3E-F917-4322-8A3E-B57D26D9DB74}"/>
    <cellStyle name="Komma 2 9 5 2 11" xfId="35604" xr:uid="{5BAAE123-A15E-4026-B613-D3A2AAADE06B}"/>
    <cellStyle name="Komma 2 9 5 2 12" xfId="39966" xr:uid="{81DFF274-D98D-4DCB-A090-09ED7F2EAC9F}"/>
    <cellStyle name="Komma 2 9 5 2 2" xfId="2866" xr:uid="{85701354-3950-4133-AA97-2E32450F4E54}"/>
    <cellStyle name="Komma 2 9 5 2 2 10" xfId="42127" xr:uid="{BC394BB3-2878-4EF0-963E-2C366751136D}"/>
    <cellStyle name="Komma 2 9 5 2 2 2" xfId="7228" xr:uid="{686DE8BD-C386-48E9-B722-5DEAA88441F4}"/>
    <cellStyle name="Komma 2 9 5 2 2 3" xfId="11592" xr:uid="{7100B0CF-4452-40CA-B4BD-B1846C4AE51B}"/>
    <cellStyle name="Komma 2 9 5 2 2 4" xfId="15954" xr:uid="{0B043EFE-9E3A-49F0-BCB5-DDD8BBA73B5B}"/>
    <cellStyle name="Komma 2 9 5 2 2 5" xfId="20316" xr:uid="{733E08A6-DBCE-49FA-8278-31E4A5AA7076}"/>
    <cellStyle name="Komma 2 9 5 2 2 6" xfId="24678" xr:uid="{6B7A3565-0710-4231-9972-B78758B882E4}"/>
    <cellStyle name="Komma 2 9 5 2 2 7" xfId="29041" xr:uid="{4C17F6A7-E485-420F-9F0E-1B7F4463C40D}"/>
    <cellStyle name="Komma 2 9 5 2 2 8" xfId="33403" xr:uid="{2F4EEEC8-BBE4-4B30-A719-E543A94A089F}"/>
    <cellStyle name="Komma 2 9 5 2 2 9" xfId="37765" xr:uid="{46DB6075-529F-4643-A488-66C8ADD45591}"/>
    <cellStyle name="Komma 2 9 5 2 3" xfId="3986" xr:uid="{37414E97-DE1B-44B8-B978-E96D947D9F80}"/>
    <cellStyle name="Komma 2 9 5 2 3 10" xfId="43247" xr:uid="{79A51D22-95F6-4D0D-9829-3DCFF82331CC}"/>
    <cellStyle name="Komma 2 9 5 2 3 2" xfId="8348" xr:uid="{E0DB406E-D0D5-4A91-A975-50D152EAE580}"/>
    <cellStyle name="Komma 2 9 5 2 3 3" xfId="12712" xr:uid="{0C531A84-3FC0-4B4E-9146-9FEFEC0F4713}"/>
    <cellStyle name="Komma 2 9 5 2 3 4" xfId="17074" xr:uid="{600AF0E8-2DC0-4F53-A985-4A703DBD5F5E}"/>
    <cellStyle name="Komma 2 9 5 2 3 5" xfId="21436" xr:uid="{173D650F-52F0-4E4F-B5B4-B186047D034F}"/>
    <cellStyle name="Komma 2 9 5 2 3 6" xfId="25798" xr:uid="{54F28D57-5CD2-4E57-AFEA-10C629C29A55}"/>
    <cellStyle name="Komma 2 9 5 2 3 7" xfId="30161" xr:uid="{9CDEBB61-E5C8-44F7-A21C-BC10E20AFA99}"/>
    <cellStyle name="Komma 2 9 5 2 3 8" xfId="34523" xr:uid="{B1A7BFCF-C988-43FA-B21E-15E41A931B8E}"/>
    <cellStyle name="Komma 2 9 5 2 3 9" xfId="38885" xr:uid="{003E7C35-9A16-4890-978A-B6A95AC7181C}"/>
    <cellStyle name="Komma 2 9 5 2 4" xfId="5067" xr:uid="{BEBB09E1-4B67-4A86-9628-340BAF78BCE4}"/>
    <cellStyle name="Komma 2 9 5 2 5" xfId="9431" xr:uid="{FB64D75D-A333-47AC-A86E-B0EA31BAAB0F}"/>
    <cellStyle name="Komma 2 9 5 2 6" xfId="13793" xr:uid="{C17739BA-863D-4EC2-A01F-8B12FEC6543D}"/>
    <cellStyle name="Komma 2 9 5 2 7" xfId="18155" xr:uid="{6821EB10-2325-4AA5-89EB-564F15F0E708}"/>
    <cellStyle name="Komma 2 9 5 2 8" xfId="22517" xr:uid="{F89C8220-2C1E-4726-B041-B7628F2D57FE}"/>
    <cellStyle name="Komma 2 9 5 2 9" xfId="26880" xr:uid="{2A21281D-A743-4BB3-801A-1B0E6C1A031E}"/>
    <cellStyle name="Komma 2 9 5 3" xfId="1225" xr:uid="{00000000-0005-0000-0000-0000F8010000}"/>
    <cellStyle name="Komma 2 9 5 3 10" xfId="40486" xr:uid="{7FEA4CE2-43F6-4FAE-AFE5-4F52403D45E2}"/>
    <cellStyle name="Komma 2 9 5 3 2" xfId="5587" xr:uid="{ECB90929-3837-4C6B-8F41-44212351668F}"/>
    <cellStyle name="Komma 2 9 5 3 3" xfId="9951" xr:uid="{A314F1F5-CD34-4771-B39A-189C7FF2DBF7}"/>
    <cellStyle name="Komma 2 9 5 3 4" xfId="14313" xr:uid="{F096BACC-AF61-4A29-81A4-8B45608033B3}"/>
    <cellStyle name="Komma 2 9 5 3 5" xfId="18675" xr:uid="{3B8F85BF-81FD-4129-ACDF-2015D13ED836}"/>
    <cellStyle name="Komma 2 9 5 3 6" xfId="23037" xr:uid="{CC901E90-0192-4845-8AC0-BA860F2CD4CC}"/>
    <cellStyle name="Komma 2 9 5 3 7" xfId="27400" xr:uid="{4DC270FF-F019-4989-BE24-DD62CF7EFFCA}"/>
    <cellStyle name="Komma 2 9 5 3 8" xfId="31762" xr:uid="{D3F5AA05-0F7F-4567-8208-0127EB324026}"/>
    <cellStyle name="Komma 2 9 5 3 9" xfId="36124" xr:uid="{2EED3693-A6D8-46DF-BC7D-08A57BB82BEB}"/>
    <cellStyle name="Komma 2 9 5 4" xfId="1786" xr:uid="{00000000-0005-0000-0000-0000F8010000}"/>
    <cellStyle name="Komma 2 9 5 4 10" xfId="41047" xr:uid="{99F6A7D1-569E-4650-8EF1-C6C82F084E7B}"/>
    <cellStyle name="Komma 2 9 5 4 2" xfId="6148" xr:uid="{AC0683B4-3493-43E7-8FB3-F143E6176BC1}"/>
    <cellStyle name="Komma 2 9 5 4 3" xfId="10512" xr:uid="{DCCE25F7-649F-409D-B94A-DC38CF702331}"/>
    <cellStyle name="Komma 2 9 5 4 4" xfId="14874" xr:uid="{8D1FBF02-8349-4AE5-91D8-D0C38CE65316}"/>
    <cellStyle name="Komma 2 9 5 4 5" xfId="19236" xr:uid="{C28767E6-5C51-4C10-B67A-31F8BFBF59F9}"/>
    <cellStyle name="Komma 2 9 5 4 6" xfId="23598" xr:uid="{330FF7E5-B502-4F11-9001-9A19706C432F}"/>
    <cellStyle name="Komma 2 9 5 4 7" xfId="27961" xr:uid="{627ED5B8-7129-4D0C-B7C2-FA3535258511}"/>
    <cellStyle name="Komma 2 9 5 4 8" xfId="32323" xr:uid="{C521AE22-EFEE-4F11-9508-D5025EBAB8CB}"/>
    <cellStyle name="Komma 2 9 5 4 9" xfId="36685" xr:uid="{E5617162-3F51-41CB-9B18-651FC0B03F9D}"/>
    <cellStyle name="Komma 2 9 5 5" xfId="2306" xr:uid="{DCE84D14-1A85-4B45-AE4B-DFC2500EB17A}"/>
    <cellStyle name="Komma 2 9 5 5 10" xfId="41567" xr:uid="{2BDFEDB3-0F1F-4E7D-AB47-D6AE70D2873A}"/>
    <cellStyle name="Komma 2 9 5 5 2" xfId="6668" xr:uid="{39431146-5C52-4270-9014-6E3148332852}"/>
    <cellStyle name="Komma 2 9 5 5 3" xfId="11032" xr:uid="{9EC05A5B-1D11-404D-B78F-B030C32C51EB}"/>
    <cellStyle name="Komma 2 9 5 5 4" xfId="15394" xr:uid="{68320EE6-A860-4018-9F19-A08D88E92B63}"/>
    <cellStyle name="Komma 2 9 5 5 5" xfId="19756" xr:uid="{05BC962A-53AB-444E-8877-BF78BA26B078}"/>
    <cellStyle name="Komma 2 9 5 5 6" xfId="24118" xr:uid="{A67886A2-85F0-4AC8-95D5-9E15C2C6B3F5}"/>
    <cellStyle name="Komma 2 9 5 5 7" xfId="28481" xr:uid="{59E61FF4-04C1-443A-86E8-36CCA64EA921}"/>
    <cellStyle name="Komma 2 9 5 5 8" xfId="32843" xr:uid="{B15A3C3C-E345-4870-8AD5-E6011B007EB9}"/>
    <cellStyle name="Komma 2 9 5 5 9" xfId="37205" xr:uid="{9C50ED28-85B6-48F5-AF39-CFF0FB5016D8}"/>
    <cellStyle name="Komma 2 9 5 6" xfId="3426" xr:uid="{7217583F-EDFA-4093-B990-FDAD91185B84}"/>
    <cellStyle name="Komma 2 9 5 6 10" xfId="42687" xr:uid="{C72DC105-DC3A-48FB-808B-FC20FAE96DD2}"/>
    <cellStyle name="Komma 2 9 5 6 2" xfId="7788" xr:uid="{BC1A5A9F-52AC-4310-A02B-48FCBE361808}"/>
    <cellStyle name="Komma 2 9 5 6 3" xfId="12152" xr:uid="{10802AF7-81A1-4380-BDD9-DBBB68062FA9}"/>
    <cellStyle name="Komma 2 9 5 6 4" xfId="16514" xr:uid="{114E0DD6-59FA-4444-8FC6-300A394C45C7}"/>
    <cellStyle name="Komma 2 9 5 6 5" xfId="20876" xr:uid="{A32B8B7D-7C29-4F0C-A1A5-8AC89AB21250}"/>
    <cellStyle name="Komma 2 9 5 6 6" xfId="25238" xr:uid="{24D539B3-EFE5-4079-83CD-04A0A4054A93}"/>
    <cellStyle name="Komma 2 9 5 6 7" xfId="29601" xr:uid="{0DE5FB19-961C-41CB-B9F8-58FB6DE5562A}"/>
    <cellStyle name="Komma 2 9 5 6 8" xfId="33963" xr:uid="{2139D6E6-2085-478F-A4EF-22A6737F9227}"/>
    <cellStyle name="Komma 2 9 5 6 9" xfId="38325" xr:uid="{A29FD170-BF4F-4149-94B0-5F62C7D25DDD}"/>
    <cellStyle name="Komma 2 9 5 7" xfId="4547" xr:uid="{51FF2DF4-1024-46DE-A6D9-2E61F4174E7E}"/>
    <cellStyle name="Komma 2 9 5 8" xfId="8911" xr:uid="{377A20DF-3C1D-4038-97D9-F304EA62FA5B}"/>
    <cellStyle name="Komma 2 9 5 9" xfId="13273" xr:uid="{1DEF55A2-4D4D-4E6E-9784-28C57C8A4DCA}"/>
    <cellStyle name="Komma 2 9 6" xfId="225" xr:uid="{00000000-0005-0000-0000-000026000000}"/>
    <cellStyle name="Komma 2 9 6 10" xfId="17675" xr:uid="{4A843FC9-C010-47BE-AF1C-6AC6C5280217}"/>
    <cellStyle name="Komma 2 9 6 11" xfId="22037" xr:uid="{AF9D4915-C809-4CAE-9C23-D2BA2AFCED87}"/>
    <cellStyle name="Komma 2 9 6 12" xfId="26400" xr:uid="{A7DEB839-698F-403D-8126-7B818D8D80A8}"/>
    <cellStyle name="Komma 2 9 6 13" xfId="30762" xr:uid="{406F2C08-7D19-49FA-B1C5-3828C34DA03F}"/>
    <cellStyle name="Komma 2 9 6 14" xfId="35124" xr:uid="{859920E0-1754-4C4F-BA21-BEF01949A811}"/>
    <cellStyle name="Komma 2 9 6 15" xfId="39486" xr:uid="{596F8AF6-FFE6-4288-80A7-DA06A038FC3D}"/>
    <cellStyle name="Komma 2 9 6 2" xfId="745" xr:uid="{00000000-0005-0000-0000-000026000000}"/>
    <cellStyle name="Komma 2 9 6 2 10" xfId="31282" xr:uid="{5993B4F0-4DA1-4F0C-9FE4-7FA187BEBE2E}"/>
    <cellStyle name="Komma 2 9 6 2 11" xfId="35644" xr:uid="{50233820-401C-47F0-9CFF-1292315021E4}"/>
    <cellStyle name="Komma 2 9 6 2 12" xfId="40006" xr:uid="{7A5BEA09-8463-426A-AD98-8697B55836E7}"/>
    <cellStyle name="Komma 2 9 6 2 2" xfId="2906" xr:uid="{A34B44D4-4DC7-4F8C-A516-E2E5294D1D3B}"/>
    <cellStyle name="Komma 2 9 6 2 2 10" xfId="42167" xr:uid="{3B0BCC4C-EE6E-4CC9-9A59-46294049BD9C}"/>
    <cellStyle name="Komma 2 9 6 2 2 2" xfId="7268" xr:uid="{B1CCA41E-2B04-4B7F-9FD7-640F808F7351}"/>
    <cellStyle name="Komma 2 9 6 2 2 3" xfId="11632" xr:uid="{55363469-D766-4AFC-9978-0E899CC87160}"/>
    <cellStyle name="Komma 2 9 6 2 2 4" xfId="15994" xr:uid="{88C0AB25-296D-434B-AEC1-F86FBD72BBD7}"/>
    <cellStyle name="Komma 2 9 6 2 2 5" xfId="20356" xr:uid="{0CF67ECF-BB2E-4AF5-8C1A-D45DDFF6B24E}"/>
    <cellStyle name="Komma 2 9 6 2 2 6" xfId="24718" xr:uid="{732C6D23-351B-4DAD-9EBF-38EA87D56D48}"/>
    <cellStyle name="Komma 2 9 6 2 2 7" xfId="29081" xr:uid="{69AD9BF3-D4EA-4166-8BD2-A0C3DBFAC6ED}"/>
    <cellStyle name="Komma 2 9 6 2 2 8" xfId="33443" xr:uid="{824C36E2-3F49-42AE-8EB2-90137D0590C1}"/>
    <cellStyle name="Komma 2 9 6 2 2 9" xfId="37805" xr:uid="{A15A6AEB-0F8C-4C15-B5B4-D9E8EFC9DD36}"/>
    <cellStyle name="Komma 2 9 6 2 3" xfId="4026" xr:uid="{3E5D3298-34DF-40F2-AF53-2F5858A1391C}"/>
    <cellStyle name="Komma 2 9 6 2 3 10" xfId="43287" xr:uid="{EA4E1760-5F87-4DAE-BB80-7FD0379995F8}"/>
    <cellStyle name="Komma 2 9 6 2 3 2" xfId="8388" xr:uid="{9033CD37-BE5C-4B68-B0BB-CD4444FB80A2}"/>
    <cellStyle name="Komma 2 9 6 2 3 3" xfId="12752" xr:uid="{695B331B-79C3-4FF2-9D31-7C2676DE07EA}"/>
    <cellStyle name="Komma 2 9 6 2 3 4" xfId="17114" xr:uid="{58F82AA4-999F-4A10-9C2D-F92376FCB5B2}"/>
    <cellStyle name="Komma 2 9 6 2 3 5" xfId="21476" xr:uid="{9EBCCEEB-9D67-41FF-9634-DA9102CBFC62}"/>
    <cellStyle name="Komma 2 9 6 2 3 6" xfId="25838" xr:uid="{2B01814E-8A3B-478A-BD6B-4CB8E511CD45}"/>
    <cellStyle name="Komma 2 9 6 2 3 7" xfId="30201" xr:uid="{0CC62F6D-5B8B-4999-AC63-0C1B696F445C}"/>
    <cellStyle name="Komma 2 9 6 2 3 8" xfId="34563" xr:uid="{1AC0812B-CAC5-46D6-80D2-6A968BD4CDE4}"/>
    <cellStyle name="Komma 2 9 6 2 3 9" xfId="38925" xr:uid="{B18BB8A1-3A92-4C1D-984B-DD9118B9887A}"/>
    <cellStyle name="Komma 2 9 6 2 4" xfId="5107" xr:uid="{B345048D-2B08-400A-BBCA-109E4110DAD2}"/>
    <cellStyle name="Komma 2 9 6 2 5" xfId="9471" xr:uid="{D9988CF3-2944-4079-95B2-CC62B1ABF64C}"/>
    <cellStyle name="Komma 2 9 6 2 6" xfId="13833" xr:uid="{5A37DFE4-540F-4788-B4D6-E05A226FB794}"/>
    <cellStyle name="Komma 2 9 6 2 7" xfId="18195" xr:uid="{0665D249-3966-45CF-9C03-F0FABE81CAB1}"/>
    <cellStyle name="Komma 2 9 6 2 8" xfId="22557" xr:uid="{B8138CD9-350D-4A0F-BD7A-211DE1984E5A}"/>
    <cellStyle name="Komma 2 9 6 2 9" xfId="26920" xr:uid="{90240486-9D58-4E21-83C7-992C3B57FE9C}"/>
    <cellStyle name="Komma 2 9 6 3" xfId="1265" xr:uid="{00000000-0005-0000-0000-0000F9010000}"/>
    <cellStyle name="Komma 2 9 6 3 10" xfId="40526" xr:uid="{0C9343A0-088F-4A7F-A904-8D1D4D483C12}"/>
    <cellStyle name="Komma 2 9 6 3 2" xfId="5627" xr:uid="{7A4191E1-3C04-430F-9F84-FABAC98D7B27}"/>
    <cellStyle name="Komma 2 9 6 3 3" xfId="9991" xr:uid="{CB557ED4-E16D-4E8D-B7B9-8761D5374D3A}"/>
    <cellStyle name="Komma 2 9 6 3 4" xfId="14353" xr:uid="{7C12955E-2116-4AB4-87CE-527F92E36EA0}"/>
    <cellStyle name="Komma 2 9 6 3 5" xfId="18715" xr:uid="{8B76C4C7-F8E9-43E2-A6BE-10C282BA4D84}"/>
    <cellStyle name="Komma 2 9 6 3 6" xfId="23077" xr:uid="{8476277B-9925-4A51-974E-3A6F975474AB}"/>
    <cellStyle name="Komma 2 9 6 3 7" xfId="27440" xr:uid="{D56922D9-63DD-4EC6-9423-69E63DBFC17D}"/>
    <cellStyle name="Komma 2 9 6 3 8" xfId="31802" xr:uid="{3852EF4E-89AA-4A09-A452-1B0155D0A0DC}"/>
    <cellStyle name="Komma 2 9 6 3 9" xfId="36164" xr:uid="{2B972108-2188-4C7E-9A72-1FC4D7733B2B}"/>
    <cellStyle name="Komma 2 9 6 4" xfId="1826" xr:uid="{00000000-0005-0000-0000-0000F9010000}"/>
    <cellStyle name="Komma 2 9 6 4 10" xfId="41087" xr:uid="{4ECF9C6F-007B-4306-A5BC-A10F8668F959}"/>
    <cellStyle name="Komma 2 9 6 4 2" xfId="6188" xr:uid="{397282CC-8B76-43D3-BB4A-7BED5F05D9EE}"/>
    <cellStyle name="Komma 2 9 6 4 3" xfId="10552" xr:uid="{52078804-E2CF-4E8A-A1BF-D69A7724C702}"/>
    <cellStyle name="Komma 2 9 6 4 4" xfId="14914" xr:uid="{40A18D71-B713-4C27-9491-A4ECBAD610BE}"/>
    <cellStyle name="Komma 2 9 6 4 5" xfId="19276" xr:uid="{1B5425B8-A55F-49E0-9B7F-FDDBB33AE2B4}"/>
    <cellStyle name="Komma 2 9 6 4 6" xfId="23638" xr:uid="{5AFB1C29-AF95-4367-AB29-B656FD9CA09A}"/>
    <cellStyle name="Komma 2 9 6 4 7" xfId="28001" xr:uid="{B4B455D8-6ADE-4B37-A23D-1242BE474688}"/>
    <cellStyle name="Komma 2 9 6 4 8" xfId="32363" xr:uid="{3FB3DCC4-073D-47CC-870C-0F280BDE6D40}"/>
    <cellStyle name="Komma 2 9 6 4 9" xfId="36725" xr:uid="{AB76F6D8-A2A1-4D4D-ADFC-91F157F568F0}"/>
    <cellStyle name="Komma 2 9 6 5" xfId="2346" xr:uid="{065F8FF0-51CD-4251-AB2D-5C90F9884BB1}"/>
    <cellStyle name="Komma 2 9 6 5 10" xfId="41607" xr:uid="{2CB218FC-DFF0-438E-8E54-3D8A046B25B1}"/>
    <cellStyle name="Komma 2 9 6 5 2" xfId="6708" xr:uid="{F1C84347-42F5-4E86-BD2E-0243CE015201}"/>
    <cellStyle name="Komma 2 9 6 5 3" xfId="11072" xr:uid="{C4298C21-738C-494B-A19D-BD8AAD30903B}"/>
    <cellStyle name="Komma 2 9 6 5 4" xfId="15434" xr:uid="{FAC90327-6C93-467E-9BC1-1B55ED7CE525}"/>
    <cellStyle name="Komma 2 9 6 5 5" xfId="19796" xr:uid="{605D38C5-3C93-47A7-AC8F-9A7FB2F56D16}"/>
    <cellStyle name="Komma 2 9 6 5 6" xfId="24158" xr:uid="{5E9F7D38-E9BC-488E-B9EA-A2B8CECCD366}"/>
    <cellStyle name="Komma 2 9 6 5 7" xfId="28521" xr:uid="{3F6ACB3E-0D01-4ABB-9286-450A06A14CA7}"/>
    <cellStyle name="Komma 2 9 6 5 8" xfId="32883" xr:uid="{FB5C9AF5-79DD-4621-B38B-A5ADAF5442B3}"/>
    <cellStyle name="Komma 2 9 6 5 9" xfId="37245" xr:uid="{A7D55856-D723-4E5C-9071-5F0E9AC8E9BA}"/>
    <cellStyle name="Komma 2 9 6 6" xfId="3466" xr:uid="{561F4AEF-DBDE-4B02-9D75-C9C948ED1263}"/>
    <cellStyle name="Komma 2 9 6 6 10" xfId="42727" xr:uid="{6A3BFB65-443A-4D52-B119-B81FA67A4E0E}"/>
    <cellStyle name="Komma 2 9 6 6 2" xfId="7828" xr:uid="{81A902D1-2BBB-4E91-B7AF-75B7341B2BDF}"/>
    <cellStyle name="Komma 2 9 6 6 3" xfId="12192" xr:uid="{F79C45C2-7002-4DB0-9712-67110D0DB06B}"/>
    <cellStyle name="Komma 2 9 6 6 4" xfId="16554" xr:uid="{2CBC17E7-8477-408D-9D6D-39A1BC29990B}"/>
    <cellStyle name="Komma 2 9 6 6 5" xfId="20916" xr:uid="{971C178C-F36F-4E11-9532-3A7737133AC4}"/>
    <cellStyle name="Komma 2 9 6 6 6" xfId="25278" xr:uid="{36A5F465-0258-486B-B958-3344BA515A6D}"/>
    <cellStyle name="Komma 2 9 6 6 7" xfId="29641" xr:uid="{ECBD299C-A012-4103-BF00-788C937B1C0B}"/>
    <cellStyle name="Komma 2 9 6 6 8" xfId="34003" xr:uid="{18911F25-5EBD-4BEC-B5D1-976EE505C2E8}"/>
    <cellStyle name="Komma 2 9 6 6 9" xfId="38365" xr:uid="{E022F438-74C8-4B2C-BC07-C348463B9DF6}"/>
    <cellStyle name="Komma 2 9 6 7" xfId="4587" xr:uid="{0680B960-BC18-4CE4-85FE-4DEB7C34BC4D}"/>
    <cellStyle name="Komma 2 9 6 8" xfId="8951" xr:uid="{0DA0A28D-655C-4199-8236-BE7C72DD6904}"/>
    <cellStyle name="Komma 2 9 6 9" xfId="13313" xr:uid="{FE31833C-7E74-44F3-806C-88C8AA34C433}"/>
    <cellStyle name="Komma 2 9 7" xfId="265" xr:uid="{00000000-0005-0000-0000-000028000000}"/>
    <cellStyle name="Komma 2 9 7 10" xfId="17715" xr:uid="{BC542658-224B-4F0E-AD9D-BFB6F1E5ED19}"/>
    <cellStyle name="Komma 2 9 7 11" xfId="22077" xr:uid="{3F7FAC10-F6BD-4D04-9655-2C44C8674D90}"/>
    <cellStyle name="Komma 2 9 7 12" xfId="26440" xr:uid="{2C482EAD-8F94-4931-9188-0E280E234F91}"/>
    <cellStyle name="Komma 2 9 7 13" xfId="30802" xr:uid="{CF86941A-88DC-436D-BC15-15AE34C5C513}"/>
    <cellStyle name="Komma 2 9 7 14" xfId="35164" xr:uid="{FA1E7B1C-1600-4BBE-A61D-0BCEB0F80784}"/>
    <cellStyle name="Komma 2 9 7 15" xfId="39526" xr:uid="{80BDB0E8-D93E-4158-99DD-046F029C7BF5}"/>
    <cellStyle name="Komma 2 9 7 2" xfId="785" xr:uid="{00000000-0005-0000-0000-000028000000}"/>
    <cellStyle name="Komma 2 9 7 2 10" xfId="31322" xr:uid="{0CB43208-ED30-4194-AA26-0D5D53263C4B}"/>
    <cellStyle name="Komma 2 9 7 2 11" xfId="35684" xr:uid="{C9DF69E9-B76B-419E-BDF8-BF9FB840344F}"/>
    <cellStyle name="Komma 2 9 7 2 12" xfId="40046" xr:uid="{C31C93D4-4DDB-441C-B4AF-3ED0E8831B23}"/>
    <cellStyle name="Komma 2 9 7 2 2" xfId="2946" xr:uid="{2E8CFB64-F06F-42D8-8F98-9B93B78C4D5C}"/>
    <cellStyle name="Komma 2 9 7 2 2 10" xfId="42207" xr:uid="{1F7D895B-F2FD-448A-A436-31816167CADA}"/>
    <cellStyle name="Komma 2 9 7 2 2 2" xfId="7308" xr:uid="{8DAFC9F3-0686-47EA-A10A-D93FA08F37AF}"/>
    <cellStyle name="Komma 2 9 7 2 2 3" xfId="11672" xr:uid="{506E8186-48EF-42ED-84D9-85110B006A55}"/>
    <cellStyle name="Komma 2 9 7 2 2 4" xfId="16034" xr:uid="{52476082-A512-4554-BAB1-4B1BD85AEC89}"/>
    <cellStyle name="Komma 2 9 7 2 2 5" xfId="20396" xr:uid="{92B07F15-04D6-47B3-B2BA-F28CE924CF61}"/>
    <cellStyle name="Komma 2 9 7 2 2 6" xfId="24758" xr:uid="{0013A72F-2CC5-4C3D-A117-B4C1CF34B29A}"/>
    <cellStyle name="Komma 2 9 7 2 2 7" xfId="29121" xr:uid="{C80ACCDF-B0E2-4441-B991-8841B2A3986D}"/>
    <cellStyle name="Komma 2 9 7 2 2 8" xfId="33483" xr:uid="{22006711-C758-422B-B39A-5D997E7A2221}"/>
    <cellStyle name="Komma 2 9 7 2 2 9" xfId="37845" xr:uid="{80BF332B-CA7F-4D64-910F-D6CE9EF48373}"/>
    <cellStyle name="Komma 2 9 7 2 3" xfId="4066" xr:uid="{F403365E-79CC-437C-B0CF-EA2B2C1A3306}"/>
    <cellStyle name="Komma 2 9 7 2 3 10" xfId="43327" xr:uid="{B48549D7-5B98-4287-B01E-C9C9ED58FD77}"/>
    <cellStyle name="Komma 2 9 7 2 3 2" xfId="8428" xr:uid="{5CE10667-7226-414A-AC8A-9AFDEE4DDBD4}"/>
    <cellStyle name="Komma 2 9 7 2 3 3" xfId="12792" xr:uid="{08E4FA3A-8FC3-4D73-926B-E2B6CDFECA94}"/>
    <cellStyle name="Komma 2 9 7 2 3 4" xfId="17154" xr:uid="{EB85B78D-6020-49CF-96B6-EDADA2F7B3E1}"/>
    <cellStyle name="Komma 2 9 7 2 3 5" xfId="21516" xr:uid="{EB04BDD7-205E-4131-8B48-C6351428C6E6}"/>
    <cellStyle name="Komma 2 9 7 2 3 6" xfId="25878" xr:uid="{ADF59BBB-FA46-40D7-9F2A-572F4F77433B}"/>
    <cellStyle name="Komma 2 9 7 2 3 7" xfId="30241" xr:uid="{5CCC46D9-855C-479A-9BF3-234FFBA633BF}"/>
    <cellStyle name="Komma 2 9 7 2 3 8" xfId="34603" xr:uid="{108B6B4A-C016-4150-BA22-1FEB26DA720E}"/>
    <cellStyle name="Komma 2 9 7 2 3 9" xfId="38965" xr:uid="{EDC922D7-9741-4448-B52A-3AAC2A2E34C8}"/>
    <cellStyle name="Komma 2 9 7 2 4" xfId="5147" xr:uid="{AAA2F6D0-0B9F-4434-8609-1548DAF38D5B}"/>
    <cellStyle name="Komma 2 9 7 2 5" xfId="9511" xr:uid="{D4C20C55-2426-46B6-9744-0F8EE7276215}"/>
    <cellStyle name="Komma 2 9 7 2 6" xfId="13873" xr:uid="{9C90E98B-58CF-487A-BA92-4009098AE8F7}"/>
    <cellStyle name="Komma 2 9 7 2 7" xfId="18235" xr:uid="{3358B271-ACEF-41AE-849F-B1BA987325CD}"/>
    <cellStyle name="Komma 2 9 7 2 8" xfId="22597" xr:uid="{B78DA59F-F296-4B31-B803-276352556A1B}"/>
    <cellStyle name="Komma 2 9 7 2 9" xfId="26960" xr:uid="{4A8BE609-E2F8-4E80-AA54-48D2E66DBAA9}"/>
    <cellStyle name="Komma 2 9 7 3" xfId="1305" xr:uid="{00000000-0005-0000-0000-0000FA010000}"/>
    <cellStyle name="Komma 2 9 7 3 10" xfId="40566" xr:uid="{570DBCE3-9738-4C0B-8772-EDF29B4BF8C5}"/>
    <cellStyle name="Komma 2 9 7 3 2" xfId="5667" xr:uid="{5FA6523B-03FB-48A7-B8B6-68A1B009870A}"/>
    <cellStyle name="Komma 2 9 7 3 3" xfId="10031" xr:uid="{9420056A-7AFA-4B9D-A636-A4AECD472F95}"/>
    <cellStyle name="Komma 2 9 7 3 4" xfId="14393" xr:uid="{0CB4C302-D39B-4FA8-A964-BBCE08D1BF78}"/>
    <cellStyle name="Komma 2 9 7 3 5" xfId="18755" xr:uid="{B5810977-312B-46BC-8ADF-EF595810E7ED}"/>
    <cellStyle name="Komma 2 9 7 3 6" xfId="23117" xr:uid="{C144CE90-DC6F-4E1F-BDE5-EC3022B8A9F8}"/>
    <cellStyle name="Komma 2 9 7 3 7" xfId="27480" xr:uid="{BD842409-A7BA-4F93-AC15-2A09270408F4}"/>
    <cellStyle name="Komma 2 9 7 3 8" xfId="31842" xr:uid="{BC3F13EF-2200-4271-8C7B-DAA8AAFBF17B}"/>
    <cellStyle name="Komma 2 9 7 3 9" xfId="36204" xr:uid="{633BC33E-3080-47DA-A144-1CCA1C62196B}"/>
    <cellStyle name="Komma 2 9 7 4" xfId="1866" xr:uid="{00000000-0005-0000-0000-0000FA010000}"/>
    <cellStyle name="Komma 2 9 7 4 10" xfId="41127" xr:uid="{4672F8D2-558F-47D2-8051-34CF1645C10B}"/>
    <cellStyle name="Komma 2 9 7 4 2" xfId="6228" xr:uid="{AE6B0788-6C4E-4A85-AFBD-070C05586EDF}"/>
    <cellStyle name="Komma 2 9 7 4 3" xfId="10592" xr:uid="{165B6B81-D6D0-4BD6-81B8-F74A73FB6759}"/>
    <cellStyle name="Komma 2 9 7 4 4" xfId="14954" xr:uid="{9C1333F6-6D74-4818-93C4-D8491AC8BFF1}"/>
    <cellStyle name="Komma 2 9 7 4 5" xfId="19316" xr:uid="{374EC2C1-94FD-494D-B799-7359B7C24FB2}"/>
    <cellStyle name="Komma 2 9 7 4 6" xfId="23678" xr:uid="{E5D5BEF4-A79E-44F5-BFF3-C44441302A0C}"/>
    <cellStyle name="Komma 2 9 7 4 7" xfId="28041" xr:uid="{5ED7C207-7683-4726-A71B-BBE9304F284E}"/>
    <cellStyle name="Komma 2 9 7 4 8" xfId="32403" xr:uid="{059A40A6-5D0C-4D15-BAD8-00FB405899CE}"/>
    <cellStyle name="Komma 2 9 7 4 9" xfId="36765" xr:uid="{2E877396-62F3-45B9-8C50-12052F55CF2C}"/>
    <cellStyle name="Komma 2 9 7 5" xfId="2386" xr:uid="{C05FC799-0EAD-4BD9-B1B5-3A4FE023AD5D}"/>
    <cellStyle name="Komma 2 9 7 5 10" xfId="41647" xr:uid="{268BE90C-9026-4973-BBD5-D3B160CC6F79}"/>
    <cellStyle name="Komma 2 9 7 5 2" xfId="6748" xr:uid="{528C5540-D51E-4675-9836-5E51881BC686}"/>
    <cellStyle name="Komma 2 9 7 5 3" xfId="11112" xr:uid="{3B1D0E7E-E2B3-4708-AA5B-918B9B1879A6}"/>
    <cellStyle name="Komma 2 9 7 5 4" xfId="15474" xr:uid="{5C67BEE3-839D-4647-8D40-FCF561ED8D1A}"/>
    <cellStyle name="Komma 2 9 7 5 5" xfId="19836" xr:uid="{206131DD-58D7-48DE-A3AA-3E1328548B63}"/>
    <cellStyle name="Komma 2 9 7 5 6" xfId="24198" xr:uid="{5EE99009-FDF2-4A2E-8644-0AA9B43676C5}"/>
    <cellStyle name="Komma 2 9 7 5 7" xfId="28561" xr:uid="{1BFE8B4E-BFBB-4CCC-9F27-852FF3F93D80}"/>
    <cellStyle name="Komma 2 9 7 5 8" xfId="32923" xr:uid="{E851FD7A-DE7F-4ABC-9481-6E376C4B68B0}"/>
    <cellStyle name="Komma 2 9 7 5 9" xfId="37285" xr:uid="{4B1A4E7D-18D5-49A5-ACEF-A5543E194EFA}"/>
    <cellStyle name="Komma 2 9 7 6" xfId="3506" xr:uid="{A940F2B1-BDFA-4F14-BB3E-AF887E166905}"/>
    <cellStyle name="Komma 2 9 7 6 10" xfId="42767" xr:uid="{0A254B4B-9D24-4E59-BB3A-623526B71D2C}"/>
    <cellStyle name="Komma 2 9 7 6 2" xfId="7868" xr:uid="{43C1B05F-5A62-4B11-A596-D34213BF0827}"/>
    <cellStyle name="Komma 2 9 7 6 3" xfId="12232" xr:uid="{DA3FB1A2-36E2-4815-905F-457E092ED99B}"/>
    <cellStyle name="Komma 2 9 7 6 4" xfId="16594" xr:uid="{60FA75D7-1414-4BEC-9E1F-46B53BA4D2DA}"/>
    <cellStyle name="Komma 2 9 7 6 5" xfId="20956" xr:uid="{56E13C42-F1E1-466E-B8AD-9808680F54E4}"/>
    <cellStyle name="Komma 2 9 7 6 6" xfId="25318" xr:uid="{07E37006-2781-439C-922B-EB995A51F995}"/>
    <cellStyle name="Komma 2 9 7 6 7" xfId="29681" xr:uid="{0FBABBA8-2239-4875-B054-E3F49F581F77}"/>
    <cellStyle name="Komma 2 9 7 6 8" xfId="34043" xr:uid="{EB25728E-744B-4BE5-98EB-23D3E638030C}"/>
    <cellStyle name="Komma 2 9 7 6 9" xfId="38405" xr:uid="{4AAC9876-8953-44EB-9F62-0070E95EAFC2}"/>
    <cellStyle name="Komma 2 9 7 7" xfId="4627" xr:uid="{03308838-0E0D-48B6-9BAA-D04C2DECC8B2}"/>
    <cellStyle name="Komma 2 9 7 8" xfId="8991" xr:uid="{A2E6DFCD-F9BE-4BA7-8E78-1172D42D1BEB}"/>
    <cellStyle name="Komma 2 9 7 9" xfId="13353" xr:uid="{28C7CD92-83C5-4F0F-A21F-64AB8ABEFC1E}"/>
    <cellStyle name="Komma 2 9 8" xfId="305" xr:uid="{00000000-0005-0000-0000-000028000000}"/>
    <cellStyle name="Komma 2 9 8 10" xfId="17755" xr:uid="{285D0745-5E67-4DA3-AA3D-0CB6A3024AD2}"/>
    <cellStyle name="Komma 2 9 8 11" xfId="22117" xr:uid="{586EEF2F-7643-4467-8200-03C2CD76799E}"/>
    <cellStyle name="Komma 2 9 8 12" xfId="26480" xr:uid="{AFFFD9B0-1410-4D30-82B2-E014E74B5F43}"/>
    <cellStyle name="Komma 2 9 8 13" xfId="30842" xr:uid="{9B6FA3D2-73A0-43A2-8452-6D862A73BCC5}"/>
    <cellStyle name="Komma 2 9 8 14" xfId="35204" xr:uid="{266379A9-1790-4830-AC7A-FC27C4800822}"/>
    <cellStyle name="Komma 2 9 8 15" xfId="39566" xr:uid="{942A99C6-6706-453D-9312-19C9E779F51F}"/>
    <cellStyle name="Komma 2 9 8 2" xfId="825" xr:uid="{00000000-0005-0000-0000-000028000000}"/>
    <cellStyle name="Komma 2 9 8 2 10" xfId="31362" xr:uid="{66FC10F6-8A59-4116-B200-BCD383894FFC}"/>
    <cellStyle name="Komma 2 9 8 2 11" xfId="35724" xr:uid="{8579353F-A426-44A2-989D-9C2027EAC453}"/>
    <cellStyle name="Komma 2 9 8 2 12" xfId="40086" xr:uid="{B04AA1D3-31D7-4C09-BC2C-FACD11952D17}"/>
    <cellStyle name="Komma 2 9 8 2 2" xfId="2986" xr:uid="{95740CB7-D6CF-473F-B125-97A58FD4613D}"/>
    <cellStyle name="Komma 2 9 8 2 2 10" xfId="42247" xr:uid="{06E464C4-505A-4CD6-BC10-A6E0611F9ACB}"/>
    <cellStyle name="Komma 2 9 8 2 2 2" xfId="7348" xr:uid="{3D7B2558-F991-4163-AE31-A003EE857725}"/>
    <cellStyle name="Komma 2 9 8 2 2 3" xfId="11712" xr:uid="{AFED8B34-82B1-460C-923B-324536206F55}"/>
    <cellStyle name="Komma 2 9 8 2 2 4" xfId="16074" xr:uid="{2E591A1A-3A38-412C-9A4E-D7C59EF5304D}"/>
    <cellStyle name="Komma 2 9 8 2 2 5" xfId="20436" xr:uid="{FED1F6A4-7582-40B6-8F8A-8802586E9866}"/>
    <cellStyle name="Komma 2 9 8 2 2 6" xfId="24798" xr:uid="{885BC5EC-0AE6-4196-8C75-A6D90423FC66}"/>
    <cellStyle name="Komma 2 9 8 2 2 7" xfId="29161" xr:uid="{A3FEFD25-F64B-4CA7-A295-516BCCA39AD6}"/>
    <cellStyle name="Komma 2 9 8 2 2 8" xfId="33523" xr:uid="{2C1451C2-9FA0-4C37-9055-D39FBC989956}"/>
    <cellStyle name="Komma 2 9 8 2 2 9" xfId="37885" xr:uid="{6D70A4BB-B415-4281-BB0E-62E703A64E54}"/>
    <cellStyle name="Komma 2 9 8 2 3" xfId="4106" xr:uid="{337C8EAC-ACC8-40A8-9BDB-99BC85110000}"/>
    <cellStyle name="Komma 2 9 8 2 3 10" xfId="43367" xr:uid="{769ABA2F-4410-4A88-9238-543741D30F19}"/>
    <cellStyle name="Komma 2 9 8 2 3 2" xfId="8468" xr:uid="{EDB68FAD-F964-4506-83DD-34C8FBF3781E}"/>
    <cellStyle name="Komma 2 9 8 2 3 3" xfId="12832" xr:uid="{BD8B971B-DF13-4A60-A5E8-15A033A99AE6}"/>
    <cellStyle name="Komma 2 9 8 2 3 4" xfId="17194" xr:uid="{E1D4FB7F-3913-435B-AD29-48FFAA6B627B}"/>
    <cellStyle name="Komma 2 9 8 2 3 5" xfId="21556" xr:uid="{E2E4DC0B-A82C-4014-90BE-0B6C655C5038}"/>
    <cellStyle name="Komma 2 9 8 2 3 6" xfId="25918" xr:uid="{EBF860A9-E937-49C1-95EC-E4148D45394B}"/>
    <cellStyle name="Komma 2 9 8 2 3 7" xfId="30281" xr:uid="{7D61BE0C-360C-4299-9592-BDBB23564527}"/>
    <cellStyle name="Komma 2 9 8 2 3 8" xfId="34643" xr:uid="{147F3D44-1CFB-439C-8B83-409D2CCDA2FB}"/>
    <cellStyle name="Komma 2 9 8 2 3 9" xfId="39005" xr:uid="{F211619D-E839-48D8-BFE0-776698064966}"/>
    <cellStyle name="Komma 2 9 8 2 4" xfId="5187" xr:uid="{2FD946A1-AEAA-4BD6-BC9B-D7BA1F931AA2}"/>
    <cellStyle name="Komma 2 9 8 2 5" xfId="9551" xr:uid="{8EFCC297-9917-4A6B-A81F-E121151F4F75}"/>
    <cellStyle name="Komma 2 9 8 2 6" xfId="13913" xr:uid="{42F64FB9-F29D-442B-96CA-0F42509590B0}"/>
    <cellStyle name="Komma 2 9 8 2 7" xfId="18275" xr:uid="{682BC024-69A9-4130-AB69-70C384C129B7}"/>
    <cellStyle name="Komma 2 9 8 2 8" xfId="22637" xr:uid="{3574FF38-3AC3-43CE-ACA0-A3A84E5DEE02}"/>
    <cellStyle name="Komma 2 9 8 2 9" xfId="27000" xr:uid="{64F81F5C-050A-4537-BA3A-B11734A54210}"/>
    <cellStyle name="Komma 2 9 8 3" xfId="1345" xr:uid="{00000000-0005-0000-0000-0000FB010000}"/>
    <cellStyle name="Komma 2 9 8 3 10" xfId="40606" xr:uid="{407E0888-B3D6-4BA8-94C3-B15E8CD3F6AF}"/>
    <cellStyle name="Komma 2 9 8 3 2" xfId="5707" xr:uid="{632D4690-5CE5-40F1-9415-E31B07FBFF7B}"/>
    <cellStyle name="Komma 2 9 8 3 3" xfId="10071" xr:uid="{0ADE491E-D20E-458A-9EC6-1B468E554CA4}"/>
    <cellStyle name="Komma 2 9 8 3 4" xfId="14433" xr:uid="{D6692B36-53CC-47CE-B263-9D7988E42B83}"/>
    <cellStyle name="Komma 2 9 8 3 5" xfId="18795" xr:uid="{4DB9DCF6-CDCA-442F-B3C5-E6EAD6E1F3A3}"/>
    <cellStyle name="Komma 2 9 8 3 6" xfId="23157" xr:uid="{5E834727-CD98-40BE-BD19-DFED6EB780FF}"/>
    <cellStyle name="Komma 2 9 8 3 7" xfId="27520" xr:uid="{3D2F32D8-0AC2-4FB0-B6F9-236250DE381E}"/>
    <cellStyle name="Komma 2 9 8 3 8" xfId="31882" xr:uid="{15858BD7-8986-4FDC-BF3A-3E076367D9A6}"/>
    <cellStyle name="Komma 2 9 8 3 9" xfId="36244" xr:uid="{BCD9DC8B-75C7-452C-ABC9-852E0AAA0551}"/>
    <cellStyle name="Komma 2 9 8 4" xfId="1906" xr:uid="{00000000-0005-0000-0000-0000FB010000}"/>
    <cellStyle name="Komma 2 9 8 4 10" xfId="41167" xr:uid="{2059EAEA-D08F-4AA5-97B5-D4D492381BA8}"/>
    <cellStyle name="Komma 2 9 8 4 2" xfId="6268" xr:uid="{7F22D460-A102-4A90-982A-2495DD854D8B}"/>
    <cellStyle name="Komma 2 9 8 4 3" xfId="10632" xr:uid="{90E5A1C7-EB25-4DC4-B9C9-FD320DAC8348}"/>
    <cellStyle name="Komma 2 9 8 4 4" xfId="14994" xr:uid="{A800B9D7-E454-4CFD-9E9B-8112EBAC89D0}"/>
    <cellStyle name="Komma 2 9 8 4 5" xfId="19356" xr:uid="{56097E4B-BB95-4F00-BF7F-97BC90BB9F1F}"/>
    <cellStyle name="Komma 2 9 8 4 6" xfId="23718" xr:uid="{6B58F3EB-93B8-4454-85DB-1815BF4A82AF}"/>
    <cellStyle name="Komma 2 9 8 4 7" xfId="28081" xr:uid="{7CC836EC-198B-45D6-93AD-E462127B54A1}"/>
    <cellStyle name="Komma 2 9 8 4 8" xfId="32443" xr:uid="{AD61D775-A18D-4EB8-98AA-C36E8EEF9AFD}"/>
    <cellStyle name="Komma 2 9 8 4 9" xfId="36805" xr:uid="{29592CA7-69EA-43CC-A3FF-E8EEB6847FF7}"/>
    <cellStyle name="Komma 2 9 8 5" xfId="2426" xr:uid="{B5A04538-8568-4EB0-951B-76C745718053}"/>
    <cellStyle name="Komma 2 9 8 5 10" xfId="41687" xr:uid="{A4DC1533-A884-4B8B-84CB-06CE7EFD76B9}"/>
    <cellStyle name="Komma 2 9 8 5 2" xfId="6788" xr:uid="{2465582E-CC8C-49AE-A6D7-D0559B385672}"/>
    <cellStyle name="Komma 2 9 8 5 3" xfId="11152" xr:uid="{FA04780E-03D4-4775-A20F-369A48A5C3D3}"/>
    <cellStyle name="Komma 2 9 8 5 4" xfId="15514" xr:uid="{0A963152-2148-472F-BB2B-77BE7AA9E57E}"/>
    <cellStyle name="Komma 2 9 8 5 5" xfId="19876" xr:uid="{21DE8B07-446B-4EE3-B459-1CDD4BDFBFF2}"/>
    <cellStyle name="Komma 2 9 8 5 6" xfId="24238" xr:uid="{553EB45F-FFCF-431E-8164-C8DDCA4FB898}"/>
    <cellStyle name="Komma 2 9 8 5 7" xfId="28601" xr:uid="{0D19CFAD-CE9A-4E4A-8CED-AA7758906477}"/>
    <cellStyle name="Komma 2 9 8 5 8" xfId="32963" xr:uid="{360DD200-D168-4466-92EE-B15DF4B9C366}"/>
    <cellStyle name="Komma 2 9 8 5 9" xfId="37325" xr:uid="{FBD3EE86-C5C6-4885-8673-061A45E01DEC}"/>
    <cellStyle name="Komma 2 9 8 6" xfId="3546" xr:uid="{D35D209E-D04D-47C7-B69D-3111FBF1D9BF}"/>
    <cellStyle name="Komma 2 9 8 6 10" xfId="42807" xr:uid="{95EE0621-9B92-4FC4-9D40-51624B231FD9}"/>
    <cellStyle name="Komma 2 9 8 6 2" xfId="7908" xr:uid="{BACB5A88-0067-45C7-8E37-E5608EC5F48C}"/>
    <cellStyle name="Komma 2 9 8 6 3" xfId="12272" xr:uid="{E8F192AC-19F4-4365-98DB-AAE68A847297}"/>
    <cellStyle name="Komma 2 9 8 6 4" xfId="16634" xr:uid="{8C753C29-E4C8-49B5-A768-73F20DD6A05F}"/>
    <cellStyle name="Komma 2 9 8 6 5" xfId="20996" xr:uid="{C92D7A80-5F0A-419A-872B-95290618C6F5}"/>
    <cellStyle name="Komma 2 9 8 6 6" xfId="25358" xr:uid="{1A16F54C-6AC2-4108-8D91-6727B0CE1919}"/>
    <cellStyle name="Komma 2 9 8 6 7" xfId="29721" xr:uid="{8C9CD9AE-897A-41DB-8AF1-DD61727EA2B0}"/>
    <cellStyle name="Komma 2 9 8 6 8" xfId="34083" xr:uid="{62E2A1C0-252E-4607-99C3-E84D26483783}"/>
    <cellStyle name="Komma 2 9 8 6 9" xfId="38445" xr:uid="{621C2A20-4471-4195-A841-836ED1E3F718}"/>
    <cellStyle name="Komma 2 9 8 7" xfId="4667" xr:uid="{89A51D4F-8B68-42DF-8993-AD200A2CD73E}"/>
    <cellStyle name="Komma 2 9 8 8" xfId="9031" xr:uid="{011E56D8-C44C-47A8-93D7-57C9A8561018}"/>
    <cellStyle name="Komma 2 9 8 9" xfId="13393" xr:uid="{DF563432-33C7-47F5-9F3E-305E6362D26B}"/>
    <cellStyle name="Komma 2 9 9" xfId="345" xr:uid="{00000000-0005-0000-0000-000028000000}"/>
    <cellStyle name="Komma 2 9 9 10" xfId="17795" xr:uid="{4AF23D63-8877-4A1F-8870-C12596040C36}"/>
    <cellStyle name="Komma 2 9 9 11" xfId="22157" xr:uid="{BBF909C0-7699-4CCC-B28B-09CEAFA9EE9E}"/>
    <cellStyle name="Komma 2 9 9 12" xfId="26520" xr:uid="{A11AFA2F-CDCE-496A-A5B5-50335F531171}"/>
    <cellStyle name="Komma 2 9 9 13" xfId="30882" xr:uid="{50000104-A726-4CCF-8461-058A54F95048}"/>
    <cellStyle name="Komma 2 9 9 14" xfId="35244" xr:uid="{1AEE1BEF-544D-4EFF-B7C1-0144181C9CE1}"/>
    <cellStyle name="Komma 2 9 9 15" xfId="39606" xr:uid="{B3869005-C4A0-437B-8073-F4A16E2B47FB}"/>
    <cellStyle name="Komma 2 9 9 2" xfId="865" xr:uid="{00000000-0005-0000-0000-000028000000}"/>
    <cellStyle name="Komma 2 9 9 2 10" xfId="31402" xr:uid="{CD73E8CA-BBCE-420A-A459-F4CBB6532DB8}"/>
    <cellStyle name="Komma 2 9 9 2 11" xfId="35764" xr:uid="{10A0BAB2-28DA-4469-932E-75F66AF0CC60}"/>
    <cellStyle name="Komma 2 9 9 2 12" xfId="40126" xr:uid="{BB1A0787-2FF8-4EEB-A493-8E80FCE1BDC6}"/>
    <cellStyle name="Komma 2 9 9 2 2" xfId="3026" xr:uid="{221D40E7-287E-4533-8A01-937ECAAD8909}"/>
    <cellStyle name="Komma 2 9 9 2 2 10" xfId="42287" xr:uid="{4B1DEA91-693E-45D0-9B93-5CF6F0EB125F}"/>
    <cellStyle name="Komma 2 9 9 2 2 2" xfId="7388" xr:uid="{F453249F-9459-44FA-9E87-CBB25010791A}"/>
    <cellStyle name="Komma 2 9 9 2 2 3" xfId="11752" xr:uid="{6D5BAF1B-EDA7-4AD8-8A68-094A70CEF363}"/>
    <cellStyle name="Komma 2 9 9 2 2 4" xfId="16114" xr:uid="{BB125DBC-5798-4B37-8D76-F99C7D01FB6D}"/>
    <cellStyle name="Komma 2 9 9 2 2 5" xfId="20476" xr:uid="{7DE00E42-0C44-4050-879B-912977282EBD}"/>
    <cellStyle name="Komma 2 9 9 2 2 6" xfId="24838" xr:uid="{924237FD-F383-4E82-8272-27D9B4A53809}"/>
    <cellStyle name="Komma 2 9 9 2 2 7" xfId="29201" xr:uid="{7FEE7F03-C1D0-4C3D-B856-1E7077799FBB}"/>
    <cellStyle name="Komma 2 9 9 2 2 8" xfId="33563" xr:uid="{432B471C-BB04-46B2-A3A2-E099FCA8E73D}"/>
    <cellStyle name="Komma 2 9 9 2 2 9" xfId="37925" xr:uid="{ABAEB1AD-3E76-4995-A3F8-402CD7B4D6F2}"/>
    <cellStyle name="Komma 2 9 9 2 3" xfId="4146" xr:uid="{D705CE75-51CE-4F71-AA79-35CD88AAAC0D}"/>
    <cellStyle name="Komma 2 9 9 2 3 10" xfId="43407" xr:uid="{6B4D0591-4161-40BF-865C-5C74868751FB}"/>
    <cellStyle name="Komma 2 9 9 2 3 2" xfId="8508" xr:uid="{8D5D68D3-A7AD-49F0-9268-5B9158F0EC88}"/>
    <cellStyle name="Komma 2 9 9 2 3 3" xfId="12872" xr:uid="{77B73586-E172-4D16-A7C2-0B04DC8493EF}"/>
    <cellStyle name="Komma 2 9 9 2 3 4" xfId="17234" xr:uid="{7502840A-90DC-43ED-A691-1B69ABC94455}"/>
    <cellStyle name="Komma 2 9 9 2 3 5" xfId="21596" xr:uid="{E278C9E3-F3BE-4A15-95BB-BFFB4B3FE8A5}"/>
    <cellStyle name="Komma 2 9 9 2 3 6" xfId="25958" xr:uid="{188F36DB-7C09-48B7-A203-04FEA0569B54}"/>
    <cellStyle name="Komma 2 9 9 2 3 7" xfId="30321" xr:uid="{837250EC-D934-4C1C-9966-18E5A218A929}"/>
    <cellStyle name="Komma 2 9 9 2 3 8" xfId="34683" xr:uid="{4C1BAEDC-98D1-4393-A928-768DFBA5A35D}"/>
    <cellStyle name="Komma 2 9 9 2 3 9" xfId="39045" xr:uid="{D40BAB9D-5AED-48C8-846D-34BE77E4E638}"/>
    <cellStyle name="Komma 2 9 9 2 4" xfId="5227" xr:uid="{4D061EF1-97C0-408B-A7C2-60CF629DD982}"/>
    <cellStyle name="Komma 2 9 9 2 5" xfId="9591" xr:uid="{BBD50B8B-E2EB-40EA-B257-307833DFDF12}"/>
    <cellStyle name="Komma 2 9 9 2 6" xfId="13953" xr:uid="{A6B073A8-2285-4292-97D9-B5EC1B960C8E}"/>
    <cellStyle name="Komma 2 9 9 2 7" xfId="18315" xr:uid="{245C2A8B-A57D-45B6-AD38-0226333F76D2}"/>
    <cellStyle name="Komma 2 9 9 2 8" xfId="22677" xr:uid="{4EAD9A7C-A1FC-4867-BD93-769A08307DA7}"/>
    <cellStyle name="Komma 2 9 9 2 9" xfId="27040" xr:uid="{924C7B5F-5DFB-4F09-B9DA-831083BE977F}"/>
    <cellStyle name="Komma 2 9 9 3" xfId="1385" xr:uid="{00000000-0005-0000-0000-0000FC010000}"/>
    <cellStyle name="Komma 2 9 9 3 10" xfId="40646" xr:uid="{FFD9C929-5A15-4E6B-9941-B83DAF3C960A}"/>
    <cellStyle name="Komma 2 9 9 3 2" xfId="5747" xr:uid="{BBE867A4-DA63-461D-BDF6-780CDDC50469}"/>
    <cellStyle name="Komma 2 9 9 3 3" xfId="10111" xr:uid="{8EFD52D1-B3C8-4D55-8552-6BA733A40AD3}"/>
    <cellStyle name="Komma 2 9 9 3 4" xfId="14473" xr:uid="{0783A616-FAD0-41A7-BA67-E372AA832D10}"/>
    <cellStyle name="Komma 2 9 9 3 5" xfId="18835" xr:uid="{E4C66E76-F155-4B8D-952F-B326B78CD557}"/>
    <cellStyle name="Komma 2 9 9 3 6" xfId="23197" xr:uid="{82A7168F-2483-4BF7-8FB4-3D5E11A92BE4}"/>
    <cellStyle name="Komma 2 9 9 3 7" xfId="27560" xr:uid="{7CE630D8-0CC3-4352-B400-3C8DC251C77E}"/>
    <cellStyle name="Komma 2 9 9 3 8" xfId="31922" xr:uid="{A81848EB-9A9D-4891-B6CE-C162EC837DA2}"/>
    <cellStyle name="Komma 2 9 9 3 9" xfId="36284" xr:uid="{9E572DC7-DB8C-4716-B0AA-1D9713B9418D}"/>
    <cellStyle name="Komma 2 9 9 4" xfId="1946" xr:uid="{00000000-0005-0000-0000-0000FC010000}"/>
    <cellStyle name="Komma 2 9 9 4 10" xfId="41207" xr:uid="{3AFFE073-C4E7-4CE8-AC03-B83EFEDE2E64}"/>
    <cellStyle name="Komma 2 9 9 4 2" xfId="6308" xr:uid="{F0EEBE0C-AB11-4D6D-9917-4F15BAE13E40}"/>
    <cellStyle name="Komma 2 9 9 4 3" xfId="10672" xr:uid="{C2DD63BD-DF14-4AE1-8E35-5CCDA59CC572}"/>
    <cellStyle name="Komma 2 9 9 4 4" xfId="15034" xr:uid="{9AEAEF79-F1D5-4140-9C05-4F8E9849FCD7}"/>
    <cellStyle name="Komma 2 9 9 4 5" xfId="19396" xr:uid="{8A7296C2-7BE6-4B30-A1B9-762F47E1123E}"/>
    <cellStyle name="Komma 2 9 9 4 6" xfId="23758" xr:uid="{16D726D5-42BA-4E7D-8FEE-3371ABE21726}"/>
    <cellStyle name="Komma 2 9 9 4 7" xfId="28121" xr:uid="{5A09B60F-D3A2-42BC-87AD-4B2536CE04D1}"/>
    <cellStyle name="Komma 2 9 9 4 8" xfId="32483" xr:uid="{F885E0E9-D017-4257-92AE-1B47A4CF8931}"/>
    <cellStyle name="Komma 2 9 9 4 9" xfId="36845" xr:uid="{B09F6FA0-4CD9-4608-AE5D-41F73F7F63EF}"/>
    <cellStyle name="Komma 2 9 9 5" xfId="2466" xr:uid="{BA567BF1-E8B4-47F7-8A65-79F2A7FE6389}"/>
    <cellStyle name="Komma 2 9 9 5 10" xfId="41727" xr:uid="{3450C6F4-4915-47A6-8BA9-9F57488F42EF}"/>
    <cellStyle name="Komma 2 9 9 5 2" xfId="6828" xr:uid="{05697851-A5C1-4ED1-903F-392B496D8B92}"/>
    <cellStyle name="Komma 2 9 9 5 3" xfId="11192" xr:uid="{ADCC3AA9-872C-4187-9F62-770E5E6E6DD0}"/>
    <cellStyle name="Komma 2 9 9 5 4" xfId="15554" xr:uid="{075337C1-9DF2-4CE8-8ECF-8973ED291510}"/>
    <cellStyle name="Komma 2 9 9 5 5" xfId="19916" xr:uid="{BFC867FC-6DED-4787-AA23-030896FEC088}"/>
    <cellStyle name="Komma 2 9 9 5 6" xfId="24278" xr:uid="{6DCA5FD1-EB00-4DEF-B82D-F847B8BA943A}"/>
    <cellStyle name="Komma 2 9 9 5 7" xfId="28641" xr:uid="{BA07684D-51E7-4CEB-8F29-70E9675421C1}"/>
    <cellStyle name="Komma 2 9 9 5 8" xfId="33003" xr:uid="{ED42AFBE-DAF3-4370-8DCA-EA2080D9BD91}"/>
    <cellStyle name="Komma 2 9 9 5 9" xfId="37365" xr:uid="{6359D79E-702A-455D-9C2B-AE1284A66E7A}"/>
    <cellStyle name="Komma 2 9 9 6" xfId="3586" xr:uid="{AD4B4955-1A8F-4789-ACEB-E7F0A6413365}"/>
    <cellStyle name="Komma 2 9 9 6 10" xfId="42847" xr:uid="{993579C1-A5A9-4CEF-975C-831A088308F9}"/>
    <cellStyle name="Komma 2 9 9 6 2" xfId="7948" xr:uid="{801D747D-FCB5-47EF-A444-7E55DB3A155A}"/>
    <cellStyle name="Komma 2 9 9 6 3" xfId="12312" xr:uid="{3A60D423-B20C-47E3-8C35-CE046FBFC73D}"/>
    <cellStyle name="Komma 2 9 9 6 4" xfId="16674" xr:uid="{722F5623-7142-4E07-8130-4727BB4F6EE5}"/>
    <cellStyle name="Komma 2 9 9 6 5" xfId="21036" xr:uid="{7F653771-DB1E-46A9-8298-F378A7AA067D}"/>
    <cellStyle name="Komma 2 9 9 6 6" xfId="25398" xr:uid="{2567BFC3-7B20-4F8E-A2F9-44B18DB65E25}"/>
    <cellStyle name="Komma 2 9 9 6 7" xfId="29761" xr:uid="{8948DD11-4D8D-482E-BEAC-8E8396671F50}"/>
    <cellStyle name="Komma 2 9 9 6 8" xfId="34123" xr:uid="{4B5FE377-12A6-4800-8D7B-A464BD8DAAF8}"/>
    <cellStyle name="Komma 2 9 9 6 9" xfId="38485" xr:uid="{02FF6D18-071A-457A-868A-12785FA47DFC}"/>
    <cellStyle name="Komma 2 9 9 7" xfId="4707" xr:uid="{A1129903-A25B-4120-A043-DA0484165A3C}"/>
    <cellStyle name="Komma 2 9 9 8" xfId="9071" xr:uid="{4D68CB5A-8447-4994-AC99-26E78ABA0106}"/>
    <cellStyle name="Komma 2 9 9 9" xfId="13433" xr:uid="{4C3CF7A0-5164-430F-84EC-A0E1C0AD5381}"/>
    <cellStyle name="Milliers 2" xfId="43" xr:uid="{00000000-0005-0000-0000-000003000000}"/>
    <cellStyle name="Milliers 2 10" xfId="403" xr:uid="{00000000-0005-0000-0000-000029000000}"/>
    <cellStyle name="Milliers 2 10 10" xfId="17853" xr:uid="{592F9B41-C9CD-4854-92CE-AD7C9E74B871}"/>
    <cellStyle name="Milliers 2 10 11" xfId="22215" xr:uid="{390AB0F9-18BE-4B57-B556-83EDE26FFC95}"/>
    <cellStyle name="Milliers 2 10 12" xfId="26578" xr:uid="{8DE2704F-C5F9-45B2-B5D7-C6628B2541FA}"/>
    <cellStyle name="Milliers 2 10 13" xfId="30940" xr:uid="{C3A76385-2EE3-481B-926B-E39120059F5D}"/>
    <cellStyle name="Milliers 2 10 14" xfId="35302" xr:uid="{4E88F83B-8B6B-4606-99A8-28C61DD89342}"/>
    <cellStyle name="Milliers 2 10 15" xfId="39664" xr:uid="{8423F44D-FAAB-4CD7-81B5-4517FB591E44}"/>
    <cellStyle name="Milliers 2 10 2" xfId="923" xr:uid="{00000000-0005-0000-0000-000029000000}"/>
    <cellStyle name="Milliers 2 10 2 10" xfId="31460" xr:uid="{5EBC64F0-C9D9-4ACF-8CE3-50483F846B20}"/>
    <cellStyle name="Milliers 2 10 2 11" xfId="35822" xr:uid="{370D1E80-6619-4EF7-93CF-9D7895A6AEA8}"/>
    <cellStyle name="Milliers 2 10 2 12" xfId="40184" xr:uid="{1571E0F2-E624-40FE-8EDC-C9F4D2671B7A}"/>
    <cellStyle name="Milliers 2 10 2 2" xfId="3084" xr:uid="{FC2BDEF8-83F3-4A8E-9ED6-2B3DD09AB8BE}"/>
    <cellStyle name="Milliers 2 10 2 2 10" xfId="42345" xr:uid="{A063D202-E01A-4152-AD08-2D597C8ED294}"/>
    <cellStyle name="Milliers 2 10 2 2 2" xfId="7446" xr:uid="{7F8F017E-7012-4AFB-89AA-120019B0022E}"/>
    <cellStyle name="Milliers 2 10 2 2 3" xfId="11810" xr:uid="{A7DD9AA1-7E12-4C80-8C9D-38CFAB7E5FC0}"/>
    <cellStyle name="Milliers 2 10 2 2 4" xfId="16172" xr:uid="{4C6A86D4-F368-4986-A8BD-DE9A5D187972}"/>
    <cellStyle name="Milliers 2 10 2 2 5" xfId="20534" xr:uid="{2365CF8C-9703-456B-9609-43507CC06F52}"/>
    <cellStyle name="Milliers 2 10 2 2 6" xfId="24896" xr:uid="{6A3D9D4D-38E5-407E-9867-1BA928A18898}"/>
    <cellStyle name="Milliers 2 10 2 2 7" xfId="29259" xr:uid="{FCA76EDC-8186-4611-8A1F-F0B53A737262}"/>
    <cellStyle name="Milliers 2 10 2 2 8" xfId="33621" xr:uid="{74BE9409-29BB-4A22-A5FD-B39FA8381C0C}"/>
    <cellStyle name="Milliers 2 10 2 2 9" xfId="37983" xr:uid="{617A9EF0-DEB0-40A7-B7F9-7F332AF1ABB1}"/>
    <cellStyle name="Milliers 2 10 2 3" xfId="4204" xr:uid="{A7235DC3-1089-4AF3-A82E-C5DB5CBF454F}"/>
    <cellStyle name="Milliers 2 10 2 3 10" xfId="43465" xr:uid="{1A10209B-54F9-401C-AEC1-620AECB52D1E}"/>
    <cellStyle name="Milliers 2 10 2 3 2" xfId="8566" xr:uid="{A0E926A2-7B98-4001-9738-6073430DA5E4}"/>
    <cellStyle name="Milliers 2 10 2 3 3" xfId="12930" xr:uid="{6B3CE309-71F6-4880-A8D0-0156FC952AB4}"/>
    <cellStyle name="Milliers 2 10 2 3 4" xfId="17292" xr:uid="{686CC9A5-F98F-42C9-9E68-9CD8BB547C68}"/>
    <cellStyle name="Milliers 2 10 2 3 5" xfId="21654" xr:uid="{DB8BF968-8D05-4A1A-8342-7FD64C3C3CCA}"/>
    <cellStyle name="Milliers 2 10 2 3 6" xfId="26016" xr:uid="{C2D7623B-5E60-4985-B1B0-2872E6023B93}"/>
    <cellStyle name="Milliers 2 10 2 3 7" xfId="30379" xr:uid="{AB5F4DD5-4F15-4B9B-87E3-A00D71660BAF}"/>
    <cellStyle name="Milliers 2 10 2 3 8" xfId="34741" xr:uid="{A59BE926-0825-47DB-B104-08CF9037A83E}"/>
    <cellStyle name="Milliers 2 10 2 3 9" xfId="39103" xr:uid="{3E186DED-0499-4D93-BCAB-25C10C28B84B}"/>
    <cellStyle name="Milliers 2 10 2 4" xfId="5285" xr:uid="{3A7828F7-E2C0-4FBE-89EC-8719E0538BD0}"/>
    <cellStyle name="Milliers 2 10 2 5" xfId="9649" xr:uid="{51F1CADC-2E68-4F63-AB39-200AF8469CFA}"/>
    <cellStyle name="Milliers 2 10 2 6" xfId="14011" xr:uid="{252036E1-4D46-4580-9524-61A974C1CDBD}"/>
    <cellStyle name="Milliers 2 10 2 7" xfId="18373" xr:uid="{4E4CF4D1-05B7-4D2E-BB5D-6C9CD237F74F}"/>
    <cellStyle name="Milliers 2 10 2 8" xfId="22735" xr:uid="{E8FBB07F-7207-4554-A507-4ADCF56D7413}"/>
    <cellStyle name="Milliers 2 10 2 9" xfId="27098" xr:uid="{4F22A8CF-1DFC-4C04-A562-E3389E7AA3F2}"/>
    <cellStyle name="Milliers 2 10 3" xfId="1443" xr:uid="{00000000-0005-0000-0000-0000FE010000}"/>
    <cellStyle name="Milliers 2 10 3 10" xfId="40704" xr:uid="{CBCD4CB3-36F8-4F00-8B93-3C5CBBD454FE}"/>
    <cellStyle name="Milliers 2 10 3 2" xfId="5805" xr:uid="{12D8FC77-9479-4693-B967-B8817F1094F1}"/>
    <cellStyle name="Milliers 2 10 3 3" xfId="10169" xr:uid="{3F31BEFE-24F1-4DA2-B38F-3AF2D391F7FA}"/>
    <cellStyle name="Milliers 2 10 3 4" xfId="14531" xr:uid="{5E6E9D40-9FA3-4E96-82BA-7DCC10CC5178}"/>
    <cellStyle name="Milliers 2 10 3 5" xfId="18893" xr:uid="{A76AFA63-F741-41C6-BB09-7A3045340530}"/>
    <cellStyle name="Milliers 2 10 3 6" xfId="23255" xr:uid="{1AC695DE-3541-4D2D-8FAC-A4724507B4D4}"/>
    <cellStyle name="Milliers 2 10 3 7" xfId="27618" xr:uid="{E051C39F-C432-4475-9DDA-CE7B064DA3CB}"/>
    <cellStyle name="Milliers 2 10 3 8" xfId="31980" xr:uid="{248C04AD-1796-4C99-A386-04377B98A2EB}"/>
    <cellStyle name="Milliers 2 10 3 9" xfId="36342" xr:uid="{B713C448-69E6-43E1-A47E-8CE28F6E0F1B}"/>
    <cellStyle name="Milliers 2 10 4" xfId="2004" xr:uid="{00000000-0005-0000-0000-0000FE010000}"/>
    <cellStyle name="Milliers 2 10 4 10" xfId="41265" xr:uid="{3D852F9F-2969-428A-863C-E931BB2DD3E5}"/>
    <cellStyle name="Milliers 2 10 4 2" xfId="6366" xr:uid="{77056338-2C67-461C-BC60-B5F66660F070}"/>
    <cellStyle name="Milliers 2 10 4 3" xfId="10730" xr:uid="{F55132F3-BCF8-4AAC-8188-480265159564}"/>
    <cellStyle name="Milliers 2 10 4 4" xfId="15092" xr:uid="{E2FF0A4A-BBA7-41E5-AD49-960CF6017649}"/>
    <cellStyle name="Milliers 2 10 4 5" xfId="19454" xr:uid="{BEF01655-C2D7-4542-8BBB-1B3940D8552C}"/>
    <cellStyle name="Milliers 2 10 4 6" xfId="23816" xr:uid="{1D74F7D5-E0F6-418A-91A6-8C6333B50CC0}"/>
    <cellStyle name="Milliers 2 10 4 7" xfId="28179" xr:uid="{16B01B2D-064E-4FB2-9072-B1ABDA0E4A72}"/>
    <cellStyle name="Milliers 2 10 4 8" xfId="32541" xr:uid="{C61D56D0-0B1C-4FA8-9017-E1EE861F663F}"/>
    <cellStyle name="Milliers 2 10 4 9" xfId="36903" xr:uid="{41CE7AF7-9AA3-4E73-B41A-D25ED935E8C1}"/>
    <cellStyle name="Milliers 2 10 5" xfId="2524" xr:uid="{C03B7C07-FA24-4B32-BD6B-4A7BFD745E50}"/>
    <cellStyle name="Milliers 2 10 5 10" xfId="41785" xr:uid="{1A1CF365-9A8A-4F3A-8312-9C596653EEE7}"/>
    <cellStyle name="Milliers 2 10 5 2" xfId="6886" xr:uid="{26A5C59B-DC85-40CB-98F0-F102C83BC682}"/>
    <cellStyle name="Milliers 2 10 5 3" xfId="11250" xr:uid="{808FFB96-3C1B-492B-AC99-1801C26CD2E0}"/>
    <cellStyle name="Milliers 2 10 5 4" xfId="15612" xr:uid="{369B5D03-3826-4B2F-A976-746807F7E587}"/>
    <cellStyle name="Milliers 2 10 5 5" xfId="19974" xr:uid="{72B65229-EE14-41E6-AEAC-58D8EAFA02D1}"/>
    <cellStyle name="Milliers 2 10 5 6" xfId="24336" xr:uid="{C9A9E75E-637B-4690-8A5F-2BCAC256A821}"/>
    <cellStyle name="Milliers 2 10 5 7" xfId="28699" xr:uid="{00DCF062-6548-494D-8E16-233A27DC5CB9}"/>
    <cellStyle name="Milliers 2 10 5 8" xfId="33061" xr:uid="{1D607F16-0946-463B-A034-9413044D5B74}"/>
    <cellStyle name="Milliers 2 10 5 9" xfId="37423" xr:uid="{BD75D9FD-91D7-4D78-BCBA-28E759DBC0EA}"/>
    <cellStyle name="Milliers 2 10 6" xfId="3644" xr:uid="{0645F0CE-1395-4F69-B2E8-90A9DC165251}"/>
    <cellStyle name="Milliers 2 10 6 10" xfId="42905" xr:uid="{CB5A6529-6B66-40C5-98A4-6061AE8D97B7}"/>
    <cellStyle name="Milliers 2 10 6 2" xfId="8006" xr:uid="{B6C927CD-4C23-42D6-8410-31426E0DA812}"/>
    <cellStyle name="Milliers 2 10 6 3" xfId="12370" xr:uid="{011C8D03-4A45-4C93-B6A4-D83379A1072C}"/>
    <cellStyle name="Milliers 2 10 6 4" xfId="16732" xr:uid="{6D6DEDA1-654A-4B3F-BBC7-90F4A354FFFA}"/>
    <cellStyle name="Milliers 2 10 6 5" xfId="21094" xr:uid="{A50F649E-E3D2-4C0C-858F-C871EDC9EF3B}"/>
    <cellStyle name="Milliers 2 10 6 6" xfId="25456" xr:uid="{D021E9B9-D6D4-4322-B05A-CD01F32FAB59}"/>
    <cellStyle name="Milliers 2 10 6 7" xfId="29819" xr:uid="{50A47303-CDD5-4B0E-B905-FA31DB339C30}"/>
    <cellStyle name="Milliers 2 10 6 8" xfId="34181" xr:uid="{7F7CD3F0-39FB-4F09-BDC9-B75D951CFD01}"/>
    <cellStyle name="Milliers 2 10 6 9" xfId="38543" xr:uid="{56E8B090-5F86-4EBB-83C4-F3ABF560F430}"/>
    <cellStyle name="Milliers 2 10 7" xfId="4765" xr:uid="{3274F6FC-8480-415D-B465-72ACF4CCF4AD}"/>
    <cellStyle name="Milliers 2 10 8" xfId="9129" xr:uid="{FE5B9810-B3E8-4793-AB1D-9E3F36673D96}"/>
    <cellStyle name="Milliers 2 10 9" xfId="13491" xr:uid="{FCAEE055-80FC-498F-8DF2-5363B1FADD85}"/>
    <cellStyle name="Milliers 2 11" xfId="443" xr:uid="{00000000-0005-0000-0000-000003000000}"/>
    <cellStyle name="Milliers 2 11 10" xfId="17893" xr:uid="{9209157E-C842-4725-8A1A-3759677A00D1}"/>
    <cellStyle name="Milliers 2 11 11" xfId="22255" xr:uid="{B21DA0D4-DCF6-4CC7-8396-01F3E923301D}"/>
    <cellStyle name="Milliers 2 11 12" xfId="26618" xr:uid="{2DFCFBF8-DA4F-4AA9-A4EF-E67330C4F6B2}"/>
    <cellStyle name="Milliers 2 11 13" xfId="30980" xr:uid="{EE5BDFDA-1E06-4CAB-828C-3E0EEF0A4267}"/>
    <cellStyle name="Milliers 2 11 14" xfId="35342" xr:uid="{45C9F6C6-8551-40AA-AF6D-028AEF62EB32}"/>
    <cellStyle name="Milliers 2 11 15" xfId="39704" xr:uid="{1CA2AC7F-4EC6-4D03-B37A-B9881AF6F919}"/>
    <cellStyle name="Milliers 2 11 2" xfId="963" xr:uid="{00000000-0005-0000-0000-000003000000}"/>
    <cellStyle name="Milliers 2 11 2 10" xfId="31500" xr:uid="{F5320386-C258-4DF7-B47F-6FBEBBBBCCB7}"/>
    <cellStyle name="Milliers 2 11 2 11" xfId="35862" xr:uid="{EA5C7222-4E3E-41F0-AE74-DDC604977884}"/>
    <cellStyle name="Milliers 2 11 2 12" xfId="40224" xr:uid="{86782FCC-215F-4FCE-A6F0-C4F3A1C682B9}"/>
    <cellStyle name="Milliers 2 11 2 2" xfId="3124" xr:uid="{DE01894A-F3D0-44F7-A8B7-AC0B53B6408B}"/>
    <cellStyle name="Milliers 2 11 2 2 10" xfId="42385" xr:uid="{F8A85830-4FE6-4E70-85CE-8B923439E746}"/>
    <cellStyle name="Milliers 2 11 2 2 2" xfId="7486" xr:uid="{D1A14353-8C14-4C79-B9A6-E0F3426DD726}"/>
    <cellStyle name="Milliers 2 11 2 2 3" xfId="11850" xr:uid="{F11606DA-19A6-449D-AE7E-4B566A9412F0}"/>
    <cellStyle name="Milliers 2 11 2 2 4" xfId="16212" xr:uid="{3991165D-CBDE-41CB-ADDE-C75A9927F93B}"/>
    <cellStyle name="Milliers 2 11 2 2 5" xfId="20574" xr:uid="{0735E514-064C-41E8-B7C8-EE1E2B7942F6}"/>
    <cellStyle name="Milliers 2 11 2 2 6" xfId="24936" xr:uid="{7C8AD2F7-98DB-4EDA-8C14-04F67B154E20}"/>
    <cellStyle name="Milliers 2 11 2 2 7" xfId="29299" xr:uid="{80781402-0BF9-4FCB-97DA-82B5035CF249}"/>
    <cellStyle name="Milliers 2 11 2 2 8" xfId="33661" xr:uid="{C7EC29FA-A491-4DEA-8328-6F7682713F16}"/>
    <cellStyle name="Milliers 2 11 2 2 9" xfId="38023" xr:uid="{0E67C684-51CD-45F9-AF02-7D3A06C9D881}"/>
    <cellStyle name="Milliers 2 11 2 3" xfId="4244" xr:uid="{0CE3016E-6FEA-4530-B45F-0ECA58844E6A}"/>
    <cellStyle name="Milliers 2 11 2 3 10" xfId="43505" xr:uid="{562CB59E-BD3F-4D38-AA8D-9B2016941BE0}"/>
    <cellStyle name="Milliers 2 11 2 3 2" xfId="8606" xr:uid="{CE53C36A-EF2A-4F7E-AE95-2D7FEAABD439}"/>
    <cellStyle name="Milliers 2 11 2 3 3" xfId="12970" xr:uid="{6F13542A-CC34-446A-BD0A-F5DC773CD433}"/>
    <cellStyle name="Milliers 2 11 2 3 4" xfId="17332" xr:uid="{0019A9C2-ACBB-4E2E-B2B5-39DA5D4441BC}"/>
    <cellStyle name="Milliers 2 11 2 3 5" xfId="21694" xr:uid="{0FBFC1FE-B59E-4EB7-8FE0-761AABAD857D}"/>
    <cellStyle name="Milliers 2 11 2 3 6" xfId="26056" xr:uid="{6FBAF3F3-9F1B-4377-8B5F-F5A7A8C4556C}"/>
    <cellStyle name="Milliers 2 11 2 3 7" xfId="30419" xr:uid="{973EAC17-CA00-420D-89B6-E11AA59DFB7F}"/>
    <cellStyle name="Milliers 2 11 2 3 8" xfId="34781" xr:uid="{95BBA1EA-12FC-4072-A4B3-C0D50BB582AD}"/>
    <cellStyle name="Milliers 2 11 2 3 9" xfId="39143" xr:uid="{EFC74CF3-772F-4858-994F-0CB6620ED975}"/>
    <cellStyle name="Milliers 2 11 2 4" xfId="5325" xr:uid="{8D58539D-8C19-4647-A2CE-93C232BC29D4}"/>
    <cellStyle name="Milliers 2 11 2 5" xfId="9689" xr:uid="{8E619DB5-8EC4-42B0-908C-40A169491700}"/>
    <cellStyle name="Milliers 2 11 2 6" xfId="14051" xr:uid="{9E216C6D-EE70-453D-A7B8-61D4A5A0692C}"/>
    <cellStyle name="Milliers 2 11 2 7" xfId="18413" xr:uid="{F188F06B-F5AC-4383-A73C-CDE63FB67808}"/>
    <cellStyle name="Milliers 2 11 2 8" xfId="22775" xr:uid="{6EFEFFD5-93C0-4962-B005-4B638C0441B7}"/>
    <cellStyle name="Milliers 2 11 2 9" xfId="27138" xr:uid="{944C89F6-2145-49D5-8391-4D1562B695FD}"/>
    <cellStyle name="Milliers 2 11 3" xfId="1483" xr:uid="{00000000-0005-0000-0000-0000FF010000}"/>
    <cellStyle name="Milliers 2 11 3 10" xfId="40744" xr:uid="{BC5110DD-9EEC-461F-BBC9-9F81FCDC97A7}"/>
    <cellStyle name="Milliers 2 11 3 2" xfId="5845" xr:uid="{D92061A8-408A-47C4-AAC1-866DCE1154C8}"/>
    <cellStyle name="Milliers 2 11 3 3" xfId="10209" xr:uid="{171B680D-C7E2-4056-9A5F-996A639184A5}"/>
    <cellStyle name="Milliers 2 11 3 4" xfId="14571" xr:uid="{78D16B1A-75C9-4813-BB63-5BEB26D9D071}"/>
    <cellStyle name="Milliers 2 11 3 5" xfId="18933" xr:uid="{5C0F03D1-7CC7-4EC4-9585-3C83326796A4}"/>
    <cellStyle name="Milliers 2 11 3 6" xfId="23295" xr:uid="{C3F76DFB-0FDC-4749-BA72-BDCE3E20F4B1}"/>
    <cellStyle name="Milliers 2 11 3 7" xfId="27658" xr:uid="{EA8A1B5C-DB96-4B8E-812D-128E45EAF032}"/>
    <cellStyle name="Milliers 2 11 3 8" xfId="32020" xr:uid="{A93BF034-31ED-496B-8E1E-F546E30895C1}"/>
    <cellStyle name="Milliers 2 11 3 9" xfId="36382" xr:uid="{7EDF0C13-241D-4485-A87E-C617F013EC7C}"/>
    <cellStyle name="Milliers 2 11 4" xfId="2044" xr:uid="{00000000-0005-0000-0000-0000FF010000}"/>
    <cellStyle name="Milliers 2 11 4 10" xfId="41305" xr:uid="{74675ED2-E816-4DBB-85EB-AB3E64E4C4A8}"/>
    <cellStyle name="Milliers 2 11 4 2" xfId="6406" xr:uid="{06E1091D-FCA5-4380-B489-207290C7C2C5}"/>
    <cellStyle name="Milliers 2 11 4 3" xfId="10770" xr:uid="{A8B11E7D-5BE0-44C0-A133-324FD26AE24A}"/>
    <cellStyle name="Milliers 2 11 4 4" xfId="15132" xr:uid="{B2763D7B-72B2-40FE-A514-BC61980A8C7E}"/>
    <cellStyle name="Milliers 2 11 4 5" xfId="19494" xr:uid="{E0CDD229-C606-4156-A233-561430F1E98E}"/>
    <cellStyle name="Milliers 2 11 4 6" xfId="23856" xr:uid="{C52666EC-A336-4C2A-8E96-62623716FCC7}"/>
    <cellStyle name="Milliers 2 11 4 7" xfId="28219" xr:uid="{E51DC162-60B2-4C94-BD2C-2EC7ED2E1BD8}"/>
    <cellStyle name="Milliers 2 11 4 8" xfId="32581" xr:uid="{50D5DD90-51A7-4D13-A3A0-2D1A79960160}"/>
    <cellStyle name="Milliers 2 11 4 9" xfId="36943" xr:uid="{60AFA355-9007-4F65-967E-F89E8DF7D334}"/>
    <cellStyle name="Milliers 2 11 5" xfId="2564" xr:uid="{C11ADDB5-B935-4E37-8C12-9708331BDC6B}"/>
    <cellStyle name="Milliers 2 11 5 10" xfId="41825" xr:uid="{A972DD28-02FB-4760-B93E-BBD0D9B78065}"/>
    <cellStyle name="Milliers 2 11 5 2" xfId="6926" xr:uid="{15AA9178-3436-4ECB-B2C7-70FB117E084F}"/>
    <cellStyle name="Milliers 2 11 5 3" xfId="11290" xr:uid="{AF7D32E6-FBF9-4BA9-97C6-BA782F83CCCC}"/>
    <cellStyle name="Milliers 2 11 5 4" xfId="15652" xr:uid="{5C83D74A-572B-4AFB-9587-EDF4740EB2EC}"/>
    <cellStyle name="Milliers 2 11 5 5" xfId="20014" xr:uid="{8A44D8AA-240F-4C82-AAC7-89126F696591}"/>
    <cellStyle name="Milliers 2 11 5 6" xfId="24376" xr:uid="{27FAA115-69B0-44FB-9900-546CB651882E}"/>
    <cellStyle name="Milliers 2 11 5 7" xfId="28739" xr:uid="{26865CFE-5394-4F51-8999-F908723A616F}"/>
    <cellStyle name="Milliers 2 11 5 8" xfId="33101" xr:uid="{AE79DAFD-94AF-4591-BAAE-3707E8B1149F}"/>
    <cellStyle name="Milliers 2 11 5 9" xfId="37463" xr:uid="{81204FCA-81D6-405E-BF31-8F107A0D745A}"/>
    <cellStyle name="Milliers 2 11 6" xfId="3684" xr:uid="{8CB1D568-3E74-409B-9507-3F516EC63C09}"/>
    <cellStyle name="Milliers 2 11 6 10" xfId="42945" xr:uid="{89662A0E-5972-407B-81EE-7579ED368361}"/>
    <cellStyle name="Milliers 2 11 6 2" xfId="8046" xr:uid="{E72C32BC-7248-4C1D-B579-E3F2413C0D22}"/>
    <cellStyle name="Milliers 2 11 6 3" xfId="12410" xr:uid="{AB40FBBF-3DB2-43E4-A9D1-2C77567ED008}"/>
    <cellStyle name="Milliers 2 11 6 4" xfId="16772" xr:uid="{0E49B364-8CB8-4969-8D31-157D033028E7}"/>
    <cellStyle name="Milliers 2 11 6 5" xfId="21134" xr:uid="{B9820DED-5955-4B02-84FB-BE2CA930E937}"/>
    <cellStyle name="Milliers 2 11 6 6" xfId="25496" xr:uid="{E0DDA75F-0273-4B42-B5FB-7FD7279D48B9}"/>
    <cellStyle name="Milliers 2 11 6 7" xfId="29859" xr:uid="{7B705D89-A316-4904-9675-48FF25B0CCEB}"/>
    <cellStyle name="Milliers 2 11 6 8" xfId="34221" xr:uid="{5254DDFD-C263-44A0-9936-EB031D202EE6}"/>
    <cellStyle name="Milliers 2 11 6 9" xfId="38583" xr:uid="{9DC122DC-046F-44E3-83E7-99E347B8C20D}"/>
    <cellStyle name="Milliers 2 11 7" xfId="4805" xr:uid="{F287A8F1-9AC8-4F98-B45C-597C7E3377BB}"/>
    <cellStyle name="Milliers 2 11 8" xfId="9169" xr:uid="{2E199BEE-AA2D-4A64-83A2-EDEAD6C78C67}"/>
    <cellStyle name="Milliers 2 11 9" xfId="13531" xr:uid="{89595164-88C9-47A9-8166-B800C385C4C0}"/>
    <cellStyle name="Milliers 2 12" xfId="483" xr:uid="{00000000-0005-0000-0000-000029000000}"/>
    <cellStyle name="Milliers 2 12 10" xfId="17933" xr:uid="{C490A1AF-8830-4DD2-9FAF-B439CF450F5F}"/>
    <cellStyle name="Milliers 2 12 11" xfId="22295" xr:uid="{C11D367A-59D6-4804-92B7-02FC4920AF44}"/>
    <cellStyle name="Milliers 2 12 12" xfId="26658" xr:uid="{90A4B2F3-DA1F-4BC5-9FAA-1E758A905C6F}"/>
    <cellStyle name="Milliers 2 12 13" xfId="31020" xr:uid="{7F7ED6FE-2980-4999-965B-C769972664F8}"/>
    <cellStyle name="Milliers 2 12 14" xfId="35382" xr:uid="{21589AF9-334C-486E-8748-8DC2F66B34EA}"/>
    <cellStyle name="Milliers 2 12 15" xfId="39744" xr:uid="{18AC229B-6CE9-4BD4-8CFF-6DDD257802AA}"/>
    <cellStyle name="Milliers 2 12 2" xfId="1003" xr:uid="{00000000-0005-0000-0000-000029000000}"/>
    <cellStyle name="Milliers 2 12 2 10" xfId="31540" xr:uid="{05E56813-2E77-4D10-9139-5FC96EBEEC10}"/>
    <cellStyle name="Milliers 2 12 2 11" xfId="35902" xr:uid="{D0B43D7D-33B8-4FAB-84A2-B0CF62D5BF68}"/>
    <cellStyle name="Milliers 2 12 2 12" xfId="40264" xr:uid="{0D0F9302-C7E1-4F30-8EF5-0FA4485722C8}"/>
    <cellStyle name="Milliers 2 12 2 2" xfId="3164" xr:uid="{7909BFB0-4097-44A6-82C5-1E64D93767DF}"/>
    <cellStyle name="Milliers 2 12 2 2 10" xfId="42425" xr:uid="{0AB91629-B48A-4C37-BD75-8EF896DABDB5}"/>
    <cellStyle name="Milliers 2 12 2 2 2" xfId="7526" xr:uid="{FC547056-EC0D-4821-A857-B475DB8C0616}"/>
    <cellStyle name="Milliers 2 12 2 2 3" xfId="11890" xr:uid="{0FCDD10B-2DE7-4E7E-AE4C-409032DBD938}"/>
    <cellStyle name="Milliers 2 12 2 2 4" xfId="16252" xr:uid="{DBA93B44-E234-4C6F-8629-F35F938C7B2C}"/>
    <cellStyle name="Milliers 2 12 2 2 5" xfId="20614" xr:uid="{6BC45C6B-650E-416B-BE6F-3C84D888A9B3}"/>
    <cellStyle name="Milliers 2 12 2 2 6" xfId="24976" xr:uid="{5645318B-81B3-4838-8512-72099B8066B0}"/>
    <cellStyle name="Milliers 2 12 2 2 7" xfId="29339" xr:uid="{B267C5A2-37FB-42B3-AF51-E4AEB79E94F4}"/>
    <cellStyle name="Milliers 2 12 2 2 8" xfId="33701" xr:uid="{763B8038-993E-458C-9364-A8D2DDDCF3DA}"/>
    <cellStyle name="Milliers 2 12 2 2 9" xfId="38063" xr:uid="{F334A214-3AC9-431F-A070-CD76E39C474A}"/>
    <cellStyle name="Milliers 2 12 2 3" xfId="4284" xr:uid="{36ED0A7B-5ED8-4CF2-AA9E-90AE3254F9DB}"/>
    <cellStyle name="Milliers 2 12 2 3 10" xfId="43545" xr:uid="{AC73B84B-8B9C-42B8-95D7-9C2A69334A10}"/>
    <cellStyle name="Milliers 2 12 2 3 2" xfId="8646" xr:uid="{1B4DFE31-90CF-4CC7-8E7B-C59AE4A91657}"/>
    <cellStyle name="Milliers 2 12 2 3 3" xfId="13010" xr:uid="{7E38DD75-92A0-4122-880D-FB52A2608B5C}"/>
    <cellStyle name="Milliers 2 12 2 3 4" xfId="17372" xr:uid="{3073E4E4-0FBF-4A1F-803E-191888C2EBF9}"/>
    <cellStyle name="Milliers 2 12 2 3 5" xfId="21734" xr:uid="{A77E2F37-EE56-445A-90A8-3437C1684210}"/>
    <cellStyle name="Milliers 2 12 2 3 6" xfId="26096" xr:uid="{45031091-3364-4733-8B65-816328A2B0F1}"/>
    <cellStyle name="Milliers 2 12 2 3 7" xfId="30459" xr:uid="{5B9D2B34-A868-4D1A-BB5A-45ED5BC1E2B5}"/>
    <cellStyle name="Milliers 2 12 2 3 8" xfId="34821" xr:uid="{B4E2BFB6-B9CF-4FEB-9288-8771F2C77657}"/>
    <cellStyle name="Milliers 2 12 2 3 9" xfId="39183" xr:uid="{04E174A1-90B8-4452-A17F-BEDFF62FFD60}"/>
    <cellStyle name="Milliers 2 12 2 4" xfId="5365" xr:uid="{697C3719-F811-443E-9BDF-17F67CE3739B}"/>
    <cellStyle name="Milliers 2 12 2 5" xfId="9729" xr:uid="{23908B38-A53F-4FEF-9301-6B1FC1A7B228}"/>
    <cellStyle name="Milliers 2 12 2 6" xfId="14091" xr:uid="{20FB9BC1-742E-443A-9AB4-B9A86A1C64FC}"/>
    <cellStyle name="Milliers 2 12 2 7" xfId="18453" xr:uid="{EE6E0409-731F-4A36-B06F-D63707C7F6E6}"/>
    <cellStyle name="Milliers 2 12 2 8" xfId="22815" xr:uid="{E6FACCDB-B26B-42E5-BFE8-0EDA8B9621B8}"/>
    <cellStyle name="Milliers 2 12 2 9" xfId="27178" xr:uid="{E256CDE6-E409-4850-B017-4C3C99582DA4}"/>
    <cellStyle name="Milliers 2 12 3" xfId="1523" xr:uid="{00000000-0005-0000-0000-000000020000}"/>
    <cellStyle name="Milliers 2 12 3 10" xfId="40784" xr:uid="{4358648F-8A96-477D-B39E-72373E17748E}"/>
    <cellStyle name="Milliers 2 12 3 2" xfId="5885" xr:uid="{DC3500A9-FB4B-4CAB-8629-664160FA83D8}"/>
    <cellStyle name="Milliers 2 12 3 3" xfId="10249" xr:uid="{E3A8947B-CC6E-4A55-A59A-70B4A7DC0D18}"/>
    <cellStyle name="Milliers 2 12 3 4" xfId="14611" xr:uid="{A592DEC6-B8B9-4898-A225-933C5E871856}"/>
    <cellStyle name="Milliers 2 12 3 5" xfId="18973" xr:uid="{03CE9AD4-4150-4121-BF8E-42E7A0F18C32}"/>
    <cellStyle name="Milliers 2 12 3 6" xfId="23335" xr:uid="{B3307172-B87A-4A84-B395-92A7127C57C8}"/>
    <cellStyle name="Milliers 2 12 3 7" xfId="27698" xr:uid="{A0A14E41-3CBA-4A0D-80E4-C1C7E79019DA}"/>
    <cellStyle name="Milliers 2 12 3 8" xfId="32060" xr:uid="{5FC14DDC-42DD-4189-9361-B8117F283BA4}"/>
    <cellStyle name="Milliers 2 12 3 9" xfId="36422" xr:uid="{87EE8DB0-9891-425C-A24C-36090BE90F40}"/>
    <cellStyle name="Milliers 2 12 4" xfId="2084" xr:uid="{00000000-0005-0000-0000-000000020000}"/>
    <cellStyle name="Milliers 2 12 4 10" xfId="41345" xr:uid="{C16B1E12-B9FB-4EA2-9CF6-4029B527DFC6}"/>
    <cellStyle name="Milliers 2 12 4 2" xfId="6446" xr:uid="{5A55505E-88EA-49B8-B81B-756BB0AB0A1E}"/>
    <cellStyle name="Milliers 2 12 4 3" xfId="10810" xr:uid="{7350AA2A-B224-48ED-94B1-4C84D2031FBE}"/>
    <cellStyle name="Milliers 2 12 4 4" xfId="15172" xr:uid="{F4CCF13E-7929-4BDA-BFF1-409CDC15BDE2}"/>
    <cellStyle name="Milliers 2 12 4 5" xfId="19534" xr:uid="{1B67F426-A315-478D-9723-D930670114D7}"/>
    <cellStyle name="Milliers 2 12 4 6" xfId="23896" xr:uid="{1609A1BB-162B-49F4-A414-5B0F00D8DC62}"/>
    <cellStyle name="Milliers 2 12 4 7" xfId="28259" xr:uid="{89CEB3F4-C170-4907-9343-35B6CAC73CF5}"/>
    <cellStyle name="Milliers 2 12 4 8" xfId="32621" xr:uid="{361C2A82-23BA-4AC5-BB75-85287A1F6CBC}"/>
    <cellStyle name="Milliers 2 12 4 9" xfId="36983" xr:uid="{D443B275-4773-4920-908F-72E8753079AE}"/>
    <cellStyle name="Milliers 2 12 5" xfId="2604" xr:uid="{41AF866B-738D-47E2-953D-DCB00D0C0EB9}"/>
    <cellStyle name="Milliers 2 12 5 10" xfId="41865" xr:uid="{8293B977-0D08-45A9-B2AD-7F61B3522576}"/>
    <cellStyle name="Milliers 2 12 5 2" xfId="6966" xr:uid="{DB52C39D-2796-4E76-8FDB-0D2ED5529CEE}"/>
    <cellStyle name="Milliers 2 12 5 3" xfId="11330" xr:uid="{C04D2E00-A188-434B-9B02-3088CC50FBFD}"/>
    <cellStyle name="Milliers 2 12 5 4" xfId="15692" xr:uid="{DB40362A-61C7-47C8-892C-5C1A1D2EB83E}"/>
    <cellStyle name="Milliers 2 12 5 5" xfId="20054" xr:uid="{03B6C32C-0911-4751-AE4A-859226D3A04D}"/>
    <cellStyle name="Milliers 2 12 5 6" xfId="24416" xr:uid="{A492E1C0-44F5-40CB-ADD9-4BF787DC159E}"/>
    <cellStyle name="Milliers 2 12 5 7" xfId="28779" xr:uid="{880DF9A6-40AA-4FDA-B2A4-B8AE5E5E81E6}"/>
    <cellStyle name="Milliers 2 12 5 8" xfId="33141" xr:uid="{C288D4DD-CCB7-4D44-8FE5-48C30C90A5E5}"/>
    <cellStyle name="Milliers 2 12 5 9" xfId="37503" xr:uid="{28808C83-F4A7-4B7B-ACBC-D76C9A7F964D}"/>
    <cellStyle name="Milliers 2 12 6" xfId="3724" xr:uid="{04010DBE-DA9E-486E-87A3-785014537457}"/>
    <cellStyle name="Milliers 2 12 6 10" xfId="42985" xr:uid="{535855F8-DFB0-4AC1-8375-DF1D4838E62F}"/>
    <cellStyle name="Milliers 2 12 6 2" xfId="8086" xr:uid="{DE36BAB7-9761-4D3E-9335-9AE849B40696}"/>
    <cellStyle name="Milliers 2 12 6 3" xfId="12450" xr:uid="{DD521EF8-ED70-439E-B978-FCE6F21E7CD2}"/>
    <cellStyle name="Milliers 2 12 6 4" xfId="16812" xr:uid="{4D726ED8-19E7-4E64-80FA-AA2FA25B5B57}"/>
    <cellStyle name="Milliers 2 12 6 5" xfId="21174" xr:uid="{1DEFA0A3-B19B-4552-AD57-B96F34619474}"/>
    <cellStyle name="Milliers 2 12 6 6" xfId="25536" xr:uid="{A6CEA7BB-3B14-4A12-A85C-7AEEC270F48A}"/>
    <cellStyle name="Milliers 2 12 6 7" xfId="29899" xr:uid="{6A36CEF2-0493-4F4B-B12E-FAE1BE704682}"/>
    <cellStyle name="Milliers 2 12 6 8" xfId="34261" xr:uid="{8F4982EE-5BD2-49DD-8E79-0C0F39FAC010}"/>
    <cellStyle name="Milliers 2 12 6 9" xfId="38623" xr:uid="{6087E14E-B184-4795-9520-B5F0458E6A3D}"/>
    <cellStyle name="Milliers 2 12 7" xfId="4845" xr:uid="{6EC61D1D-545B-413B-99B5-FD05C9C47236}"/>
    <cellStyle name="Milliers 2 12 8" xfId="9209" xr:uid="{4E9709FA-5610-4EAC-ABC3-1705D147ED09}"/>
    <cellStyle name="Milliers 2 12 9" xfId="13571" xr:uid="{558CB9AC-0591-43C2-8F63-47EEDD82008D}"/>
    <cellStyle name="Milliers 2 13" xfId="523" xr:uid="{00000000-0005-0000-0000-000029000000}"/>
    <cellStyle name="Milliers 2 13 10" xfId="17973" xr:uid="{B1E140C9-3894-4CA5-8E7B-DB95F8072883}"/>
    <cellStyle name="Milliers 2 13 11" xfId="22335" xr:uid="{9E1F6BF2-0EEB-4C84-9E25-C2A7108AB6F6}"/>
    <cellStyle name="Milliers 2 13 12" xfId="26698" xr:uid="{F2E82112-7720-4BC7-98B6-B34122DE72E8}"/>
    <cellStyle name="Milliers 2 13 13" xfId="31060" xr:uid="{1CB96C9B-C805-4A5A-81C5-97D13581B485}"/>
    <cellStyle name="Milliers 2 13 14" xfId="35422" xr:uid="{F9FBE928-AE8E-48B9-9830-BDB310E7B1C6}"/>
    <cellStyle name="Milliers 2 13 15" xfId="39784" xr:uid="{B2D9DD98-8F92-43FC-A214-F5CB3149422A}"/>
    <cellStyle name="Milliers 2 13 2" xfId="1043" xr:uid="{00000000-0005-0000-0000-000029000000}"/>
    <cellStyle name="Milliers 2 13 2 10" xfId="31580" xr:uid="{9CBCBCBD-E425-4239-9227-0A9D942B4D2A}"/>
    <cellStyle name="Milliers 2 13 2 11" xfId="35942" xr:uid="{47510A2D-1FBD-4CA9-AD65-25E9CB80F16F}"/>
    <cellStyle name="Milliers 2 13 2 12" xfId="40304" xr:uid="{714C7219-0E6C-4487-A3B4-37C04B70819D}"/>
    <cellStyle name="Milliers 2 13 2 2" xfId="3204" xr:uid="{22168A43-9642-460D-9AC7-DFEE49175345}"/>
    <cellStyle name="Milliers 2 13 2 2 10" xfId="42465" xr:uid="{979602BD-03A7-448C-A4AB-57F0A4575BE3}"/>
    <cellStyle name="Milliers 2 13 2 2 2" xfId="7566" xr:uid="{61B4B6FE-F109-4131-81F3-4BF731AD7F13}"/>
    <cellStyle name="Milliers 2 13 2 2 3" xfId="11930" xr:uid="{7CB43614-9BFD-4314-9EA7-59E886872767}"/>
    <cellStyle name="Milliers 2 13 2 2 4" xfId="16292" xr:uid="{277B438F-2BCF-49D7-A4BF-3C2447519115}"/>
    <cellStyle name="Milliers 2 13 2 2 5" xfId="20654" xr:uid="{CBF41A99-B8E4-47E3-B773-95C6EEB77E4A}"/>
    <cellStyle name="Milliers 2 13 2 2 6" xfId="25016" xr:uid="{D9642BDF-4E19-4E6C-9A0E-4F8302BC85A1}"/>
    <cellStyle name="Milliers 2 13 2 2 7" xfId="29379" xr:uid="{38D51328-CBDD-442A-93F8-5B557BEAE78C}"/>
    <cellStyle name="Milliers 2 13 2 2 8" xfId="33741" xr:uid="{FF5D6604-6CB2-434D-995F-0B11593FE4D0}"/>
    <cellStyle name="Milliers 2 13 2 2 9" xfId="38103" xr:uid="{E660E7C8-EA4C-4BF7-95E0-4E915006929F}"/>
    <cellStyle name="Milliers 2 13 2 3" xfId="4324" xr:uid="{16C9ECD9-ED6E-4046-85E4-301F4DF88AC6}"/>
    <cellStyle name="Milliers 2 13 2 3 10" xfId="43585" xr:uid="{EB18A858-D61C-4FAC-9980-999C7BFF9B29}"/>
    <cellStyle name="Milliers 2 13 2 3 2" xfId="8686" xr:uid="{F00557CC-FF80-4945-AD5C-7DF04B61539F}"/>
    <cellStyle name="Milliers 2 13 2 3 3" xfId="13050" xr:uid="{6619AB99-706F-401F-AF55-F7A3AF69A6B4}"/>
    <cellStyle name="Milliers 2 13 2 3 4" xfId="17412" xr:uid="{44E252B4-7169-474D-8C32-35B6B700C5D2}"/>
    <cellStyle name="Milliers 2 13 2 3 5" xfId="21774" xr:uid="{D124D15E-B1BA-41A7-A425-EBE5C3C52B34}"/>
    <cellStyle name="Milliers 2 13 2 3 6" xfId="26136" xr:uid="{0AD691FD-D70C-4613-9526-351CFF6CC332}"/>
    <cellStyle name="Milliers 2 13 2 3 7" xfId="30499" xr:uid="{363756A0-82F3-4E75-A686-58DC209D9BF3}"/>
    <cellStyle name="Milliers 2 13 2 3 8" xfId="34861" xr:uid="{069757FA-7B7C-4DFE-BB4D-85678FF7791B}"/>
    <cellStyle name="Milliers 2 13 2 3 9" xfId="39223" xr:uid="{53019433-AF9B-4476-97CD-178E7FDB0D87}"/>
    <cellStyle name="Milliers 2 13 2 4" xfId="5405" xr:uid="{21701AE3-1A01-4F9E-9D2D-B48C0BD2C276}"/>
    <cellStyle name="Milliers 2 13 2 5" xfId="9769" xr:uid="{5DD1D3B2-7C03-406C-A7A8-9B1C7E088765}"/>
    <cellStyle name="Milliers 2 13 2 6" xfId="14131" xr:uid="{1979E60D-1585-4710-8D38-223D6884FD00}"/>
    <cellStyle name="Milliers 2 13 2 7" xfId="18493" xr:uid="{29B32F39-0A8E-4DFA-9F89-5D8A798F2B33}"/>
    <cellStyle name="Milliers 2 13 2 8" xfId="22855" xr:uid="{13E039ED-34FD-46F1-AD08-51833AF85C3D}"/>
    <cellStyle name="Milliers 2 13 2 9" xfId="27218" xr:uid="{010DF44B-C13B-46F2-8BB9-540AE1A4831D}"/>
    <cellStyle name="Milliers 2 13 3" xfId="1563" xr:uid="{00000000-0005-0000-0000-000001020000}"/>
    <cellStyle name="Milliers 2 13 3 10" xfId="40824" xr:uid="{C60DD367-1E82-44AB-AAE3-44E0834FE77F}"/>
    <cellStyle name="Milliers 2 13 3 2" xfId="5925" xr:uid="{D4FBA8BA-4619-4819-A935-FED344EA07ED}"/>
    <cellStyle name="Milliers 2 13 3 3" xfId="10289" xr:uid="{392460E4-B58C-432F-88DB-55D2C00897CA}"/>
    <cellStyle name="Milliers 2 13 3 4" xfId="14651" xr:uid="{8113E16B-3863-4C44-8635-35C1703530C7}"/>
    <cellStyle name="Milliers 2 13 3 5" xfId="19013" xr:uid="{8B5015DA-EFEE-4783-B7D4-85DA10380EA3}"/>
    <cellStyle name="Milliers 2 13 3 6" xfId="23375" xr:uid="{8D73CE78-3A59-4590-9D3E-38260FB00706}"/>
    <cellStyle name="Milliers 2 13 3 7" xfId="27738" xr:uid="{592D1966-92FF-4A62-B107-D91565D5422C}"/>
    <cellStyle name="Milliers 2 13 3 8" xfId="32100" xr:uid="{24163695-DB11-48C4-B476-803A56C10FCB}"/>
    <cellStyle name="Milliers 2 13 3 9" xfId="36462" xr:uid="{DD607B44-F33B-45D8-B5A4-637213C0A54A}"/>
    <cellStyle name="Milliers 2 13 4" xfId="2124" xr:uid="{00000000-0005-0000-0000-000001020000}"/>
    <cellStyle name="Milliers 2 13 4 10" xfId="41385" xr:uid="{AB1DF07F-F922-4C2F-B670-A871875A159D}"/>
    <cellStyle name="Milliers 2 13 4 2" xfId="6486" xr:uid="{C6D93428-1E7D-4F8F-9FF6-72BEB32F1C59}"/>
    <cellStyle name="Milliers 2 13 4 3" xfId="10850" xr:uid="{3AED4EA9-0D32-4731-AF93-E757C0BF6E52}"/>
    <cellStyle name="Milliers 2 13 4 4" xfId="15212" xr:uid="{ECE0BE81-DDF1-4754-A777-9C77EE9735DE}"/>
    <cellStyle name="Milliers 2 13 4 5" xfId="19574" xr:uid="{070CF275-D673-41AF-99C9-A76E8B65FEFC}"/>
    <cellStyle name="Milliers 2 13 4 6" xfId="23936" xr:uid="{83EA0B3E-C139-4CEE-B61B-8D8F2FC1F2E4}"/>
    <cellStyle name="Milliers 2 13 4 7" xfId="28299" xr:uid="{A953267B-3A20-46C8-8C57-D76F14DDC1AE}"/>
    <cellStyle name="Milliers 2 13 4 8" xfId="32661" xr:uid="{54068FA7-57DF-489D-B807-19EA0D5947EF}"/>
    <cellStyle name="Milliers 2 13 4 9" xfId="37023" xr:uid="{8DF9F6A4-1390-4D98-9692-CD682B92E6D5}"/>
    <cellStyle name="Milliers 2 13 5" xfId="2644" xr:uid="{1FE9067F-F385-4D14-9C33-EF4132CCC3C3}"/>
    <cellStyle name="Milliers 2 13 5 10" xfId="41905" xr:uid="{C1EFC485-92BD-489E-9737-362FF4172907}"/>
    <cellStyle name="Milliers 2 13 5 2" xfId="7006" xr:uid="{E1057914-0760-469B-8FA9-B40AD1A46391}"/>
    <cellStyle name="Milliers 2 13 5 3" xfId="11370" xr:uid="{EB59D71A-9A32-47FF-8735-CECA6AA5309B}"/>
    <cellStyle name="Milliers 2 13 5 4" xfId="15732" xr:uid="{80F57D9E-8EDA-4B82-95F4-764495B9AECC}"/>
    <cellStyle name="Milliers 2 13 5 5" xfId="20094" xr:uid="{09F0381C-03A9-4A3A-A5DB-E5526719CE79}"/>
    <cellStyle name="Milliers 2 13 5 6" xfId="24456" xr:uid="{BEE73BF1-C83A-48D8-B3E7-408D1D9CB64D}"/>
    <cellStyle name="Milliers 2 13 5 7" xfId="28819" xr:uid="{8C1E2119-143E-488E-B60A-DBB23523C6FA}"/>
    <cellStyle name="Milliers 2 13 5 8" xfId="33181" xr:uid="{25466DBB-1356-4BD6-9360-C66A2EAE39A7}"/>
    <cellStyle name="Milliers 2 13 5 9" xfId="37543" xr:uid="{F5BCF7F3-87BF-4622-B99D-9371AE104280}"/>
    <cellStyle name="Milliers 2 13 6" xfId="3764" xr:uid="{E2217060-E407-47FF-B397-713308773DC4}"/>
    <cellStyle name="Milliers 2 13 6 10" xfId="43025" xr:uid="{784A3DA6-10A0-46D7-A9A0-F47DBE561753}"/>
    <cellStyle name="Milliers 2 13 6 2" xfId="8126" xr:uid="{4175B870-FAD0-4284-AF52-1A2E43293A2A}"/>
    <cellStyle name="Milliers 2 13 6 3" xfId="12490" xr:uid="{B27A41FB-F8E2-44AF-8A94-4AA7DA26A823}"/>
    <cellStyle name="Milliers 2 13 6 4" xfId="16852" xr:uid="{C09F49DB-3700-4A01-BCAC-00A17AAFB94D}"/>
    <cellStyle name="Milliers 2 13 6 5" xfId="21214" xr:uid="{7CE17ED4-4FAC-49FC-8FB9-0FE71768061A}"/>
    <cellStyle name="Milliers 2 13 6 6" xfId="25576" xr:uid="{3DDA6E89-4871-4DDC-965E-7124FEC32E9E}"/>
    <cellStyle name="Milliers 2 13 6 7" xfId="29939" xr:uid="{4B5264F9-C155-4E10-B53E-C02929F7C7D2}"/>
    <cellStyle name="Milliers 2 13 6 8" xfId="34301" xr:uid="{AB33438B-3123-44BA-AB9F-3F8890E36DDF}"/>
    <cellStyle name="Milliers 2 13 6 9" xfId="38663" xr:uid="{2094CFCC-BD8F-4896-B0A9-C486B76BC7FB}"/>
    <cellStyle name="Milliers 2 13 7" xfId="4885" xr:uid="{9B51C151-3C34-4C17-BE1B-3B4CF6F3DFC5}"/>
    <cellStyle name="Milliers 2 13 8" xfId="9249" xr:uid="{CE344E04-2E9D-4959-AE78-0F6961A61A86}"/>
    <cellStyle name="Milliers 2 13 9" xfId="13611" xr:uid="{019F5ADA-4B83-4FF5-8A8B-1B8A9720467A}"/>
    <cellStyle name="Milliers 2 14" xfId="563" xr:uid="{00000000-0005-0000-0000-000003000000}"/>
    <cellStyle name="Milliers 2 14 10" xfId="26738" xr:uid="{BA7D6D6A-8DCE-4828-B78E-13A351E2A1C0}"/>
    <cellStyle name="Milliers 2 14 11" xfId="31100" xr:uid="{1F783BD2-35ED-4B6C-9B6A-3DDFAB199ACB}"/>
    <cellStyle name="Milliers 2 14 12" xfId="35462" xr:uid="{FE89DA40-838C-4F98-AE2B-30C85EFEC64C}"/>
    <cellStyle name="Milliers 2 14 13" xfId="39824" xr:uid="{DA60F3CE-8B14-4AFB-A31F-0E24446EEECC}"/>
    <cellStyle name="Milliers 2 14 2" xfId="1604" xr:uid="{00000000-0005-0000-0000-000029000000}"/>
    <cellStyle name="Milliers 2 14 2 10" xfId="32141" xr:uid="{440D014C-639F-4669-A1DE-BC052983E41B}"/>
    <cellStyle name="Milliers 2 14 2 11" xfId="36503" xr:uid="{4B622AA9-1256-4947-80CC-B425916FB552}"/>
    <cellStyle name="Milliers 2 14 2 12" xfId="40865" xr:uid="{BBFAA8E8-8347-4D76-ADC6-C7241A15DD3D}"/>
    <cellStyle name="Milliers 2 14 2 2" xfId="3244" xr:uid="{5F288F56-C653-466D-B143-97A500D61731}"/>
    <cellStyle name="Milliers 2 14 2 2 10" xfId="42505" xr:uid="{55A77017-5F64-4C11-99F1-3AF592A26BF0}"/>
    <cellStyle name="Milliers 2 14 2 2 2" xfId="7606" xr:uid="{0375E339-C71B-4EFC-BA34-B1927EAF9EB3}"/>
    <cellStyle name="Milliers 2 14 2 2 3" xfId="11970" xr:uid="{8E9DCDEB-573B-405E-93B0-2193047FBBB7}"/>
    <cellStyle name="Milliers 2 14 2 2 4" xfId="16332" xr:uid="{D03AFAC8-0FD2-4260-B412-BC03463F6A9D}"/>
    <cellStyle name="Milliers 2 14 2 2 5" xfId="20694" xr:uid="{6EF9A819-EFDB-4AA3-9F45-D4BE061FF775}"/>
    <cellStyle name="Milliers 2 14 2 2 6" xfId="25056" xr:uid="{C68EC054-3117-41B2-85A4-1EC61D227375}"/>
    <cellStyle name="Milliers 2 14 2 2 7" xfId="29419" xr:uid="{54CA9510-23C1-4CE1-B779-5B1639A96733}"/>
    <cellStyle name="Milliers 2 14 2 2 8" xfId="33781" xr:uid="{F332F9CE-DDB1-4EBE-8F07-D607F7E0458F}"/>
    <cellStyle name="Milliers 2 14 2 2 9" xfId="38143" xr:uid="{02855CAB-9BAB-4C5A-AA92-68C85A2E865C}"/>
    <cellStyle name="Milliers 2 14 2 3" xfId="4364" xr:uid="{D75F03E7-A2FA-419A-99F5-EF759DC571AA}"/>
    <cellStyle name="Milliers 2 14 2 3 10" xfId="43625" xr:uid="{97870360-BBC7-4645-BC99-A10BB4BCEED6}"/>
    <cellStyle name="Milliers 2 14 2 3 2" xfId="8726" xr:uid="{402F681E-D46A-45B4-89A2-B9B3AD6A574A}"/>
    <cellStyle name="Milliers 2 14 2 3 3" xfId="13090" xr:uid="{7FF7DCB5-AA92-4F89-9E69-5CBE90F29983}"/>
    <cellStyle name="Milliers 2 14 2 3 4" xfId="17452" xr:uid="{8D9B8A56-A770-43B4-A32A-C55793B1C801}"/>
    <cellStyle name="Milliers 2 14 2 3 5" xfId="21814" xr:uid="{F465E11C-1448-4B78-AB5E-43D1064F39AC}"/>
    <cellStyle name="Milliers 2 14 2 3 6" xfId="26176" xr:uid="{7DF9FF63-6C57-4727-9B9D-E35F669149D3}"/>
    <cellStyle name="Milliers 2 14 2 3 7" xfId="30539" xr:uid="{60357A72-52F3-447E-A2D9-9EC79715F003}"/>
    <cellStyle name="Milliers 2 14 2 3 8" xfId="34901" xr:uid="{130D6EF8-A0E8-4C7A-B54B-DD3EB78B695B}"/>
    <cellStyle name="Milliers 2 14 2 3 9" xfId="39263" xr:uid="{7037B3F4-089E-446B-8606-D53B3871FE2D}"/>
    <cellStyle name="Milliers 2 14 2 4" xfId="5966" xr:uid="{888A8BF1-C713-4523-A606-9159B97C21E6}"/>
    <cellStyle name="Milliers 2 14 2 5" xfId="10330" xr:uid="{735A9709-8CD1-4E8E-8795-4E13DB0752CA}"/>
    <cellStyle name="Milliers 2 14 2 6" xfId="14692" xr:uid="{13ADEAB4-BA79-4310-BC9D-07851AB5BBD9}"/>
    <cellStyle name="Milliers 2 14 2 7" xfId="19054" xr:uid="{45F219F9-0391-4A07-86C3-E92A0EABCA21}"/>
    <cellStyle name="Milliers 2 14 2 8" xfId="23416" xr:uid="{D359776E-69B1-49CC-A4CB-C32A38CDB77D}"/>
    <cellStyle name="Milliers 2 14 2 9" xfId="27779" xr:uid="{8C24B5EB-8608-4D2F-A58D-E8B41B7F88E9}"/>
    <cellStyle name="Milliers 2 14 3" xfId="2684" xr:uid="{6292E209-D703-4DD7-AF9F-25B373FC6510}"/>
    <cellStyle name="Milliers 2 14 3 10" xfId="41945" xr:uid="{DB5B3A9D-A016-4DB0-BDFE-FB77753BA756}"/>
    <cellStyle name="Milliers 2 14 3 2" xfId="7046" xr:uid="{5F5C3BE9-48A4-472D-888B-BE542E7B6418}"/>
    <cellStyle name="Milliers 2 14 3 3" xfId="11410" xr:uid="{E4C51A34-5D2F-4383-9C14-BAB9E1AEC043}"/>
    <cellStyle name="Milliers 2 14 3 4" xfId="15772" xr:uid="{BC5FFAFC-59F6-4173-A3FF-B2F10352BC3A}"/>
    <cellStyle name="Milliers 2 14 3 5" xfId="20134" xr:uid="{29B8BEC5-F315-440D-954D-2037307BFFB2}"/>
    <cellStyle name="Milliers 2 14 3 6" xfId="24496" xr:uid="{E0D56F63-42F5-4FED-BD46-EEABC17D6B76}"/>
    <cellStyle name="Milliers 2 14 3 7" xfId="28859" xr:uid="{D209D2DC-6E20-4EA5-AB9F-339C0569F1E4}"/>
    <cellStyle name="Milliers 2 14 3 8" xfId="33221" xr:uid="{2691C116-97EE-47CB-9B3D-A00FB4320979}"/>
    <cellStyle name="Milliers 2 14 3 9" xfId="37583" xr:uid="{22C6A928-C288-49E6-A5DC-F5C7923F02A2}"/>
    <cellStyle name="Milliers 2 14 4" xfId="3804" xr:uid="{0DB83A8D-EE37-4D6D-86C3-22B4F0B7C335}"/>
    <cellStyle name="Milliers 2 14 4 10" xfId="43065" xr:uid="{56CE3C2F-18A2-4D2F-B424-603A2727FAAB}"/>
    <cellStyle name="Milliers 2 14 4 2" xfId="8166" xr:uid="{37CC1743-5BDE-4B37-A879-545CCE07BE20}"/>
    <cellStyle name="Milliers 2 14 4 3" xfId="12530" xr:uid="{BA4DAE06-D417-4FF0-990C-80D06BFAC64E}"/>
    <cellStyle name="Milliers 2 14 4 4" xfId="16892" xr:uid="{E49CEB69-5E3D-407F-B58A-04183B30252B}"/>
    <cellStyle name="Milliers 2 14 4 5" xfId="21254" xr:uid="{B4893884-BBD0-4DE7-8D66-9BB1EBB2D97C}"/>
    <cellStyle name="Milliers 2 14 4 6" xfId="25616" xr:uid="{33CE12DA-E236-46E1-A7C6-7FBCD227A345}"/>
    <cellStyle name="Milliers 2 14 4 7" xfId="29979" xr:uid="{7B5D443C-C7BA-409A-8259-537FDEC69256}"/>
    <cellStyle name="Milliers 2 14 4 8" xfId="34341" xr:uid="{88F67F40-DE09-4E35-AAEB-1D81B425CADD}"/>
    <cellStyle name="Milliers 2 14 4 9" xfId="38703" xr:uid="{9A0B1BA6-DFEE-483B-9E95-F87FB0ACFB0F}"/>
    <cellStyle name="Milliers 2 14 5" xfId="4925" xr:uid="{6FE9DE0F-F4C4-4E11-A01C-2D23EDD023D3}"/>
    <cellStyle name="Milliers 2 14 6" xfId="9289" xr:uid="{254CF1D5-2968-4482-9E75-C7CB18FD0AD0}"/>
    <cellStyle name="Milliers 2 14 7" xfId="13651" xr:uid="{F443B1DA-6E49-4F73-B6B7-1644FB89955C}"/>
    <cellStyle name="Milliers 2 14 8" xfId="18013" xr:uid="{7BD98564-955D-4F39-BB52-C9BE282C3DFA}"/>
    <cellStyle name="Milliers 2 14 9" xfId="22375" xr:uid="{FECDAE4B-BF72-45D3-88FB-684C2EE0BF4F}"/>
    <cellStyle name="Milliers 2 15" xfId="1083" xr:uid="{00000000-0005-0000-0000-0000FD010000}"/>
    <cellStyle name="Milliers 2 15 10" xfId="31620" xr:uid="{B37F5DD4-D5B8-4AC0-885E-76B4D8DA3692}"/>
    <cellStyle name="Milliers 2 15 11" xfId="35982" xr:uid="{D6E2F598-C0C8-491A-9FED-FF0F95C30F1A}"/>
    <cellStyle name="Milliers 2 15 12" xfId="40344" xr:uid="{483A11BA-DACC-493D-A950-E3DADD32B9E7}"/>
    <cellStyle name="Milliers 2 15 2" xfId="2724" xr:uid="{CBEF80F2-DEDF-491B-B737-7C32A83F5539}"/>
    <cellStyle name="Milliers 2 15 2 10" xfId="41985" xr:uid="{EB733ACD-D889-46DA-8EA3-C7B7E9AA074F}"/>
    <cellStyle name="Milliers 2 15 2 2" xfId="7086" xr:uid="{B394A855-1559-40E3-8A9B-C89C804A5310}"/>
    <cellStyle name="Milliers 2 15 2 3" xfId="11450" xr:uid="{B88872C0-6BB8-4F1C-98A9-463F6CC15A2B}"/>
    <cellStyle name="Milliers 2 15 2 4" xfId="15812" xr:uid="{613E3612-94A7-4281-AFF2-A4029E2E6C53}"/>
    <cellStyle name="Milliers 2 15 2 5" xfId="20174" xr:uid="{BF3927A3-A236-44A1-9ABB-D55175B5B8D2}"/>
    <cellStyle name="Milliers 2 15 2 6" xfId="24536" xr:uid="{3E2C352C-3D25-47B5-8279-D4ED4BD5B0DC}"/>
    <cellStyle name="Milliers 2 15 2 7" xfId="28899" xr:uid="{376CE1BB-AE4E-4324-834A-781F19F1D7C8}"/>
    <cellStyle name="Milliers 2 15 2 8" xfId="33261" xr:uid="{BC777106-E9F4-405E-9D67-FB2842E83394}"/>
    <cellStyle name="Milliers 2 15 2 9" xfId="37623" xr:uid="{CC81D6F3-6F41-42B2-B7BA-651C5E904145}"/>
    <cellStyle name="Milliers 2 15 3" xfId="3844" xr:uid="{B5339496-21D2-430D-A8C1-1B5241C19461}"/>
    <cellStyle name="Milliers 2 15 3 10" xfId="43105" xr:uid="{C29AF6C6-E2F0-4420-BB47-B44E036533AC}"/>
    <cellStyle name="Milliers 2 15 3 2" xfId="8206" xr:uid="{CD4906BD-C960-45A4-9EC3-F8C952CE5406}"/>
    <cellStyle name="Milliers 2 15 3 3" xfId="12570" xr:uid="{B57CB899-991F-4592-B63F-9541E5A7E2C5}"/>
    <cellStyle name="Milliers 2 15 3 4" xfId="16932" xr:uid="{962B1724-DB8B-49CE-A152-CDED84DBC896}"/>
    <cellStyle name="Milliers 2 15 3 5" xfId="21294" xr:uid="{D8F396E2-914D-46F6-A3F3-E92FB9C48F8F}"/>
    <cellStyle name="Milliers 2 15 3 6" xfId="25656" xr:uid="{7421D137-B3BD-41F0-9154-A2FF503E3916}"/>
    <cellStyle name="Milliers 2 15 3 7" xfId="30019" xr:uid="{C01A4926-07C9-4566-A380-1E146AF24EDF}"/>
    <cellStyle name="Milliers 2 15 3 8" xfId="34381" xr:uid="{FAA7614A-1B58-4528-8BEE-1851749912FE}"/>
    <cellStyle name="Milliers 2 15 3 9" xfId="38743" xr:uid="{8AE76758-6A6C-40E0-B92F-A81DF2F369F7}"/>
    <cellStyle name="Milliers 2 15 4" xfId="5445" xr:uid="{D044E9CE-53D6-4B4C-ABD5-8B1E56C91BC6}"/>
    <cellStyle name="Milliers 2 15 5" xfId="9809" xr:uid="{2B50D4D0-7955-4671-B67B-28ABA548ADC3}"/>
    <cellStyle name="Milliers 2 15 6" xfId="14171" xr:uid="{DCB8E2CD-16F4-4B40-9BC1-0B32B2AC0376}"/>
    <cellStyle name="Milliers 2 15 7" xfId="18533" xr:uid="{D3408B57-3742-4CDE-B6D2-9D4FAF67B6E1}"/>
    <cellStyle name="Milliers 2 15 8" xfId="22895" xr:uid="{12B8331F-F2F8-42F2-8B84-2403BA462424}"/>
    <cellStyle name="Milliers 2 15 9" xfId="27258" xr:uid="{448D26BE-C246-4937-9CF8-A991C469B63C}"/>
    <cellStyle name="Milliers 2 16" xfId="1644" xr:uid="{00000000-0005-0000-0000-0000FD010000}"/>
    <cellStyle name="Milliers 2 16 10" xfId="40905" xr:uid="{14FC7EA5-370F-4AC0-85BD-7E2767DA9F66}"/>
    <cellStyle name="Milliers 2 16 2" xfId="6006" xr:uid="{45A0A85C-A329-4F16-86F0-8386423B9D84}"/>
    <cellStyle name="Milliers 2 16 3" xfId="10370" xr:uid="{EBF99495-7357-4A50-9C87-2660A6F426D9}"/>
    <cellStyle name="Milliers 2 16 4" xfId="14732" xr:uid="{DCAEC30B-92D6-4D9D-8802-08F99F4268F6}"/>
    <cellStyle name="Milliers 2 16 5" xfId="19094" xr:uid="{4F46703F-8B88-4AEF-819F-2256C7D00891}"/>
    <cellStyle name="Milliers 2 16 6" xfId="23456" xr:uid="{BBD3D063-2A07-4E42-BF88-472887AB99AC}"/>
    <cellStyle name="Milliers 2 16 7" xfId="27819" xr:uid="{ED005F7D-7996-44FA-80FE-B2B0A650B398}"/>
    <cellStyle name="Milliers 2 16 8" xfId="32181" xr:uid="{4436A7CB-4897-4EEC-8874-5CFB7B9EBEBC}"/>
    <cellStyle name="Milliers 2 16 9" xfId="36543" xr:uid="{E8E30D69-DABD-46A1-A092-3D87C44A47FF}"/>
    <cellStyle name="Milliers 2 17" xfId="2164" xr:uid="{5A84B56A-7EB4-402B-B28A-ECA24697DCC2}"/>
    <cellStyle name="Milliers 2 17 10" xfId="41425" xr:uid="{FDF1AFD1-D0D4-45CD-9464-389F6B3B9495}"/>
    <cellStyle name="Milliers 2 17 2" xfId="6526" xr:uid="{FB3965DA-6CF4-4A86-9533-D39FA18A6CD4}"/>
    <cellStyle name="Milliers 2 17 3" xfId="10890" xr:uid="{DF21A39C-ACD0-48B6-A861-1932C93A987F}"/>
    <cellStyle name="Milliers 2 17 4" xfId="15252" xr:uid="{A531B4CE-4EF7-4416-A5A6-280BA264BCEA}"/>
    <cellStyle name="Milliers 2 17 5" xfId="19614" xr:uid="{E62A5CF6-61F8-4FF3-89C6-93A89B1E5C68}"/>
    <cellStyle name="Milliers 2 17 6" xfId="23976" xr:uid="{E6042552-D5EE-4F45-BE41-921A6DDE9C85}"/>
    <cellStyle name="Milliers 2 17 7" xfId="28339" xr:uid="{5112766E-AB9F-4C8D-BD2B-A7E4BA5785AD}"/>
    <cellStyle name="Milliers 2 17 8" xfId="32701" xr:uid="{8D867A79-81D4-4CF2-ABDA-0767E533EB33}"/>
    <cellStyle name="Milliers 2 17 9" xfId="37063" xr:uid="{32C91B9D-475B-4618-B069-18F72382C03A}"/>
    <cellStyle name="Milliers 2 18" xfId="3284" xr:uid="{55AE3DE0-A506-44E8-B17D-A724AC5255FA}"/>
    <cellStyle name="Milliers 2 18 10" xfId="42545" xr:uid="{6B57CCBF-97ED-4E3F-A70A-5F71D23D53F1}"/>
    <cellStyle name="Milliers 2 18 2" xfId="7646" xr:uid="{83403E3B-6E5F-40DF-9E9D-0D508587F3A3}"/>
    <cellStyle name="Milliers 2 18 3" xfId="12010" xr:uid="{8F0CCBCD-5D7C-4189-86A1-ABE5F67825C4}"/>
    <cellStyle name="Milliers 2 18 4" xfId="16372" xr:uid="{3A2CADBF-1F94-45BA-9FD6-9F287A23DE08}"/>
    <cellStyle name="Milliers 2 18 5" xfId="20734" xr:uid="{FC28E804-86D2-4AE2-A9C7-62FBE937EA7C}"/>
    <cellStyle name="Milliers 2 18 6" xfId="25096" xr:uid="{D0D89091-420E-4D7B-864A-B198944F8C91}"/>
    <cellStyle name="Milliers 2 18 7" xfId="29459" xr:uid="{3A08E942-3A55-43A0-9973-F6F031BAE248}"/>
    <cellStyle name="Milliers 2 18 8" xfId="33821" xr:uid="{3EF385FD-68E4-4C49-BDD4-565E3601EBE5}"/>
    <cellStyle name="Milliers 2 18 9" xfId="38183" xr:uid="{1AA4203D-181E-4C4D-B007-E106BC70FD14}"/>
    <cellStyle name="Milliers 2 19" xfId="4405" xr:uid="{E0D97590-20E5-4E71-8A52-BE3A8E54D594}"/>
    <cellStyle name="Milliers 2 2" xfId="83" xr:uid="{00000000-0005-0000-0000-000029000000}"/>
    <cellStyle name="Milliers 2 2 10" xfId="17533" xr:uid="{89B8C567-4E61-4327-B991-2B24640C6CE0}"/>
    <cellStyle name="Milliers 2 2 11" xfId="21895" xr:uid="{6CE1A0B6-A80E-455E-BE73-BB02D40EF230}"/>
    <cellStyle name="Milliers 2 2 12" xfId="26258" xr:uid="{FD798BB4-B4F2-4264-BABF-EB43666BFE28}"/>
    <cellStyle name="Milliers 2 2 13" xfId="30620" xr:uid="{AB845652-E820-43F8-A033-2555392046F3}"/>
    <cellStyle name="Milliers 2 2 14" xfId="34982" xr:uid="{14FC9AEA-6F67-4B6D-BB1D-786743A66512}"/>
    <cellStyle name="Milliers 2 2 15" xfId="39344" xr:uid="{E4C04383-FB39-45FD-B7A2-91E1DB26B9C2}"/>
    <cellStyle name="Milliers 2 2 2" xfId="603" xr:uid="{00000000-0005-0000-0000-000029000000}"/>
    <cellStyle name="Milliers 2 2 2 10" xfId="31140" xr:uid="{4C2C4ED2-664B-4BA0-B7E8-E407DD68CB06}"/>
    <cellStyle name="Milliers 2 2 2 11" xfId="35502" xr:uid="{7C45A86F-EF08-4B56-A101-79699EB518AF}"/>
    <cellStyle name="Milliers 2 2 2 12" xfId="39864" xr:uid="{9C83F930-EBFC-4227-A48A-1E7AFD0C32A5}"/>
    <cellStyle name="Milliers 2 2 2 2" xfId="2764" xr:uid="{FE47CC21-07A1-44EF-A4E3-5AD9C8821BC1}"/>
    <cellStyle name="Milliers 2 2 2 2 10" xfId="42025" xr:uid="{94AC4A4A-5DC6-474E-9119-663346A8308C}"/>
    <cellStyle name="Milliers 2 2 2 2 2" xfId="7126" xr:uid="{9FE64DF8-F7E6-489E-8578-00D348CBCB16}"/>
    <cellStyle name="Milliers 2 2 2 2 3" xfId="11490" xr:uid="{6A9CB018-F0A4-40A8-BF52-3FACF70654F4}"/>
    <cellStyle name="Milliers 2 2 2 2 4" xfId="15852" xr:uid="{E582AF58-F8C0-474C-A672-AB642D8B968A}"/>
    <cellStyle name="Milliers 2 2 2 2 5" xfId="20214" xr:uid="{7D22DBEA-A8A4-4D0A-BC5C-C95F5F06C2B2}"/>
    <cellStyle name="Milliers 2 2 2 2 6" xfId="24576" xr:uid="{99279DB9-926B-4B10-89A5-0564A720F8E2}"/>
    <cellStyle name="Milliers 2 2 2 2 7" xfId="28939" xr:uid="{7A4F29D2-15F4-41DB-963F-D53C9FCBE7C7}"/>
    <cellStyle name="Milliers 2 2 2 2 8" xfId="33301" xr:uid="{E8FEBFF2-D348-42C8-BE79-3B2962D91D74}"/>
    <cellStyle name="Milliers 2 2 2 2 9" xfId="37663" xr:uid="{E35957B7-3A1F-438F-951A-BE4200F63C2F}"/>
    <cellStyle name="Milliers 2 2 2 3" xfId="3884" xr:uid="{B191D7D7-473B-4C95-8BD7-1D7070D0B58A}"/>
    <cellStyle name="Milliers 2 2 2 3 10" xfId="43145" xr:uid="{E6B114FF-9950-40A6-B2BB-E6249E4AE7AB}"/>
    <cellStyle name="Milliers 2 2 2 3 2" xfId="8246" xr:uid="{45C3E33D-5CAF-4CA0-9A82-B8BC9E639DDC}"/>
    <cellStyle name="Milliers 2 2 2 3 3" xfId="12610" xr:uid="{D5FE37A6-A16B-4DC5-874E-C2A3D3A7E48A}"/>
    <cellStyle name="Milliers 2 2 2 3 4" xfId="16972" xr:uid="{0D75777F-3F40-4949-9AB3-15A196BF3902}"/>
    <cellStyle name="Milliers 2 2 2 3 5" xfId="21334" xr:uid="{9BED00ED-E55B-482E-BE71-FD45ED56B572}"/>
    <cellStyle name="Milliers 2 2 2 3 6" xfId="25696" xr:uid="{EE646357-B83E-436D-91A9-12463FA0FB4A}"/>
    <cellStyle name="Milliers 2 2 2 3 7" xfId="30059" xr:uid="{AC602C7C-4F83-4F0E-BC8F-35A15814FAC8}"/>
    <cellStyle name="Milliers 2 2 2 3 8" xfId="34421" xr:uid="{7D7927A3-F947-4B95-8ECB-305D82D0BC14}"/>
    <cellStyle name="Milliers 2 2 2 3 9" xfId="38783" xr:uid="{A7E102AB-ADA6-4ECC-90FA-D93D34B71653}"/>
    <cellStyle name="Milliers 2 2 2 4" xfId="4965" xr:uid="{49657D3A-2D59-4276-83BB-4B5B792B09FC}"/>
    <cellStyle name="Milliers 2 2 2 5" xfId="9329" xr:uid="{299CF2B8-D0BC-4C4E-AF9A-47EE9B783C6A}"/>
    <cellStyle name="Milliers 2 2 2 6" xfId="13691" xr:uid="{470EBF93-0875-4F47-8CC5-6DEB19F08F30}"/>
    <cellStyle name="Milliers 2 2 2 7" xfId="18053" xr:uid="{B7123853-E1AA-441C-AC4D-486A0738E0D0}"/>
    <cellStyle name="Milliers 2 2 2 8" xfId="22415" xr:uid="{C0C3C5E5-EE27-4D11-A948-BC734C79036D}"/>
    <cellStyle name="Milliers 2 2 2 9" xfId="26778" xr:uid="{D6B7B5F9-2F22-4351-9256-51142EA4EC94}"/>
    <cellStyle name="Milliers 2 2 3" xfId="1123" xr:uid="{00000000-0005-0000-0000-000002020000}"/>
    <cellStyle name="Milliers 2 2 3 10" xfId="40384" xr:uid="{B7E7224D-AAAA-4E91-BD53-A6CC3C2CB57A}"/>
    <cellStyle name="Milliers 2 2 3 2" xfId="5485" xr:uid="{BCC6F26F-BB26-484C-818B-DAD69B348E23}"/>
    <cellStyle name="Milliers 2 2 3 3" xfId="9849" xr:uid="{39B68B53-0F54-491B-9F40-07D9794EBF2A}"/>
    <cellStyle name="Milliers 2 2 3 4" xfId="14211" xr:uid="{3223A3D6-2078-4726-A9B7-54A5F3D8EE85}"/>
    <cellStyle name="Milliers 2 2 3 5" xfId="18573" xr:uid="{42A0E995-631D-4DED-B5C3-FF430F017823}"/>
    <cellStyle name="Milliers 2 2 3 6" xfId="22935" xr:uid="{F03F81D4-7A59-4C5E-B254-3EE6676B347C}"/>
    <cellStyle name="Milliers 2 2 3 7" xfId="27298" xr:uid="{B3B34DE7-7131-4F4B-B183-CB3F35E320FF}"/>
    <cellStyle name="Milliers 2 2 3 8" xfId="31660" xr:uid="{AFBED26F-6D35-4EA3-B856-2F3E8DFD39E0}"/>
    <cellStyle name="Milliers 2 2 3 9" xfId="36022" xr:uid="{D349A3D1-A8CE-49DB-B96A-EBD886052C16}"/>
    <cellStyle name="Milliers 2 2 4" xfId="1684" xr:uid="{00000000-0005-0000-0000-000002020000}"/>
    <cellStyle name="Milliers 2 2 4 10" xfId="40945" xr:uid="{B2ADA758-7A33-4CBC-892D-CF913260BA33}"/>
    <cellStyle name="Milliers 2 2 4 2" xfId="6046" xr:uid="{7E99DC0E-D63F-4A5D-BC94-2FE91D9EBE4A}"/>
    <cellStyle name="Milliers 2 2 4 3" xfId="10410" xr:uid="{9C7DEEBB-58E3-4AE4-BE7E-C8D95944BA2B}"/>
    <cellStyle name="Milliers 2 2 4 4" xfId="14772" xr:uid="{FF0E2923-B931-4844-883E-E45274C40916}"/>
    <cellStyle name="Milliers 2 2 4 5" xfId="19134" xr:uid="{434BD84C-008F-41E7-9807-B377A3362824}"/>
    <cellStyle name="Milliers 2 2 4 6" xfId="23496" xr:uid="{584074AF-7CB7-42CB-B22C-807F2CE3C23B}"/>
    <cellStyle name="Milliers 2 2 4 7" xfId="27859" xr:uid="{F9A69FB2-7F98-4756-B312-58E53FF1B637}"/>
    <cellStyle name="Milliers 2 2 4 8" xfId="32221" xr:uid="{D7305274-A951-4351-8CEA-73E18716DCD8}"/>
    <cellStyle name="Milliers 2 2 4 9" xfId="36583" xr:uid="{C5069150-2A8D-43C6-83B2-CE3C1263C96A}"/>
    <cellStyle name="Milliers 2 2 5" xfId="2204" xr:uid="{450FE42C-49E7-49EF-91B3-37DC5BCC9783}"/>
    <cellStyle name="Milliers 2 2 5 10" xfId="41465" xr:uid="{A7D304C6-F741-43FC-AEF5-3EE8F3A30F21}"/>
    <cellStyle name="Milliers 2 2 5 2" xfId="6566" xr:uid="{33EC467E-BE7B-447B-8528-BBB11F3D569D}"/>
    <cellStyle name="Milliers 2 2 5 3" xfId="10930" xr:uid="{9A2C2E37-EFA2-4EF9-99D4-0820C3FD8C5E}"/>
    <cellStyle name="Milliers 2 2 5 4" xfId="15292" xr:uid="{86EC0FD2-35DD-4643-B476-844F02D5CC00}"/>
    <cellStyle name="Milliers 2 2 5 5" xfId="19654" xr:uid="{1AECF614-80D1-484F-B13F-965A5BA87C3C}"/>
    <cellStyle name="Milliers 2 2 5 6" xfId="24016" xr:uid="{52ABCF51-11B0-44FE-ACDA-B0623E85871E}"/>
    <cellStyle name="Milliers 2 2 5 7" xfId="28379" xr:uid="{DAFE200E-5E21-49B4-B864-A2327B9324CA}"/>
    <cellStyle name="Milliers 2 2 5 8" xfId="32741" xr:uid="{0F846C5F-4B68-474A-BAAE-DDD2E4483878}"/>
    <cellStyle name="Milliers 2 2 5 9" xfId="37103" xr:uid="{65675184-4DB6-4FA3-9E35-15AD0E980CE0}"/>
    <cellStyle name="Milliers 2 2 6" xfId="3324" xr:uid="{D95EF893-76D1-4E40-99D9-64267687DFDB}"/>
    <cellStyle name="Milliers 2 2 6 10" xfId="42585" xr:uid="{63327B61-2F17-48ED-AEA1-65A51C4C5D01}"/>
    <cellStyle name="Milliers 2 2 6 2" xfId="7686" xr:uid="{E13A25E5-B201-4D0B-A7F7-00648383F819}"/>
    <cellStyle name="Milliers 2 2 6 3" xfId="12050" xr:uid="{B80257C8-34BD-4ED7-A1B3-42EF7C2479DC}"/>
    <cellStyle name="Milliers 2 2 6 4" xfId="16412" xr:uid="{6FEC93BB-D076-4B4C-BDE9-4991BA7FB179}"/>
    <cellStyle name="Milliers 2 2 6 5" xfId="20774" xr:uid="{02FC45AD-FDF0-48AC-B1E2-A9DF5FA504CE}"/>
    <cellStyle name="Milliers 2 2 6 6" xfId="25136" xr:uid="{B94D9FC5-5F07-4249-9A78-505A357C3119}"/>
    <cellStyle name="Milliers 2 2 6 7" xfId="29499" xr:uid="{6AFB507F-E926-4EDD-864A-FA506027610F}"/>
    <cellStyle name="Milliers 2 2 6 8" xfId="33861" xr:uid="{2D6F7979-414C-4944-A53A-8F0A1AE1A49E}"/>
    <cellStyle name="Milliers 2 2 6 9" xfId="38223" xr:uid="{56A22F9D-2425-42F2-BE78-DBCF70D6DA1E}"/>
    <cellStyle name="Milliers 2 2 7" xfId="4445" xr:uid="{09D74034-9920-44F3-A6D5-2BA6CF9B1207}"/>
    <cellStyle name="Milliers 2 2 8" xfId="8809" xr:uid="{C607209E-3DD4-43F6-BD51-25E722C92EC7}"/>
    <cellStyle name="Milliers 2 2 9" xfId="13171" xr:uid="{654A86F6-EBBE-48CB-967A-8C32E8BB3BC9}"/>
    <cellStyle name="Milliers 2 20" xfId="8769" xr:uid="{C396840F-9A2A-458B-8FA8-CA6ABA533E77}"/>
    <cellStyle name="Milliers 2 21" xfId="13131" xr:uid="{989B759C-E0FA-451D-BD49-594D725DDDF1}"/>
    <cellStyle name="Milliers 2 22" xfId="17493" xr:uid="{DD4C95AA-989C-4D6A-B57B-62BA8A6DBFE2}"/>
    <cellStyle name="Milliers 2 23" xfId="21855" xr:uid="{4EE50F34-88A8-483A-B770-DC78C36870A9}"/>
    <cellStyle name="Milliers 2 24" xfId="26218" xr:uid="{44558B9B-4F8C-4F6D-BED2-377D9D7273A9}"/>
    <cellStyle name="Milliers 2 25" xfId="30580" xr:uid="{63F98136-B245-4B1F-B256-91FEBEFBE977}"/>
    <cellStyle name="Milliers 2 26" xfId="34942" xr:uid="{B33F6A7D-AC77-4470-9414-C1DFADB7972A}"/>
    <cellStyle name="Milliers 2 27" xfId="39304" xr:uid="{E9934029-CFDF-4375-9CDA-FDFDA50F2737}"/>
    <cellStyle name="Milliers 2 3" xfId="123" xr:uid="{00000000-0005-0000-0000-000029000000}"/>
    <cellStyle name="Milliers 2 3 10" xfId="17573" xr:uid="{8387E011-3333-4AD3-A65E-C87F47E24749}"/>
    <cellStyle name="Milliers 2 3 11" xfId="21935" xr:uid="{3EE8296D-1832-42EA-B07D-F9C31CF4AB2A}"/>
    <cellStyle name="Milliers 2 3 12" xfId="26298" xr:uid="{E7141CA5-2252-4023-BB70-8CAD771AC223}"/>
    <cellStyle name="Milliers 2 3 13" xfId="30660" xr:uid="{D3227866-555C-4B4E-9095-88967402DED8}"/>
    <cellStyle name="Milliers 2 3 14" xfId="35022" xr:uid="{92BB7F43-20CF-433E-BCB4-495C61459D55}"/>
    <cellStyle name="Milliers 2 3 15" xfId="39384" xr:uid="{4327292F-DE18-41EC-B505-281FD1E92914}"/>
    <cellStyle name="Milliers 2 3 2" xfId="643" xr:uid="{00000000-0005-0000-0000-000029000000}"/>
    <cellStyle name="Milliers 2 3 2 10" xfId="31180" xr:uid="{6B1B9AF2-404D-4571-819F-64223792F505}"/>
    <cellStyle name="Milliers 2 3 2 11" xfId="35542" xr:uid="{A24E3D86-4E88-4605-971D-62341ECBACAB}"/>
    <cellStyle name="Milliers 2 3 2 12" xfId="39904" xr:uid="{730C7CEC-3586-420D-AD12-2AFC49D8CAC4}"/>
    <cellStyle name="Milliers 2 3 2 2" xfId="2804" xr:uid="{9ED71D08-1C4A-46D3-865D-2CFD3182DBBE}"/>
    <cellStyle name="Milliers 2 3 2 2 10" xfId="42065" xr:uid="{ABDA1E61-BF9C-46AA-8796-4F9132BEA0C7}"/>
    <cellStyle name="Milliers 2 3 2 2 2" xfId="7166" xr:uid="{0BD3E30F-9991-4E6A-A50D-017C42C5BEFE}"/>
    <cellStyle name="Milliers 2 3 2 2 3" xfId="11530" xr:uid="{E9AA86F0-4450-49E4-BF6F-1460BB9AC8DE}"/>
    <cellStyle name="Milliers 2 3 2 2 4" xfId="15892" xr:uid="{82C68AD0-B25B-4913-93F6-1AB1755BEF37}"/>
    <cellStyle name="Milliers 2 3 2 2 5" xfId="20254" xr:uid="{9EAE248C-3F6A-4A2A-9D0D-F29A4DBF390A}"/>
    <cellStyle name="Milliers 2 3 2 2 6" xfId="24616" xr:uid="{ED4F57A4-1FDE-4EF3-9468-99BE7CB7B2A6}"/>
    <cellStyle name="Milliers 2 3 2 2 7" xfId="28979" xr:uid="{48F6E8C9-E15B-43B3-84E8-37C17594156F}"/>
    <cellStyle name="Milliers 2 3 2 2 8" xfId="33341" xr:uid="{E5AB916F-496E-41CD-A1A8-6F414C39AE66}"/>
    <cellStyle name="Milliers 2 3 2 2 9" xfId="37703" xr:uid="{6CBF8DD0-985D-4E8C-AFC3-A1AAEC6A6166}"/>
    <cellStyle name="Milliers 2 3 2 3" xfId="3924" xr:uid="{9D9151EA-6437-4853-97BC-AF66F70B94DF}"/>
    <cellStyle name="Milliers 2 3 2 3 10" xfId="43185" xr:uid="{E7354A2E-46FA-4899-BAA6-C08C63E58839}"/>
    <cellStyle name="Milliers 2 3 2 3 2" xfId="8286" xr:uid="{CD5EEB5F-7487-4C2C-BD4D-BA92E149BB57}"/>
    <cellStyle name="Milliers 2 3 2 3 3" xfId="12650" xr:uid="{B07A11FE-DEFB-40A4-A396-1D1A27569286}"/>
    <cellStyle name="Milliers 2 3 2 3 4" xfId="17012" xr:uid="{890DC7DB-C2A8-437A-862B-5041564814A2}"/>
    <cellStyle name="Milliers 2 3 2 3 5" xfId="21374" xr:uid="{AAD25677-8623-47E4-85D4-34D46B2FA290}"/>
    <cellStyle name="Milliers 2 3 2 3 6" xfId="25736" xr:uid="{5FCC2636-B887-498F-A55C-01A7DC4404EB}"/>
    <cellStyle name="Milliers 2 3 2 3 7" xfId="30099" xr:uid="{87C9F7BF-89B6-4743-B131-7AA860A1DE47}"/>
    <cellStyle name="Milliers 2 3 2 3 8" xfId="34461" xr:uid="{55BEAD02-7FBB-491B-B378-DE1DEB56706D}"/>
    <cellStyle name="Milliers 2 3 2 3 9" xfId="38823" xr:uid="{DD58A734-C344-4724-BB6F-2FF47C0E84BA}"/>
    <cellStyle name="Milliers 2 3 2 4" xfId="5005" xr:uid="{20E76E78-CDF5-4575-B9CC-9E598D2F45D9}"/>
    <cellStyle name="Milliers 2 3 2 5" xfId="9369" xr:uid="{71E9E7E9-EC03-4D87-B48F-DDDD41F21FD3}"/>
    <cellStyle name="Milliers 2 3 2 6" xfId="13731" xr:uid="{70315164-1C1A-47F2-B6A3-BCCED1B84EC1}"/>
    <cellStyle name="Milliers 2 3 2 7" xfId="18093" xr:uid="{C304DF56-35E4-4DB8-8915-1F90B90DD086}"/>
    <cellStyle name="Milliers 2 3 2 8" xfId="22455" xr:uid="{E8498596-6652-4881-BB96-5493035E3422}"/>
    <cellStyle name="Milliers 2 3 2 9" xfId="26818" xr:uid="{C8309FD8-669D-47B4-954B-33E50F61E02E}"/>
    <cellStyle name="Milliers 2 3 3" xfId="1163" xr:uid="{00000000-0005-0000-0000-000003020000}"/>
    <cellStyle name="Milliers 2 3 3 10" xfId="40424" xr:uid="{2CC80BCD-F443-4D16-86A9-4C0CD8AEB37D}"/>
    <cellStyle name="Milliers 2 3 3 2" xfId="5525" xr:uid="{0A01729D-3240-4F7E-BA5B-A79F07221B61}"/>
    <cellStyle name="Milliers 2 3 3 3" xfId="9889" xr:uid="{0A6852CC-DE13-4E6F-949F-47A11A3F0963}"/>
    <cellStyle name="Milliers 2 3 3 4" xfId="14251" xr:uid="{54870BE5-B39B-496C-922D-0749C6BC98D8}"/>
    <cellStyle name="Milliers 2 3 3 5" xfId="18613" xr:uid="{ED4C7A09-4259-4C6B-8C53-7C31C68DA338}"/>
    <cellStyle name="Milliers 2 3 3 6" xfId="22975" xr:uid="{3F0F88EA-B985-4781-80B6-CD73CB618F96}"/>
    <cellStyle name="Milliers 2 3 3 7" xfId="27338" xr:uid="{066474E2-204A-4CE9-AF62-2E9E5BDDB735}"/>
    <cellStyle name="Milliers 2 3 3 8" xfId="31700" xr:uid="{7896C950-2190-4B5B-8885-B549D2A5B0D2}"/>
    <cellStyle name="Milliers 2 3 3 9" xfId="36062" xr:uid="{44387164-F20A-46EE-A29C-8756CE35D3BB}"/>
    <cellStyle name="Milliers 2 3 4" xfId="1724" xr:uid="{00000000-0005-0000-0000-000003020000}"/>
    <cellStyle name="Milliers 2 3 4 10" xfId="40985" xr:uid="{EFDE4F5F-68FA-4D04-B6A7-2F7A65DE6440}"/>
    <cellStyle name="Milliers 2 3 4 2" xfId="6086" xr:uid="{5CCD2F46-9DEA-41DE-93F9-D3A50A72EBDB}"/>
    <cellStyle name="Milliers 2 3 4 3" xfId="10450" xr:uid="{DDEB5BB1-F9DF-4CF4-859F-8ECDA4F35760}"/>
    <cellStyle name="Milliers 2 3 4 4" xfId="14812" xr:uid="{FC3E784D-4884-43B6-BF39-E3EB78464721}"/>
    <cellStyle name="Milliers 2 3 4 5" xfId="19174" xr:uid="{FE2B3D22-6803-444C-AC6D-2A65AD142F71}"/>
    <cellStyle name="Milliers 2 3 4 6" xfId="23536" xr:uid="{51456044-60E6-4C97-A883-5A7E9435C7E0}"/>
    <cellStyle name="Milliers 2 3 4 7" xfId="27899" xr:uid="{D561E83A-0D02-4C24-B285-A6E4412B3BF0}"/>
    <cellStyle name="Milliers 2 3 4 8" xfId="32261" xr:uid="{232BB038-5852-489B-A117-233886D06026}"/>
    <cellStyle name="Milliers 2 3 4 9" xfId="36623" xr:uid="{81004495-94AE-4FC7-A22A-000D47B0B9D4}"/>
    <cellStyle name="Milliers 2 3 5" xfId="2244" xr:uid="{FEC6755B-57D8-4A44-BBF2-E3DB51D76A54}"/>
    <cellStyle name="Milliers 2 3 5 10" xfId="41505" xr:uid="{48BB6096-787E-479D-9516-E3C1A981E5E5}"/>
    <cellStyle name="Milliers 2 3 5 2" xfId="6606" xr:uid="{E22348C7-9AC7-453F-B681-CA3C9274DAB9}"/>
    <cellStyle name="Milliers 2 3 5 3" xfId="10970" xr:uid="{C07363C1-E56B-4956-A5F5-9E2D3B01883D}"/>
    <cellStyle name="Milliers 2 3 5 4" xfId="15332" xr:uid="{FACCF775-8B43-49AD-B721-C50B1D2436D9}"/>
    <cellStyle name="Milliers 2 3 5 5" xfId="19694" xr:uid="{7028B044-7676-42C3-BC61-B13BD59025CF}"/>
    <cellStyle name="Milliers 2 3 5 6" xfId="24056" xr:uid="{78A3045E-C886-4FD6-915C-7B3C46E9CB06}"/>
    <cellStyle name="Milliers 2 3 5 7" xfId="28419" xr:uid="{1C0F9C33-5DEE-4A95-9491-250FAAE8B24E}"/>
    <cellStyle name="Milliers 2 3 5 8" xfId="32781" xr:uid="{9754011C-91A9-4606-90FF-E4EBFF968659}"/>
    <cellStyle name="Milliers 2 3 5 9" xfId="37143" xr:uid="{63576031-9552-47C9-A0F1-8B7594286362}"/>
    <cellStyle name="Milliers 2 3 6" xfId="3364" xr:uid="{38146B02-4481-475B-B498-AE93AC690A5A}"/>
    <cellStyle name="Milliers 2 3 6 10" xfId="42625" xr:uid="{BA3D45B1-7186-4A67-9036-C2E648E656E3}"/>
    <cellStyle name="Milliers 2 3 6 2" xfId="7726" xr:uid="{2B1543C0-B293-4701-9EAC-EA734FE68269}"/>
    <cellStyle name="Milliers 2 3 6 3" xfId="12090" xr:uid="{A6A0C9F8-6CFC-4096-AC75-4D9133F3B42B}"/>
    <cellStyle name="Milliers 2 3 6 4" xfId="16452" xr:uid="{1F241D83-A7E4-4D6B-BA39-0145804EC4B1}"/>
    <cellStyle name="Milliers 2 3 6 5" xfId="20814" xr:uid="{C1750519-BB94-4516-9807-89454F250726}"/>
    <cellStyle name="Milliers 2 3 6 6" xfId="25176" xr:uid="{0C55E3B0-5A40-4A7F-B5DF-CF82F978D730}"/>
    <cellStyle name="Milliers 2 3 6 7" xfId="29539" xr:uid="{BDDB73AF-CFEF-4921-B0BA-58A581BCE6DA}"/>
    <cellStyle name="Milliers 2 3 6 8" xfId="33901" xr:uid="{ECE71972-9B89-4002-9FD1-014D9C732CB0}"/>
    <cellStyle name="Milliers 2 3 6 9" xfId="38263" xr:uid="{67F8D472-D63C-4591-8F3D-1FB0FC62E9CC}"/>
    <cellStyle name="Milliers 2 3 7" xfId="4485" xr:uid="{3012BA59-82E0-44DF-B9D3-F17B8343EC47}"/>
    <cellStyle name="Milliers 2 3 8" xfId="8849" xr:uid="{DF4510F3-5D18-448C-90F6-5878F8FC582F}"/>
    <cellStyle name="Milliers 2 3 9" xfId="13211" xr:uid="{BCE5F97F-0DCD-484F-A2FF-327A34012530}"/>
    <cellStyle name="Milliers 2 4" xfId="163" xr:uid="{00000000-0005-0000-0000-000029000000}"/>
    <cellStyle name="Milliers 2 4 10" xfId="17613" xr:uid="{4C98DC14-6695-4EB6-9479-A08553FA9437}"/>
    <cellStyle name="Milliers 2 4 11" xfId="21975" xr:uid="{7046A143-412A-4D30-AD0F-8723694B1EEB}"/>
    <cellStyle name="Milliers 2 4 12" xfId="26338" xr:uid="{7DD2B457-7433-444D-8A13-2A7FD13AEBA8}"/>
    <cellStyle name="Milliers 2 4 13" xfId="30700" xr:uid="{46128E9A-DF20-4E65-BFF2-ECE0D0CB2F46}"/>
    <cellStyle name="Milliers 2 4 14" xfId="35062" xr:uid="{570D4C73-6814-4B9C-9B3B-AE0010FB90E8}"/>
    <cellStyle name="Milliers 2 4 15" xfId="39424" xr:uid="{54A6B498-002A-4746-8056-B0D4E0ECFBA5}"/>
    <cellStyle name="Milliers 2 4 2" xfId="683" xr:uid="{00000000-0005-0000-0000-000029000000}"/>
    <cellStyle name="Milliers 2 4 2 10" xfId="31220" xr:uid="{0E776BED-D07A-4A1A-9B68-97A38CC28347}"/>
    <cellStyle name="Milliers 2 4 2 11" xfId="35582" xr:uid="{F683A74C-5619-41F7-B774-D0EF2330B8ED}"/>
    <cellStyle name="Milliers 2 4 2 12" xfId="39944" xr:uid="{89D62F65-7332-42D0-BB97-D1488AF35339}"/>
    <cellStyle name="Milliers 2 4 2 2" xfId="2844" xr:uid="{59BE5E09-7928-4264-B837-A06CA680F736}"/>
    <cellStyle name="Milliers 2 4 2 2 10" xfId="42105" xr:uid="{6370FA46-629D-40B4-B5EA-AFBE9E91F65B}"/>
    <cellStyle name="Milliers 2 4 2 2 2" xfId="7206" xr:uid="{1C78EC91-C625-48BA-81C0-202DEEE487D9}"/>
    <cellStyle name="Milliers 2 4 2 2 3" xfId="11570" xr:uid="{9A0D90B2-EFB9-49AC-B203-3A840794F8BF}"/>
    <cellStyle name="Milliers 2 4 2 2 4" xfId="15932" xr:uid="{C474C3B4-BC30-42B8-8A7F-F0E2F9746A0B}"/>
    <cellStyle name="Milliers 2 4 2 2 5" xfId="20294" xr:uid="{8E7FAD4A-5AD8-48F6-8E3A-A89466EA24D7}"/>
    <cellStyle name="Milliers 2 4 2 2 6" xfId="24656" xr:uid="{C25B9CA2-8864-4240-AAC2-B79CED9BC93D}"/>
    <cellStyle name="Milliers 2 4 2 2 7" xfId="29019" xr:uid="{E14D3B0B-C772-4303-8E43-150D02624371}"/>
    <cellStyle name="Milliers 2 4 2 2 8" xfId="33381" xr:uid="{E4C2E9BA-BB95-4C2D-BF31-02F943B530A3}"/>
    <cellStyle name="Milliers 2 4 2 2 9" xfId="37743" xr:uid="{1FC9584C-5C7F-4E6B-AE8F-8CB9D021AC7D}"/>
    <cellStyle name="Milliers 2 4 2 3" xfId="3964" xr:uid="{8723AF5C-B6D1-4531-B426-518A87744862}"/>
    <cellStyle name="Milliers 2 4 2 3 10" xfId="43225" xr:uid="{FFC1F88F-836A-469A-965D-E071BCB1E469}"/>
    <cellStyle name="Milliers 2 4 2 3 2" xfId="8326" xr:uid="{0E0ABE9A-78E9-4983-9598-9474ADD0DCB7}"/>
    <cellStyle name="Milliers 2 4 2 3 3" xfId="12690" xr:uid="{F04C162E-BC8D-4BDB-A265-7DCFE0967CEA}"/>
    <cellStyle name="Milliers 2 4 2 3 4" xfId="17052" xr:uid="{D58E551B-BC10-44E7-9DCA-6FB9E62D53F7}"/>
    <cellStyle name="Milliers 2 4 2 3 5" xfId="21414" xr:uid="{B8F7AB3D-586A-4850-B7CB-F882F3C9A2C1}"/>
    <cellStyle name="Milliers 2 4 2 3 6" xfId="25776" xr:uid="{C60EC04A-E00F-47E8-88FB-8E4A532C0286}"/>
    <cellStyle name="Milliers 2 4 2 3 7" xfId="30139" xr:uid="{4F2B0BEB-E3B6-496A-8FCC-C579D1514CD7}"/>
    <cellStyle name="Milliers 2 4 2 3 8" xfId="34501" xr:uid="{8D31F388-1070-4A38-B581-6BC09D496401}"/>
    <cellStyle name="Milliers 2 4 2 3 9" xfId="38863" xr:uid="{66872149-16B1-4DDA-896D-00D0A5E80DDC}"/>
    <cellStyle name="Milliers 2 4 2 4" xfId="5045" xr:uid="{C8BC46E0-AA92-4F07-8C92-83C35C10BB99}"/>
    <cellStyle name="Milliers 2 4 2 5" xfId="9409" xr:uid="{11F04D2C-2ABD-4819-A534-054FFA075364}"/>
    <cellStyle name="Milliers 2 4 2 6" xfId="13771" xr:uid="{B759D12C-D21C-410B-928B-7471EC3A6D82}"/>
    <cellStyle name="Milliers 2 4 2 7" xfId="18133" xr:uid="{E58008F9-6B45-40D4-9985-3B64385032AC}"/>
    <cellStyle name="Milliers 2 4 2 8" xfId="22495" xr:uid="{84C45CB2-86DB-4757-8328-59C566A86214}"/>
    <cellStyle name="Milliers 2 4 2 9" xfId="26858" xr:uid="{6D9E10D6-8F9A-4A0A-8D86-EF979F06CAC1}"/>
    <cellStyle name="Milliers 2 4 3" xfId="1203" xr:uid="{00000000-0005-0000-0000-000004020000}"/>
    <cellStyle name="Milliers 2 4 3 10" xfId="40464" xr:uid="{722A76F0-AB4D-42E6-B9F6-D63F1757988E}"/>
    <cellStyle name="Milliers 2 4 3 2" xfId="5565" xr:uid="{671629A3-1832-4A52-9932-D80D5C2EAD43}"/>
    <cellStyle name="Milliers 2 4 3 3" xfId="9929" xr:uid="{2529E1E0-B130-4243-91F6-5FAC0BACDCBF}"/>
    <cellStyle name="Milliers 2 4 3 4" xfId="14291" xr:uid="{A0E24209-3FC2-42AF-BD84-811C02FE54C0}"/>
    <cellStyle name="Milliers 2 4 3 5" xfId="18653" xr:uid="{D280A0AA-9EAE-4A56-8BCD-620900FD7D34}"/>
    <cellStyle name="Milliers 2 4 3 6" xfId="23015" xr:uid="{2C5E6DBA-5CF9-44C3-AB35-65347AE2AF47}"/>
    <cellStyle name="Milliers 2 4 3 7" xfId="27378" xr:uid="{FFE030A6-CD71-4D41-AA6D-6F7C585B0F54}"/>
    <cellStyle name="Milliers 2 4 3 8" xfId="31740" xr:uid="{2905B812-D58D-4C96-9D5E-82011CA29653}"/>
    <cellStyle name="Milliers 2 4 3 9" xfId="36102" xr:uid="{0A9A0B2C-00D6-4C6B-8D36-E9972EF5E4F9}"/>
    <cellStyle name="Milliers 2 4 4" xfId="1764" xr:uid="{00000000-0005-0000-0000-000004020000}"/>
    <cellStyle name="Milliers 2 4 4 10" xfId="41025" xr:uid="{93163304-CCD6-4688-8A53-ECC027241811}"/>
    <cellStyle name="Milliers 2 4 4 2" xfId="6126" xr:uid="{7B925195-6EF5-468D-9663-0137CEC9A810}"/>
    <cellStyle name="Milliers 2 4 4 3" xfId="10490" xr:uid="{0DBD30E3-A547-4934-BC73-A06228D4B48F}"/>
    <cellStyle name="Milliers 2 4 4 4" xfId="14852" xr:uid="{63207EB0-EE30-49A2-803C-A33A98B18957}"/>
    <cellStyle name="Milliers 2 4 4 5" xfId="19214" xr:uid="{87983BF7-E2BD-4014-A88B-C7318EC7AFF4}"/>
    <cellStyle name="Milliers 2 4 4 6" xfId="23576" xr:uid="{5CF5B673-F1D0-4D57-BC3E-C27CEA32E4FA}"/>
    <cellStyle name="Milliers 2 4 4 7" xfId="27939" xr:uid="{598C40FD-60BA-4E6B-94EB-EB2FFBA77672}"/>
    <cellStyle name="Milliers 2 4 4 8" xfId="32301" xr:uid="{C9CB0671-2500-4552-8610-2ED93458DC9C}"/>
    <cellStyle name="Milliers 2 4 4 9" xfId="36663" xr:uid="{F05CEF39-3859-4452-BC14-EAB7906ED8B2}"/>
    <cellStyle name="Milliers 2 4 5" xfId="2284" xr:uid="{FAF6A34F-7B6C-419B-AF91-D14FCB2B099B}"/>
    <cellStyle name="Milliers 2 4 5 10" xfId="41545" xr:uid="{5789D282-4AB5-4B14-A5F1-F10FE471A736}"/>
    <cellStyle name="Milliers 2 4 5 2" xfId="6646" xr:uid="{377B1199-289C-43A6-B0F1-B0F8D8D14ABE}"/>
    <cellStyle name="Milliers 2 4 5 3" xfId="11010" xr:uid="{D95997AB-DF52-4692-8D17-14853D15022D}"/>
    <cellStyle name="Milliers 2 4 5 4" xfId="15372" xr:uid="{EA1948B7-9B9A-4FAF-8583-08D654D9402A}"/>
    <cellStyle name="Milliers 2 4 5 5" xfId="19734" xr:uid="{EDAE7289-CBA3-43BF-B35F-9DFDCA3CDE00}"/>
    <cellStyle name="Milliers 2 4 5 6" xfId="24096" xr:uid="{3A3172A0-17FF-4D07-A8E3-ACF40E38DCC7}"/>
    <cellStyle name="Milliers 2 4 5 7" xfId="28459" xr:uid="{29D7FB53-B044-4F3A-98FB-239F6AC9342D}"/>
    <cellStyle name="Milliers 2 4 5 8" xfId="32821" xr:uid="{1BE1ED36-18EF-483F-BDF1-4DC258ABCA73}"/>
    <cellStyle name="Milliers 2 4 5 9" xfId="37183" xr:uid="{D8FF60EE-2FC2-4BCC-BDED-F84E85D9AB2F}"/>
    <cellStyle name="Milliers 2 4 6" xfId="3404" xr:uid="{494E0048-A783-4E80-8920-13F5E74B8194}"/>
    <cellStyle name="Milliers 2 4 6 10" xfId="42665" xr:uid="{264DDA69-3344-465C-B58D-3EC56F8ECD8E}"/>
    <cellStyle name="Milliers 2 4 6 2" xfId="7766" xr:uid="{C8B8DEEF-3223-4069-BF9B-4219FC88A2F7}"/>
    <cellStyle name="Milliers 2 4 6 3" xfId="12130" xr:uid="{39AA14B8-D0CD-4950-BFFC-4CAC3A56A0A2}"/>
    <cellStyle name="Milliers 2 4 6 4" xfId="16492" xr:uid="{7D307FDB-C6AF-4B06-8A8C-E5A87F47441B}"/>
    <cellStyle name="Milliers 2 4 6 5" xfId="20854" xr:uid="{36DB586C-56D7-45C5-96E5-AE3B9C662D01}"/>
    <cellStyle name="Milliers 2 4 6 6" xfId="25216" xr:uid="{6B0989BE-5E9B-4CE1-87D7-5908C2CBB0C3}"/>
    <cellStyle name="Milliers 2 4 6 7" xfId="29579" xr:uid="{F8A40169-93DE-4FDE-8BD1-BC97C8E37AF0}"/>
    <cellStyle name="Milliers 2 4 6 8" xfId="33941" xr:uid="{1C9616C1-D871-4714-B5E3-798BE9712751}"/>
    <cellStyle name="Milliers 2 4 6 9" xfId="38303" xr:uid="{3F1B36EC-31D7-4842-98E2-AD34F1A0C7C4}"/>
    <cellStyle name="Milliers 2 4 7" xfId="4525" xr:uid="{9B5EBBBC-BC94-4724-936C-3DD935E84C01}"/>
    <cellStyle name="Milliers 2 4 8" xfId="8889" xr:uid="{318EA7D9-CB12-44C0-A482-0FE01CADCEDD}"/>
    <cellStyle name="Milliers 2 4 9" xfId="13251" xr:uid="{25317E55-765E-4E82-BB13-EB3C9C7AC4B3}"/>
    <cellStyle name="Milliers 2 5" xfId="203" xr:uid="{00000000-0005-0000-0000-000029000000}"/>
    <cellStyle name="Milliers 2 5 10" xfId="17653" xr:uid="{4440A90E-C1F6-49AA-B2F2-9972727FA44F}"/>
    <cellStyle name="Milliers 2 5 11" xfId="22015" xr:uid="{BA861A2C-D6C1-4E0A-BB88-1E5962803CA3}"/>
    <cellStyle name="Milliers 2 5 12" xfId="26378" xr:uid="{94D77857-FDFF-45A9-A6A9-B4A331F6E7CF}"/>
    <cellStyle name="Milliers 2 5 13" xfId="30740" xr:uid="{15CECAF4-2F80-4E86-B505-AD8010F0AA3C}"/>
    <cellStyle name="Milliers 2 5 14" xfId="35102" xr:uid="{08437991-C975-450A-BAFA-B2D8166F3203}"/>
    <cellStyle name="Milliers 2 5 15" xfId="39464" xr:uid="{7429AEE3-AC71-482C-B288-50CED537480A}"/>
    <cellStyle name="Milliers 2 5 2" xfId="723" xr:uid="{00000000-0005-0000-0000-000029000000}"/>
    <cellStyle name="Milliers 2 5 2 10" xfId="31260" xr:uid="{DB1F6C16-613D-4D4D-901C-5C2316FC279C}"/>
    <cellStyle name="Milliers 2 5 2 11" xfId="35622" xr:uid="{70E8B0B4-CCD4-461E-84B7-81E986D8D07C}"/>
    <cellStyle name="Milliers 2 5 2 12" xfId="39984" xr:uid="{AA39BD32-5E3C-466B-B565-6537274FD6BC}"/>
    <cellStyle name="Milliers 2 5 2 2" xfId="2884" xr:uid="{8053F44F-29C0-44BB-B5D2-3B97FEEFBC66}"/>
    <cellStyle name="Milliers 2 5 2 2 10" xfId="42145" xr:uid="{0F7AAE0B-3C7F-4A7B-95BA-131BDEC7EC35}"/>
    <cellStyle name="Milliers 2 5 2 2 2" xfId="7246" xr:uid="{AB82F723-3C0B-455E-AFE8-00B8489D85D3}"/>
    <cellStyle name="Milliers 2 5 2 2 3" xfId="11610" xr:uid="{14B259ED-5B2A-42A7-ADCA-85C20C656921}"/>
    <cellStyle name="Milliers 2 5 2 2 4" xfId="15972" xr:uid="{13C63E48-FD3B-4F31-AA9D-96726DECEF17}"/>
    <cellStyle name="Milliers 2 5 2 2 5" xfId="20334" xr:uid="{8E1CDBBE-0CA0-4669-9666-5505F137FF0F}"/>
    <cellStyle name="Milliers 2 5 2 2 6" xfId="24696" xr:uid="{69962F59-345F-4E0E-A80D-0404F0D16121}"/>
    <cellStyle name="Milliers 2 5 2 2 7" xfId="29059" xr:uid="{930F65C9-282B-4EAE-92C7-D7A12BA2168E}"/>
    <cellStyle name="Milliers 2 5 2 2 8" xfId="33421" xr:uid="{7BFB1015-79EF-4744-8F1E-AB793EB86D86}"/>
    <cellStyle name="Milliers 2 5 2 2 9" xfId="37783" xr:uid="{1097638F-CBFF-4D20-A738-B30258112E97}"/>
    <cellStyle name="Milliers 2 5 2 3" xfId="4004" xr:uid="{2AAF4D66-FE9F-4789-8BB4-B24B0A21F537}"/>
    <cellStyle name="Milliers 2 5 2 3 10" xfId="43265" xr:uid="{1D07831D-27C3-43F0-B579-0E1402A81E46}"/>
    <cellStyle name="Milliers 2 5 2 3 2" xfId="8366" xr:uid="{91431BED-ACB3-4DF5-AB64-8ED0DB6B920B}"/>
    <cellStyle name="Milliers 2 5 2 3 3" xfId="12730" xr:uid="{7F48FCB4-B57F-4CE9-BCC1-6849B53CDF5C}"/>
    <cellStyle name="Milliers 2 5 2 3 4" xfId="17092" xr:uid="{E3324C05-41C2-4187-8BAB-2E9523377D6E}"/>
    <cellStyle name="Milliers 2 5 2 3 5" xfId="21454" xr:uid="{1781C3C4-C7D6-4E9D-ABF1-878D8447EB5C}"/>
    <cellStyle name="Milliers 2 5 2 3 6" xfId="25816" xr:uid="{44412C2F-42B1-4D11-A73F-3A7523ECA45F}"/>
    <cellStyle name="Milliers 2 5 2 3 7" xfId="30179" xr:uid="{294BF446-B8E0-4D47-9C84-DF29C620C3E1}"/>
    <cellStyle name="Milliers 2 5 2 3 8" xfId="34541" xr:uid="{27894FF1-2DE3-402F-B85C-305C893E50A0}"/>
    <cellStyle name="Milliers 2 5 2 3 9" xfId="38903" xr:uid="{4E30664A-9B59-4691-9B25-B0D07FA8DD60}"/>
    <cellStyle name="Milliers 2 5 2 4" xfId="5085" xr:uid="{96544904-9C8F-4374-A9FA-238C4B5FF6A9}"/>
    <cellStyle name="Milliers 2 5 2 5" xfId="9449" xr:uid="{D59FD277-B6CB-4A6B-A3BB-9D3C1885BE92}"/>
    <cellStyle name="Milliers 2 5 2 6" xfId="13811" xr:uid="{938F732A-ED6C-4A7E-8567-AF6AF66825A0}"/>
    <cellStyle name="Milliers 2 5 2 7" xfId="18173" xr:uid="{81EC007D-67FD-4277-83A8-610AC42525DB}"/>
    <cellStyle name="Milliers 2 5 2 8" xfId="22535" xr:uid="{A1A7FDBE-5C4D-4150-B27E-EB6626AB50A5}"/>
    <cellStyle name="Milliers 2 5 2 9" xfId="26898" xr:uid="{357914A4-F177-4581-AC0E-0EEAA2BBE422}"/>
    <cellStyle name="Milliers 2 5 3" xfId="1243" xr:uid="{00000000-0005-0000-0000-000005020000}"/>
    <cellStyle name="Milliers 2 5 3 10" xfId="40504" xr:uid="{2D2A39D9-DD8B-4A9C-B7C1-A97B5D86BA3E}"/>
    <cellStyle name="Milliers 2 5 3 2" xfId="5605" xr:uid="{4A29700D-44DB-40FE-AF47-1190B3282B8B}"/>
    <cellStyle name="Milliers 2 5 3 3" xfId="9969" xr:uid="{267377FB-80A3-4FC3-B363-E07781F2149F}"/>
    <cellStyle name="Milliers 2 5 3 4" xfId="14331" xr:uid="{DC436789-E282-41E2-B7BF-055E499A94E1}"/>
    <cellStyle name="Milliers 2 5 3 5" xfId="18693" xr:uid="{A181F3BF-F3E3-472D-BBD0-4FD3289E3DD2}"/>
    <cellStyle name="Milliers 2 5 3 6" xfId="23055" xr:uid="{9A13D5D8-9E88-4E2A-BC21-9171446F1205}"/>
    <cellStyle name="Milliers 2 5 3 7" xfId="27418" xr:uid="{5533204E-611F-4169-9AE6-4B623764D7EB}"/>
    <cellStyle name="Milliers 2 5 3 8" xfId="31780" xr:uid="{14CF64D8-F959-4628-8705-D6C473778674}"/>
    <cellStyle name="Milliers 2 5 3 9" xfId="36142" xr:uid="{1258B9C2-F535-4930-96DF-85FB3FF88254}"/>
    <cellStyle name="Milliers 2 5 4" xfId="1804" xr:uid="{00000000-0005-0000-0000-000005020000}"/>
    <cellStyle name="Milliers 2 5 4 10" xfId="41065" xr:uid="{034B3830-AA40-491B-9758-9B2DFAAAB9FA}"/>
    <cellStyle name="Milliers 2 5 4 2" xfId="6166" xr:uid="{4707E183-FC27-41F8-930A-50785CBCA5F0}"/>
    <cellStyle name="Milliers 2 5 4 3" xfId="10530" xr:uid="{72A44276-1817-4487-8323-69BA4414D1B4}"/>
    <cellStyle name="Milliers 2 5 4 4" xfId="14892" xr:uid="{8A7E8381-BB1F-47AA-8BB8-5127FD43E5B9}"/>
    <cellStyle name="Milliers 2 5 4 5" xfId="19254" xr:uid="{86560E11-0D77-4FD2-BFDC-26E0C6FB4074}"/>
    <cellStyle name="Milliers 2 5 4 6" xfId="23616" xr:uid="{D620061E-9ADA-4E8B-A301-54CC64D437C6}"/>
    <cellStyle name="Milliers 2 5 4 7" xfId="27979" xr:uid="{F72DB873-ED41-4A1F-83A3-C7E19885DD1B}"/>
    <cellStyle name="Milliers 2 5 4 8" xfId="32341" xr:uid="{7DE5B334-D288-4255-A66E-AC6C175765D4}"/>
    <cellStyle name="Milliers 2 5 4 9" xfId="36703" xr:uid="{6E49465F-EB3C-4CFC-B883-9EF4AB8D752C}"/>
    <cellStyle name="Milliers 2 5 5" xfId="2324" xr:uid="{368C4B93-8EEA-499E-8A92-7D1636C79BAA}"/>
    <cellStyle name="Milliers 2 5 5 10" xfId="41585" xr:uid="{D269FD70-1415-456A-8079-2202706044D7}"/>
    <cellStyle name="Milliers 2 5 5 2" xfId="6686" xr:uid="{42B53165-7EFA-4C28-934C-05F77D91AF8A}"/>
    <cellStyle name="Milliers 2 5 5 3" xfId="11050" xr:uid="{AE5B6588-7264-4F08-A2F5-B366674DCC19}"/>
    <cellStyle name="Milliers 2 5 5 4" xfId="15412" xr:uid="{F35A7D2B-B461-4D19-8A89-5AD09641A763}"/>
    <cellStyle name="Milliers 2 5 5 5" xfId="19774" xr:uid="{13D672F9-B7CA-4163-A0AF-E7218174F0FF}"/>
    <cellStyle name="Milliers 2 5 5 6" xfId="24136" xr:uid="{66E88E53-6507-4161-81F8-521FCDB6BAC7}"/>
    <cellStyle name="Milliers 2 5 5 7" xfId="28499" xr:uid="{C6134BBC-35D1-4AF5-A9D4-1D5F6A1D0CBD}"/>
    <cellStyle name="Milliers 2 5 5 8" xfId="32861" xr:uid="{759515B4-7154-40A3-A833-C30CFDE02C1D}"/>
    <cellStyle name="Milliers 2 5 5 9" xfId="37223" xr:uid="{DE69FC15-118D-45B7-B49B-DB53706E26FF}"/>
    <cellStyle name="Milliers 2 5 6" xfId="3444" xr:uid="{44F41834-EBE4-400A-A601-03322E6A2E10}"/>
    <cellStyle name="Milliers 2 5 6 10" xfId="42705" xr:uid="{9D7FD1B9-FF2C-41E7-8B59-B91B61D6CF07}"/>
    <cellStyle name="Milliers 2 5 6 2" xfId="7806" xr:uid="{FEC2EE75-D4DE-4D51-A59B-F6FA73D9589D}"/>
    <cellStyle name="Milliers 2 5 6 3" xfId="12170" xr:uid="{732EAF9A-3AAC-4E17-A1B8-D8E6D78324A5}"/>
    <cellStyle name="Milliers 2 5 6 4" xfId="16532" xr:uid="{CC2806C6-3777-45FD-849D-7B49BECE0D0A}"/>
    <cellStyle name="Milliers 2 5 6 5" xfId="20894" xr:uid="{C7480927-ECB2-4C99-8BE6-0CB204DE847F}"/>
    <cellStyle name="Milliers 2 5 6 6" xfId="25256" xr:uid="{DAE1C63E-D9D6-4C23-8C82-6FD723BC3FF5}"/>
    <cellStyle name="Milliers 2 5 6 7" xfId="29619" xr:uid="{E94D5C5A-A998-4206-8A8B-39603927A5FA}"/>
    <cellStyle name="Milliers 2 5 6 8" xfId="33981" xr:uid="{72C48E32-83E7-4167-9F05-8BC64D039A13}"/>
    <cellStyle name="Milliers 2 5 6 9" xfId="38343" xr:uid="{44C66832-33FC-4B56-91A1-E973DF29F6E7}"/>
    <cellStyle name="Milliers 2 5 7" xfId="4565" xr:uid="{28648429-7F88-4C86-B215-60A3E8AA87BE}"/>
    <cellStyle name="Milliers 2 5 8" xfId="8929" xr:uid="{F9D975B8-B0E4-46EE-9FD1-CB8500027AF7}"/>
    <cellStyle name="Milliers 2 5 9" xfId="13291" xr:uid="{0FB5943E-2529-4934-B5BA-3B933656B026}"/>
    <cellStyle name="Milliers 2 6" xfId="243" xr:uid="{00000000-0005-0000-0000-000028000000}"/>
    <cellStyle name="Milliers 2 6 10" xfId="17693" xr:uid="{7CE59613-A60C-4F35-8449-79240CCFFF06}"/>
    <cellStyle name="Milliers 2 6 11" xfId="22055" xr:uid="{809AEE75-B25E-4052-B728-8DF8D216CCFE}"/>
    <cellStyle name="Milliers 2 6 12" xfId="26418" xr:uid="{DA61FC73-4382-462D-9E64-958BFA9FC625}"/>
    <cellStyle name="Milliers 2 6 13" xfId="30780" xr:uid="{21FAC75F-4244-4520-BC53-876FC550D07F}"/>
    <cellStyle name="Milliers 2 6 14" xfId="35142" xr:uid="{14B0621A-7B64-4749-80F3-A3F48B835A14}"/>
    <cellStyle name="Milliers 2 6 15" xfId="39504" xr:uid="{8377CDFC-5BE0-4FE2-A3DB-4BB2CA0898F0}"/>
    <cellStyle name="Milliers 2 6 2" xfId="763" xr:uid="{00000000-0005-0000-0000-000028000000}"/>
    <cellStyle name="Milliers 2 6 2 10" xfId="31300" xr:uid="{5DA84DEC-212D-42B8-AA9E-D9ABB7E8CADB}"/>
    <cellStyle name="Milliers 2 6 2 11" xfId="35662" xr:uid="{DCC9F4B8-D355-4ADB-AACB-7263ABC0C78C}"/>
    <cellStyle name="Milliers 2 6 2 12" xfId="40024" xr:uid="{49B66A24-43A9-42D7-B582-04024D1E7748}"/>
    <cellStyle name="Milliers 2 6 2 2" xfId="2924" xr:uid="{D89C9234-88E5-4701-A4D1-E05E494D8501}"/>
    <cellStyle name="Milliers 2 6 2 2 10" xfId="42185" xr:uid="{7FF8628C-070E-4650-8931-5E658FC26149}"/>
    <cellStyle name="Milliers 2 6 2 2 2" xfId="7286" xr:uid="{76F66015-E95F-4587-8437-23DC576397DF}"/>
    <cellStyle name="Milliers 2 6 2 2 3" xfId="11650" xr:uid="{466F820C-C480-4D36-A153-D216C044CD66}"/>
    <cellStyle name="Milliers 2 6 2 2 4" xfId="16012" xr:uid="{E5ECC8D7-4C1B-4BB4-A25F-862A6B5FE164}"/>
    <cellStyle name="Milliers 2 6 2 2 5" xfId="20374" xr:uid="{8D461266-16FA-47E5-B2BA-9F2B3508C202}"/>
    <cellStyle name="Milliers 2 6 2 2 6" xfId="24736" xr:uid="{203BD6A5-9014-4009-9F21-84D68E68FDC9}"/>
    <cellStyle name="Milliers 2 6 2 2 7" xfId="29099" xr:uid="{3B99F14C-AB0D-49C4-9A16-E0724BA234CC}"/>
    <cellStyle name="Milliers 2 6 2 2 8" xfId="33461" xr:uid="{821756B4-C6B2-475B-B933-3EED8E397932}"/>
    <cellStyle name="Milliers 2 6 2 2 9" xfId="37823" xr:uid="{51C36B84-083D-407F-99E9-3E987F9DD160}"/>
    <cellStyle name="Milliers 2 6 2 3" xfId="4044" xr:uid="{6C7CDEB9-0798-476F-99A1-9A909BAF3EC3}"/>
    <cellStyle name="Milliers 2 6 2 3 10" xfId="43305" xr:uid="{F6DF6573-64FD-4D84-B003-10BA36E96695}"/>
    <cellStyle name="Milliers 2 6 2 3 2" xfId="8406" xr:uid="{5A19750B-9244-4A2F-B0FC-1AADBDADA1FB}"/>
    <cellStyle name="Milliers 2 6 2 3 3" xfId="12770" xr:uid="{420D6D37-1DB3-4785-AB46-B65219A53274}"/>
    <cellStyle name="Milliers 2 6 2 3 4" xfId="17132" xr:uid="{7246C535-10BE-4F6A-9F31-B3E248BBB171}"/>
    <cellStyle name="Milliers 2 6 2 3 5" xfId="21494" xr:uid="{01B1F5EA-0427-4CC3-B0D3-70D87B4D5C43}"/>
    <cellStyle name="Milliers 2 6 2 3 6" xfId="25856" xr:uid="{2B80EC2B-72D9-409E-91D9-98DDD24788BD}"/>
    <cellStyle name="Milliers 2 6 2 3 7" xfId="30219" xr:uid="{DEF2CCF8-E9C0-4576-86D6-BCB62819A437}"/>
    <cellStyle name="Milliers 2 6 2 3 8" xfId="34581" xr:uid="{05591AFB-154F-4164-B0A9-21F48EAAF551}"/>
    <cellStyle name="Milliers 2 6 2 3 9" xfId="38943" xr:uid="{8B6B01FD-CAE1-45F1-A5AC-1CD24F3D1D42}"/>
    <cellStyle name="Milliers 2 6 2 4" xfId="5125" xr:uid="{F266FF70-A54B-4BA7-8548-07F049879A2E}"/>
    <cellStyle name="Milliers 2 6 2 5" xfId="9489" xr:uid="{DE120CA0-549F-401C-8D67-2F1901B10C12}"/>
    <cellStyle name="Milliers 2 6 2 6" xfId="13851" xr:uid="{2BF5C285-25B3-4994-AE82-F1517DB4930F}"/>
    <cellStyle name="Milliers 2 6 2 7" xfId="18213" xr:uid="{FBB6D0C4-528F-4984-A21D-7E4045EE0629}"/>
    <cellStyle name="Milliers 2 6 2 8" xfId="22575" xr:uid="{7F48189A-6BF1-445E-9A20-688CAF0F8096}"/>
    <cellStyle name="Milliers 2 6 2 9" xfId="26938" xr:uid="{5FC35F03-C411-40D2-9B32-EF451400353A}"/>
    <cellStyle name="Milliers 2 6 3" xfId="1283" xr:uid="{00000000-0005-0000-0000-000006020000}"/>
    <cellStyle name="Milliers 2 6 3 10" xfId="40544" xr:uid="{C87F15EE-870E-431A-BC6F-496D8B668F87}"/>
    <cellStyle name="Milliers 2 6 3 2" xfId="5645" xr:uid="{AE890BA8-0531-4C75-B334-735F51137D12}"/>
    <cellStyle name="Milliers 2 6 3 3" xfId="10009" xr:uid="{AACA27E3-8C4D-40E5-AD50-DEC8E40D0241}"/>
    <cellStyle name="Milliers 2 6 3 4" xfId="14371" xr:uid="{15DF7222-44E5-47E4-A8B6-6B1023BF123E}"/>
    <cellStyle name="Milliers 2 6 3 5" xfId="18733" xr:uid="{EC522945-554E-4A6A-A52F-37E450043F72}"/>
    <cellStyle name="Milliers 2 6 3 6" xfId="23095" xr:uid="{CCFA26B3-66A5-4775-80BA-AB23E666507E}"/>
    <cellStyle name="Milliers 2 6 3 7" xfId="27458" xr:uid="{A06BF6C4-1BEA-48A9-BA25-2EFDCEB76612}"/>
    <cellStyle name="Milliers 2 6 3 8" xfId="31820" xr:uid="{C5E9300E-2642-46B0-8017-951485C695F0}"/>
    <cellStyle name="Milliers 2 6 3 9" xfId="36182" xr:uid="{2EC5E645-3E21-4B87-B222-032C4FDF343B}"/>
    <cellStyle name="Milliers 2 6 4" xfId="1844" xr:uid="{00000000-0005-0000-0000-000006020000}"/>
    <cellStyle name="Milliers 2 6 4 10" xfId="41105" xr:uid="{EBCECE30-40BF-4F2E-AF8D-7ECBB43B6950}"/>
    <cellStyle name="Milliers 2 6 4 2" xfId="6206" xr:uid="{940979F8-FE93-492F-A375-91A554573B68}"/>
    <cellStyle name="Milliers 2 6 4 3" xfId="10570" xr:uid="{7A4BFEDD-71C1-4D22-9D02-D451A8E18AD6}"/>
    <cellStyle name="Milliers 2 6 4 4" xfId="14932" xr:uid="{0E0F57C3-ECFF-4829-A83C-633ABDA5C737}"/>
    <cellStyle name="Milliers 2 6 4 5" xfId="19294" xr:uid="{BE2DFE5E-15C5-4F69-8AE6-5908AE1E3550}"/>
    <cellStyle name="Milliers 2 6 4 6" xfId="23656" xr:uid="{2D0F8532-1043-451F-A0BF-1A1CB609F6F3}"/>
    <cellStyle name="Milliers 2 6 4 7" xfId="28019" xr:uid="{21D46082-6122-498A-8B7E-6F1F7C665B66}"/>
    <cellStyle name="Milliers 2 6 4 8" xfId="32381" xr:uid="{9D092B5C-18B7-4EE2-B2C2-791650006A6B}"/>
    <cellStyle name="Milliers 2 6 4 9" xfId="36743" xr:uid="{7C5EB1A4-F56D-4863-AAF8-FAEBDEF790F6}"/>
    <cellStyle name="Milliers 2 6 5" xfId="2364" xr:uid="{A291A53F-79D8-4B3A-9624-D636A65020D6}"/>
    <cellStyle name="Milliers 2 6 5 10" xfId="41625" xr:uid="{A3F87DC5-0565-436A-AD82-2E3168A97EC2}"/>
    <cellStyle name="Milliers 2 6 5 2" xfId="6726" xr:uid="{AEF8E80C-1641-48B5-B8C0-57FA8F146EC3}"/>
    <cellStyle name="Milliers 2 6 5 3" xfId="11090" xr:uid="{B0DD2FCE-2759-4503-9EFB-8EEC89D5A4CC}"/>
    <cellStyle name="Milliers 2 6 5 4" xfId="15452" xr:uid="{91FB861E-888B-424A-A64D-8B19DFC30725}"/>
    <cellStyle name="Milliers 2 6 5 5" xfId="19814" xr:uid="{9075B22A-8D97-432B-9735-2736D18286B2}"/>
    <cellStyle name="Milliers 2 6 5 6" xfId="24176" xr:uid="{066B8CBB-9A18-40C5-B8DE-26537F983BB7}"/>
    <cellStyle name="Milliers 2 6 5 7" xfId="28539" xr:uid="{9AC37F45-95F8-47E7-8F08-A39BF1DF68F4}"/>
    <cellStyle name="Milliers 2 6 5 8" xfId="32901" xr:uid="{A41C1D53-1EF9-4282-8BEC-A6996C5BEB94}"/>
    <cellStyle name="Milliers 2 6 5 9" xfId="37263" xr:uid="{DA4AC927-431C-44B8-B99D-405365090F6F}"/>
    <cellStyle name="Milliers 2 6 6" xfId="3484" xr:uid="{2A3C0A7E-34F6-459F-B2F4-6D948E4AC1F9}"/>
    <cellStyle name="Milliers 2 6 6 10" xfId="42745" xr:uid="{EC1B349D-903E-4A52-80C8-01A406F2B2B6}"/>
    <cellStyle name="Milliers 2 6 6 2" xfId="7846" xr:uid="{F59810C8-AD5B-45E6-B307-971D6F6D1B73}"/>
    <cellStyle name="Milliers 2 6 6 3" xfId="12210" xr:uid="{F38AF0F5-B201-4ECF-84BD-3FD4BA40985B}"/>
    <cellStyle name="Milliers 2 6 6 4" xfId="16572" xr:uid="{6437E609-B157-4F7A-B108-D19B4CE71F63}"/>
    <cellStyle name="Milliers 2 6 6 5" xfId="20934" xr:uid="{FEBBC36B-87C6-46D2-8F54-EE4FA725EC26}"/>
    <cellStyle name="Milliers 2 6 6 6" xfId="25296" xr:uid="{79A6FBDD-B397-4DB4-A7B7-38CB5491467A}"/>
    <cellStyle name="Milliers 2 6 6 7" xfId="29659" xr:uid="{13A46A62-D543-4335-A535-41AC6416ED7C}"/>
    <cellStyle name="Milliers 2 6 6 8" xfId="34021" xr:uid="{095380CF-3D0D-4F90-9304-25016422E9C2}"/>
    <cellStyle name="Milliers 2 6 6 9" xfId="38383" xr:uid="{71B3DED5-6DB0-4F7E-827D-5EC5FAFA237D}"/>
    <cellStyle name="Milliers 2 6 7" xfId="4605" xr:uid="{E6A94D6F-490A-4824-BC39-3B2F3F38D288}"/>
    <cellStyle name="Milliers 2 6 8" xfId="8969" xr:uid="{CA155DAB-4D99-4439-B3D0-62E132671627}"/>
    <cellStyle name="Milliers 2 6 9" xfId="13331" xr:uid="{70139D68-9C77-425D-9EAE-9170BA45F495}"/>
    <cellStyle name="Milliers 2 7" xfId="283" xr:uid="{00000000-0005-0000-0000-000029000000}"/>
    <cellStyle name="Milliers 2 7 10" xfId="17733" xr:uid="{E5511700-2729-42A1-9D3B-E2A2A25C04A4}"/>
    <cellStyle name="Milliers 2 7 11" xfId="22095" xr:uid="{DA9782B5-5171-4263-8CC0-BA55EC75E432}"/>
    <cellStyle name="Milliers 2 7 12" xfId="26458" xr:uid="{EF80519F-3AC8-4891-B6D5-9911367C4B88}"/>
    <cellStyle name="Milliers 2 7 13" xfId="30820" xr:uid="{C8C87501-F2F6-4B47-ACCA-8E26280D137D}"/>
    <cellStyle name="Milliers 2 7 14" xfId="35182" xr:uid="{55B4872D-BF31-47D4-AE56-2F8950550959}"/>
    <cellStyle name="Milliers 2 7 15" xfId="39544" xr:uid="{E5F6C4BF-D525-4DA7-9621-BD793AB37BF9}"/>
    <cellStyle name="Milliers 2 7 2" xfId="803" xr:uid="{00000000-0005-0000-0000-000029000000}"/>
    <cellStyle name="Milliers 2 7 2 10" xfId="31340" xr:uid="{137A72DF-5FEA-4346-9DBA-814C969BB1D9}"/>
    <cellStyle name="Milliers 2 7 2 11" xfId="35702" xr:uid="{6EC0AD26-3BBF-43C0-A6DD-B704CB50B42A}"/>
    <cellStyle name="Milliers 2 7 2 12" xfId="40064" xr:uid="{E0B8D14E-A67F-44A2-9FC4-903183239F6E}"/>
    <cellStyle name="Milliers 2 7 2 2" xfId="2964" xr:uid="{D31F2C6C-1AC6-4E57-ADCC-3166D86E2B5D}"/>
    <cellStyle name="Milliers 2 7 2 2 10" xfId="42225" xr:uid="{22047AE0-0D9C-441C-9B01-A12C9C97DF27}"/>
    <cellStyle name="Milliers 2 7 2 2 2" xfId="7326" xr:uid="{7E907A4D-1655-435B-BC1E-15890F95E875}"/>
    <cellStyle name="Milliers 2 7 2 2 3" xfId="11690" xr:uid="{5460E478-BB36-404A-9949-652FB2F58049}"/>
    <cellStyle name="Milliers 2 7 2 2 4" xfId="16052" xr:uid="{963DF9E7-7E75-43FE-8398-1CAAAFD17602}"/>
    <cellStyle name="Milliers 2 7 2 2 5" xfId="20414" xr:uid="{33264912-8128-4ED9-A9E6-123416EB78C2}"/>
    <cellStyle name="Milliers 2 7 2 2 6" xfId="24776" xr:uid="{11FF82BB-8CB8-4DDA-A2C4-FA1978B43863}"/>
    <cellStyle name="Milliers 2 7 2 2 7" xfId="29139" xr:uid="{2FEF7FAC-863A-4109-9AF3-1B2C5B219FDF}"/>
    <cellStyle name="Milliers 2 7 2 2 8" xfId="33501" xr:uid="{34726F1B-0E6D-42B1-A429-DCADF580B06E}"/>
    <cellStyle name="Milliers 2 7 2 2 9" xfId="37863" xr:uid="{FD480417-A49F-4EE1-96FC-4F8580C35E11}"/>
    <cellStyle name="Milliers 2 7 2 3" xfId="4084" xr:uid="{78DB0B75-E395-4878-B597-8166BD07611E}"/>
    <cellStyle name="Milliers 2 7 2 3 10" xfId="43345" xr:uid="{A56592F8-4923-4175-AB9B-459E738F21D1}"/>
    <cellStyle name="Milliers 2 7 2 3 2" xfId="8446" xr:uid="{0AB81AAC-BE35-439C-90AF-FB38D8D39ED7}"/>
    <cellStyle name="Milliers 2 7 2 3 3" xfId="12810" xr:uid="{D2AE6183-709E-4521-8D0C-FCBC3E9DFECC}"/>
    <cellStyle name="Milliers 2 7 2 3 4" xfId="17172" xr:uid="{FEC6EFA2-3953-4DA3-97D8-17EEA720E04C}"/>
    <cellStyle name="Milliers 2 7 2 3 5" xfId="21534" xr:uid="{58E5CB97-2003-4AD0-BEC9-9BE2F00AC09E}"/>
    <cellStyle name="Milliers 2 7 2 3 6" xfId="25896" xr:uid="{E8002B81-A054-42C8-AEA4-F4AC65E5B6DD}"/>
    <cellStyle name="Milliers 2 7 2 3 7" xfId="30259" xr:uid="{FA283A94-9E7F-4563-921B-1B567650B264}"/>
    <cellStyle name="Milliers 2 7 2 3 8" xfId="34621" xr:uid="{30E0DA52-2920-4BA5-80E5-DAFE60EA2D4C}"/>
    <cellStyle name="Milliers 2 7 2 3 9" xfId="38983" xr:uid="{EA4CC03D-E4EB-40DF-B1B4-65C2D179E072}"/>
    <cellStyle name="Milliers 2 7 2 4" xfId="5165" xr:uid="{BBEAF85D-F202-4306-A251-F0B3918DAF48}"/>
    <cellStyle name="Milliers 2 7 2 5" xfId="9529" xr:uid="{7807FEB4-D9F6-46E6-98DC-6E65ACED5EC6}"/>
    <cellStyle name="Milliers 2 7 2 6" xfId="13891" xr:uid="{23E69A9F-BEA7-45BF-B2AB-FB4B6F442FBC}"/>
    <cellStyle name="Milliers 2 7 2 7" xfId="18253" xr:uid="{8A6854F2-DF3B-4F52-A7CC-CD0D92D07977}"/>
    <cellStyle name="Milliers 2 7 2 8" xfId="22615" xr:uid="{6AE334A0-AE90-47EC-9CB9-7412ED118CC2}"/>
    <cellStyle name="Milliers 2 7 2 9" xfId="26978" xr:uid="{9064B1CE-8F99-4F4C-A1D8-8AEE5E2E17BE}"/>
    <cellStyle name="Milliers 2 7 3" xfId="1323" xr:uid="{00000000-0005-0000-0000-000007020000}"/>
    <cellStyle name="Milliers 2 7 3 10" xfId="40584" xr:uid="{A11001DC-A5B6-4D4C-8B87-19DD70DAF1E6}"/>
    <cellStyle name="Milliers 2 7 3 2" xfId="5685" xr:uid="{F3C046BF-8FEE-41DB-9E05-0AC275CB9A11}"/>
    <cellStyle name="Milliers 2 7 3 3" xfId="10049" xr:uid="{1328AD2F-9EA2-4466-90C0-01B9681E3957}"/>
    <cellStyle name="Milliers 2 7 3 4" xfId="14411" xr:uid="{64F753ED-59C5-4DFE-906C-D7B7E74FC203}"/>
    <cellStyle name="Milliers 2 7 3 5" xfId="18773" xr:uid="{22E65AE3-C837-4F6F-B580-E21873D800EE}"/>
    <cellStyle name="Milliers 2 7 3 6" xfId="23135" xr:uid="{D83B380E-56DD-4B2A-81C6-5E0E85611C0B}"/>
    <cellStyle name="Milliers 2 7 3 7" xfId="27498" xr:uid="{C2A4F942-FD11-44DF-90C2-E1452111A306}"/>
    <cellStyle name="Milliers 2 7 3 8" xfId="31860" xr:uid="{B23D14DE-D70F-484D-B53B-C20BDC956E97}"/>
    <cellStyle name="Milliers 2 7 3 9" xfId="36222" xr:uid="{51ECC1ED-4B40-4C19-864B-93A9D6D7231C}"/>
    <cellStyle name="Milliers 2 7 4" xfId="1884" xr:uid="{00000000-0005-0000-0000-000007020000}"/>
    <cellStyle name="Milliers 2 7 4 10" xfId="41145" xr:uid="{B28CCA4B-4908-402E-A839-07CD247B4BD2}"/>
    <cellStyle name="Milliers 2 7 4 2" xfId="6246" xr:uid="{A0FA1DF0-F1FA-45B8-A48B-B9D38377E609}"/>
    <cellStyle name="Milliers 2 7 4 3" xfId="10610" xr:uid="{79021B9C-8108-4D73-8B23-98A00CAC7747}"/>
    <cellStyle name="Milliers 2 7 4 4" xfId="14972" xr:uid="{7B48BD54-4960-4A70-A164-E6AA0CEE2012}"/>
    <cellStyle name="Milliers 2 7 4 5" xfId="19334" xr:uid="{E4C1B550-347F-4398-82AD-1FBDA3099887}"/>
    <cellStyle name="Milliers 2 7 4 6" xfId="23696" xr:uid="{59FBD926-8BDA-4FE0-A273-702F89C19042}"/>
    <cellStyle name="Milliers 2 7 4 7" xfId="28059" xr:uid="{B8023221-AA35-44AC-9BBF-5650801D4E20}"/>
    <cellStyle name="Milliers 2 7 4 8" xfId="32421" xr:uid="{FC04FAE5-DE8C-4CB8-9A10-B447888BF277}"/>
    <cellStyle name="Milliers 2 7 4 9" xfId="36783" xr:uid="{E3C54C9F-85D4-4EFB-9F43-EA3CF0F42AB0}"/>
    <cellStyle name="Milliers 2 7 5" xfId="2404" xr:uid="{04AE4983-DC32-4BED-B297-8C166BA9BD87}"/>
    <cellStyle name="Milliers 2 7 5 10" xfId="41665" xr:uid="{06740583-4458-47CE-B866-EDDFA376AA6F}"/>
    <cellStyle name="Milliers 2 7 5 2" xfId="6766" xr:uid="{701591E0-82FA-4344-BE9C-D9E4329E82EC}"/>
    <cellStyle name="Milliers 2 7 5 3" xfId="11130" xr:uid="{29838BCF-7E05-4BE7-B533-9A812657A18C}"/>
    <cellStyle name="Milliers 2 7 5 4" xfId="15492" xr:uid="{ED599E22-36B1-464D-907F-E95F21FA6358}"/>
    <cellStyle name="Milliers 2 7 5 5" xfId="19854" xr:uid="{EA373422-AB24-442D-860B-9F917137840B}"/>
    <cellStyle name="Milliers 2 7 5 6" xfId="24216" xr:uid="{58E437D3-7051-4772-98FE-ECF3630CDAA8}"/>
    <cellStyle name="Milliers 2 7 5 7" xfId="28579" xr:uid="{090F2E00-9E03-4E65-9313-471612E1A737}"/>
    <cellStyle name="Milliers 2 7 5 8" xfId="32941" xr:uid="{FC439EE1-E056-4E6B-BBBE-791A4C265543}"/>
    <cellStyle name="Milliers 2 7 5 9" xfId="37303" xr:uid="{CE0AAAE5-F46E-488D-AE64-37C5CF86C072}"/>
    <cellStyle name="Milliers 2 7 6" xfId="3524" xr:uid="{D9049723-B23B-4582-8641-FC503E90935A}"/>
    <cellStyle name="Milliers 2 7 6 10" xfId="42785" xr:uid="{C780448D-49BD-4EF1-9117-8AC140D429B1}"/>
    <cellStyle name="Milliers 2 7 6 2" xfId="7886" xr:uid="{6309C698-BCDB-4300-AA92-99A71D02B7AC}"/>
    <cellStyle name="Milliers 2 7 6 3" xfId="12250" xr:uid="{72E75897-9DD1-4E32-923B-FE2855AD01E9}"/>
    <cellStyle name="Milliers 2 7 6 4" xfId="16612" xr:uid="{E583E13E-254B-495B-BD2F-2AFFEFA67402}"/>
    <cellStyle name="Milliers 2 7 6 5" xfId="20974" xr:uid="{8C08B729-43E4-4056-8062-B9E19AA8468F}"/>
    <cellStyle name="Milliers 2 7 6 6" xfId="25336" xr:uid="{13802134-BF95-4F2A-A453-778FCD8FA29C}"/>
    <cellStyle name="Milliers 2 7 6 7" xfId="29699" xr:uid="{7F575752-F406-4F73-AB11-3DD40206ED70}"/>
    <cellStyle name="Milliers 2 7 6 8" xfId="34061" xr:uid="{50AA1F61-E4E1-4C03-A228-E2E6BAA8C5A3}"/>
    <cellStyle name="Milliers 2 7 6 9" xfId="38423" xr:uid="{B182F75D-476C-4F82-961F-6D7BCE4943AC}"/>
    <cellStyle name="Milliers 2 7 7" xfId="4645" xr:uid="{C56C2C7A-5E24-44AD-9B2F-86D5A22963D1}"/>
    <cellStyle name="Milliers 2 7 8" xfId="9009" xr:uid="{655325EB-2176-403F-B33D-E3C89596B6E1}"/>
    <cellStyle name="Milliers 2 7 9" xfId="13371" xr:uid="{8F2B5A76-63CA-4330-B6C2-7E500F9FDB36}"/>
    <cellStyle name="Milliers 2 8" xfId="323" xr:uid="{00000000-0005-0000-0000-000029000000}"/>
    <cellStyle name="Milliers 2 8 10" xfId="17773" xr:uid="{CAC20017-D771-485D-8FA6-41A276791F34}"/>
    <cellStyle name="Milliers 2 8 11" xfId="22135" xr:uid="{23697C30-BDAE-47DF-AF81-BDCBD7FC1C68}"/>
    <cellStyle name="Milliers 2 8 12" xfId="26498" xr:uid="{C12ACB97-1C5D-4EB9-ADF2-ACF4469AA304}"/>
    <cellStyle name="Milliers 2 8 13" xfId="30860" xr:uid="{BF328935-972D-49BA-8E82-7A746ADB3FA4}"/>
    <cellStyle name="Milliers 2 8 14" xfId="35222" xr:uid="{8ACEB60B-F148-4A97-8168-6CDD53BA8687}"/>
    <cellStyle name="Milliers 2 8 15" xfId="39584" xr:uid="{FF46A68D-DD63-4DF4-BBCC-44E56209DDA2}"/>
    <cellStyle name="Milliers 2 8 2" xfId="843" xr:uid="{00000000-0005-0000-0000-000029000000}"/>
    <cellStyle name="Milliers 2 8 2 10" xfId="31380" xr:uid="{A0BEF2F6-D48E-49E4-AECA-5F3E73833DAF}"/>
    <cellStyle name="Milliers 2 8 2 11" xfId="35742" xr:uid="{B0D11324-E432-4ADC-AAF0-5338D1A4F3D0}"/>
    <cellStyle name="Milliers 2 8 2 12" xfId="40104" xr:uid="{9AFBC07E-3C10-49D7-B21E-90BB76039B6B}"/>
    <cellStyle name="Milliers 2 8 2 2" xfId="3004" xr:uid="{40F53FDD-ECF7-49DA-86CC-D0CC0E0D101D}"/>
    <cellStyle name="Milliers 2 8 2 2 10" xfId="42265" xr:uid="{581B179D-E6E6-4C1F-8343-1C433B9B68B4}"/>
    <cellStyle name="Milliers 2 8 2 2 2" xfId="7366" xr:uid="{8F1D57CD-5DC0-4A34-85D4-FFF6D863AEA0}"/>
    <cellStyle name="Milliers 2 8 2 2 3" xfId="11730" xr:uid="{77E10B92-B1AC-484B-ABC4-AF0AECD7FECB}"/>
    <cellStyle name="Milliers 2 8 2 2 4" xfId="16092" xr:uid="{8F8C1A04-79E1-4050-8C9D-096B28FEC48E}"/>
    <cellStyle name="Milliers 2 8 2 2 5" xfId="20454" xr:uid="{A785E389-7940-4A11-BFCC-F0268ADDBEAD}"/>
    <cellStyle name="Milliers 2 8 2 2 6" xfId="24816" xr:uid="{FF49C19B-78A4-4815-A17E-112297580348}"/>
    <cellStyle name="Milliers 2 8 2 2 7" xfId="29179" xr:uid="{E3BA79F4-F6F5-4BB0-8096-B45D054D1422}"/>
    <cellStyle name="Milliers 2 8 2 2 8" xfId="33541" xr:uid="{47F0D4F4-43BF-4AE9-98AF-BED985E491DC}"/>
    <cellStyle name="Milliers 2 8 2 2 9" xfId="37903" xr:uid="{40192728-79A0-432C-81E6-FBDB873F35F9}"/>
    <cellStyle name="Milliers 2 8 2 3" xfId="4124" xr:uid="{D6BE32E6-F4A4-4352-B306-F282EF3618A9}"/>
    <cellStyle name="Milliers 2 8 2 3 10" xfId="43385" xr:uid="{3450EDA2-CF13-456A-BE5B-28AD17445774}"/>
    <cellStyle name="Milliers 2 8 2 3 2" xfId="8486" xr:uid="{31002F6E-BB45-4048-9ABE-57338A886F72}"/>
    <cellStyle name="Milliers 2 8 2 3 3" xfId="12850" xr:uid="{E47B09CE-09DC-4B9E-8188-E943C1530F93}"/>
    <cellStyle name="Milliers 2 8 2 3 4" xfId="17212" xr:uid="{E0DBA0B7-2302-4A8C-AC66-E9C9A08EA772}"/>
    <cellStyle name="Milliers 2 8 2 3 5" xfId="21574" xr:uid="{91E75280-7C0E-4F4D-BD0E-4F9121EDF342}"/>
    <cellStyle name="Milliers 2 8 2 3 6" xfId="25936" xr:uid="{6AEB10B5-5646-4858-A97C-8D91BAAD9B8C}"/>
    <cellStyle name="Milliers 2 8 2 3 7" xfId="30299" xr:uid="{87017A2E-59D3-439A-997B-BF83C59C2C5A}"/>
    <cellStyle name="Milliers 2 8 2 3 8" xfId="34661" xr:uid="{D359570A-551F-4401-A190-805064520683}"/>
    <cellStyle name="Milliers 2 8 2 3 9" xfId="39023" xr:uid="{43A8D300-20E7-45BF-8742-A918A70AB491}"/>
    <cellStyle name="Milliers 2 8 2 4" xfId="5205" xr:uid="{1FA4CE22-63B9-4871-A0FD-54FFF27E9A95}"/>
    <cellStyle name="Milliers 2 8 2 5" xfId="9569" xr:uid="{A32B3FF0-14E2-41EE-9508-AC25F29859CA}"/>
    <cellStyle name="Milliers 2 8 2 6" xfId="13931" xr:uid="{B90CFA56-359A-4D21-9155-330914F8A389}"/>
    <cellStyle name="Milliers 2 8 2 7" xfId="18293" xr:uid="{8348E5AF-D228-4A3A-8B45-4AB9298D6D05}"/>
    <cellStyle name="Milliers 2 8 2 8" xfId="22655" xr:uid="{9E73D49A-8B92-490E-B231-741757776830}"/>
    <cellStyle name="Milliers 2 8 2 9" xfId="27018" xr:uid="{F3C87A72-2487-4C06-BD5B-F0F4D1D8AB53}"/>
    <cellStyle name="Milliers 2 8 3" xfId="1363" xr:uid="{00000000-0005-0000-0000-000008020000}"/>
    <cellStyle name="Milliers 2 8 3 10" xfId="40624" xr:uid="{CE1ECF88-2C93-4AFA-A942-321DEFD5EA86}"/>
    <cellStyle name="Milliers 2 8 3 2" xfId="5725" xr:uid="{1B585B91-B886-444B-AB93-91CB92EB5AE6}"/>
    <cellStyle name="Milliers 2 8 3 3" xfId="10089" xr:uid="{DC09E3FC-55FE-49F6-975B-B0856D829D0A}"/>
    <cellStyle name="Milliers 2 8 3 4" xfId="14451" xr:uid="{98DDF383-561C-45DA-918E-7E3C9A265B21}"/>
    <cellStyle name="Milliers 2 8 3 5" xfId="18813" xr:uid="{3A04D449-6E8C-4B32-A9FE-1C00E6E33C56}"/>
    <cellStyle name="Milliers 2 8 3 6" xfId="23175" xr:uid="{A4CAD85E-44F8-4A93-BCE5-EA2D14B1C5EA}"/>
    <cellStyle name="Milliers 2 8 3 7" xfId="27538" xr:uid="{60337EFD-2C6A-40AC-AFE1-FDF87DD8B10E}"/>
    <cellStyle name="Milliers 2 8 3 8" xfId="31900" xr:uid="{9B97F504-D3B5-4EF5-9CC7-1FBC27830DDD}"/>
    <cellStyle name="Milliers 2 8 3 9" xfId="36262" xr:uid="{54486B68-617F-40DE-9E16-DF19BC7BBB17}"/>
    <cellStyle name="Milliers 2 8 4" xfId="1924" xr:uid="{00000000-0005-0000-0000-000008020000}"/>
    <cellStyle name="Milliers 2 8 4 10" xfId="41185" xr:uid="{D8C29094-8DFC-4F3B-AC7D-2675CDCB81B9}"/>
    <cellStyle name="Milliers 2 8 4 2" xfId="6286" xr:uid="{191E7A3B-769B-4AB0-812B-F6737D9D9E8A}"/>
    <cellStyle name="Milliers 2 8 4 3" xfId="10650" xr:uid="{C2AC2A62-9BB7-4165-B59D-8B0DF7579321}"/>
    <cellStyle name="Milliers 2 8 4 4" xfId="15012" xr:uid="{9A9FAFF4-1B21-44C6-BDF8-00C45D9983A6}"/>
    <cellStyle name="Milliers 2 8 4 5" xfId="19374" xr:uid="{6CAECF5B-2F92-4173-AC8D-F648A3CE296D}"/>
    <cellStyle name="Milliers 2 8 4 6" xfId="23736" xr:uid="{35612ADF-93D4-41C3-B101-529F8D7E48DE}"/>
    <cellStyle name="Milliers 2 8 4 7" xfId="28099" xr:uid="{DE71726B-1E69-499F-89C9-228EBA6C4FC9}"/>
    <cellStyle name="Milliers 2 8 4 8" xfId="32461" xr:uid="{8FBC3A11-A344-4F50-A093-2502E7B5C214}"/>
    <cellStyle name="Milliers 2 8 4 9" xfId="36823" xr:uid="{9C7DBF76-BAB4-40BD-8B62-0DF73758073D}"/>
    <cellStyle name="Milliers 2 8 5" xfId="2444" xr:uid="{43A68EF1-81E5-4D05-B2DD-DA96C8BC805A}"/>
    <cellStyle name="Milliers 2 8 5 10" xfId="41705" xr:uid="{6B28EE32-D173-4932-834D-EEFC53A17ABA}"/>
    <cellStyle name="Milliers 2 8 5 2" xfId="6806" xr:uid="{7338E4D8-87E5-4AB4-A6F4-BF0023FCBE49}"/>
    <cellStyle name="Milliers 2 8 5 3" xfId="11170" xr:uid="{3EEAA67E-9C6F-4B27-AEB4-B0AB6026923F}"/>
    <cellStyle name="Milliers 2 8 5 4" xfId="15532" xr:uid="{1927F6E5-A4B2-4EB4-88B6-83F41650C0BA}"/>
    <cellStyle name="Milliers 2 8 5 5" xfId="19894" xr:uid="{9C557DAC-E1F9-427A-A9E2-EFF7AE855426}"/>
    <cellStyle name="Milliers 2 8 5 6" xfId="24256" xr:uid="{DFE72A73-83D1-4DC4-B13F-6BF579525296}"/>
    <cellStyle name="Milliers 2 8 5 7" xfId="28619" xr:uid="{907401BF-B6F7-4E99-B97B-90F8DC103F0D}"/>
    <cellStyle name="Milliers 2 8 5 8" xfId="32981" xr:uid="{BB01C273-A52F-48B1-9E66-0EFF2C633744}"/>
    <cellStyle name="Milliers 2 8 5 9" xfId="37343" xr:uid="{C313090F-2CE7-4DEE-855D-1B02986FDA7E}"/>
    <cellStyle name="Milliers 2 8 6" xfId="3564" xr:uid="{863D5E32-5639-4B7A-8596-95D4BB910DB6}"/>
    <cellStyle name="Milliers 2 8 6 10" xfId="42825" xr:uid="{6EF81426-5D1C-4993-8A3B-8F054894EC2B}"/>
    <cellStyle name="Milliers 2 8 6 2" xfId="7926" xr:uid="{2D052700-811A-41AF-BD99-DBBE594BE826}"/>
    <cellStyle name="Milliers 2 8 6 3" xfId="12290" xr:uid="{6CCAD2D0-DDE1-48B0-ACA5-E0BB2CAB8A74}"/>
    <cellStyle name="Milliers 2 8 6 4" xfId="16652" xr:uid="{CD278A42-E561-42DE-A490-CE4B2A87AC60}"/>
    <cellStyle name="Milliers 2 8 6 5" xfId="21014" xr:uid="{8D6C0583-D1CE-4C77-A5CD-192EE6D1B206}"/>
    <cellStyle name="Milliers 2 8 6 6" xfId="25376" xr:uid="{50D94F08-DDC9-4819-9ED4-0B8CC11796B0}"/>
    <cellStyle name="Milliers 2 8 6 7" xfId="29739" xr:uid="{F90DD5ED-E211-4411-8F36-1F51323DFBFD}"/>
    <cellStyle name="Milliers 2 8 6 8" xfId="34101" xr:uid="{091A2026-D347-4114-92A9-9BFE932B002E}"/>
    <cellStyle name="Milliers 2 8 6 9" xfId="38463" xr:uid="{110E6465-06F4-459A-BBEB-E94858263D8B}"/>
    <cellStyle name="Milliers 2 8 7" xfId="4685" xr:uid="{889C44DB-11F9-44B0-8F3D-3848DCE6E076}"/>
    <cellStyle name="Milliers 2 8 8" xfId="9049" xr:uid="{BB9142FE-51FA-414F-86F5-683B379DBD2A}"/>
    <cellStyle name="Milliers 2 8 9" xfId="13411" xr:uid="{6ED546F4-9607-4F3A-80A2-4ED912565A16}"/>
    <cellStyle name="Milliers 2 9" xfId="363" xr:uid="{00000000-0005-0000-0000-000029000000}"/>
    <cellStyle name="Milliers 2 9 10" xfId="17813" xr:uid="{D7FB93FB-4532-43FC-A407-011576909A9D}"/>
    <cellStyle name="Milliers 2 9 11" xfId="22175" xr:uid="{44856850-AC9A-4189-BE30-7BC30535DBC1}"/>
    <cellStyle name="Milliers 2 9 12" xfId="26538" xr:uid="{B17472CC-EB39-4CEE-B5DD-63FE7E79EC29}"/>
    <cellStyle name="Milliers 2 9 13" xfId="30900" xr:uid="{D78C7495-DA02-4C20-B783-64B51CB402B6}"/>
    <cellStyle name="Milliers 2 9 14" xfId="35262" xr:uid="{D2DD1BE1-2451-4173-A78D-A9D069DD13E4}"/>
    <cellStyle name="Milliers 2 9 15" xfId="39624" xr:uid="{B098E602-FF7C-4842-8D30-58EBB5293270}"/>
    <cellStyle name="Milliers 2 9 2" xfId="883" xr:uid="{00000000-0005-0000-0000-000029000000}"/>
    <cellStyle name="Milliers 2 9 2 10" xfId="31420" xr:uid="{89859544-3E21-4813-9A42-707EB71262F2}"/>
    <cellStyle name="Milliers 2 9 2 11" xfId="35782" xr:uid="{B50D63C7-644D-4004-9244-180E6BF7F1DB}"/>
    <cellStyle name="Milliers 2 9 2 12" xfId="40144" xr:uid="{23F86711-5C52-4C3F-9383-9A255CFA05BC}"/>
    <cellStyle name="Milliers 2 9 2 2" xfId="3044" xr:uid="{EA82169C-5B80-4AF6-8FCF-F976E818E7AB}"/>
    <cellStyle name="Milliers 2 9 2 2 10" xfId="42305" xr:uid="{F3E7E8D2-2F05-44F1-BCDF-4CB69B1F00F3}"/>
    <cellStyle name="Milliers 2 9 2 2 2" xfId="7406" xr:uid="{162BAF71-2324-4F1B-AD6B-1E8903409145}"/>
    <cellStyle name="Milliers 2 9 2 2 3" xfId="11770" xr:uid="{9F0811D3-5DBD-43FF-B377-7D15C0A06E18}"/>
    <cellStyle name="Milliers 2 9 2 2 4" xfId="16132" xr:uid="{80FCF0BB-FDAE-448E-83AC-D5CCB8745F31}"/>
    <cellStyle name="Milliers 2 9 2 2 5" xfId="20494" xr:uid="{AF82D7E4-8B51-4132-900B-CD18B09390DD}"/>
    <cellStyle name="Milliers 2 9 2 2 6" xfId="24856" xr:uid="{77F7B824-111C-4720-80A3-1F8464106C70}"/>
    <cellStyle name="Milliers 2 9 2 2 7" xfId="29219" xr:uid="{674CB8C2-9620-49DE-8A20-01A67E717C98}"/>
    <cellStyle name="Milliers 2 9 2 2 8" xfId="33581" xr:uid="{54A76E7F-4B5E-4EF8-BF4A-569AEB9A266F}"/>
    <cellStyle name="Milliers 2 9 2 2 9" xfId="37943" xr:uid="{B9DB5A3E-D874-4BDC-BEA6-4414F118CBBB}"/>
    <cellStyle name="Milliers 2 9 2 3" xfId="4164" xr:uid="{A549CE51-12DF-4EC6-A89A-78943ABDD5C0}"/>
    <cellStyle name="Milliers 2 9 2 3 10" xfId="43425" xr:uid="{B28C37E9-5C66-4BB0-A95C-96B742964320}"/>
    <cellStyle name="Milliers 2 9 2 3 2" xfId="8526" xr:uid="{C61FFD7D-54A6-4AE8-9EEB-34960F9ADB45}"/>
    <cellStyle name="Milliers 2 9 2 3 3" xfId="12890" xr:uid="{54B92EC4-3479-47DE-B827-B9D287A202EE}"/>
    <cellStyle name="Milliers 2 9 2 3 4" xfId="17252" xr:uid="{9BCBAC86-2DDE-4B7A-8A76-5A315E7D8998}"/>
    <cellStyle name="Milliers 2 9 2 3 5" xfId="21614" xr:uid="{CAF68C28-4D6E-4FE0-A1BE-0D438EE3B5AC}"/>
    <cellStyle name="Milliers 2 9 2 3 6" xfId="25976" xr:uid="{33F02EA8-97F8-4B59-B586-2AD4988F54CB}"/>
    <cellStyle name="Milliers 2 9 2 3 7" xfId="30339" xr:uid="{32AFC05F-9066-4E81-BA95-F9B792C95A1D}"/>
    <cellStyle name="Milliers 2 9 2 3 8" xfId="34701" xr:uid="{375157B2-4386-4AC2-85A6-646ED124E93E}"/>
    <cellStyle name="Milliers 2 9 2 3 9" xfId="39063" xr:uid="{D77B4260-3366-4234-9E66-B6A7C53B49D2}"/>
    <cellStyle name="Milliers 2 9 2 4" xfId="5245" xr:uid="{0AF318AE-55D4-4EB2-B494-6C3CAF3FA234}"/>
    <cellStyle name="Milliers 2 9 2 5" xfId="9609" xr:uid="{07FC2745-322B-4062-A625-BDFEF18A3B7E}"/>
    <cellStyle name="Milliers 2 9 2 6" xfId="13971" xr:uid="{95345C71-E59B-4D19-952E-F4C9BA6D8BFA}"/>
    <cellStyle name="Milliers 2 9 2 7" xfId="18333" xr:uid="{07EE8F82-0C0E-4B78-B58A-A1383102C485}"/>
    <cellStyle name="Milliers 2 9 2 8" xfId="22695" xr:uid="{CE0CD7CF-CFA5-4F96-8C9F-4B080B9E42C7}"/>
    <cellStyle name="Milliers 2 9 2 9" xfId="27058" xr:uid="{8FAEDE7D-8DBE-4992-A803-A5A38E11820B}"/>
    <cellStyle name="Milliers 2 9 3" xfId="1403" xr:uid="{00000000-0005-0000-0000-000009020000}"/>
    <cellStyle name="Milliers 2 9 3 10" xfId="40664" xr:uid="{BE599F98-1C62-442C-9F1B-679048A5E78B}"/>
    <cellStyle name="Milliers 2 9 3 2" xfId="5765" xr:uid="{D0198424-DDED-4753-AAA1-6064E1E41008}"/>
    <cellStyle name="Milliers 2 9 3 3" xfId="10129" xr:uid="{66FFD8E9-268C-4BBF-86A1-B97095C1F2ED}"/>
    <cellStyle name="Milliers 2 9 3 4" xfId="14491" xr:uid="{F321CC15-4D1C-4271-BA98-46561084522C}"/>
    <cellStyle name="Milliers 2 9 3 5" xfId="18853" xr:uid="{CB4B6087-6CB8-4D61-9B4F-809744E9BA1F}"/>
    <cellStyle name="Milliers 2 9 3 6" xfId="23215" xr:uid="{FE664187-6415-46A8-9043-8C22EF56C70C}"/>
    <cellStyle name="Milliers 2 9 3 7" xfId="27578" xr:uid="{99561F12-E442-4193-9AB7-8D9E9C0EC71B}"/>
    <cellStyle name="Milliers 2 9 3 8" xfId="31940" xr:uid="{D4995194-B3FC-416A-B83D-A986EFE0F0B3}"/>
    <cellStyle name="Milliers 2 9 3 9" xfId="36302" xr:uid="{FEE8EB4D-7F30-46C5-8FF8-2CB06A4E17BB}"/>
    <cellStyle name="Milliers 2 9 4" xfId="1964" xr:uid="{00000000-0005-0000-0000-000009020000}"/>
    <cellStyle name="Milliers 2 9 4 10" xfId="41225" xr:uid="{656E7508-5227-4E47-92D8-2C2A8E7F9EF8}"/>
    <cellStyle name="Milliers 2 9 4 2" xfId="6326" xr:uid="{3DF83566-9C6A-4559-B1E2-E03444DA4FF9}"/>
    <cellStyle name="Milliers 2 9 4 3" xfId="10690" xr:uid="{D57C3B2C-BB94-4D8B-8842-297B1148E9FE}"/>
    <cellStyle name="Milliers 2 9 4 4" xfId="15052" xr:uid="{E58B82D6-A894-4B5E-AF3C-643DE719FD76}"/>
    <cellStyle name="Milliers 2 9 4 5" xfId="19414" xr:uid="{38E69E87-7867-41DC-BD4C-9E20939B118E}"/>
    <cellStyle name="Milliers 2 9 4 6" xfId="23776" xr:uid="{B893220C-489A-4EAC-9A69-60A74364097D}"/>
    <cellStyle name="Milliers 2 9 4 7" xfId="28139" xr:uid="{ABE1E5E5-3FDD-43A1-9818-2E6C780E085A}"/>
    <cellStyle name="Milliers 2 9 4 8" xfId="32501" xr:uid="{37741A36-8B2D-4540-A9FF-D04120CB661B}"/>
    <cellStyle name="Milliers 2 9 4 9" xfId="36863" xr:uid="{7AF69428-98C5-41F7-9855-835BA6B548F6}"/>
    <cellStyle name="Milliers 2 9 5" xfId="2484" xr:uid="{F347724C-BF31-453E-AE43-5F9F3D52EA74}"/>
    <cellStyle name="Milliers 2 9 5 10" xfId="41745" xr:uid="{10E222A4-6CCF-4A2C-9487-3AEE934F4EA7}"/>
    <cellStyle name="Milliers 2 9 5 2" xfId="6846" xr:uid="{00D96B8A-1F55-4E85-9297-080B098E5BDC}"/>
    <cellStyle name="Milliers 2 9 5 3" xfId="11210" xr:uid="{42A19A1D-23B3-457B-960C-5353F2035500}"/>
    <cellStyle name="Milliers 2 9 5 4" xfId="15572" xr:uid="{DC3D85F2-02BA-44A0-AB4D-2F8060E3570D}"/>
    <cellStyle name="Milliers 2 9 5 5" xfId="19934" xr:uid="{B411CA4D-B018-4EBE-93B3-43B87A88BC57}"/>
    <cellStyle name="Milliers 2 9 5 6" xfId="24296" xr:uid="{1F877E2D-29CB-4E36-BE28-02392D76281D}"/>
    <cellStyle name="Milliers 2 9 5 7" xfId="28659" xr:uid="{7578FF8F-7945-4867-9EA0-7F5D7B6CC76B}"/>
    <cellStyle name="Milliers 2 9 5 8" xfId="33021" xr:uid="{F6392EFD-C00C-488C-858C-D88AE995E88C}"/>
    <cellStyle name="Milliers 2 9 5 9" xfId="37383" xr:uid="{9761EA7A-0C92-437D-AE2C-50BA59A5DBCE}"/>
    <cellStyle name="Milliers 2 9 6" xfId="3604" xr:uid="{C4B5B2EE-5AA7-4516-8B1A-7D3516C3AC3F}"/>
    <cellStyle name="Milliers 2 9 6 10" xfId="42865" xr:uid="{0B9D586B-B0FA-462D-920F-96CF9E2D51C8}"/>
    <cellStyle name="Milliers 2 9 6 2" xfId="7966" xr:uid="{62BE6D88-6C25-4CA0-8255-352CBAF0299C}"/>
    <cellStyle name="Milliers 2 9 6 3" xfId="12330" xr:uid="{C4EE3400-1183-45EA-9623-673A46E25BC6}"/>
    <cellStyle name="Milliers 2 9 6 4" xfId="16692" xr:uid="{C33C2D12-A21A-47E9-BBC6-EBBE9A635C1E}"/>
    <cellStyle name="Milliers 2 9 6 5" xfId="21054" xr:uid="{12132EEE-D33A-4FE1-B612-3A69E82824EB}"/>
    <cellStyle name="Milliers 2 9 6 6" xfId="25416" xr:uid="{E145A35A-C4BD-49D5-BB8E-53A66CBA060E}"/>
    <cellStyle name="Milliers 2 9 6 7" xfId="29779" xr:uid="{F7FDC2DF-F04C-42F9-914D-FD208C635B6E}"/>
    <cellStyle name="Milliers 2 9 6 8" xfId="34141" xr:uid="{73DA32CE-5033-4C25-A525-AF8141985E8B}"/>
    <cellStyle name="Milliers 2 9 6 9" xfId="38503" xr:uid="{997630EE-189D-405E-A801-1A68C3F41C0B}"/>
    <cellStyle name="Milliers 2 9 7" xfId="4725" xr:uid="{7B557AD9-49D3-4182-92A7-3C4824B9BD54}"/>
    <cellStyle name="Milliers 2 9 8" xfId="9089" xr:uid="{9810A85A-9205-4A89-9C1B-2C638114B236}"/>
    <cellStyle name="Milliers 2 9 9" xfId="13451" xr:uid="{9C404103-B705-421C-B873-3CB1D4E7766E}"/>
    <cellStyle name="Neutral" xfId="3" builtinId="28"/>
    <cellStyle name="Normal 2" xfId="42" xr:uid="{00000000-0005-0000-0000-000005000000}"/>
    <cellStyle name="Prozent 2" xfId="1567" xr:uid="{00000000-0005-0000-0000-000012020000}"/>
    <cellStyle name="Prozent 2 10" xfId="36466" xr:uid="{B73B7939-2E85-48A4-A919-7B726B844988}"/>
    <cellStyle name="Prozent 2 11" xfId="40828" xr:uid="{4F474958-ED93-4D68-B564-BD783B366D97}"/>
    <cellStyle name="Prozent 2 2" xfId="5929" xr:uid="{3C53942F-89CF-4828-9A82-111931D2F562}"/>
    <cellStyle name="Prozent 2 3" xfId="8731" xr:uid="{3E33EF47-4C56-4129-B8CE-13B72C9E3AE2}"/>
    <cellStyle name="Prozent 2 4" xfId="10293" xr:uid="{FC859C76-2677-4172-AD9C-CC653AC48AB7}"/>
    <cellStyle name="Prozent 2 5" xfId="14655" xr:uid="{2B3F928D-0750-4381-AA79-06488ED24D93}"/>
    <cellStyle name="Prozent 2 6" xfId="19017" xr:uid="{9EFBCEAC-B49C-4000-B606-5DA209590964}"/>
    <cellStyle name="Prozent 2 7" xfId="23379" xr:uid="{241C1283-BC5E-4E33-94EC-654F90161BB7}"/>
    <cellStyle name="Prozent 2 8" xfId="27742" xr:uid="{8D732B5D-462E-47EE-955B-5C86E1BC042A}"/>
    <cellStyle name="Prozent 2 9" xfId="32104" xr:uid="{F8069C45-DC2F-475D-9DC5-7F7DB4A68037}"/>
    <cellStyle name="Schlecht 2" xfId="26180" xr:uid="{F155D283-FE09-406F-B7CD-39F8489F2024}"/>
    <cellStyle name="Standard" xfId="0" builtinId="0"/>
    <cellStyle name="Standard 3" xfId="4" xr:uid="{00000000-0005-0000-0000-000007000000}"/>
    <cellStyle name="Standard 4" xfId="6" xr:uid="{00000000-0005-0000-0000-000008000000}"/>
    <cellStyle name="Standard 4 10" xfId="34906" xr:uid="{F9371ECD-94E0-4C85-B73A-AC3658ECC0FC}"/>
    <cellStyle name="Standard 4 11" xfId="39268" xr:uid="{047EF858-A490-41E2-894B-6ADCBF491981}"/>
    <cellStyle name="Standard 4 2" xfId="4369" xr:uid="{6227FBC9-1A37-4BC8-B50D-BCCA4839369A}"/>
    <cellStyle name="Standard 4 3" xfId="8730" xr:uid="{AEC91F83-9F69-4493-AB67-85362639F352}"/>
    <cellStyle name="Standard 4 4" xfId="8733" xr:uid="{D2E809A9-A465-4DFD-BEEA-D22760C84666}"/>
    <cellStyle name="Standard 4 5" xfId="13095" xr:uid="{03DDFA3C-F0BE-4E2B-A8BD-02AB12867AF5}"/>
    <cellStyle name="Standard 4 6" xfId="17457" xr:uid="{16B2FC59-7664-47C3-94C7-FE3202686124}"/>
    <cellStyle name="Standard 4 7" xfId="21819" xr:uid="{63F78305-AD5A-4AEB-A4D6-9B7CBA4A18FF}"/>
    <cellStyle name="Standard 4 8" xfId="26182" xr:uid="{E1668EC4-2E0A-44B5-AAD2-830853AD37B0}"/>
    <cellStyle name="Standard 4 9" xfId="30544" xr:uid="{5C486BFF-F7AF-4E43-96DF-4FBBE35CE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N80"/>
  <sheetViews>
    <sheetView tabSelected="1" zoomScale="85" zoomScaleNormal="85" workbookViewId="0">
      <pane xSplit="3" topLeftCell="D1" activePane="topRight" state="frozen"/>
      <selection pane="topRight" activeCell="KN13" sqref="KN13"/>
    </sheetView>
  </sheetViews>
  <sheetFormatPr baseColWidth="10" defaultColWidth="10.7109375" defaultRowHeight="12.75" x14ac:dyDescent="0.2"/>
  <cols>
    <col min="1" max="1" width="6.85546875" style="5" customWidth="1"/>
    <col min="2" max="3" width="39.140625" style="35" customWidth="1"/>
    <col min="4" max="4" width="11.7109375" style="20" customWidth="1"/>
    <col min="5" max="5" width="10.5703125" style="20" customWidth="1"/>
    <col min="6" max="6" width="14.42578125" style="20" customWidth="1"/>
    <col min="7" max="7" width="13.7109375" style="20" customWidth="1"/>
    <col min="8" max="9" width="13" style="20" customWidth="1"/>
    <col min="10" max="10" width="12" style="35" bestFit="1" customWidth="1"/>
    <col min="11" max="12" width="11.5703125" style="35" bestFit="1" customWidth="1"/>
    <col min="13" max="15" width="11.5703125" style="35" customWidth="1"/>
    <col min="16" max="16" width="8.7109375" style="157" customWidth="1"/>
    <col min="17" max="27" width="8.7109375" style="35" customWidth="1"/>
    <col min="28" max="28" width="8.7109375" style="157" customWidth="1"/>
    <col min="29" max="39" width="8.7109375" style="35" customWidth="1"/>
    <col min="40" max="40" width="8.7109375" style="157" customWidth="1"/>
    <col min="41" max="43" width="8.7109375" style="35" customWidth="1"/>
    <col min="44" max="45" width="10.140625" style="35" bestFit="1" customWidth="1"/>
    <col min="46" max="51" width="8.7109375" style="35" customWidth="1"/>
    <col min="52" max="52" width="11.42578125" style="157" customWidth="1"/>
    <col min="53" max="53" width="12" style="35" customWidth="1"/>
    <col min="54" max="54" width="14.140625" style="35" customWidth="1"/>
    <col min="55" max="55" width="11.5703125" style="35" customWidth="1"/>
    <col min="56" max="56" width="10" style="35" customWidth="1"/>
    <col min="57" max="57" width="10.5703125" style="35" customWidth="1"/>
    <col min="58" max="63" width="11.140625" style="35" customWidth="1"/>
    <col min="64" max="64" width="8.7109375" style="157" customWidth="1"/>
    <col min="65" max="75" width="8.7109375" style="35" customWidth="1"/>
    <col min="76" max="76" width="10.5703125" style="157" customWidth="1"/>
    <col min="77" max="77" width="10.85546875" style="35" customWidth="1"/>
    <col min="78" max="79" width="8.7109375" style="35" customWidth="1"/>
    <col min="80" max="87" width="8.7109375" style="57" customWidth="1"/>
    <col min="88" max="88" width="9.28515625" style="157" customWidth="1"/>
    <col min="89" max="89" width="10.7109375" style="35" customWidth="1"/>
    <col min="90" max="90" width="10.28515625" style="35" customWidth="1"/>
    <col min="91" max="91" width="10.5703125" style="35" customWidth="1"/>
    <col min="92" max="94" width="8.7109375" style="35" customWidth="1"/>
    <col min="95" max="95" width="10.42578125" style="35" bestFit="1" customWidth="1"/>
    <col min="96" max="96" width="9.5703125" style="35" bestFit="1" customWidth="1"/>
    <col min="97" max="97" width="13.7109375" style="35" customWidth="1"/>
    <col min="98" max="99" width="9.5703125" style="35" customWidth="1"/>
    <col min="100" max="100" width="10.7109375" style="157" customWidth="1"/>
    <col min="101" max="101" width="10.140625" style="35" customWidth="1"/>
    <col min="102" max="102" width="10" style="35" customWidth="1"/>
    <col min="103" max="103" width="10.5703125" style="35" customWidth="1"/>
    <col min="104" max="104" width="10.42578125" style="35" bestFit="1" customWidth="1"/>
    <col min="105" max="105" width="10.140625" style="35" bestFit="1" customWidth="1"/>
    <col min="106" max="111" width="9.85546875" style="35" customWidth="1"/>
    <col min="112" max="112" width="8.7109375" style="157" customWidth="1"/>
    <col min="113" max="123" width="8.7109375" style="35" customWidth="1"/>
    <col min="124" max="124" width="8.7109375" style="157" customWidth="1"/>
    <col min="125" max="135" width="8.7109375" style="35" customWidth="1"/>
    <col min="136" max="136" width="8.7109375" style="157" customWidth="1"/>
    <col min="137" max="141" width="8.7109375" style="35" customWidth="1"/>
    <col min="142" max="143" width="10.7109375" style="35"/>
    <col min="144" max="144" width="11.42578125" style="35"/>
    <col min="145" max="147" width="10.7109375" style="35"/>
    <col min="148" max="148" width="9.42578125" style="157" customWidth="1"/>
    <col min="149" max="149" width="10.140625" style="35" bestFit="1" customWidth="1"/>
    <col min="150" max="150" width="9.85546875" style="35" bestFit="1" customWidth="1"/>
    <col min="151" max="151" width="9.42578125" style="35" bestFit="1" customWidth="1"/>
    <col min="152" max="152" width="9.85546875" style="35" bestFit="1" customWidth="1"/>
    <col min="153" max="159" width="9.85546875" style="35" customWidth="1"/>
    <col min="160" max="160" width="8.7109375" style="157" customWidth="1"/>
    <col min="161" max="171" width="8.7109375" style="35" customWidth="1"/>
    <col min="172" max="172" width="8.7109375" style="157" customWidth="1"/>
    <col min="173" max="183" width="8.7109375" style="35" customWidth="1"/>
    <col min="184" max="184" width="8.7109375" style="157" customWidth="1"/>
    <col min="185" max="195" width="8.7109375" style="35" customWidth="1"/>
    <col min="196" max="196" width="8.7109375" style="157" customWidth="1"/>
    <col min="197" max="199" width="8.7109375" style="35" customWidth="1"/>
    <col min="200" max="207" width="11.5703125" style="35" customWidth="1"/>
    <col min="208" max="208" width="8.7109375" style="157" customWidth="1"/>
    <col min="209" max="219" width="8.7109375" style="35" customWidth="1"/>
    <col min="220" max="220" width="8.85546875" style="157" customWidth="1"/>
    <col min="221" max="223" width="8.85546875" style="35" customWidth="1"/>
    <col min="224" max="231" width="8.7109375" style="35" customWidth="1"/>
    <col min="232" max="232" width="8.7109375" style="157" customWidth="1"/>
    <col min="233" max="236" width="8.7109375" style="35" customWidth="1"/>
    <col min="237" max="237" width="10.42578125" style="35" bestFit="1" customWidth="1"/>
    <col min="238" max="240" width="10.5703125" style="35" bestFit="1" customWidth="1"/>
    <col min="241" max="243" width="10.5703125" style="35" customWidth="1"/>
    <col min="244" max="244" width="8.7109375" style="157" customWidth="1"/>
    <col min="245" max="255" width="8.7109375" style="35" customWidth="1"/>
    <col min="256" max="256" width="8.7109375" style="157" customWidth="1"/>
    <col min="257" max="258" width="8.7109375" style="35" customWidth="1"/>
    <col min="259" max="259" width="8.7109375" style="64" customWidth="1"/>
    <col min="260" max="261" width="8.7109375" style="35" customWidth="1"/>
    <col min="262" max="262" width="9.28515625" style="35" customWidth="1"/>
    <col min="263" max="264" width="9.85546875" style="35" bestFit="1" customWidth="1"/>
    <col min="265" max="267" width="9.85546875" style="35" customWidth="1"/>
    <col min="268" max="268" width="8.7109375" style="157" customWidth="1"/>
    <col min="269" max="279" width="8.7109375" style="35" customWidth="1"/>
    <col min="280" max="280" width="11" style="157" customWidth="1"/>
    <col min="281" max="281" width="10" style="35" customWidth="1"/>
    <col min="282" max="282" width="10.7109375" style="35" customWidth="1"/>
    <col min="283" max="283" width="11.42578125" style="35" customWidth="1"/>
    <col min="284" max="291" width="11.5703125" style="35" customWidth="1"/>
    <col min="292" max="292" width="8.7109375" style="157" customWidth="1"/>
    <col min="293" max="303" width="8.7109375" style="35" customWidth="1"/>
    <col min="304" max="304" width="8.7109375" style="157" customWidth="1"/>
    <col min="305" max="315" width="8.7109375" style="35" customWidth="1"/>
    <col min="316" max="316" width="10.28515625" style="157" customWidth="1"/>
    <col min="317" max="321" width="10.28515625" style="35" customWidth="1"/>
    <col min="322" max="322" width="10.85546875" style="35" bestFit="1" customWidth="1"/>
    <col min="323" max="323" width="11.28515625" style="35" customWidth="1"/>
    <col min="324" max="324" width="12.5703125" style="35" bestFit="1" customWidth="1"/>
    <col min="325" max="327" width="12.5703125" style="35" customWidth="1"/>
    <col min="328" max="328" width="10.28515625" style="157" customWidth="1"/>
    <col min="329" max="329" width="10.85546875" style="35" bestFit="1" customWidth="1"/>
    <col min="330" max="331" width="10.28515625" style="35" customWidth="1"/>
    <col min="332" max="332" width="10.85546875" style="35" bestFit="1" customWidth="1"/>
    <col min="333" max="339" width="10.5703125" style="35" customWidth="1"/>
    <col min="340" max="340" width="11.42578125" style="157" customWidth="1"/>
    <col min="341" max="342" width="11.42578125" style="35" customWidth="1"/>
    <col min="343" max="343" width="8.7109375" style="35" customWidth="1"/>
    <col min="344" max="351" width="10.5703125" style="35" customWidth="1"/>
    <col min="352" max="352" width="10.7109375" style="157"/>
    <col min="353" max="16384" width="10.7109375" style="35"/>
  </cols>
  <sheetData>
    <row r="1" spans="1:352" s="31" customFormat="1" ht="147" x14ac:dyDescent="0.2">
      <c r="A1" s="4"/>
      <c r="B1" s="119" t="s">
        <v>219</v>
      </c>
      <c r="C1" s="120" t="s">
        <v>220</v>
      </c>
      <c r="D1" s="111" t="s">
        <v>59</v>
      </c>
      <c r="E1" s="17"/>
      <c r="F1" s="17"/>
      <c r="G1" s="17"/>
      <c r="H1" s="17"/>
      <c r="I1" s="17"/>
      <c r="J1" s="121"/>
      <c r="K1" s="121"/>
      <c r="L1" s="121"/>
      <c r="M1" s="121"/>
      <c r="N1" s="121"/>
      <c r="O1" s="121"/>
      <c r="P1" s="156" t="s">
        <v>21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56" t="s">
        <v>69</v>
      </c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56" t="s">
        <v>70</v>
      </c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56" t="s">
        <v>4</v>
      </c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56" t="s">
        <v>20</v>
      </c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56" t="s">
        <v>19</v>
      </c>
      <c r="BY1" s="121"/>
      <c r="BZ1" s="121"/>
      <c r="CA1" s="121"/>
      <c r="CB1" s="56"/>
      <c r="CC1" s="56"/>
      <c r="CD1" s="56"/>
      <c r="CE1" s="56"/>
      <c r="CF1" s="56"/>
      <c r="CG1" s="56"/>
      <c r="CH1" s="56"/>
      <c r="CI1" s="56"/>
      <c r="CJ1" s="156" t="s">
        <v>18</v>
      </c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56" t="s">
        <v>17</v>
      </c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56" t="s">
        <v>16</v>
      </c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56" t="s">
        <v>23</v>
      </c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56" t="s">
        <v>0</v>
      </c>
      <c r="EG1" s="121"/>
      <c r="EH1" s="121"/>
      <c r="EI1" s="121"/>
      <c r="EJ1" s="121"/>
      <c r="EK1" s="121"/>
      <c r="EL1" s="35"/>
      <c r="EM1" s="35"/>
      <c r="EN1" s="35"/>
      <c r="EO1" s="35"/>
      <c r="EP1" s="35"/>
      <c r="EQ1" s="35"/>
      <c r="ER1" s="156" t="s">
        <v>15</v>
      </c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56" t="s">
        <v>14</v>
      </c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56" t="s">
        <v>13</v>
      </c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56" t="s">
        <v>12</v>
      </c>
      <c r="GC1" s="121"/>
      <c r="GD1" s="121"/>
      <c r="GE1" s="121"/>
      <c r="GF1" s="121"/>
      <c r="GG1" s="121"/>
      <c r="GH1" s="121"/>
      <c r="GI1" s="121"/>
      <c r="GJ1" s="121"/>
      <c r="GK1" s="121"/>
      <c r="GL1" s="121"/>
      <c r="GM1" s="121"/>
      <c r="GN1" s="156" t="s">
        <v>11</v>
      </c>
      <c r="GO1" s="121"/>
      <c r="GP1" s="121"/>
      <c r="GQ1" s="121"/>
      <c r="GR1" s="121"/>
      <c r="GS1" s="121"/>
      <c r="GT1" s="121"/>
      <c r="GU1" s="121"/>
      <c r="GV1" s="121"/>
      <c r="GW1" s="121"/>
      <c r="GX1" s="121"/>
      <c r="GY1" s="121"/>
      <c r="GZ1" s="156" t="s">
        <v>24</v>
      </c>
      <c r="HA1" s="121"/>
      <c r="HB1" s="121"/>
      <c r="HC1" s="121"/>
      <c r="HD1" s="121"/>
      <c r="HE1" s="121"/>
      <c r="HF1" s="121"/>
      <c r="HG1" s="121"/>
      <c r="HH1" s="121"/>
      <c r="HI1" s="121"/>
      <c r="HJ1" s="121"/>
      <c r="HK1" s="121"/>
      <c r="HL1" s="156" t="s">
        <v>10</v>
      </c>
      <c r="HM1" s="121"/>
      <c r="HN1" s="121"/>
      <c r="HO1" s="121"/>
      <c r="HP1" s="121"/>
      <c r="HQ1" s="121"/>
      <c r="HR1" s="121"/>
      <c r="HS1" s="121"/>
      <c r="HT1" s="121"/>
      <c r="HU1" s="121"/>
      <c r="HV1" s="121"/>
      <c r="HW1" s="121"/>
      <c r="HX1" s="156" t="s">
        <v>1</v>
      </c>
      <c r="HY1" s="121"/>
      <c r="HZ1" s="121"/>
      <c r="IA1" s="121"/>
      <c r="IB1" s="121"/>
      <c r="IC1" s="121"/>
      <c r="ID1" s="121"/>
      <c r="IE1" s="121"/>
      <c r="IF1" s="121"/>
      <c r="IG1" s="121"/>
      <c r="IH1" s="121"/>
      <c r="II1" s="121"/>
      <c r="IJ1" s="156" t="s">
        <v>9</v>
      </c>
      <c r="IK1" s="121"/>
      <c r="IL1" s="121"/>
      <c r="IM1" s="121"/>
      <c r="IN1" s="121"/>
      <c r="IO1" s="121"/>
      <c r="IP1" s="121"/>
      <c r="IQ1" s="121"/>
      <c r="IR1" s="121"/>
      <c r="IS1" s="121"/>
      <c r="IT1" s="121"/>
      <c r="IU1" s="121"/>
      <c r="IV1" s="156" t="s">
        <v>8</v>
      </c>
      <c r="IW1" s="121"/>
      <c r="IX1" s="121"/>
      <c r="IY1" s="42"/>
      <c r="IZ1" s="121"/>
      <c r="JA1" s="121"/>
      <c r="JB1" s="121"/>
      <c r="JC1" s="121"/>
      <c r="JD1" s="121"/>
      <c r="JE1" s="121"/>
      <c r="JF1" s="121"/>
      <c r="JG1" s="121"/>
      <c r="JH1" s="156" t="s">
        <v>2</v>
      </c>
      <c r="JI1" s="121"/>
      <c r="JJ1" s="121"/>
      <c r="JK1" s="121"/>
      <c r="JL1" s="121"/>
      <c r="JM1" s="121"/>
      <c r="JN1" s="121"/>
      <c r="JO1" s="121"/>
      <c r="JP1" s="121"/>
      <c r="JQ1" s="121"/>
      <c r="JR1" s="121"/>
      <c r="JS1" s="121"/>
      <c r="JT1" s="156" t="s">
        <v>6</v>
      </c>
      <c r="JU1" s="121"/>
      <c r="JV1" s="121"/>
      <c r="JW1" s="121"/>
      <c r="JX1" s="121"/>
      <c r="JY1" s="121"/>
      <c r="JZ1" s="121"/>
      <c r="KA1" s="121"/>
      <c r="KB1" s="121"/>
      <c r="KC1" s="121"/>
      <c r="KD1" s="121"/>
      <c r="KE1" s="121"/>
      <c r="KF1" s="156" t="s">
        <v>7</v>
      </c>
      <c r="KG1" s="121"/>
      <c r="KH1" s="121"/>
      <c r="KI1" s="121"/>
      <c r="KJ1" s="121"/>
      <c r="KK1" s="121"/>
      <c r="KL1" s="121"/>
      <c r="KM1" s="121"/>
      <c r="KN1" s="121"/>
      <c r="KO1" s="121"/>
      <c r="KP1" s="121"/>
      <c r="KQ1" s="121"/>
      <c r="KR1" s="156" t="s">
        <v>3</v>
      </c>
      <c r="KS1" s="121"/>
      <c r="KT1" s="121"/>
      <c r="KU1" s="121"/>
      <c r="KV1" s="121"/>
      <c r="KW1" s="121"/>
      <c r="KX1" s="121"/>
      <c r="KY1" s="121"/>
      <c r="KZ1" s="121"/>
      <c r="LA1" s="121"/>
      <c r="LB1" s="121"/>
      <c r="LC1" s="121"/>
      <c r="LD1" s="156" t="s">
        <v>5</v>
      </c>
      <c r="LE1" s="121"/>
      <c r="LF1" s="121"/>
      <c r="LG1" s="121"/>
      <c r="LH1" s="121"/>
      <c r="LI1" s="121"/>
      <c r="LJ1" s="121"/>
      <c r="LK1" s="121"/>
      <c r="LL1" s="121"/>
      <c r="LM1" s="121"/>
      <c r="LN1" s="121"/>
      <c r="LO1" s="121"/>
      <c r="LP1" s="156" t="s">
        <v>25</v>
      </c>
      <c r="LQ1" s="121"/>
      <c r="LR1" s="121"/>
      <c r="LS1" s="121"/>
      <c r="LT1" s="121"/>
      <c r="LU1" s="121"/>
      <c r="LV1" s="121"/>
      <c r="LW1" s="121"/>
      <c r="LX1" s="121"/>
      <c r="LY1" s="121"/>
      <c r="LZ1" s="121"/>
      <c r="MA1" s="121"/>
      <c r="MB1" s="156" t="s">
        <v>22</v>
      </c>
      <c r="MC1" s="121"/>
      <c r="MD1" s="121"/>
      <c r="ME1" s="121"/>
      <c r="MF1" s="121"/>
      <c r="MG1" s="121"/>
      <c r="MH1" s="121"/>
      <c r="MI1" s="121"/>
      <c r="MJ1" s="121"/>
      <c r="MK1" s="121"/>
      <c r="ML1" s="121"/>
      <c r="MM1" s="121"/>
      <c r="MN1" s="183"/>
    </row>
    <row r="2" spans="1:352" x14ac:dyDescent="0.2">
      <c r="B2" s="27"/>
      <c r="C2" s="106"/>
      <c r="D2" s="112">
        <v>2013</v>
      </c>
      <c r="E2" s="24">
        <v>2014</v>
      </c>
      <c r="F2" s="24">
        <v>2015</v>
      </c>
      <c r="G2" s="35">
        <v>2016</v>
      </c>
      <c r="H2" s="35">
        <v>2017</v>
      </c>
      <c r="I2" s="35">
        <v>2018</v>
      </c>
      <c r="J2" s="35">
        <v>2019</v>
      </c>
      <c r="K2" s="35">
        <v>2020</v>
      </c>
      <c r="L2" s="35">
        <v>2021</v>
      </c>
      <c r="M2" s="35">
        <v>2022</v>
      </c>
      <c r="N2" s="35">
        <v>2023</v>
      </c>
      <c r="O2" s="35">
        <v>2024</v>
      </c>
      <c r="P2" s="157">
        <v>2013</v>
      </c>
      <c r="Q2" s="35">
        <v>2014</v>
      </c>
      <c r="R2" s="35">
        <v>2015</v>
      </c>
      <c r="S2" s="35">
        <v>2016</v>
      </c>
      <c r="T2" s="35">
        <v>2017</v>
      </c>
      <c r="U2" s="35">
        <v>2018</v>
      </c>
      <c r="V2" s="35">
        <v>2019</v>
      </c>
      <c r="W2" s="35">
        <v>2020</v>
      </c>
      <c r="X2" s="35">
        <v>2021</v>
      </c>
      <c r="Y2" s="35">
        <v>2022</v>
      </c>
      <c r="Z2" s="35">
        <v>2023</v>
      </c>
      <c r="AA2" s="35">
        <v>2024</v>
      </c>
      <c r="AB2" s="157">
        <v>2013</v>
      </c>
      <c r="AC2" s="35">
        <v>2014</v>
      </c>
      <c r="AD2" s="35">
        <v>2015</v>
      </c>
      <c r="AE2" s="35">
        <v>2016</v>
      </c>
      <c r="AF2" s="35">
        <v>2017</v>
      </c>
      <c r="AG2" s="35">
        <v>2018</v>
      </c>
      <c r="AH2" s="35">
        <v>2019</v>
      </c>
      <c r="AI2" s="35">
        <v>2020</v>
      </c>
      <c r="AJ2" s="35">
        <v>2021</v>
      </c>
      <c r="AK2" s="35">
        <v>2022</v>
      </c>
      <c r="AL2" s="35">
        <v>2023</v>
      </c>
      <c r="AM2" s="35">
        <v>2024</v>
      </c>
      <c r="AN2" s="157">
        <v>2013</v>
      </c>
      <c r="AO2" s="35">
        <v>2014</v>
      </c>
      <c r="AP2" s="35">
        <v>2015</v>
      </c>
      <c r="AQ2" s="35">
        <v>2016</v>
      </c>
      <c r="AR2" s="35">
        <v>2017</v>
      </c>
      <c r="AS2" s="35">
        <v>2018</v>
      </c>
      <c r="AT2" s="35">
        <v>2019</v>
      </c>
      <c r="AU2" s="35">
        <v>2020</v>
      </c>
      <c r="AV2" s="35">
        <v>2021</v>
      </c>
      <c r="AW2" s="35">
        <v>2022</v>
      </c>
      <c r="AX2" s="35">
        <v>2023</v>
      </c>
      <c r="AY2" s="35">
        <v>2024</v>
      </c>
      <c r="AZ2" s="157">
        <v>2013</v>
      </c>
      <c r="BA2" s="35">
        <v>2014</v>
      </c>
      <c r="BB2" s="35">
        <v>2015</v>
      </c>
      <c r="BC2" s="35">
        <v>2016</v>
      </c>
      <c r="BD2" s="35">
        <v>2017</v>
      </c>
      <c r="BE2" s="35">
        <v>2018</v>
      </c>
      <c r="BF2" s="35">
        <v>2019</v>
      </c>
      <c r="BG2" s="35">
        <v>2020</v>
      </c>
      <c r="BH2" s="35">
        <v>2021</v>
      </c>
      <c r="BI2" s="35">
        <v>2022</v>
      </c>
      <c r="BJ2" s="35">
        <v>2023</v>
      </c>
      <c r="BK2" s="35">
        <v>2024</v>
      </c>
      <c r="BL2" s="157">
        <v>2013</v>
      </c>
      <c r="BM2" s="35">
        <v>2014</v>
      </c>
      <c r="BN2" s="35">
        <v>2015</v>
      </c>
      <c r="BO2" s="35">
        <v>2016</v>
      </c>
      <c r="BP2" s="35">
        <v>2017</v>
      </c>
      <c r="BQ2" s="35">
        <v>2018</v>
      </c>
      <c r="BR2" s="35">
        <v>2019</v>
      </c>
      <c r="BS2" s="35">
        <v>2020</v>
      </c>
      <c r="BT2" s="35">
        <v>2021</v>
      </c>
      <c r="BU2" s="35">
        <v>2022</v>
      </c>
      <c r="BV2" s="35">
        <v>2023</v>
      </c>
      <c r="BW2" s="35">
        <v>2024</v>
      </c>
      <c r="BX2" s="157">
        <v>2013</v>
      </c>
      <c r="BY2" s="35">
        <v>2014</v>
      </c>
      <c r="BZ2" s="35">
        <v>2015</v>
      </c>
      <c r="CA2" s="35">
        <v>2016</v>
      </c>
      <c r="CB2" s="35">
        <v>2017</v>
      </c>
      <c r="CC2" s="35">
        <v>2018</v>
      </c>
      <c r="CD2" s="35">
        <v>2019</v>
      </c>
      <c r="CE2" s="35">
        <v>2020</v>
      </c>
      <c r="CF2" s="35">
        <v>2021</v>
      </c>
      <c r="CG2" s="35">
        <v>2022</v>
      </c>
      <c r="CH2" s="35">
        <v>2023</v>
      </c>
      <c r="CI2" s="35">
        <v>2024</v>
      </c>
      <c r="CJ2" s="157">
        <v>2013</v>
      </c>
      <c r="CK2" s="35">
        <v>2014</v>
      </c>
      <c r="CL2" s="35">
        <v>2015</v>
      </c>
      <c r="CM2" s="35">
        <v>2016</v>
      </c>
      <c r="CN2" s="35">
        <v>2017</v>
      </c>
      <c r="CO2" s="35">
        <v>2018</v>
      </c>
      <c r="CP2" s="35">
        <v>2019</v>
      </c>
      <c r="CQ2" s="35">
        <v>2020</v>
      </c>
      <c r="CR2" s="35">
        <v>2021</v>
      </c>
      <c r="CS2" s="35">
        <v>2022</v>
      </c>
      <c r="CT2" s="35">
        <v>2023</v>
      </c>
      <c r="CU2" s="35">
        <v>2024</v>
      </c>
      <c r="CV2" s="157">
        <v>2013</v>
      </c>
      <c r="CW2" s="35">
        <v>2014</v>
      </c>
      <c r="CX2" s="35">
        <v>2015</v>
      </c>
      <c r="CY2" s="35">
        <v>2016</v>
      </c>
      <c r="CZ2" s="35">
        <v>2017</v>
      </c>
      <c r="DA2" s="35">
        <v>2018</v>
      </c>
      <c r="DB2" s="35">
        <v>2019</v>
      </c>
      <c r="DC2" s="35">
        <v>2020</v>
      </c>
      <c r="DD2" s="35">
        <v>2021</v>
      </c>
      <c r="DE2" s="35">
        <v>2022</v>
      </c>
      <c r="DF2" s="35">
        <v>2023</v>
      </c>
      <c r="DG2" s="35">
        <v>2024</v>
      </c>
      <c r="DH2" s="157">
        <v>2013</v>
      </c>
      <c r="DI2" s="35">
        <v>2014</v>
      </c>
      <c r="DJ2" s="35">
        <v>2015</v>
      </c>
      <c r="DK2" s="35">
        <v>2016</v>
      </c>
      <c r="DL2" s="35">
        <v>2017</v>
      </c>
      <c r="DM2" s="35">
        <v>2018</v>
      </c>
      <c r="DN2" s="35">
        <v>2019</v>
      </c>
      <c r="DO2" s="35">
        <v>2020</v>
      </c>
      <c r="DP2" s="35">
        <v>2021</v>
      </c>
      <c r="DQ2" s="35">
        <v>2022</v>
      </c>
      <c r="DR2" s="35">
        <v>2023</v>
      </c>
      <c r="DS2" s="35">
        <v>2024</v>
      </c>
      <c r="DT2" s="157">
        <v>2013</v>
      </c>
      <c r="DU2" s="35">
        <v>2014</v>
      </c>
      <c r="DV2" s="35">
        <v>2015</v>
      </c>
      <c r="DW2" s="35">
        <v>2016</v>
      </c>
      <c r="DX2" s="35">
        <v>2017</v>
      </c>
      <c r="DY2" s="35">
        <v>2018</v>
      </c>
      <c r="DZ2" s="35">
        <v>2019</v>
      </c>
      <c r="EA2" s="35">
        <v>2020</v>
      </c>
      <c r="EB2" s="35">
        <v>2021</v>
      </c>
      <c r="EC2" s="35">
        <v>2022</v>
      </c>
      <c r="ED2" s="35">
        <v>2023</v>
      </c>
      <c r="EE2" s="35">
        <v>2024</v>
      </c>
      <c r="EF2" s="157">
        <v>2013</v>
      </c>
      <c r="EG2" s="35">
        <v>2014</v>
      </c>
      <c r="EH2" s="35">
        <v>2015</v>
      </c>
      <c r="EI2" s="35">
        <v>2016</v>
      </c>
      <c r="EJ2" s="35">
        <v>2017</v>
      </c>
      <c r="EK2" s="35">
        <v>2018</v>
      </c>
      <c r="EL2" s="35">
        <v>2019</v>
      </c>
      <c r="EM2" s="35">
        <v>2020</v>
      </c>
      <c r="EN2" s="35">
        <v>2021</v>
      </c>
      <c r="EO2" s="35">
        <v>2022</v>
      </c>
      <c r="EP2" s="35">
        <v>2023</v>
      </c>
      <c r="EQ2" s="35">
        <v>2024</v>
      </c>
      <c r="ER2" s="157">
        <v>2013</v>
      </c>
      <c r="ES2" s="35">
        <v>2014</v>
      </c>
      <c r="ET2" s="35">
        <v>2015</v>
      </c>
      <c r="EU2" s="35">
        <v>2016</v>
      </c>
      <c r="EV2" s="35">
        <v>2017</v>
      </c>
      <c r="EW2" s="35">
        <v>2018</v>
      </c>
      <c r="EX2" s="35">
        <v>2019</v>
      </c>
      <c r="EY2" s="35">
        <v>2020</v>
      </c>
      <c r="EZ2" s="35">
        <v>2021</v>
      </c>
      <c r="FA2" s="35">
        <v>2022</v>
      </c>
      <c r="FB2" s="35">
        <v>2023</v>
      </c>
      <c r="FC2" s="35">
        <v>2024</v>
      </c>
      <c r="FD2" s="157">
        <v>2013</v>
      </c>
      <c r="FE2" s="35">
        <v>2014</v>
      </c>
      <c r="FF2" s="35">
        <v>2015</v>
      </c>
      <c r="FG2" s="35">
        <v>2016</v>
      </c>
      <c r="FH2" s="35">
        <v>2017</v>
      </c>
      <c r="FI2" s="35">
        <v>2018</v>
      </c>
      <c r="FJ2" s="35">
        <v>2019</v>
      </c>
      <c r="FK2" s="35">
        <v>2020</v>
      </c>
      <c r="FL2" s="35">
        <v>2021</v>
      </c>
      <c r="FM2" s="35">
        <v>2022</v>
      </c>
      <c r="FN2" s="35">
        <v>2023</v>
      </c>
      <c r="FO2" s="35">
        <v>2024</v>
      </c>
      <c r="FP2" s="157">
        <v>2013</v>
      </c>
      <c r="FQ2" s="35">
        <v>2014</v>
      </c>
      <c r="FR2" s="35">
        <v>2015</v>
      </c>
      <c r="FS2" s="35">
        <v>2016</v>
      </c>
      <c r="FT2" s="35">
        <v>2017</v>
      </c>
      <c r="FU2" s="35">
        <v>2018</v>
      </c>
      <c r="FV2" s="35">
        <v>2019</v>
      </c>
      <c r="FW2" s="35">
        <v>2020</v>
      </c>
      <c r="FX2" s="35">
        <v>2021</v>
      </c>
      <c r="FY2" s="35">
        <v>2022</v>
      </c>
      <c r="FZ2" s="35">
        <v>2023</v>
      </c>
      <c r="GA2" s="35">
        <v>2024</v>
      </c>
      <c r="GB2" s="157">
        <v>2013</v>
      </c>
      <c r="GC2" s="35">
        <v>2014</v>
      </c>
      <c r="GD2" s="35">
        <v>2015</v>
      </c>
      <c r="GE2" s="35">
        <v>2016</v>
      </c>
      <c r="GF2" s="35">
        <v>2017</v>
      </c>
      <c r="GG2" s="35">
        <v>2018</v>
      </c>
      <c r="GH2" s="35">
        <v>2019</v>
      </c>
      <c r="GI2" s="35">
        <v>2020</v>
      </c>
      <c r="GJ2" s="35">
        <v>2021</v>
      </c>
      <c r="GK2" s="35">
        <v>2022</v>
      </c>
      <c r="GL2" s="35">
        <v>2023</v>
      </c>
      <c r="GM2" s="35">
        <v>2024</v>
      </c>
      <c r="GN2" s="157">
        <v>2013</v>
      </c>
      <c r="GO2" s="35">
        <v>2014</v>
      </c>
      <c r="GP2" s="35">
        <v>2015</v>
      </c>
      <c r="GQ2" s="35">
        <v>2016</v>
      </c>
      <c r="GR2" s="35">
        <v>2017</v>
      </c>
      <c r="GS2" s="35">
        <v>2018</v>
      </c>
      <c r="GT2" s="35">
        <v>2019</v>
      </c>
      <c r="GU2" s="35">
        <v>2020</v>
      </c>
      <c r="GV2" s="35">
        <v>2021</v>
      </c>
      <c r="GW2" s="35">
        <v>2022</v>
      </c>
      <c r="GX2" s="35">
        <v>2023</v>
      </c>
      <c r="GY2" s="35">
        <v>2024</v>
      </c>
      <c r="GZ2" s="157">
        <v>2013</v>
      </c>
      <c r="HA2" s="35">
        <v>2014</v>
      </c>
      <c r="HB2" s="35">
        <v>2015</v>
      </c>
      <c r="HC2" s="35">
        <v>2016</v>
      </c>
      <c r="HD2" s="35">
        <v>2017</v>
      </c>
      <c r="HE2" s="35">
        <v>2018</v>
      </c>
      <c r="HF2" s="35">
        <v>2019</v>
      </c>
      <c r="HG2" s="35">
        <v>2020</v>
      </c>
      <c r="HH2" s="35">
        <v>2021</v>
      </c>
      <c r="HI2" s="35">
        <v>2022</v>
      </c>
      <c r="HJ2" s="35">
        <v>2023</v>
      </c>
      <c r="HK2" s="35">
        <v>2024</v>
      </c>
      <c r="HL2" s="157">
        <v>2013</v>
      </c>
      <c r="HM2" s="35">
        <v>2014</v>
      </c>
      <c r="HN2" s="35">
        <v>2015</v>
      </c>
      <c r="HO2" s="35">
        <v>2016</v>
      </c>
      <c r="HP2" s="35">
        <v>2017</v>
      </c>
      <c r="HQ2" s="35">
        <v>2018</v>
      </c>
      <c r="HR2" s="35">
        <v>2019</v>
      </c>
      <c r="HS2" s="35">
        <v>2020</v>
      </c>
      <c r="HT2" s="35">
        <v>2021</v>
      </c>
      <c r="HU2" s="35">
        <v>2022</v>
      </c>
      <c r="HV2" s="35">
        <v>2023</v>
      </c>
      <c r="HW2" s="35">
        <v>2024</v>
      </c>
      <c r="HX2" s="157">
        <v>2013</v>
      </c>
      <c r="HY2" s="35">
        <v>2014</v>
      </c>
      <c r="HZ2" s="35">
        <v>2015</v>
      </c>
      <c r="IA2" s="35">
        <v>2016</v>
      </c>
      <c r="IB2" s="35">
        <v>2017</v>
      </c>
      <c r="IC2" s="35">
        <v>2018</v>
      </c>
      <c r="ID2" s="35">
        <v>2019</v>
      </c>
      <c r="IE2" s="35">
        <v>2020</v>
      </c>
      <c r="IF2" s="35">
        <v>2021</v>
      </c>
      <c r="IG2" s="35">
        <v>2022</v>
      </c>
      <c r="IH2" s="35">
        <v>2023</v>
      </c>
      <c r="II2" s="35">
        <v>2024</v>
      </c>
      <c r="IJ2" s="157">
        <v>2013</v>
      </c>
      <c r="IK2" s="35">
        <v>2014</v>
      </c>
      <c r="IL2" s="35">
        <v>2015</v>
      </c>
      <c r="IM2" s="35">
        <v>2016</v>
      </c>
      <c r="IN2" s="35">
        <v>2017</v>
      </c>
      <c r="IO2" s="35">
        <v>2018</v>
      </c>
      <c r="IP2" s="35">
        <v>2019</v>
      </c>
      <c r="IQ2" s="35">
        <v>2020</v>
      </c>
      <c r="IR2" s="35">
        <v>2021</v>
      </c>
      <c r="IS2" s="35">
        <v>2022</v>
      </c>
      <c r="IT2" s="35">
        <v>2023</v>
      </c>
      <c r="IU2" s="35">
        <v>2024</v>
      </c>
      <c r="IV2" s="157">
        <v>2013</v>
      </c>
      <c r="IW2" s="35">
        <v>2014</v>
      </c>
      <c r="IX2" s="35">
        <v>2015</v>
      </c>
      <c r="IY2" s="43">
        <v>2016</v>
      </c>
      <c r="IZ2" s="35">
        <v>2017</v>
      </c>
      <c r="JA2" s="35">
        <v>2018</v>
      </c>
      <c r="JB2" s="35">
        <v>2019</v>
      </c>
      <c r="JC2" s="35">
        <v>2020</v>
      </c>
      <c r="JD2" s="35">
        <v>2021</v>
      </c>
      <c r="JE2" s="35">
        <v>2022</v>
      </c>
      <c r="JF2" s="35">
        <v>2023</v>
      </c>
      <c r="JG2" s="35">
        <v>2024</v>
      </c>
      <c r="JH2" s="157">
        <v>2013</v>
      </c>
      <c r="JI2" s="35">
        <v>2014</v>
      </c>
      <c r="JJ2" s="35">
        <v>2015</v>
      </c>
      <c r="JK2" s="35">
        <v>2016</v>
      </c>
      <c r="JL2" s="35">
        <v>2017</v>
      </c>
      <c r="JM2" s="35">
        <v>2018</v>
      </c>
      <c r="JN2" s="35">
        <v>2019</v>
      </c>
      <c r="JO2" s="35">
        <v>2020</v>
      </c>
      <c r="JP2" s="35">
        <v>2021</v>
      </c>
      <c r="JQ2" s="35">
        <v>2022</v>
      </c>
      <c r="JR2" s="35">
        <v>2023</v>
      </c>
      <c r="JS2" s="35">
        <v>2024</v>
      </c>
      <c r="JT2" s="157">
        <v>2013</v>
      </c>
      <c r="JU2" s="35">
        <v>2014</v>
      </c>
      <c r="JV2" s="35">
        <v>2015</v>
      </c>
      <c r="JW2" s="35">
        <v>2016</v>
      </c>
      <c r="JX2" s="35">
        <v>2017</v>
      </c>
      <c r="JY2" s="35">
        <v>2018</v>
      </c>
      <c r="JZ2" s="35">
        <v>2019</v>
      </c>
      <c r="KA2" s="35">
        <v>2020</v>
      </c>
      <c r="KB2" s="35">
        <v>2021</v>
      </c>
      <c r="KC2" s="35">
        <v>2022</v>
      </c>
      <c r="KD2" s="35">
        <v>2023</v>
      </c>
      <c r="KE2" s="35">
        <v>2024</v>
      </c>
      <c r="KF2" s="157">
        <v>2013</v>
      </c>
      <c r="KG2" s="35">
        <v>2014</v>
      </c>
      <c r="KH2" s="35">
        <v>2015</v>
      </c>
      <c r="KI2" s="35">
        <v>2016</v>
      </c>
      <c r="KJ2" s="35">
        <v>2017</v>
      </c>
      <c r="KK2" s="35">
        <v>2018</v>
      </c>
      <c r="KL2" s="35">
        <v>2019</v>
      </c>
      <c r="KM2" s="35">
        <v>2020</v>
      </c>
      <c r="KN2" s="35">
        <v>2021</v>
      </c>
      <c r="KO2" s="35">
        <v>2022</v>
      </c>
      <c r="KP2" s="35">
        <v>2023</v>
      </c>
      <c r="KQ2" s="35">
        <v>2024</v>
      </c>
      <c r="KR2" s="157">
        <v>2013</v>
      </c>
      <c r="KS2" s="35">
        <v>2014</v>
      </c>
      <c r="KT2" s="35">
        <v>2015</v>
      </c>
      <c r="KU2" s="35">
        <v>2016</v>
      </c>
      <c r="KV2" s="35">
        <v>2017</v>
      </c>
      <c r="KW2" s="35">
        <v>2018</v>
      </c>
      <c r="KX2" s="35">
        <v>2019</v>
      </c>
      <c r="KY2" s="35">
        <v>2020</v>
      </c>
      <c r="KZ2" s="35">
        <v>2021</v>
      </c>
      <c r="LA2" s="35">
        <v>2022</v>
      </c>
      <c r="LB2" s="35">
        <v>2023</v>
      </c>
      <c r="LC2" s="35">
        <v>2024</v>
      </c>
      <c r="LD2" s="157">
        <v>2013</v>
      </c>
      <c r="LE2" s="35">
        <v>2014</v>
      </c>
      <c r="LF2" s="35">
        <v>2015</v>
      </c>
      <c r="LG2" s="35">
        <v>2016</v>
      </c>
      <c r="LH2" s="35">
        <v>2017</v>
      </c>
      <c r="LI2" s="35">
        <v>2018</v>
      </c>
      <c r="LJ2" s="35">
        <v>2019</v>
      </c>
      <c r="LK2" s="35">
        <v>2020</v>
      </c>
      <c r="LL2" s="35">
        <v>2021</v>
      </c>
      <c r="LM2" s="35">
        <v>2022</v>
      </c>
      <c r="LN2" s="35">
        <v>2023</v>
      </c>
      <c r="LO2" s="35">
        <v>2024</v>
      </c>
      <c r="LP2" s="157">
        <v>2013</v>
      </c>
      <c r="LQ2" s="35">
        <v>2014</v>
      </c>
      <c r="LR2" s="35">
        <v>2015</v>
      </c>
      <c r="LS2" s="35">
        <v>2016</v>
      </c>
      <c r="LT2" s="35">
        <v>2017</v>
      </c>
      <c r="LU2" s="35">
        <v>2018</v>
      </c>
      <c r="LV2" s="35">
        <v>2019</v>
      </c>
      <c r="LW2" s="35">
        <v>2020</v>
      </c>
      <c r="LX2" s="35">
        <v>2021</v>
      </c>
      <c r="LY2" s="35">
        <v>2022</v>
      </c>
      <c r="LZ2" s="35">
        <v>2023</v>
      </c>
      <c r="MA2" s="35">
        <v>2024</v>
      </c>
      <c r="MB2" s="157">
        <v>2013</v>
      </c>
      <c r="MC2" s="35">
        <v>2014</v>
      </c>
      <c r="MD2" s="35">
        <v>2015</v>
      </c>
      <c r="ME2" s="35">
        <v>2016</v>
      </c>
      <c r="MF2" s="35">
        <v>2017</v>
      </c>
      <c r="MG2" s="35">
        <v>2018</v>
      </c>
      <c r="MH2" s="35">
        <v>2019</v>
      </c>
      <c r="MI2" s="35">
        <v>2020</v>
      </c>
      <c r="MJ2" s="35">
        <v>2021</v>
      </c>
      <c r="MK2" s="35">
        <v>2022</v>
      </c>
      <c r="ML2" s="35">
        <v>2023</v>
      </c>
      <c r="MM2" s="35">
        <v>2024</v>
      </c>
    </row>
    <row r="3" spans="1:352" ht="25.5" x14ac:dyDescent="0.2">
      <c r="A3" s="8" t="s">
        <v>52</v>
      </c>
      <c r="B3" s="28" t="s">
        <v>108</v>
      </c>
      <c r="C3" s="107" t="s">
        <v>130</v>
      </c>
      <c r="D3" s="113"/>
      <c r="E3" s="18"/>
      <c r="F3" s="18"/>
      <c r="G3" s="8"/>
      <c r="H3" s="8"/>
      <c r="I3" s="8"/>
      <c r="J3" s="8"/>
      <c r="K3" s="8"/>
      <c r="L3" s="8"/>
      <c r="M3" s="8"/>
      <c r="N3" s="8"/>
      <c r="O3" s="8"/>
      <c r="P3" s="15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5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15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15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15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158"/>
      <c r="BY3" s="8"/>
      <c r="BZ3" s="8"/>
      <c r="CA3" s="8"/>
      <c r="CB3" s="58"/>
      <c r="CC3" s="58"/>
      <c r="CD3" s="58"/>
      <c r="CE3" s="58"/>
      <c r="CF3" s="58"/>
      <c r="CG3" s="58"/>
      <c r="CH3" s="58"/>
      <c r="CI3" s="58"/>
      <c r="CJ3" s="15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15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15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15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158"/>
      <c r="EG3" s="8"/>
      <c r="EH3" s="25"/>
      <c r="EI3" s="8"/>
      <c r="EJ3" s="8"/>
      <c r="EK3" s="8"/>
      <c r="EL3" s="8"/>
      <c r="EM3" s="8"/>
      <c r="EN3" s="8"/>
      <c r="EO3" s="8"/>
      <c r="EP3" s="8"/>
      <c r="EQ3" s="8"/>
      <c r="ER3" s="15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15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15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15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15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15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15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15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15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158"/>
      <c r="IW3" s="8"/>
      <c r="IX3" s="8"/>
      <c r="IY3" s="67"/>
      <c r="IZ3" s="8"/>
      <c r="JA3" s="8"/>
      <c r="JB3" s="8"/>
      <c r="JC3" s="8"/>
      <c r="JD3" s="8"/>
      <c r="JE3" s="8"/>
      <c r="JF3" s="8"/>
      <c r="JG3" s="8"/>
      <c r="JH3" s="15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15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15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158"/>
      <c r="KS3" s="8"/>
      <c r="KT3" s="8"/>
      <c r="KU3" s="8"/>
      <c r="KV3" s="8"/>
      <c r="KW3" s="8"/>
      <c r="KX3" s="8"/>
      <c r="KY3" s="8"/>
      <c r="KZ3" s="8"/>
      <c r="LA3" s="154"/>
      <c r="LB3" s="154"/>
      <c r="LC3" s="154"/>
      <c r="LD3" s="15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15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15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</row>
    <row r="4" spans="1:352" x14ac:dyDescent="0.2">
      <c r="A4" s="8">
        <v>1.1000000000000001</v>
      </c>
      <c r="B4" s="28" t="s">
        <v>109</v>
      </c>
      <c r="C4" s="107" t="s">
        <v>131</v>
      </c>
      <c r="D4" s="113"/>
      <c r="E4" s="18"/>
      <c r="F4" s="18"/>
      <c r="G4" s="8"/>
      <c r="H4" s="8"/>
      <c r="I4" s="8"/>
      <c r="J4" s="8"/>
      <c r="K4" s="8"/>
      <c r="L4" s="8"/>
      <c r="M4" s="8"/>
      <c r="N4" s="8"/>
      <c r="O4" s="8"/>
      <c r="P4" s="15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5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5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15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15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158"/>
      <c r="BY4" s="8"/>
      <c r="BZ4" s="8"/>
      <c r="CA4" s="8"/>
      <c r="CB4" s="58"/>
      <c r="CC4" s="58"/>
      <c r="CD4" s="58"/>
      <c r="CE4" s="58"/>
      <c r="CF4" s="58"/>
      <c r="CG4" s="58"/>
      <c r="CH4" s="58"/>
      <c r="CI4" s="58"/>
      <c r="CJ4" s="15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15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15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15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158"/>
      <c r="EG4" s="8"/>
      <c r="EH4" s="25"/>
      <c r="EI4" s="8"/>
      <c r="EJ4" s="8"/>
      <c r="EK4" s="8"/>
      <c r="EL4" s="8"/>
      <c r="EM4" s="8"/>
      <c r="EN4" s="8"/>
      <c r="EO4" s="8"/>
      <c r="EP4" s="8"/>
      <c r="EQ4" s="8"/>
      <c r="ER4" s="15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15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15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15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15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15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15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15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15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158"/>
      <c r="IW4" s="8"/>
      <c r="IX4" s="8"/>
      <c r="IY4" s="67"/>
      <c r="IZ4" s="8"/>
      <c r="JA4" s="8"/>
      <c r="JB4" s="8"/>
      <c r="JC4" s="8"/>
      <c r="JD4" s="8"/>
      <c r="JE4" s="8"/>
      <c r="JF4" s="8"/>
      <c r="JG4" s="8"/>
      <c r="JH4" s="15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15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15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158"/>
      <c r="KS4" s="8"/>
      <c r="KT4" s="8"/>
      <c r="KU4" s="8"/>
      <c r="KV4" s="8"/>
      <c r="KW4" s="8"/>
      <c r="KX4" s="8"/>
      <c r="KY4" s="8"/>
      <c r="KZ4" s="8"/>
      <c r="LA4" s="154"/>
      <c r="LB4" s="154"/>
      <c r="LC4" s="154"/>
      <c r="LD4" s="15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15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15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</row>
    <row r="5" spans="1:352" ht="25.5" x14ac:dyDescent="0.2">
      <c r="B5" s="23" t="s">
        <v>176</v>
      </c>
      <c r="C5" s="108" t="s">
        <v>132</v>
      </c>
      <c r="D5" s="114">
        <f t="shared" ref="D5:I8" si="0">SUM(P5,AB5,AN5,AZ5,BL5,BX5,CJ5,CV5,DH5,DT5,EF5,ER5,FD5,FP5,GB5,GN5,GZ5,HL5,HX5,IJ5,IV5,JH5,JT5,KF5,KR5,LD5,LP5,MB5)</f>
        <v>409</v>
      </c>
      <c r="E5" s="65">
        <f t="shared" si="0"/>
        <v>420</v>
      </c>
      <c r="F5" s="65">
        <f t="shared" si="0"/>
        <v>420</v>
      </c>
      <c r="G5" s="50">
        <f t="shared" si="0"/>
        <v>421</v>
      </c>
      <c r="H5" s="50">
        <f t="shared" si="0"/>
        <v>405</v>
      </c>
      <c r="I5" s="65">
        <f t="shared" si="0"/>
        <v>408</v>
      </c>
      <c r="J5" s="65">
        <f>SUM(V5, AH5, AT5, BF5, BR5, CD5, CP5, DB5, DN5, DZ5, EL5, EX5, FJ5, FV5, GH5, GT5, HF5, HR5, ID5, IP5, JB5, JN5, JZ5, KL5, KX5, LJ5, LV5, MH5)</f>
        <v>435</v>
      </c>
      <c r="K5" s="65">
        <v>444</v>
      </c>
      <c r="L5" s="65">
        <v>469</v>
      </c>
      <c r="M5" s="65">
        <v>495</v>
      </c>
      <c r="N5" s="65">
        <v>505</v>
      </c>
      <c r="O5" s="65">
        <f>SUM(AA5,AM5,AY5,BK5,BW5,CI5,CU5,DG5,DS5,EE5,EQ5,FC5,FO5,GA5,GM5,GY5,HK5,HW5,II5,IU5,JG5,JS5,KE5,KQ5,LC5,LO5,MA5,MM5)</f>
        <v>522</v>
      </c>
      <c r="P5" s="114">
        <v>11</v>
      </c>
      <c r="Q5" s="65">
        <v>10</v>
      </c>
      <c r="R5" s="65">
        <v>10</v>
      </c>
      <c r="S5" s="65">
        <v>9</v>
      </c>
      <c r="T5" s="65">
        <v>9</v>
      </c>
      <c r="U5" s="65">
        <v>11</v>
      </c>
      <c r="V5" s="65">
        <v>11</v>
      </c>
      <c r="W5" s="65">
        <v>11</v>
      </c>
      <c r="X5" s="65">
        <v>15</v>
      </c>
      <c r="Y5" s="65">
        <v>19</v>
      </c>
      <c r="Z5" s="65">
        <v>22</v>
      </c>
      <c r="AA5" s="65">
        <v>20</v>
      </c>
      <c r="AB5" s="114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65">
        <v>1</v>
      </c>
      <c r="AI5" s="65">
        <v>1</v>
      </c>
      <c r="AJ5" s="65">
        <v>1</v>
      </c>
      <c r="AK5" s="65">
        <v>1</v>
      </c>
      <c r="AL5" s="65">
        <v>2</v>
      </c>
      <c r="AM5" s="65">
        <v>2</v>
      </c>
      <c r="AN5" s="114">
        <v>4</v>
      </c>
      <c r="AO5" s="65">
        <v>4</v>
      </c>
      <c r="AP5" s="65">
        <v>5</v>
      </c>
      <c r="AQ5" s="65">
        <v>5</v>
      </c>
      <c r="AR5" s="51">
        <v>5</v>
      </c>
      <c r="AS5" s="90">
        <v>5</v>
      </c>
      <c r="AT5" s="90">
        <v>5</v>
      </c>
      <c r="AU5" s="122">
        <v>5</v>
      </c>
      <c r="AV5" s="122">
        <v>5</v>
      </c>
      <c r="AW5" s="150">
        <v>5</v>
      </c>
      <c r="AX5" s="150">
        <v>5</v>
      </c>
      <c r="AY5" s="195">
        <v>5</v>
      </c>
      <c r="AZ5" s="114">
        <v>23</v>
      </c>
      <c r="BA5" s="65">
        <v>23</v>
      </c>
      <c r="BB5" s="37">
        <v>22</v>
      </c>
      <c r="BC5" s="65">
        <v>22</v>
      </c>
      <c r="BD5" s="65">
        <v>22</v>
      </c>
      <c r="BE5" s="73">
        <v>21</v>
      </c>
      <c r="BF5" s="73">
        <v>22</v>
      </c>
      <c r="BG5" s="73">
        <v>22</v>
      </c>
      <c r="BH5" s="73">
        <v>22</v>
      </c>
      <c r="BI5" s="73">
        <v>24</v>
      </c>
      <c r="BJ5" s="73">
        <v>25</v>
      </c>
      <c r="BK5" s="73">
        <v>25</v>
      </c>
      <c r="BL5" s="114">
        <v>10</v>
      </c>
      <c r="BM5" s="65">
        <v>12</v>
      </c>
      <c r="BN5" s="65">
        <v>10</v>
      </c>
      <c r="BO5" s="65">
        <v>10</v>
      </c>
      <c r="BP5" s="65">
        <v>10</v>
      </c>
      <c r="BQ5" s="65">
        <v>10</v>
      </c>
      <c r="BR5" s="65">
        <v>9</v>
      </c>
      <c r="BS5" s="65">
        <v>9</v>
      </c>
      <c r="BT5" s="65">
        <v>10</v>
      </c>
      <c r="BU5" s="65">
        <v>10</v>
      </c>
      <c r="BV5" s="65">
        <v>10</v>
      </c>
      <c r="BW5" s="65">
        <v>12</v>
      </c>
      <c r="BX5" s="114">
        <v>25</v>
      </c>
      <c r="BY5" s="65">
        <v>25</v>
      </c>
      <c r="BZ5" s="65">
        <v>25</v>
      </c>
      <c r="CA5" s="65">
        <v>25</v>
      </c>
      <c r="CB5" s="73">
        <v>25</v>
      </c>
      <c r="CC5" s="73">
        <v>25</v>
      </c>
      <c r="CD5" s="73">
        <v>26</v>
      </c>
      <c r="CE5" s="73">
        <v>26</v>
      </c>
      <c r="CF5" s="73">
        <v>26</v>
      </c>
      <c r="CG5" s="73">
        <v>26</v>
      </c>
      <c r="CH5" s="73">
        <v>26</v>
      </c>
      <c r="CI5" s="73">
        <v>27</v>
      </c>
      <c r="CJ5" s="114">
        <v>8</v>
      </c>
      <c r="CK5" s="65">
        <v>8</v>
      </c>
      <c r="CL5" s="65">
        <v>8</v>
      </c>
      <c r="CM5" s="65">
        <v>8</v>
      </c>
      <c r="CN5" s="65">
        <v>9</v>
      </c>
      <c r="CO5" s="73">
        <v>9</v>
      </c>
      <c r="CP5" s="73">
        <v>10</v>
      </c>
      <c r="CQ5" s="73">
        <v>10</v>
      </c>
      <c r="CR5" s="73">
        <v>10</v>
      </c>
      <c r="CS5" s="73">
        <v>10</v>
      </c>
      <c r="CT5" s="73">
        <v>10</v>
      </c>
      <c r="CU5" s="73">
        <v>10</v>
      </c>
      <c r="CV5" s="114">
        <v>20</v>
      </c>
      <c r="CW5" s="65">
        <v>19</v>
      </c>
      <c r="CX5" s="65">
        <v>19</v>
      </c>
      <c r="CY5" s="65">
        <v>19</v>
      </c>
      <c r="CZ5" s="59">
        <v>19</v>
      </c>
      <c r="DA5" s="94">
        <v>19</v>
      </c>
      <c r="DB5" s="94">
        <v>19</v>
      </c>
      <c r="DC5" s="129">
        <v>19</v>
      </c>
      <c r="DD5" s="129">
        <v>19</v>
      </c>
      <c r="DE5" s="129">
        <v>19</v>
      </c>
      <c r="DF5" s="129">
        <v>19</v>
      </c>
      <c r="DG5" s="129">
        <v>19</v>
      </c>
      <c r="DH5" s="114">
        <v>2</v>
      </c>
      <c r="DI5" s="65">
        <v>3</v>
      </c>
      <c r="DJ5" s="65">
        <v>3</v>
      </c>
      <c r="DK5" s="65">
        <v>3</v>
      </c>
      <c r="DL5" s="65">
        <v>3</v>
      </c>
      <c r="DM5" s="65">
        <v>3</v>
      </c>
      <c r="DN5" s="65">
        <v>3</v>
      </c>
      <c r="DO5" s="65">
        <v>3</v>
      </c>
      <c r="DP5" s="65">
        <v>3</v>
      </c>
      <c r="DQ5" s="65">
        <v>3</v>
      </c>
      <c r="DR5" s="65">
        <v>2</v>
      </c>
      <c r="DS5" s="65">
        <v>2</v>
      </c>
      <c r="DT5" s="114">
        <v>12</v>
      </c>
      <c r="DU5" s="65">
        <v>13</v>
      </c>
      <c r="DV5" s="65">
        <v>13</v>
      </c>
      <c r="DW5" s="37">
        <v>12</v>
      </c>
      <c r="DX5" s="65">
        <v>12</v>
      </c>
      <c r="DY5" s="73">
        <v>12</v>
      </c>
      <c r="DZ5" s="73">
        <v>12</v>
      </c>
      <c r="EA5" s="73">
        <v>12</v>
      </c>
      <c r="EB5" s="73">
        <v>12</v>
      </c>
      <c r="EC5" s="73">
        <v>14</v>
      </c>
      <c r="ED5" s="73">
        <v>15</v>
      </c>
      <c r="EE5" s="73">
        <v>15</v>
      </c>
      <c r="EF5" s="114">
        <v>4</v>
      </c>
      <c r="EG5" s="65">
        <v>4</v>
      </c>
      <c r="EH5" s="37" t="s">
        <v>36</v>
      </c>
      <c r="EI5" s="73">
        <v>4</v>
      </c>
      <c r="EJ5" s="87">
        <v>4</v>
      </c>
      <c r="EK5" s="87">
        <v>4</v>
      </c>
      <c r="EL5" s="20">
        <v>4</v>
      </c>
      <c r="EM5" s="130">
        <v>4</v>
      </c>
      <c r="EN5" s="146">
        <v>4</v>
      </c>
      <c r="EO5" s="146">
        <v>4</v>
      </c>
      <c r="EP5" s="146">
        <v>4</v>
      </c>
      <c r="EQ5" s="205">
        <v>4</v>
      </c>
      <c r="ER5" s="164">
        <v>25</v>
      </c>
      <c r="ES5" s="68">
        <v>25</v>
      </c>
      <c r="ET5" s="68">
        <v>25</v>
      </c>
      <c r="EU5" s="65">
        <v>25</v>
      </c>
      <c r="EV5" s="65">
        <v>25</v>
      </c>
      <c r="EW5" s="65">
        <v>25</v>
      </c>
      <c r="EX5" s="65">
        <v>25</v>
      </c>
      <c r="EY5" s="65">
        <v>25</v>
      </c>
      <c r="EZ5" s="65">
        <v>28</v>
      </c>
      <c r="FA5" s="65">
        <v>28</v>
      </c>
      <c r="FB5" s="65">
        <v>28</v>
      </c>
      <c r="FC5" s="65">
        <v>30</v>
      </c>
      <c r="FD5" s="114">
        <v>8</v>
      </c>
      <c r="FE5" s="65">
        <v>8</v>
      </c>
      <c r="FF5" s="65">
        <v>8</v>
      </c>
      <c r="FG5" s="65">
        <v>8</v>
      </c>
      <c r="FH5" s="65">
        <v>8</v>
      </c>
      <c r="FI5" s="65">
        <v>8</v>
      </c>
      <c r="FJ5" s="65">
        <v>8</v>
      </c>
      <c r="FK5" s="65">
        <v>9</v>
      </c>
      <c r="FL5" s="65">
        <v>9</v>
      </c>
      <c r="FM5" s="65">
        <v>9</v>
      </c>
      <c r="FN5" s="65">
        <v>8</v>
      </c>
      <c r="FO5" s="65">
        <v>8</v>
      </c>
      <c r="FP5" s="114">
        <v>5</v>
      </c>
      <c r="FQ5" s="65">
        <v>5</v>
      </c>
      <c r="FR5" s="65">
        <v>6</v>
      </c>
      <c r="FS5" s="65">
        <v>6</v>
      </c>
      <c r="FT5" s="65">
        <v>6</v>
      </c>
      <c r="FU5" s="65">
        <v>6</v>
      </c>
      <c r="FV5" s="65">
        <v>6</v>
      </c>
      <c r="FW5" s="65">
        <v>6</v>
      </c>
      <c r="FX5" s="65">
        <v>6</v>
      </c>
      <c r="FY5" s="65">
        <v>6</v>
      </c>
      <c r="FZ5" s="65">
        <v>6</v>
      </c>
      <c r="GA5" s="185">
        <v>6</v>
      </c>
      <c r="GB5" s="114">
        <v>3</v>
      </c>
      <c r="GC5" s="65">
        <v>4</v>
      </c>
      <c r="GD5" s="65">
        <v>4</v>
      </c>
      <c r="GE5" s="65">
        <v>4</v>
      </c>
      <c r="GF5" s="65">
        <v>4</v>
      </c>
      <c r="GG5" s="73">
        <v>4</v>
      </c>
      <c r="GH5" s="73">
        <v>4</v>
      </c>
      <c r="GI5" s="73">
        <v>4</v>
      </c>
      <c r="GJ5" s="73">
        <v>4</v>
      </c>
      <c r="GK5" s="73">
        <v>4</v>
      </c>
      <c r="GL5" s="73">
        <v>4</v>
      </c>
      <c r="GM5" s="73">
        <v>4</v>
      </c>
      <c r="GN5" s="114">
        <v>14</v>
      </c>
      <c r="GO5" s="65">
        <v>14</v>
      </c>
      <c r="GP5" s="65">
        <v>14</v>
      </c>
      <c r="GQ5" s="65">
        <v>14</v>
      </c>
      <c r="GR5" s="73">
        <v>14</v>
      </c>
      <c r="GS5" s="73">
        <v>15</v>
      </c>
      <c r="GT5" s="73">
        <v>15</v>
      </c>
      <c r="GU5" s="73">
        <v>15</v>
      </c>
      <c r="GV5" s="73">
        <v>15</v>
      </c>
      <c r="GW5" s="73">
        <v>16</v>
      </c>
      <c r="GX5" s="73">
        <v>17</v>
      </c>
      <c r="GY5" s="73">
        <v>17</v>
      </c>
      <c r="GZ5" s="114">
        <v>4</v>
      </c>
      <c r="HA5" s="65">
        <v>5</v>
      </c>
      <c r="HB5" s="65">
        <v>5</v>
      </c>
      <c r="HC5" s="65">
        <v>4</v>
      </c>
      <c r="HD5" s="65">
        <v>4</v>
      </c>
      <c r="HE5" s="65">
        <v>4</v>
      </c>
      <c r="HF5" s="65">
        <v>5</v>
      </c>
      <c r="HG5" s="65">
        <v>5</v>
      </c>
      <c r="HH5" s="65">
        <v>5</v>
      </c>
      <c r="HI5" s="65">
        <v>5</v>
      </c>
      <c r="HJ5" s="65">
        <v>5</v>
      </c>
      <c r="HK5" s="65">
        <v>5</v>
      </c>
      <c r="HL5" s="114">
        <v>6</v>
      </c>
      <c r="HM5" s="65">
        <v>7</v>
      </c>
      <c r="HN5" s="65">
        <v>7</v>
      </c>
      <c r="HO5" s="65">
        <v>8</v>
      </c>
      <c r="HP5" s="65">
        <v>10</v>
      </c>
      <c r="HQ5" s="73">
        <v>10</v>
      </c>
      <c r="HR5" s="73">
        <v>10</v>
      </c>
      <c r="HS5" s="73">
        <v>10</v>
      </c>
      <c r="HT5" s="73">
        <v>11</v>
      </c>
      <c r="HU5" s="73">
        <v>14</v>
      </c>
      <c r="HV5" s="73">
        <v>14</v>
      </c>
      <c r="HW5" s="73">
        <v>14</v>
      </c>
      <c r="HX5" s="163">
        <v>6</v>
      </c>
      <c r="HY5" s="37">
        <v>6</v>
      </c>
      <c r="HZ5" s="37">
        <v>6</v>
      </c>
      <c r="IA5" s="65">
        <v>6</v>
      </c>
      <c r="IB5" s="65">
        <v>6</v>
      </c>
      <c r="IC5" s="73">
        <v>6</v>
      </c>
      <c r="ID5" s="73">
        <v>6</v>
      </c>
      <c r="IE5" s="73">
        <v>6</v>
      </c>
      <c r="IF5" s="73">
        <v>6</v>
      </c>
      <c r="IG5" s="73">
        <v>7</v>
      </c>
      <c r="IH5" s="73">
        <v>7</v>
      </c>
      <c r="II5" s="73">
        <v>7</v>
      </c>
      <c r="IJ5" s="114">
        <v>16</v>
      </c>
      <c r="IK5" s="65">
        <v>16</v>
      </c>
      <c r="IL5" s="65">
        <v>16</v>
      </c>
      <c r="IM5" s="65">
        <v>16</v>
      </c>
      <c r="IN5" s="65">
        <v>16</v>
      </c>
      <c r="IO5" s="65">
        <v>16</v>
      </c>
      <c r="IP5" s="65">
        <v>16</v>
      </c>
      <c r="IQ5" s="65">
        <v>16</v>
      </c>
      <c r="IR5" s="65">
        <v>16</v>
      </c>
      <c r="IS5" s="65">
        <v>18</v>
      </c>
      <c r="IT5" s="65">
        <v>18</v>
      </c>
      <c r="IU5" s="65">
        <v>21</v>
      </c>
      <c r="IV5" s="114">
        <v>21</v>
      </c>
      <c r="IW5" s="65">
        <v>18</v>
      </c>
      <c r="IX5" s="65">
        <v>20</v>
      </c>
      <c r="IY5" s="65">
        <v>19</v>
      </c>
      <c r="IZ5" s="65">
        <v>19</v>
      </c>
      <c r="JA5" s="73">
        <v>18</v>
      </c>
      <c r="JB5" s="73">
        <v>24</v>
      </c>
      <c r="JC5" s="73">
        <v>24</v>
      </c>
      <c r="JD5" s="73">
        <v>24</v>
      </c>
      <c r="JE5" s="73">
        <v>24</v>
      </c>
      <c r="JF5" s="73">
        <v>23</v>
      </c>
      <c r="JG5" s="73">
        <v>25</v>
      </c>
      <c r="JH5" s="114">
        <v>7</v>
      </c>
      <c r="JI5" s="65">
        <v>7</v>
      </c>
      <c r="JJ5" s="65">
        <v>7</v>
      </c>
      <c r="JK5" s="65">
        <v>7</v>
      </c>
      <c r="JL5" s="65">
        <v>7</v>
      </c>
      <c r="JM5" s="73">
        <v>7</v>
      </c>
      <c r="JN5" s="73">
        <v>7</v>
      </c>
      <c r="JO5" s="73">
        <v>7</v>
      </c>
      <c r="JP5" s="73">
        <v>7</v>
      </c>
      <c r="JQ5" s="73">
        <v>8</v>
      </c>
      <c r="JR5" s="73">
        <v>8</v>
      </c>
      <c r="JS5" s="73">
        <v>8</v>
      </c>
      <c r="JT5" s="114">
        <v>15</v>
      </c>
      <c r="JU5" s="65">
        <v>15</v>
      </c>
      <c r="JV5" s="65">
        <v>15</v>
      </c>
      <c r="JW5" s="65">
        <v>15</v>
      </c>
      <c r="JX5" s="65">
        <v>15</v>
      </c>
      <c r="JY5" s="73">
        <v>15</v>
      </c>
      <c r="JZ5" s="73">
        <v>15</v>
      </c>
      <c r="KA5" s="73">
        <v>16</v>
      </c>
      <c r="KB5" s="73">
        <v>16</v>
      </c>
      <c r="KC5" s="73">
        <v>16</v>
      </c>
      <c r="KD5" s="73">
        <v>19</v>
      </c>
      <c r="KE5" s="73">
        <v>19</v>
      </c>
      <c r="KF5" s="114">
        <v>12</v>
      </c>
      <c r="KG5" s="65">
        <v>12</v>
      </c>
      <c r="KH5" s="65">
        <v>12</v>
      </c>
      <c r="KI5" s="65">
        <v>12</v>
      </c>
      <c r="KJ5" s="65">
        <v>12</v>
      </c>
      <c r="KK5" s="73">
        <v>12</v>
      </c>
      <c r="KL5" s="73">
        <v>12</v>
      </c>
      <c r="KM5" s="73">
        <v>13</v>
      </c>
      <c r="KN5" s="73">
        <v>18</v>
      </c>
      <c r="KO5" s="73">
        <v>18</v>
      </c>
      <c r="KP5" s="73">
        <v>17</v>
      </c>
      <c r="KQ5" s="73">
        <v>17</v>
      </c>
      <c r="KR5" s="114">
        <v>13</v>
      </c>
      <c r="KS5" s="65">
        <v>13</v>
      </c>
      <c r="KT5" s="65">
        <v>13</v>
      </c>
      <c r="KU5" s="68">
        <v>13</v>
      </c>
      <c r="KV5" s="65">
        <v>13</v>
      </c>
      <c r="KW5" s="73">
        <v>13</v>
      </c>
      <c r="KX5" s="73">
        <v>13</v>
      </c>
      <c r="KY5" s="73">
        <v>14</v>
      </c>
      <c r="KZ5" s="73">
        <v>15</v>
      </c>
      <c r="LA5" s="65">
        <v>14</v>
      </c>
      <c r="LB5" s="65">
        <v>14</v>
      </c>
      <c r="LC5" s="65">
        <v>14</v>
      </c>
      <c r="LD5" s="114">
        <v>50</v>
      </c>
      <c r="LE5" s="65">
        <v>60</v>
      </c>
      <c r="LF5" s="65">
        <v>60</v>
      </c>
      <c r="LG5" s="65">
        <v>60</v>
      </c>
      <c r="LH5" s="65">
        <v>48</v>
      </c>
      <c r="LI5" s="97">
        <v>54</v>
      </c>
      <c r="LJ5" s="97">
        <v>62</v>
      </c>
      <c r="LK5" s="97">
        <v>68</v>
      </c>
      <c r="LL5" s="97">
        <v>76</v>
      </c>
      <c r="LM5" s="97">
        <v>84</v>
      </c>
      <c r="LN5" s="97">
        <v>88</v>
      </c>
      <c r="LO5" s="189">
        <v>95</v>
      </c>
      <c r="LP5" s="114">
        <v>75</v>
      </c>
      <c r="LQ5" s="65">
        <v>74</v>
      </c>
      <c r="LR5" s="65">
        <v>77</v>
      </c>
      <c r="LS5" s="65">
        <v>78</v>
      </c>
      <c r="LT5" s="73">
        <v>72</v>
      </c>
      <c r="LU5" s="73">
        <v>68</v>
      </c>
      <c r="LV5" s="73">
        <v>78</v>
      </c>
      <c r="LW5" s="73">
        <v>78</v>
      </c>
      <c r="LX5" s="73">
        <v>79</v>
      </c>
      <c r="LY5" s="73">
        <v>81</v>
      </c>
      <c r="LZ5" s="73">
        <v>81</v>
      </c>
      <c r="MA5" s="73">
        <v>83</v>
      </c>
      <c r="MB5" s="114">
        <v>9</v>
      </c>
      <c r="MC5" s="65">
        <v>9</v>
      </c>
      <c r="MD5" s="65">
        <v>9</v>
      </c>
      <c r="ME5" s="65">
        <v>8</v>
      </c>
      <c r="MF5" s="65">
        <v>7</v>
      </c>
      <c r="MG5" s="73">
        <v>7</v>
      </c>
      <c r="MH5" s="73">
        <v>7</v>
      </c>
      <c r="MI5" s="73">
        <v>6</v>
      </c>
      <c r="MJ5" s="73">
        <v>7</v>
      </c>
      <c r="MK5" s="73">
        <v>8</v>
      </c>
      <c r="ML5" s="73">
        <v>8</v>
      </c>
      <c r="MM5" s="73">
        <v>8</v>
      </c>
    </row>
    <row r="6" spans="1:352" ht="14.25" x14ac:dyDescent="0.2">
      <c r="B6" s="23" t="s">
        <v>177</v>
      </c>
      <c r="C6" s="108" t="s">
        <v>133</v>
      </c>
      <c r="D6" s="115">
        <f t="shared" si="0"/>
        <v>281.09999999999997</v>
      </c>
      <c r="E6" s="64">
        <f t="shared" si="0"/>
        <v>302</v>
      </c>
      <c r="F6" s="64">
        <f t="shared" si="0"/>
        <v>306.59999999999997</v>
      </c>
      <c r="G6" s="49">
        <f t="shared" si="0"/>
        <v>295.34999999999997</v>
      </c>
      <c r="H6" s="49">
        <f t="shared" si="0"/>
        <v>300.70000000000005</v>
      </c>
      <c r="I6" s="64">
        <f t="shared" si="0"/>
        <v>298.29999999999995</v>
      </c>
      <c r="J6" s="65">
        <f>SUM(V6, AH6, AT6, BF6, BR6, CD6, CP6, DB6, DN6, DZ6, EL6, EX6, FJ6, FV6, GH6, GT6, HF6, HR6, ID6, IP6, JB6, JN6, JZ6, KL6, KX6, LJ6, LV6, MH6)</f>
        <v>330.65000000000003</v>
      </c>
      <c r="K6" s="65">
        <v>338.45000000000005</v>
      </c>
      <c r="L6" s="65">
        <v>348.90000000000003</v>
      </c>
      <c r="M6" s="65">
        <v>362.75</v>
      </c>
      <c r="N6" s="65">
        <v>370.54999999999995</v>
      </c>
      <c r="O6" s="65">
        <f t="shared" ref="O6:O8" si="1">SUM(AA6,AM6,AY6,BK6,BW6,CI6,CU6,DG6,DS6,EE6,EQ6,FC6,FO6,GA6,GM6,GY6,HK6,HW6,II6,IU6,JG6,JS6,KE6,KQ6,LC6,LO6,MA6,MM6)</f>
        <v>381.24999999999994</v>
      </c>
      <c r="P6" s="115">
        <v>10</v>
      </c>
      <c r="Q6" s="64">
        <v>8.6999999999999993</v>
      </c>
      <c r="R6" s="64">
        <v>8.6999999999999993</v>
      </c>
      <c r="S6" s="64">
        <v>8.4</v>
      </c>
      <c r="T6" s="64">
        <v>8.4</v>
      </c>
      <c r="U6" s="64">
        <v>8.9</v>
      </c>
      <c r="V6" s="64">
        <v>8.9</v>
      </c>
      <c r="W6" s="64">
        <v>8.9</v>
      </c>
      <c r="X6" s="64">
        <v>10.5</v>
      </c>
      <c r="Y6" s="64">
        <v>11.1</v>
      </c>
      <c r="Z6" s="64">
        <v>12.9</v>
      </c>
      <c r="AA6" s="64">
        <v>12.4</v>
      </c>
      <c r="AB6" s="115">
        <v>1</v>
      </c>
      <c r="AC6" s="64">
        <v>1</v>
      </c>
      <c r="AD6" s="64">
        <v>1</v>
      </c>
      <c r="AE6" s="64">
        <v>1</v>
      </c>
      <c r="AF6" s="64">
        <v>1</v>
      </c>
      <c r="AG6" s="64">
        <v>1</v>
      </c>
      <c r="AH6" s="64">
        <v>1</v>
      </c>
      <c r="AI6" s="64">
        <v>1</v>
      </c>
      <c r="AJ6" s="64">
        <v>1</v>
      </c>
      <c r="AK6" s="64">
        <v>1</v>
      </c>
      <c r="AL6" s="64">
        <v>1.6</v>
      </c>
      <c r="AM6" s="64">
        <v>1.6</v>
      </c>
      <c r="AN6" s="115">
        <v>2.8</v>
      </c>
      <c r="AO6" s="64">
        <v>2.9</v>
      </c>
      <c r="AP6" s="64">
        <v>3.3</v>
      </c>
      <c r="AQ6" s="64">
        <v>3.3</v>
      </c>
      <c r="AR6" s="52">
        <v>3.7</v>
      </c>
      <c r="AS6" s="91">
        <v>3.7</v>
      </c>
      <c r="AT6" s="91">
        <v>3.7</v>
      </c>
      <c r="AU6" s="123">
        <v>3.9</v>
      </c>
      <c r="AV6" s="123">
        <v>3.9</v>
      </c>
      <c r="AW6" s="151">
        <v>3.8</v>
      </c>
      <c r="AX6" s="151">
        <v>3.9</v>
      </c>
      <c r="AY6" s="196">
        <v>4.2</v>
      </c>
      <c r="AZ6" s="115">
        <v>15.4</v>
      </c>
      <c r="BA6" s="64">
        <v>15.5</v>
      </c>
      <c r="BB6" s="64">
        <v>15.5</v>
      </c>
      <c r="BC6" s="64">
        <v>15.5</v>
      </c>
      <c r="BD6" s="64">
        <v>15.5</v>
      </c>
      <c r="BE6" s="87">
        <v>15.5</v>
      </c>
      <c r="BF6" s="87">
        <v>15.5</v>
      </c>
      <c r="BG6" s="87">
        <v>15.5</v>
      </c>
      <c r="BH6" s="87">
        <v>15.5</v>
      </c>
      <c r="BI6" s="87">
        <v>17</v>
      </c>
      <c r="BJ6" s="87">
        <v>16.600000000000001</v>
      </c>
      <c r="BK6" s="87">
        <v>18.3</v>
      </c>
      <c r="BL6" s="115" t="s">
        <v>57</v>
      </c>
      <c r="BM6" s="64">
        <v>8.1999999999999993</v>
      </c>
      <c r="BN6" s="64">
        <v>8.1999999999999993</v>
      </c>
      <c r="BO6" s="64">
        <v>8.1999999999999993</v>
      </c>
      <c r="BP6" s="64">
        <v>8.1999999999999993</v>
      </c>
      <c r="BQ6" s="64" t="s">
        <v>57</v>
      </c>
      <c r="BR6" s="64">
        <v>8.1999999999999993</v>
      </c>
      <c r="BS6" s="64">
        <v>8.1999999999999993</v>
      </c>
      <c r="BT6" s="64">
        <v>8.1999999999999993</v>
      </c>
      <c r="BU6" s="64">
        <v>8.1999999999999993</v>
      </c>
      <c r="BV6" s="64">
        <v>8.1999999999999993</v>
      </c>
      <c r="BW6" s="64">
        <v>10.199999999999999</v>
      </c>
      <c r="BX6" s="115">
        <v>17.600000000000001</v>
      </c>
      <c r="BY6" s="64">
        <v>17.2</v>
      </c>
      <c r="BZ6" s="64">
        <v>16.600000000000001</v>
      </c>
      <c r="CA6" s="64">
        <v>16.7</v>
      </c>
      <c r="CB6" s="87">
        <v>16.8</v>
      </c>
      <c r="CC6" s="87">
        <v>16.8</v>
      </c>
      <c r="CD6" s="87">
        <v>17.100000000000001</v>
      </c>
      <c r="CE6" s="87">
        <v>17.100000000000001</v>
      </c>
      <c r="CF6" s="87">
        <v>17.100000000000001</v>
      </c>
      <c r="CG6" s="87">
        <v>17.2</v>
      </c>
      <c r="CH6" s="87">
        <v>17.2</v>
      </c>
      <c r="CI6" s="87">
        <v>18</v>
      </c>
      <c r="CJ6" s="115">
        <v>6</v>
      </c>
      <c r="CK6" s="64">
        <v>6</v>
      </c>
      <c r="CL6" s="64">
        <v>6</v>
      </c>
      <c r="CM6" s="64">
        <v>6</v>
      </c>
      <c r="CN6" s="64">
        <v>6.6</v>
      </c>
      <c r="CO6" s="87">
        <v>6.6</v>
      </c>
      <c r="CP6" s="87">
        <v>6.9</v>
      </c>
      <c r="CQ6" s="87">
        <v>6.9</v>
      </c>
      <c r="CR6" s="87">
        <v>6.9</v>
      </c>
      <c r="CS6" s="87">
        <v>7.4</v>
      </c>
      <c r="CT6" s="87">
        <v>7.4</v>
      </c>
      <c r="CU6" s="87">
        <v>7.4</v>
      </c>
      <c r="CV6" s="115">
        <v>15.6</v>
      </c>
      <c r="CW6" s="64">
        <v>15.6</v>
      </c>
      <c r="CX6" s="64">
        <v>15.6</v>
      </c>
      <c r="CY6" s="64">
        <v>15.15</v>
      </c>
      <c r="CZ6" s="59">
        <v>15.4</v>
      </c>
      <c r="DA6" s="94">
        <v>15.4</v>
      </c>
      <c r="DB6" s="94">
        <v>15.4</v>
      </c>
      <c r="DC6" s="129">
        <v>15.4</v>
      </c>
      <c r="DD6" s="129">
        <v>15.4</v>
      </c>
      <c r="DE6" s="129">
        <v>15.4</v>
      </c>
      <c r="DF6" s="129">
        <v>15.5</v>
      </c>
      <c r="DG6" s="129">
        <v>15.25</v>
      </c>
      <c r="DH6" s="115">
        <v>1.3</v>
      </c>
      <c r="DI6" s="64">
        <v>2.2999999999999998</v>
      </c>
      <c r="DJ6" s="64">
        <v>2.2999999999999998</v>
      </c>
      <c r="DK6" s="64">
        <v>2.2999999999999998</v>
      </c>
      <c r="DL6" s="64">
        <v>2.2999999999999998</v>
      </c>
      <c r="DM6" s="64">
        <v>2.2999999999999998</v>
      </c>
      <c r="DN6" s="64">
        <v>2.2999999999999998</v>
      </c>
      <c r="DO6" s="64">
        <v>2.2999999999999998</v>
      </c>
      <c r="DP6" s="64">
        <v>2.2999999999999998</v>
      </c>
      <c r="DQ6" s="64">
        <v>2.2999999999999998</v>
      </c>
      <c r="DR6" s="64">
        <v>2</v>
      </c>
      <c r="DS6" s="64">
        <v>2</v>
      </c>
      <c r="DT6" s="115">
        <v>8</v>
      </c>
      <c r="DU6" s="64">
        <v>8</v>
      </c>
      <c r="DV6" s="64">
        <v>8</v>
      </c>
      <c r="DW6" s="16">
        <v>8</v>
      </c>
      <c r="DX6" s="64">
        <v>8.1999999999999993</v>
      </c>
      <c r="DY6" s="87">
        <v>8.1</v>
      </c>
      <c r="DZ6" s="87">
        <v>8.1</v>
      </c>
      <c r="EA6" s="87">
        <v>8.1</v>
      </c>
      <c r="EB6" s="87">
        <v>8.1</v>
      </c>
      <c r="EC6" s="87">
        <v>9.5</v>
      </c>
      <c r="ED6" s="87">
        <v>10.1</v>
      </c>
      <c r="EE6" s="87">
        <v>10.1</v>
      </c>
      <c r="EF6" s="115">
        <v>3</v>
      </c>
      <c r="EG6" s="64">
        <v>3</v>
      </c>
      <c r="EH6" s="16" t="s">
        <v>36</v>
      </c>
      <c r="EI6" s="87">
        <v>3</v>
      </c>
      <c r="EJ6" s="87">
        <v>2.8</v>
      </c>
      <c r="EK6" s="87">
        <v>2.8</v>
      </c>
      <c r="EL6" s="20">
        <v>2.8</v>
      </c>
      <c r="EM6" s="130">
        <v>2.8</v>
      </c>
      <c r="EN6" s="146">
        <v>2.8</v>
      </c>
      <c r="EO6" s="146">
        <v>2.8</v>
      </c>
      <c r="EP6" s="146">
        <v>2.8</v>
      </c>
      <c r="EQ6" s="205">
        <v>2.8</v>
      </c>
      <c r="ER6" s="167">
        <v>14.4</v>
      </c>
      <c r="ES6" s="15">
        <v>13.85</v>
      </c>
      <c r="ET6" s="15">
        <v>13.9</v>
      </c>
      <c r="EU6" s="64">
        <v>13.9</v>
      </c>
      <c r="EV6" s="64">
        <v>14.4</v>
      </c>
      <c r="EW6" s="64">
        <v>14.4</v>
      </c>
      <c r="EX6" s="64">
        <v>14.4</v>
      </c>
      <c r="EY6" s="64">
        <v>15.8</v>
      </c>
      <c r="EZ6" s="64">
        <v>17.3</v>
      </c>
      <c r="FA6" s="64">
        <v>17.3</v>
      </c>
      <c r="FB6" s="64">
        <v>17.3</v>
      </c>
      <c r="FC6" s="64">
        <v>17.8</v>
      </c>
      <c r="FD6" s="115">
        <v>6.7</v>
      </c>
      <c r="FE6" s="64">
        <v>6.7</v>
      </c>
      <c r="FF6" s="64">
        <v>6.7</v>
      </c>
      <c r="FG6" s="64">
        <v>6.7</v>
      </c>
      <c r="FH6" s="64">
        <v>6.3</v>
      </c>
      <c r="FI6" s="64">
        <v>6.3</v>
      </c>
      <c r="FJ6" s="64">
        <v>6.3</v>
      </c>
      <c r="FK6" s="64">
        <v>7.1</v>
      </c>
      <c r="FL6" s="64">
        <v>7.1</v>
      </c>
      <c r="FM6" s="64">
        <v>7.1</v>
      </c>
      <c r="FN6" s="64">
        <v>6.3</v>
      </c>
      <c r="FO6" s="64">
        <v>6.3</v>
      </c>
      <c r="FP6" s="115">
        <v>4</v>
      </c>
      <c r="FQ6" s="64">
        <v>4</v>
      </c>
      <c r="FR6" s="64">
        <v>4</v>
      </c>
      <c r="FS6" s="64">
        <v>4</v>
      </c>
      <c r="FT6" s="64">
        <v>4</v>
      </c>
      <c r="FU6" s="64">
        <v>4</v>
      </c>
      <c r="FV6" s="64">
        <v>4</v>
      </c>
      <c r="FW6" s="64">
        <v>4</v>
      </c>
      <c r="FX6" s="64">
        <v>4</v>
      </c>
      <c r="FY6" s="64">
        <v>4</v>
      </c>
      <c r="FZ6" s="64">
        <v>4</v>
      </c>
      <c r="GA6" s="49">
        <v>4</v>
      </c>
      <c r="GB6" s="115">
        <v>2.5</v>
      </c>
      <c r="GC6" s="64">
        <v>3.3</v>
      </c>
      <c r="GD6" s="64">
        <v>3.3</v>
      </c>
      <c r="GE6" s="64">
        <v>3.3</v>
      </c>
      <c r="GF6" s="64">
        <v>3.3</v>
      </c>
      <c r="GG6" s="87">
        <v>3.3</v>
      </c>
      <c r="GH6" s="87">
        <v>3.3</v>
      </c>
      <c r="GI6" s="87">
        <v>3.3</v>
      </c>
      <c r="GJ6" s="87">
        <v>3.2</v>
      </c>
      <c r="GK6" s="87">
        <v>3.2</v>
      </c>
      <c r="GL6" s="87">
        <v>3.3</v>
      </c>
      <c r="GM6" s="87">
        <v>3.3</v>
      </c>
      <c r="GN6" s="115" t="s">
        <v>56</v>
      </c>
      <c r="GO6" s="64">
        <v>11.6</v>
      </c>
      <c r="GP6" s="64">
        <v>11.6</v>
      </c>
      <c r="GQ6" s="64">
        <v>11.6</v>
      </c>
      <c r="GR6" s="87">
        <v>11.6</v>
      </c>
      <c r="GS6" s="87">
        <v>12</v>
      </c>
      <c r="GT6" s="87">
        <v>12.2</v>
      </c>
      <c r="GU6" s="87">
        <v>12.2</v>
      </c>
      <c r="GV6" s="87">
        <v>12.2</v>
      </c>
      <c r="GW6" s="87">
        <v>12.5</v>
      </c>
      <c r="GX6" s="87">
        <v>12.8</v>
      </c>
      <c r="GY6" s="87">
        <v>13</v>
      </c>
      <c r="GZ6" s="115">
        <v>2.8</v>
      </c>
      <c r="HA6" s="64">
        <v>3.8</v>
      </c>
      <c r="HB6" s="64">
        <v>3.8</v>
      </c>
      <c r="HC6" s="64">
        <v>2.8</v>
      </c>
      <c r="HD6" s="64">
        <v>2.8</v>
      </c>
      <c r="HE6" s="64">
        <v>2.8</v>
      </c>
      <c r="HF6" s="64">
        <v>3.6</v>
      </c>
      <c r="HG6" s="64">
        <v>3.6</v>
      </c>
      <c r="HH6" s="64">
        <v>3.6</v>
      </c>
      <c r="HI6" s="64">
        <v>3.6</v>
      </c>
      <c r="HJ6" s="64">
        <v>3.6</v>
      </c>
      <c r="HK6" s="64">
        <v>3.6</v>
      </c>
      <c r="HL6" s="115" t="s">
        <v>55</v>
      </c>
      <c r="HM6" s="64" t="s">
        <v>54</v>
      </c>
      <c r="HN6" s="64">
        <v>6.6</v>
      </c>
      <c r="HO6" s="64">
        <v>7.6</v>
      </c>
      <c r="HP6" s="64">
        <v>8.3000000000000007</v>
      </c>
      <c r="HQ6" s="87">
        <v>8.3000000000000007</v>
      </c>
      <c r="HR6" s="87">
        <v>8.3000000000000007</v>
      </c>
      <c r="HS6" s="87">
        <v>8.3000000000000007</v>
      </c>
      <c r="HT6" s="87">
        <v>8.9</v>
      </c>
      <c r="HU6" s="87">
        <v>10.5</v>
      </c>
      <c r="HV6" s="87">
        <v>10.7</v>
      </c>
      <c r="HW6" s="87">
        <v>10.7</v>
      </c>
      <c r="HX6" s="166">
        <v>5</v>
      </c>
      <c r="HY6" s="16">
        <v>5</v>
      </c>
      <c r="HZ6" s="16">
        <v>5</v>
      </c>
      <c r="IA6" s="64">
        <v>5</v>
      </c>
      <c r="IB6" s="64">
        <v>5</v>
      </c>
      <c r="IC6" s="87">
        <v>5</v>
      </c>
      <c r="ID6" s="87">
        <v>5.5</v>
      </c>
      <c r="IE6" s="87">
        <v>5.5</v>
      </c>
      <c r="IF6" s="87">
        <v>5.0999999999999996</v>
      </c>
      <c r="IG6" s="87">
        <v>5.3</v>
      </c>
      <c r="IH6" s="87">
        <v>5.3</v>
      </c>
      <c r="II6" s="87">
        <v>5.8</v>
      </c>
      <c r="IJ6" s="115">
        <v>11.3</v>
      </c>
      <c r="IK6" s="64">
        <v>11.3</v>
      </c>
      <c r="IL6" s="64">
        <v>11.3</v>
      </c>
      <c r="IM6" s="64">
        <v>12.3</v>
      </c>
      <c r="IN6" s="64">
        <v>13.3</v>
      </c>
      <c r="IO6" s="64">
        <v>13.3</v>
      </c>
      <c r="IP6" s="64">
        <v>13.3</v>
      </c>
      <c r="IQ6" s="64">
        <v>13.3</v>
      </c>
      <c r="IR6" s="64">
        <v>13.7</v>
      </c>
      <c r="IS6" s="64">
        <v>15.2</v>
      </c>
      <c r="IT6" s="64">
        <v>15.7</v>
      </c>
      <c r="IU6" s="64">
        <v>17.100000000000001</v>
      </c>
      <c r="IV6" s="115">
        <v>17.7</v>
      </c>
      <c r="IW6" s="64">
        <v>16.7</v>
      </c>
      <c r="IX6" s="64">
        <v>16.2</v>
      </c>
      <c r="IY6" s="64">
        <v>15.2</v>
      </c>
      <c r="IZ6" s="64">
        <v>15.2</v>
      </c>
      <c r="JA6" s="87">
        <v>14.7</v>
      </c>
      <c r="JB6" s="87">
        <v>17.8</v>
      </c>
      <c r="JC6" s="87">
        <v>16.7</v>
      </c>
      <c r="JD6" s="87">
        <v>17.3</v>
      </c>
      <c r="JE6" s="87">
        <v>17.7</v>
      </c>
      <c r="JF6" s="87">
        <v>17.3</v>
      </c>
      <c r="JG6" s="87">
        <v>17.7</v>
      </c>
      <c r="JH6" s="115">
        <v>5.0999999999999996</v>
      </c>
      <c r="JI6" s="64">
        <v>5.0999999999999996</v>
      </c>
      <c r="JJ6" s="64">
        <v>5.0999999999999996</v>
      </c>
      <c r="JK6" s="64">
        <v>4.7</v>
      </c>
      <c r="JL6" s="64">
        <v>5.4</v>
      </c>
      <c r="JM6" s="87">
        <v>5.7</v>
      </c>
      <c r="JN6" s="87">
        <v>5.9</v>
      </c>
      <c r="JO6" s="87">
        <v>5.9</v>
      </c>
      <c r="JP6" s="87">
        <v>5.9</v>
      </c>
      <c r="JQ6" s="87">
        <v>6.1</v>
      </c>
      <c r="JR6" s="87">
        <v>6.1</v>
      </c>
      <c r="JS6" s="87">
        <v>6.1</v>
      </c>
      <c r="JT6" s="115">
        <v>13.05</v>
      </c>
      <c r="JU6" s="64">
        <v>13.05</v>
      </c>
      <c r="JV6" s="64">
        <v>13.1</v>
      </c>
      <c r="JW6" s="64" t="s">
        <v>73</v>
      </c>
      <c r="JX6" s="64" t="s">
        <v>73</v>
      </c>
      <c r="JY6" s="87" t="s">
        <v>73</v>
      </c>
      <c r="JZ6" s="87">
        <v>13</v>
      </c>
      <c r="KA6" s="87">
        <v>13.9</v>
      </c>
      <c r="KB6" s="87">
        <v>13.9</v>
      </c>
      <c r="KC6" s="87">
        <v>14</v>
      </c>
      <c r="KD6" s="87">
        <v>16</v>
      </c>
      <c r="KE6" s="87">
        <v>17.7</v>
      </c>
      <c r="KF6" s="115">
        <v>9.6</v>
      </c>
      <c r="KG6" s="64">
        <v>9.6</v>
      </c>
      <c r="KH6" s="64">
        <v>9.6</v>
      </c>
      <c r="KI6" s="64">
        <v>9.6</v>
      </c>
      <c r="KJ6" s="64">
        <v>9.6</v>
      </c>
      <c r="KK6" s="87">
        <v>9.6</v>
      </c>
      <c r="KL6" s="87">
        <v>10.199999999999999</v>
      </c>
      <c r="KM6" s="87">
        <v>10.9</v>
      </c>
      <c r="KN6" s="87">
        <v>11.8</v>
      </c>
      <c r="KO6" s="87">
        <v>11.8</v>
      </c>
      <c r="KP6" s="87">
        <v>11.8</v>
      </c>
      <c r="KQ6" s="87">
        <v>12.1</v>
      </c>
      <c r="KR6" s="115">
        <v>8.25</v>
      </c>
      <c r="KS6" s="64">
        <v>8.3000000000000007</v>
      </c>
      <c r="KT6" s="64">
        <v>8.3000000000000007</v>
      </c>
      <c r="KU6" s="64">
        <v>8.3000000000000007</v>
      </c>
      <c r="KV6" s="64">
        <v>8.1999999999999993</v>
      </c>
      <c r="KW6" s="87">
        <v>8.1999999999999993</v>
      </c>
      <c r="KX6" s="87">
        <v>7.85</v>
      </c>
      <c r="KY6" s="87">
        <v>8.5500000000000007</v>
      </c>
      <c r="KZ6" s="73">
        <v>8.8000000000000007</v>
      </c>
      <c r="LA6" s="64">
        <v>9.4499999999999993</v>
      </c>
      <c r="LB6" s="64">
        <v>9.5</v>
      </c>
      <c r="LC6" s="64">
        <v>9.4</v>
      </c>
      <c r="LD6" s="115">
        <v>36.799999999999997</v>
      </c>
      <c r="LE6" s="64">
        <v>36.799999999999997</v>
      </c>
      <c r="LF6" s="64">
        <v>36.799999999999997</v>
      </c>
      <c r="LG6" s="64">
        <v>36.799999999999997</v>
      </c>
      <c r="LH6" s="64">
        <v>36.799999999999997</v>
      </c>
      <c r="LI6" s="98">
        <v>45.8</v>
      </c>
      <c r="LJ6" s="98">
        <v>50.3</v>
      </c>
      <c r="LK6" s="98">
        <v>53.7</v>
      </c>
      <c r="LL6" s="98">
        <v>57.3</v>
      </c>
      <c r="LM6" s="98">
        <v>60.3</v>
      </c>
      <c r="LN6" s="98">
        <v>61.3</v>
      </c>
      <c r="LO6" s="190">
        <v>62.2</v>
      </c>
      <c r="LP6" s="115">
        <v>56.7</v>
      </c>
      <c r="LQ6" s="64">
        <v>58</v>
      </c>
      <c r="LR6" s="64">
        <v>59.7</v>
      </c>
      <c r="LS6" s="64">
        <v>59.5</v>
      </c>
      <c r="LT6" s="87">
        <v>61.6</v>
      </c>
      <c r="LU6" s="87">
        <v>57.8</v>
      </c>
      <c r="LV6" s="87">
        <v>58.8</v>
      </c>
      <c r="LW6" s="87">
        <v>59.6</v>
      </c>
      <c r="LX6" s="87">
        <v>61.1</v>
      </c>
      <c r="LY6" s="87">
        <v>62.5</v>
      </c>
      <c r="LZ6" s="87">
        <v>64.900000000000006</v>
      </c>
      <c r="MA6" s="87">
        <v>65.7</v>
      </c>
      <c r="MB6" s="115">
        <v>6.5</v>
      </c>
      <c r="MC6" s="64">
        <v>6.5</v>
      </c>
      <c r="MD6" s="64">
        <v>6.4</v>
      </c>
      <c r="ME6" s="64">
        <v>6.5</v>
      </c>
      <c r="MF6" s="64">
        <v>6</v>
      </c>
      <c r="MG6" s="87">
        <v>6</v>
      </c>
      <c r="MH6" s="87">
        <v>6</v>
      </c>
      <c r="MI6" s="87">
        <v>6</v>
      </c>
      <c r="MJ6" s="87">
        <v>6</v>
      </c>
      <c r="MK6" s="87" t="s">
        <v>213</v>
      </c>
      <c r="ML6" s="87">
        <v>6.5</v>
      </c>
      <c r="MM6" s="87">
        <v>6.5</v>
      </c>
    </row>
    <row r="7" spans="1:352" ht="14.25" x14ac:dyDescent="0.2">
      <c r="B7" s="23" t="s">
        <v>112</v>
      </c>
      <c r="C7" s="108" t="s">
        <v>134</v>
      </c>
      <c r="D7" s="114">
        <f t="shared" si="0"/>
        <v>137</v>
      </c>
      <c r="E7" s="65">
        <f t="shared" si="0"/>
        <v>184.5</v>
      </c>
      <c r="F7" s="65">
        <f t="shared" si="0"/>
        <v>221.5</v>
      </c>
      <c r="G7" s="50">
        <f t="shared" si="0"/>
        <v>204</v>
      </c>
      <c r="H7" s="50">
        <f t="shared" si="0"/>
        <v>208.2</v>
      </c>
      <c r="I7" s="65">
        <f t="shared" si="0"/>
        <v>203</v>
      </c>
      <c r="J7" s="65">
        <f>SUM(V7, AH7, AT7, BF7, BR7, CD7, CP7, DB7, DN7, DZ7, EL7, EX7, FJ7, FV7, GH7, GT7, HF7, HR7, ID7, IP7, JB7, JN7, JZ7, KL7, KX7, LJ7, LV7, MH7)</f>
        <v>204</v>
      </c>
      <c r="K7" s="65">
        <v>189</v>
      </c>
      <c r="L7" s="65">
        <v>206</v>
      </c>
      <c r="M7" s="65">
        <v>221</v>
      </c>
      <c r="N7" s="65">
        <v>232</v>
      </c>
      <c r="O7" s="65">
        <f t="shared" si="1"/>
        <v>216</v>
      </c>
      <c r="P7" s="114" t="s">
        <v>36</v>
      </c>
      <c r="Q7" s="65">
        <v>28</v>
      </c>
      <c r="R7" s="65">
        <v>48</v>
      </c>
      <c r="S7" s="65">
        <v>31</v>
      </c>
      <c r="T7" s="65">
        <v>22</v>
      </c>
      <c r="U7" s="65">
        <v>22</v>
      </c>
      <c r="V7" s="65">
        <v>19</v>
      </c>
      <c r="W7" s="65">
        <v>26</v>
      </c>
      <c r="X7" s="65">
        <v>33</v>
      </c>
      <c r="Y7" s="65">
        <v>31</v>
      </c>
      <c r="Z7" s="65">
        <v>33</v>
      </c>
      <c r="AA7" s="65">
        <v>11</v>
      </c>
      <c r="AB7" s="114">
        <v>1</v>
      </c>
      <c r="AC7" s="65">
        <v>1</v>
      </c>
      <c r="AD7" s="65">
        <v>0</v>
      </c>
      <c r="AE7" s="65">
        <v>0</v>
      </c>
      <c r="AF7" s="65">
        <v>1</v>
      </c>
      <c r="AG7" s="65">
        <v>1</v>
      </c>
      <c r="AH7" s="65">
        <v>1</v>
      </c>
      <c r="AI7" s="65">
        <v>1</v>
      </c>
      <c r="AJ7" s="65">
        <v>1</v>
      </c>
      <c r="AK7" s="65">
        <v>0</v>
      </c>
      <c r="AL7" s="65">
        <v>0</v>
      </c>
      <c r="AM7" s="65">
        <v>0</v>
      </c>
      <c r="AN7" s="114">
        <v>0</v>
      </c>
      <c r="AO7" s="65">
        <v>0</v>
      </c>
      <c r="AP7" s="65">
        <v>0</v>
      </c>
      <c r="AQ7" s="65">
        <v>0</v>
      </c>
      <c r="AR7" s="65">
        <v>0</v>
      </c>
      <c r="AS7" s="65">
        <v>0</v>
      </c>
      <c r="AT7" s="65">
        <v>0</v>
      </c>
      <c r="AU7" s="127">
        <v>0</v>
      </c>
      <c r="AV7" s="127">
        <v>1</v>
      </c>
      <c r="AW7" s="127">
        <v>2</v>
      </c>
      <c r="AX7" s="127">
        <v>7</v>
      </c>
      <c r="AY7" s="197">
        <v>6</v>
      </c>
      <c r="AZ7" s="114">
        <v>1</v>
      </c>
      <c r="BA7" s="65">
        <v>2</v>
      </c>
      <c r="BB7" s="65">
        <v>1.5</v>
      </c>
      <c r="BC7" s="65">
        <v>4</v>
      </c>
      <c r="BD7" s="65">
        <v>4</v>
      </c>
      <c r="BE7" s="73">
        <v>6</v>
      </c>
      <c r="BF7" s="73">
        <v>1</v>
      </c>
      <c r="BG7" s="73">
        <v>1</v>
      </c>
      <c r="BH7" s="73">
        <v>1</v>
      </c>
      <c r="BI7" s="73">
        <v>0</v>
      </c>
      <c r="BJ7" s="73">
        <v>0</v>
      </c>
      <c r="BK7" s="73">
        <v>1</v>
      </c>
      <c r="BL7" s="114">
        <v>3</v>
      </c>
      <c r="BM7" s="65">
        <v>4</v>
      </c>
      <c r="BN7" s="65">
        <v>2</v>
      </c>
      <c r="BO7" s="65">
        <v>2</v>
      </c>
      <c r="BP7" s="65">
        <v>2</v>
      </c>
      <c r="BQ7" s="65">
        <v>4</v>
      </c>
      <c r="BR7" s="65">
        <v>4</v>
      </c>
      <c r="BS7" s="65">
        <v>1</v>
      </c>
      <c r="BT7" s="65">
        <v>1</v>
      </c>
      <c r="BU7" s="65">
        <v>2</v>
      </c>
      <c r="BV7" s="65">
        <v>2</v>
      </c>
      <c r="BW7" s="65">
        <v>2</v>
      </c>
      <c r="BX7" s="114">
        <v>4</v>
      </c>
      <c r="BY7" s="65">
        <v>5</v>
      </c>
      <c r="BZ7" s="65">
        <v>4</v>
      </c>
      <c r="CA7" s="65">
        <v>5</v>
      </c>
      <c r="CB7" s="73">
        <v>5</v>
      </c>
      <c r="CC7" s="73">
        <v>3</v>
      </c>
      <c r="CD7" s="73">
        <v>4</v>
      </c>
      <c r="CE7" s="73">
        <v>4</v>
      </c>
      <c r="CF7" s="73">
        <v>6</v>
      </c>
      <c r="CG7" s="73">
        <v>6</v>
      </c>
      <c r="CH7" s="73">
        <v>6</v>
      </c>
      <c r="CI7" s="73">
        <v>9</v>
      </c>
      <c r="CJ7" s="114">
        <v>5</v>
      </c>
      <c r="CK7" s="65">
        <v>5</v>
      </c>
      <c r="CL7" s="65">
        <v>4</v>
      </c>
      <c r="CM7" s="65">
        <v>4</v>
      </c>
      <c r="CN7" s="65">
        <v>4</v>
      </c>
      <c r="CO7" s="73">
        <v>7</v>
      </c>
      <c r="CP7" s="73">
        <v>8</v>
      </c>
      <c r="CQ7" s="73">
        <v>9</v>
      </c>
      <c r="CR7" s="73">
        <v>8</v>
      </c>
      <c r="CS7" s="73">
        <v>13</v>
      </c>
      <c r="CT7" s="73">
        <v>16</v>
      </c>
      <c r="CU7" s="73">
        <v>22</v>
      </c>
      <c r="CV7" s="114">
        <v>0</v>
      </c>
      <c r="CW7" s="65">
        <v>1</v>
      </c>
      <c r="CX7" s="65">
        <v>5</v>
      </c>
      <c r="CY7" s="65">
        <v>4</v>
      </c>
      <c r="CZ7" s="59">
        <v>7</v>
      </c>
      <c r="DA7" s="94">
        <v>5</v>
      </c>
      <c r="DB7" s="94">
        <v>7</v>
      </c>
      <c r="DC7" s="129">
        <v>5</v>
      </c>
      <c r="DD7" s="129">
        <v>5</v>
      </c>
      <c r="DE7" s="129">
        <v>4</v>
      </c>
      <c r="DF7" s="129">
        <v>6</v>
      </c>
      <c r="DG7" s="129">
        <v>6</v>
      </c>
      <c r="DH7" s="114">
        <v>3</v>
      </c>
      <c r="DI7" s="65">
        <v>2</v>
      </c>
      <c r="DJ7" s="65">
        <v>2</v>
      </c>
      <c r="DK7" s="65">
        <v>2</v>
      </c>
      <c r="DL7" s="65">
        <v>2</v>
      </c>
      <c r="DM7" s="65">
        <v>4</v>
      </c>
      <c r="DN7" s="65">
        <v>6</v>
      </c>
      <c r="DO7" s="65">
        <v>4</v>
      </c>
      <c r="DP7" s="65">
        <v>4</v>
      </c>
      <c r="DQ7" s="65">
        <v>4</v>
      </c>
      <c r="DR7" s="65">
        <v>4</v>
      </c>
      <c r="DS7" s="65">
        <v>4</v>
      </c>
      <c r="DT7" s="114">
        <v>3</v>
      </c>
      <c r="DU7" s="65">
        <v>3</v>
      </c>
      <c r="DV7" s="65">
        <v>5</v>
      </c>
      <c r="DW7" s="37">
        <v>5</v>
      </c>
      <c r="DX7" s="65">
        <v>4</v>
      </c>
      <c r="DY7" s="73">
        <v>4</v>
      </c>
      <c r="DZ7" s="73">
        <v>5</v>
      </c>
      <c r="EA7" s="73">
        <v>5</v>
      </c>
      <c r="EB7" s="73">
        <v>4</v>
      </c>
      <c r="EC7" s="73">
        <v>4</v>
      </c>
      <c r="ED7" s="73">
        <v>4</v>
      </c>
      <c r="EE7" s="73">
        <v>4</v>
      </c>
      <c r="EF7" s="114">
        <v>3</v>
      </c>
      <c r="EG7" s="65">
        <v>3.5</v>
      </c>
      <c r="EH7" s="37" t="s">
        <v>36</v>
      </c>
      <c r="EI7" s="73">
        <v>13</v>
      </c>
      <c r="EJ7" s="73">
        <v>12</v>
      </c>
      <c r="EK7" s="73">
        <v>18</v>
      </c>
      <c r="EL7" s="20">
        <v>22</v>
      </c>
      <c r="EM7" s="130">
        <v>16</v>
      </c>
      <c r="EN7" s="146">
        <v>17</v>
      </c>
      <c r="EO7" s="146">
        <v>18</v>
      </c>
      <c r="EP7" s="146">
        <v>16</v>
      </c>
      <c r="EQ7" s="205">
        <v>21</v>
      </c>
      <c r="ER7" s="164">
        <v>3</v>
      </c>
      <c r="ES7" s="68">
        <v>1</v>
      </c>
      <c r="ET7" s="68">
        <v>1</v>
      </c>
      <c r="EU7" s="65">
        <v>0</v>
      </c>
      <c r="EV7" s="65">
        <v>0.2</v>
      </c>
      <c r="EW7" s="65">
        <v>0</v>
      </c>
      <c r="EX7" s="65">
        <v>0</v>
      </c>
      <c r="EY7" s="65">
        <v>0</v>
      </c>
      <c r="EZ7" s="65">
        <v>0</v>
      </c>
      <c r="FA7" s="65">
        <v>2</v>
      </c>
      <c r="FB7" s="65">
        <v>2</v>
      </c>
      <c r="FC7" s="65">
        <v>1</v>
      </c>
      <c r="FD7" s="114">
        <v>5</v>
      </c>
      <c r="FE7" s="65">
        <v>6</v>
      </c>
      <c r="FF7" s="65">
        <v>8</v>
      </c>
      <c r="FG7" s="65">
        <v>12</v>
      </c>
      <c r="FH7" s="65">
        <v>12</v>
      </c>
      <c r="FI7" s="65">
        <v>5</v>
      </c>
      <c r="FJ7" s="65">
        <v>6</v>
      </c>
      <c r="FK7" s="65">
        <v>5</v>
      </c>
      <c r="FL7" s="65">
        <v>7</v>
      </c>
      <c r="FM7" s="65">
        <v>7</v>
      </c>
      <c r="FN7" s="65">
        <v>8</v>
      </c>
      <c r="FO7" s="65">
        <v>9</v>
      </c>
      <c r="FP7" s="114">
        <v>3</v>
      </c>
      <c r="FQ7" s="65">
        <v>4</v>
      </c>
      <c r="FR7" s="65">
        <v>3</v>
      </c>
      <c r="FS7" s="65">
        <v>2</v>
      </c>
      <c r="FT7" s="65">
        <v>4</v>
      </c>
      <c r="FU7" s="65">
        <v>4</v>
      </c>
      <c r="FV7" s="65">
        <v>3</v>
      </c>
      <c r="FW7" s="65">
        <v>6</v>
      </c>
      <c r="FX7" s="65">
        <v>7</v>
      </c>
      <c r="FY7" s="65">
        <v>9</v>
      </c>
      <c r="FZ7" s="65">
        <v>9</v>
      </c>
      <c r="GA7" s="185">
        <v>10</v>
      </c>
      <c r="GB7" s="114">
        <v>1</v>
      </c>
      <c r="GC7" s="65">
        <v>1</v>
      </c>
      <c r="GD7" s="65">
        <v>1</v>
      </c>
      <c r="GE7" s="65">
        <v>1</v>
      </c>
      <c r="GF7" s="65">
        <v>1</v>
      </c>
      <c r="GG7" s="73">
        <v>1</v>
      </c>
      <c r="GH7" s="73">
        <v>1</v>
      </c>
      <c r="GI7" s="73">
        <v>1</v>
      </c>
      <c r="GJ7" s="73">
        <v>1</v>
      </c>
      <c r="GK7" s="73">
        <v>1</v>
      </c>
      <c r="GL7" s="73">
        <v>1</v>
      </c>
      <c r="GM7" s="73">
        <v>1</v>
      </c>
      <c r="GN7" s="114">
        <v>8</v>
      </c>
      <c r="GO7" s="65">
        <v>13</v>
      </c>
      <c r="GP7" s="65">
        <v>12</v>
      </c>
      <c r="GQ7" s="65">
        <v>10</v>
      </c>
      <c r="GR7" s="73">
        <v>17</v>
      </c>
      <c r="GS7" s="87">
        <v>18</v>
      </c>
      <c r="GT7" s="87">
        <v>15</v>
      </c>
      <c r="GU7" s="87">
        <v>12</v>
      </c>
      <c r="GV7" s="87">
        <v>12</v>
      </c>
      <c r="GW7" s="87">
        <v>16</v>
      </c>
      <c r="GX7" s="87">
        <v>17</v>
      </c>
      <c r="GY7" s="87">
        <v>17</v>
      </c>
      <c r="GZ7" s="114">
        <v>3</v>
      </c>
      <c r="HA7" s="65">
        <v>3</v>
      </c>
      <c r="HB7" s="65">
        <v>2</v>
      </c>
      <c r="HC7" s="65">
        <v>2</v>
      </c>
      <c r="HD7" s="65">
        <v>2</v>
      </c>
      <c r="HE7" s="65">
        <v>2</v>
      </c>
      <c r="HF7" s="65">
        <v>3</v>
      </c>
      <c r="HG7" s="65">
        <v>4</v>
      </c>
      <c r="HH7" s="65">
        <v>4</v>
      </c>
      <c r="HI7" s="65">
        <v>3</v>
      </c>
      <c r="HJ7" s="65">
        <v>3</v>
      </c>
      <c r="HK7" s="65">
        <v>4</v>
      </c>
      <c r="HL7" s="114">
        <v>0</v>
      </c>
      <c r="HM7" s="65">
        <v>0</v>
      </c>
      <c r="HN7" s="65">
        <v>0</v>
      </c>
      <c r="HO7" s="65">
        <v>1</v>
      </c>
      <c r="HP7" s="65">
        <v>0</v>
      </c>
      <c r="HQ7" s="73">
        <v>0</v>
      </c>
      <c r="HR7" s="73">
        <v>0</v>
      </c>
      <c r="HS7" s="73">
        <v>0</v>
      </c>
      <c r="HT7" s="73">
        <v>0</v>
      </c>
      <c r="HU7" s="73">
        <v>4</v>
      </c>
      <c r="HV7" s="73">
        <v>7</v>
      </c>
      <c r="HW7" s="73">
        <v>4</v>
      </c>
      <c r="HX7" s="163">
        <v>3</v>
      </c>
      <c r="HY7" s="37">
        <v>2</v>
      </c>
      <c r="HZ7" s="37">
        <v>3</v>
      </c>
      <c r="IA7" s="65">
        <v>2</v>
      </c>
      <c r="IB7" s="65">
        <v>2</v>
      </c>
      <c r="IC7" s="73">
        <v>2</v>
      </c>
      <c r="ID7" s="73">
        <v>3</v>
      </c>
      <c r="IE7" s="73">
        <v>4</v>
      </c>
      <c r="IF7" s="73">
        <v>5</v>
      </c>
      <c r="IG7" s="73">
        <v>6</v>
      </c>
      <c r="IH7" s="73">
        <v>8</v>
      </c>
      <c r="II7" s="73">
        <v>6</v>
      </c>
      <c r="IJ7" s="114">
        <v>7</v>
      </c>
      <c r="IK7" s="65">
        <v>13</v>
      </c>
      <c r="IL7" s="65">
        <v>8</v>
      </c>
      <c r="IM7" s="65">
        <v>8</v>
      </c>
      <c r="IN7" s="65">
        <v>14</v>
      </c>
      <c r="IO7" s="65">
        <v>13</v>
      </c>
      <c r="IP7" s="65">
        <v>9</v>
      </c>
      <c r="IQ7" s="65">
        <v>15</v>
      </c>
      <c r="IR7" s="65">
        <v>16</v>
      </c>
      <c r="IS7" s="65">
        <v>19</v>
      </c>
      <c r="IT7" s="65">
        <v>13</v>
      </c>
      <c r="IU7" s="65">
        <v>9</v>
      </c>
      <c r="IV7" s="114">
        <v>5</v>
      </c>
      <c r="IW7" s="65">
        <v>6</v>
      </c>
      <c r="IX7" s="65">
        <v>9</v>
      </c>
      <c r="IY7" s="65">
        <v>8</v>
      </c>
      <c r="IZ7" s="65">
        <v>9</v>
      </c>
      <c r="JA7" s="73">
        <v>13</v>
      </c>
      <c r="JB7" s="73">
        <v>6</v>
      </c>
      <c r="JC7" s="73">
        <v>10</v>
      </c>
      <c r="JD7" s="73">
        <v>8</v>
      </c>
      <c r="JE7" s="73">
        <v>9</v>
      </c>
      <c r="JF7" s="73">
        <v>7</v>
      </c>
      <c r="JG7" s="73">
        <v>4</v>
      </c>
      <c r="JH7" s="114">
        <v>1</v>
      </c>
      <c r="JI7" s="65">
        <v>1</v>
      </c>
      <c r="JJ7" s="65">
        <v>1</v>
      </c>
      <c r="JK7" s="65">
        <v>3</v>
      </c>
      <c r="JL7" s="65">
        <v>2</v>
      </c>
      <c r="JM7" s="73">
        <v>4</v>
      </c>
      <c r="JN7" s="73">
        <v>8</v>
      </c>
      <c r="JO7" s="73">
        <v>6</v>
      </c>
      <c r="JP7" s="73">
        <v>6</v>
      </c>
      <c r="JQ7" s="73">
        <v>7</v>
      </c>
      <c r="JR7" s="73">
        <v>7</v>
      </c>
      <c r="JS7" s="73">
        <v>7</v>
      </c>
      <c r="JT7" s="114">
        <v>24</v>
      </c>
      <c r="JU7" s="65">
        <v>29</v>
      </c>
      <c r="JV7" s="65">
        <v>30</v>
      </c>
      <c r="JW7" s="65">
        <v>26</v>
      </c>
      <c r="JX7" s="65">
        <v>29</v>
      </c>
      <c r="JY7" s="73">
        <v>21</v>
      </c>
      <c r="JZ7" s="73">
        <v>29</v>
      </c>
      <c r="KA7" s="73">
        <v>11</v>
      </c>
      <c r="KB7" s="73">
        <v>12</v>
      </c>
      <c r="KC7" s="73">
        <v>8</v>
      </c>
      <c r="KD7" s="73">
        <v>9</v>
      </c>
      <c r="KE7" s="73">
        <v>10</v>
      </c>
      <c r="KF7" s="114">
        <v>10</v>
      </c>
      <c r="KG7" s="65">
        <v>10</v>
      </c>
      <c r="KH7" s="65">
        <v>28</v>
      </c>
      <c r="KI7" s="65">
        <v>15</v>
      </c>
      <c r="KJ7" s="65">
        <v>15</v>
      </c>
      <c r="KK7" s="73">
        <v>15</v>
      </c>
      <c r="KL7" s="73">
        <v>15</v>
      </c>
      <c r="KM7" s="73">
        <v>15</v>
      </c>
      <c r="KN7" s="73">
        <v>15</v>
      </c>
      <c r="KO7" s="73">
        <v>15</v>
      </c>
      <c r="KP7" s="73">
        <v>15</v>
      </c>
      <c r="KQ7" s="73">
        <v>15</v>
      </c>
      <c r="KR7" s="114">
        <v>4</v>
      </c>
      <c r="KS7" s="65">
        <v>6</v>
      </c>
      <c r="KT7" s="65">
        <v>7</v>
      </c>
      <c r="KU7" s="68">
        <v>6</v>
      </c>
      <c r="KV7" s="65">
        <v>6</v>
      </c>
      <c r="KW7" s="73">
        <v>7</v>
      </c>
      <c r="KX7" s="73">
        <v>6</v>
      </c>
      <c r="KY7" s="73">
        <v>6</v>
      </c>
      <c r="KZ7" s="73">
        <v>7</v>
      </c>
      <c r="LA7" s="65">
        <v>8</v>
      </c>
      <c r="LB7" s="65">
        <v>8</v>
      </c>
      <c r="LC7" s="65">
        <v>8</v>
      </c>
      <c r="LD7" s="114">
        <v>21</v>
      </c>
      <c r="LE7" s="65">
        <v>27</v>
      </c>
      <c r="LF7" s="65">
        <v>30</v>
      </c>
      <c r="LG7" s="65">
        <v>30</v>
      </c>
      <c r="LH7" s="65">
        <v>20</v>
      </c>
      <c r="LI7" s="97">
        <v>13</v>
      </c>
      <c r="LJ7" s="97">
        <v>5</v>
      </c>
      <c r="LK7" s="97">
        <v>11</v>
      </c>
      <c r="LL7" s="97">
        <v>9</v>
      </c>
      <c r="LM7" s="97">
        <v>7</v>
      </c>
      <c r="LN7" s="97">
        <v>9</v>
      </c>
      <c r="LO7" s="189">
        <v>9</v>
      </c>
      <c r="LP7" s="114">
        <v>8</v>
      </c>
      <c r="LQ7" s="65">
        <v>3</v>
      </c>
      <c r="LR7" s="65">
        <v>2</v>
      </c>
      <c r="LS7" s="65">
        <v>7</v>
      </c>
      <c r="LT7" s="73">
        <v>9</v>
      </c>
      <c r="LU7" s="73">
        <v>8</v>
      </c>
      <c r="LV7" s="73">
        <v>15</v>
      </c>
      <c r="LW7" s="73">
        <v>8</v>
      </c>
      <c r="LX7" s="73">
        <v>15</v>
      </c>
      <c r="LY7" s="73">
        <v>14</v>
      </c>
      <c r="LZ7" s="73">
        <v>14</v>
      </c>
      <c r="MA7" s="73">
        <v>16</v>
      </c>
      <c r="MB7" s="114">
        <v>8</v>
      </c>
      <c r="MC7" s="65">
        <v>5</v>
      </c>
      <c r="MD7" s="65">
        <v>5</v>
      </c>
      <c r="ME7" s="65">
        <v>1</v>
      </c>
      <c r="MF7" s="65">
        <v>3</v>
      </c>
      <c r="MG7" s="73">
        <v>3</v>
      </c>
      <c r="MH7" s="73">
        <v>3</v>
      </c>
      <c r="MI7" s="73">
        <v>3</v>
      </c>
      <c r="MJ7" s="73">
        <v>1</v>
      </c>
      <c r="MK7" s="73">
        <v>0</v>
      </c>
      <c r="ML7" s="73">
        <v>1</v>
      </c>
      <c r="MM7" s="73">
        <v>0</v>
      </c>
    </row>
    <row r="8" spans="1:352" ht="14.25" x14ac:dyDescent="0.2">
      <c r="B8" s="23" t="s">
        <v>113</v>
      </c>
      <c r="C8" s="108" t="s">
        <v>135</v>
      </c>
      <c r="D8" s="115">
        <f t="shared" si="0"/>
        <v>77.39</v>
      </c>
      <c r="E8" s="64">
        <f t="shared" si="0"/>
        <v>83.329999999999984</v>
      </c>
      <c r="F8" s="64">
        <f t="shared" si="0"/>
        <v>85.720000000000013</v>
      </c>
      <c r="G8" s="49">
        <f t="shared" si="0"/>
        <v>76.02</v>
      </c>
      <c r="H8" s="49">
        <f t="shared" si="0"/>
        <v>67.649999999999991</v>
      </c>
      <c r="I8" s="64">
        <f t="shared" si="0"/>
        <v>71.430000000000007</v>
      </c>
      <c r="J8" s="65">
        <f>SUM(V8, AH8, AT8, BF8, BR8, CD8, CP8, DB8, DN8, DZ8, EL8, EX8, FJ8, FV8, GH8, GT8, HF8, HR8, ID8, IP8, JB8, JN8, JZ8, KL8, KX8, LJ8, LV8, MH8)</f>
        <v>83.86</v>
      </c>
      <c r="K8" s="65">
        <v>79.5</v>
      </c>
      <c r="L8" s="65">
        <v>85.039999999999992</v>
      </c>
      <c r="M8" s="65">
        <v>90.79</v>
      </c>
      <c r="N8" s="65">
        <v>93.76</v>
      </c>
      <c r="O8" s="65">
        <f t="shared" si="1"/>
        <v>89.440000000000012</v>
      </c>
      <c r="P8" s="115">
        <v>8.93</v>
      </c>
      <c r="Q8" s="64">
        <v>13.4</v>
      </c>
      <c r="R8" s="64">
        <v>18</v>
      </c>
      <c r="S8" s="64">
        <v>13.7</v>
      </c>
      <c r="T8" s="64">
        <v>8.3000000000000007</v>
      </c>
      <c r="U8" s="64">
        <v>8.9</v>
      </c>
      <c r="V8" s="64">
        <v>6.7</v>
      </c>
      <c r="W8" s="64">
        <v>9.3000000000000007</v>
      </c>
      <c r="X8" s="64">
        <v>11</v>
      </c>
      <c r="Y8" s="64">
        <v>9.4</v>
      </c>
      <c r="Z8" s="64">
        <v>9.6</v>
      </c>
      <c r="AA8" s="64">
        <v>8</v>
      </c>
      <c r="AB8" s="115">
        <v>0.3</v>
      </c>
      <c r="AC8" s="64">
        <v>0.2</v>
      </c>
      <c r="AD8" s="64">
        <v>0</v>
      </c>
      <c r="AE8" s="64">
        <v>0</v>
      </c>
      <c r="AF8" s="64">
        <v>0.2</v>
      </c>
      <c r="AG8" s="64">
        <v>0.2</v>
      </c>
      <c r="AH8" s="64">
        <v>0.2</v>
      </c>
      <c r="AI8" s="64">
        <v>0.2</v>
      </c>
      <c r="AJ8" s="64">
        <v>0.2</v>
      </c>
      <c r="AK8" s="64">
        <v>0</v>
      </c>
      <c r="AL8" s="64">
        <v>0</v>
      </c>
      <c r="AM8" s="64">
        <v>0</v>
      </c>
      <c r="AN8" s="115">
        <v>0</v>
      </c>
      <c r="AO8" s="64">
        <v>0</v>
      </c>
      <c r="AP8" s="64">
        <v>0</v>
      </c>
      <c r="AQ8" s="64">
        <v>0</v>
      </c>
      <c r="AR8" s="64">
        <v>0</v>
      </c>
      <c r="AS8" s="64">
        <v>0</v>
      </c>
      <c r="AT8" s="64">
        <v>0</v>
      </c>
      <c r="AU8" s="134">
        <v>0</v>
      </c>
      <c r="AV8" s="134">
        <v>0.5</v>
      </c>
      <c r="AW8" s="134">
        <v>1</v>
      </c>
      <c r="AX8" s="134">
        <v>1.4</v>
      </c>
      <c r="AY8" s="198">
        <v>1.3</v>
      </c>
      <c r="AZ8" s="115">
        <v>1</v>
      </c>
      <c r="BA8" s="64">
        <v>2</v>
      </c>
      <c r="BB8" s="64">
        <v>1.5</v>
      </c>
      <c r="BC8" s="64">
        <v>3</v>
      </c>
      <c r="BD8" s="64">
        <v>4</v>
      </c>
      <c r="BE8" s="87">
        <v>6.5</v>
      </c>
      <c r="BF8" s="87">
        <v>1</v>
      </c>
      <c r="BG8" s="87">
        <v>1</v>
      </c>
      <c r="BH8" s="87">
        <v>1</v>
      </c>
      <c r="BI8" s="87">
        <v>0.4</v>
      </c>
      <c r="BJ8" s="87">
        <v>2.4</v>
      </c>
      <c r="BK8" s="87">
        <v>1</v>
      </c>
      <c r="BL8" s="115" t="s">
        <v>58</v>
      </c>
      <c r="BM8" s="64">
        <v>1</v>
      </c>
      <c r="BN8" s="64">
        <v>1</v>
      </c>
      <c r="BO8" s="64">
        <v>1</v>
      </c>
      <c r="BP8" s="64">
        <v>1</v>
      </c>
      <c r="BQ8" s="64">
        <v>1</v>
      </c>
      <c r="BR8" s="64">
        <v>1</v>
      </c>
      <c r="BS8" s="64">
        <v>0.2</v>
      </c>
      <c r="BT8" s="64">
        <v>2</v>
      </c>
      <c r="BU8" s="64">
        <v>2</v>
      </c>
      <c r="BV8" s="64">
        <v>2</v>
      </c>
      <c r="BW8" s="64">
        <v>2</v>
      </c>
      <c r="BX8" s="115">
        <v>1.7</v>
      </c>
      <c r="BY8" s="64">
        <v>2.5</v>
      </c>
      <c r="BZ8" s="64">
        <v>2.2000000000000002</v>
      </c>
      <c r="CA8" s="64">
        <v>1.9</v>
      </c>
      <c r="CB8" s="87">
        <v>1.9</v>
      </c>
      <c r="CC8" s="87">
        <v>1.3</v>
      </c>
      <c r="CD8" s="87">
        <v>2</v>
      </c>
      <c r="CE8" s="87">
        <v>2.1</v>
      </c>
      <c r="CF8" s="87">
        <v>2.5</v>
      </c>
      <c r="CG8" s="87">
        <v>2.9</v>
      </c>
      <c r="CH8" s="87">
        <v>3</v>
      </c>
      <c r="CI8" s="87">
        <v>4.0999999999999996</v>
      </c>
      <c r="CJ8" s="115">
        <v>4</v>
      </c>
      <c r="CK8" s="64">
        <v>4</v>
      </c>
      <c r="CL8" s="64">
        <v>2.7</v>
      </c>
      <c r="CM8" s="64">
        <v>2.6</v>
      </c>
      <c r="CN8" s="64">
        <v>2.7</v>
      </c>
      <c r="CO8" s="87">
        <v>4.25</v>
      </c>
      <c r="CP8" s="87">
        <v>5.5</v>
      </c>
      <c r="CQ8" s="87">
        <v>5.5</v>
      </c>
      <c r="CR8" s="87">
        <v>5.5</v>
      </c>
      <c r="CS8" s="87">
        <v>5.5</v>
      </c>
      <c r="CT8" s="87">
        <v>5.5</v>
      </c>
      <c r="CU8" s="87">
        <v>5.5</v>
      </c>
      <c r="CV8" s="115">
        <v>0</v>
      </c>
      <c r="CW8" s="64">
        <v>0.2</v>
      </c>
      <c r="CX8" s="64">
        <v>0.7</v>
      </c>
      <c r="CY8" s="64">
        <v>0.8</v>
      </c>
      <c r="CZ8" s="59">
        <v>1.3</v>
      </c>
      <c r="DA8" s="94">
        <v>0.75</v>
      </c>
      <c r="DB8" s="94">
        <v>1.4</v>
      </c>
      <c r="DC8" s="129">
        <v>1.6</v>
      </c>
      <c r="DD8" s="129">
        <v>1.2</v>
      </c>
      <c r="DE8" s="129">
        <v>1.1000000000000001</v>
      </c>
      <c r="DF8" s="129">
        <v>1.6</v>
      </c>
      <c r="DG8" s="129">
        <v>1.8</v>
      </c>
      <c r="DH8" s="115">
        <v>1.4</v>
      </c>
      <c r="DI8" s="64">
        <v>1.2</v>
      </c>
      <c r="DJ8" s="64">
        <v>1.2</v>
      </c>
      <c r="DK8" s="64">
        <v>1.2</v>
      </c>
      <c r="DL8" s="64">
        <v>1</v>
      </c>
      <c r="DM8" s="64">
        <v>1.8</v>
      </c>
      <c r="DN8" s="64">
        <v>2.9</v>
      </c>
      <c r="DO8" s="64">
        <v>2.5</v>
      </c>
      <c r="DP8" s="64">
        <v>1.8</v>
      </c>
      <c r="DQ8" s="64">
        <v>1.4</v>
      </c>
      <c r="DR8" s="64">
        <v>2</v>
      </c>
      <c r="DS8" s="64">
        <v>2</v>
      </c>
      <c r="DT8" s="115">
        <v>1</v>
      </c>
      <c r="DU8" s="64">
        <v>1</v>
      </c>
      <c r="DV8" s="64">
        <v>1.2</v>
      </c>
      <c r="DW8" s="16">
        <v>1.2</v>
      </c>
      <c r="DX8" s="64">
        <v>1.2</v>
      </c>
      <c r="DY8" s="87">
        <v>1</v>
      </c>
      <c r="DZ8" s="87">
        <v>1.5</v>
      </c>
      <c r="EA8" s="87">
        <v>1.5</v>
      </c>
      <c r="EB8" s="87">
        <v>1.2</v>
      </c>
      <c r="EC8" s="87">
        <v>1.2</v>
      </c>
      <c r="ED8" s="87">
        <v>1.2</v>
      </c>
      <c r="EE8" s="87">
        <v>1.2</v>
      </c>
      <c r="EF8" s="115">
        <v>1</v>
      </c>
      <c r="EG8" s="64">
        <v>1</v>
      </c>
      <c r="EH8" s="16" t="s">
        <v>36</v>
      </c>
      <c r="EI8" s="87">
        <v>3.8</v>
      </c>
      <c r="EJ8" s="87">
        <v>3.9</v>
      </c>
      <c r="EK8" s="87">
        <v>2.8</v>
      </c>
      <c r="EL8" s="20">
        <v>4.1500000000000004</v>
      </c>
      <c r="EM8" s="130">
        <v>3.3</v>
      </c>
      <c r="EN8" s="146">
        <v>3.4</v>
      </c>
      <c r="EO8" s="146">
        <v>2.94</v>
      </c>
      <c r="EP8" s="146">
        <v>1.76</v>
      </c>
      <c r="EQ8" s="205">
        <v>3.19</v>
      </c>
      <c r="ER8" s="167">
        <v>2.1</v>
      </c>
      <c r="ES8" s="15">
        <v>0.4</v>
      </c>
      <c r="ET8" s="15">
        <v>0.4</v>
      </c>
      <c r="EU8" s="64">
        <v>0</v>
      </c>
      <c r="EV8" s="64">
        <v>1</v>
      </c>
      <c r="EW8" s="64">
        <v>0</v>
      </c>
      <c r="EX8" s="64">
        <v>0</v>
      </c>
      <c r="EY8" s="64">
        <v>0</v>
      </c>
      <c r="EZ8" s="64">
        <v>0</v>
      </c>
      <c r="FA8" s="64">
        <v>2</v>
      </c>
      <c r="FB8" s="64">
        <v>2</v>
      </c>
      <c r="FC8" s="64">
        <v>1</v>
      </c>
      <c r="FD8" s="115">
        <v>2.2000000000000002</v>
      </c>
      <c r="FE8" s="64">
        <v>1.5</v>
      </c>
      <c r="FF8" s="64">
        <v>2.2999999999999998</v>
      </c>
      <c r="FG8" s="64">
        <v>1.6</v>
      </c>
      <c r="FH8" s="64">
        <v>2.2999999999999998</v>
      </c>
      <c r="FI8" s="64">
        <v>2</v>
      </c>
      <c r="FJ8" s="64">
        <v>2.2999999999999998</v>
      </c>
      <c r="FK8" s="64">
        <v>1.8</v>
      </c>
      <c r="FL8" s="64">
        <v>3.9</v>
      </c>
      <c r="FM8" s="64">
        <v>3</v>
      </c>
      <c r="FN8" s="64">
        <v>4</v>
      </c>
      <c r="FO8" s="64">
        <v>4</v>
      </c>
      <c r="FP8" s="115">
        <v>1</v>
      </c>
      <c r="FQ8" s="64">
        <v>1.5</v>
      </c>
      <c r="FR8" s="64">
        <v>1.2</v>
      </c>
      <c r="FS8" s="64">
        <v>1.1000000000000001</v>
      </c>
      <c r="FT8" s="64">
        <v>1.4</v>
      </c>
      <c r="FU8" s="64">
        <v>1.35</v>
      </c>
      <c r="FV8" s="64">
        <v>1.3</v>
      </c>
      <c r="FW8" s="64">
        <v>1.8</v>
      </c>
      <c r="FX8" s="64">
        <v>2.8</v>
      </c>
      <c r="FY8" s="64">
        <v>3.3</v>
      </c>
      <c r="FZ8" s="64">
        <v>2.6</v>
      </c>
      <c r="GA8" s="49">
        <v>2.2000000000000002</v>
      </c>
      <c r="GB8" s="115">
        <v>0.15</v>
      </c>
      <c r="GC8" s="64">
        <v>0.15</v>
      </c>
      <c r="GD8" s="64">
        <v>0.2</v>
      </c>
      <c r="GE8" s="64">
        <v>0.2</v>
      </c>
      <c r="GF8" s="64">
        <v>0.2</v>
      </c>
      <c r="GG8" s="87">
        <v>0.2</v>
      </c>
      <c r="GH8" s="87">
        <v>0.2</v>
      </c>
      <c r="GI8" s="87">
        <v>0.2</v>
      </c>
      <c r="GJ8" s="87">
        <v>0.2</v>
      </c>
      <c r="GK8" s="87">
        <v>0.2</v>
      </c>
      <c r="GL8" s="87">
        <v>0.2</v>
      </c>
      <c r="GM8" s="87">
        <v>0.2</v>
      </c>
      <c r="GN8" s="115">
        <v>2.0499999999999998</v>
      </c>
      <c r="GO8" s="64">
        <v>2.83</v>
      </c>
      <c r="GP8" s="64">
        <v>2.62</v>
      </c>
      <c r="GQ8" s="64">
        <v>2.0499999999999998</v>
      </c>
      <c r="GR8" s="87">
        <v>3.3</v>
      </c>
      <c r="GS8" s="87">
        <v>3.73</v>
      </c>
      <c r="GT8" s="87">
        <v>2.1</v>
      </c>
      <c r="GU8" s="87">
        <v>2.9</v>
      </c>
      <c r="GV8" s="87">
        <v>5.2</v>
      </c>
      <c r="GW8" s="87">
        <v>5.0999999999999996</v>
      </c>
      <c r="GX8" s="87">
        <v>4.0999999999999996</v>
      </c>
      <c r="GY8" s="87">
        <v>4</v>
      </c>
      <c r="GZ8" s="115">
        <v>1</v>
      </c>
      <c r="HA8" s="64">
        <v>1</v>
      </c>
      <c r="HB8" s="64">
        <v>1</v>
      </c>
      <c r="HC8" s="64">
        <v>0.8</v>
      </c>
      <c r="HD8" s="64">
        <v>1.3</v>
      </c>
      <c r="HE8" s="64">
        <v>0.9</v>
      </c>
      <c r="HF8" s="64">
        <v>1.4</v>
      </c>
      <c r="HG8" s="64">
        <v>2.4</v>
      </c>
      <c r="HH8" s="64">
        <v>2</v>
      </c>
      <c r="HI8" s="64">
        <v>1.2</v>
      </c>
      <c r="HJ8" s="64">
        <v>1.2</v>
      </c>
      <c r="HK8" s="64">
        <v>1.6</v>
      </c>
      <c r="HL8" s="115">
        <v>0</v>
      </c>
      <c r="HM8" s="64">
        <v>0</v>
      </c>
      <c r="HN8" s="64">
        <v>0</v>
      </c>
      <c r="HO8" s="64">
        <v>0.3</v>
      </c>
      <c r="HP8" s="64">
        <v>0</v>
      </c>
      <c r="HQ8" s="87">
        <v>0</v>
      </c>
      <c r="HR8" s="87">
        <v>0</v>
      </c>
      <c r="HS8" s="87">
        <v>0</v>
      </c>
      <c r="HT8" s="87">
        <v>0</v>
      </c>
      <c r="HU8" s="87">
        <v>2.2000000000000002</v>
      </c>
      <c r="HV8" s="87">
        <v>5.3</v>
      </c>
      <c r="HW8" s="87">
        <v>2.6</v>
      </c>
      <c r="HX8" s="166">
        <v>1</v>
      </c>
      <c r="HY8" s="16">
        <v>0.6</v>
      </c>
      <c r="HZ8" s="16">
        <v>0.7</v>
      </c>
      <c r="IA8" s="64">
        <v>0.7</v>
      </c>
      <c r="IB8" s="64">
        <v>0.7</v>
      </c>
      <c r="IC8" s="87">
        <v>0.7</v>
      </c>
      <c r="ID8" s="87">
        <v>0.25</v>
      </c>
      <c r="IE8" s="87">
        <v>0.4</v>
      </c>
      <c r="IF8" s="87">
        <v>0.4</v>
      </c>
      <c r="IG8" s="87">
        <v>0.6</v>
      </c>
      <c r="IH8" s="87">
        <v>0.7</v>
      </c>
      <c r="II8" s="87">
        <v>0.6</v>
      </c>
      <c r="IJ8" s="115">
        <v>1.5</v>
      </c>
      <c r="IK8" s="64">
        <v>1.65</v>
      </c>
      <c r="IL8" s="64">
        <v>1.7</v>
      </c>
      <c r="IM8" s="64">
        <v>1.4</v>
      </c>
      <c r="IN8" s="64">
        <v>2.15</v>
      </c>
      <c r="IO8" s="64">
        <v>4.4000000000000004</v>
      </c>
      <c r="IP8" s="64">
        <v>5.6</v>
      </c>
      <c r="IQ8" s="64">
        <v>6.1</v>
      </c>
      <c r="IR8" s="64">
        <v>5</v>
      </c>
      <c r="IS8" s="64">
        <v>5.25</v>
      </c>
      <c r="IT8" s="64">
        <v>5.5</v>
      </c>
      <c r="IU8" s="64">
        <v>5.5</v>
      </c>
      <c r="IV8" s="115">
        <v>3.6</v>
      </c>
      <c r="IW8" s="64">
        <v>3.9</v>
      </c>
      <c r="IX8" s="64">
        <v>4.0999999999999996</v>
      </c>
      <c r="IY8" s="64">
        <v>4.0999999999999996</v>
      </c>
      <c r="IZ8" s="64">
        <v>4.5999999999999996</v>
      </c>
      <c r="JA8" s="87">
        <v>6.5</v>
      </c>
      <c r="JB8" s="87">
        <v>2.7</v>
      </c>
      <c r="JC8" s="87">
        <v>5.3</v>
      </c>
      <c r="JD8" s="87">
        <v>5.2</v>
      </c>
      <c r="JE8" s="87">
        <v>4</v>
      </c>
      <c r="JF8" s="87">
        <v>3.1</v>
      </c>
      <c r="JG8" s="87">
        <v>3.2</v>
      </c>
      <c r="JH8" s="115">
        <v>0.06</v>
      </c>
      <c r="JI8" s="64">
        <v>0.3</v>
      </c>
      <c r="JJ8" s="64">
        <v>0.1</v>
      </c>
      <c r="JK8" s="64">
        <v>0.17</v>
      </c>
      <c r="JL8" s="64">
        <v>0.3</v>
      </c>
      <c r="JM8" s="87">
        <v>0.45</v>
      </c>
      <c r="JN8" s="87">
        <v>0.96</v>
      </c>
      <c r="JO8" s="87">
        <v>1</v>
      </c>
      <c r="JP8" s="87">
        <v>0.9</v>
      </c>
      <c r="JQ8" s="87">
        <v>0.6</v>
      </c>
      <c r="JR8" s="87">
        <v>0.6</v>
      </c>
      <c r="JS8" s="87">
        <v>0.94</v>
      </c>
      <c r="JT8" s="115">
        <v>8.4</v>
      </c>
      <c r="JU8" s="64">
        <v>9.6999999999999993</v>
      </c>
      <c r="JV8" s="64" t="s">
        <v>53</v>
      </c>
      <c r="JW8" s="64" t="s">
        <v>74</v>
      </c>
      <c r="JX8" s="64" t="s">
        <v>93</v>
      </c>
      <c r="JY8" s="87" t="s">
        <v>99</v>
      </c>
      <c r="JZ8" s="87">
        <v>10</v>
      </c>
      <c r="KA8" s="87">
        <v>6</v>
      </c>
      <c r="KB8" s="87">
        <v>5.34</v>
      </c>
      <c r="KC8" s="87">
        <v>5.9</v>
      </c>
      <c r="KD8" s="87">
        <v>4.2</v>
      </c>
      <c r="KE8" s="87">
        <v>3.21</v>
      </c>
      <c r="KF8" s="115">
        <v>5</v>
      </c>
      <c r="KG8" s="64">
        <v>5</v>
      </c>
      <c r="KH8" s="64">
        <v>15</v>
      </c>
      <c r="KI8" s="64">
        <v>4</v>
      </c>
      <c r="KJ8" s="64">
        <v>4</v>
      </c>
      <c r="KK8" s="87">
        <v>4</v>
      </c>
      <c r="KL8" s="87">
        <v>9.4</v>
      </c>
      <c r="KM8" s="87">
        <v>9.4</v>
      </c>
      <c r="KN8" s="87">
        <v>9</v>
      </c>
      <c r="KO8" s="87">
        <v>9</v>
      </c>
      <c r="KP8" s="87">
        <v>9</v>
      </c>
      <c r="KQ8" s="87">
        <v>9</v>
      </c>
      <c r="KR8" s="115">
        <v>0.8</v>
      </c>
      <c r="KS8" s="64">
        <v>2</v>
      </c>
      <c r="KT8" s="64">
        <v>1.6</v>
      </c>
      <c r="KU8" s="15">
        <v>1.6</v>
      </c>
      <c r="KV8" s="64">
        <v>1.4</v>
      </c>
      <c r="KW8" s="87">
        <v>2.1</v>
      </c>
      <c r="KX8" s="87">
        <v>2.1</v>
      </c>
      <c r="KY8" s="87">
        <v>1.6</v>
      </c>
      <c r="KZ8" s="73">
        <v>0.8</v>
      </c>
      <c r="LA8" s="64">
        <v>2.2000000000000002</v>
      </c>
      <c r="LB8" s="64">
        <v>3.2</v>
      </c>
      <c r="LC8" s="64">
        <v>4.0999999999999996</v>
      </c>
      <c r="LD8" s="115">
        <v>19.2</v>
      </c>
      <c r="LE8" s="64">
        <v>21.3</v>
      </c>
      <c r="LF8" s="64">
        <v>22.3</v>
      </c>
      <c r="LG8" s="64">
        <v>22.3</v>
      </c>
      <c r="LH8" s="64">
        <v>14.6</v>
      </c>
      <c r="LI8" s="98">
        <v>13</v>
      </c>
      <c r="LJ8" s="98">
        <v>11.7</v>
      </c>
      <c r="LK8" s="98">
        <v>8.1999999999999993</v>
      </c>
      <c r="LL8" s="98">
        <v>7.9</v>
      </c>
      <c r="LM8" s="98">
        <v>12.1</v>
      </c>
      <c r="LN8" s="98">
        <v>12.1</v>
      </c>
      <c r="LO8" s="190">
        <v>10.7</v>
      </c>
      <c r="LP8" s="115">
        <v>8</v>
      </c>
      <c r="LQ8" s="64">
        <v>3</v>
      </c>
      <c r="LR8" s="64">
        <v>2</v>
      </c>
      <c r="LS8" s="64">
        <v>6.5</v>
      </c>
      <c r="LT8" s="73">
        <v>4.9000000000000004</v>
      </c>
      <c r="LU8" s="87">
        <v>3.6</v>
      </c>
      <c r="LV8" s="87">
        <v>7.5</v>
      </c>
      <c r="LW8" s="87">
        <v>5.2</v>
      </c>
      <c r="LX8" s="87">
        <v>5.3</v>
      </c>
      <c r="LY8" s="87">
        <v>6.3</v>
      </c>
      <c r="LZ8" s="87">
        <v>4.5</v>
      </c>
      <c r="MA8" s="87">
        <v>6.5</v>
      </c>
      <c r="MB8" s="115">
        <v>2</v>
      </c>
      <c r="MC8" s="64">
        <v>2</v>
      </c>
      <c r="MD8" s="64">
        <v>2</v>
      </c>
      <c r="ME8" s="64" t="s">
        <v>36</v>
      </c>
      <c r="MF8" s="64" t="s">
        <v>36</v>
      </c>
      <c r="MG8" s="87" t="s">
        <v>36</v>
      </c>
      <c r="MH8" s="87" t="s">
        <v>36</v>
      </c>
      <c r="MI8" s="87" t="s">
        <v>36</v>
      </c>
      <c r="MJ8" s="87">
        <v>0.8</v>
      </c>
      <c r="MK8" s="87">
        <v>0</v>
      </c>
      <c r="ML8" s="87">
        <v>1</v>
      </c>
      <c r="MM8" s="87">
        <v>0</v>
      </c>
    </row>
    <row r="9" spans="1:352" ht="25.5" x14ac:dyDescent="0.2">
      <c r="A9" s="8" t="s">
        <v>66</v>
      </c>
      <c r="B9" s="29" t="s">
        <v>114</v>
      </c>
      <c r="C9" s="109" t="s">
        <v>136</v>
      </c>
      <c r="D9" s="116"/>
      <c r="E9" s="66"/>
      <c r="F9" s="66"/>
      <c r="G9" s="8"/>
      <c r="H9" s="8"/>
      <c r="I9" s="8"/>
      <c r="J9" s="66"/>
      <c r="K9" s="66"/>
      <c r="L9" s="66"/>
      <c r="M9" s="66"/>
      <c r="N9" s="66"/>
      <c r="O9" s="66"/>
      <c r="P9" s="116"/>
      <c r="Q9" s="67"/>
      <c r="R9" s="67"/>
      <c r="S9" s="66"/>
      <c r="T9" s="66"/>
      <c r="U9" s="66"/>
      <c r="V9" s="66"/>
      <c r="W9" s="66"/>
      <c r="X9" s="66"/>
      <c r="Y9" s="66"/>
      <c r="Z9" s="66"/>
      <c r="AA9" s="66"/>
      <c r="AB9" s="116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116"/>
      <c r="AO9" s="67"/>
      <c r="AP9" s="67"/>
      <c r="AQ9" s="66"/>
      <c r="AR9" s="66"/>
      <c r="AS9" s="66"/>
      <c r="AT9" s="66"/>
      <c r="AU9" s="124"/>
      <c r="AV9" s="124"/>
      <c r="AW9" s="124"/>
      <c r="AX9" s="124"/>
      <c r="AY9" s="124"/>
      <c r="AZ9" s="116"/>
      <c r="BA9" s="67"/>
      <c r="BB9" s="67"/>
      <c r="BC9" s="66"/>
      <c r="BD9" s="66"/>
      <c r="BE9" s="66"/>
      <c r="BF9" s="66"/>
      <c r="BG9" s="66"/>
      <c r="BH9" s="66"/>
      <c r="BI9" s="66"/>
      <c r="BJ9" s="66"/>
      <c r="BK9" s="66"/>
      <c r="BL9" s="116"/>
      <c r="BM9" s="67"/>
      <c r="BN9" s="67"/>
      <c r="BO9" s="66"/>
      <c r="BP9" s="66"/>
      <c r="BQ9" s="66"/>
      <c r="BR9" s="66"/>
      <c r="BS9" s="66"/>
      <c r="BT9" s="66"/>
      <c r="BU9" s="66"/>
      <c r="BV9" s="66"/>
      <c r="BW9" s="66"/>
      <c r="BX9" s="116"/>
      <c r="BY9" s="67"/>
      <c r="BZ9" s="67"/>
      <c r="CA9" s="66"/>
      <c r="CB9" s="88"/>
      <c r="CC9" s="88"/>
      <c r="CD9" s="88"/>
      <c r="CE9" s="88"/>
      <c r="CF9" s="88"/>
      <c r="CG9" s="88"/>
      <c r="CH9" s="88"/>
      <c r="CI9" s="88"/>
      <c r="CJ9" s="116"/>
      <c r="CK9" s="67"/>
      <c r="CL9" s="67"/>
      <c r="CM9" s="66"/>
      <c r="CN9" s="66"/>
      <c r="CO9" s="88"/>
      <c r="CP9" s="88"/>
      <c r="CQ9" s="88"/>
      <c r="CR9" s="88"/>
      <c r="CS9" s="88"/>
      <c r="CT9" s="88"/>
      <c r="CU9" s="88"/>
      <c r="CV9" s="116"/>
      <c r="CW9" s="67"/>
      <c r="CX9" s="67"/>
      <c r="CY9" s="66"/>
      <c r="CZ9" s="60"/>
      <c r="DA9" s="95"/>
      <c r="DB9" s="95"/>
      <c r="DC9" s="95"/>
      <c r="DD9" s="95"/>
      <c r="DE9" s="95"/>
      <c r="DF9" s="95"/>
      <c r="DG9" s="95"/>
      <c r="DH9" s="116"/>
      <c r="DI9" s="67"/>
      <c r="DJ9" s="67"/>
      <c r="DK9" s="8"/>
      <c r="DL9" s="66"/>
      <c r="DM9" s="66"/>
      <c r="DN9" s="66"/>
      <c r="DO9" s="66"/>
      <c r="DP9" s="66"/>
      <c r="DQ9" s="66"/>
      <c r="DR9" s="66"/>
      <c r="DS9" s="66"/>
      <c r="DT9" s="116"/>
      <c r="DU9" s="67"/>
      <c r="DV9" s="67"/>
      <c r="DW9" s="25"/>
      <c r="DX9" s="66"/>
      <c r="DY9" s="88"/>
      <c r="DZ9" s="88"/>
      <c r="EA9" s="88"/>
      <c r="EB9" s="88"/>
      <c r="EC9" s="88"/>
      <c r="ED9" s="88"/>
      <c r="EE9" s="88"/>
      <c r="EF9" s="116"/>
      <c r="EG9" s="67"/>
      <c r="EH9" s="25"/>
      <c r="EI9" s="72"/>
      <c r="EJ9" s="135"/>
      <c r="EK9" s="135"/>
      <c r="EL9" s="25"/>
      <c r="EM9" s="136"/>
      <c r="EN9" s="136"/>
      <c r="EO9" s="136"/>
      <c r="EP9" s="136"/>
      <c r="EQ9" s="206"/>
      <c r="ER9" s="168"/>
      <c r="ES9" s="21"/>
      <c r="ET9" s="21"/>
      <c r="EU9" s="66"/>
      <c r="EV9" s="66"/>
      <c r="EW9" s="66"/>
      <c r="EX9" s="66"/>
      <c r="EY9" s="66"/>
      <c r="EZ9" s="66"/>
      <c r="FA9" s="66"/>
      <c r="FB9" s="66"/>
      <c r="FC9" s="66"/>
      <c r="FD9" s="116"/>
      <c r="FE9" s="67"/>
      <c r="FF9" s="67"/>
      <c r="FG9" s="67"/>
      <c r="FH9" s="66"/>
      <c r="FI9" s="66"/>
      <c r="FJ9" s="66"/>
      <c r="FK9" s="66"/>
      <c r="FL9" s="66"/>
      <c r="FM9" s="66"/>
      <c r="FN9" s="66"/>
      <c r="FO9" s="66"/>
      <c r="FP9" s="116"/>
      <c r="FQ9" s="67"/>
      <c r="FR9" s="67"/>
      <c r="FS9" s="8"/>
      <c r="FT9" s="66"/>
      <c r="FU9" s="66"/>
      <c r="FV9" s="66"/>
      <c r="FW9" s="66"/>
      <c r="FX9" s="66"/>
      <c r="FY9" s="66"/>
      <c r="FZ9" s="66"/>
      <c r="GA9" s="66"/>
      <c r="GB9" s="116"/>
      <c r="GC9" s="67"/>
      <c r="GD9" s="67"/>
      <c r="GE9" s="8"/>
      <c r="GF9" s="66"/>
      <c r="GG9" s="88"/>
      <c r="GH9" s="88"/>
      <c r="GI9" s="88"/>
      <c r="GJ9" s="88"/>
      <c r="GK9" s="88"/>
      <c r="GL9" s="88"/>
      <c r="GM9" s="88"/>
      <c r="GN9" s="116"/>
      <c r="GO9" s="67"/>
      <c r="GP9" s="67"/>
      <c r="GQ9" s="67"/>
      <c r="GR9" s="88"/>
      <c r="GS9" s="88"/>
      <c r="GT9" s="88"/>
      <c r="GU9" s="88"/>
      <c r="GV9" s="88"/>
      <c r="GW9" s="88"/>
      <c r="GX9" s="88"/>
      <c r="GY9" s="88"/>
      <c r="GZ9" s="116"/>
      <c r="HA9" s="67"/>
      <c r="HB9" s="67"/>
      <c r="HC9" s="66"/>
      <c r="HD9" s="66"/>
      <c r="HE9" s="66"/>
      <c r="HF9" s="66"/>
      <c r="HG9" s="66"/>
      <c r="HH9" s="66"/>
      <c r="HI9" s="66"/>
      <c r="HJ9" s="66"/>
      <c r="HK9" s="66"/>
      <c r="HL9" s="116"/>
      <c r="HM9" s="67"/>
      <c r="HN9" s="67"/>
      <c r="HO9" s="26"/>
      <c r="HP9" s="66"/>
      <c r="HQ9" s="88"/>
      <c r="HR9" s="88"/>
      <c r="HS9" s="88"/>
      <c r="HT9" s="88"/>
      <c r="HU9" s="88"/>
      <c r="HV9" s="88"/>
      <c r="HW9" s="88"/>
      <c r="HX9" s="173"/>
      <c r="HY9" s="22"/>
      <c r="HZ9" s="22"/>
      <c r="IA9" s="66"/>
      <c r="IB9" s="66"/>
      <c r="IC9" s="88"/>
      <c r="ID9" s="88"/>
      <c r="IE9" s="88"/>
      <c r="IF9" s="88"/>
      <c r="IG9" s="88"/>
      <c r="IH9" s="88"/>
      <c r="II9" s="88"/>
      <c r="IJ9" s="116"/>
      <c r="IK9" s="67"/>
      <c r="IL9" s="67"/>
      <c r="IM9" s="66"/>
      <c r="IN9" s="66"/>
      <c r="IO9" s="66"/>
      <c r="IP9" s="66"/>
      <c r="IQ9" s="66"/>
      <c r="IR9" s="88"/>
      <c r="IS9" s="88"/>
      <c r="IT9" s="88"/>
      <c r="IU9" s="88"/>
      <c r="IV9" s="116"/>
      <c r="IW9" s="67"/>
      <c r="IX9" s="67"/>
      <c r="IY9" s="67"/>
      <c r="IZ9" s="66"/>
      <c r="JA9" s="88"/>
      <c r="JB9" s="88"/>
      <c r="JC9" s="88"/>
      <c r="JD9" s="88"/>
      <c r="JE9" s="88"/>
      <c r="JF9" s="88"/>
      <c r="JG9" s="88"/>
      <c r="JH9" s="116"/>
      <c r="JI9" s="67"/>
      <c r="JJ9" s="67"/>
      <c r="JK9" s="66"/>
      <c r="JL9" s="66"/>
      <c r="JM9" s="88"/>
      <c r="JN9" s="88"/>
      <c r="JO9" s="88"/>
      <c r="JP9" s="88"/>
      <c r="JQ9" s="88"/>
      <c r="JR9" s="88"/>
      <c r="JS9" s="88"/>
      <c r="JT9" s="116"/>
      <c r="JU9" s="67"/>
      <c r="JV9" s="67"/>
      <c r="JW9" s="66"/>
      <c r="JX9" s="66"/>
      <c r="JY9" s="88"/>
      <c r="JZ9" s="88"/>
      <c r="KA9" s="88"/>
      <c r="KB9" s="88"/>
      <c r="KC9" s="88"/>
      <c r="KD9" s="88"/>
      <c r="KE9" s="88"/>
      <c r="KF9" s="116"/>
      <c r="KG9" s="62"/>
      <c r="KH9" s="62"/>
      <c r="KI9" s="66"/>
      <c r="KJ9" s="66"/>
      <c r="KK9" s="88"/>
      <c r="KL9" s="88"/>
      <c r="KM9" s="88"/>
      <c r="KN9" s="88"/>
      <c r="KO9" s="88"/>
      <c r="KP9" s="88"/>
      <c r="KQ9" s="88"/>
      <c r="KR9" s="116"/>
      <c r="KS9" s="67"/>
      <c r="KT9" s="67"/>
      <c r="KU9" s="45"/>
      <c r="KV9" s="66"/>
      <c r="KW9" s="88"/>
      <c r="KX9" s="88"/>
      <c r="KY9" s="88"/>
      <c r="KZ9" s="88"/>
      <c r="LA9" s="13"/>
      <c r="LB9" s="13"/>
      <c r="LC9" s="13"/>
      <c r="LD9" s="116"/>
      <c r="LE9" s="67"/>
      <c r="LF9" s="67"/>
      <c r="LG9" s="66"/>
      <c r="LH9" s="66"/>
      <c r="LI9" s="99"/>
      <c r="LJ9" s="99"/>
      <c r="LK9" s="99"/>
      <c r="LL9" s="99"/>
      <c r="LM9" s="99"/>
      <c r="LN9" s="99"/>
      <c r="LO9" s="191"/>
      <c r="LP9" s="116"/>
      <c r="LQ9" s="67"/>
      <c r="LR9" s="67"/>
      <c r="LS9" s="66"/>
      <c r="LT9" s="88"/>
      <c r="LU9" s="88"/>
      <c r="LV9" s="88"/>
      <c r="LW9" s="88"/>
      <c r="LX9" s="88"/>
      <c r="LY9" s="88"/>
      <c r="LZ9" s="88"/>
      <c r="MA9" s="88"/>
      <c r="MB9" s="116"/>
      <c r="MC9" s="67"/>
      <c r="MD9" s="67"/>
      <c r="ME9" s="8"/>
      <c r="MF9" s="66"/>
      <c r="MG9" s="88"/>
      <c r="MH9" s="88"/>
      <c r="MI9" s="88"/>
      <c r="MJ9" s="88"/>
      <c r="MK9" s="88"/>
      <c r="ML9" s="88"/>
      <c r="MM9" s="88"/>
    </row>
    <row r="10" spans="1:352" ht="25.5" x14ac:dyDescent="0.2">
      <c r="B10" s="23" t="s">
        <v>110</v>
      </c>
      <c r="C10" s="108" t="s">
        <v>132</v>
      </c>
      <c r="D10" s="114">
        <f t="shared" ref="D10:I11" si="2">SUM(P10,AB10,AN10,AZ10,BL10,BX10,CJ10,CV10,DH10,DT10,EF10,ER10,FD10,FP10,GB10,GN10,GZ10,HL10,HX10,IJ10,IV10,JH10,JT10,KF10,KR10,LD10,LP10,MB10)</f>
        <v>264597</v>
      </c>
      <c r="E10" s="65">
        <f t="shared" si="2"/>
        <v>258747</v>
      </c>
      <c r="F10" s="65">
        <f t="shared" si="2"/>
        <v>250080</v>
      </c>
      <c r="G10" s="65">
        <f t="shared" si="2"/>
        <v>273108</v>
      </c>
      <c r="H10" s="65">
        <f t="shared" si="2"/>
        <v>244332</v>
      </c>
      <c r="I10" s="65">
        <f t="shared" si="2"/>
        <v>257949</v>
      </c>
      <c r="J10" s="65">
        <f>SUM(V10, AH10, AT10, BF10, BR10, CD10, CP10, DB10, DN10, DZ10, EL10, EX10, FJ10, FV10, GH10, GT10, HF10, HR10, ID10, IP10, JB10, JN10, JZ10, KL10, KX10, LJ10, LV10, MH10)</f>
        <v>254969.8</v>
      </c>
      <c r="K10" s="65">
        <v>243280</v>
      </c>
      <c r="L10" s="65">
        <v>239181</v>
      </c>
      <c r="M10" s="65">
        <v>243460.1</v>
      </c>
      <c r="N10" s="65">
        <v>250326</v>
      </c>
      <c r="O10" s="65">
        <f>SUM(AA10,AM10,AY10,BK10,BW10,CI10,CU10,DG10,DS10,EE10,EQ10,FC10,FO10,GA10,GM10,GY10,HK10,HW10,II10,IU10,JG10,JS10,KE10,KQ10,LC10,LO10,MA10,MM10)</f>
        <v>255481</v>
      </c>
      <c r="P10" s="114" t="s">
        <v>36</v>
      </c>
      <c r="Q10" s="65" t="s">
        <v>36</v>
      </c>
      <c r="R10" s="65" t="s">
        <v>36</v>
      </c>
      <c r="S10" s="65" t="s">
        <v>36</v>
      </c>
      <c r="T10" s="65" t="s">
        <v>36</v>
      </c>
      <c r="U10" s="65" t="s">
        <v>36</v>
      </c>
      <c r="V10" s="65" t="s">
        <v>36</v>
      </c>
      <c r="W10" s="65" t="s">
        <v>36</v>
      </c>
      <c r="X10" s="65" t="s">
        <v>36</v>
      </c>
      <c r="Y10" s="65" t="s">
        <v>36</v>
      </c>
      <c r="Z10" s="65" t="s">
        <v>36</v>
      </c>
      <c r="AA10" s="65" t="s">
        <v>36</v>
      </c>
      <c r="AB10" s="114">
        <v>368</v>
      </c>
      <c r="AC10" s="65">
        <v>309</v>
      </c>
      <c r="AD10" s="65">
        <v>317</v>
      </c>
      <c r="AE10" s="65">
        <v>328</v>
      </c>
      <c r="AF10" s="65">
        <v>331</v>
      </c>
      <c r="AG10" s="65" t="s">
        <v>95</v>
      </c>
      <c r="AH10" s="65">
        <v>303</v>
      </c>
      <c r="AI10" s="65">
        <v>303</v>
      </c>
      <c r="AJ10" s="65">
        <v>322</v>
      </c>
      <c r="AK10" s="65">
        <v>331</v>
      </c>
      <c r="AL10" s="65">
        <v>347</v>
      </c>
      <c r="AM10" s="65">
        <v>374</v>
      </c>
      <c r="AN10" s="114">
        <v>891</v>
      </c>
      <c r="AO10" s="65">
        <v>785</v>
      </c>
      <c r="AP10" s="65">
        <v>1037</v>
      </c>
      <c r="AQ10" s="65">
        <v>1040</v>
      </c>
      <c r="AR10" s="65" t="s">
        <v>87</v>
      </c>
      <c r="AS10" s="65">
        <v>1030</v>
      </c>
      <c r="AT10" s="65">
        <v>1041</v>
      </c>
      <c r="AU10" s="127">
        <v>1024</v>
      </c>
      <c r="AV10" s="127">
        <v>1178</v>
      </c>
      <c r="AW10" s="127">
        <v>1061</v>
      </c>
      <c r="AX10" s="127">
        <v>1084</v>
      </c>
      <c r="AY10" s="197">
        <v>1120</v>
      </c>
      <c r="AZ10" s="114">
        <v>21200</v>
      </c>
      <c r="BA10" s="65">
        <v>24100</v>
      </c>
      <c r="BB10" s="65" t="s">
        <v>67</v>
      </c>
      <c r="BC10" s="39">
        <v>14910</v>
      </c>
      <c r="BD10" s="65" t="s">
        <v>88</v>
      </c>
      <c r="BE10" s="73">
        <v>12613</v>
      </c>
      <c r="BF10" s="73">
        <v>12606</v>
      </c>
      <c r="BG10" s="73">
        <v>12343</v>
      </c>
      <c r="BH10" s="73">
        <v>12440</v>
      </c>
      <c r="BI10" s="73">
        <v>12513</v>
      </c>
      <c r="BJ10" s="73">
        <v>12644</v>
      </c>
      <c r="BK10" s="73">
        <v>12562</v>
      </c>
      <c r="BL10" s="114" t="s">
        <v>36</v>
      </c>
      <c r="BM10" s="65">
        <v>6024</v>
      </c>
      <c r="BN10" s="65">
        <v>6114</v>
      </c>
      <c r="BO10" s="65">
        <v>5777</v>
      </c>
      <c r="BP10" s="65">
        <v>5751</v>
      </c>
      <c r="BQ10" s="65">
        <v>5700</v>
      </c>
      <c r="BR10" s="65">
        <v>5713</v>
      </c>
      <c r="BS10" s="65">
        <v>5700</v>
      </c>
      <c r="BT10" s="65">
        <v>6416</v>
      </c>
      <c r="BU10" s="65">
        <v>6099</v>
      </c>
      <c r="BV10" s="65">
        <v>6267</v>
      </c>
      <c r="BW10" s="65">
        <v>6463</v>
      </c>
      <c r="BX10" s="114">
        <v>16000</v>
      </c>
      <c r="BY10" s="65">
        <v>16000</v>
      </c>
      <c r="BZ10" s="65">
        <v>16000</v>
      </c>
      <c r="CA10" s="65">
        <v>18000</v>
      </c>
      <c r="CB10" s="73">
        <v>10924</v>
      </c>
      <c r="CC10" s="73">
        <v>11052</v>
      </c>
      <c r="CD10" s="73">
        <v>11272</v>
      </c>
      <c r="CE10" s="73">
        <v>11532</v>
      </c>
      <c r="CF10" s="73">
        <v>11725</v>
      </c>
      <c r="CG10" s="73">
        <v>11940</v>
      </c>
      <c r="CH10" s="73">
        <v>12368</v>
      </c>
      <c r="CI10" s="73">
        <v>12739</v>
      </c>
      <c r="CJ10" s="114">
        <v>18130</v>
      </c>
      <c r="CK10" s="65">
        <v>18261</v>
      </c>
      <c r="CL10" s="65">
        <v>18322</v>
      </c>
      <c r="CM10" s="65">
        <v>18500</v>
      </c>
      <c r="CN10" s="65">
        <v>19090</v>
      </c>
      <c r="CO10" s="65">
        <v>19346</v>
      </c>
      <c r="CP10" s="65">
        <v>13776</v>
      </c>
      <c r="CQ10" s="65">
        <v>14738</v>
      </c>
      <c r="CR10" s="65">
        <v>14631</v>
      </c>
      <c r="CS10" s="65">
        <v>14718</v>
      </c>
      <c r="CT10" s="65">
        <v>15223</v>
      </c>
      <c r="CU10" s="73">
        <v>14547</v>
      </c>
      <c r="CV10" s="114">
        <v>15000</v>
      </c>
      <c r="CW10" s="65" t="s">
        <v>36</v>
      </c>
      <c r="CX10" s="65">
        <v>16910</v>
      </c>
      <c r="CY10" s="65">
        <v>17227</v>
      </c>
      <c r="CZ10" s="65">
        <v>17390</v>
      </c>
      <c r="DA10" s="73">
        <v>17636</v>
      </c>
      <c r="DB10" s="73">
        <v>18096</v>
      </c>
      <c r="DC10" s="73">
        <v>18478</v>
      </c>
      <c r="DD10" s="73">
        <v>18730</v>
      </c>
      <c r="DE10" s="73">
        <v>18730</v>
      </c>
      <c r="DF10" s="73">
        <v>19254</v>
      </c>
      <c r="DG10" s="73">
        <v>19254</v>
      </c>
      <c r="DH10" s="114">
        <v>405</v>
      </c>
      <c r="DI10" s="65">
        <v>408</v>
      </c>
      <c r="DJ10" s="65">
        <v>419</v>
      </c>
      <c r="DK10" s="65">
        <v>420</v>
      </c>
      <c r="DL10" s="65">
        <v>434</v>
      </c>
      <c r="DM10" s="65">
        <v>434</v>
      </c>
      <c r="DN10" s="65">
        <v>453</v>
      </c>
      <c r="DO10" s="65">
        <v>466</v>
      </c>
      <c r="DP10" s="65">
        <v>468</v>
      </c>
      <c r="DQ10" s="65">
        <v>474</v>
      </c>
      <c r="DR10" s="65">
        <v>490</v>
      </c>
      <c r="DS10" s="65">
        <v>516</v>
      </c>
      <c r="DT10" s="114">
        <v>3050</v>
      </c>
      <c r="DU10" s="65">
        <v>3117</v>
      </c>
      <c r="DV10" s="65">
        <v>3150</v>
      </c>
      <c r="DW10" s="37">
        <v>3194</v>
      </c>
      <c r="DX10" s="65">
        <v>3344</v>
      </c>
      <c r="DY10" s="73">
        <v>3363</v>
      </c>
      <c r="DZ10" s="73">
        <v>3673</v>
      </c>
      <c r="EA10" s="73">
        <v>3708</v>
      </c>
      <c r="EB10" s="73">
        <v>4181</v>
      </c>
      <c r="EC10" s="73">
        <v>4113</v>
      </c>
      <c r="ED10" s="73">
        <v>4204</v>
      </c>
      <c r="EE10" s="73">
        <v>4319</v>
      </c>
      <c r="EF10" s="114">
        <v>1070</v>
      </c>
      <c r="EG10" s="65">
        <v>1070</v>
      </c>
      <c r="EH10" s="65" t="s">
        <v>36</v>
      </c>
      <c r="EI10" s="73">
        <v>1886</v>
      </c>
      <c r="EJ10" s="73">
        <v>1860</v>
      </c>
      <c r="EK10" s="73">
        <v>1854</v>
      </c>
      <c r="EL10" s="20">
        <v>1850.8</v>
      </c>
      <c r="EM10" s="20" t="s">
        <v>38</v>
      </c>
      <c r="EN10" s="20" t="s">
        <v>38</v>
      </c>
      <c r="EO10" s="20">
        <v>2515</v>
      </c>
      <c r="EP10" s="73">
        <v>2470</v>
      </c>
      <c r="EQ10" s="207">
        <v>2378</v>
      </c>
      <c r="ER10" s="114">
        <v>12668</v>
      </c>
      <c r="ES10" s="65">
        <v>12747</v>
      </c>
      <c r="ET10" s="65">
        <v>12955</v>
      </c>
      <c r="EU10" s="65">
        <v>13264</v>
      </c>
      <c r="EV10" s="65">
        <v>6046</v>
      </c>
      <c r="EW10" s="65">
        <v>6858</v>
      </c>
      <c r="EX10" s="65">
        <v>5645</v>
      </c>
      <c r="EY10" s="65">
        <v>5733</v>
      </c>
      <c r="EZ10" s="65">
        <v>5901</v>
      </c>
      <c r="FA10" s="65">
        <v>6189.1</v>
      </c>
      <c r="FB10" s="65">
        <v>6395</v>
      </c>
      <c r="FC10" s="65">
        <v>6714</v>
      </c>
      <c r="FD10" s="114">
        <v>2649</v>
      </c>
      <c r="FE10" s="65">
        <v>2750</v>
      </c>
      <c r="FF10" s="65">
        <v>2704</v>
      </c>
      <c r="FG10" s="65">
        <v>2721</v>
      </c>
      <c r="FH10" s="65">
        <v>2749</v>
      </c>
      <c r="FI10" s="65">
        <v>2696</v>
      </c>
      <c r="FJ10" s="65">
        <v>2695</v>
      </c>
      <c r="FK10" s="65">
        <v>2874</v>
      </c>
      <c r="FL10" s="65">
        <v>2943</v>
      </c>
      <c r="FM10" s="65">
        <v>3010</v>
      </c>
      <c r="FN10" s="65">
        <v>3018</v>
      </c>
      <c r="FO10" s="65">
        <v>2980</v>
      </c>
      <c r="FP10" s="114">
        <v>704</v>
      </c>
      <c r="FQ10" s="65">
        <v>719</v>
      </c>
      <c r="FR10" s="65">
        <v>727</v>
      </c>
      <c r="FS10" s="65">
        <v>748</v>
      </c>
      <c r="FT10" s="65">
        <v>749</v>
      </c>
      <c r="FU10" s="65">
        <v>757</v>
      </c>
      <c r="FV10" s="65">
        <v>763</v>
      </c>
      <c r="FW10" s="65">
        <v>767</v>
      </c>
      <c r="FX10" s="65">
        <v>774</v>
      </c>
      <c r="FY10" s="65">
        <v>825</v>
      </c>
      <c r="FZ10" s="65">
        <v>854</v>
      </c>
      <c r="GA10" s="185">
        <v>884</v>
      </c>
      <c r="GB10" s="114">
        <v>495</v>
      </c>
      <c r="GC10" s="65">
        <v>499</v>
      </c>
      <c r="GD10" s="65">
        <v>515</v>
      </c>
      <c r="GE10" s="65">
        <v>516</v>
      </c>
      <c r="GF10" s="65">
        <v>525</v>
      </c>
      <c r="GG10" s="73">
        <v>508</v>
      </c>
      <c r="GH10" s="73">
        <v>520</v>
      </c>
      <c r="GI10" s="73">
        <v>524</v>
      </c>
      <c r="GJ10" s="73">
        <v>533</v>
      </c>
      <c r="GK10" s="73">
        <v>533</v>
      </c>
      <c r="GL10" s="73">
        <v>553</v>
      </c>
      <c r="GM10" s="73">
        <v>591</v>
      </c>
      <c r="GN10" s="114">
        <v>21311</v>
      </c>
      <c r="GO10" s="65">
        <v>19846</v>
      </c>
      <c r="GP10" s="65">
        <v>19665</v>
      </c>
      <c r="GQ10" s="65">
        <v>19887</v>
      </c>
      <c r="GR10" s="73">
        <v>20043</v>
      </c>
      <c r="GS10" s="73">
        <v>18456</v>
      </c>
      <c r="GT10" s="73">
        <v>18747</v>
      </c>
      <c r="GU10" s="73">
        <v>19207</v>
      </c>
      <c r="GV10" s="73">
        <v>19728</v>
      </c>
      <c r="GW10" s="73">
        <v>20100</v>
      </c>
      <c r="GX10" s="73">
        <v>20264</v>
      </c>
      <c r="GY10" s="73">
        <v>20144</v>
      </c>
      <c r="GZ10" s="114">
        <v>4159</v>
      </c>
      <c r="HA10" s="65">
        <v>4287</v>
      </c>
      <c r="HB10" s="65">
        <v>2484</v>
      </c>
      <c r="HC10" s="65">
        <v>2375</v>
      </c>
      <c r="HD10" s="65">
        <v>2442</v>
      </c>
      <c r="HE10" s="65">
        <v>2571</v>
      </c>
      <c r="HF10" s="65">
        <v>2493</v>
      </c>
      <c r="HG10" s="65">
        <v>2570</v>
      </c>
      <c r="HH10" s="65">
        <v>2550</v>
      </c>
      <c r="HI10" s="65">
        <v>2567</v>
      </c>
      <c r="HJ10" s="65">
        <v>2625</v>
      </c>
      <c r="HK10" s="65">
        <v>2642</v>
      </c>
      <c r="HL10" s="114">
        <v>8184</v>
      </c>
      <c r="HM10" s="65">
        <v>8219</v>
      </c>
      <c r="HN10" s="65">
        <v>8283</v>
      </c>
      <c r="HO10" s="65">
        <v>8483</v>
      </c>
      <c r="HP10" s="65">
        <v>8354</v>
      </c>
      <c r="HQ10" s="73">
        <v>8362</v>
      </c>
      <c r="HR10" s="73">
        <v>8598</v>
      </c>
      <c r="HS10" s="73">
        <v>8770</v>
      </c>
      <c r="HT10" s="73">
        <v>9178</v>
      </c>
      <c r="HU10" s="73">
        <v>9268</v>
      </c>
      <c r="HV10" s="73">
        <v>9050</v>
      </c>
      <c r="HW10" s="65">
        <v>9651</v>
      </c>
      <c r="HX10" s="114">
        <v>1975</v>
      </c>
      <c r="HY10" s="65">
        <v>1974</v>
      </c>
      <c r="HZ10" s="65">
        <v>1985</v>
      </c>
      <c r="IA10" s="65">
        <v>1977</v>
      </c>
      <c r="IB10" s="65">
        <v>1987</v>
      </c>
      <c r="IC10" s="73">
        <v>1997</v>
      </c>
      <c r="ID10" s="73">
        <v>2009</v>
      </c>
      <c r="IE10" s="73">
        <v>2033</v>
      </c>
      <c r="IF10" s="73">
        <v>2137</v>
      </c>
      <c r="IG10" s="87" t="s">
        <v>209</v>
      </c>
      <c r="IH10" s="87">
        <v>2276</v>
      </c>
      <c r="II10" s="64">
        <v>2336</v>
      </c>
      <c r="IJ10" s="114">
        <v>3667</v>
      </c>
      <c r="IK10" s="65">
        <v>3672</v>
      </c>
      <c r="IL10" s="65">
        <v>3720</v>
      </c>
      <c r="IM10" s="65">
        <v>3788</v>
      </c>
      <c r="IN10" s="65">
        <v>3824</v>
      </c>
      <c r="IO10" s="65">
        <v>3866</v>
      </c>
      <c r="IP10" s="65">
        <v>3921</v>
      </c>
      <c r="IQ10" s="65">
        <v>3982</v>
      </c>
      <c r="IR10" s="65">
        <v>4031</v>
      </c>
      <c r="IS10" s="65">
        <v>4125</v>
      </c>
      <c r="IT10" s="65">
        <v>4252</v>
      </c>
      <c r="IU10" s="65">
        <v>4368</v>
      </c>
      <c r="IV10" s="114">
        <v>8516</v>
      </c>
      <c r="IW10" s="65">
        <v>8703</v>
      </c>
      <c r="IX10" s="65">
        <v>8525</v>
      </c>
      <c r="IY10" s="44">
        <v>8786</v>
      </c>
      <c r="IZ10" s="65">
        <v>8856</v>
      </c>
      <c r="JA10" s="73">
        <v>8934</v>
      </c>
      <c r="JB10" s="73">
        <v>9358</v>
      </c>
      <c r="JC10" s="73">
        <v>9528</v>
      </c>
      <c r="JD10" s="73">
        <v>9456</v>
      </c>
      <c r="JE10" s="73" t="s">
        <v>207</v>
      </c>
      <c r="JF10" s="87">
        <v>10122</v>
      </c>
      <c r="JG10" s="87">
        <v>11404</v>
      </c>
      <c r="JH10" s="114">
        <v>687</v>
      </c>
      <c r="JI10" s="65">
        <v>702</v>
      </c>
      <c r="JJ10" s="65">
        <v>707</v>
      </c>
      <c r="JK10" s="65">
        <v>725</v>
      </c>
      <c r="JL10" s="65">
        <v>736</v>
      </c>
      <c r="JM10" s="73">
        <v>744</v>
      </c>
      <c r="JN10" s="73">
        <v>760</v>
      </c>
      <c r="JO10" s="73">
        <v>765</v>
      </c>
      <c r="JP10" s="73">
        <v>778</v>
      </c>
      <c r="JQ10" s="73">
        <v>777</v>
      </c>
      <c r="JR10" s="73">
        <v>790</v>
      </c>
      <c r="JS10" s="65">
        <v>798</v>
      </c>
      <c r="JT10" s="114">
        <v>32779</v>
      </c>
      <c r="JU10" s="65">
        <v>33614</v>
      </c>
      <c r="JV10" s="65">
        <v>34648</v>
      </c>
      <c r="JW10" s="65">
        <v>35965</v>
      </c>
      <c r="JX10" s="65">
        <v>36414</v>
      </c>
      <c r="JY10" s="73">
        <v>37116</v>
      </c>
      <c r="JZ10" s="73">
        <v>38034</v>
      </c>
      <c r="KA10" s="73">
        <v>24681</v>
      </c>
      <c r="KB10" s="73">
        <v>21798</v>
      </c>
      <c r="KC10" s="73">
        <v>22124</v>
      </c>
      <c r="KD10" s="73">
        <v>22659</v>
      </c>
      <c r="KE10" s="65">
        <v>24890</v>
      </c>
      <c r="KF10" s="114">
        <v>3350</v>
      </c>
      <c r="KG10" s="65">
        <v>3404</v>
      </c>
      <c r="KH10" s="65">
        <v>3404</v>
      </c>
      <c r="KI10" s="65">
        <v>3404</v>
      </c>
      <c r="KJ10" s="65">
        <v>3404</v>
      </c>
      <c r="KK10" s="73">
        <v>3404</v>
      </c>
      <c r="KL10" s="73">
        <v>3420</v>
      </c>
      <c r="KM10" s="73">
        <v>3420</v>
      </c>
      <c r="KN10" s="73">
        <v>3425</v>
      </c>
      <c r="KO10" s="73">
        <v>3430</v>
      </c>
      <c r="KP10" s="73">
        <v>3430</v>
      </c>
      <c r="KQ10" s="73">
        <v>3430</v>
      </c>
      <c r="KR10" s="114">
        <v>2241</v>
      </c>
      <c r="KS10" s="65">
        <v>2389</v>
      </c>
      <c r="KT10" s="65">
        <v>2395</v>
      </c>
      <c r="KU10" s="68">
        <v>2393</v>
      </c>
      <c r="KV10" s="65">
        <v>2376</v>
      </c>
      <c r="KW10" s="73">
        <v>2362</v>
      </c>
      <c r="KX10" s="73">
        <v>2367</v>
      </c>
      <c r="KY10" s="73">
        <v>2429</v>
      </c>
      <c r="KZ10" s="73">
        <v>2426</v>
      </c>
      <c r="LA10" s="65">
        <v>2470</v>
      </c>
      <c r="LB10" s="65">
        <v>2569</v>
      </c>
      <c r="LC10" s="65">
        <v>2685</v>
      </c>
      <c r="LD10" s="114">
        <v>47000</v>
      </c>
      <c r="LE10" s="65">
        <v>47000</v>
      </c>
      <c r="LF10" s="65">
        <v>47000</v>
      </c>
      <c r="LG10" s="65">
        <v>47000</v>
      </c>
      <c r="LH10" s="65">
        <v>47000</v>
      </c>
      <c r="LI10" s="97">
        <v>47000</v>
      </c>
      <c r="LJ10" s="97">
        <v>47000</v>
      </c>
      <c r="LK10" s="97">
        <v>47000</v>
      </c>
      <c r="LL10" s="98">
        <v>43000</v>
      </c>
      <c r="LM10" s="98">
        <v>43000</v>
      </c>
      <c r="LN10" s="98">
        <v>43000</v>
      </c>
      <c r="LO10" s="65">
        <v>43000</v>
      </c>
      <c r="LP10" s="114">
        <v>37000</v>
      </c>
      <c r="LQ10" s="65">
        <v>37000</v>
      </c>
      <c r="LR10" s="65">
        <v>37000</v>
      </c>
      <c r="LS10" s="65">
        <v>38700</v>
      </c>
      <c r="LT10" s="73">
        <v>38630</v>
      </c>
      <c r="LU10" s="73">
        <v>38223</v>
      </c>
      <c r="LV10" s="73">
        <v>38765</v>
      </c>
      <c r="LW10" s="73">
        <v>39504</v>
      </c>
      <c r="LX10" s="73">
        <v>39729</v>
      </c>
      <c r="LY10" s="73">
        <v>39815</v>
      </c>
      <c r="LZ10" s="73">
        <v>42982</v>
      </c>
      <c r="MA10" s="65">
        <v>43513</v>
      </c>
      <c r="MB10" s="114">
        <v>1098</v>
      </c>
      <c r="MC10" s="65">
        <v>1148</v>
      </c>
      <c r="MD10" s="65">
        <v>1094</v>
      </c>
      <c r="ME10" s="65">
        <v>1094</v>
      </c>
      <c r="MF10" s="65">
        <v>1073</v>
      </c>
      <c r="MG10" s="73">
        <v>1067</v>
      </c>
      <c r="MH10" s="73">
        <v>1091</v>
      </c>
      <c r="MI10" s="73">
        <v>1201</v>
      </c>
      <c r="MJ10" s="73">
        <v>1125</v>
      </c>
      <c r="MK10" s="73">
        <v>1114</v>
      </c>
      <c r="ML10" s="73">
        <v>1136</v>
      </c>
      <c r="MM10" s="73">
        <v>1179</v>
      </c>
    </row>
    <row r="11" spans="1:352" x14ac:dyDescent="0.2">
      <c r="B11" s="23" t="s">
        <v>111</v>
      </c>
      <c r="C11" s="108" t="s">
        <v>133</v>
      </c>
      <c r="D11" s="115">
        <f t="shared" si="2"/>
        <v>212270.1</v>
      </c>
      <c r="E11" s="64">
        <f t="shared" si="2"/>
        <v>203583.34</v>
      </c>
      <c r="F11" s="64">
        <f t="shared" si="2"/>
        <v>191387.02000000002</v>
      </c>
      <c r="G11" s="64">
        <f t="shared" si="2"/>
        <v>205702.09999999998</v>
      </c>
      <c r="H11" s="64">
        <f t="shared" si="2"/>
        <v>182439.54</v>
      </c>
      <c r="I11" s="64">
        <f t="shared" si="2"/>
        <v>195861.85</v>
      </c>
      <c r="J11" s="65">
        <f>SUM(V11, AH11, AT11, BF11, BR11, CD11, CP11, DB11, DN11, DZ11, EL11, EX11, FJ11, FV11, GH11, GT11, HF11, HR11, ID11, IP11, JB11, JN11, JZ11, KL11, KX11, LJ11, LV11, MH11)</f>
        <v>193568.97999999998</v>
      </c>
      <c r="K11" s="65">
        <v>198470.33999999997</v>
      </c>
      <c r="L11" s="145">
        <v>202032.78999999998</v>
      </c>
      <c r="M11" s="145">
        <v>212580.57</v>
      </c>
      <c r="N11" s="145">
        <v>212640.20000000004</v>
      </c>
      <c r="O11" s="65">
        <f>SUM(AA11,AM11,AY11,BK11,BW11,CI11,CU11,DG11,DS11,EE11,EQ11,FC11,FO11,GA11,GM11,GY11,HK11,HW11,II11,IU11,JG11,JS11,KE11,KQ11,LC11,LO11,MA11,MM11)</f>
        <v>215853.31999999998</v>
      </c>
      <c r="P11" s="115">
        <v>4454</v>
      </c>
      <c r="Q11" s="64">
        <v>4385</v>
      </c>
      <c r="R11" s="64">
        <v>4308</v>
      </c>
      <c r="S11" s="64">
        <v>4285</v>
      </c>
      <c r="T11" s="64">
        <v>4305</v>
      </c>
      <c r="U11" s="64">
        <v>4330.8</v>
      </c>
      <c r="V11" s="64">
        <v>4373.38</v>
      </c>
      <c r="W11" s="64">
        <v>4363.7</v>
      </c>
      <c r="X11" s="64">
        <v>4582.3999999999996</v>
      </c>
      <c r="Y11" s="64">
        <v>4704.3999999999996</v>
      </c>
      <c r="Z11" s="64">
        <v>4605.8</v>
      </c>
      <c r="AA11" s="64">
        <v>4109</v>
      </c>
      <c r="AB11" s="115">
        <v>324</v>
      </c>
      <c r="AC11" s="64">
        <v>234</v>
      </c>
      <c r="AD11" s="64">
        <v>237</v>
      </c>
      <c r="AE11" s="64">
        <v>239</v>
      </c>
      <c r="AF11" s="64">
        <v>242</v>
      </c>
      <c r="AG11" s="64" t="s">
        <v>96</v>
      </c>
      <c r="AH11" s="64">
        <v>226</v>
      </c>
      <c r="AI11" s="64">
        <v>227</v>
      </c>
      <c r="AJ11" s="64">
        <v>239</v>
      </c>
      <c r="AK11" s="64">
        <v>245</v>
      </c>
      <c r="AL11" s="64">
        <v>252.8</v>
      </c>
      <c r="AM11" s="64">
        <v>262.10000000000002</v>
      </c>
      <c r="AN11" s="115">
        <v>747</v>
      </c>
      <c r="AO11" s="64">
        <v>745</v>
      </c>
      <c r="AP11" s="64">
        <v>737</v>
      </c>
      <c r="AQ11" s="64">
        <v>763</v>
      </c>
      <c r="AR11" s="53">
        <v>765</v>
      </c>
      <c r="AS11" s="92">
        <v>760</v>
      </c>
      <c r="AT11" s="65">
        <v>782</v>
      </c>
      <c r="AU11" s="127">
        <v>703</v>
      </c>
      <c r="AV11" s="127">
        <v>727</v>
      </c>
      <c r="AW11" s="127">
        <v>714</v>
      </c>
      <c r="AX11" s="127">
        <v>740</v>
      </c>
      <c r="AY11" s="197">
        <v>756</v>
      </c>
      <c r="AZ11" s="115">
        <v>16045.5</v>
      </c>
      <c r="BA11" s="64">
        <v>17900</v>
      </c>
      <c r="BB11" s="16" t="s">
        <v>68</v>
      </c>
      <c r="BC11" s="40">
        <v>12194.6</v>
      </c>
      <c r="BD11" s="65" t="s">
        <v>89</v>
      </c>
      <c r="BE11" s="73">
        <v>10414</v>
      </c>
      <c r="BF11" s="73">
        <v>10414</v>
      </c>
      <c r="BG11" s="73">
        <v>10242</v>
      </c>
      <c r="BH11" s="73">
        <v>10309</v>
      </c>
      <c r="BI11" s="73">
        <v>10331</v>
      </c>
      <c r="BJ11" s="73">
        <v>10369</v>
      </c>
      <c r="BK11" s="64">
        <v>10361.299999999999</v>
      </c>
      <c r="BL11" s="115">
        <v>4303</v>
      </c>
      <c r="BM11" s="64">
        <v>4636</v>
      </c>
      <c r="BN11" s="64" t="s">
        <v>36</v>
      </c>
      <c r="BO11" s="64">
        <v>4689</v>
      </c>
      <c r="BP11" s="64">
        <v>4473</v>
      </c>
      <c r="BQ11" s="64">
        <v>4556</v>
      </c>
      <c r="BR11" s="64" t="s">
        <v>105</v>
      </c>
      <c r="BS11" s="64">
        <v>4500</v>
      </c>
      <c r="BT11" s="64">
        <v>4688</v>
      </c>
      <c r="BU11" s="64">
        <v>4741.3</v>
      </c>
      <c r="BV11" s="64">
        <v>4866.3999999999996</v>
      </c>
      <c r="BW11" s="64">
        <v>5026.6000000000004</v>
      </c>
      <c r="BX11" s="115">
        <v>12500</v>
      </c>
      <c r="BY11" s="64">
        <v>12500</v>
      </c>
      <c r="BZ11" s="64">
        <v>12500</v>
      </c>
      <c r="CA11" s="64">
        <v>14000</v>
      </c>
      <c r="CB11" s="87">
        <v>8181.5</v>
      </c>
      <c r="CC11" s="87">
        <v>8288</v>
      </c>
      <c r="CD11" s="87">
        <v>8428.6</v>
      </c>
      <c r="CE11" s="73">
        <v>8664</v>
      </c>
      <c r="CF11" s="73">
        <v>8751</v>
      </c>
      <c r="CG11" s="73">
        <v>8892</v>
      </c>
      <c r="CH11" s="73">
        <v>9178</v>
      </c>
      <c r="CI11" s="64">
        <v>9455</v>
      </c>
      <c r="CJ11" s="115">
        <v>10479</v>
      </c>
      <c r="CK11" s="64">
        <v>13451</v>
      </c>
      <c r="CL11" s="64">
        <v>10856</v>
      </c>
      <c r="CM11" s="64">
        <v>10900</v>
      </c>
      <c r="CN11" s="64">
        <v>10879</v>
      </c>
      <c r="CO11" s="64">
        <v>11419</v>
      </c>
      <c r="CP11" s="64">
        <v>11592</v>
      </c>
      <c r="CQ11" s="64">
        <v>11739</v>
      </c>
      <c r="CR11" s="64">
        <v>11938</v>
      </c>
      <c r="CS11" s="64">
        <v>12055</v>
      </c>
      <c r="CT11" s="64">
        <v>12437</v>
      </c>
      <c r="CU11" s="65">
        <v>12736</v>
      </c>
      <c r="CV11" s="115">
        <v>14631</v>
      </c>
      <c r="CW11" s="64" t="s">
        <v>36</v>
      </c>
      <c r="CX11" s="64">
        <v>14739</v>
      </c>
      <c r="CY11" s="64">
        <v>15047</v>
      </c>
      <c r="CZ11" s="65">
        <v>15263</v>
      </c>
      <c r="DA11" s="73">
        <v>15500</v>
      </c>
      <c r="DB11" s="73">
        <v>15795</v>
      </c>
      <c r="DC11" s="73">
        <v>16158</v>
      </c>
      <c r="DD11" s="73">
        <v>16373</v>
      </c>
      <c r="DE11" s="73">
        <v>16373</v>
      </c>
      <c r="DF11" s="73">
        <v>16881</v>
      </c>
      <c r="DG11" s="73">
        <v>16881</v>
      </c>
      <c r="DH11" s="166">
        <v>350</v>
      </c>
      <c r="DI11" s="16">
        <v>357.34</v>
      </c>
      <c r="DJ11" s="16">
        <v>362.22</v>
      </c>
      <c r="DK11" s="64">
        <v>365.3</v>
      </c>
      <c r="DL11" s="64">
        <v>381.4</v>
      </c>
      <c r="DM11" s="64">
        <v>370.6</v>
      </c>
      <c r="DN11" s="64">
        <v>383.3</v>
      </c>
      <c r="DO11" s="64">
        <v>393</v>
      </c>
      <c r="DP11" s="64">
        <v>395.2</v>
      </c>
      <c r="DQ11" s="64">
        <v>400.1</v>
      </c>
      <c r="DR11" s="64">
        <v>409.6</v>
      </c>
      <c r="DS11" s="64">
        <v>428.5</v>
      </c>
      <c r="DT11" s="115">
        <v>2600</v>
      </c>
      <c r="DU11" s="64">
        <v>2650</v>
      </c>
      <c r="DV11" s="64">
        <v>2679</v>
      </c>
      <c r="DW11" s="16">
        <v>2715</v>
      </c>
      <c r="DX11" s="64">
        <v>2808.43</v>
      </c>
      <c r="DY11" s="87">
        <v>2826.23</v>
      </c>
      <c r="DZ11" s="87">
        <v>3090</v>
      </c>
      <c r="EA11" s="87">
        <v>3127</v>
      </c>
      <c r="EB11" s="87">
        <v>3229.38</v>
      </c>
      <c r="EC11" s="87">
        <v>3343</v>
      </c>
      <c r="ED11" s="87">
        <v>3412.7</v>
      </c>
      <c r="EE11" s="64">
        <v>3500.9</v>
      </c>
      <c r="EF11" s="115">
        <v>1632</v>
      </c>
      <c r="EG11" s="64">
        <v>1632</v>
      </c>
      <c r="EH11" s="16" t="s">
        <v>36</v>
      </c>
      <c r="EI11" s="87" t="s">
        <v>36</v>
      </c>
      <c r="EJ11" s="87" t="s">
        <v>36</v>
      </c>
      <c r="EK11" s="87" t="s">
        <v>36</v>
      </c>
      <c r="EL11" s="20" t="s">
        <v>38</v>
      </c>
      <c r="EM11" s="20" t="s">
        <v>38</v>
      </c>
      <c r="EN11" s="20" t="s">
        <v>38</v>
      </c>
      <c r="EO11" s="20">
        <v>1864.7</v>
      </c>
      <c r="EP11" s="64">
        <v>1868.3</v>
      </c>
      <c r="EQ11" s="208">
        <v>1882</v>
      </c>
      <c r="ER11" s="167">
        <v>9762</v>
      </c>
      <c r="ES11" s="15">
        <v>9937</v>
      </c>
      <c r="ET11" s="15">
        <v>10086.799999999999</v>
      </c>
      <c r="EU11" s="64">
        <v>10311.6</v>
      </c>
      <c r="EV11" s="64">
        <v>4671.3999999999996</v>
      </c>
      <c r="EW11" s="65">
        <v>5381</v>
      </c>
      <c r="EX11" s="65">
        <v>4432</v>
      </c>
      <c r="EY11" s="65">
        <v>4536</v>
      </c>
      <c r="EZ11" s="65">
        <v>4727</v>
      </c>
      <c r="FA11" s="64">
        <v>4911.8999999999996</v>
      </c>
      <c r="FB11" s="64">
        <v>5078</v>
      </c>
      <c r="FC11" s="64">
        <v>5311</v>
      </c>
      <c r="FD11" s="115">
        <v>2232</v>
      </c>
      <c r="FE11" s="64">
        <v>2315</v>
      </c>
      <c r="FF11" s="64">
        <v>2284</v>
      </c>
      <c r="FG11" s="64">
        <v>2348.1999999999998</v>
      </c>
      <c r="FH11" s="64">
        <v>2334.7600000000002</v>
      </c>
      <c r="FI11" s="64">
        <v>2274</v>
      </c>
      <c r="FJ11" s="64">
        <v>2316.4</v>
      </c>
      <c r="FK11" s="64">
        <v>2401.8000000000002</v>
      </c>
      <c r="FL11" s="64" t="s">
        <v>201</v>
      </c>
      <c r="FM11" s="64" t="s">
        <v>211</v>
      </c>
      <c r="FN11" s="64">
        <v>2453.3000000000002</v>
      </c>
      <c r="FO11" s="64">
        <v>2493.1999999999998</v>
      </c>
      <c r="FP11" s="115">
        <v>521</v>
      </c>
      <c r="FQ11" s="64">
        <v>530</v>
      </c>
      <c r="FR11" s="64">
        <v>531</v>
      </c>
      <c r="FS11" s="64">
        <v>553</v>
      </c>
      <c r="FT11" s="64">
        <v>552</v>
      </c>
      <c r="FU11" s="64">
        <v>556</v>
      </c>
      <c r="FV11" s="64">
        <v>557</v>
      </c>
      <c r="FW11" s="64">
        <v>565</v>
      </c>
      <c r="FX11" s="64">
        <v>568</v>
      </c>
      <c r="FY11" s="64">
        <v>592</v>
      </c>
      <c r="FZ11" s="64">
        <v>617</v>
      </c>
      <c r="GA11" s="49">
        <v>634</v>
      </c>
      <c r="GB11" s="115">
        <v>390</v>
      </c>
      <c r="GC11" s="64">
        <v>399</v>
      </c>
      <c r="GD11" s="64">
        <v>406</v>
      </c>
      <c r="GE11" s="64">
        <v>406</v>
      </c>
      <c r="GF11" s="64">
        <v>406</v>
      </c>
      <c r="GG11" s="87">
        <v>395</v>
      </c>
      <c r="GH11" s="87">
        <v>401</v>
      </c>
      <c r="GI11" s="87">
        <v>401</v>
      </c>
      <c r="GJ11" s="87">
        <v>406</v>
      </c>
      <c r="GK11" s="87">
        <v>401</v>
      </c>
      <c r="GL11" s="87">
        <v>416</v>
      </c>
      <c r="GM11" s="87">
        <v>445</v>
      </c>
      <c r="GN11" s="115">
        <v>12160</v>
      </c>
      <c r="GO11" s="64">
        <v>12826</v>
      </c>
      <c r="GP11" s="64">
        <v>12794</v>
      </c>
      <c r="GQ11" s="64">
        <v>13046</v>
      </c>
      <c r="GR11" s="87">
        <v>13048</v>
      </c>
      <c r="GS11" s="87">
        <v>14540</v>
      </c>
      <c r="GT11" s="87">
        <v>14745</v>
      </c>
      <c r="GU11" s="87">
        <v>15036</v>
      </c>
      <c r="GV11" s="87">
        <v>15482</v>
      </c>
      <c r="GW11" s="87">
        <v>15467.2</v>
      </c>
      <c r="GX11" s="87">
        <v>15519.7</v>
      </c>
      <c r="GY11" s="87">
        <v>15417</v>
      </c>
      <c r="GZ11" s="115">
        <v>2747</v>
      </c>
      <c r="HA11" s="64">
        <v>2749</v>
      </c>
      <c r="HB11" s="64">
        <v>1625</v>
      </c>
      <c r="HC11" s="64">
        <v>1629</v>
      </c>
      <c r="HD11" s="64">
        <v>1642</v>
      </c>
      <c r="HE11" s="64">
        <v>1685</v>
      </c>
      <c r="HF11" s="64">
        <v>1702</v>
      </c>
      <c r="HG11" s="64">
        <v>1755.29</v>
      </c>
      <c r="HH11" s="64">
        <v>1750.34</v>
      </c>
      <c r="HI11" s="64">
        <v>1760</v>
      </c>
      <c r="HJ11" s="64">
        <v>1810.6</v>
      </c>
      <c r="HK11" s="64">
        <v>1895.92</v>
      </c>
      <c r="HL11" s="115">
        <v>6039.6</v>
      </c>
      <c r="HM11" s="64">
        <v>6267</v>
      </c>
      <c r="HN11" s="64">
        <v>6333</v>
      </c>
      <c r="HO11" s="64">
        <v>6506</v>
      </c>
      <c r="HP11" s="64">
        <v>6535</v>
      </c>
      <c r="HQ11" s="87">
        <v>6614</v>
      </c>
      <c r="HR11" s="87">
        <v>6852</v>
      </c>
      <c r="HS11" s="87">
        <v>6938</v>
      </c>
      <c r="HT11" s="87">
        <v>7162</v>
      </c>
      <c r="HU11" s="87">
        <v>7222</v>
      </c>
      <c r="HV11" s="87">
        <v>7317</v>
      </c>
      <c r="HW11" s="64">
        <v>7422</v>
      </c>
      <c r="HX11" s="166">
        <v>1525</v>
      </c>
      <c r="HY11" s="16">
        <v>1525</v>
      </c>
      <c r="HZ11" s="16">
        <v>1537</v>
      </c>
      <c r="IA11" s="64">
        <v>1535.4</v>
      </c>
      <c r="IB11" s="64">
        <v>1542</v>
      </c>
      <c r="IC11" s="87">
        <v>1546.9</v>
      </c>
      <c r="ID11" s="87">
        <v>1553.4</v>
      </c>
      <c r="IE11" s="87">
        <v>1575.2</v>
      </c>
      <c r="IF11" s="87">
        <v>1650.9</v>
      </c>
      <c r="IG11" s="87">
        <v>1672.4</v>
      </c>
      <c r="IH11" s="87">
        <v>1735.3</v>
      </c>
      <c r="II11" s="64">
        <v>1782</v>
      </c>
      <c r="IJ11" s="115">
        <v>2829</v>
      </c>
      <c r="IK11" s="64">
        <v>2815</v>
      </c>
      <c r="IL11" s="64">
        <v>2850</v>
      </c>
      <c r="IM11" s="64">
        <v>2905</v>
      </c>
      <c r="IN11" s="64">
        <v>2959.9</v>
      </c>
      <c r="IO11" s="64">
        <v>2978.5</v>
      </c>
      <c r="IP11" s="64">
        <v>3007.9</v>
      </c>
      <c r="IQ11" s="64">
        <v>3153.25</v>
      </c>
      <c r="IR11" s="64">
        <v>3217.6</v>
      </c>
      <c r="IS11" s="64">
        <v>2839</v>
      </c>
      <c r="IT11" s="64">
        <v>2911.1</v>
      </c>
      <c r="IU11" s="64">
        <v>3004.9</v>
      </c>
      <c r="IV11" s="115">
        <v>7226</v>
      </c>
      <c r="IW11" s="64">
        <v>7138</v>
      </c>
      <c r="IX11" s="64">
        <v>7076</v>
      </c>
      <c r="IY11" s="64">
        <v>7242</v>
      </c>
      <c r="IZ11" s="64">
        <v>7312</v>
      </c>
      <c r="JA11" s="87">
        <v>7339</v>
      </c>
      <c r="JB11" s="87">
        <v>7673</v>
      </c>
      <c r="JC11" s="87">
        <v>7830.2</v>
      </c>
      <c r="JD11" s="87">
        <v>7915.4</v>
      </c>
      <c r="JE11" s="73" t="s">
        <v>208</v>
      </c>
      <c r="JF11" s="87">
        <v>8299</v>
      </c>
      <c r="JG11" s="87">
        <v>8662</v>
      </c>
      <c r="JH11" s="115">
        <v>628</v>
      </c>
      <c r="JI11" s="64">
        <v>638</v>
      </c>
      <c r="JJ11" s="64">
        <v>635</v>
      </c>
      <c r="JK11" s="64">
        <v>644</v>
      </c>
      <c r="JL11" s="64">
        <v>651</v>
      </c>
      <c r="JM11" s="87">
        <v>653</v>
      </c>
      <c r="JN11" s="87">
        <v>657</v>
      </c>
      <c r="JO11" s="87">
        <v>663</v>
      </c>
      <c r="JP11" s="87">
        <v>682</v>
      </c>
      <c r="JQ11" s="87">
        <v>684</v>
      </c>
      <c r="JR11" s="87">
        <v>692</v>
      </c>
      <c r="JS11" s="64">
        <v>699.5</v>
      </c>
      <c r="JT11" s="115">
        <v>27161</v>
      </c>
      <c r="JU11" s="64">
        <v>27905</v>
      </c>
      <c r="JV11" s="64">
        <v>28753</v>
      </c>
      <c r="JW11" s="64">
        <v>21323</v>
      </c>
      <c r="JX11" s="64">
        <v>21520</v>
      </c>
      <c r="JY11" s="87">
        <v>21853</v>
      </c>
      <c r="JZ11" s="73">
        <v>22441</v>
      </c>
      <c r="KA11" s="73">
        <v>20542.599999999999</v>
      </c>
      <c r="KB11" s="73">
        <v>18129</v>
      </c>
      <c r="KC11" s="73">
        <v>18399</v>
      </c>
      <c r="KD11" s="73">
        <v>18889</v>
      </c>
      <c r="KE11" s="64">
        <v>20272</v>
      </c>
      <c r="KF11" s="115">
        <v>3068</v>
      </c>
      <c r="KG11" s="64">
        <v>2392</v>
      </c>
      <c r="KH11" s="64">
        <v>2392</v>
      </c>
      <c r="KI11" s="64">
        <v>2392</v>
      </c>
      <c r="KJ11" s="64">
        <v>2392</v>
      </c>
      <c r="KK11" s="87">
        <v>2392</v>
      </c>
      <c r="KL11" s="87">
        <v>2405</v>
      </c>
      <c r="KM11" s="87">
        <v>2405</v>
      </c>
      <c r="KN11" s="73">
        <v>2420</v>
      </c>
      <c r="KO11" s="73">
        <v>2420</v>
      </c>
      <c r="KP11" s="73">
        <v>2420</v>
      </c>
      <c r="KQ11" s="73">
        <v>2420</v>
      </c>
      <c r="KR11" s="115">
        <v>1644</v>
      </c>
      <c r="KS11" s="64">
        <v>1689</v>
      </c>
      <c r="KT11" s="64">
        <v>1696</v>
      </c>
      <c r="KU11" s="15">
        <v>1693</v>
      </c>
      <c r="KV11" s="64">
        <v>1697</v>
      </c>
      <c r="KW11" s="73">
        <v>1698</v>
      </c>
      <c r="KX11" s="73">
        <v>1701</v>
      </c>
      <c r="KY11" s="73">
        <v>1773</v>
      </c>
      <c r="KZ11" s="147">
        <v>1787</v>
      </c>
      <c r="LA11" s="65">
        <v>1837</v>
      </c>
      <c r="LB11" s="65">
        <v>1851</v>
      </c>
      <c r="LC11" s="65">
        <v>1978</v>
      </c>
      <c r="LD11" s="115">
        <v>32000</v>
      </c>
      <c r="LE11" s="64">
        <v>32000</v>
      </c>
      <c r="LF11" s="64">
        <v>32000</v>
      </c>
      <c r="LG11" s="64">
        <v>32000</v>
      </c>
      <c r="LH11" s="64">
        <v>32000</v>
      </c>
      <c r="LI11" s="98">
        <v>32000</v>
      </c>
      <c r="LJ11" s="98">
        <v>32000</v>
      </c>
      <c r="LK11" s="98">
        <v>32000</v>
      </c>
      <c r="LL11" s="98">
        <v>38000</v>
      </c>
      <c r="LM11" s="98">
        <v>38000</v>
      </c>
      <c r="LN11" s="98">
        <v>38000</v>
      </c>
      <c r="LO11" s="64">
        <v>38000</v>
      </c>
      <c r="LP11" s="115">
        <v>33300</v>
      </c>
      <c r="LQ11" s="64">
        <v>33000</v>
      </c>
      <c r="LR11" s="64">
        <v>33000</v>
      </c>
      <c r="LS11" s="64">
        <v>35000</v>
      </c>
      <c r="LT11" s="87">
        <v>34962</v>
      </c>
      <c r="LU11" s="87">
        <v>34578</v>
      </c>
      <c r="LV11" s="87">
        <v>35109</v>
      </c>
      <c r="LW11" s="87">
        <v>35779</v>
      </c>
      <c r="LX11" s="73">
        <v>35985</v>
      </c>
      <c r="LY11" s="73">
        <v>36029</v>
      </c>
      <c r="LZ11" s="73">
        <v>38596</v>
      </c>
      <c r="MA11" s="64">
        <v>38962</v>
      </c>
      <c r="MB11" s="115">
        <v>972</v>
      </c>
      <c r="MC11" s="64">
        <v>968</v>
      </c>
      <c r="MD11" s="64">
        <v>970</v>
      </c>
      <c r="ME11" s="64">
        <v>970</v>
      </c>
      <c r="MF11" s="64">
        <v>916.15</v>
      </c>
      <c r="MG11" s="87">
        <v>913.82</v>
      </c>
      <c r="MH11" s="87">
        <v>932</v>
      </c>
      <c r="MI11" s="87">
        <v>999.3</v>
      </c>
      <c r="MJ11" s="87">
        <v>996.7</v>
      </c>
      <c r="MK11" s="87">
        <v>997.5</v>
      </c>
      <c r="ML11" s="87">
        <v>1014.6</v>
      </c>
      <c r="MM11" s="87">
        <v>1056.4000000000001</v>
      </c>
    </row>
    <row r="12" spans="1:352" ht="14.25" x14ac:dyDescent="0.2">
      <c r="A12" s="8">
        <v>2</v>
      </c>
      <c r="B12" s="30" t="s">
        <v>115</v>
      </c>
      <c r="C12" s="110" t="s">
        <v>137</v>
      </c>
      <c r="D12" s="117"/>
      <c r="E12" s="19"/>
      <c r="F12" s="19"/>
      <c r="G12" s="8"/>
      <c r="H12" s="8"/>
      <c r="I12" s="8"/>
      <c r="J12" s="62"/>
      <c r="K12" s="62"/>
      <c r="L12" s="62"/>
      <c r="M12" s="62"/>
      <c r="N12" s="62"/>
      <c r="O12" s="62"/>
      <c r="P12" s="159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159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159"/>
      <c r="AO12" s="62"/>
      <c r="AP12" s="62"/>
      <c r="AQ12" s="63"/>
      <c r="AR12" s="62"/>
      <c r="AS12" s="62"/>
      <c r="AT12" s="62"/>
      <c r="AU12" s="125"/>
      <c r="AV12" s="125"/>
      <c r="AW12" s="125"/>
      <c r="AX12" s="125"/>
      <c r="AY12" s="125"/>
      <c r="AZ12" s="160"/>
      <c r="BA12" s="63"/>
      <c r="BB12" s="63"/>
      <c r="BC12" s="62"/>
      <c r="BD12" s="62"/>
      <c r="BE12" s="62"/>
      <c r="BF12" s="62"/>
      <c r="BG12" s="62"/>
      <c r="BH12" s="62"/>
      <c r="BI12" s="62"/>
      <c r="BJ12" s="62"/>
      <c r="BK12" s="62"/>
      <c r="BL12" s="159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159"/>
      <c r="BY12" s="62"/>
      <c r="BZ12" s="62"/>
      <c r="CA12" s="62"/>
      <c r="CB12" s="85"/>
      <c r="CC12" s="85"/>
      <c r="CD12" s="85"/>
      <c r="CE12" s="85"/>
      <c r="CF12" s="85"/>
      <c r="CG12" s="85"/>
      <c r="CH12" s="85"/>
      <c r="CI12" s="85"/>
      <c r="CJ12" s="159"/>
      <c r="CK12" s="62"/>
      <c r="CL12" s="62"/>
      <c r="CM12" s="62"/>
      <c r="CN12" s="62"/>
      <c r="CO12" s="85"/>
      <c r="CP12" s="85"/>
      <c r="CQ12" s="85"/>
      <c r="CR12" s="85"/>
      <c r="CS12" s="85"/>
      <c r="CT12" s="85"/>
      <c r="CU12" s="85"/>
      <c r="CV12" s="159"/>
      <c r="CW12" s="62"/>
      <c r="CX12" s="62"/>
      <c r="CY12" s="62"/>
      <c r="CZ12" s="61"/>
      <c r="DA12" s="84"/>
      <c r="DB12" s="84"/>
      <c r="DC12" s="84"/>
      <c r="DD12" s="84"/>
      <c r="DE12" s="84"/>
      <c r="DF12" s="84"/>
      <c r="DG12" s="84"/>
      <c r="DH12" s="159"/>
      <c r="DI12" s="62"/>
      <c r="DJ12" s="62"/>
      <c r="DK12" s="8"/>
      <c r="DL12" s="62"/>
      <c r="DM12" s="62"/>
      <c r="DN12" s="62"/>
      <c r="DO12" s="62"/>
      <c r="DP12" s="62"/>
      <c r="DQ12" s="62"/>
      <c r="DR12" s="62"/>
      <c r="DS12" s="62"/>
      <c r="DT12" s="159"/>
      <c r="DU12" s="62"/>
      <c r="DV12" s="62"/>
      <c r="DW12" s="25"/>
      <c r="DX12" s="62"/>
      <c r="DY12" s="85"/>
      <c r="DZ12" s="85"/>
      <c r="EA12" s="85"/>
      <c r="EB12" s="85"/>
      <c r="EC12" s="85"/>
      <c r="ED12" s="85"/>
      <c r="EE12" s="85"/>
      <c r="EF12" s="159"/>
      <c r="EG12" s="62"/>
      <c r="EH12" s="62"/>
      <c r="EI12" s="85"/>
      <c r="EJ12" s="137"/>
      <c r="EK12" s="137"/>
      <c r="EL12" s="25"/>
      <c r="EM12" s="136"/>
      <c r="EN12" s="136"/>
      <c r="EO12" s="136"/>
      <c r="EP12" s="136"/>
      <c r="EQ12" s="136"/>
      <c r="ER12" s="159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159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159"/>
      <c r="FQ12" s="62"/>
      <c r="FR12" s="62"/>
      <c r="FS12" s="8"/>
      <c r="FT12" s="62"/>
      <c r="FU12" s="62"/>
      <c r="FV12" s="62"/>
      <c r="FW12" s="62"/>
      <c r="FX12" s="62"/>
      <c r="FY12" s="62"/>
      <c r="FZ12" s="62"/>
      <c r="GA12" s="62"/>
      <c r="GB12" s="159"/>
      <c r="GC12" s="62"/>
      <c r="GD12" s="62"/>
      <c r="GE12" s="62"/>
      <c r="GF12" s="62"/>
      <c r="GG12" s="85"/>
      <c r="GH12" s="85"/>
      <c r="GI12" s="85"/>
      <c r="GJ12" s="85"/>
      <c r="GK12" s="85"/>
      <c r="GL12" s="85"/>
      <c r="GM12" s="85"/>
      <c r="GN12" s="159"/>
      <c r="GO12" s="62"/>
      <c r="GP12" s="62"/>
      <c r="GQ12" s="62"/>
      <c r="GR12" s="85"/>
      <c r="GS12" s="85"/>
      <c r="GT12" s="85"/>
      <c r="GU12" s="85"/>
      <c r="GV12" s="85"/>
      <c r="GW12" s="85"/>
      <c r="GX12" s="85"/>
      <c r="GY12" s="85"/>
      <c r="GZ12" s="159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159"/>
      <c r="HM12" s="62"/>
      <c r="HN12" s="62"/>
      <c r="HO12" s="62"/>
      <c r="HP12" s="62"/>
      <c r="HQ12" s="85"/>
      <c r="HR12" s="85"/>
      <c r="HS12" s="85"/>
      <c r="HT12" s="85"/>
      <c r="HU12" s="85"/>
      <c r="HV12" s="85"/>
      <c r="HW12" s="85"/>
      <c r="HX12" s="159"/>
      <c r="HY12" s="62"/>
      <c r="HZ12" s="62"/>
      <c r="IA12" s="62"/>
      <c r="IB12" s="62"/>
      <c r="IC12" s="85"/>
      <c r="ID12" s="85"/>
      <c r="IE12" s="85"/>
      <c r="IF12" s="85"/>
      <c r="IG12" s="85"/>
      <c r="IH12" s="85"/>
      <c r="II12" s="85"/>
      <c r="IJ12" s="159"/>
      <c r="IK12" s="62"/>
      <c r="IL12" s="62"/>
      <c r="IM12" s="62"/>
      <c r="IN12" s="62"/>
      <c r="IO12" s="62"/>
      <c r="IP12" s="62"/>
      <c r="IQ12" s="62"/>
      <c r="IR12" s="85"/>
      <c r="IS12" s="85"/>
      <c r="IT12" s="85"/>
      <c r="IU12" s="85"/>
      <c r="IV12" s="159"/>
      <c r="IW12" s="62"/>
      <c r="IX12" s="62"/>
      <c r="IY12" s="67"/>
      <c r="IZ12" s="62"/>
      <c r="JA12" s="85"/>
      <c r="JB12" s="85"/>
      <c r="JC12" s="85"/>
      <c r="JD12" s="8"/>
      <c r="JE12" s="8"/>
      <c r="JF12" s="8"/>
      <c r="JG12" s="8"/>
      <c r="JH12" s="159"/>
      <c r="JI12" s="62"/>
      <c r="JJ12" s="62"/>
      <c r="JK12" s="62"/>
      <c r="JL12" s="62"/>
      <c r="JM12" s="85"/>
      <c r="JN12" s="85"/>
      <c r="JO12" s="85"/>
      <c r="JP12" s="85"/>
      <c r="JQ12" s="85"/>
      <c r="JR12" s="85"/>
      <c r="JS12" s="85"/>
      <c r="JT12" s="159"/>
      <c r="JU12" s="62"/>
      <c r="JV12" s="62"/>
      <c r="JW12" s="62"/>
      <c r="JX12" s="62"/>
      <c r="JY12" s="85"/>
      <c r="JZ12" s="85"/>
      <c r="KA12" s="85"/>
      <c r="KB12" s="85"/>
      <c r="KC12" s="85"/>
      <c r="KD12" s="85"/>
      <c r="KE12" s="85"/>
      <c r="KF12" s="159"/>
      <c r="KG12" s="62"/>
      <c r="KH12" s="62"/>
      <c r="KI12" s="9"/>
      <c r="KJ12" s="62"/>
      <c r="KK12" s="85"/>
      <c r="KL12" s="85"/>
      <c r="KM12" s="85"/>
      <c r="KN12" s="85"/>
      <c r="KO12" s="85"/>
      <c r="KP12" s="85"/>
      <c r="KQ12" s="85"/>
      <c r="KR12" s="175"/>
      <c r="KS12" s="9"/>
      <c r="KT12" s="9"/>
      <c r="KU12" s="46"/>
      <c r="KV12" s="62"/>
      <c r="KW12" s="85"/>
      <c r="KX12" s="85"/>
      <c r="KY12" s="85"/>
      <c r="KZ12" s="85"/>
      <c r="LA12" s="61"/>
      <c r="LB12" s="61"/>
      <c r="LC12" s="61"/>
      <c r="LD12" s="177"/>
      <c r="LE12" s="32"/>
      <c r="LF12" s="32"/>
      <c r="LG12" s="62"/>
      <c r="LH12" s="62"/>
      <c r="LI12" s="100"/>
      <c r="LJ12" s="100"/>
      <c r="LK12" s="100"/>
      <c r="LL12" s="100"/>
      <c r="LM12" s="100"/>
      <c r="LN12" s="100"/>
      <c r="LO12" s="192"/>
      <c r="LP12" s="159"/>
      <c r="LQ12" s="62"/>
      <c r="LR12" s="62"/>
      <c r="LS12" s="62"/>
      <c r="LT12" s="85"/>
      <c r="LU12" s="85"/>
      <c r="LV12" s="85"/>
      <c r="LW12" s="85"/>
      <c r="LX12" s="85"/>
      <c r="LY12" s="85"/>
      <c r="LZ12" s="85"/>
      <c r="MA12" s="85"/>
      <c r="MB12" s="159"/>
      <c r="MC12" s="62"/>
      <c r="MD12" s="62"/>
      <c r="ME12" s="8"/>
      <c r="MF12" s="62"/>
      <c r="MG12" s="85"/>
      <c r="MH12" s="85"/>
      <c r="MI12" s="85"/>
      <c r="MJ12" s="85"/>
      <c r="MK12" s="85"/>
      <c r="ML12" s="85"/>
      <c r="MM12" s="85"/>
    </row>
    <row r="13" spans="1:352" ht="25.5" x14ac:dyDescent="0.2">
      <c r="A13" s="35"/>
      <c r="B13" s="23" t="s">
        <v>214</v>
      </c>
      <c r="C13" s="108" t="s">
        <v>138</v>
      </c>
      <c r="D13" s="114">
        <f t="shared" ref="D13:I14" si="3">SUM(P13,AB13,AN13,AZ13,BL13,BX13,CJ13,CV13,DH13,DT13,EF13,ER13,FD13,FP13,GB13,GN13,GZ13,HL13,HX13,IJ13,IV13,JH13,JT13,KF13,KR13,LD13,LP13,MB13)</f>
        <v>354934</v>
      </c>
      <c r="E13" s="65">
        <f t="shared" si="3"/>
        <v>363576</v>
      </c>
      <c r="F13" s="65">
        <f t="shared" si="3"/>
        <v>365227.03</v>
      </c>
      <c r="G13" s="65">
        <f t="shared" si="3"/>
        <v>376434</v>
      </c>
      <c r="H13" s="65">
        <f t="shared" si="3"/>
        <v>378424</v>
      </c>
      <c r="I13" s="65">
        <f t="shared" si="3"/>
        <v>386881</v>
      </c>
      <c r="J13" s="65">
        <f>SUM(V13, AH13, AT13, BF13, BR13, CD13, CP13, DB13, DN13, DZ13, EL13, EX13, FJ13, FV13, GH13, GT13, HF13, HR13, ID13, IP13, JB13, JN13, JZ13, KL13, KX13, LJ13, LV13, MH13)</f>
        <v>394839</v>
      </c>
      <c r="K13" s="65">
        <v>385397.2</v>
      </c>
      <c r="L13" s="65">
        <f>SUM(X13+AV13+BH13+BT13+CF13+CR13+DD13+DP13+EB13+EN13+EZ13+FL13+FX13+GJ13+GV13+HH13+HT13+IF13+IR13+JD13+JP13+KB13+KN13+KZ13+LL13+LX13+MJ13)</f>
        <v>408493.4</v>
      </c>
      <c r="M13" s="65">
        <v>402672.30000000005</v>
      </c>
      <c r="N13" s="65">
        <v>415287.7</v>
      </c>
      <c r="O13" s="65">
        <f>SUM(AA13,AM13,AY13,BK13,BW13,CI13,CU13,DG13,DS13,EE13,EQ13,FC13,FO13,GA13,GM13,GY13,HK13,HW13,II13,IU13,JG13,JS13,KE13,KQ13,LC13,LO13,MA13,MM13)</f>
        <v>421423.61</v>
      </c>
      <c r="P13" s="114">
        <v>10600</v>
      </c>
      <c r="Q13" s="65">
        <v>10868</v>
      </c>
      <c r="R13" s="65">
        <v>11161</v>
      </c>
      <c r="S13" s="65">
        <v>11401</v>
      </c>
      <c r="T13" s="65">
        <v>12060</v>
      </c>
      <c r="U13" s="65">
        <v>12300</v>
      </c>
      <c r="V13" s="65">
        <v>12600</v>
      </c>
      <c r="W13" s="65" t="s">
        <v>36</v>
      </c>
      <c r="X13" s="65">
        <v>13300</v>
      </c>
      <c r="Y13" s="65" t="s">
        <v>36</v>
      </c>
      <c r="Z13" s="65" t="s">
        <v>36</v>
      </c>
      <c r="AA13" s="65">
        <v>3786</v>
      </c>
      <c r="AB13" s="114" t="s">
        <v>36</v>
      </c>
      <c r="AC13" s="65" t="s">
        <v>36</v>
      </c>
      <c r="AD13" s="65" t="s">
        <v>36</v>
      </c>
      <c r="AE13" s="65" t="s">
        <v>36</v>
      </c>
      <c r="AF13" s="65" t="s">
        <v>36</v>
      </c>
      <c r="AG13" s="65" t="s">
        <v>36</v>
      </c>
      <c r="AH13" s="65" t="s">
        <v>36</v>
      </c>
      <c r="AI13" s="65" t="s">
        <v>36</v>
      </c>
      <c r="AJ13" s="65" t="s">
        <v>36</v>
      </c>
      <c r="AK13" s="65" t="s">
        <v>38</v>
      </c>
      <c r="AL13" s="65" t="s">
        <v>36</v>
      </c>
      <c r="AM13" s="65" t="s">
        <v>36</v>
      </c>
      <c r="AN13" s="114">
        <v>1620</v>
      </c>
      <c r="AO13" s="65">
        <v>1640</v>
      </c>
      <c r="AP13" s="65">
        <v>1665</v>
      </c>
      <c r="AQ13" s="65">
        <v>1694</v>
      </c>
      <c r="AR13" s="51">
        <v>1769</v>
      </c>
      <c r="AS13" s="90">
        <v>1801</v>
      </c>
      <c r="AT13" s="65">
        <v>1964</v>
      </c>
      <c r="AU13" s="127">
        <v>2096</v>
      </c>
      <c r="AV13" s="127">
        <v>2159</v>
      </c>
      <c r="AW13" s="127">
        <v>2239</v>
      </c>
      <c r="AX13" s="127">
        <v>2396</v>
      </c>
      <c r="AY13" s="197">
        <v>2477</v>
      </c>
      <c r="AZ13" s="163">
        <v>26000</v>
      </c>
      <c r="BA13" s="37">
        <v>26500</v>
      </c>
      <c r="BB13" s="37">
        <v>27300</v>
      </c>
      <c r="BC13" s="41">
        <v>27852</v>
      </c>
      <c r="BD13" s="65">
        <v>28763</v>
      </c>
      <c r="BE13" s="73">
        <v>29244</v>
      </c>
      <c r="BF13" s="73">
        <v>29937</v>
      </c>
      <c r="BG13" s="73">
        <v>30457</v>
      </c>
      <c r="BH13" s="73">
        <f>BG13+BH20</f>
        <v>30457</v>
      </c>
      <c r="BI13" s="73">
        <v>31488</v>
      </c>
      <c r="BJ13" s="73">
        <v>33186</v>
      </c>
      <c r="BK13" s="73">
        <v>34841</v>
      </c>
      <c r="BL13" s="114">
        <v>14958</v>
      </c>
      <c r="BM13" s="65">
        <v>16126</v>
      </c>
      <c r="BN13" s="65">
        <v>16281</v>
      </c>
      <c r="BO13" s="65">
        <v>16286</v>
      </c>
      <c r="BP13" s="65">
        <v>16942</v>
      </c>
      <c r="BQ13" s="37">
        <v>17232</v>
      </c>
      <c r="BR13" s="37">
        <v>17505</v>
      </c>
      <c r="BS13" s="37">
        <v>17820</v>
      </c>
      <c r="BT13" s="37">
        <v>18321</v>
      </c>
      <c r="BU13" s="37">
        <v>18552</v>
      </c>
      <c r="BV13" s="37">
        <v>18966</v>
      </c>
      <c r="BW13" s="37">
        <v>19160</v>
      </c>
      <c r="BX13" s="114">
        <v>20300</v>
      </c>
      <c r="BY13" s="65">
        <v>20586</v>
      </c>
      <c r="BZ13" s="65">
        <v>18158</v>
      </c>
      <c r="CA13" s="65">
        <v>18384</v>
      </c>
      <c r="CB13" s="73">
        <v>18607</v>
      </c>
      <c r="CC13" s="73">
        <v>18909</v>
      </c>
      <c r="CD13" s="73">
        <v>19230</v>
      </c>
      <c r="CE13" s="73">
        <v>19555</v>
      </c>
      <c r="CF13" s="73">
        <v>19876</v>
      </c>
      <c r="CG13" s="73">
        <v>20282</v>
      </c>
      <c r="CH13" s="73">
        <v>20802</v>
      </c>
      <c r="CI13" s="73">
        <v>21118</v>
      </c>
      <c r="CJ13" s="114">
        <v>12500</v>
      </c>
      <c r="CK13" s="65">
        <v>14500</v>
      </c>
      <c r="CL13" s="65">
        <v>15000</v>
      </c>
      <c r="CM13" s="65">
        <v>15300</v>
      </c>
      <c r="CN13" s="65">
        <v>15782</v>
      </c>
      <c r="CO13" s="73">
        <v>15936</v>
      </c>
      <c r="CP13" s="73">
        <v>16579</v>
      </c>
      <c r="CQ13" s="73">
        <v>16853.5</v>
      </c>
      <c r="CR13" s="73">
        <v>17414.5</v>
      </c>
      <c r="CS13" s="73">
        <v>19059</v>
      </c>
      <c r="CT13" s="73">
        <v>19620</v>
      </c>
      <c r="CU13" s="73">
        <v>20271</v>
      </c>
      <c r="CV13" s="114">
        <v>29000</v>
      </c>
      <c r="CW13" s="65">
        <v>29000</v>
      </c>
      <c r="CX13" s="65">
        <v>29800</v>
      </c>
      <c r="CY13" s="65">
        <v>29900</v>
      </c>
      <c r="CZ13" s="65">
        <v>30020</v>
      </c>
      <c r="DA13" s="73">
        <v>30110</v>
      </c>
      <c r="DB13" s="73">
        <v>30180</v>
      </c>
      <c r="DC13" s="73">
        <v>30360</v>
      </c>
      <c r="DD13" s="73">
        <v>30640</v>
      </c>
      <c r="DE13" s="73">
        <v>30685</v>
      </c>
      <c r="DF13" s="73">
        <v>30765</v>
      </c>
      <c r="DG13" s="73">
        <v>30795</v>
      </c>
      <c r="DH13" s="114">
        <v>551</v>
      </c>
      <c r="DI13" s="65">
        <v>583</v>
      </c>
      <c r="DJ13" s="65">
        <v>639.53</v>
      </c>
      <c r="DK13" s="65">
        <v>724</v>
      </c>
      <c r="DL13" s="65">
        <v>763</v>
      </c>
      <c r="DM13" s="65">
        <v>826</v>
      </c>
      <c r="DN13" s="65">
        <v>1149</v>
      </c>
      <c r="DO13" s="65">
        <v>1224</v>
      </c>
      <c r="DP13" s="65">
        <v>1250</v>
      </c>
      <c r="DQ13" s="65">
        <v>1283</v>
      </c>
      <c r="DR13" s="65">
        <v>1306</v>
      </c>
      <c r="DS13" s="65">
        <v>1408</v>
      </c>
      <c r="DT13" s="114">
        <v>6790</v>
      </c>
      <c r="DU13" s="65">
        <v>6815</v>
      </c>
      <c r="DV13" s="65">
        <v>6860</v>
      </c>
      <c r="DW13" s="37">
        <v>6924</v>
      </c>
      <c r="DX13" s="65">
        <v>6950</v>
      </c>
      <c r="DY13" s="73">
        <v>7030</v>
      </c>
      <c r="DZ13" s="73">
        <v>7115</v>
      </c>
      <c r="EA13" s="73">
        <v>7231</v>
      </c>
      <c r="EB13" s="73">
        <v>7323</v>
      </c>
      <c r="EC13" s="73">
        <v>7485</v>
      </c>
      <c r="ED13" s="73">
        <v>7551</v>
      </c>
      <c r="EE13" s="73">
        <v>7635</v>
      </c>
      <c r="EF13" s="114">
        <v>3980</v>
      </c>
      <c r="EG13" s="65">
        <v>4020</v>
      </c>
      <c r="EH13" s="37" t="s">
        <v>36</v>
      </c>
      <c r="EI13" s="73">
        <v>4000</v>
      </c>
      <c r="EJ13" s="73">
        <v>4200</v>
      </c>
      <c r="EK13" s="73">
        <v>4250</v>
      </c>
      <c r="EL13" s="37">
        <v>4311</v>
      </c>
      <c r="EM13" s="69">
        <v>4214</v>
      </c>
      <c r="EN13" s="69">
        <v>4335</v>
      </c>
      <c r="EO13" s="69">
        <v>4420</v>
      </c>
      <c r="EP13" s="69">
        <v>4466.7</v>
      </c>
      <c r="EQ13" s="209">
        <v>4527.71</v>
      </c>
      <c r="ER13" s="164">
        <v>16500</v>
      </c>
      <c r="ES13" s="68">
        <v>16800</v>
      </c>
      <c r="ET13" s="68">
        <v>16900</v>
      </c>
      <c r="EU13" s="65">
        <v>17000</v>
      </c>
      <c r="EV13" s="65">
        <v>17150</v>
      </c>
      <c r="EW13" s="65">
        <v>17500</v>
      </c>
      <c r="EX13" s="65">
        <v>17700</v>
      </c>
      <c r="EY13" s="65">
        <v>18000</v>
      </c>
      <c r="EZ13" s="65">
        <v>18400</v>
      </c>
      <c r="FA13" s="65">
        <v>18580</v>
      </c>
      <c r="FB13" s="65">
        <v>18840</v>
      </c>
      <c r="FC13" s="65">
        <v>18841</v>
      </c>
      <c r="FD13" s="114">
        <v>9200</v>
      </c>
      <c r="FE13" s="65">
        <v>9620</v>
      </c>
      <c r="FF13" s="65">
        <v>9760</v>
      </c>
      <c r="FG13" s="65">
        <v>10050</v>
      </c>
      <c r="FH13" s="65">
        <v>10340</v>
      </c>
      <c r="FI13" s="65">
        <v>10880</v>
      </c>
      <c r="FJ13" s="65">
        <v>11310</v>
      </c>
      <c r="FK13" s="65">
        <v>11652</v>
      </c>
      <c r="FL13" s="65">
        <v>12004</v>
      </c>
      <c r="FM13" s="65">
        <v>12374</v>
      </c>
      <c r="FN13" s="65">
        <v>12864</v>
      </c>
      <c r="FO13" s="65">
        <v>13162</v>
      </c>
      <c r="FP13" s="114">
        <v>4500</v>
      </c>
      <c r="FQ13" s="65">
        <v>4300</v>
      </c>
      <c r="FR13" s="65">
        <v>4200</v>
      </c>
      <c r="FS13" s="65">
        <v>4100</v>
      </c>
      <c r="FT13" s="65">
        <v>2940</v>
      </c>
      <c r="FU13" s="65">
        <v>2830</v>
      </c>
      <c r="FV13" s="65">
        <v>2710</v>
      </c>
      <c r="FW13" s="65">
        <v>2686</v>
      </c>
      <c r="FX13" s="65">
        <v>2606</v>
      </c>
      <c r="FY13" s="65">
        <v>2681</v>
      </c>
      <c r="FZ13" s="65">
        <v>3121</v>
      </c>
      <c r="GA13" s="185">
        <v>3356</v>
      </c>
      <c r="GB13" s="114">
        <v>1024</v>
      </c>
      <c r="GC13" s="65">
        <v>1154</v>
      </c>
      <c r="GD13" s="65">
        <v>1320</v>
      </c>
      <c r="GE13" s="65">
        <v>1494</v>
      </c>
      <c r="GF13" s="65">
        <v>1590</v>
      </c>
      <c r="GG13" s="73">
        <v>1767</v>
      </c>
      <c r="GH13" s="73">
        <v>1911</v>
      </c>
      <c r="GI13" s="73">
        <v>2012</v>
      </c>
      <c r="GJ13" s="73">
        <v>2064</v>
      </c>
      <c r="GK13" s="73">
        <v>2138</v>
      </c>
      <c r="GL13" s="73">
        <v>2292</v>
      </c>
      <c r="GM13" s="73">
        <v>2422</v>
      </c>
      <c r="GN13" s="114">
        <v>6944</v>
      </c>
      <c r="GO13" s="65">
        <v>7138</v>
      </c>
      <c r="GP13" s="65">
        <v>7262.5</v>
      </c>
      <c r="GQ13" s="65">
        <v>7948</v>
      </c>
      <c r="GR13" s="73">
        <v>8144</v>
      </c>
      <c r="GS13" s="87">
        <v>8325</v>
      </c>
      <c r="GT13" s="87">
        <v>8526</v>
      </c>
      <c r="GU13" s="87">
        <v>8675</v>
      </c>
      <c r="GV13" s="87">
        <v>8876</v>
      </c>
      <c r="GW13" s="87">
        <v>9162</v>
      </c>
      <c r="GX13" s="87">
        <v>9406</v>
      </c>
      <c r="GY13" s="87">
        <v>9663</v>
      </c>
      <c r="GZ13" s="114">
        <v>3100</v>
      </c>
      <c r="HA13" s="65">
        <v>3200</v>
      </c>
      <c r="HB13" s="65">
        <v>3300</v>
      </c>
      <c r="HC13" s="65">
        <v>3345</v>
      </c>
      <c r="HD13" s="65">
        <v>3393</v>
      </c>
      <c r="HE13" s="65">
        <v>3441</v>
      </c>
      <c r="HF13" s="65">
        <v>3512</v>
      </c>
      <c r="HG13" s="65">
        <v>3675</v>
      </c>
      <c r="HH13" s="65">
        <v>3788</v>
      </c>
      <c r="HI13" s="65">
        <v>3845</v>
      </c>
      <c r="HJ13" s="65">
        <v>3869</v>
      </c>
      <c r="HK13" s="65">
        <v>3916</v>
      </c>
      <c r="HL13" s="114" t="s">
        <v>36</v>
      </c>
      <c r="HM13" s="65" t="s">
        <v>36</v>
      </c>
      <c r="HN13" s="65" t="s">
        <v>36</v>
      </c>
      <c r="HO13" s="65" t="s">
        <v>36</v>
      </c>
      <c r="HP13" s="65" t="s">
        <v>36</v>
      </c>
      <c r="HQ13" s="73" t="s">
        <v>36</v>
      </c>
      <c r="HR13" s="73" t="s">
        <v>36</v>
      </c>
      <c r="HS13" s="73">
        <v>25</v>
      </c>
      <c r="HT13" s="73">
        <v>60</v>
      </c>
      <c r="HU13" s="73">
        <v>90</v>
      </c>
      <c r="HV13" s="73">
        <v>932</v>
      </c>
      <c r="HW13" s="73">
        <v>1194</v>
      </c>
      <c r="HX13" s="163">
        <v>4489</v>
      </c>
      <c r="HY13" s="37">
        <v>4710</v>
      </c>
      <c r="HZ13" s="37">
        <v>4852</v>
      </c>
      <c r="IA13" s="65">
        <v>4932</v>
      </c>
      <c r="IB13" s="65">
        <v>4970</v>
      </c>
      <c r="IC13" s="73">
        <v>5039</v>
      </c>
      <c r="ID13" s="73">
        <v>5169</v>
      </c>
      <c r="IE13" s="73">
        <v>5334</v>
      </c>
      <c r="IF13" s="73">
        <v>5409</v>
      </c>
      <c r="IG13" s="73">
        <v>5488.9</v>
      </c>
      <c r="IH13" s="73">
        <v>5573</v>
      </c>
      <c r="II13" s="73">
        <v>5655</v>
      </c>
      <c r="IJ13" s="114">
        <v>5000</v>
      </c>
      <c r="IK13" s="65">
        <v>5000</v>
      </c>
      <c r="IL13" s="65">
        <v>5200</v>
      </c>
      <c r="IM13" s="65">
        <v>5266</v>
      </c>
      <c r="IN13" s="65">
        <v>5461</v>
      </c>
      <c r="IO13" s="65">
        <v>5564</v>
      </c>
      <c r="IP13" s="65">
        <v>5722</v>
      </c>
      <c r="IQ13" s="65">
        <v>5200</v>
      </c>
      <c r="IR13" s="65">
        <v>5924</v>
      </c>
      <c r="IS13" s="65">
        <v>6796</v>
      </c>
      <c r="IT13" s="65">
        <v>7860</v>
      </c>
      <c r="IU13" s="65">
        <v>8872</v>
      </c>
      <c r="IV13" s="114">
        <v>22954</v>
      </c>
      <c r="IW13" s="65">
        <v>23287</v>
      </c>
      <c r="IX13" s="65">
        <v>23464</v>
      </c>
      <c r="IY13" s="65">
        <v>23599</v>
      </c>
      <c r="IZ13" s="65">
        <v>24001</v>
      </c>
      <c r="JA13" s="73">
        <v>24297</v>
      </c>
      <c r="JB13" s="73">
        <v>24427</v>
      </c>
      <c r="JC13" s="73">
        <v>24627</v>
      </c>
      <c r="JD13" s="73">
        <v>24877</v>
      </c>
      <c r="JE13" s="73">
        <v>24947</v>
      </c>
      <c r="JF13" s="73">
        <v>25197</v>
      </c>
      <c r="JG13" s="73">
        <v>25527</v>
      </c>
      <c r="JH13" s="114">
        <v>2018</v>
      </c>
      <c r="JI13" s="65">
        <v>2066</v>
      </c>
      <c r="JJ13" s="65">
        <v>2089</v>
      </c>
      <c r="JK13" s="65">
        <v>2154</v>
      </c>
      <c r="JL13" s="65">
        <v>2274</v>
      </c>
      <c r="JM13" s="73">
        <v>2389</v>
      </c>
      <c r="JN13" s="73">
        <v>2432</v>
      </c>
      <c r="JO13" s="73">
        <v>2388</v>
      </c>
      <c r="JP13" s="73">
        <v>2484</v>
      </c>
      <c r="JQ13" s="73">
        <v>2862</v>
      </c>
      <c r="JR13" s="73">
        <v>3062</v>
      </c>
      <c r="JS13" s="73">
        <v>3160</v>
      </c>
      <c r="JT13" s="114">
        <v>32867</v>
      </c>
      <c r="JU13" s="65">
        <v>33418</v>
      </c>
      <c r="JV13" s="65">
        <v>34945</v>
      </c>
      <c r="JW13" s="65">
        <v>35489</v>
      </c>
      <c r="JX13" s="65">
        <v>36100</v>
      </c>
      <c r="JY13" s="73">
        <v>37163</v>
      </c>
      <c r="JZ13" s="73">
        <v>38265</v>
      </c>
      <c r="KA13" s="73">
        <v>36765</v>
      </c>
      <c r="KB13" s="73">
        <v>38351</v>
      </c>
      <c r="KC13" s="73">
        <v>38878</v>
      </c>
      <c r="KD13" s="73">
        <v>35184</v>
      </c>
      <c r="KE13" s="73">
        <v>35225</v>
      </c>
      <c r="KF13" s="114">
        <v>12900</v>
      </c>
      <c r="KG13" s="65">
        <v>12900</v>
      </c>
      <c r="KH13" s="65">
        <v>13000</v>
      </c>
      <c r="KI13" s="65">
        <v>13262</v>
      </c>
      <c r="KJ13" s="65">
        <v>13556</v>
      </c>
      <c r="KK13" s="65">
        <v>14795</v>
      </c>
      <c r="KL13" s="65">
        <v>15230</v>
      </c>
      <c r="KM13" s="65">
        <v>17000</v>
      </c>
      <c r="KN13" s="65">
        <v>18500</v>
      </c>
      <c r="KO13" s="65">
        <v>19500</v>
      </c>
      <c r="KP13" s="65">
        <v>10981</v>
      </c>
      <c r="KQ13" s="65">
        <v>22700</v>
      </c>
      <c r="KR13" s="114">
        <v>5887</v>
      </c>
      <c r="KS13" s="65">
        <v>6113</v>
      </c>
      <c r="KT13" s="65">
        <v>6308</v>
      </c>
      <c r="KU13" s="68">
        <v>6493</v>
      </c>
      <c r="KV13" s="65">
        <v>6742</v>
      </c>
      <c r="KW13" s="73">
        <v>7034</v>
      </c>
      <c r="KX13" s="73">
        <v>7268</v>
      </c>
      <c r="KY13" s="73">
        <v>5700</v>
      </c>
      <c r="KZ13" s="73">
        <v>5837.9</v>
      </c>
      <c r="LA13" s="65">
        <v>6288</v>
      </c>
      <c r="LB13" s="65">
        <v>6726</v>
      </c>
      <c r="LC13" s="65">
        <v>7250.9</v>
      </c>
      <c r="LD13" s="114">
        <v>32334</v>
      </c>
      <c r="LE13" s="65">
        <v>33006</v>
      </c>
      <c r="LF13" s="65">
        <v>34072</v>
      </c>
      <c r="LG13" s="65">
        <v>35247</v>
      </c>
      <c r="LH13" s="65">
        <v>36228</v>
      </c>
      <c r="LI13" s="97">
        <v>37025</v>
      </c>
      <c r="LJ13" s="97">
        <v>37585</v>
      </c>
      <c r="LK13" s="97">
        <v>38216.700000000004</v>
      </c>
      <c r="LL13" s="97">
        <v>39233</v>
      </c>
      <c r="LM13" s="97">
        <v>40358</v>
      </c>
      <c r="LN13" s="97">
        <v>41588</v>
      </c>
      <c r="LO13" s="189">
        <v>29000</v>
      </c>
      <c r="LP13" s="178">
        <v>59118</v>
      </c>
      <c r="LQ13" s="3">
        <v>60226</v>
      </c>
      <c r="LR13" s="65">
        <v>61390</v>
      </c>
      <c r="LS13" s="65">
        <v>63290</v>
      </c>
      <c r="LT13" s="73">
        <v>64917</v>
      </c>
      <c r="LU13" s="73">
        <v>66386</v>
      </c>
      <c r="LV13" s="73">
        <v>67647</v>
      </c>
      <c r="LW13" s="73">
        <v>68697</v>
      </c>
      <c r="LX13" s="73">
        <v>69910</v>
      </c>
      <c r="LY13" s="73">
        <v>70933</v>
      </c>
      <c r="LZ13" s="73">
        <v>72379</v>
      </c>
      <c r="MA13" s="73">
        <v>79694</v>
      </c>
      <c r="MB13" s="114">
        <v>9800</v>
      </c>
      <c r="MC13" s="65">
        <v>10000</v>
      </c>
      <c r="MD13" s="65">
        <v>10300</v>
      </c>
      <c r="ME13" s="65">
        <v>10300</v>
      </c>
      <c r="MF13" s="65">
        <v>4762</v>
      </c>
      <c r="MG13" s="65">
        <v>4808</v>
      </c>
      <c r="MH13" s="65">
        <v>4855</v>
      </c>
      <c r="MI13" s="73">
        <v>4934</v>
      </c>
      <c r="MJ13" s="73">
        <v>5094</v>
      </c>
      <c r="MK13" s="73">
        <v>5295</v>
      </c>
      <c r="ML13" s="73">
        <v>5536</v>
      </c>
      <c r="MM13" s="73">
        <v>5767</v>
      </c>
    </row>
    <row r="14" spans="1:352" x14ac:dyDescent="0.2">
      <c r="A14" s="35"/>
      <c r="B14" s="23" t="s">
        <v>169</v>
      </c>
      <c r="C14" s="108" t="s">
        <v>139</v>
      </c>
      <c r="D14" s="114">
        <f t="shared" si="3"/>
        <v>14740193</v>
      </c>
      <c r="E14" s="65">
        <f t="shared" si="3"/>
        <v>16476578</v>
      </c>
      <c r="F14" s="65">
        <f t="shared" si="3"/>
        <v>16830799</v>
      </c>
      <c r="G14" s="65">
        <f t="shared" si="3"/>
        <v>16703664</v>
      </c>
      <c r="H14" s="65">
        <f t="shared" si="3"/>
        <v>17770947</v>
      </c>
      <c r="I14" s="65">
        <f t="shared" si="3"/>
        <v>20092574</v>
      </c>
      <c r="J14" s="65">
        <f>SUM(V14, AH14, AT14, BF14, BR14, CD14, CP14, DB14, DN14, DZ14, EL14, EX14, FJ14, FV14, GH14, GT14, HF14, HR14, ID14, IP14, JB14, JN14, JZ14, KL14, KX14, LJ14, LV14, MH14)</f>
        <v>20270220</v>
      </c>
      <c r="K14" s="65">
        <v>21229513</v>
      </c>
      <c r="L14" s="65">
        <v>23485365</v>
      </c>
      <c r="M14" s="65">
        <v>24485127</v>
      </c>
      <c r="N14" s="65">
        <v>25315571</v>
      </c>
      <c r="O14" s="65">
        <f>SUM(AA14,AM14,AY14,BK14,BW14,CI14,CU14,DG14,DS14,EE14,EQ14,FC14,FO14,GA14,GM14,GY14,HK14,HW14,II14,IU14,JG14,JS14,KE14,KQ14,LC14,LO14,MA14,MM14)</f>
        <v>26188063</v>
      </c>
      <c r="P14" s="114" t="s">
        <v>79</v>
      </c>
      <c r="Q14" s="65">
        <v>239809</v>
      </c>
      <c r="R14" s="65">
        <v>289946</v>
      </c>
      <c r="S14" s="65">
        <v>287831</v>
      </c>
      <c r="T14" s="65">
        <v>298684</v>
      </c>
      <c r="U14" s="65">
        <v>308811</v>
      </c>
      <c r="V14" s="65">
        <v>314683</v>
      </c>
      <c r="W14" s="65">
        <v>348341</v>
      </c>
      <c r="X14" s="65">
        <v>405746</v>
      </c>
      <c r="Y14" s="65">
        <v>437142</v>
      </c>
      <c r="Z14" s="65">
        <v>441514</v>
      </c>
      <c r="AA14" s="65">
        <v>451532</v>
      </c>
      <c r="AB14" s="114">
        <v>18537</v>
      </c>
      <c r="AC14" s="65">
        <v>24284</v>
      </c>
      <c r="AD14" s="65" t="s">
        <v>39</v>
      </c>
      <c r="AE14" s="65">
        <v>107519</v>
      </c>
      <c r="AF14" s="65" t="s">
        <v>86</v>
      </c>
      <c r="AG14" s="65">
        <v>135023</v>
      </c>
      <c r="AH14" s="65">
        <v>151083</v>
      </c>
      <c r="AI14" s="65">
        <v>162338</v>
      </c>
      <c r="AJ14" s="65" t="s">
        <v>199</v>
      </c>
      <c r="AK14" s="65">
        <v>177298</v>
      </c>
      <c r="AL14" s="65">
        <v>186985</v>
      </c>
      <c r="AM14" s="65">
        <v>192136</v>
      </c>
      <c r="AN14" s="114">
        <v>198083</v>
      </c>
      <c r="AO14" s="65">
        <v>214564</v>
      </c>
      <c r="AP14" s="65">
        <v>233321</v>
      </c>
      <c r="AQ14" s="65">
        <v>252667</v>
      </c>
      <c r="AR14" s="51">
        <v>302436</v>
      </c>
      <c r="AS14" s="90">
        <v>304022</v>
      </c>
      <c r="AT14" s="65">
        <v>331508</v>
      </c>
      <c r="AU14" s="127">
        <v>353877</v>
      </c>
      <c r="AV14" s="127">
        <v>364437</v>
      </c>
      <c r="AW14" s="127">
        <v>378059</v>
      </c>
      <c r="AX14" s="127">
        <v>300665</v>
      </c>
      <c r="AY14">
        <v>313897</v>
      </c>
      <c r="AZ14" s="114">
        <v>478342</v>
      </c>
      <c r="BA14" s="65">
        <v>538229</v>
      </c>
      <c r="BB14" s="65">
        <v>546178</v>
      </c>
      <c r="BC14" s="41">
        <v>555285</v>
      </c>
      <c r="BD14" s="65">
        <v>575593</v>
      </c>
      <c r="BE14" s="73">
        <v>595088</v>
      </c>
      <c r="BF14" s="73">
        <v>612513</v>
      </c>
      <c r="BG14" s="73">
        <v>633523</v>
      </c>
      <c r="BH14" s="73">
        <v>657753</v>
      </c>
      <c r="BI14" s="73">
        <v>673277</v>
      </c>
      <c r="BJ14" s="73">
        <v>700374</v>
      </c>
      <c r="BK14" s="73">
        <v>723462</v>
      </c>
      <c r="BL14" s="163" t="s">
        <v>27</v>
      </c>
      <c r="BM14" s="37">
        <v>554596</v>
      </c>
      <c r="BN14" s="65">
        <v>568384</v>
      </c>
      <c r="BO14" s="65">
        <v>599428</v>
      </c>
      <c r="BP14" s="65">
        <v>676923</v>
      </c>
      <c r="BQ14" s="65">
        <v>709345</v>
      </c>
      <c r="BR14" s="65">
        <v>812006</v>
      </c>
      <c r="BS14" s="65">
        <v>858754</v>
      </c>
      <c r="BT14" s="73">
        <v>934774</v>
      </c>
      <c r="BU14" s="68">
        <v>991310</v>
      </c>
      <c r="BV14" s="68">
        <v>1082045</v>
      </c>
      <c r="BW14" s="37">
        <v>1133436</v>
      </c>
      <c r="BX14" s="114">
        <v>547466</v>
      </c>
      <c r="BY14" s="65">
        <v>578127</v>
      </c>
      <c r="BZ14" s="65">
        <v>619312</v>
      </c>
      <c r="CA14" s="65">
        <v>633616</v>
      </c>
      <c r="CB14" s="73">
        <v>694252</v>
      </c>
      <c r="CC14" s="73">
        <v>703486</v>
      </c>
      <c r="CD14" s="73">
        <v>746672</v>
      </c>
      <c r="CE14" s="73">
        <v>814920</v>
      </c>
      <c r="CF14" s="73">
        <v>875899</v>
      </c>
      <c r="CG14" s="73">
        <v>908972</v>
      </c>
      <c r="CH14" s="73">
        <v>940114</v>
      </c>
      <c r="CI14" s="73">
        <v>970972</v>
      </c>
      <c r="CJ14" s="114">
        <v>581153</v>
      </c>
      <c r="CK14" s="65">
        <v>610650</v>
      </c>
      <c r="CL14" s="65">
        <v>660429</v>
      </c>
      <c r="CM14" s="65">
        <v>716000</v>
      </c>
      <c r="CN14" s="65">
        <v>732000</v>
      </c>
      <c r="CO14" s="73">
        <v>752000</v>
      </c>
      <c r="CP14" s="73">
        <v>772000</v>
      </c>
      <c r="CQ14" s="73">
        <v>815000</v>
      </c>
      <c r="CR14" s="73">
        <v>17414.5</v>
      </c>
      <c r="CS14" s="73">
        <v>19059</v>
      </c>
      <c r="CT14" s="73">
        <v>913860</v>
      </c>
      <c r="CU14" s="73">
        <v>975810</v>
      </c>
      <c r="CV14" s="114">
        <v>144800</v>
      </c>
      <c r="CW14" s="65">
        <v>146942</v>
      </c>
      <c r="CX14" s="65">
        <v>151029</v>
      </c>
      <c r="CY14" s="65">
        <v>155598</v>
      </c>
      <c r="CZ14" s="37">
        <v>167027</v>
      </c>
      <c r="DA14" s="69">
        <v>169709</v>
      </c>
      <c r="DB14" s="69">
        <v>532978</v>
      </c>
      <c r="DC14" s="69">
        <v>537474</v>
      </c>
      <c r="DD14" s="69">
        <v>546018</v>
      </c>
      <c r="DE14" s="69">
        <v>552911</v>
      </c>
      <c r="DF14" s="69">
        <v>560369</v>
      </c>
      <c r="DG14" s="69">
        <v>568135</v>
      </c>
      <c r="DH14" s="114">
        <v>219270</v>
      </c>
      <c r="DI14" s="65">
        <v>220119</v>
      </c>
      <c r="DJ14" s="65">
        <v>226359</v>
      </c>
      <c r="DK14" s="65">
        <v>228751</v>
      </c>
      <c r="DL14" s="65">
        <v>233012</v>
      </c>
      <c r="DM14" s="65">
        <v>236135</v>
      </c>
      <c r="DN14" s="65">
        <v>252326</v>
      </c>
      <c r="DO14" s="65">
        <v>264259</v>
      </c>
      <c r="DP14" s="65">
        <v>271970</v>
      </c>
      <c r="DQ14" s="65">
        <v>277891</v>
      </c>
      <c r="DR14" s="65">
        <v>279720</v>
      </c>
      <c r="DS14" s="65">
        <v>282163</v>
      </c>
      <c r="DT14" s="114">
        <v>170000</v>
      </c>
      <c r="DU14" s="65">
        <v>172300</v>
      </c>
      <c r="DV14" s="65">
        <v>178550</v>
      </c>
      <c r="DW14" s="37">
        <v>183230</v>
      </c>
      <c r="DX14" s="65">
        <v>185480</v>
      </c>
      <c r="DY14" s="73">
        <v>197880</v>
      </c>
      <c r="DZ14" s="73">
        <v>205080</v>
      </c>
      <c r="EA14" s="73">
        <v>237780</v>
      </c>
      <c r="EB14" s="73">
        <v>245930</v>
      </c>
      <c r="EC14" s="73">
        <v>265730</v>
      </c>
      <c r="ED14" s="73">
        <v>287760</v>
      </c>
      <c r="EE14" s="73">
        <v>297760</v>
      </c>
      <c r="EF14" s="114">
        <v>142255</v>
      </c>
      <c r="EG14" s="65">
        <v>163772</v>
      </c>
      <c r="EH14" s="37">
        <v>188154</v>
      </c>
      <c r="EI14" s="73">
        <v>206447</v>
      </c>
      <c r="EJ14" s="73">
        <v>217688</v>
      </c>
      <c r="EK14" s="73">
        <v>231241</v>
      </c>
      <c r="EL14" s="37">
        <v>245936</v>
      </c>
      <c r="EM14" s="69">
        <v>274367</v>
      </c>
      <c r="EN14" s="69">
        <v>289288</v>
      </c>
      <c r="EO14" s="69">
        <v>298168</v>
      </c>
      <c r="EP14" s="69">
        <v>309598</v>
      </c>
      <c r="EQ14" s="209">
        <v>319918</v>
      </c>
      <c r="ER14" s="164">
        <v>1018600</v>
      </c>
      <c r="ES14" s="68">
        <v>1085000</v>
      </c>
      <c r="ET14" s="65">
        <v>1102000</v>
      </c>
      <c r="EU14" s="65">
        <v>1118000</v>
      </c>
      <c r="EV14" s="65">
        <v>1142000</v>
      </c>
      <c r="EW14" s="65">
        <v>1181000</v>
      </c>
      <c r="EX14" s="65" t="s">
        <v>102</v>
      </c>
      <c r="EY14" s="65" t="s">
        <v>193</v>
      </c>
      <c r="EZ14" s="65">
        <v>1297000</v>
      </c>
      <c r="FA14" s="68">
        <v>1455600</v>
      </c>
      <c r="FB14" s="68">
        <v>1475100</v>
      </c>
      <c r="FC14" s="68">
        <v>1491300</v>
      </c>
      <c r="FD14" s="114">
        <v>90858</v>
      </c>
      <c r="FE14" s="65">
        <v>98898</v>
      </c>
      <c r="FF14" s="65">
        <v>100800</v>
      </c>
      <c r="FG14" s="65">
        <v>112659</v>
      </c>
      <c r="FH14" s="65">
        <v>122301</v>
      </c>
      <c r="FI14" s="65">
        <v>123452</v>
      </c>
      <c r="FJ14" s="65">
        <v>129837</v>
      </c>
      <c r="FK14" s="65">
        <v>132274</v>
      </c>
      <c r="FL14" s="65">
        <v>132846</v>
      </c>
      <c r="FM14" s="65">
        <v>133541</v>
      </c>
      <c r="FN14" s="65">
        <v>135227</v>
      </c>
      <c r="FO14" s="65">
        <v>137276</v>
      </c>
      <c r="FP14" s="114">
        <v>87064</v>
      </c>
      <c r="FQ14" s="65">
        <v>97309</v>
      </c>
      <c r="FR14" s="65">
        <v>99977</v>
      </c>
      <c r="FS14" s="65">
        <v>109143</v>
      </c>
      <c r="FT14" s="65">
        <v>121908</v>
      </c>
      <c r="FU14" s="65">
        <v>131992</v>
      </c>
      <c r="FV14" s="65">
        <v>140818</v>
      </c>
      <c r="FW14" s="65">
        <v>153126</v>
      </c>
      <c r="FX14" s="65">
        <v>158944</v>
      </c>
      <c r="FY14" s="65">
        <v>169953</v>
      </c>
      <c r="FZ14" s="65">
        <v>178891</v>
      </c>
      <c r="GA14" s="185">
        <v>184801</v>
      </c>
      <c r="GB14" s="114">
        <v>126255</v>
      </c>
      <c r="GC14" s="65">
        <v>136448</v>
      </c>
      <c r="GD14" s="65">
        <v>154943</v>
      </c>
      <c r="GE14" s="65">
        <v>173750</v>
      </c>
      <c r="GF14" s="65">
        <v>183757</v>
      </c>
      <c r="GG14" s="73">
        <v>196716</v>
      </c>
      <c r="GH14" s="73">
        <v>238644</v>
      </c>
      <c r="GI14" s="73">
        <v>276948</v>
      </c>
      <c r="GJ14" s="73">
        <v>324658</v>
      </c>
      <c r="GK14" s="73">
        <v>331134</v>
      </c>
      <c r="GL14" s="73">
        <v>345876</v>
      </c>
      <c r="GM14" s="73">
        <v>327797</v>
      </c>
      <c r="GN14" s="114">
        <v>489776</v>
      </c>
      <c r="GO14" s="65">
        <v>533101</v>
      </c>
      <c r="GP14" s="65">
        <v>571519</v>
      </c>
      <c r="GQ14" s="65">
        <v>653738</v>
      </c>
      <c r="GR14" s="73">
        <v>725835</v>
      </c>
      <c r="GS14" s="73">
        <v>777072</v>
      </c>
      <c r="GT14" s="73">
        <v>807992</v>
      </c>
      <c r="GU14" s="73">
        <v>853708</v>
      </c>
      <c r="GV14" s="73">
        <v>915877</v>
      </c>
      <c r="GW14" s="73">
        <v>985420</v>
      </c>
      <c r="GX14" s="73">
        <v>1095959</v>
      </c>
      <c r="GY14" s="73">
        <v>1158171</v>
      </c>
      <c r="GZ14" s="114">
        <v>94670</v>
      </c>
      <c r="HA14" s="65">
        <v>99000</v>
      </c>
      <c r="HB14" s="65">
        <v>105441</v>
      </c>
      <c r="HC14" s="68">
        <v>115869</v>
      </c>
      <c r="HD14" s="65">
        <v>121174</v>
      </c>
      <c r="HE14" s="65">
        <v>125161</v>
      </c>
      <c r="HF14" s="65">
        <v>132028</v>
      </c>
      <c r="HG14" s="65">
        <v>142734</v>
      </c>
      <c r="HH14" s="65">
        <v>153547</v>
      </c>
      <c r="HI14" s="65">
        <v>160588</v>
      </c>
      <c r="HJ14" s="65">
        <v>168884</v>
      </c>
      <c r="HK14" s="65">
        <v>193638</v>
      </c>
      <c r="HL14" s="114">
        <v>0</v>
      </c>
      <c r="HM14" s="65">
        <v>0</v>
      </c>
      <c r="HN14" s="65">
        <v>0</v>
      </c>
      <c r="HO14" s="65">
        <v>0</v>
      </c>
      <c r="HP14" s="65">
        <v>0</v>
      </c>
      <c r="HQ14" s="73">
        <v>11</v>
      </c>
      <c r="HR14" s="73">
        <v>47</v>
      </c>
      <c r="HS14" s="65">
        <v>46103</v>
      </c>
      <c r="HT14" s="65">
        <v>48181</v>
      </c>
      <c r="HU14" s="65">
        <v>50010</v>
      </c>
      <c r="HV14" s="65">
        <v>66756</v>
      </c>
      <c r="HW14" s="65">
        <v>72406</v>
      </c>
      <c r="HX14" s="163">
        <v>191755</v>
      </c>
      <c r="HY14" s="37">
        <v>209314</v>
      </c>
      <c r="HZ14" s="37">
        <v>253022</v>
      </c>
      <c r="IA14" s="65">
        <v>189687</v>
      </c>
      <c r="IB14" s="37">
        <v>217756</v>
      </c>
      <c r="IC14" s="73">
        <v>226464</v>
      </c>
      <c r="ID14" s="73">
        <v>241357</v>
      </c>
      <c r="IE14" s="73">
        <v>263581</v>
      </c>
      <c r="IF14" s="73">
        <v>274477</v>
      </c>
      <c r="IG14" s="73">
        <v>283179</v>
      </c>
      <c r="IH14" s="73">
        <v>324883</v>
      </c>
      <c r="II14" s="73">
        <v>356486</v>
      </c>
      <c r="IJ14" s="114">
        <v>391089</v>
      </c>
      <c r="IK14" s="65">
        <v>448620</v>
      </c>
      <c r="IL14" s="65" t="s">
        <v>40</v>
      </c>
      <c r="IM14" s="65">
        <v>568479</v>
      </c>
      <c r="IN14" s="65">
        <v>627502</v>
      </c>
      <c r="IO14" s="65">
        <v>691901</v>
      </c>
      <c r="IP14" s="65">
        <v>766843</v>
      </c>
      <c r="IQ14" s="65">
        <v>860499</v>
      </c>
      <c r="IR14" s="65">
        <v>935132</v>
      </c>
      <c r="IS14" s="65">
        <v>1014527</v>
      </c>
      <c r="IT14" s="65">
        <v>1066119</v>
      </c>
      <c r="IU14" s="65">
        <v>1126100</v>
      </c>
      <c r="IV14" s="114">
        <v>830000</v>
      </c>
      <c r="IW14" s="65">
        <v>841600</v>
      </c>
      <c r="IX14" s="65">
        <v>854800</v>
      </c>
      <c r="IY14" s="65">
        <v>909800</v>
      </c>
      <c r="IZ14" s="65">
        <v>938693</v>
      </c>
      <c r="JA14" s="73">
        <v>958882</v>
      </c>
      <c r="JB14" s="73">
        <v>1011413</v>
      </c>
      <c r="JC14" s="73">
        <v>1066413</v>
      </c>
      <c r="JD14" s="73">
        <v>1113828</v>
      </c>
      <c r="JE14" s="73">
        <v>1135267</v>
      </c>
      <c r="JF14" s="73">
        <v>1176180</v>
      </c>
      <c r="JG14" s="73">
        <v>1218571</v>
      </c>
      <c r="JH14" s="114" t="s">
        <v>36</v>
      </c>
      <c r="JI14" s="65" t="s">
        <v>36</v>
      </c>
      <c r="JJ14" s="65" t="s">
        <v>36</v>
      </c>
      <c r="JK14" s="65">
        <v>110000</v>
      </c>
      <c r="JL14" s="50">
        <v>123278</v>
      </c>
      <c r="JM14" s="73">
        <v>146878</v>
      </c>
      <c r="JN14" s="73">
        <v>150964</v>
      </c>
      <c r="JO14" s="73">
        <v>154752</v>
      </c>
      <c r="JP14" s="73">
        <v>159981</v>
      </c>
      <c r="JQ14" s="73">
        <v>163909</v>
      </c>
      <c r="JR14" s="73">
        <v>170836</v>
      </c>
      <c r="JS14" s="73">
        <v>184144</v>
      </c>
      <c r="JT14" s="114">
        <v>519470</v>
      </c>
      <c r="JU14" s="65">
        <v>577522</v>
      </c>
      <c r="JV14" s="65">
        <v>604149</v>
      </c>
      <c r="JW14" s="65">
        <v>710264</v>
      </c>
      <c r="JX14" s="65">
        <v>730464</v>
      </c>
      <c r="JY14" s="73">
        <v>677519</v>
      </c>
      <c r="JZ14" s="73">
        <v>713101</v>
      </c>
      <c r="KA14" s="73">
        <v>730406</v>
      </c>
      <c r="KB14" s="73">
        <v>738193</v>
      </c>
      <c r="KC14" s="73">
        <v>757122</v>
      </c>
      <c r="KD14" s="73">
        <v>777729</v>
      </c>
      <c r="KE14" s="73">
        <v>801759</v>
      </c>
      <c r="KF14" s="114">
        <v>250000</v>
      </c>
      <c r="KG14" s="65">
        <v>260000</v>
      </c>
      <c r="KH14" s="65">
        <v>263604</v>
      </c>
      <c r="KI14" s="65">
        <v>267893</v>
      </c>
      <c r="KJ14" s="65">
        <v>277528</v>
      </c>
      <c r="KK14" s="65">
        <v>280830</v>
      </c>
      <c r="KL14" s="65">
        <v>284470</v>
      </c>
      <c r="KM14" s="65">
        <v>289192</v>
      </c>
      <c r="KN14" s="65">
        <v>296587</v>
      </c>
      <c r="KO14" s="65">
        <v>305795</v>
      </c>
      <c r="KP14" s="65">
        <v>317225</v>
      </c>
      <c r="KQ14" s="65">
        <v>325132</v>
      </c>
      <c r="KR14" s="114">
        <v>140695</v>
      </c>
      <c r="KS14" s="65">
        <v>172423</v>
      </c>
      <c r="KT14" s="65">
        <v>193003</v>
      </c>
      <c r="KU14" s="68">
        <v>207364</v>
      </c>
      <c r="KV14" s="65">
        <v>224846</v>
      </c>
      <c r="KW14" s="73">
        <v>245131</v>
      </c>
      <c r="KX14" s="73">
        <v>269345</v>
      </c>
      <c r="KY14" s="73">
        <v>288945</v>
      </c>
      <c r="KZ14" s="73">
        <v>469091</v>
      </c>
      <c r="LA14" s="65">
        <v>544047</v>
      </c>
      <c r="LB14" s="65" t="s">
        <v>218</v>
      </c>
      <c r="LC14" s="65">
        <v>715439</v>
      </c>
      <c r="LD14" s="114">
        <v>923794</v>
      </c>
      <c r="LE14" s="65">
        <v>1191970</v>
      </c>
      <c r="LF14" s="65">
        <v>1402525</v>
      </c>
      <c r="LG14" s="65">
        <v>1636065</v>
      </c>
      <c r="LH14" s="65">
        <v>2104730</v>
      </c>
      <c r="LI14" s="97">
        <v>2183514</v>
      </c>
      <c r="LJ14" s="97">
        <v>2419709</v>
      </c>
      <c r="LK14" s="97">
        <v>2438958</v>
      </c>
      <c r="LL14" s="97">
        <v>2501317</v>
      </c>
      <c r="LM14" s="97">
        <v>2596168</v>
      </c>
      <c r="LN14" s="97">
        <v>2691252</v>
      </c>
      <c r="LO14" s="189">
        <v>2781531</v>
      </c>
      <c r="LP14" s="178">
        <v>5418152</v>
      </c>
      <c r="LQ14" s="68">
        <v>5560367</v>
      </c>
      <c r="LR14" s="68">
        <v>5725367</v>
      </c>
      <c r="LS14" s="65">
        <v>5894581</v>
      </c>
      <c r="LT14" s="73">
        <v>6026080</v>
      </c>
      <c r="LU14" s="73">
        <v>6189705</v>
      </c>
      <c r="LV14" s="73">
        <v>6363793</v>
      </c>
      <c r="LW14" s="73">
        <v>6602299</v>
      </c>
      <c r="LX14" s="73">
        <v>6703727</v>
      </c>
      <c r="LY14" s="73" t="s">
        <v>205</v>
      </c>
      <c r="LZ14" s="73" t="s">
        <v>215</v>
      </c>
      <c r="MA14" s="73">
        <v>7180909</v>
      </c>
      <c r="MB14" s="114">
        <v>1668109</v>
      </c>
      <c r="MC14" s="65">
        <v>1701614</v>
      </c>
      <c r="MD14" s="65">
        <v>1737987</v>
      </c>
      <c r="ME14" s="47" t="s">
        <v>71</v>
      </c>
      <c r="MF14" s="65" t="s">
        <v>94</v>
      </c>
      <c r="MG14" s="65">
        <v>1613606</v>
      </c>
      <c r="MH14" s="65">
        <v>1623074</v>
      </c>
      <c r="MI14" s="73">
        <v>1628942</v>
      </c>
      <c r="MJ14" s="73">
        <v>1645656</v>
      </c>
      <c r="MK14" s="73">
        <v>1658054</v>
      </c>
      <c r="ML14" s="73">
        <v>1667101</v>
      </c>
      <c r="MM14" s="73">
        <v>1703382</v>
      </c>
    </row>
    <row r="15" spans="1:352" s="6" customFormat="1" ht="45.75" customHeight="1" x14ac:dyDescent="0.25">
      <c r="A15" s="8">
        <v>3</v>
      </c>
      <c r="B15" s="30" t="s">
        <v>198</v>
      </c>
      <c r="C15" s="110" t="s">
        <v>197</v>
      </c>
      <c r="D15" s="118"/>
      <c r="E15" s="61"/>
      <c r="F15" s="61"/>
      <c r="G15" s="11"/>
      <c r="H15" s="11"/>
      <c r="I15" s="11"/>
      <c r="J15" s="61"/>
      <c r="K15" s="61"/>
      <c r="L15" s="61"/>
      <c r="M15" s="61"/>
      <c r="N15" s="61"/>
      <c r="O15" s="61"/>
      <c r="P15" s="118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118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118"/>
      <c r="AO15" s="61"/>
      <c r="AP15" s="61"/>
      <c r="AQ15" s="61"/>
      <c r="AR15" s="61"/>
      <c r="AS15" s="61"/>
      <c r="AT15" s="61"/>
      <c r="AU15" s="126"/>
      <c r="AV15" s="126"/>
      <c r="AW15" s="126"/>
      <c r="AX15" s="126"/>
      <c r="AY15" s="126"/>
      <c r="AZ15" s="118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118"/>
      <c r="BM15" s="61"/>
      <c r="BN15" s="61"/>
      <c r="BO15" s="61"/>
      <c r="BP15" s="61"/>
      <c r="BQ15" s="63"/>
      <c r="BR15" s="63"/>
      <c r="BS15" s="63"/>
      <c r="BT15" s="63"/>
      <c r="BU15" s="63"/>
      <c r="BV15" s="63"/>
      <c r="BW15" s="63"/>
      <c r="BX15" s="118"/>
      <c r="BY15" s="61"/>
      <c r="BZ15" s="61"/>
      <c r="CA15" s="61"/>
      <c r="CB15" s="84"/>
      <c r="CC15" s="84"/>
      <c r="CD15" s="84"/>
      <c r="CE15" s="84"/>
      <c r="CF15" s="84"/>
      <c r="CG15" s="84"/>
      <c r="CH15" s="84"/>
      <c r="CI15" s="84"/>
      <c r="CJ15" s="118"/>
      <c r="CK15" s="61"/>
      <c r="CL15" s="61"/>
      <c r="CM15" s="61"/>
      <c r="CN15" s="61"/>
      <c r="CO15" s="85"/>
      <c r="CP15" s="85"/>
      <c r="CQ15" s="85"/>
      <c r="CR15" s="85"/>
      <c r="CS15" s="85"/>
      <c r="CT15" s="85"/>
      <c r="CU15" s="85"/>
      <c r="CV15" s="118"/>
      <c r="CW15" s="61"/>
      <c r="CX15" s="61"/>
      <c r="CY15" s="61"/>
      <c r="CZ15" s="61"/>
      <c r="DA15" s="84"/>
      <c r="DB15" s="84"/>
      <c r="DC15" s="84"/>
      <c r="DD15" s="84"/>
      <c r="DE15" s="84"/>
      <c r="DF15" s="84"/>
      <c r="DG15" s="84"/>
      <c r="DH15" s="118"/>
      <c r="DI15" s="61"/>
      <c r="DJ15" s="61"/>
      <c r="DK15" s="38"/>
      <c r="DL15" s="61"/>
      <c r="DM15" s="61"/>
      <c r="DN15" s="61"/>
      <c r="DO15" s="61"/>
      <c r="DP15" s="61"/>
      <c r="DQ15" s="61"/>
      <c r="DR15" s="61"/>
      <c r="DS15" s="61"/>
      <c r="DT15" s="118"/>
      <c r="DU15" s="61"/>
      <c r="DV15" s="61"/>
      <c r="DW15" s="10"/>
      <c r="DX15" s="61"/>
      <c r="DY15" s="84"/>
      <c r="DZ15" s="84"/>
      <c r="EA15" s="84"/>
      <c r="EB15" s="84"/>
      <c r="EC15" s="84"/>
      <c r="ED15" s="84"/>
      <c r="EE15" s="84"/>
      <c r="EF15" s="118"/>
      <c r="EG15" s="61"/>
      <c r="EH15" s="61"/>
      <c r="EI15" s="70"/>
      <c r="EJ15" s="138"/>
      <c r="EK15" s="138"/>
      <c r="EL15" s="25"/>
      <c r="EM15" s="136"/>
      <c r="EN15" s="136"/>
      <c r="EO15" s="136"/>
      <c r="EP15" s="136"/>
      <c r="EQ15" s="136"/>
      <c r="ER15" s="169"/>
      <c r="ES15" s="10"/>
      <c r="ET15" s="10"/>
      <c r="EU15" s="61"/>
      <c r="EV15" s="61"/>
      <c r="EW15" s="61"/>
      <c r="EX15" s="61"/>
      <c r="EY15" s="61"/>
      <c r="EZ15" s="61"/>
      <c r="FA15" s="61"/>
      <c r="FB15" s="61"/>
      <c r="FC15" s="61"/>
      <c r="FD15" s="118"/>
      <c r="FE15" s="61"/>
      <c r="FF15" s="61"/>
      <c r="FG15" s="61"/>
      <c r="FH15" s="61"/>
      <c r="FI15" s="61"/>
      <c r="FJ15" s="61"/>
      <c r="FK15" s="61"/>
      <c r="FL15" s="61"/>
      <c r="FM15" s="61"/>
      <c r="FN15" s="61"/>
      <c r="FO15" s="61"/>
      <c r="FP15" s="118"/>
      <c r="FQ15" s="61"/>
      <c r="FR15" s="61"/>
      <c r="FS15" s="11"/>
      <c r="FT15" s="61"/>
      <c r="FU15" s="61"/>
      <c r="FV15" s="61"/>
      <c r="FW15" s="61"/>
      <c r="FX15" s="61"/>
      <c r="FY15" s="61"/>
      <c r="FZ15" s="61"/>
      <c r="GA15" s="61"/>
      <c r="GB15" s="118"/>
      <c r="GC15" s="61"/>
      <c r="GD15" s="61"/>
      <c r="GE15" s="61"/>
      <c r="GF15" s="61"/>
      <c r="GG15" s="84"/>
      <c r="GH15" s="84"/>
      <c r="GI15" s="84"/>
      <c r="GJ15" s="84"/>
      <c r="GK15" s="84"/>
      <c r="GL15" s="84"/>
      <c r="GM15" s="84"/>
      <c r="GN15" s="118"/>
      <c r="GO15" s="61"/>
      <c r="GP15" s="61"/>
      <c r="GQ15" s="61"/>
      <c r="GR15" s="84"/>
      <c r="GS15" s="84"/>
      <c r="GT15" s="84"/>
      <c r="GU15" s="84"/>
      <c r="GV15" s="84"/>
      <c r="GW15" s="84"/>
      <c r="GX15" s="84"/>
      <c r="GY15" s="84"/>
      <c r="GZ15" s="118"/>
      <c r="HA15" s="61"/>
      <c r="HB15" s="61"/>
      <c r="HC15" s="61"/>
      <c r="HD15" s="61"/>
      <c r="HE15" s="61"/>
      <c r="HF15" s="61"/>
      <c r="HG15" s="61"/>
      <c r="HH15" s="61"/>
      <c r="HI15" s="61"/>
      <c r="HJ15" s="61"/>
      <c r="HK15" s="61"/>
      <c r="HL15" s="118"/>
      <c r="HM15" s="61"/>
      <c r="HN15" s="61"/>
      <c r="HO15" s="10"/>
      <c r="HP15" s="61"/>
      <c r="HQ15" s="84"/>
      <c r="HR15" s="84"/>
      <c r="HS15" s="84"/>
      <c r="HT15" s="84"/>
      <c r="HU15" s="84"/>
      <c r="HV15" s="84"/>
      <c r="HW15" s="84"/>
      <c r="HX15" s="169"/>
      <c r="HY15" s="10"/>
      <c r="HZ15" s="10"/>
      <c r="IA15" s="61"/>
      <c r="IB15" s="61"/>
      <c r="IC15" s="84"/>
      <c r="ID15" s="84"/>
      <c r="IE15" s="84"/>
      <c r="IF15" s="84"/>
      <c r="IG15" s="84"/>
      <c r="IH15" s="84"/>
      <c r="II15" s="84"/>
      <c r="IJ15" s="118"/>
      <c r="IK15" s="61"/>
      <c r="IL15" s="61"/>
      <c r="IM15" s="61"/>
      <c r="IN15" s="61"/>
      <c r="IO15" s="61"/>
      <c r="IP15" s="61"/>
      <c r="IQ15" s="61"/>
      <c r="IR15" s="61"/>
      <c r="IS15" s="61"/>
      <c r="IT15" s="61"/>
      <c r="IU15" s="61"/>
      <c r="IV15" s="118"/>
      <c r="IW15" s="61"/>
      <c r="IX15" s="61"/>
      <c r="IY15" s="61"/>
      <c r="IZ15" s="61"/>
      <c r="JA15" s="84"/>
      <c r="JB15" s="84"/>
      <c r="JC15" s="84"/>
      <c r="JD15" s="84"/>
      <c r="JE15" s="84"/>
      <c r="JF15" s="84"/>
      <c r="JG15" s="84"/>
      <c r="JH15" s="118"/>
      <c r="JI15" s="61"/>
      <c r="JJ15" s="61"/>
      <c r="JK15" s="13"/>
      <c r="JL15" s="61"/>
      <c r="JM15" s="84"/>
      <c r="JN15" s="84"/>
      <c r="JO15" s="84"/>
      <c r="JP15" s="84"/>
      <c r="JQ15" s="84"/>
      <c r="JR15" s="84"/>
      <c r="JS15" s="84"/>
      <c r="JT15" s="165" t="s">
        <v>29</v>
      </c>
      <c r="JU15" s="13"/>
      <c r="JV15" s="61"/>
      <c r="JW15" s="13"/>
      <c r="JX15" s="61"/>
      <c r="JY15" s="84"/>
      <c r="JZ15" s="84"/>
      <c r="KA15" s="84"/>
      <c r="KB15" s="84"/>
      <c r="KC15" s="84"/>
      <c r="KD15" s="84"/>
      <c r="KE15" s="84"/>
      <c r="KF15" s="165"/>
      <c r="KG15" s="13"/>
      <c r="KH15" s="61"/>
      <c r="KI15" s="61"/>
      <c r="KJ15" s="61"/>
      <c r="KK15" s="84"/>
      <c r="KL15" s="84"/>
      <c r="KM15" s="84"/>
      <c r="KN15" s="84"/>
      <c r="KO15" s="84"/>
      <c r="KP15" s="84"/>
      <c r="KQ15" s="84"/>
      <c r="KR15" s="118"/>
      <c r="KS15" s="61"/>
      <c r="KT15" s="61"/>
      <c r="KU15" s="10"/>
      <c r="KV15" s="61"/>
      <c r="KW15" s="85"/>
      <c r="KX15" s="85"/>
      <c r="KY15" s="85"/>
      <c r="KZ15" s="85"/>
      <c r="LA15" s="61"/>
      <c r="LB15" s="61"/>
      <c r="LC15" s="61"/>
      <c r="LD15" s="118"/>
      <c r="LE15" s="61"/>
      <c r="LF15" s="61"/>
      <c r="LG15" s="61"/>
      <c r="LH15" s="61"/>
      <c r="LI15" s="101"/>
      <c r="LJ15" s="101"/>
      <c r="LK15" s="101"/>
      <c r="LL15" s="101"/>
      <c r="LM15" s="101"/>
      <c r="LN15" s="101"/>
      <c r="LO15" s="193"/>
      <c r="LP15" s="179"/>
      <c r="LQ15" s="2"/>
      <c r="LR15" s="2"/>
      <c r="LS15" s="61"/>
      <c r="LT15" s="84"/>
      <c r="LU15" s="89"/>
      <c r="LV15" s="89"/>
      <c r="LW15" s="131"/>
      <c r="LX15" s="131"/>
      <c r="LY15" s="131"/>
      <c r="LZ15" s="131"/>
      <c r="MA15" s="187"/>
      <c r="MB15" s="118"/>
      <c r="MC15" s="61"/>
      <c r="MD15" s="61"/>
      <c r="ME15" s="11"/>
      <c r="MF15" s="61"/>
      <c r="MG15" s="84"/>
      <c r="MH15" s="89"/>
      <c r="MI15" s="132"/>
      <c r="MJ15" s="149"/>
      <c r="MK15" s="149"/>
      <c r="ML15" s="149"/>
      <c r="MM15" s="204"/>
      <c r="MN15" s="184"/>
    </row>
    <row r="16" spans="1:352" ht="25.5" x14ac:dyDescent="0.2">
      <c r="A16" s="35"/>
      <c r="B16" s="23" t="s">
        <v>170</v>
      </c>
      <c r="C16" s="108" t="s">
        <v>140</v>
      </c>
      <c r="D16" s="114">
        <f t="shared" ref="D16:I18" si="4">SUM(P16,AB16,AN16,AZ16,BL16,BX16,CJ16,CV16,DH16,DT16,EF16,ER16,FD16,FP16,GB16,GN16,GZ16,HL16,HX16,IJ16,IV16,JH16,JT16,KF16,KR16,LD16,LP16,MB16)</f>
        <v>9330</v>
      </c>
      <c r="E16" s="65">
        <f t="shared" si="4"/>
        <v>11378</v>
      </c>
      <c r="F16" s="65">
        <f t="shared" si="4"/>
        <v>10585.4</v>
      </c>
      <c r="G16" s="65">
        <f t="shared" si="4"/>
        <v>10004.060000000001</v>
      </c>
      <c r="H16" s="65">
        <f t="shared" si="4"/>
        <v>10072</v>
      </c>
      <c r="I16" s="65">
        <f t="shared" si="4"/>
        <v>8550.5</v>
      </c>
      <c r="J16" s="65">
        <f>SUM(V16, AH16, AT16, BF16, BR16, CD16, CP16, DB16, DN16, DZ16, EL16, EX16, FJ16, FV16, GH16, GT16, HF16, HR16, ID16, IP16, JB16, JN16, JZ16, KL16, KX16, LJ16, LV16, MH16)</f>
        <v>8801.2799999999988</v>
      </c>
      <c r="K16" s="65">
        <v>10389.48</v>
      </c>
      <c r="L16" s="65">
        <v>10741.849999999999</v>
      </c>
      <c r="M16" s="65">
        <v>10096.64</v>
      </c>
      <c r="N16" s="65">
        <v>14838</v>
      </c>
      <c r="O16" s="65">
        <f>SUM(AA16,AM16,AY16,BK16,BW16,CI16,CU16,DG16,DS16,EE16,EQ16,FC16,FO16,GA16,GM16,GY16,HK16,HW16,II16,IU16,JG16,JS16,KE16,KQ16,LC16,LO16,MA16,MM16)</f>
        <v>10715.35</v>
      </c>
      <c r="P16" s="114">
        <v>220</v>
      </c>
      <c r="Q16" s="65">
        <v>248</v>
      </c>
      <c r="R16" s="65">
        <v>297</v>
      </c>
      <c r="S16" s="65">
        <v>240</v>
      </c>
      <c r="T16" s="65">
        <v>657</v>
      </c>
      <c r="U16" s="65">
        <v>249</v>
      </c>
      <c r="V16" s="65">
        <v>198.65</v>
      </c>
      <c r="W16" s="65">
        <v>309</v>
      </c>
      <c r="X16" s="65">
        <v>395</v>
      </c>
      <c r="Y16" s="65">
        <v>277</v>
      </c>
      <c r="Z16" s="65">
        <v>217</v>
      </c>
      <c r="AA16" s="65">
        <v>376</v>
      </c>
      <c r="AB16" s="114">
        <v>63</v>
      </c>
      <c r="AC16" s="65">
        <v>32</v>
      </c>
      <c r="AD16" s="65">
        <v>20.9</v>
      </c>
      <c r="AE16" s="65">
        <v>33.700000000000003</v>
      </c>
      <c r="AF16" s="65">
        <v>43</v>
      </c>
      <c r="AG16" s="65">
        <v>32</v>
      </c>
      <c r="AH16" s="65">
        <v>94</v>
      </c>
      <c r="AI16" s="65">
        <v>19</v>
      </c>
      <c r="AJ16" s="65">
        <v>62</v>
      </c>
      <c r="AK16" s="65">
        <v>67</v>
      </c>
      <c r="AL16" s="65">
        <v>96</v>
      </c>
      <c r="AM16" s="65">
        <v>78</v>
      </c>
      <c r="AN16" s="114">
        <v>20</v>
      </c>
      <c r="AO16" s="65">
        <v>20</v>
      </c>
      <c r="AP16" s="65">
        <v>44</v>
      </c>
      <c r="AQ16" s="65">
        <v>50</v>
      </c>
      <c r="AR16" s="20">
        <v>54</v>
      </c>
      <c r="AS16" s="20">
        <v>51</v>
      </c>
      <c r="AT16" s="65">
        <v>46</v>
      </c>
      <c r="AU16" s="127">
        <v>26</v>
      </c>
      <c r="AV16" s="127">
        <v>48.39</v>
      </c>
      <c r="AW16" s="127">
        <v>19</v>
      </c>
      <c r="AX16" s="127">
        <v>45</v>
      </c>
      <c r="AY16" s="197">
        <v>26</v>
      </c>
      <c r="AZ16" s="114">
        <v>552</v>
      </c>
      <c r="BA16" s="68">
        <v>747</v>
      </c>
      <c r="BB16" s="68">
        <v>1111</v>
      </c>
      <c r="BC16" s="41">
        <v>1000</v>
      </c>
      <c r="BD16" s="65">
        <v>931</v>
      </c>
      <c r="BE16" s="73">
        <v>673</v>
      </c>
      <c r="BF16" s="73">
        <v>726</v>
      </c>
      <c r="BG16" s="139">
        <v>680</v>
      </c>
      <c r="BH16" s="139">
        <v>480</v>
      </c>
      <c r="BI16" s="152">
        <v>947</v>
      </c>
      <c r="BJ16" s="152">
        <v>3545</v>
      </c>
      <c r="BK16" s="152">
        <v>1207</v>
      </c>
      <c r="BL16" s="114">
        <v>1400</v>
      </c>
      <c r="BM16" s="65">
        <v>1162</v>
      </c>
      <c r="BN16" s="65">
        <v>395</v>
      </c>
      <c r="BO16" s="65">
        <v>386</v>
      </c>
      <c r="BP16" s="65">
        <v>778</v>
      </c>
      <c r="BQ16" s="65">
        <v>476</v>
      </c>
      <c r="BR16" s="65">
        <v>645</v>
      </c>
      <c r="BS16" s="65">
        <v>585</v>
      </c>
      <c r="BT16" s="65">
        <v>624</v>
      </c>
      <c r="BU16" s="65">
        <v>374</v>
      </c>
      <c r="BV16" s="65">
        <v>542</v>
      </c>
      <c r="BW16" s="65">
        <v>282</v>
      </c>
      <c r="BX16" s="114">
        <v>271</v>
      </c>
      <c r="BY16" s="65">
        <v>475</v>
      </c>
      <c r="BZ16" s="65">
        <v>229</v>
      </c>
      <c r="CA16" s="65">
        <v>253</v>
      </c>
      <c r="CB16" s="73">
        <v>342</v>
      </c>
      <c r="CC16" s="73">
        <v>509</v>
      </c>
      <c r="CD16" s="73">
        <v>442</v>
      </c>
      <c r="CE16" s="73">
        <v>227</v>
      </c>
      <c r="CF16" s="73">
        <v>194</v>
      </c>
      <c r="CG16" s="73">
        <v>359</v>
      </c>
      <c r="CH16" s="73">
        <v>329</v>
      </c>
      <c r="CI16" s="73">
        <v>239</v>
      </c>
      <c r="CJ16" s="114">
        <v>375</v>
      </c>
      <c r="CK16" s="65">
        <v>405</v>
      </c>
      <c r="CL16" s="65">
        <v>476</v>
      </c>
      <c r="CM16" s="65">
        <v>275.76</v>
      </c>
      <c r="CN16" s="65">
        <v>482</v>
      </c>
      <c r="CO16" s="73">
        <v>154</v>
      </c>
      <c r="CP16" s="73">
        <v>170</v>
      </c>
      <c r="CQ16" s="73">
        <v>274.5</v>
      </c>
      <c r="CR16" s="73">
        <v>561</v>
      </c>
      <c r="CS16" s="73">
        <v>275</v>
      </c>
      <c r="CT16" s="73">
        <v>561</v>
      </c>
      <c r="CU16" s="73">
        <v>218</v>
      </c>
      <c r="CV16" s="114">
        <v>81</v>
      </c>
      <c r="CW16" s="65">
        <v>158</v>
      </c>
      <c r="CX16" s="65">
        <v>600</v>
      </c>
      <c r="CY16" s="65">
        <v>100</v>
      </c>
      <c r="CZ16" s="65">
        <v>120</v>
      </c>
      <c r="DA16" s="73">
        <v>90</v>
      </c>
      <c r="DB16" s="73">
        <v>70</v>
      </c>
      <c r="DC16" s="73">
        <v>182</v>
      </c>
      <c r="DD16" s="73">
        <v>280</v>
      </c>
      <c r="DE16" s="73">
        <v>45</v>
      </c>
      <c r="DF16" s="73">
        <v>80</v>
      </c>
      <c r="DG16" s="73">
        <v>30</v>
      </c>
      <c r="DH16" s="114">
        <v>43</v>
      </c>
      <c r="DI16" s="65">
        <v>56</v>
      </c>
      <c r="DJ16" s="65">
        <v>208.5</v>
      </c>
      <c r="DK16" s="65">
        <v>67</v>
      </c>
      <c r="DL16" s="65">
        <v>103</v>
      </c>
      <c r="DM16" s="65">
        <v>76</v>
      </c>
      <c r="DN16" s="65">
        <v>153</v>
      </c>
      <c r="DO16" s="65">
        <v>149</v>
      </c>
      <c r="DP16" s="65">
        <v>141</v>
      </c>
      <c r="DQ16" s="65">
        <v>135</v>
      </c>
      <c r="DR16" s="65">
        <v>39</v>
      </c>
      <c r="DS16" s="65">
        <v>153</v>
      </c>
      <c r="DT16" s="114">
        <v>90</v>
      </c>
      <c r="DU16" s="65">
        <v>100</v>
      </c>
      <c r="DV16" s="65">
        <v>116</v>
      </c>
      <c r="DW16" s="37">
        <v>163</v>
      </c>
      <c r="DX16" s="65">
        <v>223</v>
      </c>
      <c r="DY16" s="73">
        <v>266</v>
      </c>
      <c r="DZ16" s="73">
        <v>202</v>
      </c>
      <c r="EA16" s="73">
        <v>365</v>
      </c>
      <c r="EB16" s="73">
        <v>146</v>
      </c>
      <c r="EC16" s="73">
        <v>190</v>
      </c>
      <c r="ED16" s="73">
        <v>171</v>
      </c>
      <c r="EE16" s="73">
        <v>116.3</v>
      </c>
      <c r="EF16" s="114">
        <v>22</v>
      </c>
      <c r="EG16" s="65">
        <v>80</v>
      </c>
      <c r="EH16" s="37" t="s">
        <v>36</v>
      </c>
      <c r="EI16" s="73" t="s">
        <v>36</v>
      </c>
      <c r="EJ16" s="73">
        <v>200</v>
      </c>
      <c r="EK16" s="73">
        <v>50</v>
      </c>
      <c r="EL16" s="20">
        <v>61</v>
      </c>
      <c r="EM16" s="130">
        <v>55</v>
      </c>
      <c r="EN16" s="130">
        <v>141</v>
      </c>
      <c r="EO16" s="130">
        <v>35</v>
      </c>
      <c r="EP16" s="130">
        <v>223</v>
      </c>
      <c r="EQ16" s="210">
        <v>84.350000000000009</v>
      </c>
      <c r="ER16" s="164">
        <v>408</v>
      </c>
      <c r="ES16" s="68">
        <v>1130</v>
      </c>
      <c r="ET16" s="68">
        <v>723</v>
      </c>
      <c r="EU16" s="65">
        <v>480</v>
      </c>
      <c r="EV16" s="65">
        <v>467</v>
      </c>
      <c r="EW16" s="65">
        <v>185</v>
      </c>
      <c r="EX16" s="65">
        <v>509</v>
      </c>
      <c r="EY16" s="65">
        <v>683</v>
      </c>
      <c r="EZ16" s="65">
        <v>752</v>
      </c>
      <c r="FA16" s="73">
        <v>842</v>
      </c>
      <c r="FB16" s="73">
        <v>830</v>
      </c>
      <c r="FC16" s="73">
        <v>1040</v>
      </c>
      <c r="FD16" s="114">
        <v>104</v>
      </c>
      <c r="FE16" s="65">
        <v>420</v>
      </c>
      <c r="FF16" s="65">
        <v>140</v>
      </c>
      <c r="FG16" s="65">
        <v>290</v>
      </c>
      <c r="FH16" s="65">
        <v>290</v>
      </c>
      <c r="FI16" s="65">
        <v>540</v>
      </c>
      <c r="FJ16" s="65">
        <v>430</v>
      </c>
      <c r="FK16" s="65">
        <v>342</v>
      </c>
      <c r="FL16" s="65">
        <v>352</v>
      </c>
      <c r="FM16" s="65">
        <v>370</v>
      </c>
      <c r="FN16" s="65">
        <v>490</v>
      </c>
      <c r="FO16" s="65">
        <v>298</v>
      </c>
      <c r="FP16" s="114">
        <v>160</v>
      </c>
      <c r="FQ16" s="65">
        <v>440</v>
      </c>
      <c r="FR16" s="65">
        <v>270</v>
      </c>
      <c r="FS16" s="65">
        <v>183</v>
      </c>
      <c r="FT16" s="65">
        <v>202</v>
      </c>
      <c r="FU16" s="65">
        <v>231</v>
      </c>
      <c r="FV16" s="65">
        <v>270</v>
      </c>
      <c r="FW16" s="65">
        <v>240</v>
      </c>
      <c r="FX16" s="65">
        <v>227</v>
      </c>
      <c r="FY16" s="65">
        <v>242</v>
      </c>
      <c r="FZ16" s="65">
        <v>411</v>
      </c>
      <c r="GA16" s="185">
        <v>128</v>
      </c>
      <c r="GB16" s="114">
        <v>25</v>
      </c>
      <c r="GC16" s="65">
        <v>138</v>
      </c>
      <c r="GD16" s="65">
        <v>256</v>
      </c>
      <c r="GE16" s="65">
        <v>327</v>
      </c>
      <c r="GF16" s="65">
        <v>280</v>
      </c>
      <c r="GG16" s="73">
        <v>152</v>
      </c>
      <c r="GH16" s="73">
        <v>190</v>
      </c>
      <c r="GI16" s="73">
        <v>189</v>
      </c>
      <c r="GJ16" s="73">
        <v>103</v>
      </c>
      <c r="GK16" s="73">
        <v>125</v>
      </c>
      <c r="GL16" s="73">
        <v>154</v>
      </c>
      <c r="GM16" s="73">
        <v>81</v>
      </c>
      <c r="GN16" s="114">
        <v>133</v>
      </c>
      <c r="GO16" s="65">
        <v>324</v>
      </c>
      <c r="GP16" s="65">
        <v>142</v>
      </c>
      <c r="GQ16" s="65">
        <v>107</v>
      </c>
      <c r="GR16" s="73">
        <v>356</v>
      </c>
      <c r="GS16" s="73">
        <v>118</v>
      </c>
      <c r="GT16" s="73">
        <v>410</v>
      </c>
      <c r="GU16" s="73">
        <v>164</v>
      </c>
      <c r="GV16" s="73">
        <v>271</v>
      </c>
      <c r="GW16" s="73">
        <v>203</v>
      </c>
      <c r="GX16" s="73">
        <v>337</v>
      </c>
      <c r="GY16" s="73">
        <v>354</v>
      </c>
      <c r="GZ16" s="114">
        <v>90</v>
      </c>
      <c r="HA16" s="65">
        <v>50</v>
      </c>
      <c r="HB16" s="65">
        <v>118</v>
      </c>
      <c r="HC16" s="65">
        <v>43</v>
      </c>
      <c r="HD16" s="65">
        <v>48</v>
      </c>
      <c r="HE16" s="65">
        <v>48</v>
      </c>
      <c r="HF16" s="65">
        <v>110</v>
      </c>
      <c r="HG16" s="65">
        <v>56.98</v>
      </c>
      <c r="HH16" s="65">
        <v>113</v>
      </c>
      <c r="HI16" s="65">
        <v>52.19</v>
      </c>
      <c r="HJ16" s="65">
        <v>58</v>
      </c>
      <c r="HK16" s="65">
        <v>129</v>
      </c>
      <c r="HL16" s="114">
        <v>206</v>
      </c>
      <c r="HM16" s="65">
        <v>13</v>
      </c>
      <c r="HN16" s="65">
        <v>109</v>
      </c>
      <c r="HO16" s="65">
        <v>119</v>
      </c>
      <c r="HP16" s="65">
        <v>105</v>
      </c>
      <c r="HQ16" s="73">
        <v>258</v>
      </c>
      <c r="HR16" s="73">
        <v>53</v>
      </c>
      <c r="HS16" s="73">
        <v>51</v>
      </c>
      <c r="HT16" s="73">
        <v>274</v>
      </c>
      <c r="HU16" s="73">
        <v>233</v>
      </c>
      <c r="HV16" s="73">
        <v>40</v>
      </c>
      <c r="HW16" s="73">
        <v>114</v>
      </c>
      <c r="HX16" s="163">
        <v>151</v>
      </c>
      <c r="HY16" s="37">
        <v>236</v>
      </c>
      <c r="HZ16" s="37">
        <v>143</v>
      </c>
      <c r="IA16" s="65">
        <v>134</v>
      </c>
      <c r="IB16" s="65">
        <v>190</v>
      </c>
      <c r="IC16" s="73">
        <v>46</v>
      </c>
      <c r="ID16" s="73">
        <v>77</v>
      </c>
      <c r="IE16" s="73">
        <v>118</v>
      </c>
      <c r="IF16" s="73">
        <v>166</v>
      </c>
      <c r="IG16" s="73">
        <v>97</v>
      </c>
      <c r="IH16" s="73">
        <v>134</v>
      </c>
      <c r="II16" s="73">
        <v>204</v>
      </c>
      <c r="IJ16" s="114">
        <v>682</v>
      </c>
      <c r="IK16" s="65">
        <v>275</v>
      </c>
      <c r="IL16" s="65">
        <v>472</v>
      </c>
      <c r="IM16" s="65">
        <v>1138</v>
      </c>
      <c r="IN16" s="65">
        <v>194</v>
      </c>
      <c r="IO16" s="65">
        <v>507</v>
      </c>
      <c r="IP16" s="65">
        <v>285</v>
      </c>
      <c r="IQ16" s="65">
        <v>300</v>
      </c>
      <c r="IR16" s="65">
        <v>802</v>
      </c>
      <c r="IS16" s="65">
        <v>655</v>
      </c>
      <c r="IT16" s="65">
        <v>855</v>
      </c>
      <c r="IU16" s="65">
        <v>631</v>
      </c>
      <c r="IV16" s="114">
        <v>48</v>
      </c>
      <c r="IW16" s="65">
        <v>333</v>
      </c>
      <c r="IX16" s="65">
        <v>177</v>
      </c>
      <c r="IY16" s="65">
        <v>135</v>
      </c>
      <c r="IZ16" s="65">
        <v>402</v>
      </c>
      <c r="JA16" s="73">
        <v>296</v>
      </c>
      <c r="JB16" s="73">
        <v>130</v>
      </c>
      <c r="JC16" s="73">
        <v>200</v>
      </c>
      <c r="JD16" s="73">
        <v>250</v>
      </c>
      <c r="JE16" s="73">
        <v>70</v>
      </c>
      <c r="JF16" s="73">
        <v>250</v>
      </c>
      <c r="JG16" s="73">
        <v>330</v>
      </c>
      <c r="JH16" s="114">
        <v>81</v>
      </c>
      <c r="JI16" s="65">
        <v>57</v>
      </c>
      <c r="JJ16" s="65">
        <v>135</v>
      </c>
      <c r="JK16" s="65">
        <v>37.6</v>
      </c>
      <c r="JL16" s="65">
        <v>155</v>
      </c>
      <c r="JM16" s="73">
        <v>50</v>
      </c>
      <c r="JN16" s="73">
        <v>24.2</v>
      </c>
      <c r="JO16" s="73">
        <v>39</v>
      </c>
      <c r="JP16" s="73">
        <v>58</v>
      </c>
      <c r="JQ16" s="73">
        <v>238</v>
      </c>
      <c r="JR16" s="73">
        <v>435</v>
      </c>
      <c r="JS16" s="73">
        <v>300</v>
      </c>
      <c r="JT16" s="114">
        <v>844</v>
      </c>
      <c r="JU16" s="65">
        <v>551</v>
      </c>
      <c r="JV16" s="65">
        <v>1529</v>
      </c>
      <c r="JW16" s="65">
        <v>544</v>
      </c>
      <c r="JX16" s="65">
        <v>621</v>
      </c>
      <c r="JY16" s="73">
        <v>759</v>
      </c>
      <c r="JZ16" s="73">
        <v>792</v>
      </c>
      <c r="KA16" s="73">
        <v>576</v>
      </c>
      <c r="KB16" s="73">
        <v>555</v>
      </c>
      <c r="KC16" s="73">
        <v>552</v>
      </c>
      <c r="KD16" s="73">
        <v>773</v>
      </c>
      <c r="KE16" s="73">
        <v>676</v>
      </c>
      <c r="KF16" s="114">
        <v>355</v>
      </c>
      <c r="KG16" s="65">
        <v>615</v>
      </c>
      <c r="KH16" s="65">
        <v>260</v>
      </c>
      <c r="KI16" s="65">
        <v>595</v>
      </c>
      <c r="KJ16" s="65">
        <v>6</v>
      </c>
      <c r="KK16" s="65">
        <v>204.5</v>
      </c>
      <c r="KL16" s="65">
        <v>435</v>
      </c>
      <c r="KM16" s="65">
        <v>1770</v>
      </c>
      <c r="KN16" s="65">
        <v>500</v>
      </c>
      <c r="KO16" s="65">
        <v>1030</v>
      </c>
      <c r="KP16" s="65">
        <v>1220</v>
      </c>
      <c r="KQ16" s="65">
        <v>924</v>
      </c>
      <c r="KR16" s="114">
        <v>265</v>
      </c>
      <c r="KS16" s="65">
        <v>288</v>
      </c>
      <c r="KT16" s="65">
        <v>170</v>
      </c>
      <c r="KU16" s="68">
        <v>208</v>
      </c>
      <c r="KV16" s="65">
        <v>176</v>
      </c>
      <c r="KW16" s="73">
        <v>158</v>
      </c>
      <c r="KX16" s="73">
        <v>183.43</v>
      </c>
      <c r="KY16" s="73">
        <v>211</v>
      </c>
      <c r="KZ16" s="73">
        <v>234.2</v>
      </c>
      <c r="LA16" s="65">
        <v>405.45</v>
      </c>
      <c r="LB16" s="65">
        <v>285</v>
      </c>
      <c r="LC16" s="65">
        <v>243.7</v>
      </c>
      <c r="LD16" s="114">
        <v>838</v>
      </c>
      <c r="LE16" s="65">
        <v>1577</v>
      </c>
      <c r="LF16" s="65">
        <v>955</v>
      </c>
      <c r="LG16" s="65">
        <v>1025</v>
      </c>
      <c r="LH16" s="65">
        <v>815</v>
      </c>
      <c r="LI16" s="97">
        <v>615</v>
      </c>
      <c r="LJ16" s="97">
        <v>557</v>
      </c>
      <c r="LK16" s="97">
        <v>1287</v>
      </c>
      <c r="LL16" s="97">
        <v>1417</v>
      </c>
      <c r="LM16" s="97">
        <v>991</v>
      </c>
      <c r="LN16" s="97">
        <v>978</v>
      </c>
      <c r="LO16" s="189">
        <v>916</v>
      </c>
      <c r="LP16" s="114">
        <v>1473</v>
      </c>
      <c r="LQ16" s="65">
        <v>1108</v>
      </c>
      <c r="LR16" s="65">
        <v>1164</v>
      </c>
      <c r="LS16" s="65">
        <v>1900</v>
      </c>
      <c r="LT16" s="73">
        <v>1627</v>
      </c>
      <c r="LU16" s="73">
        <v>1469</v>
      </c>
      <c r="LV16" s="73">
        <v>1261</v>
      </c>
      <c r="LW16" s="73">
        <v>1050</v>
      </c>
      <c r="LX16" s="73">
        <v>1213</v>
      </c>
      <c r="LY16" s="73">
        <v>1023</v>
      </c>
      <c r="LZ16" s="73">
        <v>1446</v>
      </c>
      <c r="MA16" s="73">
        <v>1076</v>
      </c>
      <c r="MB16" s="114">
        <v>330</v>
      </c>
      <c r="MC16" s="65">
        <v>340</v>
      </c>
      <c r="MD16" s="65">
        <v>325</v>
      </c>
      <c r="ME16" s="65">
        <v>170</v>
      </c>
      <c r="MF16" s="65">
        <v>205</v>
      </c>
      <c r="MG16" s="73">
        <v>288</v>
      </c>
      <c r="MH16" s="73">
        <v>277</v>
      </c>
      <c r="MI16" s="73">
        <v>241</v>
      </c>
      <c r="MJ16" s="73">
        <v>382</v>
      </c>
      <c r="MK16" s="73">
        <v>245</v>
      </c>
      <c r="ML16" s="73">
        <v>529</v>
      </c>
      <c r="MM16" s="73">
        <v>461</v>
      </c>
    </row>
    <row r="17" spans="1:352" ht="25.5" x14ac:dyDescent="0.2">
      <c r="A17" s="35"/>
      <c r="B17" s="23" t="s">
        <v>171</v>
      </c>
      <c r="C17" s="108" t="s">
        <v>141</v>
      </c>
      <c r="D17" s="114">
        <f t="shared" si="4"/>
        <v>10316.700000000001</v>
      </c>
      <c r="E17" s="65">
        <f t="shared" si="4"/>
        <v>7063</v>
      </c>
      <c r="F17" s="65">
        <f t="shared" si="4"/>
        <v>8825.4000000000015</v>
      </c>
      <c r="G17" s="65">
        <f t="shared" si="4"/>
        <v>8426.2999999999993</v>
      </c>
      <c r="H17" s="65">
        <f t="shared" si="4"/>
        <v>7946.25</v>
      </c>
      <c r="I17" s="65">
        <f t="shared" si="4"/>
        <v>7838.65</v>
      </c>
      <c r="J17" s="65">
        <f>SUM(V17, AH17, AT17, BF17, BR17, CD17, CP17, DB17, DN17, DZ17, EL17, EX17, FJ17, FV17, GH17, GT17, HF17, HR17, ID17, IP17, JB17, JN17, JZ17, KL17, KX17, LJ17, LV17, MH17)</f>
        <v>7094.48</v>
      </c>
      <c r="K17" s="65">
        <v>6517</v>
      </c>
      <c r="L17" s="65">
        <v>8434.5499999999993</v>
      </c>
      <c r="M17" s="65">
        <v>7814.1</v>
      </c>
      <c r="N17" s="65">
        <v>10887.099999999999</v>
      </c>
      <c r="O17" s="65">
        <f>SUM(AA17,AM17,AY17,BK17,BW17,CI17,CU17,DG17,DS17,EE17,EQ17,FC17,FO17,GA17,GM17,GY17,HK17,HW17,II17,IU17,JG17,JS17,KE17,KQ17,LC17,LO17,MA17,MM17)</f>
        <v>8860.91</v>
      </c>
      <c r="P17" s="114">
        <v>256</v>
      </c>
      <c r="Q17" s="65">
        <v>300</v>
      </c>
      <c r="R17" s="65">
        <v>267</v>
      </c>
      <c r="S17" s="65">
        <v>185</v>
      </c>
      <c r="T17" s="65">
        <v>128</v>
      </c>
      <c r="U17" s="65">
        <v>140</v>
      </c>
      <c r="V17" s="65">
        <v>40</v>
      </c>
      <c r="W17" s="65">
        <v>95</v>
      </c>
      <c r="X17" s="65">
        <v>195</v>
      </c>
      <c r="Y17" s="65">
        <v>140</v>
      </c>
      <c r="Z17" s="65">
        <v>216</v>
      </c>
      <c r="AA17" s="65">
        <v>184</v>
      </c>
      <c r="AB17" s="114">
        <v>51</v>
      </c>
      <c r="AC17" s="65">
        <v>52</v>
      </c>
      <c r="AD17" s="65">
        <v>61.4</v>
      </c>
      <c r="AE17" s="65">
        <v>70.3</v>
      </c>
      <c r="AF17" s="65">
        <v>49</v>
      </c>
      <c r="AG17" s="65">
        <v>32</v>
      </c>
      <c r="AH17" s="65">
        <v>42</v>
      </c>
      <c r="AI17" s="65">
        <v>28</v>
      </c>
      <c r="AJ17" s="65">
        <v>43</v>
      </c>
      <c r="AK17" s="65">
        <v>43</v>
      </c>
      <c r="AL17" s="65">
        <v>25</v>
      </c>
      <c r="AM17" s="65">
        <v>20</v>
      </c>
      <c r="AN17" s="114">
        <v>13</v>
      </c>
      <c r="AO17" s="65">
        <v>20</v>
      </c>
      <c r="AP17" s="65">
        <v>25</v>
      </c>
      <c r="AQ17" s="65">
        <v>29</v>
      </c>
      <c r="AR17" s="20">
        <v>75</v>
      </c>
      <c r="AS17" s="20">
        <v>32</v>
      </c>
      <c r="AT17" s="65">
        <v>163</v>
      </c>
      <c r="AU17" s="127">
        <v>132</v>
      </c>
      <c r="AV17" s="127">
        <v>62</v>
      </c>
      <c r="AW17" s="127">
        <v>80</v>
      </c>
      <c r="AX17" s="127">
        <v>157</v>
      </c>
      <c r="AY17" s="127">
        <v>81</v>
      </c>
      <c r="AZ17" s="164">
        <v>332</v>
      </c>
      <c r="BA17" s="68">
        <v>598</v>
      </c>
      <c r="BB17" s="68">
        <v>806</v>
      </c>
      <c r="BC17" s="41">
        <v>552</v>
      </c>
      <c r="BD17" s="65">
        <v>280</v>
      </c>
      <c r="BE17" s="73">
        <v>484</v>
      </c>
      <c r="BF17" s="20">
        <v>693</v>
      </c>
      <c r="BG17" s="20">
        <v>520</v>
      </c>
      <c r="BH17" s="20">
        <v>560</v>
      </c>
      <c r="BI17" s="20">
        <v>471</v>
      </c>
      <c r="BJ17" s="37">
        <v>1698</v>
      </c>
      <c r="BK17" s="37">
        <v>1655</v>
      </c>
      <c r="BL17" s="114" t="s">
        <v>36</v>
      </c>
      <c r="BM17" s="65" t="s">
        <v>36</v>
      </c>
      <c r="BN17" s="65" t="s">
        <v>36</v>
      </c>
      <c r="BO17" s="65" t="s">
        <v>36</v>
      </c>
      <c r="BP17" s="65" t="s">
        <v>36</v>
      </c>
      <c r="BQ17" s="65" t="s">
        <v>38</v>
      </c>
      <c r="BR17" s="65" t="s">
        <v>36</v>
      </c>
      <c r="BS17" s="65" t="s">
        <v>36</v>
      </c>
      <c r="BT17" s="65" t="s">
        <v>36</v>
      </c>
      <c r="BU17" s="65" t="s">
        <v>36</v>
      </c>
      <c r="BV17" s="65" t="s">
        <v>36</v>
      </c>
      <c r="BW17" s="65"/>
      <c r="BX17" s="114">
        <v>289</v>
      </c>
      <c r="BY17" s="65">
        <v>286</v>
      </c>
      <c r="BZ17" s="65">
        <v>431</v>
      </c>
      <c r="CA17" s="65">
        <v>245</v>
      </c>
      <c r="CB17" s="73">
        <v>258</v>
      </c>
      <c r="CC17" s="73">
        <v>313</v>
      </c>
      <c r="CD17" s="73">
        <v>419</v>
      </c>
      <c r="CE17" s="73">
        <v>377</v>
      </c>
      <c r="CF17" s="73">
        <v>369</v>
      </c>
      <c r="CG17" s="73">
        <v>478</v>
      </c>
      <c r="CH17" s="73">
        <v>593</v>
      </c>
      <c r="CI17" s="73">
        <v>366</v>
      </c>
      <c r="CJ17" s="114">
        <v>500</v>
      </c>
      <c r="CK17" s="65">
        <v>512</v>
      </c>
      <c r="CL17" s="65">
        <v>1314</v>
      </c>
      <c r="CM17" s="65">
        <v>268</v>
      </c>
      <c r="CN17" s="65" t="s">
        <v>36</v>
      </c>
      <c r="CO17" s="73" t="s">
        <v>38</v>
      </c>
      <c r="CP17" s="73">
        <v>546</v>
      </c>
      <c r="CQ17" s="73">
        <v>315</v>
      </c>
      <c r="CR17" s="73">
        <v>170</v>
      </c>
      <c r="CS17" s="73" t="s">
        <v>38</v>
      </c>
      <c r="CT17" s="73" t="s">
        <v>38</v>
      </c>
      <c r="CU17" s="73" t="s">
        <v>36</v>
      </c>
      <c r="CV17" s="114">
        <v>108</v>
      </c>
      <c r="CW17" s="65">
        <v>216</v>
      </c>
      <c r="CX17" s="65">
        <v>180</v>
      </c>
      <c r="CY17" s="65">
        <v>140</v>
      </c>
      <c r="CZ17" s="65">
        <v>550</v>
      </c>
      <c r="DA17" s="73">
        <v>142</v>
      </c>
      <c r="DB17" s="73">
        <v>80</v>
      </c>
      <c r="DC17" s="73">
        <v>172</v>
      </c>
      <c r="DD17" s="73">
        <v>190</v>
      </c>
      <c r="DE17" s="73">
        <v>230</v>
      </c>
      <c r="DF17" s="73" t="s">
        <v>36</v>
      </c>
      <c r="DG17" s="73" t="s">
        <v>38</v>
      </c>
      <c r="DH17" s="114">
        <v>23</v>
      </c>
      <c r="DI17" s="65">
        <v>32</v>
      </c>
      <c r="DJ17" s="65">
        <v>56.95</v>
      </c>
      <c r="DK17" s="65">
        <v>84</v>
      </c>
      <c r="DL17" s="65">
        <v>39</v>
      </c>
      <c r="DM17" s="65">
        <v>63</v>
      </c>
      <c r="DN17" s="65">
        <v>323</v>
      </c>
      <c r="DO17" s="65">
        <v>75</v>
      </c>
      <c r="DP17" s="65">
        <v>26</v>
      </c>
      <c r="DQ17" s="65">
        <v>33</v>
      </c>
      <c r="DR17" s="65">
        <v>23</v>
      </c>
      <c r="DS17" s="65">
        <v>102</v>
      </c>
      <c r="DT17" s="114">
        <v>10</v>
      </c>
      <c r="DU17" s="65">
        <v>25</v>
      </c>
      <c r="DV17" s="65">
        <v>45</v>
      </c>
      <c r="DW17" s="37">
        <v>64</v>
      </c>
      <c r="DX17" s="65">
        <v>26</v>
      </c>
      <c r="DY17" s="73">
        <v>80</v>
      </c>
      <c r="DZ17" s="73">
        <v>85</v>
      </c>
      <c r="EA17" s="73">
        <v>116</v>
      </c>
      <c r="EB17" s="73">
        <v>92</v>
      </c>
      <c r="EC17" s="73">
        <v>162</v>
      </c>
      <c r="ED17" s="73">
        <v>66</v>
      </c>
      <c r="EE17" s="73">
        <v>84</v>
      </c>
      <c r="EF17" s="114">
        <v>12</v>
      </c>
      <c r="EG17" s="65">
        <v>120</v>
      </c>
      <c r="EH17" s="37" t="s">
        <v>36</v>
      </c>
      <c r="EI17" s="73" t="s">
        <v>36</v>
      </c>
      <c r="EJ17" s="73" t="s">
        <v>36</v>
      </c>
      <c r="EK17" s="73" t="s">
        <v>36</v>
      </c>
      <c r="EL17" s="20" t="s">
        <v>38</v>
      </c>
      <c r="EM17" s="130" t="s">
        <v>38</v>
      </c>
      <c r="EN17" s="130">
        <v>121</v>
      </c>
      <c r="EO17" s="130">
        <f>64.88</f>
        <v>64.88</v>
      </c>
      <c r="EP17" s="130">
        <v>66.7</v>
      </c>
      <c r="EQ17" s="210">
        <v>61.01</v>
      </c>
      <c r="ER17" s="164">
        <v>300</v>
      </c>
      <c r="ES17" s="68">
        <v>210</v>
      </c>
      <c r="ET17" s="68">
        <v>100</v>
      </c>
      <c r="EU17" s="65">
        <v>100</v>
      </c>
      <c r="EV17" s="65">
        <v>153</v>
      </c>
      <c r="EW17" s="65">
        <v>400</v>
      </c>
      <c r="EX17" s="65">
        <v>183</v>
      </c>
      <c r="EY17" s="65">
        <v>87</v>
      </c>
      <c r="EZ17" s="65">
        <v>233</v>
      </c>
      <c r="FA17" s="73">
        <v>222</v>
      </c>
      <c r="FB17" s="73">
        <v>260</v>
      </c>
      <c r="FC17" s="73">
        <v>1</v>
      </c>
      <c r="FD17" s="114">
        <v>100</v>
      </c>
      <c r="FE17" s="65">
        <v>80</v>
      </c>
      <c r="FF17" s="65">
        <v>100</v>
      </c>
      <c r="FG17" s="65">
        <v>80</v>
      </c>
      <c r="FH17" s="65">
        <v>60</v>
      </c>
      <c r="FI17" s="65">
        <v>310</v>
      </c>
      <c r="FJ17" s="65">
        <v>280</v>
      </c>
      <c r="FK17" s="65">
        <v>210</v>
      </c>
      <c r="FL17" s="65">
        <v>180</v>
      </c>
      <c r="FM17" s="65">
        <v>205</v>
      </c>
      <c r="FN17" s="65">
        <v>450</v>
      </c>
      <c r="FO17" s="65">
        <v>266</v>
      </c>
      <c r="FP17" s="114">
        <v>189</v>
      </c>
      <c r="FQ17" s="65">
        <v>387</v>
      </c>
      <c r="FR17" s="65">
        <v>301</v>
      </c>
      <c r="FS17" s="65">
        <v>228</v>
      </c>
      <c r="FT17" s="65">
        <v>214</v>
      </c>
      <c r="FU17" s="65">
        <v>190</v>
      </c>
      <c r="FV17" s="65">
        <v>260</v>
      </c>
      <c r="FW17" s="65">
        <v>333</v>
      </c>
      <c r="FX17" s="65">
        <v>365</v>
      </c>
      <c r="FY17" s="65">
        <v>321</v>
      </c>
      <c r="FZ17" s="65">
        <v>482</v>
      </c>
      <c r="GA17" s="73">
        <v>190</v>
      </c>
      <c r="GB17" s="114">
        <v>28.5</v>
      </c>
      <c r="GC17" s="65">
        <v>130</v>
      </c>
      <c r="GD17" s="65">
        <v>126</v>
      </c>
      <c r="GE17" s="65">
        <v>234</v>
      </c>
      <c r="GF17" s="65">
        <v>126</v>
      </c>
      <c r="GG17" s="73">
        <v>177</v>
      </c>
      <c r="GH17" s="73">
        <v>144</v>
      </c>
      <c r="GI17" s="73">
        <v>101</v>
      </c>
      <c r="GJ17" s="73">
        <v>52</v>
      </c>
      <c r="GK17" s="73">
        <v>74</v>
      </c>
      <c r="GL17" s="73">
        <v>85</v>
      </c>
      <c r="GM17" s="73">
        <v>130</v>
      </c>
      <c r="GN17" s="114">
        <v>139</v>
      </c>
      <c r="GO17" s="65">
        <v>194</v>
      </c>
      <c r="GP17" s="65">
        <v>124.5</v>
      </c>
      <c r="GQ17" s="65">
        <v>108</v>
      </c>
      <c r="GR17" s="73">
        <v>196</v>
      </c>
      <c r="GS17" s="73">
        <v>181.65</v>
      </c>
      <c r="GT17" s="73">
        <v>201</v>
      </c>
      <c r="GU17" s="73">
        <v>149</v>
      </c>
      <c r="GV17" s="73">
        <v>149</v>
      </c>
      <c r="GW17" s="73">
        <v>287</v>
      </c>
      <c r="GX17" s="73">
        <v>244</v>
      </c>
      <c r="GY17" s="73">
        <v>257</v>
      </c>
      <c r="GZ17" s="114">
        <v>119</v>
      </c>
      <c r="HA17" s="65">
        <v>100</v>
      </c>
      <c r="HB17" s="65">
        <v>61</v>
      </c>
      <c r="HC17" s="37">
        <v>19</v>
      </c>
      <c r="HD17" s="65">
        <v>42</v>
      </c>
      <c r="HE17" s="65">
        <v>41</v>
      </c>
      <c r="HF17" s="59">
        <v>65.75</v>
      </c>
      <c r="HG17" s="65">
        <v>125</v>
      </c>
      <c r="HH17" s="65">
        <v>120</v>
      </c>
      <c r="HI17" s="65">
        <v>56.7</v>
      </c>
      <c r="HJ17" s="65">
        <v>22</v>
      </c>
      <c r="HK17" s="65">
        <v>54</v>
      </c>
      <c r="HL17" s="114">
        <v>0</v>
      </c>
      <c r="HM17" s="65">
        <v>3</v>
      </c>
      <c r="HN17" s="65">
        <v>2</v>
      </c>
      <c r="HO17" s="65">
        <v>5</v>
      </c>
      <c r="HP17" s="65">
        <v>1</v>
      </c>
      <c r="HQ17" s="73">
        <v>4</v>
      </c>
      <c r="HR17" s="73">
        <v>1</v>
      </c>
      <c r="HS17" s="73" t="s">
        <v>36</v>
      </c>
      <c r="HT17" s="73">
        <v>35</v>
      </c>
      <c r="HU17" s="73">
        <v>30</v>
      </c>
      <c r="HV17" s="73">
        <v>842</v>
      </c>
      <c r="HW17" s="73">
        <v>262</v>
      </c>
      <c r="HX17" s="163">
        <v>83</v>
      </c>
      <c r="HY17" s="37">
        <v>221</v>
      </c>
      <c r="HZ17" s="37">
        <v>142</v>
      </c>
      <c r="IA17" s="65">
        <v>80</v>
      </c>
      <c r="IB17" s="65">
        <v>38</v>
      </c>
      <c r="IC17" s="73">
        <v>69</v>
      </c>
      <c r="ID17" s="73">
        <v>130</v>
      </c>
      <c r="IE17" s="73">
        <v>165</v>
      </c>
      <c r="IF17" s="73" t="s">
        <v>204</v>
      </c>
      <c r="IG17" s="73">
        <v>79.900000000000006</v>
      </c>
      <c r="IH17" s="73">
        <v>84</v>
      </c>
      <c r="II17" s="73">
        <v>82</v>
      </c>
      <c r="IJ17" s="114">
        <v>25.2</v>
      </c>
      <c r="IK17" s="65">
        <v>154</v>
      </c>
      <c r="IL17" s="65">
        <v>199</v>
      </c>
      <c r="IM17" s="65">
        <v>66</v>
      </c>
      <c r="IN17" s="65">
        <v>195</v>
      </c>
      <c r="IO17" s="65">
        <v>103</v>
      </c>
      <c r="IP17" s="65">
        <v>158</v>
      </c>
      <c r="IQ17" s="65">
        <v>332</v>
      </c>
      <c r="IR17" s="65">
        <v>724</v>
      </c>
      <c r="IS17" s="65">
        <v>872</v>
      </c>
      <c r="IT17" s="65">
        <v>1064</v>
      </c>
      <c r="IU17" s="65">
        <v>1012</v>
      </c>
      <c r="IV17" s="114">
        <v>387</v>
      </c>
      <c r="IW17" s="65">
        <v>321</v>
      </c>
      <c r="IX17" s="65">
        <v>654</v>
      </c>
      <c r="IY17" s="65">
        <v>395</v>
      </c>
      <c r="IZ17" s="65">
        <v>665</v>
      </c>
      <c r="JA17" s="73">
        <v>495</v>
      </c>
      <c r="JB17" s="73">
        <v>509</v>
      </c>
      <c r="JC17" s="73">
        <v>319</v>
      </c>
      <c r="JD17" s="73">
        <v>495</v>
      </c>
      <c r="JE17" s="73">
        <v>258</v>
      </c>
      <c r="JF17" s="73">
        <v>350</v>
      </c>
      <c r="JG17" s="73">
        <v>156</v>
      </c>
      <c r="JH17" s="114">
        <v>118</v>
      </c>
      <c r="JI17" s="65">
        <v>48</v>
      </c>
      <c r="JJ17" s="65">
        <v>22</v>
      </c>
      <c r="JK17" s="65">
        <v>65</v>
      </c>
      <c r="JL17" s="65">
        <v>120</v>
      </c>
      <c r="JM17" s="73">
        <v>115</v>
      </c>
      <c r="JN17" s="73">
        <v>53</v>
      </c>
      <c r="JO17" s="73">
        <v>54</v>
      </c>
      <c r="JP17" s="73">
        <v>96</v>
      </c>
      <c r="JQ17" s="73">
        <v>387</v>
      </c>
      <c r="JR17" s="73">
        <v>200</v>
      </c>
      <c r="JS17" s="73">
        <v>98</v>
      </c>
      <c r="JT17" s="114">
        <v>4618</v>
      </c>
      <c r="JU17" s="65">
        <v>598</v>
      </c>
      <c r="JV17" s="65">
        <v>672.55</v>
      </c>
      <c r="JW17" s="65">
        <v>1430</v>
      </c>
      <c r="JX17" s="65">
        <v>1133</v>
      </c>
      <c r="JY17" s="73">
        <v>537</v>
      </c>
      <c r="JZ17" s="73">
        <v>267.73</v>
      </c>
      <c r="KA17" s="73">
        <v>427</v>
      </c>
      <c r="KB17" s="73">
        <v>190.45</v>
      </c>
      <c r="KC17" s="73">
        <v>284</v>
      </c>
      <c r="KD17" s="73">
        <v>422</v>
      </c>
      <c r="KE17" s="73">
        <v>479</v>
      </c>
      <c r="KF17" s="114">
        <v>250</v>
      </c>
      <c r="KG17" s="65">
        <v>450</v>
      </c>
      <c r="KH17" s="65">
        <v>710</v>
      </c>
      <c r="KI17" s="65">
        <v>720</v>
      </c>
      <c r="KJ17" s="65">
        <v>700</v>
      </c>
      <c r="KK17" s="65">
        <v>230</v>
      </c>
      <c r="KL17" s="65">
        <v>350</v>
      </c>
      <c r="KM17" s="65">
        <v>450</v>
      </c>
      <c r="KN17" s="65">
        <v>1450</v>
      </c>
      <c r="KO17" s="65">
        <v>3643</v>
      </c>
      <c r="KP17" s="65">
        <v>342</v>
      </c>
      <c r="KQ17" s="65">
        <v>415</v>
      </c>
      <c r="KR17" s="114">
        <v>210</v>
      </c>
      <c r="KS17" s="65">
        <v>226</v>
      </c>
      <c r="KT17" s="65">
        <v>195</v>
      </c>
      <c r="KU17" s="68">
        <v>184</v>
      </c>
      <c r="KV17" s="65">
        <v>250</v>
      </c>
      <c r="KW17" s="73">
        <v>291</v>
      </c>
      <c r="KX17" s="73">
        <v>234</v>
      </c>
      <c r="KY17" s="73">
        <v>104</v>
      </c>
      <c r="KZ17" s="73">
        <v>137.9</v>
      </c>
      <c r="LA17" s="65">
        <v>450.5</v>
      </c>
      <c r="LB17" s="65">
        <v>437</v>
      </c>
      <c r="LC17" s="65">
        <v>524.9</v>
      </c>
      <c r="LD17" s="114">
        <v>683</v>
      </c>
      <c r="LE17" s="65">
        <v>672</v>
      </c>
      <c r="LF17" s="65">
        <v>1066</v>
      </c>
      <c r="LG17" s="65">
        <v>1175</v>
      </c>
      <c r="LH17" s="65">
        <v>981</v>
      </c>
      <c r="LI17" s="97">
        <v>1893</v>
      </c>
      <c r="LJ17" s="97">
        <v>560</v>
      </c>
      <c r="LK17" s="97">
        <v>702</v>
      </c>
      <c r="LL17" s="97">
        <v>1025</v>
      </c>
      <c r="LM17" s="97">
        <v>1131</v>
      </c>
      <c r="LN17" s="97">
        <v>1270</v>
      </c>
      <c r="LO17" s="189">
        <v>1213</v>
      </c>
      <c r="LP17" s="178">
        <v>1473</v>
      </c>
      <c r="LQ17" s="3">
        <v>1108</v>
      </c>
      <c r="LR17" s="3">
        <v>1164</v>
      </c>
      <c r="LS17" s="65">
        <v>1900</v>
      </c>
      <c r="LT17" s="73">
        <v>1627</v>
      </c>
      <c r="LU17" s="73">
        <v>1469</v>
      </c>
      <c r="LV17" s="73">
        <v>1261</v>
      </c>
      <c r="LW17" s="73">
        <v>1050</v>
      </c>
      <c r="LX17" s="73">
        <v>1213</v>
      </c>
      <c r="LY17" s="73">
        <v>1023</v>
      </c>
      <c r="LZ17" s="73">
        <v>1446</v>
      </c>
      <c r="MA17" s="73">
        <v>1076</v>
      </c>
      <c r="MB17" s="114" t="s">
        <v>36</v>
      </c>
      <c r="MC17" s="65" t="s">
        <v>36</v>
      </c>
      <c r="MD17" s="65" t="s">
        <v>36</v>
      </c>
      <c r="ME17" s="65" t="s">
        <v>36</v>
      </c>
      <c r="MF17" s="65">
        <v>40.25</v>
      </c>
      <c r="MG17" s="73">
        <v>47</v>
      </c>
      <c r="MH17" s="73">
        <v>46</v>
      </c>
      <c r="MI17" s="73">
        <v>79</v>
      </c>
      <c r="MJ17" s="73">
        <v>66</v>
      </c>
      <c r="MK17" s="73">
        <v>66</v>
      </c>
      <c r="ML17" s="73">
        <v>85</v>
      </c>
      <c r="MM17" s="73">
        <v>92</v>
      </c>
    </row>
    <row r="18" spans="1:352" ht="25.5" customHeight="1" x14ac:dyDescent="0.2">
      <c r="A18" s="35"/>
      <c r="B18" s="23" t="s">
        <v>116</v>
      </c>
      <c r="C18" s="23" t="s">
        <v>142</v>
      </c>
      <c r="D18" s="114">
        <f t="shared" si="4"/>
        <v>993193</v>
      </c>
      <c r="E18" s="65">
        <f t="shared" si="4"/>
        <v>1046178</v>
      </c>
      <c r="F18" s="65">
        <f t="shared" si="4"/>
        <v>884545</v>
      </c>
      <c r="G18" s="65">
        <f t="shared" si="4"/>
        <v>1003782</v>
      </c>
      <c r="H18" s="65">
        <f t="shared" si="4"/>
        <v>1434332</v>
      </c>
      <c r="I18" s="65">
        <f t="shared" si="4"/>
        <v>735964</v>
      </c>
      <c r="J18" s="65">
        <f>SUM(V18, AH18, AT18, BF18, BR18, CD18, CP18, DB18, DN18, DZ18, EL18, EX18, FJ18, FV18, GH18, GT18, HF18, HR18, ID18, IP18, JB18, JN18, JZ18, KL18, KX18, LJ18, LV18, MH18)</f>
        <v>1032173</v>
      </c>
      <c r="K18" s="65">
        <v>1100824</v>
      </c>
      <c r="L18" s="65">
        <v>1028617</v>
      </c>
      <c r="M18" s="65">
        <v>1017068</v>
      </c>
      <c r="N18" s="65">
        <v>953984</v>
      </c>
      <c r="O18" s="65">
        <f>SUM(AA18,AM18,AY18,BK18,BW18,CI18,CU18,DG18,DS18,EE18,EQ18,FC18,FO18,GA18,GM18,GY18,HK18,HW18,II18,IU18,JG18,JS18,KE18,KQ18,LC18,LO18,MA18,MM18)</f>
        <v>918390</v>
      </c>
      <c r="P18" s="114">
        <v>6498</v>
      </c>
      <c r="Q18" s="65">
        <v>26713</v>
      </c>
      <c r="R18" s="65">
        <v>47615</v>
      </c>
      <c r="S18" s="65">
        <v>8865</v>
      </c>
      <c r="T18" s="65">
        <v>10854</v>
      </c>
      <c r="U18" s="65">
        <v>10165</v>
      </c>
      <c r="V18" s="65">
        <v>5903</v>
      </c>
      <c r="W18" s="65">
        <v>33658</v>
      </c>
      <c r="X18" s="65">
        <v>56682</v>
      </c>
      <c r="Y18" s="65">
        <v>31044</v>
      </c>
      <c r="Z18" s="65">
        <v>17246</v>
      </c>
      <c r="AA18" s="65">
        <v>10391</v>
      </c>
      <c r="AB18" s="114">
        <v>4702</v>
      </c>
      <c r="AC18" s="65">
        <v>5747</v>
      </c>
      <c r="AD18" s="65">
        <v>62154</v>
      </c>
      <c r="AE18" s="65">
        <v>21081</v>
      </c>
      <c r="AF18" s="65">
        <v>14089</v>
      </c>
      <c r="AG18" s="65">
        <v>13415</v>
      </c>
      <c r="AH18" s="65">
        <v>16060</v>
      </c>
      <c r="AI18" s="65">
        <v>11255</v>
      </c>
      <c r="AJ18" s="65">
        <v>7170</v>
      </c>
      <c r="AK18" s="65">
        <v>7790</v>
      </c>
      <c r="AL18" s="65">
        <v>9687</v>
      </c>
      <c r="AM18" s="65">
        <v>5151</v>
      </c>
      <c r="AN18" s="114">
        <v>9914</v>
      </c>
      <c r="AO18" s="65">
        <v>16481</v>
      </c>
      <c r="AP18" s="65">
        <v>18757</v>
      </c>
      <c r="AQ18" s="65">
        <v>19346</v>
      </c>
      <c r="AR18" s="54">
        <v>49769</v>
      </c>
      <c r="AS18" s="93">
        <v>20932</v>
      </c>
      <c r="AT18" s="65">
        <v>27486</v>
      </c>
      <c r="AU18" s="127">
        <v>22369</v>
      </c>
      <c r="AV18" s="127">
        <v>10560</v>
      </c>
      <c r="AW18" s="127">
        <v>13622</v>
      </c>
      <c r="AX18" s="127">
        <v>26667</v>
      </c>
      <c r="AY18" s="203">
        <v>13732</v>
      </c>
      <c r="AZ18" s="114">
        <v>52000</v>
      </c>
      <c r="BA18" s="65">
        <v>62437</v>
      </c>
      <c r="BB18" s="65">
        <v>11456</v>
      </c>
      <c r="BC18" s="41">
        <v>10018</v>
      </c>
      <c r="BD18" s="65">
        <v>20308</v>
      </c>
      <c r="BE18" s="73">
        <v>19677</v>
      </c>
      <c r="BF18" s="73">
        <v>21541</v>
      </c>
      <c r="BG18" s="73">
        <v>21255</v>
      </c>
      <c r="BH18" s="73">
        <v>21711</v>
      </c>
      <c r="BI18" s="73">
        <v>18038</v>
      </c>
      <c r="BJ18" s="73">
        <v>31829</v>
      </c>
      <c r="BK18" s="73">
        <v>24094</v>
      </c>
      <c r="BL18" s="163">
        <v>44832</v>
      </c>
      <c r="BM18" s="37">
        <v>60000</v>
      </c>
      <c r="BN18" s="37">
        <v>13788</v>
      </c>
      <c r="BO18" s="65">
        <v>31044</v>
      </c>
      <c r="BP18" s="65">
        <v>77495</v>
      </c>
      <c r="BQ18" s="65">
        <v>32422</v>
      </c>
      <c r="BR18" s="65">
        <v>102661</v>
      </c>
      <c r="BS18" s="65">
        <v>57893</v>
      </c>
      <c r="BT18" s="65">
        <v>76020</v>
      </c>
      <c r="BU18" s="68">
        <v>56536</v>
      </c>
      <c r="BV18" s="68">
        <v>74629</v>
      </c>
      <c r="BW18" s="68">
        <v>72301</v>
      </c>
      <c r="BX18" s="114">
        <v>17448</v>
      </c>
      <c r="BY18" s="65">
        <v>30661</v>
      </c>
      <c r="BZ18" s="65">
        <v>41185</v>
      </c>
      <c r="CA18" s="65">
        <v>14304</v>
      </c>
      <c r="CB18" s="73">
        <v>60636</v>
      </c>
      <c r="CC18" s="73">
        <v>9234</v>
      </c>
      <c r="CD18" s="73">
        <v>43186</v>
      </c>
      <c r="CE18" s="73">
        <v>68248</v>
      </c>
      <c r="CF18" s="73">
        <v>66714</v>
      </c>
      <c r="CG18" s="73">
        <v>33927</v>
      </c>
      <c r="CH18" s="73">
        <v>32064</v>
      </c>
      <c r="CI18" s="73">
        <v>30939</v>
      </c>
      <c r="CJ18" s="114">
        <v>68344</v>
      </c>
      <c r="CK18" s="65">
        <v>29497</v>
      </c>
      <c r="CL18" s="65">
        <v>49779</v>
      </c>
      <c r="CM18" s="65">
        <v>55571</v>
      </c>
      <c r="CN18" s="65">
        <v>23561</v>
      </c>
      <c r="CO18" s="73">
        <v>21484</v>
      </c>
      <c r="CP18" s="73">
        <v>19653</v>
      </c>
      <c r="CQ18" s="73">
        <v>21103</v>
      </c>
      <c r="CR18" s="73">
        <v>39472</v>
      </c>
      <c r="CS18" s="73">
        <v>30902</v>
      </c>
      <c r="CT18" s="73">
        <v>27958</v>
      </c>
      <c r="CU18" s="73" t="s">
        <v>225</v>
      </c>
      <c r="CV18" s="114">
        <v>5800</v>
      </c>
      <c r="CW18" s="65">
        <v>2773</v>
      </c>
      <c r="CX18" s="65">
        <v>4087</v>
      </c>
      <c r="CY18" s="65">
        <v>4569</v>
      </c>
      <c r="CZ18" s="37">
        <v>11500</v>
      </c>
      <c r="DA18" s="69">
        <v>2682</v>
      </c>
      <c r="DB18" s="69">
        <v>3269</v>
      </c>
      <c r="DC18" s="69">
        <v>4496</v>
      </c>
      <c r="DD18" s="69">
        <v>8544</v>
      </c>
      <c r="DE18" s="69">
        <v>6893</v>
      </c>
      <c r="DF18" s="69">
        <v>7458</v>
      </c>
      <c r="DG18" s="69">
        <v>7766</v>
      </c>
      <c r="DH18" s="114">
        <v>832</v>
      </c>
      <c r="DI18" s="65">
        <v>849</v>
      </c>
      <c r="DJ18" s="65">
        <v>6240</v>
      </c>
      <c r="DK18" s="65">
        <v>2392</v>
      </c>
      <c r="DL18" s="65">
        <v>4261</v>
      </c>
      <c r="DM18" s="65">
        <v>3123</v>
      </c>
      <c r="DN18" s="65">
        <v>16191</v>
      </c>
      <c r="DO18" s="65">
        <v>11933</v>
      </c>
      <c r="DP18" s="65">
        <v>7711</v>
      </c>
      <c r="DQ18" s="65">
        <v>5921</v>
      </c>
      <c r="DR18" s="65">
        <v>1829</v>
      </c>
      <c r="DS18" s="65">
        <v>2443</v>
      </c>
      <c r="DT18" s="114">
        <v>24000</v>
      </c>
      <c r="DU18" s="65">
        <v>2300</v>
      </c>
      <c r="DV18" s="65">
        <v>6250</v>
      </c>
      <c r="DW18" s="37">
        <v>4680</v>
      </c>
      <c r="DX18" s="65">
        <v>2250</v>
      </c>
      <c r="DY18" s="73">
        <v>12400</v>
      </c>
      <c r="DZ18" s="73">
        <v>7200</v>
      </c>
      <c r="EA18" s="73">
        <v>32700</v>
      </c>
      <c r="EB18" s="73">
        <v>8150</v>
      </c>
      <c r="EC18" s="73">
        <v>19800</v>
      </c>
      <c r="ED18" s="73">
        <v>22030</v>
      </c>
      <c r="EE18" s="73">
        <v>10000</v>
      </c>
      <c r="EF18" s="114">
        <v>14364</v>
      </c>
      <c r="EG18" s="65">
        <v>21017</v>
      </c>
      <c r="EH18" s="37">
        <v>24882</v>
      </c>
      <c r="EI18" s="73">
        <v>18293</v>
      </c>
      <c r="EJ18" s="73">
        <v>11241</v>
      </c>
      <c r="EK18" s="73">
        <v>13553</v>
      </c>
      <c r="EL18" s="37">
        <v>14695</v>
      </c>
      <c r="EM18" s="69">
        <v>28431</v>
      </c>
      <c r="EN18" s="69">
        <v>14921</v>
      </c>
      <c r="EO18" s="69">
        <v>11633</v>
      </c>
      <c r="EP18" s="69">
        <v>11430</v>
      </c>
      <c r="EQ18" s="209">
        <v>10320</v>
      </c>
      <c r="ER18" s="164">
        <v>46200</v>
      </c>
      <c r="ES18" s="68">
        <v>67000</v>
      </c>
      <c r="ET18" s="68">
        <v>16000</v>
      </c>
      <c r="EU18" s="65">
        <v>16000</v>
      </c>
      <c r="EV18" s="65">
        <v>24000</v>
      </c>
      <c r="EW18" s="65">
        <v>39000</v>
      </c>
      <c r="EX18" s="65">
        <v>37200</v>
      </c>
      <c r="EY18" s="65">
        <v>42700</v>
      </c>
      <c r="EZ18" s="65">
        <v>36000</v>
      </c>
      <c r="FA18" s="73">
        <v>158600</v>
      </c>
      <c r="FB18" s="73">
        <v>20000</v>
      </c>
      <c r="FC18" s="73">
        <v>16000</v>
      </c>
      <c r="FD18" s="114">
        <v>13658</v>
      </c>
      <c r="FE18" s="65">
        <v>8040</v>
      </c>
      <c r="FF18" s="65">
        <v>1902</v>
      </c>
      <c r="FG18" s="65">
        <v>11859</v>
      </c>
      <c r="FH18" s="65">
        <v>9642</v>
      </c>
      <c r="FI18" s="65">
        <v>1151</v>
      </c>
      <c r="FJ18" s="65">
        <v>6385</v>
      </c>
      <c r="FK18" s="65">
        <v>2437</v>
      </c>
      <c r="FL18" s="65">
        <v>572</v>
      </c>
      <c r="FM18" s="65">
        <v>86</v>
      </c>
      <c r="FN18" s="65">
        <v>1686</v>
      </c>
      <c r="FO18" s="65">
        <v>2049</v>
      </c>
      <c r="FP18" s="114">
        <v>4255</v>
      </c>
      <c r="FQ18" s="65">
        <v>10682</v>
      </c>
      <c r="FR18" s="65">
        <v>2668</v>
      </c>
      <c r="FS18" s="65">
        <v>9166</v>
      </c>
      <c r="FT18" s="65">
        <v>12765</v>
      </c>
      <c r="FU18" s="65">
        <v>10084</v>
      </c>
      <c r="FV18" s="65">
        <v>8826</v>
      </c>
      <c r="FW18" s="65">
        <v>12308</v>
      </c>
      <c r="FX18" s="65">
        <v>5818</v>
      </c>
      <c r="FY18" s="65">
        <v>13300</v>
      </c>
      <c r="FZ18" s="65">
        <v>8938</v>
      </c>
      <c r="GA18" s="73">
        <v>6900</v>
      </c>
      <c r="GB18" s="114">
        <v>703</v>
      </c>
      <c r="GC18" s="65">
        <v>21620</v>
      </c>
      <c r="GD18" s="65">
        <v>18495</v>
      </c>
      <c r="GE18" s="65">
        <v>30606</v>
      </c>
      <c r="GF18" s="65">
        <v>10007</v>
      </c>
      <c r="GG18" s="73">
        <v>12959</v>
      </c>
      <c r="GH18" s="73">
        <v>41928</v>
      </c>
      <c r="GI18" s="73">
        <v>38304</v>
      </c>
      <c r="GJ18" s="73">
        <v>47710</v>
      </c>
      <c r="GK18" s="73">
        <v>6476</v>
      </c>
      <c r="GL18" s="73">
        <v>14742</v>
      </c>
      <c r="GM18" s="73">
        <v>13814</v>
      </c>
      <c r="GN18" s="114">
        <v>85500</v>
      </c>
      <c r="GO18" s="65">
        <v>43325</v>
      </c>
      <c r="GP18" s="65">
        <v>38418</v>
      </c>
      <c r="GQ18" s="65">
        <v>82219</v>
      </c>
      <c r="GR18" s="73">
        <v>72097</v>
      </c>
      <c r="GS18" s="73">
        <v>50478</v>
      </c>
      <c r="GT18" s="73">
        <v>31679</v>
      </c>
      <c r="GU18" s="73">
        <v>45712</v>
      </c>
      <c r="GV18" s="73">
        <v>62169</v>
      </c>
      <c r="GW18" s="73">
        <v>69543</v>
      </c>
      <c r="GX18" s="73">
        <v>110539</v>
      </c>
      <c r="GY18" s="73">
        <v>62212</v>
      </c>
      <c r="GZ18" s="114">
        <v>8086</v>
      </c>
      <c r="HA18" s="65">
        <v>6000</v>
      </c>
      <c r="HB18" s="65">
        <v>6441</v>
      </c>
      <c r="HC18" s="68">
        <v>8919</v>
      </c>
      <c r="HD18" s="65">
        <v>5305</v>
      </c>
      <c r="HE18" s="65">
        <v>4061</v>
      </c>
      <c r="HF18" s="65">
        <v>8103</v>
      </c>
      <c r="HG18" s="65">
        <v>10706</v>
      </c>
      <c r="HH18" s="65">
        <v>9065</v>
      </c>
      <c r="HI18" s="65">
        <v>7041</v>
      </c>
      <c r="HJ18" s="65">
        <v>8296</v>
      </c>
      <c r="HK18" s="65">
        <v>24754</v>
      </c>
      <c r="HL18" s="114">
        <v>0</v>
      </c>
      <c r="HM18" s="65">
        <v>0</v>
      </c>
      <c r="HN18" s="65">
        <v>0</v>
      </c>
      <c r="HO18" s="65">
        <v>0</v>
      </c>
      <c r="HP18" s="65">
        <v>0</v>
      </c>
      <c r="HQ18" s="73">
        <v>11</v>
      </c>
      <c r="HR18" s="73">
        <v>36</v>
      </c>
      <c r="HS18" s="65">
        <v>46056</v>
      </c>
      <c r="HT18" s="65">
        <v>2078</v>
      </c>
      <c r="HU18" s="65">
        <v>1829</v>
      </c>
      <c r="HV18" s="65">
        <v>16746</v>
      </c>
      <c r="HW18" s="65">
        <v>5650</v>
      </c>
      <c r="HX18" s="163">
        <v>18584</v>
      </c>
      <c r="HY18" s="37">
        <v>17559</v>
      </c>
      <c r="HZ18" s="37">
        <v>11357</v>
      </c>
      <c r="IA18" s="65" t="s">
        <v>79</v>
      </c>
      <c r="IB18" s="37">
        <v>28069</v>
      </c>
      <c r="IC18" s="73">
        <v>8708</v>
      </c>
      <c r="ID18" s="73">
        <v>14893</v>
      </c>
      <c r="IE18" s="73">
        <v>22224</v>
      </c>
      <c r="IF18" s="73">
        <v>10896</v>
      </c>
      <c r="IG18" s="73">
        <v>8702</v>
      </c>
      <c r="IH18" s="73">
        <v>41704</v>
      </c>
      <c r="II18" s="73">
        <v>31654</v>
      </c>
      <c r="IJ18" s="114">
        <v>38848</v>
      </c>
      <c r="IK18" s="65">
        <v>57531</v>
      </c>
      <c r="IL18" s="65">
        <v>47764</v>
      </c>
      <c r="IM18" s="65">
        <v>72095</v>
      </c>
      <c r="IN18" s="65">
        <v>59023</v>
      </c>
      <c r="IO18" s="65">
        <v>64363</v>
      </c>
      <c r="IP18" s="65">
        <v>74942</v>
      </c>
      <c r="IQ18" s="65">
        <v>93656</v>
      </c>
      <c r="IR18" s="65">
        <v>74633</v>
      </c>
      <c r="IS18" s="65">
        <v>79395</v>
      </c>
      <c r="IT18" s="65">
        <v>51592</v>
      </c>
      <c r="IU18" s="65">
        <v>59981</v>
      </c>
      <c r="IV18" s="114">
        <v>15500</v>
      </c>
      <c r="IW18" s="65">
        <v>11600</v>
      </c>
      <c r="IX18" s="65">
        <v>13200</v>
      </c>
      <c r="IY18" s="65">
        <v>55000</v>
      </c>
      <c r="IZ18" s="65">
        <v>28893</v>
      </c>
      <c r="JA18" s="73">
        <v>20186</v>
      </c>
      <c r="JB18" s="73">
        <v>52531</v>
      </c>
      <c r="JC18" s="73">
        <v>55000</v>
      </c>
      <c r="JD18" s="73">
        <v>47415</v>
      </c>
      <c r="JE18" s="73">
        <v>21439</v>
      </c>
      <c r="JF18" s="73">
        <v>40193</v>
      </c>
      <c r="JG18" s="73">
        <v>42391</v>
      </c>
      <c r="JH18" s="114" t="s">
        <v>36</v>
      </c>
      <c r="JI18" s="65" t="s">
        <v>36</v>
      </c>
      <c r="JJ18" s="65" t="s">
        <v>36</v>
      </c>
      <c r="JK18" s="65" t="s">
        <v>36</v>
      </c>
      <c r="JL18" s="65" t="s">
        <v>36</v>
      </c>
      <c r="JM18" s="73">
        <v>23600</v>
      </c>
      <c r="JN18" s="73">
        <v>4086</v>
      </c>
      <c r="JO18" s="73">
        <v>3788</v>
      </c>
      <c r="JP18" s="73">
        <v>5229</v>
      </c>
      <c r="JQ18" s="73">
        <v>3928</v>
      </c>
      <c r="JR18" s="73">
        <v>6927</v>
      </c>
      <c r="JS18" s="73">
        <v>13308</v>
      </c>
      <c r="JT18" s="114">
        <v>40056</v>
      </c>
      <c r="JU18" s="65">
        <v>58019</v>
      </c>
      <c r="JV18" s="65">
        <v>26585</v>
      </c>
      <c r="JW18" s="65">
        <v>106115</v>
      </c>
      <c r="JX18" s="65">
        <v>210032</v>
      </c>
      <c r="JY18" s="73">
        <v>56113</v>
      </c>
      <c r="JZ18" s="73">
        <v>35582</v>
      </c>
      <c r="KA18" s="73">
        <v>17305</v>
      </c>
      <c r="KB18" s="73">
        <v>9681</v>
      </c>
      <c r="KC18" s="73">
        <v>19376</v>
      </c>
      <c r="KD18" s="73">
        <v>20607</v>
      </c>
      <c r="KE18" s="73">
        <v>24030</v>
      </c>
      <c r="KF18" s="114" t="s">
        <v>36</v>
      </c>
      <c r="KG18" s="65">
        <v>10000</v>
      </c>
      <c r="KH18" s="65">
        <v>3604</v>
      </c>
      <c r="KI18" s="65">
        <v>4289</v>
      </c>
      <c r="KJ18" s="65">
        <v>4358</v>
      </c>
      <c r="KK18" s="65">
        <v>3302</v>
      </c>
      <c r="KL18" s="65">
        <v>3640</v>
      </c>
      <c r="KM18" s="65">
        <v>4722</v>
      </c>
      <c r="KN18" s="65">
        <v>7395</v>
      </c>
      <c r="KO18" s="65">
        <v>9208</v>
      </c>
      <c r="KP18" s="65">
        <v>11430</v>
      </c>
      <c r="KQ18" s="65">
        <v>7907</v>
      </c>
      <c r="KR18" s="114">
        <v>2856</v>
      </c>
      <c r="KS18" s="65">
        <v>31728</v>
      </c>
      <c r="KT18" s="65">
        <v>20580</v>
      </c>
      <c r="KU18" s="68">
        <v>14361</v>
      </c>
      <c r="KV18" s="65">
        <v>17482</v>
      </c>
      <c r="KW18" s="73">
        <v>20285</v>
      </c>
      <c r="KX18" s="73">
        <v>24214</v>
      </c>
      <c r="KY18" s="73">
        <v>19600</v>
      </c>
      <c r="KZ18" s="73">
        <v>180146</v>
      </c>
      <c r="LA18" s="65">
        <v>74956</v>
      </c>
      <c r="LB18" s="65">
        <v>46484</v>
      </c>
      <c r="LC18" s="65">
        <v>124908</v>
      </c>
      <c r="LD18" s="114">
        <v>159630</v>
      </c>
      <c r="LE18" s="65">
        <v>268176</v>
      </c>
      <c r="LF18" s="65">
        <v>210555</v>
      </c>
      <c r="LG18" s="65">
        <v>233540</v>
      </c>
      <c r="LH18" s="65">
        <v>468665</v>
      </c>
      <c r="LI18" s="97">
        <v>81991</v>
      </c>
      <c r="LJ18" s="97">
        <v>236195</v>
      </c>
      <c r="LK18" s="97">
        <v>46424</v>
      </c>
      <c r="LL18" s="97">
        <v>62960</v>
      </c>
      <c r="LM18" s="97">
        <v>94851</v>
      </c>
      <c r="LN18" s="97">
        <v>95084</v>
      </c>
      <c r="LO18" s="189">
        <v>98795</v>
      </c>
      <c r="LP18" s="178">
        <v>171568</v>
      </c>
      <c r="LQ18" s="3">
        <v>142215</v>
      </c>
      <c r="LR18" s="3">
        <v>165000</v>
      </c>
      <c r="LS18" s="65">
        <v>169450</v>
      </c>
      <c r="LT18" s="73">
        <v>162572</v>
      </c>
      <c r="LU18" s="73">
        <v>163625</v>
      </c>
      <c r="LV18" s="73">
        <v>174088</v>
      </c>
      <c r="LW18" s="73">
        <v>318607</v>
      </c>
      <c r="LX18" s="73">
        <v>130654</v>
      </c>
      <c r="LY18" s="73" t="s">
        <v>206</v>
      </c>
      <c r="LZ18" s="73" t="s">
        <v>216</v>
      </c>
      <c r="MA18" s="73">
        <v>158343</v>
      </c>
      <c r="MB18" s="114">
        <v>139015</v>
      </c>
      <c r="MC18" s="65">
        <v>34208</v>
      </c>
      <c r="MD18" s="65">
        <v>15783</v>
      </c>
      <c r="ME18" s="48" t="s">
        <v>72</v>
      </c>
      <c r="MF18" s="65">
        <v>35458</v>
      </c>
      <c r="MG18" s="73">
        <v>16960</v>
      </c>
      <c r="MH18" s="73" t="s">
        <v>101</v>
      </c>
      <c r="MI18" s="73">
        <v>7934</v>
      </c>
      <c r="MJ18" s="73">
        <v>18541</v>
      </c>
      <c r="MK18" s="73">
        <v>12484</v>
      </c>
      <c r="ML18" s="73">
        <v>26324</v>
      </c>
      <c r="MM18" s="73">
        <v>38557</v>
      </c>
    </row>
    <row r="19" spans="1:352" ht="25.5" customHeight="1" x14ac:dyDescent="0.25">
      <c r="A19" s="8">
        <v>4</v>
      </c>
      <c r="B19" s="30" t="s">
        <v>26</v>
      </c>
      <c r="C19" s="110" t="s">
        <v>144</v>
      </c>
      <c r="D19" s="118"/>
      <c r="E19" s="61"/>
      <c r="F19" s="61"/>
      <c r="G19" s="38"/>
      <c r="H19" s="38"/>
      <c r="I19" s="38"/>
      <c r="J19" s="61"/>
      <c r="K19" s="61"/>
      <c r="L19" s="61"/>
      <c r="M19" s="61"/>
      <c r="N19" s="61"/>
      <c r="O19" s="61"/>
      <c r="P19" s="118"/>
      <c r="Q19" s="63"/>
      <c r="R19" s="63"/>
      <c r="S19" s="61"/>
      <c r="T19" s="61"/>
      <c r="U19" s="61"/>
      <c r="V19" s="61"/>
      <c r="W19" s="61"/>
      <c r="X19" s="61"/>
      <c r="Y19" s="61"/>
      <c r="Z19" s="61"/>
      <c r="AA19" s="61"/>
      <c r="AB19" s="118"/>
      <c r="AC19" s="63"/>
      <c r="AD19" s="63"/>
      <c r="AE19" s="61"/>
      <c r="AF19" s="61"/>
      <c r="AG19" s="61"/>
      <c r="AH19" s="61"/>
      <c r="AI19" s="61"/>
      <c r="AJ19" s="61"/>
      <c r="AK19" s="61"/>
      <c r="AL19" s="61"/>
      <c r="AM19" s="61"/>
      <c r="AN19" s="118"/>
      <c r="AO19" s="63"/>
      <c r="AP19" s="63"/>
      <c r="AQ19" s="61"/>
      <c r="AR19" s="61"/>
      <c r="AS19" s="61"/>
      <c r="AT19" s="61"/>
      <c r="AU19" s="126"/>
      <c r="AV19" s="126"/>
      <c r="AW19" s="126"/>
      <c r="AX19" s="126"/>
      <c r="AY19" s="126"/>
      <c r="AZ19" s="118"/>
      <c r="BA19" s="13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118"/>
      <c r="BM19" s="63"/>
      <c r="BN19" s="63"/>
      <c r="BO19" s="61"/>
      <c r="BP19" s="61"/>
      <c r="BQ19" s="63"/>
      <c r="BR19" s="63"/>
      <c r="BS19" s="63"/>
      <c r="BT19" s="63"/>
      <c r="BU19" s="63"/>
      <c r="BV19" s="63"/>
      <c r="BW19" s="63"/>
      <c r="BX19" s="118"/>
      <c r="BY19" s="63"/>
      <c r="BZ19" s="63"/>
      <c r="CA19" s="61"/>
      <c r="CB19" s="84"/>
      <c r="CC19" s="84"/>
      <c r="CD19" s="84"/>
      <c r="CE19" s="84"/>
      <c r="CF19" s="84"/>
      <c r="CG19" s="84"/>
      <c r="CH19" s="84"/>
      <c r="CI19" s="84"/>
      <c r="CJ19" s="118"/>
      <c r="CK19" s="63"/>
      <c r="CL19" s="63"/>
      <c r="CM19" s="61"/>
      <c r="CN19" s="61"/>
      <c r="CO19" s="85"/>
      <c r="CP19" s="85"/>
      <c r="CQ19" s="85"/>
      <c r="CR19" s="85"/>
      <c r="CS19" s="85"/>
      <c r="CT19" s="85"/>
      <c r="CU19" s="85"/>
      <c r="CV19" s="118"/>
      <c r="CW19" s="63"/>
      <c r="CX19" s="63"/>
      <c r="CY19" s="61"/>
      <c r="CZ19" s="61"/>
      <c r="DA19" s="84"/>
      <c r="DB19" s="84"/>
      <c r="DC19" s="84"/>
      <c r="DD19" s="84"/>
      <c r="DE19" s="84"/>
      <c r="DF19" s="84"/>
      <c r="DG19" s="84"/>
      <c r="DH19" s="118"/>
      <c r="DI19" s="63"/>
      <c r="DJ19" s="63"/>
      <c r="DK19" s="38"/>
      <c r="DL19" s="61"/>
      <c r="DM19" s="61"/>
      <c r="DN19" s="61"/>
      <c r="DO19" s="61"/>
      <c r="DP19" s="61"/>
      <c r="DQ19" s="61"/>
      <c r="DR19" s="61"/>
      <c r="DS19" s="61"/>
      <c r="DT19" s="118"/>
      <c r="DU19" s="63"/>
      <c r="DV19" s="63"/>
      <c r="DW19" s="33"/>
      <c r="DX19" s="61"/>
      <c r="DY19" s="84"/>
      <c r="DZ19" s="84"/>
      <c r="EA19" s="84"/>
      <c r="EB19" s="84"/>
      <c r="EC19" s="84"/>
      <c r="ED19" s="84"/>
      <c r="EE19" s="84"/>
      <c r="EF19" s="118"/>
      <c r="EG19" s="63"/>
      <c r="EH19" s="63"/>
      <c r="EI19" s="71"/>
      <c r="EJ19" s="140"/>
      <c r="EK19" s="140"/>
      <c r="EL19" s="25"/>
      <c r="EM19" s="136"/>
      <c r="EN19" s="136"/>
      <c r="EO19" s="136"/>
      <c r="EP19" s="136"/>
      <c r="EQ19" s="136"/>
      <c r="ER19" s="170"/>
      <c r="ES19" s="33"/>
      <c r="ET19" s="33"/>
      <c r="EU19" s="61"/>
      <c r="EV19" s="61"/>
      <c r="EW19" s="61"/>
      <c r="EX19" s="61"/>
      <c r="EY19" s="61"/>
      <c r="EZ19" s="61"/>
      <c r="FA19" s="61"/>
      <c r="FB19" s="61"/>
      <c r="FC19" s="61"/>
      <c r="FD19" s="118"/>
      <c r="FE19" s="63"/>
      <c r="FF19" s="63"/>
      <c r="FG19" s="63"/>
      <c r="FH19" s="61"/>
      <c r="FI19" s="61"/>
      <c r="FJ19" s="61"/>
      <c r="FK19" s="61"/>
      <c r="FL19" s="61"/>
      <c r="FM19" s="61"/>
      <c r="FN19" s="61"/>
      <c r="FO19" s="61"/>
      <c r="FP19" s="118"/>
      <c r="FQ19" s="63"/>
      <c r="FR19" s="63"/>
      <c r="FS19" s="38"/>
      <c r="FT19" s="61"/>
      <c r="FU19" s="61"/>
      <c r="FV19" s="61"/>
      <c r="FW19" s="61"/>
      <c r="FX19" s="61"/>
      <c r="FY19" s="61"/>
      <c r="FZ19" s="61"/>
      <c r="GA19" s="61"/>
      <c r="GB19" s="118"/>
      <c r="GC19" s="63"/>
      <c r="GD19" s="63"/>
      <c r="GE19" s="63"/>
      <c r="GF19" s="61"/>
      <c r="GG19" s="84"/>
      <c r="GH19" s="84"/>
      <c r="GI19" s="84"/>
      <c r="GJ19" s="84"/>
      <c r="GK19" s="84"/>
      <c r="GL19" s="84"/>
      <c r="GM19" s="84"/>
      <c r="GN19" s="118"/>
      <c r="GO19" s="63"/>
      <c r="GP19" s="63"/>
      <c r="GQ19" s="63"/>
      <c r="GR19" s="84"/>
      <c r="GS19" s="84"/>
      <c r="GT19" s="84"/>
      <c r="GU19" s="84"/>
      <c r="GV19" s="84"/>
      <c r="GW19" s="84"/>
      <c r="GX19" s="84"/>
      <c r="GY19" s="84"/>
      <c r="GZ19" s="118"/>
      <c r="HA19" s="13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118"/>
      <c r="HM19" s="63"/>
      <c r="HN19" s="63"/>
      <c r="HO19" s="10"/>
      <c r="HP19" s="61"/>
      <c r="HQ19" s="84"/>
      <c r="HR19" s="84"/>
      <c r="HS19" s="84"/>
      <c r="HT19" s="84"/>
      <c r="HU19" s="84"/>
      <c r="HV19" s="84"/>
      <c r="HW19" s="84"/>
      <c r="HX19" s="169"/>
      <c r="HY19" s="33"/>
      <c r="HZ19" s="33"/>
      <c r="IA19" s="61"/>
      <c r="IB19" s="61"/>
      <c r="IC19" s="84"/>
      <c r="ID19" s="84"/>
      <c r="IE19" s="84"/>
      <c r="IF19" s="84"/>
      <c r="IG19" s="84"/>
      <c r="IH19" s="84"/>
      <c r="II19" s="84"/>
      <c r="IJ19" s="118"/>
      <c r="IK19" s="63"/>
      <c r="IL19" s="63"/>
      <c r="IM19" s="61"/>
      <c r="IN19" s="61"/>
      <c r="IO19" s="61"/>
      <c r="IP19" s="61"/>
      <c r="IQ19" s="61"/>
      <c r="IR19" s="61"/>
      <c r="IS19" s="61"/>
      <c r="IT19" s="61"/>
      <c r="IU19" s="61"/>
      <c r="IV19" s="118"/>
      <c r="IW19" s="63"/>
      <c r="IX19" s="63"/>
      <c r="IY19" s="63"/>
      <c r="IZ19" s="61"/>
      <c r="JA19" s="84"/>
      <c r="JB19" s="84"/>
      <c r="JC19" s="84"/>
      <c r="JD19" s="84"/>
      <c r="JE19" s="84"/>
      <c r="JF19" s="84"/>
      <c r="JG19" s="84"/>
      <c r="JH19" s="118"/>
      <c r="JI19" s="63"/>
      <c r="JJ19" s="63"/>
      <c r="JK19" s="61"/>
      <c r="JL19" s="61"/>
      <c r="JM19" s="84"/>
      <c r="JN19" s="84"/>
      <c r="JO19" s="84"/>
      <c r="JP19" s="84"/>
      <c r="JQ19" s="84"/>
      <c r="JR19" s="84"/>
      <c r="JS19" s="84"/>
      <c r="JT19" s="118"/>
      <c r="JU19" s="14"/>
      <c r="JV19" s="63"/>
      <c r="JW19" s="61"/>
      <c r="JX19" s="61"/>
      <c r="JY19" s="84"/>
      <c r="JZ19" s="84"/>
      <c r="KA19" s="84"/>
      <c r="KB19" s="84"/>
      <c r="KC19" s="84"/>
      <c r="KD19" s="84"/>
      <c r="KE19" s="84"/>
      <c r="KF19" s="118"/>
      <c r="KG19" s="14"/>
      <c r="KH19" s="63"/>
      <c r="KI19" s="61"/>
      <c r="KJ19" s="61"/>
      <c r="KK19" s="84"/>
      <c r="KL19" s="84"/>
      <c r="KM19" s="84"/>
      <c r="KN19" s="84"/>
      <c r="KO19" s="84"/>
      <c r="KP19" s="84"/>
      <c r="KQ19" s="84"/>
      <c r="KR19" s="118"/>
      <c r="KS19" s="11"/>
      <c r="KT19" s="11"/>
      <c r="KU19" s="12"/>
      <c r="KV19" s="61"/>
      <c r="KW19" s="84"/>
      <c r="KX19" s="84"/>
      <c r="KY19" s="84"/>
      <c r="KZ19" s="84"/>
      <c r="LA19" s="61"/>
      <c r="LB19" s="61"/>
      <c r="LC19" s="61"/>
      <c r="LD19" s="118"/>
      <c r="LE19" s="63"/>
      <c r="LF19" s="63"/>
      <c r="LG19" s="61"/>
      <c r="LH19" s="61"/>
      <c r="LI19" s="101"/>
      <c r="LJ19" s="101"/>
      <c r="LK19" s="101"/>
      <c r="LL19" s="101"/>
      <c r="LM19" s="101"/>
      <c r="LN19" s="101"/>
      <c r="LO19" s="193"/>
      <c r="LP19" s="179"/>
      <c r="LQ19" s="61"/>
      <c r="LR19" s="61"/>
      <c r="LS19" s="61"/>
      <c r="LT19" s="89"/>
      <c r="LU19" s="84"/>
      <c r="LV19" s="84"/>
      <c r="LW19" s="84"/>
      <c r="LX19" s="84"/>
      <c r="LY19" s="84"/>
      <c r="LZ19" s="84"/>
      <c r="MA19" s="84"/>
      <c r="MB19" s="118"/>
      <c r="MC19" s="63"/>
      <c r="MD19" s="63"/>
      <c r="ME19" s="38"/>
      <c r="MF19" s="61"/>
      <c r="MG19" s="84"/>
      <c r="MH19" s="84"/>
      <c r="MI19" s="84"/>
      <c r="MJ19" s="84"/>
      <c r="MK19" s="84"/>
      <c r="ML19" s="84"/>
      <c r="MM19" s="84"/>
    </row>
    <row r="20" spans="1:352" s="6" customFormat="1" ht="25.5" customHeight="1" x14ac:dyDescent="0.2">
      <c r="A20" s="8">
        <v>4.0999999999999996</v>
      </c>
      <c r="B20" s="30" t="s">
        <v>117</v>
      </c>
      <c r="C20" s="110" t="s">
        <v>143</v>
      </c>
      <c r="D20" s="118"/>
      <c r="E20" s="61"/>
      <c r="F20" s="61"/>
      <c r="G20" s="11"/>
      <c r="H20" s="11"/>
      <c r="I20" s="11"/>
      <c r="J20" s="63"/>
      <c r="K20" s="63"/>
      <c r="L20" s="61"/>
      <c r="M20" s="61"/>
      <c r="N20" s="61"/>
      <c r="O20" s="61"/>
      <c r="P20" s="160"/>
      <c r="Q20" s="61"/>
      <c r="R20" s="61"/>
      <c r="S20" s="63"/>
      <c r="T20" s="63"/>
      <c r="U20" s="63"/>
      <c r="V20" s="63"/>
      <c r="W20" s="63"/>
      <c r="X20" s="63"/>
      <c r="Y20" s="63"/>
      <c r="Z20" s="63"/>
      <c r="AA20" s="63"/>
      <c r="AB20" s="160"/>
      <c r="AC20" s="61"/>
      <c r="AD20" s="61"/>
      <c r="AE20" s="63"/>
      <c r="AF20" s="63"/>
      <c r="AG20" s="63"/>
      <c r="AH20" s="63"/>
      <c r="AI20" s="63"/>
      <c r="AJ20" s="63"/>
      <c r="AK20" s="63"/>
      <c r="AL20" s="63"/>
      <c r="AM20" s="63"/>
      <c r="AN20" s="160"/>
      <c r="AO20" s="61"/>
      <c r="AP20" s="61"/>
      <c r="AQ20" s="13"/>
      <c r="AR20" s="63"/>
      <c r="AS20" s="63"/>
      <c r="AT20" s="63"/>
      <c r="AU20" s="128"/>
      <c r="AV20" s="128"/>
      <c r="AW20" s="128"/>
      <c r="AX20" s="128"/>
      <c r="AY20" s="128"/>
      <c r="AZ20" s="165"/>
      <c r="BA20" s="61"/>
      <c r="BB20" s="61"/>
      <c r="BC20" s="63"/>
      <c r="BD20" s="63"/>
      <c r="BE20" s="63"/>
      <c r="BF20" s="63"/>
      <c r="BG20" s="63"/>
      <c r="BH20" s="63"/>
      <c r="BI20" s="63"/>
      <c r="BJ20" s="63"/>
      <c r="BK20" s="63"/>
      <c r="BL20" s="160"/>
      <c r="BM20" s="61"/>
      <c r="BN20" s="61"/>
      <c r="BO20" s="63"/>
      <c r="BP20" s="63"/>
      <c r="BQ20" s="63"/>
      <c r="BR20" s="63"/>
      <c r="BS20" s="63"/>
      <c r="BT20" s="63"/>
      <c r="BU20" s="63"/>
      <c r="BV20" s="63"/>
      <c r="BW20" s="63"/>
      <c r="BX20" s="160"/>
      <c r="BY20" s="61"/>
      <c r="BZ20" s="61"/>
      <c r="CA20" s="63"/>
      <c r="CB20" s="86"/>
      <c r="CC20" s="86"/>
      <c r="CD20" s="86"/>
      <c r="CE20" s="86"/>
      <c r="CF20" s="86"/>
      <c r="CG20" s="86"/>
      <c r="CH20" s="86"/>
      <c r="CI20" s="86"/>
      <c r="CJ20" s="160"/>
      <c r="CK20" s="61"/>
      <c r="CL20" s="61"/>
      <c r="CM20" s="63"/>
      <c r="CN20" s="63"/>
      <c r="CO20" s="85"/>
      <c r="CP20" s="85"/>
      <c r="CQ20" s="85"/>
      <c r="CR20" s="85"/>
      <c r="CS20" s="85"/>
      <c r="CT20" s="85"/>
      <c r="CU20" s="85"/>
      <c r="CV20" s="160"/>
      <c r="CW20" s="61"/>
      <c r="CX20" s="61"/>
      <c r="CY20" s="63"/>
      <c r="CZ20" s="61"/>
      <c r="DA20" s="84"/>
      <c r="DB20" s="84"/>
      <c r="DC20" s="84"/>
      <c r="DD20" s="84"/>
      <c r="DE20" s="84"/>
      <c r="DF20" s="84"/>
      <c r="DG20" s="84"/>
      <c r="DH20" s="160"/>
      <c r="DI20" s="61"/>
      <c r="DJ20" s="61"/>
      <c r="DK20" s="38"/>
      <c r="DL20" s="63"/>
      <c r="DM20" s="63"/>
      <c r="DN20" s="63"/>
      <c r="DO20" s="63"/>
      <c r="DP20" s="63"/>
      <c r="DQ20" s="63"/>
      <c r="DR20" s="63"/>
      <c r="DS20" s="63"/>
      <c r="DT20" s="160"/>
      <c r="DU20" s="61"/>
      <c r="DV20" s="61"/>
      <c r="DW20" s="10"/>
      <c r="DX20" s="63"/>
      <c r="DY20" s="86"/>
      <c r="DZ20" s="86"/>
      <c r="EA20" s="86"/>
      <c r="EB20" s="86"/>
      <c r="EC20" s="86"/>
      <c r="ED20" s="86"/>
      <c r="EE20" s="86"/>
      <c r="EF20" s="160"/>
      <c r="EG20" s="61"/>
      <c r="EH20" s="61"/>
      <c r="EI20" s="141"/>
      <c r="EJ20" s="142"/>
      <c r="EK20" s="142"/>
      <c r="EL20" s="25"/>
      <c r="EM20" s="136"/>
      <c r="EN20" s="136"/>
      <c r="EO20" s="136"/>
      <c r="EP20" s="136"/>
      <c r="EQ20" s="136"/>
      <c r="ER20" s="171"/>
      <c r="ES20" s="12"/>
      <c r="ET20" s="12"/>
      <c r="EU20" s="63"/>
      <c r="EV20" s="63"/>
      <c r="EW20" s="63"/>
      <c r="EX20" s="63"/>
      <c r="EY20" s="63"/>
      <c r="EZ20" s="63"/>
      <c r="FA20" s="63"/>
      <c r="FB20" s="63"/>
      <c r="FC20" s="63"/>
      <c r="FD20" s="160"/>
      <c r="FE20" s="61"/>
      <c r="FF20" s="61"/>
      <c r="FG20" s="61"/>
      <c r="FH20" s="63"/>
      <c r="FI20" s="63"/>
      <c r="FJ20" s="63"/>
      <c r="FK20" s="63"/>
      <c r="FL20" s="63"/>
      <c r="FM20" s="63"/>
      <c r="FN20" s="63"/>
      <c r="FO20" s="63"/>
      <c r="FP20" s="160"/>
      <c r="FQ20" s="61"/>
      <c r="FR20" s="61"/>
      <c r="FS20" s="11"/>
      <c r="FT20" s="63"/>
      <c r="FU20" s="63"/>
      <c r="FV20" s="63"/>
      <c r="FW20" s="63"/>
      <c r="FX20" s="63"/>
      <c r="FY20" s="63"/>
      <c r="FZ20" s="63"/>
      <c r="GA20" s="63"/>
      <c r="GB20" s="160"/>
      <c r="GC20" s="61"/>
      <c r="GD20" s="61"/>
      <c r="GE20" s="61"/>
      <c r="GF20" s="63"/>
      <c r="GG20" s="86"/>
      <c r="GH20" s="86"/>
      <c r="GI20" s="86"/>
      <c r="GJ20" s="86"/>
      <c r="GK20" s="86"/>
      <c r="GL20" s="86"/>
      <c r="GM20" s="86"/>
      <c r="GN20" s="160"/>
      <c r="GO20" s="61"/>
      <c r="GP20" s="61"/>
      <c r="GQ20" s="61"/>
      <c r="GR20" s="86"/>
      <c r="GS20" s="86"/>
      <c r="GT20" s="86"/>
      <c r="GU20" s="86"/>
      <c r="GV20" s="86"/>
      <c r="GW20" s="86"/>
      <c r="GX20" s="86"/>
      <c r="GY20" s="86"/>
      <c r="GZ20" s="165"/>
      <c r="HA20" s="61"/>
      <c r="HB20" s="61"/>
      <c r="HC20" s="63"/>
      <c r="HD20" s="63"/>
      <c r="HE20" s="63"/>
      <c r="HF20" s="63"/>
      <c r="HG20" s="63"/>
      <c r="HH20" s="63"/>
      <c r="HI20" s="63"/>
      <c r="HJ20" s="63"/>
      <c r="HK20" s="63"/>
      <c r="HL20" s="160"/>
      <c r="HM20" s="61"/>
      <c r="HN20" s="61"/>
      <c r="HO20" s="33"/>
      <c r="HP20" s="63"/>
      <c r="HQ20" s="86"/>
      <c r="HR20" s="86"/>
      <c r="HS20" s="86"/>
      <c r="HT20" s="86"/>
      <c r="HU20" s="86"/>
      <c r="HV20" s="86"/>
      <c r="HW20" s="86"/>
      <c r="HX20" s="171"/>
      <c r="HY20" s="10"/>
      <c r="HZ20" s="10"/>
      <c r="IA20" s="63"/>
      <c r="IB20" s="63"/>
      <c r="IC20" s="86"/>
      <c r="ID20" s="86"/>
      <c r="IE20" s="86"/>
      <c r="IF20" s="86"/>
      <c r="IG20" s="86"/>
      <c r="IH20" s="86"/>
      <c r="II20" s="86"/>
      <c r="IJ20" s="160"/>
      <c r="IK20" s="61"/>
      <c r="IL20" s="61"/>
      <c r="IM20" s="63"/>
      <c r="IN20" s="63"/>
      <c r="IO20" s="63"/>
      <c r="IP20" s="63"/>
      <c r="IQ20" s="63"/>
      <c r="IR20" s="63"/>
      <c r="IS20" s="63"/>
      <c r="IT20" s="63"/>
      <c r="IU20" s="63"/>
      <c r="IV20" s="160"/>
      <c r="IW20" s="61"/>
      <c r="IX20" s="61"/>
      <c r="IY20" s="61"/>
      <c r="IZ20" s="63"/>
      <c r="JA20" s="86"/>
      <c r="JB20" s="86"/>
      <c r="JC20" s="86"/>
      <c r="JD20" s="86"/>
      <c r="JE20" s="86"/>
      <c r="JF20" s="86"/>
      <c r="JG20" s="86"/>
      <c r="JH20" s="160"/>
      <c r="JI20" s="61"/>
      <c r="JJ20" s="61"/>
      <c r="JK20" s="14"/>
      <c r="JL20" s="63"/>
      <c r="JM20" s="86"/>
      <c r="JN20" s="86"/>
      <c r="JO20" s="86"/>
      <c r="JP20" s="86"/>
      <c r="JQ20" s="86"/>
      <c r="JR20" s="86"/>
      <c r="JS20" s="86"/>
      <c r="JT20" s="174"/>
      <c r="JU20" s="61"/>
      <c r="JV20" s="61"/>
      <c r="JW20" s="14"/>
      <c r="JX20" s="63"/>
      <c r="JY20" s="86"/>
      <c r="JZ20" s="86"/>
      <c r="KA20" s="86"/>
      <c r="KB20" s="86"/>
      <c r="KC20" s="86"/>
      <c r="KD20" s="86"/>
      <c r="KE20" s="86"/>
      <c r="KF20" s="174"/>
      <c r="KG20" s="61"/>
      <c r="KH20" s="61"/>
      <c r="KI20" s="63"/>
      <c r="KJ20" s="63"/>
      <c r="KK20" s="86"/>
      <c r="KL20" s="86"/>
      <c r="KM20" s="86"/>
      <c r="KN20" s="86"/>
      <c r="KO20" s="86"/>
      <c r="KP20" s="86"/>
      <c r="KQ20" s="86"/>
      <c r="KR20" s="160"/>
      <c r="KS20" s="11"/>
      <c r="KT20" s="11"/>
      <c r="KU20" s="12"/>
      <c r="KV20" s="63"/>
      <c r="KW20" s="86"/>
      <c r="KX20" s="86"/>
      <c r="KY20" s="86"/>
      <c r="KZ20" s="86"/>
      <c r="LA20" s="61"/>
      <c r="LB20" s="61"/>
      <c r="LC20" s="61"/>
      <c r="LD20" s="160"/>
      <c r="LE20" s="61"/>
      <c r="LF20" s="61"/>
      <c r="LG20" s="61"/>
      <c r="LH20" s="63"/>
      <c r="LI20" s="102"/>
      <c r="LJ20" s="102"/>
      <c r="LK20" s="102"/>
      <c r="LL20" s="102"/>
      <c r="LM20" s="102"/>
      <c r="LN20" s="102"/>
      <c r="LO20" s="194"/>
      <c r="LP20" s="118"/>
      <c r="LQ20" s="2"/>
      <c r="LR20" s="2"/>
      <c r="LS20" s="63"/>
      <c r="LT20" s="86"/>
      <c r="LU20" s="86"/>
      <c r="LV20" s="86"/>
      <c r="LW20" s="86"/>
      <c r="LX20" s="86"/>
      <c r="LY20" s="86"/>
      <c r="LZ20" s="86"/>
      <c r="MA20" s="86"/>
      <c r="MB20" s="160"/>
      <c r="MC20" s="61"/>
      <c r="MD20" s="61"/>
      <c r="ME20" s="11"/>
      <c r="MF20" s="63"/>
      <c r="MG20" s="86"/>
      <c r="MH20" s="86"/>
      <c r="MI20" s="86"/>
      <c r="MJ20" s="86"/>
      <c r="MK20" s="86"/>
      <c r="ML20" s="86"/>
      <c r="MM20" s="86"/>
      <c r="MN20" s="184"/>
    </row>
    <row r="21" spans="1:352" ht="25.5" customHeight="1" x14ac:dyDescent="0.2">
      <c r="A21" s="35"/>
      <c r="B21" s="23" t="s">
        <v>118</v>
      </c>
      <c r="C21" s="108" t="s">
        <v>145</v>
      </c>
      <c r="D21" s="114">
        <f t="shared" ref="D21:I21" si="5">SUM(P21,AB21,AN21,AZ21,BL21,BX21,CJ21,CV21,DH21,DT21,EF21,ER21,FD21,FP21,GB21,GN21,GZ21,HL21,HX21,IJ21,IV21,JH21,JT21,KF21,KR21,LD21,LP21,MB21)</f>
        <v>576</v>
      </c>
      <c r="E21" s="65">
        <f t="shared" si="5"/>
        <v>574</v>
      </c>
      <c r="F21" s="65">
        <f t="shared" si="5"/>
        <v>556</v>
      </c>
      <c r="G21" s="65">
        <f t="shared" si="5"/>
        <v>576</v>
      </c>
      <c r="H21" s="65">
        <f t="shared" si="5"/>
        <v>581</v>
      </c>
      <c r="I21" s="65">
        <f t="shared" si="5"/>
        <v>581</v>
      </c>
      <c r="J21" s="65">
        <f>SUM(V21, AH21, AT21, BF21, BR21, CD21, CP21, DB21, DN21, DZ21, EL21, EX21, FJ21, FV21, GH21, GT21, HF21, HR21, ID21, IP21, JB21, JN21, JZ21, KL21, KX21, LJ21, LV21, MH21)</f>
        <v>588</v>
      </c>
      <c r="K21" s="65">
        <v>549</v>
      </c>
      <c r="L21" s="65">
        <v>544</v>
      </c>
      <c r="M21" s="65">
        <v>540</v>
      </c>
      <c r="N21" s="65">
        <v>540</v>
      </c>
      <c r="O21" s="65">
        <f t="shared" ref="O21:O28" si="6">SUM(AA21,AM21,AY21,BK21,BW21,CI21,CU21,DG21,DS21,EE21,EQ21,FC21,FO21,GA21,GM21,GY21,HK21,HW21,II21,IU21,JG21,JS21,KE21,KQ21,LC21,LO21,MA21,MM21)</f>
        <v>540</v>
      </c>
      <c r="P21" s="114">
        <v>19</v>
      </c>
      <c r="Q21" s="65">
        <v>19</v>
      </c>
      <c r="R21" s="65">
        <v>19</v>
      </c>
      <c r="S21" s="65">
        <v>19</v>
      </c>
      <c r="T21" s="65">
        <v>19</v>
      </c>
      <c r="U21" s="65">
        <v>19</v>
      </c>
      <c r="V21" s="65">
        <v>19</v>
      </c>
      <c r="W21" s="65">
        <v>19</v>
      </c>
      <c r="X21" s="65">
        <v>19</v>
      </c>
      <c r="Y21" s="65">
        <v>19</v>
      </c>
      <c r="Z21" s="65">
        <v>19</v>
      </c>
      <c r="AA21" s="65">
        <v>19</v>
      </c>
      <c r="AB21" s="114">
        <v>4</v>
      </c>
      <c r="AC21" s="65">
        <v>4</v>
      </c>
      <c r="AD21" s="65">
        <v>4</v>
      </c>
      <c r="AE21" s="65">
        <v>4</v>
      </c>
      <c r="AF21" s="65">
        <v>4</v>
      </c>
      <c r="AG21" s="65">
        <v>4</v>
      </c>
      <c r="AH21" s="65">
        <v>4</v>
      </c>
      <c r="AI21" s="65">
        <v>4</v>
      </c>
      <c r="AJ21" s="65">
        <v>4</v>
      </c>
      <c r="AK21" s="65">
        <v>4</v>
      </c>
      <c r="AL21" s="65">
        <v>4</v>
      </c>
      <c r="AM21" s="65">
        <v>4</v>
      </c>
      <c r="AN21" s="114">
        <v>8</v>
      </c>
      <c r="AO21" s="65">
        <v>8</v>
      </c>
      <c r="AP21" s="65">
        <v>8</v>
      </c>
      <c r="AQ21" s="65">
        <v>8</v>
      </c>
      <c r="AR21" s="20">
        <v>8</v>
      </c>
      <c r="AS21" s="20">
        <v>8</v>
      </c>
      <c r="AT21" s="20">
        <v>8</v>
      </c>
      <c r="AU21" s="34">
        <v>8</v>
      </c>
      <c r="AV21" s="34">
        <v>8</v>
      </c>
      <c r="AW21" s="34">
        <v>8</v>
      </c>
      <c r="AX21" s="34">
        <v>8</v>
      </c>
      <c r="AY21" s="34">
        <v>8</v>
      </c>
      <c r="AZ21" s="114">
        <v>36</v>
      </c>
      <c r="BA21" s="65">
        <v>36</v>
      </c>
      <c r="BB21" s="65">
        <v>36</v>
      </c>
      <c r="BC21" s="65">
        <v>36</v>
      </c>
      <c r="BD21" s="65">
        <v>36</v>
      </c>
      <c r="BE21" s="73">
        <v>36</v>
      </c>
      <c r="BF21" s="73">
        <v>36</v>
      </c>
      <c r="BG21" s="73">
        <v>36</v>
      </c>
      <c r="BH21" s="73">
        <v>36</v>
      </c>
      <c r="BI21" s="73">
        <v>36</v>
      </c>
      <c r="BJ21" s="73">
        <v>36</v>
      </c>
      <c r="BK21" s="73">
        <v>36</v>
      </c>
      <c r="BL21" s="114">
        <v>18</v>
      </c>
      <c r="BM21" s="65">
        <v>12</v>
      </c>
      <c r="BN21" s="65">
        <v>12</v>
      </c>
      <c r="BO21" s="65">
        <v>12</v>
      </c>
      <c r="BP21" s="65">
        <v>12</v>
      </c>
      <c r="BQ21" s="65">
        <v>12</v>
      </c>
      <c r="BR21" s="65">
        <v>12</v>
      </c>
      <c r="BS21" s="65">
        <v>12</v>
      </c>
      <c r="BT21" s="65">
        <v>12</v>
      </c>
      <c r="BU21" s="65">
        <v>12</v>
      </c>
      <c r="BV21" s="65">
        <v>12</v>
      </c>
      <c r="BW21" s="65">
        <v>12</v>
      </c>
      <c r="BX21" s="114">
        <v>36</v>
      </c>
      <c r="BY21" s="65">
        <v>36</v>
      </c>
      <c r="BZ21" s="65">
        <v>36</v>
      </c>
      <c r="CA21" s="65">
        <v>36</v>
      </c>
      <c r="CB21" s="73">
        <v>36</v>
      </c>
      <c r="CC21" s="73">
        <v>36</v>
      </c>
      <c r="CD21" s="73">
        <v>36</v>
      </c>
      <c r="CE21" s="73">
        <v>36</v>
      </c>
      <c r="CF21" s="73">
        <v>36</v>
      </c>
      <c r="CG21" s="73">
        <v>36</v>
      </c>
      <c r="CH21" s="73">
        <v>36</v>
      </c>
      <c r="CI21" s="73">
        <v>36</v>
      </c>
      <c r="CJ21" s="114">
        <v>20</v>
      </c>
      <c r="CK21" s="65">
        <v>20</v>
      </c>
      <c r="CL21" s="65">
        <v>20</v>
      </c>
      <c r="CM21" s="65">
        <v>20</v>
      </c>
      <c r="CN21" s="65">
        <v>20</v>
      </c>
      <c r="CO21" s="73">
        <v>20</v>
      </c>
      <c r="CP21" s="73">
        <v>21</v>
      </c>
      <c r="CQ21" s="73">
        <v>8</v>
      </c>
      <c r="CR21" s="73">
        <v>5</v>
      </c>
      <c r="CS21" s="73">
        <v>5</v>
      </c>
      <c r="CT21" s="73">
        <v>5</v>
      </c>
      <c r="CU21" s="73">
        <v>5</v>
      </c>
      <c r="CV21" s="114">
        <v>45</v>
      </c>
      <c r="CW21" s="65">
        <v>45</v>
      </c>
      <c r="CX21" s="65">
        <v>45</v>
      </c>
      <c r="CY21" s="65">
        <v>45</v>
      </c>
      <c r="CZ21" s="65">
        <v>45</v>
      </c>
      <c r="DA21" s="73">
        <v>45</v>
      </c>
      <c r="DB21" s="73">
        <v>45</v>
      </c>
      <c r="DC21" s="73">
        <v>45</v>
      </c>
      <c r="DD21" s="73">
        <v>45</v>
      </c>
      <c r="DE21" s="73">
        <v>45</v>
      </c>
      <c r="DF21" s="73">
        <v>45</v>
      </c>
      <c r="DG21" s="73">
        <v>45</v>
      </c>
      <c r="DH21" s="114">
        <v>8</v>
      </c>
      <c r="DI21" s="65">
        <v>6</v>
      </c>
      <c r="DJ21" s="65">
        <v>6</v>
      </c>
      <c r="DK21" s="65">
        <v>6</v>
      </c>
      <c r="DL21" s="65">
        <v>6</v>
      </c>
      <c r="DM21" s="65">
        <v>6</v>
      </c>
      <c r="DN21" s="65">
        <v>6</v>
      </c>
      <c r="DO21" s="65">
        <v>6</v>
      </c>
      <c r="DP21" s="65">
        <v>3</v>
      </c>
      <c r="DQ21" s="65">
        <v>3</v>
      </c>
      <c r="DR21" s="65">
        <v>3</v>
      </c>
      <c r="DS21" s="65">
        <v>3</v>
      </c>
      <c r="DT21" s="114">
        <v>21</v>
      </c>
      <c r="DU21" s="65">
        <v>21</v>
      </c>
      <c r="DV21" s="65">
        <v>21</v>
      </c>
      <c r="DW21" s="37">
        <v>21</v>
      </c>
      <c r="DX21" s="65">
        <v>21</v>
      </c>
      <c r="DY21" s="73">
        <v>21</v>
      </c>
      <c r="DZ21" s="73">
        <v>21</v>
      </c>
      <c r="EA21" s="73">
        <v>21</v>
      </c>
      <c r="EB21" s="73">
        <v>21</v>
      </c>
      <c r="EC21" s="73">
        <v>21</v>
      </c>
      <c r="ED21" s="73">
        <v>21</v>
      </c>
      <c r="EE21" s="73">
        <v>21</v>
      </c>
      <c r="EF21" s="114">
        <v>16</v>
      </c>
      <c r="EG21" s="65">
        <v>16</v>
      </c>
      <c r="EH21" s="37" t="s">
        <v>36</v>
      </c>
      <c r="EI21" s="73">
        <v>16</v>
      </c>
      <c r="EJ21" s="73">
        <v>16</v>
      </c>
      <c r="EK21" s="73">
        <v>16</v>
      </c>
      <c r="EL21" s="20">
        <v>16</v>
      </c>
      <c r="EM21" s="130">
        <v>15</v>
      </c>
      <c r="EN21" s="130">
        <v>16</v>
      </c>
      <c r="EO21" s="130">
        <v>16</v>
      </c>
      <c r="EP21" s="130">
        <v>16</v>
      </c>
      <c r="EQ21" s="210">
        <v>16</v>
      </c>
      <c r="ER21" s="164">
        <v>26</v>
      </c>
      <c r="ES21" s="68">
        <v>26</v>
      </c>
      <c r="ET21" s="68">
        <v>26</v>
      </c>
      <c r="EU21" s="65">
        <v>26</v>
      </c>
      <c r="EV21" s="65">
        <v>26</v>
      </c>
      <c r="EW21" s="65">
        <v>26</v>
      </c>
      <c r="EX21" s="65">
        <v>26</v>
      </c>
      <c r="EY21" s="65">
        <v>26</v>
      </c>
      <c r="EZ21" s="65">
        <v>26</v>
      </c>
      <c r="FA21" s="73">
        <v>26</v>
      </c>
      <c r="FB21" s="73">
        <v>26</v>
      </c>
      <c r="FC21" s="73">
        <v>26</v>
      </c>
      <c r="FD21" s="114">
        <v>12</v>
      </c>
      <c r="FE21" s="65">
        <v>12</v>
      </c>
      <c r="FF21" s="65">
        <v>12</v>
      </c>
      <c r="FG21" s="65">
        <v>12</v>
      </c>
      <c r="FH21" s="65">
        <v>12</v>
      </c>
      <c r="FI21" s="65">
        <v>12</v>
      </c>
      <c r="FJ21" s="65">
        <v>12</v>
      </c>
      <c r="FK21" s="65">
        <v>12</v>
      </c>
      <c r="FL21" s="65">
        <v>12</v>
      </c>
      <c r="FM21" s="65">
        <v>12</v>
      </c>
      <c r="FN21" s="65">
        <v>12</v>
      </c>
      <c r="FO21" s="65">
        <v>12</v>
      </c>
      <c r="FP21" s="114">
        <v>8</v>
      </c>
      <c r="FQ21" s="65">
        <v>9</v>
      </c>
      <c r="FR21" s="65">
        <v>9</v>
      </c>
      <c r="FS21" s="65">
        <v>9</v>
      </c>
      <c r="FT21" s="65">
        <v>9</v>
      </c>
      <c r="FU21" s="65">
        <v>9</v>
      </c>
      <c r="FV21" s="65">
        <v>9</v>
      </c>
      <c r="FW21" s="65">
        <v>9</v>
      </c>
      <c r="FX21" s="65">
        <v>9</v>
      </c>
      <c r="FY21" s="65">
        <v>8</v>
      </c>
      <c r="FZ21" s="65">
        <v>8</v>
      </c>
      <c r="GA21" s="65">
        <v>8</v>
      </c>
      <c r="GB21" s="114">
        <v>2</v>
      </c>
      <c r="GC21" s="65">
        <v>4</v>
      </c>
      <c r="GD21" s="65">
        <v>4</v>
      </c>
      <c r="GE21" s="65">
        <v>4</v>
      </c>
      <c r="GF21" s="65">
        <v>4</v>
      </c>
      <c r="GG21" s="73">
        <v>4</v>
      </c>
      <c r="GH21" s="73">
        <v>4</v>
      </c>
      <c r="GI21" s="73">
        <v>4</v>
      </c>
      <c r="GJ21" s="73">
        <v>4</v>
      </c>
      <c r="GK21" s="73">
        <v>4</v>
      </c>
      <c r="GL21" s="73">
        <v>4</v>
      </c>
      <c r="GM21" s="73">
        <v>4</v>
      </c>
      <c r="GN21" s="114">
        <v>15</v>
      </c>
      <c r="GO21" s="65">
        <v>15</v>
      </c>
      <c r="GP21" s="65">
        <v>15</v>
      </c>
      <c r="GQ21" s="65">
        <v>15</v>
      </c>
      <c r="GR21" s="73">
        <v>15</v>
      </c>
      <c r="GS21" s="73">
        <v>15</v>
      </c>
      <c r="GT21" s="73">
        <v>15</v>
      </c>
      <c r="GU21" s="73">
        <v>15</v>
      </c>
      <c r="GV21" s="73">
        <v>15</v>
      </c>
      <c r="GW21" s="73">
        <v>15</v>
      </c>
      <c r="GX21" s="73">
        <v>15</v>
      </c>
      <c r="GY21" s="73">
        <v>15</v>
      </c>
      <c r="GZ21" s="114">
        <v>8</v>
      </c>
      <c r="HA21" s="65">
        <v>8</v>
      </c>
      <c r="HB21" s="65">
        <v>8</v>
      </c>
      <c r="HC21" s="65">
        <v>8</v>
      </c>
      <c r="HD21" s="65">
        <v>8</v>
      </c>
      <c r="HE21" s="65">
        <v>8</v>
      </c>
      <c r="HF21" s="65">
        <v>8</v>
      </c>
      <c r="HG21" s="65">
        <v>8</v>
      </c>
      <c r="HH21" s="65">
        <v>8</v>
      </c>
      <c r="HI21" s="65">
        <v>8</v>
      </c>
      <c r="HJ21" s="65">
        <v>8</v>
      </c>
      <c r="HK21" s="65">
        <v>8</v>
      </c>
      <c r="HL21" s="114">
        <v>20</v>
      </c>
      <c r="HM21" s="65">
        <v>20</v>
      </c>
      <c r="HN21" s="65">
        <v>20</v>
      </c>
      <c r="HO21" s="65">
        <v>20</v>
      </c>
      <c r="HP21" s="65">
        <v>20</v>
      </c>
      <c r="HQ21" s="73">
        <v>20</v>
      </c>
      <c r="HR21" s="73">
        <v>20</v>
      </c>
      <c r="HS21" s="73">
        <v>20</v>
      </c>
      <c r="HT21" s="73">
        <v>20</v>
      </c>
      <c r="HU21" s="73">
        <v>12</v>
      </c>
      <c r="HV21" s="73">
        <v>12</v>
      </c>
      <c r="HW21" s="73">
        <v>12</v>
      </c>
      <c r="HX21" s="163">
        <v>12</v>
      </c>
      <c r="HY21" s="37">
        <v>12</v>
      </c>
      <c r="HZ21" s="37">
        <v>12</v>
      </c>
      <c r="IA21" s="65">
        <v>12</v>
      </c>
      <c r="IB21" s="65">
        <v>12</v>
      </c>
      <c r="IC21" s="73">
        <v>12</v>
      </c>
      <c r="ID21" s="73">
        <v>12</v>
      </c>
      <c r="IE21" s="73">
        <v>12</v>
      </c>
      <c r="IF21" s="73">
        <v>12</v>
      </c>
      <c r="IG21" s="73">
        <v>12</v>
      </c>
      <c r="IH21" s="73">
        <v>12</v>
      </c>
      <c r="II21" s="73">
        <v>12</v>
      </c>
      <c r="IJ21" s="114">
        <v>20</v>
      </c>
      <c r="IK21" s="65">
        <v>20</v>
      </c>
      <c r="IL21" s="65">
        <v>20</v>
      </c>
      <c r="IM21" s="65">
        <v>20</v>
      </c>
      <c r="IN21" s="65">
        <v>20</v>
      </c>
      <c r="IO21" s="65">
        <v>20</v>
      </c>
      <c r="IP21" s="65">
        <v>20</v>
      </c>
      <c r="IQ21" s="65">
        <v>20</v>
      </c>
      <c r="IR21" s="65">
        <v>20</v>
      </c>
      <c r="IS21" s="65">
        <v>20</v>
      </c>
      <c r="IT21" s="65">
        <v>20</v>
      </c>
      <c r="IU21" s="65">
        <v>20</v>
      </c>
      <c r="IV21" s="114">
        <v>20</v>
      </c>
      <c r="IW21" s="65">
        <v>20</v>
      </c>
      <c r="IX21" s="65">
        <v>20</v>
      </c>
      <c r="IY21" s="65">
        <v>20</v>
      </c>
      <c r="IZ21" s="65">
        <v>20</v>
      </c>
      <c r="JA21" s="73">
        <v>20</v>
      </c>
      <c r="JB21" s="73">
        <v>20</v>
      </c>
      <c r="JC21" s="73">
        <v>20</v>
      </c>
      <c r="JD21" s="73">
        <v>20</v>
      </c>
      <c r="JE21" s="73">
        <v>20</v>
      </c>
      <c r="JF21" s="73">
        <v>20</v>
      </c>
      <c r="JG21" s="73">
        <v>20</v>
      </c>
      <c r="JH21" s="114">
        <v>31</v>
      </c>
      <c r="JI21" s="65">
        <v>31</v>
      </c>
      <c r="JJ21" s="65">
        <v>31</v>
      </c>
      <c r="JK21" s="65">
        <v>31</v>
      </c>
      <c r="JL21" s="65">
        <v>31</v>
      </c>
      <c r="JM21" s="73">
        <v>31</v>
      </c>
      <c r="JN21" s="73">
        <v>31</v>
      </c>
      <c r="JO21" s="73">
        <v>8</v>
      </c>
      <c r="JP21" s="73">
        <v>8</v>
      </c>
      <c r="JQ21" s="73">
        <v>8</v>
      </c>
      <c r="JR21" s="73">
        <v>8</v>
      </c>
      <c r="JS21" s="73">
        <v>8</v>
      </c>
      <c r="JT21" s="114">
        <v>40</v>
      </c>
      <c r="JU21" s="65">
        <v>40</v>
      </c>
      <c r="JV21" s="65">
        <v>40</v>
      </c>
      <c r="JW21" s="65">
        <v>40</v>
      </c>
      <c r="JX21" s="65">
        <v>40</v>
      </c>
      <c r="JY21" s="73">
        <v>40</v>
      </c>
      <c r="JZ21" s="73">
        <v>40</v>
      </c>
      <c r="KA21" s="73">
        <v>40</v>
      </c>
      <c r="KB21" s="73">
        <v>40</v>
      </c>
      <c r="KC21" s="73">
        <v>56</v>
      </c>
      <c r="KD21" s="73">
        <v>56</v>
      </c>
      <c r="KE21" s="73">
        <v>56</v>
      </c>
      <c r="KF21" s="114">
        <v>12</v>
      </c>
      <c r="KG21" s="65">
        <v>12</v>
      </c>
      <c r="KH21" s="65">
        <v>12</v>
      </c>
      <c r="KI21" s="65">
        <v>16</v>
      </c>
      <c r="KJ21" s="65">
        <v>16</v>
      </c>
      <c r="KK21" s="73">
        <v>16</v>
      </c>
      <c r="KL21" s="73">
        <v>16</v>
      </c>
      <c r="KM21" s="73">
        <v>16</v>
      </c>
      <c r="KN21" s="73">
        <v>16</v>
      </c>
      <c r="KO21" s="73">
        <v>16</v>
      </c>
      <c r="KP21" s="73">
        <v>16</v>
      </c>
      <c r="KQ21" s="73">
        <v>16</v>
      </c>
      <c r="KR21" s="114">
        <v>12</v>
      </c>
      <c r="KS21" s="65">
        <v>15</v>
      </c>
      <c r="KT21" s="65">
        <v>13</v>
      </c>
      <c r="KU21" s="68">
        <v>13</v>
      </c>
      <c r="KV21" s="65">
        <v>13</v>
      </c>
      <c r="KW21" s="73">
        <v>13</v>
      </c>
      <c r="KX21" s="73">
        <v>13</v>
      </c>
      <c r="KY21" s="73">
        <v>11</v>
      </c>
      <c r="KZ21" s="73">
        <v>11</v>
      </c>
      <c r="LA21" s="65">
        <v>11</v>
      </c>
      <c r="LB21" s="65">
        <v>11</v>
      </c>
      <c r="LC21" s="65">
        <v>11</v>
      </c>
      <c r="LD21" s="114">
        <v>54</v>
      </c>
      <c r="LE21" s="65">
        <v>54</v>
      </c>
      <c r="LF21" s="65">
        <v>54</v>
      </c>
      <c r="LG21" s="65">
        <v>54</v>
      </c>
      <c r="LH21" s="65">
        <v>59</v>
      </c>
      <c r="LI21" s="97">
        <v>59</v>
      </c>
      <c r="LJ21" s="97">
        <v>65</v>
      </c>
      <c r="LK21" s="97">
        <v>65</v>
      </c>
      <c r="LL21" s="97">
        <v>65</v>
      </c>
      <c r="LM21" s="97">
        <v>65</v>
      </c>
      <c r="LN21" s="97">
        <v>65</v>
      </c>
      <c r="LO21" s="189">
        <v>65</v>
      </c>
      <c r="LP21" s="178">
        <v>45</v>
      </c>
      <c r="LQ21" s="3">
        <v>45</v>
      </c>
      <c r="LR21" s="3">
        <v>45</v>
      </c>
      <c r="LS21" s="65">
        <v>45</v>
      </c>
      <c r="LT21" s="73">
        <v>45</v>
      </c>
      <c r="LU21" s="73">
        <v>45</v>
      </c>
      <c r="LV21" s="73">
        <v>45</v>
      </c>
      <c r="LW21" s="73">
        <v>45</v>
      </c>
      <c r="LX21" s="73">
        <v>45</v>
      </c>
      <c r="LY21" s="73">
        <v>34</v>
      </c>
      <c r="LZ21" s="73">
        <v>34</v>
      </c>
      <c r="MA21" s="73">
        <v>34</v>
      </c>
      <c r="MB21" s="114">
        <v>8</v>
      </c>
      <c r="MC21" s="65">
        <v>8</v>
      </c>
      <c r="MD21" s="65">
        <v>8</v>
      </c>
      <c r="ME21" s="65">
        <v>8</v>
      </c>
      <c r="MF21" s="65">
        <v>8</v>
      </c>
      <c r="MG21" s="73">
        <v>8</v>
      </c>
      <c r="MH21" s="73">
        <v>8</v>
      </c>
      <c r="MI21" s="73">
        <v>8</v>
      </c>
      <c r="MJ21" s="73">
        <v>8</v>
      </c>
      <c r="MK21" s="73">
        <v>8</v>
      </c>
      <c r="ML21" s="73">
        <v>8</v>
      </c>
      <c r="MM21" s="73">
        <v>8</v>
      </c>
    </row>
    <row r="22" spans="1:352" ht="25.5" customHeight="1" x14ac:dyDescent="0.2">
      <c r="A22" s="35"/>
      <c r="B22" s="23" t="s">
        <v>119</v>
      </c>
      <c r="C22" s="108" t="s">
        <v>146</v>
      </c>
      <c r="D22" s="114" t="s">
        <v>61</v>
      </c>
      <c r="E22" s="65" t="s">
        <v>62</v>
      </c>
      <c r="F22" s="65" t="s">
        <v>63</v>
      </c>
      <c r="G22" s="65" t="s">
        <v>83</v>
      </c>
      <c r="H22" s="68">
        <f>AVERAGE(T22,AF22,AR22,BD22,BP22,CB22,CN22,CZ22,DL22,DX22,EJ22,EV22,FH22,FT22,GF22,GR22,HD22,HP22,IB22,IN22,IZ22,JL22,JX22,KJ22,KV22,LH22,LT22,MF22)</f>
        <v>4.5</v>
      </c>
      <c r="I22" s="68">
        <f>AVERAGE(U22,AG22,AS22,BE22,BQ22,CC22,CO22,DA22,DM22,DY22,EK22,EW22,FI22,FU22,GG22,GS22,HE22,HQ22,IC22,IO22,JA22,JM22,JY22,KK22,KW22,LI22,LU22,MG22)</f>
        <v>4.5</v>
      </c>
      <c r="J22" s="65">
        <f>AVERAGE(V22, AH22, AT22, BF22, BR22, CD22, CP22, DB22, DN22, DZ22, EL22, EX22, FJ22, FV22, GH22, GT22, HF22, HR22, ID22, IP22, JB22, JN22, JZ22, KL22, KX22, LJ22, LV22, MH22)</f>
        <v>4.4285714285714288</v>
      </c>
      <c r="K22" s="65">
        <v>4.4285714285714288</v>
      </c>
      <c r="L22" s="68">
        <v>4.4642857142857144</v>
      </c>
      <c r="M22" s="68">
        <v>4.4107142857142856</v>
      </c>
      <c r="N22" s="68">
        <v>4.4285714285714288</v>
      </c>
      <c r="O22" s="65">
        <f>AVERAGE(AA22,AM22,AY22,BK22,BW22,CI22,CU22,DG22,DS22,EE22,EQ22,FC22,FO22,GA22,GM22,GY22,HK22,HW22,II22,IU22,JG22,JS22,KE22,KQ22,LC22,LO22,MA22,MM22)</f>
        <v>4.4285714285714288</v>
      </c>
      <c r="P22" s="114">
        <v>4.5</v>
      </c>
      <c r="Q22" s="65">
        <v>4.5</v>
      </c>
      <c r="R22" s="65">
        <v>4.5</v>
      </c>
      <c r="S22" s="65">
        <v>4</v>
      </c>
      <c r="T22" s="65">
        <v>4</v>
      </c>
      <c r="U22" s="65">
        <v>4</v>
      </c>
      <c r="V22" s="65">
        <v>4</v>
      </c>
      <c r="W22" s="65">
        <v>4</v>
      </c>
      <c r="X22" s="65">
        <v>4</v>
      </c>
      <c r="Y22" s="65">
        <v>4</v>
      </c>
      <c r="Z22" s="65">
        <v>4</v>
      </c>
      <c r="AA22" s="65">
        <v>4</v>
      </c>
      <c r="AB22" s="114">
        <v>5</v>
      </c>
      <c r="AC22" s="65">
        <v>5</v>
      </c>
      <c r="AD22" s="65">
        <v>5</v>
      </c>
      <c r="AE22" s="65">
        <v>5</v>
      </c>
      <c r="AF22" s="65">
        <v>5</v>
      </c>
      <c r="AG22" s="65">
        <v>5</v>
      </c>
      <c r="AH22" s="65">
        <v>5</v>
      </c>
      <c r="AI22" s="65">
        <v>5</v>
      </c>
      <c r="AJ22" s="65">
        <v>5</v>
      </c>
      <c r="AK22" s="65">
        <v>5</v>
      </c>
      <c r="AL22" s="65">
        <v>5</v>
      </c>
      <c r="AM22" s="65">
        <v>5</v>
      </c>
      <c r="AN22" s="114">
        <v>4</v>
      </c>
      <c r="AO22" s="65">
        <v>4</v>
      </c>
      <c r="AP22" s="65">
        <v>4</v>
      </c>
      <c r="AQ22" s="65">
        <v>4</v>
      </c>
      <c r="AR22" s="20">
        <v>4</v>
      </c>
      <c r="AS22" s="20">
        <v>4</v>
      </c>
      <c r="AT22" s="20">
        <v>4</v>
      </c>
      <c r="AU22" s="34">
        <v>4</v>
      </c>
      <c r="AV22" s="34">
        <v>4</v>
      </c>
      <c r="AW22" s="34">
        <v>4</v>
      </c>
      <c r="AX22" s="34">
        <v>4</v>
      </c>
      <c r="AY22" s="34">
        <v>4</v>
      </c>
      <c r="AZ22" s="114">
        <v>4</v>
      </c>
      <c r="BA22" s="65">
        <v>4</v>
      </c>
      <c r="BB22" s="65">
        <v>4</v>
      </c>
      <c r="BC22" s="65">
        <v>4</v>
      </c>
      <c r="BD22" s="65">
        <v>4</v>
      </c>
      <c r="BE22" s="73">
        <v>4</v>
      </c>
      <c r="BF22" s="73">
        <v>4</v>
      </c>
      <c r="BG22" s="73">
        <v>4</v>
      </c>
      <c r="BH22" s="73">
        <v>4</v>
      </c>
      <c r="BI22" s="73">
        <v>4</v>
      </c>
      <c r="BJ22" s="73">
        <v>4</v>
      </c>
      <c r="BK22" s="73">
        <v>4</v>
      </c>
      <c r="BL22" s="114">
        <v>4</v>
      </c>
      <c r="BM22" s="65">
        <v>4</v>
      </c>
      <c r="BN22" s="65">
        <v>4</v>
      </c>
      <c r="BO22" s="65">
        <v>4</v>
      </c>
      <c r="BP22" s="65">
        <v>4</v>
      </c>
      <c r="BQ22" s="65">
        <v>4</v>
      </c>
      <c r="BR22" s="65">
        <v>4</v>
      </c>
      <c r="BS22" s="65">
        <v>4</v>
      </c>
      <c r="BT22" s="65">
        <v>4</v>
      </c>
      <c r="BU22" s="65">
        <v>4</v>
      </c>
      <c r="BV22" s="65">
        <v>4</v>
      </c>
      <c r="BW22" s="65">
        <v>4</v>
      </c>
      <c r="BX22" s="114">
        <v>4.5</v>
      </c>
      <c r="BY22" s="65">
        <v>4.5</v>
      </c>
      <c r="BZ22" s="65">
        <v>4.5</v>
      </c>
      <c r="CA22" s="65">
        <v>4</v>
      </c>
      <c r="CB22" s="73">
        <v>4</v>
      </c>
      <c r="CC22" s="73">
        <v>4</v>
      </c>
      <c r="CD22" s="73">
        <v>4</v>
      </c>
      <c r="CE22" s="73">
        <v>4</v>
      </c>
      <c r="CF22" s="73">
        <v>4</v>
      </c>
      <c r="CG22" s="73">
        <v>4</v>
      </c>
      <c r="CH22" s="73">
        <v>4</v>
      </c>
      <c r="CI22" s="73">
        <v>4</v>
      </c>
      <c r="CJ22" s="114">
        <v>4.5</v>
      </c>
      <c r="CK22" s="65">
        <v>4.5</v>
      </c>
      <c r="CL22" s="65">
        <v>4.5</v>
      </c>
      <c r="CM22" s="65">
        <v>5</v>
      </c>
      <c r="CN22" s="65">
        <v>5</v>
      </c>
      <c r="CO22" s="73">
        <v>5</v>
      </c>
      <c r="CP22" s="73">
        <v>4</v>
      </c>
      <c r="CQ22" s="73">
        <v>4</v>
      </c>
      <c r="CR22" s="73">
        <v>5</v>
      </c>
      <c r="CS22" s="73">
        <v>5</v>
      </c>
      <c r="CT22" s="73">
        <v>5</v>
      </c>
      <c r="CU22" s="73">
        <v>5</v>
      </c>
      <c r="CV22" s="114">
        <v>5</v>
      </c>
      <c r="CW22" s="65">
        <v>5</v>
      </c>
      <c r="CX22" s="65">
        <v>5</v>
      </c>
      <c r="CY22" s="65">
        <v>9</v>
      </c>
      <c r="CZ22" s="65">
        <v>7</v>
      </c>
      <c r="DA22" s="73">
        <v>7</v>
      </c>
      <c r="DB22" s="73">
        <v>7</v>
      </c>
      <c r="DC22" s="73">
        <v>8</v>
      </c>
      <c r="DD22" s="73">
        <v>8</v>
      </c>
      <c r="DE22" s="73">
        <v>6.5</v>
      </c>
      <c r="DF22" s="73">
        <v>7</v>
      </c>
      <c r="DG22" s="73">
        <v>7</v>
      </c>
      <c r="DH22" s="114">
        <v>3</v>
      </c>
      <c r="DI22" s="65">
        <v>3</v>
      </c>
      <c r="DJ22" s="65">
        <v>3</v>
      </c>
      <c r="DK22" s="65">
        <v>3</v>
      </c>
      <c r="DL22" s="65">
        <v>3</v>
      </c>
      <c r="DM22" s="65">
        <v>3</v>
      </c>
      <c r="DN22" s="65">
        <v>3</v>
      </c>
      <c r="DO22" s="65">
        <v>3</v>
      </c>
      <c r="DP22" s="65">
        <v>3</v>
      </c>
      <c r="DQ22" s="65">
        <v>3</v>
      </c>
      <c r="DR22" s="65">
        <v>3</v>
      </c>
      <c r="DS22" s="65">
        <v>3</v>
      </c>
      <c r="DT22" s="114">
        <v>5</v>
      </c>
      <c r="DU22" s="65">
        <v>5</v>
      </c>
      <c r="DV22" s="65">
        <v>5</v>
      </c>
      <c r="DW22" s="37">
        <v>5</v>
      </c>
      <c r="DX22" s="65">
        <v>5</v>
      </c>
      <c r="DY22" s="73">
        <v>5</v>
      </c>
      <c r="DZ22" s="73">
        <v>5</v>
      </c>
      <c r="EA22" s="73">
        <v>5</v>
      </c>
      <c r="EB22" s="73">
        <v>5</v>
      </c>
      <c r="EC22" s="73">
        <v>5</v>
      </c>
      <c r="ED22" s="73">
        <v>5</v>
      </c>
      <c r="EE22" s="73">
        <v>5</v>
      </c>
      <c r="EF22" s="114">
        <v>5</v>
      </c>
      <c r="EG22" s="65">
        <v>5</v>
      </c>
      <c r="EH22" s="37" t="s">
        <v>36</v>
      </c>
      <c r="EI22" s="73">
        <v>5</v>
      </c>
      <c r="EJ22" s="73">
        <v>5</v>
      </c>
      <c r="EK22" s="73">
        <v>5</v>
      </c>
      <c r="EL22" s="20">
        <v>5</v>
      </c>
      <c r="EM22" s="130">
        <v>5</v>
      </c>
      <c r="EN22" s="130">
        <v>5</v>
      </c>
      <c r="EO22" s="130">
        <v>5</v>
      </c>
      <c r="EP22" s="130">
        <v>5</v>
      </c>
      <c r="EQ22" s="210">
        <v>5</v>
      </c>
      <c r="ER22" s="164">
        <v>4</v>
      </c>
      <c r="ES22" s="68">
        <v>4</v>
      </c>
      <c r="ET22" s="68">
        <v>4</v>
      </c>
      <c r="EU22" s="65">
        <v>4</v>
      </c>
      <c r="EV22" s="65">
        <v>4</v>
      </c>
      <c r="EW22" s="65">
        <v>4</v>
      </c>
      <c r="EX22" s="65">
        <v>4</v>
      </c>
      <c r="EY22" s="65">
        <v>4</v>
      </c>
      <c r="EZ22" s="65">
        <v>4</v>
      </c>
      <c r="FA22" s="73">
        <v>4</v>
      </c>
      <c r="FB22" s="73">
        <v>4</v>
      </c>
      <c r="FC22" s="65">
        <v>4</v>
      </c>
      <c r="FD22" s="114">
        <v>4</v>
      </c>
      <c r="FE22" s="65">
        <v>4</v>
      </c>
      <c r="FF22" s="65">
        <v>4</v>
      </c>
      <c r="FG22" s="65">
        <v>4</v>
      </c>
      <c r="FH22" s="65">
        <v>4</v>
      </c>
      <c r="FI22" s="65">
        <v>4</v>
      </c>
      <c r="FJ22" s="65">
        <v>4</v>
      </c>
      <c r="FK22" s="65">
        <v>4</v>
      </c>
      <c r="FL22" s="65">
        <v>3</v>
      </c>
      <c r="FM22" s="65">
        <v>3</v>
      </c>
      <c r="FN22" s="65">
        <v>3</v>
      </c>
      <c r="FO22" s="65">
        <v>3</v>
      </c>
      <c r="FP22" s="114">
        <v>5</v>
      </c>
      <c r="FQ22" s="65">
        <v>5</v>
      </c>
      <c r="FR22" s="65">
        <v>4</v>
      </c>
      <c r="FS22" s="65">
        <v>4</v>
      </c>
      <c r="FT22" s="65">
        <v>4</v>
      </c>
      <c r="FU22" s="65">
        <v>4</v>
      </c>
      <c r="FV22" s="65">
        <v>4</v>
      </c>
      <c r="FW22" s="65">
        <v>4</v>
      </c>
      <c r="FX22" s="65">
        <v>4</v>
      </c>
      <c r="FY22" s="65">
        <v>4</v>
      </c>
      <c r="FZ22" s="65">
        <v>4</v>
      </c>
      <c r="GA22" s="65">
        <v>4</v>
      </c>
      <c r="GB22" s="114">
        <v>0</v>
      </c>
      <c r="GC22" s="65">
        <v>5</v>
      </c>
      <c r="GD22" s="65">
        <v>5</v>
      </c>
      <c r="GE22" s="65">
        <v>5</v>
      </c>
      <c r="GF22" s="65">
        <v>5</v>
      </c>
      <c r="GG22" s="73">
        <v>5</v>
      </c>
      <c r="GH22" s="73">
        <v>5</v>
      </c>
      <c r="GI22" s="73">
        <v>5</v>
      </c>
      <c r="GJ22" s="73">
        <v>5</v>
      </c>
      <c r="GK22" s="73">
        <v>5</v>
      </c>
      <c r="GL22" s="73">
        <v>5</v>
      </c>
      <c r="GM22" s="73">
        <v>5</v>
      </c>
      <c r="GN22" s="114">
        <v>4</v>
      </c>
      <c r="GO22" s="65">
        <v>4</v>
      </c>
      <c r="GP22" s="65">
        <v>4</v>
      </c>
      <c r="GQ22" s="65">
        <v>4</v>
      </c>
      <c r="GR22" s="73">
        <v>4</v>
      </c>
      <c r="GS22" s="73">
        <v>4</v>
      </c>
      <c r="GT22" s="73">
        <v>4</v>
      </c>
      <c r="GU22" s="73">
        <v>4</v>
      </c>
      <c r="GV22" s="73">
        <v>4</v>
      </c>
      <c r="GW22" s="73">
        <v>4</v>
      </c>
      <c r="GX22" s="73">
        <v>4</v>
      </c>
      <c r="GY22" s="73">
        <v>4</v>
      </c>
      <c r="GZ22" s="114">
        <v>4</v>
      </c>
      <c r="HA22" s="65">
        <v>4</v>
      </c>
      <c r="HB22" s="65">
        <v>4</v>
      </c>
      <c r="HC22" s="65">
        <v>4</v>
      </c>
      <c r="HD22" s="65">
        <v>4</v>
      </c>
      <c r="HE22" s="65">
        <v>4</v>
      </c>
      <c r="HF22" s="65">
        <v>4</v>
      </c>
      <c r="HG22" s="65">
        <v>4</v>
      </c>
      <c r="HH22" s="65">
        <v>4</v>
      </c>
      <c r="HI22" s="65">
        <v>4</v>
      </c>
      <c r="HJ22" s="65">
        <v>4</v>
      </c>
      <c r="HK22" s="65">
        <v>4</v>
      </c>
      <c r="HL22" s="114">
        <v>4</v>
      </c>
      <c r="HM22" s="65">
        <v>4</v>
      </c>
      <c r="HN22" s="65">
        <v>4</v>
      </c>
      <c r="HO22" s="65">
        <v>4</v>
      </c>
      <c r="HP22" s="65">
        <v>4</v>
      </c>
      <c r="HQ22" s="73">
        <v>4</v>
      </c>
      <c r="HR22" s="73">
        <v>4</v>
      </c>
      <c r="HS22" s="73">
        <v>4</v>
      </c>
      <c r="HT22" s="73">
        <v>4</v>
      </c>
      <c r="HU22" s="73">
        <v>4</v>
      </c>
      <c r="HV22" s="73">
        <v>4</v>
      </c>
      <c r="HW22" s="73">
        <v>4</v>
      </c>
      <c r="HX22" s="163">
        <v>5</v>
      </c>
      <c r="HY22" s="37">
        <v>5</v>
      </c>
      <c r="HZ22" s="37">
        <v>4</v>
      </c>
      <c r="IA22" s="65">
        <v>4</v>
      </c>
      <c r="IB22" s="65">
        <v>4</v>
      </c>
      <c r="IC22" s="73">
        <v>4</v>
      </c>
      <c r="ID22" s="73">
        <v>4</v>
      </c>
      <c r="IE22" s="73">
        <v>4</v>
      </c>
      <c r="IF22" s="73">
        <v>4</v>
      </c>
      <c r="IG22" s="73">
        <v>4</v>
      </c>
      <c r="IH22" s="73">
        <v>4</v>
      </c>
      <c r="II22" s="73">
        <v>4</v>
      </c>
      <c r="IJ22" s="114">
        <v>4.5</v>
      </c>
      <c r="IK22" s="65">
        <v>4.5</v>
      </c>
      <c r="IL22" s="65">
        <v>4.5</v>
      </c>
      <c r="IM22" s="65">
        <v>4</v>
      </c>
      <c r="IN22" s="65">
        <v>4</v>
      </c>
      <c r="IO22" s="65">
        <v>4</v>
      </c>
      <c r="IP22" s="65">
        <v>4</v>
      </c>
      <c r="IQ22" s="65">
        <v>4</v>
      </c>
      <c r="IR22" s="65">
        <v>4</v>
      </c>
      <c r="IS22" s="65">
        <v>4</v>
      </c>
      <c r="IT22" s="65">
        <v>4</v>
      </c>
      <c r="IU22" s="65">
        <v>4</v>
      </c>
      <c r="IV22" s="114">
        <v>5</v>
      </c>
      <c r="IW22" s="65">
        <v>5</v>
      </c>
      <c r="IX22" s="65">
        <v>5</v>
      </c>
      <c r="IY22" s="65">
        <v>5</v>
      </c>
      <c r="IZ22" s="65">
        <v>5</v>
      </c>
      <c r="JA22" s="73">
        <v>5</v>
      </c>
      <c r="JB22" s="73">
        <v>5</v>
      </c>
      <c r="JC22" s="73">
        <v>5</v>
      </c>
      <c r="JD22" s="73">
        <v>5</v>
      </c>
      <c r="JE22" s="73">
        <v>5</v>
      </c>
      <c r="JF22" s="73">
        <v>5</v>
      </c>
      <c r="JG22" s="73">
        <v>5</v>
      </c>
      <c r="JH22" s="114">
        <v>5.5</v>
      </c>
      <c r="JI22" s="65">
        <v>5.5</v>
      </c>
      <c r="JJ22" s="65">
        <v>5.5</v>
      </c>
      <c r="JK22" s="65">
        <v>6</v>
      </c>
      <c r="JL22" s="65">
        <v>6</v>
      </c>
      <c r="JM22" s="73">
        <v>6</v>
      </c>
      <c r="JN22" s="73">
        <v>6</v>
      </c>
      <c r="JO22" s="73">
        <v>5</v>
      </c>
      <c r="JP22" s="73">
        <v>6</v>
      </c>
      <c r="JQ22" s="73">
        <v>6</v>
      </c>
      <c r="JR22" s="73">
        <v>6</v>
      </c>
      <c r="JS22" s="73">
        <v>6</v>
      </c>
      <c r="JT22" s="114">
        <v>5</v>
      </c>
      <c r="JU22" s="65">
        <v>4.5</v>
      </c>
      <c r="JV22" s="65">
        <v>4.5</v>
      </c>
      <c r="JW22" s="65">
        <v>5</v>
      </c>
      <c r="JX22" s="65">
        <v>5</v>
      </c>
      <c r="JY22" s="73">
        <v>5</v>
      </c>
      <c r="JZ22" s="73">
        <v>5</v>
      </c>
      <c r="KA22" s="73">
        <v>5</v>
      </c>
      <c r="KB22" s="73">
        <v>5</v>
      </c>
      <c r="KC22" s="73">
        <v>5</v>
      </c>
      <c r="KD22" s="73">
        <v>5</v>
      </c>
      <c r="KE22" s="73">
        <v>5</v>
      </c>
      <c r="KF22" s="114">
        <v>5.5</v>
      </c>
      <c r="KG22" s="65">
        <v>5.5</v>
      </c>
      <c r="KH22" s="65">
        <v>5.5</v>
      </c>
      <c r="KI22" s="65">
        <v>6</v>
      </c>
      <c r="KJ22" s="65">
        <v>6</v>
      </c>
      <c r="KK22" s="73">
        <v>6</v>
      </c>
      <c r="KL22" s="73">
        <v>6</v>
      </c>
      <c r="KM22" s="73">
        <v>6</v>
      </c>
      <c r="KN22" s="73">
        <v>6</v>
      </c>
      <c r="KO22" s="73">
        <v>6</v>
      </c>
      <c r="KP22" s="73">
        <v>6</v>
      </c>
      <c r="KQ22" s="73">
        <v>6</v>
      </c>
      <c r="KR22" s="114">
        <v>5</v>
      </c>
      <c r="KS22" s="65">
        <v>5</v>
      </c>
      <c r="KT22" s="65">
        <v>5</v>
      </c>
      <c r="KU22" s="68">
        <v>5</v>
      </c>
      <c r="KV22" s="65">
        <v>5</v>
      </c>
      <c r="KW22" s="73">
        <v>5</v>
      </c>
      <c r="KX22" s="73">
        <v>4</v>
      </c>
      <c r="KY22" s="73">
        <v>4</v>
      </c>
      <c r="KZ22" s="73">
        <v>4</v>
      </c>
      <c r="LA22" s="65">
        <v>4</v>
      </c>
      <c r="LB22" s="65">
        <v>4</v>
      </c>
      <c r="LC22" s="65">
        <v>4</v>
      </c>
      <c r="LD22" s="114">
        <v>4.5</v>
      </c>
      <c r="LE22" s="65">
        <v>4.5</v>
      </c>
      <c r="LF22" s="65">
        <v>4.5</v>
      </c>
      <c r="LG22" s="65">
        <v>4</v>
      </c>
      <c r="LH22" s="65">
        <v>4</v>
      </c>
      <c r="LI22" s="97">
        <v>4</v>
      </c>
      <c r="LJ22" s="97">
        <v>4</v>
      </c>
      <c r="LK22" s="97">
        <v>4</v>
      </c>
      <c r="LL22" s="97">
        <v>4</v>
      </c>
      <c r="LM22" s="97">
        <v>4</v>
      </c>
      <c r="LN22" s="97">
        <v>4</v>
      </c>
      <c r="LO22" s="189">
        <v>4</v>
      </c>
      <c r="LP22" s="178">
        <v>3</v>
      </c>
      <c r="LQ22" s="3">
        <v>3</v>
      </c>
      <c r="LR22" s="3">
        <v>3</v>
      </c>
      <c r="LS22" s="65">
        <v>3</v>
      </c>
      <c r="LT22" s="73">
        <v>3</v>
      </c>
      <c r="LU22" s="73">
        <v>3</v>
      </c>
      <c r="LV22" s="73">
        <v>3</v>
      </c>
      <c r="LW22" s="73">
        <v>3</v>
      </c>
      <c r="LX22" s="73">
        <v>3</v>
      </c>
      <c r="LY22" s="73">
        <v>3</v>
      </c>
      <c r="LZ22" s="73">
        <v>3</v>
      </c>
      <c r="MA22" s="73">
        <v>3</v>
      </c>
      <c r="MB22" s="114">
        <v>5</v>
      </c>
      <c r="MC22" s="65">
        <v>5</v>
      </c>
      <c r="MD22" s="65">
        <v>5</v>
      </c>
      <c r="ME22" s="65">
        <v>5</v>
      </c>
      <c r="MF22" s="65">
        <v>5</v>
      </c>
      <c r="MG22" s="73">
        <v>5</v>
      </c>
      <c r="MH22" s="73">
        <v>5</v>
      </c>
      <c r="MI22" s="73">
        <v>5</v>
      </c>
      <c r="MJ22" s="73">
        <v>5</v>
      </c>
      <c r="MK22" s="73">
        <v>5</v>
      </c>
      <c r="ML22" s="73">
        <v>5</v>
      </c>
      <c r="MM22" s="73">
        <v>5</v>
      </c>
    </row>
    <row r="23" spans="1:352" ht="25.5" customHeight="1" x14ac:dyDescent="0.2">
      <c r="A23" s="35"/>
      <c r="B23" s="23" t="s">
        <v>120</v>
      </c>
      <c r="C23" s="108" t="s">
        <v>147</v>
      </c>
      <c r="D23" s="114" t="s">
        <v>60</v>
      </c>
      <c r="E23" s="65" t="s">
        <v>64</v>
      </c>
      <c r="F23" s="65" t="s">
        <v>65</v>
      </c>
      <c r="G23" s="65" t="s">
        <v>84</v>
      </c>
      <c r="H23" s="65">
        <f>AVERAGE(T23,AF23,AR23,BD23,BP23,CB23,CN23,CZ23,DL23,DX23,EJ23,EV23,FH23,FT23,GF23,GR23,HD23,HP23,IB23,IN23,IZ23,JL23,JX23,KJ23,KV23,LH23,LT23,MF23)</f>
        <v>35.392857142857146</v>
      </c>
      <c r="I23" s="65">
        <f>AVERAGE(U23,AG23,AS23,BE23,BQ23,CC23,CO23,DA23,DM23,DY23,EK23,EW23,FI23,FU23,GG23,GS23,HE23,HQ23,IC23,IO23,JA23,JM23,JY23,KK23,KW23,LI23,LU23,MG23)</f>
        <v>35.660714285714285</v>
      </c>
      <c r="J23" s="65">
        <f>AVERAGE(V23, AH23, AT23, BF23, BR23, CD23, CP23, DB23, DN23, DZ23, EL23, EX23, FJ23, FV23, GH23, GT23, HF23, HR23, ID23, IP23, JB23, JN23, JZ23, KL23, KX23, LJ23, LV23, MH23)</f>
        <v>34.857142857142854</v>
      </c>
      <c r="K23" s="65">
        <v>34.342857142857142</v>
      </c>
      <c r="L23" s="65">
        <v>34.93928571428571</v>
      </c>
      <c r="M23" s="65">
        <v>35.428571428571431</v>
      </c>
      <c r="N23" s="65">
        <v>35.5</v>
      </c>
      <c r="O23" s="65">
        <f>AVERAGE(AA23,AM23,AY23,BK23,BW23,CI23,CU23,DG23,DS23,EE23,EQ23,FC23,FO23,GA23,GM23,GY23,HK23,HW23,II23,IU23,JG23,JS23,KE23,KQ23,LC23,LO23,MA23,MM23)</f>
        <v>35.571428571428569</v>
      </c>
      <c r="P23" s="114">
        <v>37.5</v>
      </c>
      <c r="Q23" s="65">
        <v>37.5</v>
      </c>
      <c r="R23" s="65">
        <v>37.5</v>
      </c>
      <c r="S23" s="65">
        <v>34</v>
      </c>
      <c r="T23" s="65">
        <v>34</v>
      </c>
      <c r="U23" s="65">
        <v>34</v>
      </c>
      <c r="V23" s="65">
        <v>34</v>
      </c>
      <c r="W23" s="65">
        <v>34</v>
      </c>
      <c r="X23" s="65">
        <v>34</v>
      </c>
      <c r="Y23" s="65">
        <v>34</v>
      </c>
      <c r="Z23" s="65">
        <v>34</v>
      </c>
      <c r="AA23" s="65">
        <v>34</v>
      </c>
      <c r="AB23" s="114">
        <v>30.5</v>
      </c>
      <c r="AC23" s="65">
        <v>30.5</v>
      </c>
      <c r="AD23" s="65">
        <v>30.5</v>
      </c>
      <c r="AE23" s="65">
        <v>31</v>
      </c>
      <c r="AF23" s="65">
        <v>31</v>
      </c>
      <c r="AG23" s="65">
        <v>31</v>
      </c>
      <c r="AH23" s="65">
        <v>31</v>
      </c>
      <c r="AI23" s="65">
        <v>31</v>
      </c>
      <c r="AJ23" s="65">
        <v>31</v>
      </c>
      <c r="AK23" s="65">
        <v>31</v>
      </c>
      <c r="AL23" s="65">
        <v>31</v>
      </c>
      <c r="AM23" s="65">
        <v>31</v>
      </c>
      <c r="AN23" s="114">
        <v>30</v>
      </c>
      <c r="AO23" s="65">
        <v>30</v>
      </c>
      <c r="AP23" s="65">
        <v>30</v>
      </c>
      <c r="AQ23" s="65">
        <v>30</v>
      </c>
      <c r="AR23" s="20">
        <v>30</v>
      </c>
      <c r="AS23" s="20">
        <v>30</v>
      </c>
      <c r="AT23" s="20">
        <v>30</v>
      </c>
      <c r="AU23" s="34">
        <v>30</v>
      </c>
      <c r="AV23" s="34">
        <v>30</v>
      </c>
      <c r="AW23" s="34">
        <v>30</v>
      </c>
      <c r="AX23" s="34">
        <v>30</v>
      </c>
      <c r="AY23" s="34">
        <v>30</v>
      </c>
      <c r="AZ23" s="114">
        <v>31.5</v>
      </c>
      <c r="BA23" s="65">
        <v>31.5</v>
      </c>
      <c r="BB23" s="65">
        <v>31.5</v>
      </c>
      <c r="BC23" s="65">
        <v>32</v>
      </c>
      <c r="BD23" s="65">
        <v>32</v>
      </c>
      <c r="BE23" s="73">
        <v>32</v>
      </c>
      <c r="BF23" s="73">
        <v>32</v>
      </c>
      <c r="BG23" s="73">
        <v>32</v>
      </c>
      <c r="BH23" s="73">
        <v>32</v>
      </c>
      <c r="BI23" s="73">
        <v>32</v>
      </c>
      <c r="BJ23" s="73">
        <v>34</v>
      </c>
      <c r="BK23" s="73">
        <v>36</v>
      </c>
      <c r="BL23" s="114">
        <v>32</v>
      </c>
      <c r="BM23" s="65">
        <v>32</v>
      </c>
      <c r="BN23" s="65">
        <v>32</v>
      </c>
      <c r="BO23" s="65">
        <v>32</v>
      </c>
      <c r="BP23" s="65">
        <v>32</v>
      </c>
      <c r="BQ23" s="65">
        <v>32</v>
      </c>
      <c r="BR23" s="65">
        <v>32</v>
      </c>
      <c r="BS23" s="65">
        <v>32</v>
      </c>
      <c r="BT23" s="65">
        <v>32</v>
      </c>
      <c r="BU23" s="65">
        <v>32</v>
      </c>
      <c r="BV23" s="65">
        <v>32</v>
      </c>
      <c r="BW23" s="65">
        <v>32</v>
      </c>
      <c r="BX23" s="114">
        <v>40</v>
      </c>
      <c r="BY23" s="65">
        <v>40</v>
      </c>
      <c r="BZ23" s="65">
        <v>40</v>
      </c>
      <c r="CA23" s="65">
        <v>36</v>
      </c>
      <c r="CB23" s="73">
        <v>36</v>
      </c>
      <c r="CC23" s="73">
        <v>36</v>
      </c>
      <c r="CD23" s="73">
        <v>36</v>
      </c>
      <c r="CE23" s="73">
        <v>36</v>
      </c>
      <c r="CF23" s="73">
        <v>36</v>
      </c>
      <c r="CG23" s="73">
        <v>36</v>
      </c>
      <c r="CH23" s="73">
        <v>36</v>
      </c>
      <c r="CI23" s="73">
        <v>36</v>
      </c>
      <c r="CJ23" s="114">
        <v>39.5</v>
      </c>
      <c r="CK23" s="65">
        <v>39.5</v>
      </c>
      <c r="CL23" s="65">
        <v>39.5</v>
      </c>
      <c r="CM23" s="65">
        <v>40</v>
      </c>
      <c r="CN23" s="65">
        <v>40</v>
      </c>
      <c r="CO23" s="73">
        <v>40</v>
      </c>
      <c r="CP23" s="73">
        <v>35</v>
      </c>
      <c r="CQ23" s="73">
        <v>35</v>
      </c>
      <c r="CR23" s="73">
        <v>35</v>
      </c>
      <c r="CS23" s="73">
        <v>35</v>
      </c>
      <c r="CT23" s="73">
        <v>35</v>
      </c>
      <c r="CU23" s="73">
        <v>35</v>
      </c>
      <c r="CV23" s="114">
        <v>62</v>
      </c>
      <c r="CW23" s="65">
        <v>62</v>
      </c>
      <c r="CX23" s="65">
        <v>62</v>
      </c>
      <c r="CY23" s="65">
        <v>62</v>
      </c>
      <c r="CZ23" s="65">
        <v>56</v>
      </c>
      <c r="DA23" s="73">
        <v>56</v>
      </c>
      <c r="DB23" s="73">
        <v>56</v>
      </c>
      <c r="DC23" s="73">
        <v>56</v>
      </c>
      <c r="DD23" s="73">
        <v>56</v>
      </c>
      <c r="DE23" s="73">
        <v>52</v>
      </c>
      <c r="DF23" s="73">
        <v>52</v>
      </c>
      <c r="DG23" s="73">
        <v>52</v>
      </c>
      <c r="DH23" s="114">
        <v>18</v>
      </c>
      <c r="DI23" s="65">
        <v>18</v>
      </c>
      <c r="DJ23" s="65">
        <v>23</v>
      </c>
      <c r="DK23" s="65">
        <v>23</v>
      </c>
      <c r="DL23" s="65">
        <v>23</v>
      </c>
      <c r="DM23" s="65">
        <v>23</v>
      </c>
      <c r="DN23" s="65">
        <v>23</v>
      </c>
      <c r="DO23" s="65">
        <v>23</v>
      </c>
      <c r="DP23" s="65">
        <v>23</v>
      </c>
      <c r="DQ23" s="65">
        <v>23</v>
      </c>
      <c r="DR23" s="65">
        <v>23</v>
      </c>
      <c r="DS23" s="65">
        <v>23</v>
      </c>
      <c r="DT23" s="114">
        <v>35.75</v>
      </c>
      <c r="DU23" s="65">
        <v>35.75</v>
      </c>
      <c r="DV23" s="65">
        <v>35.799999999999997</v>
      </c>
      <c r="DW23" s="37">
        <v>36</v>
      </c>
      <c r="DX23" s="65">
        <v>36</v>
      </c>
      <c r="DY23" s="73">
        <v>36</v>
      </c>
      <c r="DZ23" s="73">
        <v>36</v>
      </c>
      <c r="EA23" s="73">
        <v>36</v>
      </c>
      <c r="EB23" s="73">
        <v>36</v>
      </c>
      <c r="EC23" s="73">
        <v>36</v>
      </c>
      <c r="ED23" s="73">
        <v>36</v>
      </c>
      <c r="EE23" s="73">
        <v>36</v>
      </c>
      <c r="EF23" s="114">
        <v>44</v>
      </c>
      <c r="EG23" s="65">
        <v>44</v>
      </c>
      <c r="EH23" s="37" t="s">
        <v>36</v>
      </c>
      <c r="EI23" s="73">
        <v>36</v>
      </c>
      <c r="EJ23" s="73">
        <v>33</v>
      </c>
      <c r="EK23" s="73">
        <v>33</v>
      </c>
      <c r="EL23" s="20">
        <v>33</v>
      </c>
      <c r="EM23" s="94">
        <v>14.6</v>
      </c>
      <c r="EN23" s="94">
        <v>23.3</v>
      </c>
      <c r="EO23" s="94">
        <v>33</v>
      </c>
      <c r="EP23" s="94">
        <v>33</v>
      </c>
      <c r="EQ23" s="211">
        <v>33</v>
      </c>
      <c r="ER23" s="163">
        <v>37</v>
      </c>
      <c r="ES23" s="37">
        <v>37</v>
      </c>
      <c r="ET23" s="37">
        <v>37</v>
      </c>
      <c r="EU23" s="65">
        <v>37</v>
      </c>
      <c r="EV23" s="65">
        <v>37</v>
      </c>
      <c r="EW23" s="65">
        <v>37</v>
      </c>
      <c r="EX23" s="65">
        <v>37</v>
      </c>
      <c r="EY23" s="65">
        <v>37</v>
      </c>
      <c r="EZ23" s="65">
        <v>37</v>
      </c>
      <c r="FA23" s="73">
        <v>37</v>
      </c>
      <c r="FB23" s="73">
        <v>37</v>
      </c>
      <c r="FC23" s="65">
        <v>37</v>
      </c>
      <c r="FD23" s="114">
        <v>36</v>
      </c>
      <c r="FE23" s="65">
        <v>36</v>
      </c>
      <c r="FF23" s="65">
        <v>24</v>
      </c>
      <c r="FG23" s="65">
        <v>24</v>
      </c>
      <c r="FH23" s="65">
        <v>24</v>
      </c>
      <c r="FI23" s="65">
        <v>24</v>
      </c>
      <c r="FJ23" s="65">
        <v>24</v>
      </c>
      <c r="FK23" s="65">
        <v>24</v>
      </c>
      <c r="FL23" s="65">
        <v>24</v>
      </c>
      <c r="FM23" s="65">
        <v>24</v>
      </c>
      <c r="FN23" s="65">
        <v>24</v>
      </c>
      <c r="FO23" s="65">
        <v>24</v>
      </c>
      <c r="FP23" s="114">
        <v>40</v>
      </c>
      <c r="FQ23" s="65">
        <v>40</v>
      </c>
      <c r="FR23" s="65">
        <v>32</v>
      </c>
      <c r="FS23" s="65">
        <v>32</v>
      </c>
      <c r="FT23" s="65">
        <v>32</v>
      </c>
      <c r="FU23" s="65">
        <v>32</v>
      </c>
      <c r="FV23" s="65">
        <v>32</v>
      </c>
      <c r="FW23" s="65">
        <v>32</v>
      </c>
      <c r="FX23" s="65">
        <v>32</v>
      </c>
      <c r="FY23" s="65">
        <v>32</v>
      </c>
      <c r="FZ23" s="65">
        <v>32</v>
      </c>
      <c r="GA23" s="65">
        <v>32</v>
      </c>
      <c r="GB23" s="114">
        <v>0</v>
      </c>
      <c r="GC23" s="65">
        <v>40</v>
      </c>
      <c r="GD23" s="65">
        <v>40</v>
      </c>
      <c r="GE23" s="65">
        <v>40</v>
      </c>
      <c r="GF23" s="65">
        <v>40</v>
      </c>
      <c r="GG23" s="73">
        <v>40</v>
      </c>
      <c r="GH23" s="73">
        <v>40</v>
      </c>
      <c r="GI23" s="73">
        <v>40</v>
      </c>
      <c r="GJ23" s="73">
        <v>40</v>
      </c>
      <c r="GK23" s="73">
        <v>40</v>
      </c>
      <c r="GL23" s="73">
        <v>40</v>
      </c>
      <c r="GM23" s="73">
        <v>40</v>
      </c>
      <c r="GN23" s="114">
        <v>33</v>
      </c>
      <c r="GO23" s="65">
        <v>33</v>
      </c>
      <c r="GP23" s="65">
        <v>33</v>
      </c>
      <c r="GQ23" s="65">
        <v>33</v>
      </c>
      <c r="GR23" s="73">
        <v>33</v>
      </c>
      <c r="GS23" s="73">
        <v>33</v>
      </c>
      <c r="GT23" s="73">
        <v>24</v>
      </c>
      <c r="GU23" s="73">
        <v>28</v>
      </c>
      <c r="GV23" s="73">
        <v>28</v>
      </c>
      <c r="GW23" s="73">
        <v>36</v>
      </c>
      <c r="GX23" s="73">
        <v>36</v>
      </c>
      <c r="GY23" s="73">
        <v>36</v>
      </c>
      <c r="GZ23" s="114">
        <v>28</v>
      </c>
      <c r="HA23" s="65">
        <v>28</v>
      </c>
      <c r="HB23" s="65">
        <v>28</v>
      </c>
      <c r="HC23" s="65">
        <v>28</v>
      </c>
      <c r="HD23" s="65">
        <v>28</v>
      </c>
      <c r="HE23" s="65">
        <v>28</v>
      </c>
      <c r="HF23" s="65">
        <v>28</v>
      </c>
      <c r="HG23" s="65">
        <v>28</v>
      </c>
      <c r="HH23" s="65">
        <v>28</v>
      </c>
      <c r="HI23" s="65">
        <v>28</v>
      </c>
      <c r="HJ23" s="65">
        <v>28</v>
      </c>
      <c r="HK23" s="65">
        <v>28</v>
      </c>
      <c r="HL23" s="114">
        <v>28</v>
      </c>
      <c r="HM23" s="65">
        <v>28</v>
      </c>
      <c r="HN23" s="65">
        <v>28</v>
      </c>
      <c r="HO23" s="65">
        <v>28</v>
      </c>
      <c r="HP23" s="65">
        <v>28</v>
      </c>
      <c r="HQ23" s="73">
        <v>28</v>
      </c>
      <c r="HR23" s="73">
        <v>28</v>
      </c>
      <c r="HS23" s="73">
        <v>28</v>
      </c>
      <c r="HT23" s="73">
        <v>36</v>
      </c>
      <c r="HU23" s="73">
        <v>36</v>
      </c>
      <c r="HV23" s="73">
        <v>36</v>
      </c>
      <c r="HW23" s="73">
        <v>36</v>
      </c>
      <c r="HX23" s="163">
        <v>37.5</v>
      </c>
      <c r="HY23" s="37">
        <v>37.5</v>
      </c>
      <c r="HZ23" s="37">
        <v>35</v>
      </c>
      <c r="IA23" s="65">
        <v>35</v>
      </c>
      <c r="IB23" s="65">
        <v>35</v>
      </c>
      <c r="IC23" s="73">
        <v>35</v>
      </c>
      <c r="ID23" s="73">
        <v>35</v>
      </c>
      <c r="IE23" s="73">
        <v>35</v>
      </c>
      <c r="IF23" s="73">
        <v>35</v>
      </c>
      <c r="IG23" s="73">
        <v>35</v>
      </c>
      <c r="IH23" s="73">
        <v>35</v>
      </c>
      <c r="II23" s="73">
        <v>35</v>
      </c>
      <c r="IJ23" s="114">
        <v>36</v>
      </c>
      <c r="IK23" s="65">
        <v>36</v>
      </c>
      <c r="IL23" s="65">
        <v>36</v>
      </c>
      <c r="IM23" s="65">
        <v>32</v>
      </c>
      <c r="IN23" s="65">
        <v>32</v>
      </c>
      <c r="IO23" s="65">
        <v>32</v>
      </c>
      <c r="IP23" s="65">
        <v>32</v>
      </c>
      <c r="IQ23" s="65">
        <v>32</v>
      </c>
      <c r="IR23" s="65">
        <v>32</v>
      </c>
      <c r="IS23" s="65">
        <v>32</v>
      </c>
      <c r="IT23" s="65">
        <v>32</v>
      </c>
      <c r="IU23" s="65">
        <v>32</v>
      </c>
      <c r="IV23" s="114">
        <v>42</v>
      </c>
      <c r="IW23" s="65">
        <v>42</v>
      </c>
      <c r="IX23" s="65">
        <v>42</v>
      </c>
      <c r="IY23" s="65">
        <v>42</v>
      </c>
      <c r="IZ23" s="65">
        <v>42</v>
      </c>
      <c r="JA23" s="73">
        <v>42</v>
      </c>
      <c r="JB23" s="73">
        <v>42</v>
      </c>
      <c r="JC23" s="73">
        <v>42</v>
      </c>
      <c r="JD23" s="73">
        <v>42</v>
      </c>
      <c r="JE23" s="73">
        <v>42</v>
      </c>
      <c r="JF23" s="73">
        <v>42</v>
      </c>
      <c r="JG23" s="73">
        <v>42</v>
      </c>
      <c r="JH23" s="114">
        <v>41</v>
      </c>
      <c r="JI23" s="65">
        <v>41</v>
      </c>
      <c r="JJ23" s="65">
        <v>41</v>
      </c>
      <c r="JK23" s="65">
        <v>41</v>
      </c>
      <c r="JL23" s="65">
        <v>41</v>
      </c>
      <c r="JM23" s="73">
        <v>48.5</v>
      </c>
      <c r="JN23" s="73">
        <v>49</v>
      </c>
      <c r="JO23" s="73">
        <v>49</v>
      </c>
      <c r="JP23" s="73">
        <v>49</v>
      </c>
      <c r="JQ23" s="73">
        <v>49</v>
      </c>
      <c r="JR23" s="73">
        <v>49</v>
      </c>
      <c r="JS23" s="73">
        <v>49</v>
      </c>
      <c r="JT23" s="114">
        <v>37</v>
      </c>
      <c r="JU23" s="65">
        <v>37</v>
      </c>
      <c r="JV23" s="65">
        <v>37</v>
      </c>
      <c r="JW23" s="65">
        <v>37</v>
      </c>
      <c r="JX23" s="65">
        <v>37</v>
      </c>
      <c r="JY23" s="73">
        <v>37</v>
      </c>
      <c r="JZ23" s="73">
        <v>37</v>
      </c>
      <c r="KA23" s="73">
        <v>37</v>
      </c>
      <c r="KB23" s="73">
        <v>37</v>
      </c>
      <c r="KC23" s="73">
        <v>37</v>
      </c>
      <c r="KD23" s="73">
        <v>37</v>
      </c>
      <c r="KE23" s="73">
        <v>37</v>
      </c>
      <c r="KF23" s="114">
        <v>46.5</v>
      </c>
      <c r="KG23" s="65">
        <v>46.5</v>
      </c>
      <c r="KH23" s="65">
        <v>46.5</v>
      </c>
      <c r="KI23" s="65">
        <v>51</v>
      </c>
      <c r="KJ23" s="65">
        <v>51</v>
      </c>
      <c r="KK23" s="73">
        <v>51</v>
      </c>
      <c r="KL23" s="73">
        <v>51</v>
      </c>
      <c r="KM23" s="73">
        <v>51</v>
      </c>
      <c r="KN23" s="73">
        <v>51</v>
      </c>
      <c r="KO23" s="73">
        <v>51</v>
      </c>
      <c r="KP23" s="73">
        <v>51</v>
      </c>
      <c r="KQ23" s="73">
        <v>51</v>
      </c>
      <c r="KR23" s="114">
        <v>32.5</v>
      </c>
      <c r="KS23" s="65">
        <v>32.5</v>
      </c>
      <c r="KT23" s="65">
        <v>38.5</v>
      </c>
      <c r="KU23" s="37">
        <v>39</v>
      </c>
      <c r="KV23" s="65">
        <v>39</v>
      </c>
      <c r="KW23" s="73">
        <v>39</v>
      </c>
      <c r="KX23" s="73">
        <v>30</v>
      </c>
      <c r="KY23" s="73">
        <v>30</v>
      </c>
      <c r="KZ23" s="73">
        <v>30</v>
      </c>
      <c r="LA23" s="65">
        <v>30</v>
      </c>
      <c r="LB23" s="65">
        <v>30</v>
      </c>
      <c r="LC23" s="65">
        <v>30</v>
      </c>
      <c r="LD23" s="114">
        <v>42</v>
      </c>
      <c r="LE23" s="65">
        <v>42</v>
      </c>
      <c r="LF23" s="65">
        <v>42</v>
      </c>
      <c r="LG23" s="65">
        <v>41</v>
      </c>
      <c r="LH23" s="65">
        <v>41</v>
      </c>
      <c r="LI23" s="97">
        <v>41</v>
      </c>
      <c r="LJ23" s="97">
        <v>41</v>
      </c>
      <c r="LK23" s="97">
        <v>41</v>
      </c>
      <c r="LL23" s="97">
        <v>41</v>
      </c>
      <c r="LM23" s="97">
        <v>41</v>
      </c>
      <c r="LN23" s="97">
        <v>41</v>
      </c>
      <c r="LO23" s="189">
        <v>41</v>
      </c>
      <c r="LP23" s="178">
        <v>30</v>
      </c>
      <c r="LQ23" s="3">
        <v>30</v>
      </c>
      <c r="LR23" s="3">
        <v>30</v>
      </c>
      <c r="LS23" s="65">
        <v>30</v>
      </c>
      <c r="LT23" s="73">
        <v>30</v>
      </c>
      <c r="LU23" s="73">
        <v>30</v>
      </c>
      <c r="LV23" s="73">
        <v>30</v>
      </c>
      <c r="LW23" s="73">
        <v>30</v>
      </c>
      <c r="LX23" s="73">
        <v>30</v>
      </c>
      <c r="LY23" s="73">
        <v>30</v>
      </c>
      <c r="LZ23" s="73">
        <v>30</v>
      </c>
      <c r="MA23" s="73">
        <v>30</v>
      </c>
      <c r="MB23" s="114">
        <v>37.5</v>
      </c>
      <c r="MC23" s="65">
        <v>37.5</v>
      </c>
      <c r="MD23" s="65">
        <v>37.5</v>
      </c>
      <c r="ME23" s="65">
        <v>38</v>
      </c>
      <c r="MF23" s="65">
        <v>38</v>
      </c>
      <c r="MG23" s="73">
        <v>38</v>
      </c>
      <c r="MH23" s="73">
        <v>38</v>
      </c>
      <c r="MI23" s="73">
        <v>38</v>
      </c>
      <c r="MJ23" s="73">
        <v>38</v>
      </c>
      <c r="MK23" s="73">
        <v>38</v>
      </c>
      <c r="ML23" s="73">
        <v>38</v>
      </c>
      <c r="MM23" s="73">
        <v>38</v>
      </c>
    </row>
    <row r="24" spans="1:352" ht="14.25" x14ac:dyDescent="0.2">
      <c r="A24" s="8">
        <v>4.2</v>
      </c>
      <c r="B24" s="30" t="s">
        <v>121</v>
      </c>
      <c r="C24" s="110" t="s">
        <v>148</v>
      </c>
      <c r="D24" s="118"/>
      <c r="E24" s="61"/>
      <c r="F24" s="61"/>
      <c r="G24" s="38"/>
      <c r="H24" s="38"/>
      <c r="I24" s="38"/>
      <c r="J24" s="63"/>
      <c r="K24" s="63"/>
      <c r="L24" s="63"/>
      <c r="M24" s="63"/>
      <c r="N24" s="63"/>
      <c r="O24" s="63"/>
      <c r="P24" s="160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160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160"/>
      <c r="AO24" s="63"/>
      <c r="AP24" s="63"/>
      <c r="AQ24" s="13"/>
      <c r="AR24" s="63"/>
      <c r="AS24" s="63"/>
      <c r="AT24" s="63"/>
      <c r="AU24" s="128"/>
      <c r="AV24" s="128"/>
      <c r="AW24" s="128"/>
      <c r="AX24" s="128"/>
      <c r="AY24" s="128"/>
      <c r="AZ24" s="165"/>
      <c r="BA24" s="13"/>
      <c r="BB24" s="61"/>
      <c r="BC24" s="63"/>
      <c r="BD24" s="63"/>
      <c r="BE24" s="63"/>
      <c r="BF24" s="63"/>
      <c r="BG24" s="63"/>
      <c r="BH24" s="63"/>
      <c r="BI24" s="63"/>
      <c r="BJ24" s="63"/>
      <c r="BK24" s="63"/>
      <c r="BL24" s="160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160"/>
      <c r="BY24" s="63"/>
      <c r="BZ24" s="63"/>
      <c r="CA24" s="63"/>
      <c r="CB24" s="86"/>
      <c r="CC24" s="86"/>
      <c r="CD24" s="86"/>
      <c r="CE24" s="86"/>
      <c r="CF24" s="86"/>
      <c r="CG24" s="86"/>
      <c r="CH24" s="86"/>
      <c r="CI24" s="86"/>
      <c r="CJ24" s="160"/>
      <c r="CK24" s="63"/>
      <c r="CL24" s="63"/>
      <c r="CM24" s="63"/>
      <c r="CN24" s="63"/>
      <c r="CO24" s="86"/>
      <c r="CP24" s="86"/>
      <c r="CQ24" s="86"/>
      <c r="CR24" s="86"/>
      <c r="CS24" s="86"/>
      <c r="CT24" s="86"/>
      <c r="CU24" s="86"/>
      <c r="CV24" s="160"/>
      <c r="CW24" s="63"/>
      <c r="CX24" s="63"/>
      <c r="CY24" s="63"/>
      <c r="CZ24" s="61"/>
      <c r="DA24" s="84"/>
      <c r="DB24" s="84"/>
      <c r="DC24" s="84"/>
      <c r="DD24" s="84"/>
      <c r="DE24" s="84"/>
      <c r="DF24" s="84"/>
      <c r="DG24" s="84"/>
      <c r="DH24" s="160"/>
      <c r="DI24" s="63"/>
      <c r="DJ24" s="63"/>
      <c r="DK24" s="38"/>
      <c r="DL24" s="63"/>
      <c r="DM24" s="63"/>
      <c r="DN24" s="63"/>
      <c r="DO24" s="63"/>
      <c r="DP24" s="63"/>
      <c r="DQ24" s="63"/>
      <c r="DR24" s="63"/>
      <c r="DS24" s="63"/>
      <c r="DT24" s="160"/>
      <c r="DU24" s="63"/>
      <c r="DV24" s="63"/>
      <c r="DW24" s="33"/>
      <c r="DX24" s="63"/>
      <c r="DY24" s="86"/>
      <c r="DZ24" s="86"/>
      <c r="EA24" s="86"/>
      <c r="EB24" s="86"/>
      <c r="EC24" s="86"/>
      <c r="ED24" s="86"/>
      <c r="EE24" s="86"/>
      <c r="EF24" s="160"/>
      <c r="EG24" s="63"/>
      <c r="EH24" s="63"/>
      <c r="EI24" s="141"/>
      <c r="EJ24" s="142"/>
      <c r="EK24" s="142"/>
      <c r="EL24" s="25"/>
      <c r="EM24" s="136"/>
      <c r="EN24" s="136"/>
      <c r="EO24" s="136"/>
      <c r="EP24" s="136"/>
      <c r="EQ24" s="136"/>
      <c r="ER24" s="171"/>
      <c r="ES24" s="33"/>
      <c r="ET24" s="33"/>
      <c r="EU24" s="63"/>
      <c r="EV24" s="63"/>
      <c r="EW24" s="63"/>
      <c r="EX24" s="63"/>
      <c r="EY24" s="63"/>
      <c r="EZ24" s="63"/>
      <c r="FA24" s="63"/>
      <c r="FB24" s="63"/>
      <c r="FC24" s="63"/>
      <c r="FD24" s="160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160"/>
      <c r="FQ24" s="63"/>
      <c r="FR24" s="63"/>
      <c r="FS24" s="38"/>
      <c r="FT24" s="63"/>
      <c r="FU24" s="63"/>
      <c r="FV24" s="63"/>
      <c r="FW24" s="63"/>
      <c r="FX24" s="63"/>
      <c r="FY24" s="63"/>
      <c r="FZ24" s="63"/>
      <c r="GA24" s="63"/>
      <c r="GB24" s="160"/>
      <c r="GC24" s="63"/>
      <c r="GD24" s="63"/>
      <c r="GE24" s="63"/>
      <c r="GF24" s="63"/>
      <c r="GG24" s="86"/>
      <c r="GH24" s="86"/>
      <c r="GI24" s="86"/>
      <c r="GJ24" s="86"/>
      <c r="GK24" s="86"/>
      <c r="GL24" s="86"/>
      <c r="GM24" s="86"/>
      <c r="GN24" s="160"/>
      <c r="GO24" s="63"/>
      <c r="GP24" s="63"/>
      <c r="GQ24" s="63"/>
      <c r="GR24" s="86"/>
      <c r="GS24" s="86"/>
      <c r="GT24" s="86"/>
      <c r="GU24" s="86"/>
      <c r="GV24" s="86"/>
      <c r="GW24" s="86"/>
      <c r="GX24" s="86"/>
      <c r="GY24" s="86"/>
      <c r="GZ24" s="165"/>
      <c r="HA24" s="13"/>
      <c r="HB24" s="61"/>
      <c r="HC24" s="63"/>
      <c r="HD24" s="63"/>
      <c r="HE24" s="63"/>
      <c r="HF24" s="63"/>
      <c r="HG24" s="63"/>
      <c r="HH24" s="63"/>
      <c r="HI24" s="63"/>
      <c r="HJ24" s="63"/>
      <c r="HK24" s="63"/>
      <c r="HL24" s="160"/>
      <c r="HM24" s="63"/>
      <c r="HN24" s="63"/>
      <c r="HO24" s="33"/>
      <c r="HP24" s="63"/>
      <c r="HQ24" s="86"/>
      <c r="HR24" s="86"/>
      <c r="HS24" s="86"/>
      <c r="HT24" s="86"/>
      <c r="HU24" s="86"/>
      <c r="HV24" s="86"/>
      <c r="HW24" s="86"/>
      <c r="HX24" s="171"/>
      <c r="HY24" s="33"/>
      <c r="HZ24" s="33"/>
      <c r="IA24" s="63"/>
      <c r="IB24" s="63"/>
      <c r="IC24" s="86"/>
      <c r="ID24" s="86"/>
      <c r="IE24" s="86"/>
      <c r="IF24" s="86"/>
      <c r="IG24" s="86"/>
      <c r="IH24" s="86"/>
      <c r="II24" s="86"/>
      <c r="IJ24" s="160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160"/>
      <c r="IW24" s="63"/>
      <c r="IX24" s="63"/>
      <c r="IY24" s="63"/>
      <c r="IZ24" s="63"/>
      <c r="JA24" s="86"/>
      <c r="JB24" s="86"/>
      <c r="JC24" s="86"/>
      <c r="JD24" s="86"/>
      <c r="JE24" s="86"/>
      <c r="JF24" s="86"/>
      <c r="JG24" s="86"/>
      <c r="JH24" s="160"/>
      <c r="JI24" s="63"/>
      <c r="JJ24" s="63"/>
      <c r="JK24" s="14"/>
      <c r="JL24" s="63"/>
      <c r="JM24" s="86"/>
      <c r="JN24" s="86"/>
      <c r="JO24" s="86"/>
      <c r="JP24" s="86"/>
      <c r="JQ24" s="86"/>
      <c r="JR24" s="86"/>
      <c r="JS24" s="86"/>
      <c r="JT24" s="174"/>
      <c r="JU24" s="14"/>
      <c r="JV24" s="63"/>
      <c r="JW24" s="14"/>
      <c r="JX24" s="63"/>
      <c r="JY24" s="86"/>
      <c r="JZ24" s="86"/>
      <c r="KA24" s="86"/>
      <c r="KB24" s="86"/>
      <c r="KC24" s="86"/>
      <c r="KD24" s="86"/>
      <c r="KE24" s="86"/>
      <c r="KF24" s="174"/>
      <c r="KG24" s="14"/>
      <c r="KH24" s="63"/>
      <c r="KI24" s="63"/>
      <c r="KJ24" s="63"/>
      <c r="KK24" s="86"/>
      <c r="KL24" s="86"/>
      <c r="KM24" s="86"/>
      <c r="KN24" s="86"/>
      <c r="KO24" s="86"/>
      <c r="KP24" s="86"/>
      <c r="KQ24" s="86"/>
      <c r="KR24" s="160"/>
      <c r="KS24" s="11"/>
      <c r="KT24" s="11"/>
      <c r="KU24" s="38"/>
      <c r="KV24" s="63"/>
      <c r="KW24" s="86"/>
      <c r="KX24" s="86"/>
      <c r="KY24" s="86"/>
      <c r="KZ24" s="86"/>
      <c r="LA24" s="61"/>
      <c r="LB24" s="61"/>
      <c r="LC24" s="61"/>
      <c r="LD24" s="160"/>
      <c r="LE24" s="63"/>
      <c r="LF24" s="63"/>
      <c r="LG24" s="61"/>
      <c r="LH24" s="63"/>
      <c r="LI24" s="102"/>
      <c r="LJ24" s="102"/>
      <c r="LK24" s="102"/>
      <c r="LL24" s="102"/>
      <c r="LM24" s="102"/>
      <c r="LN24" s="102"/>
      <c r="LO24" s="194"/>
      <c r="LP24" s="118"/>
      <c r="LQ24" s="61"/>
      <c r="LR24" s="61"/>
      <c r="LS24" s="63"/>
      <c r="LT24" s="86"/>
      <c r="LU24" s="86"/>
      <c r="LV24" s="86"/>
      <c r="LW24" s="86"/>
      <c r="LX24" s="86"/>
      <c r="LY24" s="86"/>
      <c r="LZ24" s="86"/>
      <c r="MA24" s="86"/>
      <c r="MB24" s="160"/>
      <c r="MC24" s="63"/>
      <c r="MD24" s="63"/>
      <c r="ME24" s="38"/>
      <c r="MF24" s="63"/>
      <c r="MG24" s="86"/>
      <c r="MH24" s="86"/>
      <c r="MI24" s="86"/>
      <c r="MJ24" s="86"/>
      <c r="MK24" s="86"/>
      <c r="ML24" s="86"/>
      <c r="MM24" s="86"/>
    </row>
    <row r="25" spans="1:352" ht="25.5" x14ac:dyDescent="0.2">
      <c r="A25" s="35"/>
      <c r="B25" s="23" t="s">
        <v>178</v>
      </c>
      <c r="C25" s="108" t="s">
        <v>149</v>
      </c>
      <c r="D25" s="114">
        <f t="shared" ref="D25:I28" si="7">SUM(P25,AB25,AN25,AZ25,BL25,BX25,CJ25,CV25,DH25,DT25,EF25,ER25,FD25,FP25,GB25,GN25,GZ25,HL25,HX25,IJ25,IV25,JH25,JT25,KF25,KR25,LD25,LP25,MB25)</f>
        <v>12375</v>
      </c>
      <c r="E25" s="65">
        <f t="shared" si="7"/>
        <v>11735</v>
      </c>
      <c r="F25" s="65">
        <f t="shared" si="7"/>
        <v>11629</v>
      </c>
      <c r="G25" s="65">
        <f t="shared" si="7"/>
        <v>10610</v>
      </c>
      <c r="H25" s="65">
        <f t="shared" si="7"/>
        <v>12336</v>
      </c>
      <c r="I25" s="65">
        <f t="shared" si="7"/>
        <v>11692</v>
      </c>
      <c r="J25" s="65">
        <f>SUM(V25, AH25, AT25, BF25, BR25, CD25, CP25, DB25, DN25, DZ25, EL25, EX25, FJ25, FV25, GH25, GT25, HF25, HR25, ID25, IP25, JB25, JN25, JZ25, KL25, KX25, LJ25, LV25, MH25)</f>
        <v>13129</v>
      </c>
      <c r="K25" s="65">
        <v>8111</v>
      </c>
      <c r="L25" s="65">
        <v>7783</v>
      </c>
      <c r="M25" s="65">
        <v>9877</v>
      </c>
      <c r="N25" s="65">
        <v>10897</v>
      </c>
      <c r="O25" s="65">
        <f t="shared" si="6"/>
        <v>10812</v>
      </c>
      <c r="P25" s="114">
        <v>229</v>
      </c>
      <c r="Q25" s="65">
        <v>244</v>
      </c>
      <c r="R25" s="65">
        <v>240</v>
      </c>
      <c r="S25" s="65">
        <v>286</v>
      </c>
      <c r="T25" s="65">
        <v>257</v>
      </c>
      <c r="U25" s="65">
        <v>241</v>
      </c>
      <c r="V25" s="65">
        <v>257</v>
      </c>
      <c r="W25" s="65">
        <v>136</v>
      </c>
      <c r="X25" s="65">
        <v>113</v>
      </c>
      <c r="Y25" s="65">
        <v>142</v>
      </c>
      <c r="Z25" s="65">
        <v>149</v>
      </c>
      <c r="AA25" s="65">
        <v>154</v>
      </c>
      <c r="AB25" s="114">
        <v>63</v>
      </c>
      <c r="AC25" s="65">
        <v>58</v>
      </c>
      <c r="AD25" s="65">
        <v>69</v>
      </c>
      <c r="AE25" s="65">
        <v>66</v>
      </c>
      <c r="AF25" s="65">
        <v>90</v>
      </c>
      <c r="AG25" s="65">
        <v>95</v>
      </c>
      <c r="AH25" s="65">
        <v>95</v>
      </c>
      <c r="AI25" s="65">
        <v>80</v>
      </c>
      <c r="AJ25" s="65">
        <v>95</v>
      </c>
      <c r="AK25" s="65">
        <v>101</v>
      </c>
      <c r="AL25" s="65">
        <v>114</v>
      </c>
      <c r="AM25" s="65">
        <v>128</v>
      </c>
      <c r="AN25" s="114">
        <v>135</v>
      </c>
      <c r="AO25" s="65">
        <v>126</v>
      </c>
      <c r="AP25" s="65">
        <v>112</v>
      </c>
      <c r="AQ25" s="65">
        <v>83</v>
      </c>
      <c r="AR25" s="20">
        <v>105</v>
      </c>
      <c r="AS25" s="20">
        <v>103</v>
      </c>
      <c r="AT25" s="65">
        <v>98</v>
      </c>
      <c r="AU25" s="65">
        <v>55</v>
      </c>
      <c r="AV25" s="65">
        <v>59</v>
      </c>
      <c r="AW25" s="65">
        <v>56</v>
      </c>
      <c r="AX25" s="65">
        <v>73</v>
      </c>
      <c r="AY25" s="199">
        <v>77</v>
      </c>
      <c r="AZ25" s="164">
        <v>828</v>
      </c>
      <c r="BA25" s="65">
        <v>897</v>
      </c>
      <c r="BB25" s="65">
        <v>802</v>
      </c>
      <c r="BC25" s="65">
        <v>780</v>
      </c>
      <c r="BD25" s="65">
        <v>706</v>
      </c>
      <c r="BE25" s="73">
        <v>643</v>
      </c>
      <c r="BF25" s="73">
        <v>715</v>
      </c>
      <c r="BG25" s="73">
        <v>435</v>
      </c>
      <c r="BH25" s="73">
        <v>496</v>
      </c>
      <c r="BI25" s="73">
        <v>570</v>
      </c>
      <c r="BJ25" s="73">
        <v>616</v>
      </c>
      <c r="BK25" s="73">
        <v>548</v>
      </c>
      <c r="BL25" s="114">
        <v>757</v>
      </c>
      <c r="BM25" s="65">
        <v>680</v>
      </c>
      <c r="BN25" s="65">
        <v>607</v>
      </c>
      <c r="BO25" s="65">
        <v>496</v>
      </c>
      <c r="BP25" s="65">
        <v>523</v>
      </c>
      <c r="BQ25" s="65">
        <v>442</v>
      </c>
      <c r="BR25" s="65">
        <v>552</v>
      </c>
      <c r="BS25" s="65">
        <v>458</v>
      </c>
      <c r="BT25" s="65">
        <v>413</v>
      </c>
      <c r="BU25" s="65">
        <v>612</v>
      </c>
      <c r="BV25" s="65">
        <v>1269</v>
      </c>
      <c r="BW25" s="65">
        <v>1344</v>
      </c>
      <c r="BX25" s="114">
        <f>1421+26+48</f>
        <v>1495</v>
      </c>
      <c r="BY25" s="65">
        <v>1307</v>
      </c>
      <c r="BZ25" s="65">
        <v>1294</v>
      </c>
      <c r="CA25" s="65">
        <v>1523</v>
      </c>
      <c r="CB25" s="73">
        <v>1627</v>
      </c>
      <c r="CC25" s="73">
        <v>1519</v>
      </c>
      <c r="CD25" s="73">
        <v>1531</v>
      </c>
      <c r="CE25" s="73">
        <v>846</v>
      </c>
      <c r="CF25" s="73">
        <v>666</v>
      </c>
      <c r="CG25" s="73">
        <v>987</v>
      </c>
      <c r="CH25" s="73">
        <v>1188</v>
      </c>
      <c r="CI25" s="73">
        <v>1189</v>
      </c>
      <c r="CJ25" s="114">
        <v>670</v>
      </c>
      <c r="CK25" s="65">
        <v>634</v>
      </c>
      <c r="CL25" s="65">
        <v>615</v>
      </c>
      <c r="CM25" s="65">
        <v>623</v>
      </c>
      <c r="CN25" s="65">
        <v>619</v>
      </c>
      <c r="CO25" s="73">
        <v>616</v>
      </c>
      <c r="CP25" s="73">
        <v>396</v>
      </c>
      <c r="CQ25" s="73">
        <v>366</v>
      </c>
      <c r="CR25" s="73">
        <v>344</v>
      </c>
      <c r="CS25" s="73">
        <v>345</v>
      </c>
      <c r="CT25" s="73">
        <v>301</v>
      </c>
      <c r="CU25" s="73">
        <v>349</v>
      </c>
      <c r="CV25" s="114">
        <v>441</v>
      </c>
      <c r="CW25" s="65">
        <v>732</v>
      </c>
      <c r="CX25" s="65">
        <v>634</v>
      </c>
      <c r="CY25" s="65">
        <v>605</v>
      </c>
      <c r="CZ25" s="65">
        <v>704</v>
      </c>
      <c r="DA25" s="73">
        <v>695</v>
      </c>
      <c r="DB25" s="73">
        <v>626</v>
      </c>
      <c r="DC25" s="73">
        <v>382</v>
      </c>
      <c r="DD25" s="73">
        <v>380</v>
      </c>
      <c r="DE25" s="73">
        <v>642</v>
      </c>
      <c r="DF25" s="73">
        <v>578</v>
      </c>
      <c r="DG25" s="73">
        <v>619</v>
      </c>
      <c r="DH25" s="114">
        <v>85</v>
      </c>
      <c r="DI25" s="65">
        <v>85</v>
      </c>
      <c r="DJ25" s="65">
        <v>91</v>
      </c>
      <c r="DK25" s="65">
        <v>87</v>
      </c>
      <c r="DL25" s="65">
        <v>83</v>
      </c>
      <c r="DM25" s="65">
        <v>104</v>
      </c>
      <c r="DN25" s="65">
        <v>129</v>
      </c>
      <c r="DO25" s="65">
        <v>88</v>
      </c>
      <c r="DP25" s="65">
        <v>81</v>
      </c>
      <c r="DQ25" s="65">
        <v>72</v>
      </c>
      <c r="DR25" s="65">
        <v>103</v>
      </c>
      <c r="DS25" s="65">
        <v>94</v>
      </c>
      <c r="DT25" s="114">
        <v>385</v>
      </c>
      <c r="DU25" s="65">
        <v>360</v>
      </c>
      <c r="DV25" s="65">
        <v>330</v>
      </c>
      <c r="DW25" s="37">
        <v>410</v>
      </c>
      <c r="DX25" s="65">
        <v>382</v>
      </c>
      <c r="DY25" s="73">
        <v>383</v>
      </c>
      <c r="DZ25" s="73">
        <v>464</v>
      </c>
      <c r="EA25" s="73">
        <v>318</v>
      </c>
      <c r="EB25" s="73">
        <v>341</v>
      </c>
      <c r="EC25" s="73">
        <v>341</v>
      </c>
      <c r="ED25" s="73">
        <v>383</v>
      </c>
      <c r="EE25" s="73">
        <v>368</v>
      </c>
      <c r="EF25" s="114">
        <v>210</v>
      </c>
      <c r="EG25" s="65" t="s">
        <v>36</v>
      </c>
      <c r="EH25" s="37" t="s">
        <v>36</v>
      </c>
      <c r="EI25" s="69" t="s">
        <v>36</v>
      </c>
      <c r="EJ25" s="73" t="s">
        <v>36</v>
      </c>
      <c r="EK25" s="73">
        <v>137</v>
      </c>
      <c r="EL25" s="20">
        <v>134</v>
      </c>
      <c r="EM25" s="130">
        <v>87</v>
      </c>
      <c r="EN25" s="130">
        <v>131</v>
      </c>
      <c r="EO25" s="130">
        <v>234</v>
      </c>
      <c r="EP25" s="130" t="s">
        <v>38</v>
      </c>
      <c r="EQ25" s="210" t="s">
        <v>38</v>
      </c>
      <c r="ER25" s="163">
        <v>587</v>
      </c>
      <c r="ES25" s="37">
        <v>582</v>
      </c>
      <c r="ET25" s="37">
        <v>553</v>
      </c>
      <c r="EU25" s="65">
        <v>594</v>
      </c>
      <c r="EV25" s="65">
        <v>532</v>
      </c>
      <c r="EW25" s="65">
        <v>503</v>
      </c>
      <c r="EX25" s="65">
        <v>485</v>
      </c>
      <c r="EY25" s="65">
        <v>348</v>
      </c>
      <c r="EZ25" s="65">
        <v>365</v>
      </c>
      <c r="FA25" s="73">
        <v>434</v>
      </c>
      <c r="FB25" s="73">
        <v>418</v>
      </c>
      <c r="FC25" s="65">
        <v>384</v>
      </c>
      <c r="FD25" s="114">
        <v>189</v>
      </c>
      <c r="FE25" s="65">
        <v>240</v>
      </c>
      <c r="FF25" s="65">
        <v>257</v>
      </c>
      <c r="FG25" s="65">
        <v>295</v>
      </c>
      <c r="FH25" s="65">
        <v>260</v>
      </c>
      <c r="FI25" s="65">
        <v>327</v>
      </c>
      <c r="FJ25" s="65">
        <v>292</v>
      </c>
      <c r="FK25" s="65">
        <v>191</v>
      </c>
      <c r="FL25" s="65">
        <v>192</v>
      </c>
      <c r="FM25" s="65">
        <v>195</v>
      </c>
      <c r="FN25" s="65">
        <v>193</v>
      </c>
      <c r="FO25" s="65">
        <v>188</v>
      </c>
      <c r="FP25" s="114">
        <v>299</v>
      </c>
      <c r="FQ25" s="65">
        <v>300</v>
      </c>
      <c r="FR25" s="65">
        <v>385</v>
      </c>
      <c r="FS25" s="65">
        <v>277</v>
      </c>
      <c r="FT25" s="65">
        <v>320</v>
      </c>
      <c r="FU25" s="65">
        <v>296</v>
      </c>
      <c r="FV25" s="65">
        <v>279</v>
      </c>
      <c r="FW25" s="65">
        <v>197</v>
      </c>
      <c r="FX25" s="65">
        <v>93</v>
      </c>
      <c r="FY25" s="65">
        <v>216</v>
      </c>
      <c r="FZ25" s="65">
        <v>221</v>
      </c>
      <c r="GA25" s="73">
        <v>189</v>
      </c>
      <c r="GB25" s="114">
        <v>53</v>
      </c>
      <c r="GC25" s="65">
        <v>74</v>
      </c>
      <c r="GD25" s="65">
        <v>66</v>
      </c>
      <c r="GE25" s="65">
        <v>110</v>
      </c>
      <c r="GF25" s="65">
        <v>107</v>
      </c>
      <c r="GG25" s="73">
        <v>105</v>
      </c>
      <c r="GH25" s="73">
        <v>115</v>
      </c>
      <c r="GI25" s="73">
        <v>80</v>
      </c>
      <c r="GJ25" s="73">
        <v>92</v>
      </c>
      <c r="GK25" s="73">
        <v>85</v>
      </c>
      <c r="GL25" s="73">
        <v>98</v>
      </c>
      <c r="GM25" s="73">
        <v>90</v>
      </c>
      <c r="GN25" s="114">
        <v>353</v>
      </c>
      <c r="GO25" s="65">
        <v>282</v>
      </c>
      <c r="GP25" s="65">
        <v>274</v>
      </c>
      <c r="GQ25" s="65">
        <v>338</v>
      </c>
      <c r="GR25" s="73">
        <v>365</v>
      </c>
      <c r="GS25" s="73">
        <v>344</v>
      </c>
      <c r="GT25" s="73">
        <v>356</v>
      </c>
      <c r="GU25" s="73">
        <v>171</v>
      </c>
      <c r="GV25" s="73">
        <v>183</v>
      </c>
      <c r="GW25" s="73">
        <v>202</v>
      </c>
      <c r="GX25" s="73">
        <v>192</v>
      </c>
      <c r="GY25" s="73">
        <v>205</v>
      </c>
      <c r="GZ25" s="114">
        <v>110</v>
      </c>
      <c r="HA25" s="65">
        <v>114</v>
      </c>
      <c r="HB25" s="65">
        <v>81</v>
      </c>
      <c r="HC25" s="65">
        <v>102</v>
      </c>
      <c r="HD25" s="65">
        <v>124</v>
      </c>
      <c r="HE25" s="65">
        <v>105</v>
      </c>
      <c r="HF25" s="65">
        <v>107</v>
      </c>
      <c r="HG25" s="65">
        <v>74</v>
      </c>
      <c r="HH25" s="65">
        <v>80</v>
      </c>
      <c r="HI25" s="65">
        <v>91</v>
      </c>
      <c r="HJ25" s="65">
        <v>94</v>
      </c>
      <c r="HK25" s="20">
        <v>126</v>
      </c>
      <c r="HL25" s="114">
        <v>247</v>
      </c>
      <c r="HM25" s="65">
        <v>253</v>
      </c>
      <c r="HN25" s="65">
        <v>217</v>
      </c>
      <c r="HO25" s="65">
        <v>193</v>
      </c>
      <c r="HP25" s="65">
        <v>249</v>
      </c>
      <c r="HQ25" s="73">
        <v>234</v>
      </c>
      <c r="HR25" s="73">
        <v>261</v>
      </c>
      <c r="HS25" s="73">
        <v>146</v>
      </c>
      <c r="HT25" s="73">
        <v>166</v>
      </c>
      <c r="HU25" s="73">
        <v>191</v>
      </c>
      <c r="HV25" s="73">
        <v>196</v>
      </c>
      <c r="HW25" s="73">
        <v>191</v>
      </c>
      <c r="HX25" s="163">
        <v>600</v>
      </c>
      <c r="HY25" s="37">
        <v>134</v>
      </c>
      <c r="HZ25" s="37">
        <v>103</v>
      </c>
      <c r="IA25" s="65">
        <v>119</v>
      </c>
      <c r="IB25" s="65">
        <v>121</v>
      </c>
      <c r="IC25" s="73">
        <v>105</v>
      </c>
      <c r="ID25" s="73">
        <v>111</v>
      </c>
      <c r="IE25" s="73">
        <v>88</v>
      </c>
      <c r="IF25" s="73">
        <v>92</v>
      </c>
      <c r="IG25" s="73">
        <v>94</v>
      </c>
      <c r="IH25" s="73">
        <v>107</v>
      </c>
      <c r="II25" s="73">
        <v>106</v>
      </c>
      <c r="IJ25" s="114">
        <v>269</v>
      </c>
      <c r="IK25" s="65">
        <v>275</v>
      </c>
      <c r="IL25" s="65">
        <v>251</v>
      </c>
      <c r="IM25" s="65">
        <v>235</v>
      </c>
      <c r="IN25" s="65">
        <v>281</v>
      </c>
      <c r="IO25" s="65">
        <v>291</v>
      </c>
      <c r="IP25" s="65">
        <v>314</v>
      </c>
      <c r="IQ25" s="65">
        <v>268</v>
      </c>
      <c r="IR25" s="65">
        <v>188</v>
      </c>
      <c r="IS25" s="65">
        <v>247</v>
      </c>
      <c r="IT25" s="65">
        <v>300</v>
      </c>
      <c r="IU25" s="65">
        <v>302</v>
      </c>
      <c r="IV25" s="114">
        <v>404</v>
      </c>
      <c r="IW25" s="65">
        <v>399</v>
      </c>
      <c r="IX25" s="65">
        <v>324</v>
      </c>
      <c r="IY25" s="65">
        <v>358</v>
      </c>
      <c r="IZ25" s="65">
        <v>316</v>
      </c>
      <c r="JA25" s="73">
        <v>324</v>
      </c>
      <c r="JB25" s="73">
        <v>313</v>
      </c>
      <c r="JC25" s="73">
        <v>277</v>
      </c>
      <c r="JD25" s="73">
        <v>68</v>
      </c>
      <c r="JE25" s="73">
        <v>291</v>
      </c>
      <c r="JF25" s="73">
        <v>307</v>
      </c>
      <c r="JG25" s="73">
        <v>301</v>
      </c>
      <c r="JH25" s="114">
        <v>149</v>
      </c>
      <c r="JI25" s="65">
        <v>122</v>
      </c>
      <c r="JJ25" s="65">
        <v>121</v>
      </c>
      <c r="JK25" s="65">
        <v>107</v>
      </c>
      <c r="JL25" s="65">
        <v>98</v>
      </c>
      <c r="JM25" s="73">
        <v>160</v>
      </c>
      <c r="JN25" s="73">
        <v>77</v>
      </c>
      <c r="JO25" s="73">
        <v>63</v>
      </c>
      <c r="JP25" s="73">
        <v>118</v>
      </c>
      <c r="JQ25" s="73">
        <v>67</v>
      </c>
      <c r="JR25" s="73">
        <v>122</v>
      </c>
      <c r="JS25" s="73">
        <v>89</v>
      </c>
      <c r="JT25" s="114">
        <v>1130</v>
      </c>
      <c r="JU25" s="65">
        <v>1095</v>
      </c>
      <c r="JV25" s="65">
        <v>1043</v>
      </c>
      <c r="JW25" s="65">
        <v>1129</v>
      </c>
      <c r="JX25" s="65">
        <v>1068</v>
      </c>
      <c r="JY25" s="73">
        <v>1097</v>
      </c>
      <c r="JZ25" s="73">
        <v>2188</v>
      </c>
      <c r="KA25" s="73">
        <v>740</v>
      </c>
      <c r="KB25" s="73">
        <v>827</v>
      </c>
      <c r="KC25" s="73">
        <v>860</v>
      </c>
      <c r="KD25" s="73">
        <v>946</v>
      </c>
      <c r="KE25" s="73">
        <v>881</v>
      </c>
      <c r="KF25" s="114">
        <v>274</v>
      </c>
      <c r="KG25" s="65">
        <v>299</v>
      </c>
      <c r="KH25" s="65">
        <v>277</v>
      </c>
      <c r="KI25" s="65">
        <v>254</v>
      </c>
      <c r="KJ25" s="65">
        <v>329</v>
      </c>
      <c r="KK25" s="65">
        <v>262</v>
      </c>
      <c r="KL25" s="65">
        <v>286</v>
      </c>
      <c r="KM25" s="65">
        <v>251</v>
      </c>
      <c r="KN25" s="65">
        <v>265</v>
      </c>
      <c r="KO25" s="65">
        <v>296</v>
      </c>
      <c r="KP25" s="65">
        <v>355</v>
      </c>
      <c r="KQ25" s="65">
        <v>311</v>
      </c>
      <c r="KR25" s="114">
        <v>265</v>
      </c>
      <c r="KS25" s="65">
        <v>255</v>
      </c>
      <c r="KT25" s="65">
        <v>242</v>
      </c>
      <c r="KU25" s="37">
        <v>304</v>
      </c>
      <c r="KV25" s="65">
        <v>357</v>
      </c>
      <c r="KW25" s="73">
        <v>305</v>
      </c>
      <c r="KX25" s="73">
        <v>354</v>
      </c>
      <c r="KY25" s="73">
        <v>353</v>
      </c>
      <c r="KZ25" s="73">
        <v>383</v>
      </c>
      <c r="LA25" s="65">
        <v>362</v>
      </c>
      <c r="LB25" s="65">
        <v>375</v>
      </c>
      <c r="LC25" s="65">
        <v>371</v>
      </c>
      <c r="LD25" s="114">
        <v>1302</v>
      </c>
      <c r="LE25" s="65">
        <v>1177</v>
      </c>
      <c r="LF25" s="65">
        <v>1079</v>
      </c>
      <c r="LG25" s="65">
        <v>1095</v>
      </c>
      <c r="LH25" s="65">
        <v>1078</v>
      </c>
      <c r="LI25" s="97">
        <v>1120</v>
      </c>
      <c r="LJ25" s="97">
        <v>1062</v>
      </c>
      <c r="LK25" s="97">
        <v>817</v>
      </c>
      <c r="LL25" s="97">
        <v>722</v>
      </c>
      <c r="LM25" s="97">
        <v>859</v>
      </c>
      <c r="LN25" s="97">
        <v>995</v>
      </c>
      <c r="LO25" s="189">
        <v>935</v>
      </c>
      <c r="LP25" s="114">
        <v>729</v>
      </c>
      <c r="LQ25" s="65">
        <v>869</v>
      </c>
      <c r="LR25" s="65">
        <v>1412</v>
      </c>
      <c r="LS25" s="65" t="s">
        <v>76</v>
      </c>
      <c r="LT25" s="73">
        <v>1510</v>
      </c>
      <c r="LU25" s="73">
        <v>1007</v>
      </c>
      <c r="LV25" s="73">
        <v>1403</v>
      </c>
      <c r="LW25" s="73">
        <v>674</v>
      </c>
      <c r="LX25" s="73">
        <v>741</v>
      </c>
      <c r="LY25" s="73">
        <v>1119</v>
      </c>
      <c r="LZ25" s="73">
        <v>1092</v>
      </c>
      <c r="MA25" s="73">
        <v>1019</v>
      </c>
      <c r="MB25" s="114">
        <v>117</v>
      </c>
      <c r="MC25" s="65">
        <v>142</v>
      </c>
      <c r="MD25" s="65">
        <v>150</v>
      </c>
      <c r="ME25" s="65">
        <v>141</v>
      </c>
      <c r="MF25" s="65">
        <v>125</v>
      </c>
      <c r="MG25" s="73">
        <v>129</v>
      </c>
      <c r="MH25" s="73">
        <v>129</v>
      </c>
      <c r="MI25" s="73">
        <v>122</v>
      </c>
      <c r="MJ25" s="73">
        <v>89</v>
      </c>
      <c r="MK25" s="73">
        <v>166</v>
      </c>
      <c r="ML25" s="73">
        <v>132</v>
      </c>
      <c r="MM25" s="73">
        <v>254</v>
      </c>
    </row>
    <row r="26" spans="1:352" ht="25.5" x14ac:dyDescent="0.2">
      <c r="A26" s="35"/>
      <c r="B26" s="23" t="s">
        <v>179</v>
      </c>
      <c r="C26" s="108" t="s">
        <v>150</v>
      </c>
      <c r="D26" s="114">
        <f t="shared" si="7"/>
        <v>45263</v>
      </c>
      <c r="E26" s="65">
        <f t="shared" si="7"/>
        <v>39975</v>
      </c>
      <c r="F26" s="65">
        <f t="shared" si="7"/>
        <v>36646</v>
      </c>
      <c r="G26" s="65">
        <f t="shared" si="7"/>
        <v>40873</v>
      </c>
      <c r="H26" s="65">
        <f t="shared" si="7"/>
        <v>35674</v>
      </c>
      <c r="I26" s="65">
        <f t="shared" si="7"/>
        <v>35947</v>
      </c>
      <c r="J26" s="65">
        <f>SUM(V26, AH26, AT26, BF26, BR26, CD26, CP26, DB26, DN26, DZ26, EL26, EX26, FJ26, FV26, GH26, GT26, HF26, HR26, ID26, IP26, JB26, JN26, JZ26, KL26, KX26, LJ26, LV26, MH26)</f>
        <v>34533</v>
      </c>
      <c r="K26" s="65">
        <v>23641</v>
      </c>
      <c r="L26" s="65">
        <v>22379</v>
      </c>
      <c r="M26" s="65">
        <v>25758</v>
      </c>
      <c r="N26" s="65">
        <v>27790</v>
      </c>
      <c r="O26" s="65">
        <f t="shared" si="6"/>
        <v>27295</v>
      </c>
      <c r="P26" s="114">
        <v>823</v>
      </c>
      <c r="Q26" s="65">
        <v>923</v>
      </c>
      <c r="R26" s="65">
        <v>815</v>
      </c>
      <c r="S26" s="65">
        <v>685</v>
      </c>
      <c r="T26" s="65">
        <v>704</v>
      </c>
      <c r="U26" s="65">
        <v>782</v>
      </c>
      <c r="V26" s="65">
        <v>911</v>
      </c>
      <c r="W26" s="65">
        <v>743</v>
      </c>
      <c r="X26" s="65">
        <v>612</v>
      </c>
      <c r="Y26" s="65">
        <v>744</v>
      </c>
      <c r="Z26" s="65">
        <v>766</v>
      </c>
      <c r="AA26" s="65">
        <v>772</v>
      </c>
      <c r="AB26" s="114">
        <v>110</v>
      </c>
      <c r="AC26" s="65">
        <v>124</v>
      </c>
      <c r="AD26" s="65">
        <v>132</v>
      </c>
      <c r="AE26" s="65">
        <v>110</v>
      </c>
      <c r="AF26" s="65">
        <v>157</v>
      </c>
      <c r="AG26" s="65">
        <v>158</v>
      </c>
      <c r="AH26" s="65">
        <v>152</v>
      </c>
      <c r="AI26" s="65">
        <v>137</v>
      </c>
      <c r="AJ26" s="65">
        <v>155</v>
      </c>
      <c r="AK26" s="65">
        <v>148</v>
      </c>
      <c r="AL26" s="65">
        <v>223</v>
      </c>
      <c r="AM26" s="65">
        <v>215</v>
      </c>
      <c r="AN26" s="114">
        <v>290</v>
      </c>
      <c r="AO26" s="65">
        <v>234</v>
      </c>
      <c r="AP26" s="65">
        <v>191</v>
      </c>
      <c r="AQ26" s="65">
        <v>138</v>
      </c>
      <c r="AR26" s="20">
        <v>138</v>
      </c>
      <c r="AS26" s="20">
        <v>165</v>
      </c>
      <c r="AT26" s="65">
        <v>224</v>
      </c>
      <c r="AU26" s="65">
        <v>143</v>
      </c>
      <c r="AV26" s="65">
        <v>125</v>
      </c>
      <c r="AW26" s="65">
        <v>98</v>
      </c>
      <c r="AX26" s="65">
        <v>112</v>
      </c>
      <c r="AY26" s="199">
        <v>124</v>
      </c>
      <c r="AZ26" s="114">
        <v>2333</v>
      </c>
      <c r="BA26" s="65" t="s">
        <v>30</v>
      </c>
      <c r="BB26" s="37" t="s">
        <v>41</v>
      </c>
      <c r="BC26" s="65">
        <v>2440</v>
      </c>
      <c r="BD26" s="65">
        <v>2108</v>
      </c>
      <c r="BE26" s="73">
        <v>1760</v>
      </c>
      <c r="BF26" s="68">
        <v>2121</v>
      </c>
      <c r="BG26" s="68">
        <v>1031</v>
      </c>
      <c r="BH26" s="37">
        <v>1245</v>
      </c>
      <c r="BI26" s="37">
        <v>1289</v>
      </c>
      <c r="BJ26" s="37">
        <v>1418</v>
      </c>
      <c r="BK26" s="37">
        <v>1370</v>
      </c>
      <c r="BL26" s="114" t="s">
        <v>36</v>
      </c>
      <c r="BM26" s="65" t="s">
        <v>36</v>
      </c>
      <c r="BN26" s="65" t="s">
        <v>36</v>
      </c>
      <c r="BO26" s="65" t="s">
        <v>38</v>
      </c>
      <c r="BP26" s="65" t="s">
        <v>36</v>
      </c>
      <c r="BQ26" s="65" t="s">
        <v>38</v>
      </c>
      <c r="BR26" s="65" t="s">
        <v>36</v>
      </c>
      <c r="BS26" s="65" t="s">
        <v>36</v>
      </c>
      <c r="BT26" s="65" t="s">
        <v>36</v>
      </c>
      <c r="BU26" s="65" t="s">
        <v>36</v>
      </c>
      <c r="BV26" s="65" t="s">
        <v>36</v>
      </c>
      <c r="BW26" s="65"/>
      <c r="BX26" s="114">
        <f>3594+70+128</f>
        <v>3792</v>
      </c>
      <c r="BY26" s="65">
        <v>3612</v>
      </c>
      <c r="BZ26" s="65">
        <v>3271</v>
      </c>
      <c r="CA26" s="65">
        <v>3854</v>
      </c>
      <c r="CB26" s="73">
        <v>4275</v>
      </c>
      <c r="CC26" s="73">
        <v>4579</v>
      </c>
      <c r="CD26" s="73">
        <v>3926</v>
      </c>
      <c r="CE26" s="73">
        <v>2175</v>
      </c>
      <c r="CF26" s="73">
        <v>2083</v>
      </c>
      <c r="CG26" s="73">
        <v>2639</v>
      </c>
      <c r="CH26" s="73">
        <v>2547</v>
      </c>
      <c r="CI26" s="73">
        <v>2370</v>
      </c>
      <c r="CJ26" s="114">
        <v>2513</v>
      </c>
      <c r="CK26" s="65">
        <v>2173</v>
      </c>
      <c r="CL26" s="65">
        <v>1911</v>
      </c>
      <c r="CM26" s="65">
        <v>2356</v>
      </c>
      <c r="CN26" s="65">
        <v>2170</v>
      </c>
      <c r="CO26" s="73">
        <v>2107</v>
      </c>
      <c r="CP26" s="73">
        <v>1778</v>
      </c>
      <c r="CQ26" s="73">
        <v>1695</v>
      </c>
      <c r="CR26" s="73">
        <v>1194</v>
      </c>
      <c r="CS26" s="73">
        <v>1223</v>
      </c>
      <c r="CT26" s="73">
        <v>1164</v>
      </c>
      <c r="CU26" s="73">
        <v>1181</v>
      </c>
      <c r="CV26" s="114">
        <v>3663</v>
      </c>
      <c r="CW26" s="65">
        <v>3402</v>
      </c>
      <c r="CX26" s="65">
        <v>3303</v>
      </c>
      <c r="CY26" s="65">
        <v>2707</v>
      </c>
      <c r="CZ26" s="65">
        <v>3264</v>
      </c>
      <c r="DA26" s="73">
        <v>3226</v>
      </c>
      <c r="DB26" s="73">
        <v>2770</v>
      </c>
      <c r="DC26" s="73">
        <v>1537</v>
      </c>
      <c r="DD26" s="73">
        <v>1555</v>
      </c>
      <c r="DE26" s="73">
        <v>1794</v>
      </c>
      <c r="DF26" s="73">
        <v>1765</v>
      </c>
      <c r="DG26" s="73">
        <v>1958</v>
      </c>
      <c r="DH26" s="114">
        <v>256</v>
      </c>
      <c r="DI26" s="65">
        <v>275</v>
      </c>
      <c r="DJ26" s="65">
        <v>300</v>
      </c>
      <c r="DK26" s="65">
        <v>256</v>
      </c>
      <c r="DL26" s="65">
        <v>207</v>
      </c>
      <c r="DM26" s="65">
        <v>204</v>
      </c>
      <c r="DN26" s="65">
        <v>293</v>
      </c>
      <c r="DO26" s="65">
        <v>185</v>
      </c>
      <c r="DP26" s="65">
        <v>131</v>
      </c>
      <c r="DQ26" s="65">
        <v>129</v>
      </c>
      <c r="DR26" s="65">
        <v>149</v>
      </c>
      <c r="DS26" s="65">
        <v>129</v>
      </c>
      <c r="DT26" s="114">
        <v>1539</v>
      </c>
      <c r="DU26" s="65">
        <v>1426</v>
      </c>
      <c r="DV26" s="65">
        <v>1234</v>
      </c>
      <c r="DW26" s="37">
        <v>1513</v>
      </c>
      <c r="DX26" s="65">
        <v>1230</v>
      </c>
      <c r="DY26" s="73">
        <v>1245</v>
      </c>
      <c r="DZ26" s="73">
        <v>1526</v>
      </c>
      <c r="EA26" s="73">
        <v>917</v>
      </c>
      <c r="EB26" s="73">
        <v>904</v>
      </c>
      <c r="EC26" s="73">
        <v>907</v>
      </c>
      <c r="ED26" s="73">
        <v>862</v>
      </c>
      <c r="EE26" s="73">
        <v>846</v>
      </c>
      <c r="EF26" s="114">
        <v>110</v>
      </c>
      <c r="EG26" s="65">
        <v>193</v>
      </c>
      <c r="EH26" s="37" t="s">
        <v>36</v>
      </c>
      <c r="EI26" s="69" t="s">
        <v>36</v>
      </c>
      <c r="EJ26" s="73" t="s">
        <v>36</v>
      </c>
      <c r="EK26" s="73">
        <v>341</v>
      </c>
      <c r="EL26" s="20">
        <v>465</v>
      </c>
      <c r="EM26" s="130">
        <v>327</v>
      </c>
      <c r="EN26" s="130">
        <v>318</v>
      </c>
      <c r="EO26" s="130">
        <v>314</v>
      </c>
      <c r="EP26" s="130">
        <v>487</v>
      </c>
      <c r="EQ26" s="210">
        <v>578</v>
      </c>
      <c r="ER26" s="164">
        <v>3119</v>
      </c>
      <c r="ES26" s="68">
        <v>2911</v>
      </c>
      <c r="ET26" s="68">
        <v>3132</v>
      </c>
      <c r="EU26" s="65">
        <v>3033</v>
      </c>
      <c r="EV26" s="65">
        <v>2686</v>
      </c>
      <c r="EW26" s="65">
        <v>2604</v>
      </c>
      <c r="EX26" s="65">
        <v>2402</v>
      </c>
      <c r="EY26" s="65">
        <v>1456</v>
      </c>
      <c r="EZ26" s="65">
        <v>1374</v>
      </c>
      <c r="FA26" s="73">
        <v>1147</v>
      </c>
      <c r="FB26" s="73">
        <v>1503</v>
      </c>
      <c r="FC26" s="73">
        <v>1474</v>
      </c>
      <c r="FD26" s="114">
        <v>677</v>
      </c>
      <c r="FE26" s="65">
        <v>916</v>
      </c>
      <c r="FF26" s="65">
        <v>808</v>
      </c>
      <c r="FG26" s="65">
        <v>883</v>
      </c>
      <c r="FH26" s="65">
        <v>814</v>
      </c>
      <c r="FI26" s="65">
        <v>706</v>
      </c>
      <c r="FJ26" s="65">
        <v>854</v>
      </c>
      <c r="FK26" s="65">
        <v>514</v>
      </c>
      <c r="FL26" s="65">
        <v>543</v>
      </c>
      <c r="FM26" s="65">
        <v>565</v>
      </c>
      <c r="FN26" s="65">
        <v>512</v>
      </c>
      <c r="FO26" s="65">
        <v>664</v>
      </c>
      <c r="FP26" s="114">
        <v>860</v>
      </c>
      <c r="FQ26" s="65">
        <v>751</v>
      </c>
      <c r="FR26" s="65">
        <v>599</v>
      </c>
      <c r="FS26" s="65">
        <v>518</v>
      </c>
      <c r="FT26" s="65">
        <v>590</v>
      </c>
      <c r="FU26" s="65">
        <v>431</v>
      </c>
      <c r="FV26" s="65">
        <v>447</v>
      </c>
      <c r="FW26" s="65">
        <v>322</v>
      </c>
      <c r="FX26" s="65">
        <v>248</v>
      </c>
      <c r="FY26" s="65">
        <v>293</v>
      </c>
      <c r="FZ26" s="65">
        <v>373</v>
      </c>
      <c r="GA26" s="73">
        <v>257</v>
      </c>
      <c r="GB26" s="114">
        <v>118</v>
      </c>
      <c r="GC26" s="65">
        <v>175</v>
      </c>
      <c r="GD26" s="65">
        <v>158</v>
      </c>
      <c r="GE26" s="65">
        <v>243</v>
      </c>
      <c r="GF26" s="65">
        <v>238</v>
      </c>
      <c r="GG26" s="73">
        <v>208</v>
      </c>
      <c r="GH26" s="73">
        <v>249</v>
      </c>
      <c r="GI26" s="73">
        <v>164</v>
      </c>
      <c r="GJ26" s="73">
        <v>190</v>
      </c>
      <c r="GK26" s="73">
        <v>208</v>
      </c>
      <c r="GL26" s="73">
        <v>236</v>
      </c>
      <c r="GM26" s="73">
        <v>192</v>
      </c>
      <c r="GN26" s="114">
        <v>661</v>
      </c>
      <c r="GO26" s="65">
        <v>726</v>
      </c>
      <c r="GP26" s="65">
        <v>821</v>
      </c>
      <c r="GQ26" s="65">
        <v>913</v>
      </c>
      <c r="GR26" s="73">
        <v>859</v>
      </c>
      <c r="GS26" s="73">
        <v>782</v>
      </c>
      <c r="GT26" s="73">
        <v>671</v>
      </c>
      <c r="GU26" s="73">
        <v>365</v>
      </c>
      <c r="GV26" s="73">
        <v>430</v>
      </c>
      <c r="GW26" s="73">
        <v>378</v>
      </c>
      <c r="GX26" s="73">
        <v>380</v>
      </c>
      <c r="GY26" s="73">
        <v>399</v>
      </c>
      <c r="GZ26" s="114">
        <v>466</v>
      </c>
      <c r="HA26" s="65">
        <v>366</v>
      </c>
      <c r="HB26" s="65">
        <v>393</v>
      </c>
      <c r="HC26" s="65">
        <v>435</v>
      </c>
      <c r="HD26" s="65">
        <v>364</v>
      </c>
      <c r="HE26" s="65">
        <v>320</v>
      </c>
      <c r="HF26" s="65">
        <v>306</v>
      </c>
      <c r="HG26" s="65">
        <v>202</v>
      </c>
      <c r="HH26" s="65">
        <v>151</v>
      </c>
      <c r="HI26" s="65">
        <v>173</v>
      </c>
      <c r="HJ26" s="65">
        <v>234</v>
      </c>
      <c r="HK26" s="65">
        <v>308</v>
      </c>
      <c r="HL26" s="114">
        <v>684</v>
      </c>
      <c r="HM26" s="65">
        <v>878</v>
      </c>
      <c r="HN26" s="65">
        <v>730</v>
      </c>
      <c r="HO26" s="65">
        <v>589</v>
      </c>
      <c r="HP26" s="65">
        <v>655</v>
      </c>
      <c r="HQ26" s="73">
        <v>853</v>
      </c>
      <c r="HR26" s="73">
        <v>755</v>
      </c>
      <c r="HS26" s="73">
        <v>364</v>
      </c>
      <c r="HT26" s="73">
        <v>548</v>
      </c>
      <c r="HU26" s="73">
        <v>541</v>
      </c>
      <c r="HV26" s="73">
        <v>662</v>
      </c>
      <c r="HW26" s="73">
        <v>562</v>
      </c>
      <c r="HX26" s="163">
        <v>545</v>
      </c>
      <c r="HY26" s="37">
        <v>461</v>
      </c>
      <c r="HZ26" s="37">
        <v>401</v>
      </c>
      <c r="IA26" s="65">
        <v>476</v>
      </c>
      <c r="IB26" s="65">
        <v>488</v>
      </c>
      <c r="IC26" s="73">
        <v>411</v>
      </c>
      <c r="ID26" s="73">
        <v>489</v>
      </c>
      <c r="IE26" s="73">
        <v>351</v>
      </c>
      <c r="IF26" s="73">
        <v>341</v>
      </c>
      <c r="IG26" s="73">
        <v>336</v>
      </c>
      <c r="IH26" s="73">
        <v>442</v>
      </c>
      <c r="II26" s="73">
        <v>394</v>
      </c>
      <c r="IJ26" s="114">
        <v>903</v>
      </c>
      <c r="IK26" s="65">
        <v>590</v>
      </c>
      <c r="IL26" s="65">
        <v>548</v>
      </c>
      <c r="IM26" s="65">
        <v>871</v>
      </c>
      <c r="IN26" s="65">
        <v>1007</v>
      </c>
      <c r="IO26" s="65">
        <v>817</v>
      </c>
      <c r="IP26" s="65">
        <v>748</v>
      </c>
      <c r="IQ26" s="65">
        <v>605</v>
      </c>
      <c r="IR26" s="65">
        <v>520</v>
      </c>
      <c r="IS26" s="65">
        <v>674</v>
      </c>
      <c r="IT26" s="65">
        <v>722</v>
      </c>
      <c r="IU26" s="65">
        <v>771</v>
      </c>
      <c r="IV26" s="114">
        <v>6408</v>
      </c>
      <c r="IW26" s="65">
        <v>5714</v>
      </c>
      <c r="IX26" s="65">
        <v>4789</v>
      </c>
      <c r="IY26" s="65">
        <v>5550</v>
      </c>
      <c r="IZ26" s="65">
        <v>1422</v>
      </c>
      <c r="JA26" s="73">
        <v>1458</v>
      </c>
      <c r="JB26" s="73">
        <v>1409</v>
      </c>
      <c r="JC26" s="73">
        <v>1247</v>
      </c>
      <c r="JD26" s="73">
        <v>306</v>
      </c>
      <c r="JE26" s="73">
        <v>1310</v>
      </c>
      <c r="JF26" s="73">
        <v>1382</v>
      </c>
      <c r="JG26" s="73">
        <v>1355</v>
      </c>
      <c r="JH26" s="114">
        <v>1010</v>
      </c>
      <c r="JI26" s="65">
        <v>310</v>
      </c>
      <c r="JJ26" s="65">
        <v>258</v>
      </c>
      <c r="JK26" s="65">
        <v>243</v>
      </c>
      <c r="JL26" s="65">
        <v>308</v>
      </c>
      <c r="JM26" s="73">
        <v>210</v>
      </c>
      <c r="JN26" s="73">
        <v>181</v>
      </c>
      <c r="JO26" s="73">
        <v>262</v>
      </c>
      <c r="JP26" s="73">
        <v>937</v>
      </c>
      <c r="JQ26" s="73">
        <v>985</v>
      </c>
      <c r="JR26" s="73">
        <v>1468</v>
      </c>
      <c r="JS26" s="73">
        <v>1408</v>
      </c>
      <c r="JT26" s="114">
        <v>5305</v>
      </c>
      <c r="JU26" s="65">
        <v>3912</v>
      </c>
      <c r="JV26" s="65">
        <v>3849</v>
      </c>
      <c r="JW26" s="65">
        <v>3916</v>
      </c>
      <c r="JX26" s="65">
        <v>3756</v>
      </c>
      <c r="JY26" s="73">
        <v>3385</v>
      </c>
      <c r="JZ26" s="73">
        <v>3706</v>
      </c>
      <c r="KA26" s="73">
        <v>2451</v>
      </c>
      <c r="KB26" s="148">
        <v>2447</v>
      </c>
      <c r="KC26" s="148">
        <v>2875</v>
      </c>
      <c r="KD26" s="148">
        <v>2919</v>
      </c>
      <c r="KE26" s="73">
        <v>2661</v>
      </c>
      <c r="KF26" s="114">
        <v>1122</v>
      </c>
      <c r="KG26" s="65">
        <v>1390</v>
      </c>
      <c r="KH26" s="65">
        <v>1310</v>
      </c>
      <c r="KI26" s="65">
        <v>1184</v>
      </c>
      <c r="KJ26" s="65">
        <v>1292</v>
      </c>
      <c r="KK26" s="65">
        <v>1090</v>
      </c>
      <c r="KL26" s="65">
        <v>1205</v>
      </c>
      <c r="KM26" s="65">
        <v>887</v>
      </c>
      <c r="KN26" s="65">
        <v>934</v>
      </c>
      <c r="KO26" s="65">
        <v>937</v>
      </c>
      <c r="KP26" s="65">
        <v>1102</v>
      </c>
      <c r="KQ26" s="65">
        <v>964</v>
      </c>
      <c r="KR26" s="114">
        <v>736</v>
      </c>
      <c r="KS26" s="65">
        <v>706</v>
      </c>
      <c r="KT26" s="65">
        <v>666</v>
      </c>
      <c r="KU26" s="68">
        <v>675</v>
      </c>
      <c r="KV26" s="65">
        <v>705</v>
      </c>
      <c r="KW26" s="73">
        <v>738</v>
      </c>
      <c r="KX26" s="73">
        <v>783</v>
      </c>
      <c r="KY26" s="73">
        <v>764</v>
      </c>
      <c r="KZ26" s="73">
        <v>777</v>
      </c>
      <c r="LA26" s="65">
        <v>785</v>
      </c>
      <c r="LB26" s="65">
        <v>752</v>
      </c>
      <c r="LC26" s="65">
        <v>788</v>
      </c>
      <c r="LD26" s="114">
        <v>4134</v>
      </c>
      <c r="LE26" s="65">
        <v>4241</v>
      </c>
      <c r="LF26" s="65">
        <v>3619</v>
      </c>
      <c r="LG26" s="65">
        <v>3288</v>
      </c>
      <c r="LH26" s="65">
        <v>3020</v>
      </c>
      <c r="LI26" s="97">
        <v>3783</v>
      </c>
      <c r="LJ26" s="97">
        <v>2703</v>
      </c>
      <c r="LK26" s="97">
        <v>2756</v>
      </c>
      <c r="LL26" s="97">
        <v>2122</v>
      </c>
      <c r="LM26" s="97">
        <v>2804</v>
      </c>
      <c r="LN26" s="97">
        <v>3286</v>
      </c>
      <c r="LO26" s="189">
        <v>3426</v>
      </c>
      <c r="LP26" s="114">
        <v>2643</v>
      </c>
      <c r="LQ26" s="65">
        <v>3197</v>
      </c>
      <c r="LR26" s="65">
        <v>2948</v>
      </c>
      <c r="LS26" s="65">
        <v>3681</v>
      </c>
      <c r="LT26" s="73">
        <v>2919</v>
      </c>
      <c r="LU26" s="73">
        <v>3360</v>
      </c>
      <c r="LV26" s="73">
        <v>3203</v>
      </c>
      <c r="LW26" s="73">
        <v>1753</v>
      </c>
      <c r="LX26" s="73">
        <v>1968</v>
      </c>
      <c r="LY26" s="73">
        <v>2103</v>
      </c>
      <c r="LZ26" s="73">
        <v>2009</v>
      </c>
      <c r="MA26" s="73">
        <v>1913</v>
      </c>
      <c r="MB26" s="114">
        <v>443</v>
      </c>
      <c r="MC26" s="65">
        <v>369</v>
      </c>
      <c r="MD26" s="65">
        <v>460</v>
      </c>
      <c r="ME26" s="65">
        <v>316</v>
      </c>
      <c r="MF26" s="65">
        <v>298</v>
      </c>
      <c r="MG26" s="73">
        <v>224</v>
      </c>
      <c r="MH26" s="73">
        <v>256</v>
      </c>
      <c r="MI26" s="73">
        <v>288</v>
      </c>
      <c r="MJ26" s="73">
        <v>221</v>
      </c>
      <c r="MK26" s="73">
        <v>359</v>
      </c>
      <c r="ML26" s="73">
        <v>315</v>
      </c>
      <c r="MM26" s="73">
        <v>216</v>
      </c>
    </row>
    <row r="27" spans="1:352" x14ac:dyDescent="0.2">
      <c r="A27" s="35"/>
      <c r="B27" s="23" t="s">
        <v>122</v>
      </c>
      <c r="C27" s="108" t="s">
        <v>151</v>
      </c>
      <c r="D27" s="114">
        <f t="shared" si="7"/>
        <v>173647</v>
      </c>
      <c r="E27" s="65">
        <f t="shared" si="7"/>
        <v>171582</v>
      </c>
      <c r="F27" s="65">
        <f t="shared" si="7"/>
        <v>172733</v>
      </c>
      <c r="G27" s="65">
        <f t="shared" si="7"/>
        <v>148232</v>
      </c>
      <c r="H27" s="65">
        <f t="shared" si="7"/>
        <v>191611</v>
      </c>
      <c r="I27" s="65">
        <f t="shared" si="7"/>
        <v>188611</v>
      </c>
      <c r="J27" s="65">
        <f>SUM(V27, AH27, AT27, BF27, BR27, CD27, CP27, DB27, DN27, DZ27, EL27, EX27, FJ27, FV27, GH27, GT27, HF27, HR27, ID27, IP27, JB27, JN27, JZ27, KL27, KX27, LJ27, LV27, MH27)</f>
        <v>181409</v>
      </c>
      <c r="K27" s="65">
        <v>176577</v>
      </c>
      <c r="L27" s="65">
        <v>186859</v>
      </c>
      <c r="M27" s="65">
        <v>204716</v>
      </c>
      <c r="N27" s="65">
        <v>250556</v>
      </c>
      <c r="O27" s="65">
        <f t="shared" si="6"/>
        <v>258254</v>
      </c>
      <c r="P27" s="114">
        <v>2748</v>
      </c>
      <c r="Q27" s="65">
        <v>4952</v>
      </c>
      <c r="R27" s="65">
        <v>2708</v>
      </c>
      <c r="S27" s="65">
        <v>2333</v>
      </c>
      <c r="T27" s="65">
        <v>2092</v>
      </c>
      <c r="U27" s="65">
        <v>2129</v>
      </c>
      <c r="V27" s="65">
        <v>2499</v>
      </c>
      <c r="W27" s="65">
        <v>3443</v>
      </c>
      <c r="X27" s="65">
        <v>2845</v>
      </c>
      <c r="Y27" s="65">
        <v>3206</v>
      </c>
      <c r="Z27" s="65">
        <v>2118</v>
      </c>
      <c r="AA27" s="65">
        <v>2680</v>
      </c>
      <c r="AB27" s="114">
        <v>425</v>
      </c>
      <c r="AC27" s="65">
        <v>482</v>
      </c>
      <c r="AD27" s="65">
        <v>932</v>
      </c>
      <c r="AE27" s="65">
        <v>746</v>
      </c>
      <c r="AF27" s="65">
        <v>728</v>
      </c>
      <c r="AG27" s="65">
        <v>745</v>
      </c>
      <c r="AH27" s="65">
        <v>782</v>
      </c>
      <c r="AI27" s="65">
        <v>528</v>
      </c>
      <c r="AJ27" s="65">
        <v>690</v>
      </c>
      <c r="AK27" s="65">
        <v>826</v>
      </c>
      <c r="AL27" s="65">
        <v>1080</v>
      </c>
      <c r="AM27" s="65">
        <v>1528</v>
      </c>
      <c r="AN27" s="114">
        <v>1470</v>
      </c>
      <c r="AO27" s="65">
        <v>926</v>
      </c>
      <c r="AP27" s="65">
        <v>1018</v>
      </c>
      <c r="AQ27" s="65">
        <v>607</v>
      </c>
      <c r="AR27" s="20">
        <v>833</v>
      </c>
      <c r="AS27" s="20">
        <v>978</v>
      </c>
      <c r="AT27" s="65">
        <v>2120</v>
      </c>
      <c r="AU27" s="65">
        <v>1483</v>
      </c>
      <c r="AV27" s="65">
        <v>1062</v>
      </c>
      <c r="AW27" s="65">
        <v>962</v>
      </c>
      <c r="AX27" s="65">
        <v>1187</v>
      </c>
      <c r="AY27" s="200">
        <v>953</v>
      </c>
      <c r="AZ27" s="114">
        <v>8805</v>
      </c>
      <c r="BA27" s="65" t="s">
        <v>31</v>
      </c>
      <c r="BB27" s="65" t="s">
        <v>42</v>
      </c>
      <c r="BC27" s="65">
        <v>9659</v>
      </c>
      <c r="BD27" s="65">
        <v>10019</v>
      </c>
      <c r="BE27" s="73">
        <v>7938</v>
      </c>
      <c r="BF27" s="68">
        <v>10507</v>
      </c>
      <c r="BG27" s="68">
        <v>6703</v>
      </c>
      <c r="BH27" s="37">
        <v>8230</v>
      </c>
      <c r="BI27" s="37">
        <v>8350</v>
      </c>
      <c r="BJ27" s="37">
        <v>8794</v>
      </c>
      <c r="BK27" s="37">
        <v>8433</v>
      </c>
      <c r="BL27" s="114" t="s">
        <v>36</v>
      </c>
      <c r="BM27" s="65" t="s">
        <v>36</v>
      </c>
      <c r="BN27" s="65" t="s">
        <v>36</v>
      </c>
      <c r="BO27" s="65" t="s">
        <v>36</v>
      </c>
      <c r="BP27" s="65" t="s">
        <v>36</v>
      </c>
      <c r="BQ27" s="65" t="s">
        <v>36</v>
      </c>
      <c r="BR27" s="65" t="s">
        <v>36</v>
      </c>
      <c r="BS27" s="65" t="s">
        <v>36</v>
      </c>
      <c r="BT27" s="65" t="s">
        <v>36</v>
      </c>
      <c r="BU27" s="65" t="s">
        <v>36</v>
      </c>
      <c r="BV27" s="65" t="s">
        <v>36</v>
      </c>
      <c r="BW27" s="65"/>
      <c r="BX27" s="114">
        <f>8958+1103+7648+398</f>
        <v>18107</v>
      </c>
      <c r="BY27" s="65">
        <v>17077</v>
      </c>
      <c r="BZ27" s="65">
        <v>17199</v>
      </c>
      <c r="CA27" s="65">
        <v>18651</v>
      </c>
      <c r="CB27" s="73">
        <v>18794</v>
      </c>
      <c r="CC27" s="73">
        <v>21960</v>
      </c>
      <c r="CD27" s="73">
        <v>19645</v>
      </c>
      <c r="CE27" s="73">
        <v>16819</v>
      </c>
      <c r="CF27" s="73">
        <v>20568</v>
      </c>
      <c r="CG27" s="73">
        <v>20458</v>
      </c>
      <c r="CH27" s="73">
        <v>21087</v>
      </c>
      <c r="CI27" s="73">
        <v>18585</v>
      </c>
      <c r="CJ27" s="114">
        <v>9656</v>
      </c>
      <c r="CK27" s="65">
        <v>9821</v>
      </c>
      <c r="CL27" s="65">
        <v>8806</v>
      </c>
      <c r="CM27" s="65">
        <v>10940</v>
      </c>
      <c r="CN27" s="65">
        <v>9869</v>
      </c>
      <c r="CO27" s="73">
        <v>9555</v>
      </c>
      <c r="CP27" s="73">
        <v>7216</v>
      </c>
      <c r="CQ27" s="73">
        <v>6005</v>
      </c>
      <c r="CR27" s="73">
        <v>6021</v>
      </c>
      <c r="CS27" s="73">
        <v>5896</v>
      </c>
      <c r="CT27" s="73">
        <v>22310</v>
      </c>
      <c r="CU27" s="73">
        <v>5236</v>
      </c>
      <c r="CV27" s="114">
        <v>8290</v>
      </c>
      <c r="CW27" s="65">
        <v>7129</v>
      </c>
      <c r="CX27" s="65">
        <v>7719</v>
      </c>
      <c r="CY27" s="65">
        <v>7099</v>
      </c>
      <c r="CZ27" s="65">
        <v>10391</v>
      </c>
      <c r="DA27" s="73">
        <v>9673</v>
      </c>
      <c r="DB27" s="73">
        <v>8304</v>
      </c>
      <c r="DC27" s="73">
        <v>4193</v>
      </c>
      <c r="DD27" s="73">
        <v>4342</v>
      </c>
      <c r="DE27" s="73">
        <v>7233</v>
      </c>
      <c r="DF27" s="73">
        <v>5435</v>
      </c>
      <c r="DG27" s="73">
        <v>8182</v>
      </c>
      <c r="DH27" s="114">
        <v>1724</v>
      </c>
      <c r="DI27" s="65">
        <v>2714</v>
      </c>
      <c r="DJ27" s="65">
        <v>1835</v>
      </c>
      <c r="DK27" s="65">
        <v>1553</v>
      </c>
      <c r="DL27" s="65">
        <v>1504</v>
      </c>
      <c r="DM27" s="65">
        <v>1923</v>
      </c>
      <c r="DN27" s="65">
        <v>3554</v>
      </c>
      <c r="DO27" s="65">
        <v>2523</v>
      </c>
      <c r="DP27" s="65">
        <v>1339</v>
      </c>
      <c r="DQ27" s="65">
        <v>1342</v>
      </c>
      <c r="DR27" s="65">
        <v>1014</v>
      </c>
      <c r="DS27" s="65">
        <v>855</v>
      </c>
      <c r="DT27" s="114">
        <v>5524</v>
      </c>
      <c r="DU27" s="65">
        <v>4355</v>
      </c>
      <c r="DV27" s="65">
        <v>4453</v>
      </c>
      <c r="DW27" s="37">
        <v>5753</v>
      </c>
      <c r="DX27" s="65">
        <v>4390</v>
      </c>
      <c r="DY27" s="73">
        <v>4988</v>
      </c>
      <c r="DZ27" s="73">
        <v>6336</v>
      </c>
      <c r="EA27" s="73">
        <v>4898</v>
      </c>
      <c r="EB27" s="73">
        <v>5340</v>
      </c>
      <c r="EC27" s="73">
        <v>4420</v>
      </c>
      <c r="ED27" s="73">
        <v>4623</v>
      </c>
      <c r="EE27" s="73">
        <v>3710</v>
      </c>
      <c r="EF27" s="114">
        <v>805</v>
      </c>
      <c r="EG27" s="65">
        <v>974</v>
      </c>
      <c r="EH27" s="37" t="s">
        <v>36</v>
      </c>
      <c r="EI27" s="73">
        <v>1226</v>
      </c>
      <c r="EJ27" s="73">
        <v>1115</v>
      </c>
      <c r="EK27" s="73">
        <v>993</v>
      </c>
      <c r="EL27" s="20">
        <v>854</v>
      </c>
      <c r="EM27" s="130">
        <v>663</v>
      </c>
      <c r="EN27" s="130">
        <v>1059</v>
      </c>
      <c r="EO27" s="130">
        <v>816</v>
      </c>
      <c r="EP27" s="130">
        <v>1284</v>
      </c>
      <c r="EQ27" s="210">
        <v>1755</v>
      </c>
      <c r="ER27" s="164">
        <v>9158</v>
      </c>
      <c r="ES27" s="68">
        <v>7894</v>
      </c>
      <c r="ET27" s="68">
        <v>8389</v>
      </c>
      <c r="EU27" s="65">
        <v>9041</v>
      </c>
      <c r="EV27" s="65">
        <v>8414</v>
      </c>
      <c r="EW27" s="68">
        <v>7515</v>
      </c>
      <c r="EX27" s="68">
        <v>6243</v>
      </c>
      <c r="EY27" s="68">
        <v>4944</v>
      </c>
      <c r="EZ27" s="68">
        <v>6892</v>
      </c>
      <c r="FA27" s="153">
        <v>6000</v>
      </c>
      <c r="FB27" s="153">
        <v>6040</v>
      </c>
      <c r="FC27" s="65">
        <v>5388</v>
      </c>
      <c r="FD27" s="114">
        <v>6391</v>
      </c>
      <c r="FE27" s="65">
        <v>8531</v>
      </c>
      <c r="FF27" s="65">
        <v>6942</v>
      </c>
      <c r="FG27" s="65">
        <v>7242</v>
      </c>
      <c r="FH27" s="65" t="s">
        <v>92</v>
      </c>
      <c r="FI27" s="65">
        <v>5857</v>
      </c>
      <c r="FJ27" s="65">
        <v>7533</v>
      </c>
      <c r="FK27" s="65">
        <v>12341</v>
      </c>
      <c r="FL27" s="65">
        <v>5303</v>
      </c>
      <c r="FM27" s="65">
        <v>6752</v>
      </c>
      <c r="FN27" s="65">
        <v>5890</v>
      </c>
      <c r="FO27" s="65">
        <v>7158</v>
      </c>
      <c r="FP27" s="114">
        <v>3128</v>
      </c>
      <c r="FQ27" s="65">
        <v>2411</v>
      </c>
      <c r="FR27" s="65">
        <v>1480</v>
      </c>
      <c r="FS27" s="65">
        <v>2092</v>
      </c>
      <c r="FT27" s="65">
        <v>2043</v>
      </c>
      <c r="FU27" s="65">
        <v>2440</v>
      </c>
      <c r="FV27" s="65">
        <v>1786</v>
      </c>
      <c r="FW27" s="65">
        <v>1740</v>
      </c>
      <c r="FX27" s="65">
        <v>1473</v>
      </c>
      <c r="FY27" s="65">
        <v>1800</v>
      </c>
      <c r="FZ27" s="65">
        <v>2277</v>
      </c>
      <c r="GA27" s="73">
        <v>1564</v>
      </c>
      <c r="GB27" s="114">
        <v>536</v>
      </c>
      <c r="GC27" s="65">
        <v>972</v>
      </c>
      <c r="GD27" s="65">
        <v>789</v>
      </c>
      <c r="GE27" s="65">
        <v>1076</v>
      </c>
      <c r="GF27" s="65">
        <v>1098</v>
      </c>
      <c r="GG27" s="73">
        <v>984</v>
      </c>
      <c r="GH27" s="73">
        <v>1442</v>
      </c>
      <c r="GI27" s="73">
        <v>624</v>
      </c>
      <c r="GJ27" s="73">
        <v>1174</v>
      </c>
      <c r="GK27" s="73">
        <v>1617</v>
      </c>
      <c r="GL27" s="73">
        <v>1603</v>
      </c>
      <c r="GM27" s="73">
        <v>1129</v>
      </c>
      <c r="GN27" s="114">
        <v>3131</v>
      </c>
      <c r="GO27" s="65">
        <v>3501</v>
      </c>
      <c r="GP27" s="65">
        <v>2803</v>
      </c>
      <c r="GQ27" s="65">
        <v>3896</v>
      </c>
      <c r="GR27" s="73">
        <v>3567</v>
      </c>
      <c r="GS27" s="73">
        <v>4005</v>
      </c>
      <c r="GT27" s="73">
        <v>3317</v>
      </c>
      <c r="GU27" s="73">
        <v>2974</v>
      </c>
      <c r="GV27" s="73">
        <v>3674</v>
      </c>
      <c r="GW27" s="73">
        <v>2284</v>
      </c>
      <c r="GX27" s="73">
        <v>2180</v>
      </c>
      <c r="GY27" s="73">
        <v>2041</v>
      </c>
      <c r="GZ27" s="114">
        <v>1499</v>
      </c>
      <c r="HA27" s="65">
        <v>1599</v>
      </c>
      <c r="HB27" s="65">
        <v>1319</v>
      </c>
      <c r="HC27" s="65">
        <v>1444</v>
      </c>
      <c r="HD27" s="65">
        <v>1131</v>
      </c>
      <c r="HE27" s="65">
        <v>1068</v>
      </c>
      <c r="HF27" s="65">
        <v>1308</v>
      </c>
      <c r="HG27" s="65">
        <v>812</v>
      </c>
      <c r="HH27" s="65">
        <v>904</v>
      </c>
      <c r="HI27" s="65">
        <v>851</v>
      </c>
      <c r="HJ27" s="65">
        <v>1089</v>
      </c>
      <c r="HK27" s="65">
        <v>1593</v>
      </c>
      <c r="HL27" s="114">
        <v>1420</v>
      </c>
      <c r="HM27" s="65">
        <v>1991</v>
      </c>
      <c r="HN27" s="65">
        <v>1577</v>
      </c>
      <c r="HO27" s="65">
        <v>1316</v>
      </c>
      <c r="HP27" s="65">
        <v>1714</v>
      </c>
      <c r="HQ27" s="73">
        <v>2125</v>
      </c>
      <c r="HR27" s="73">
        <v>1660</v>
      </c>
      <c r="HS27" s="73">
        <v>1267</v>
      </c>
      <c r="HT27" s="73">
        <v>2150</v>
      </c>
      <c r="HU27" s="73">
        <v>2320</v>
      </c>
      <c r="HV27" s="73">
        <v>2472</v>
      </c>
      <c r="HW27" s="73">
        <v>2669</v>
      </c>
      <c r="HX27" s="163">
        <v>2078</v>
      </c>
      <c r="HY27" s="37">
        <v>1475</v>
      </c>
      <c r="HZ27" s="37">
        <v>1405</v>
      </c>
      <c r="IA27" s="65">
        <v>2414</v>
      </c>
      <c r="IB27" s="65">
        <v>2345</v>
      </c>
      <c r="IC27" s="73">
        <v>2223</v>
      </c>
      <c r="ID27" s="73">
        <v>2267</v>
      </c>
      <c r="IE27" s="73">
        <v>2065</v>
      </c>
      <c r="IF27" s="73">
        <v>1772</v>
      </c>
      <c r="IG27" s="73">
        <v>2087</v>
      </c>
      <c r="IH27" s="73">
        <v>1859</v>
      </c>
      <c r="II27" s="73">
        <v>1508</v>
      </c>
      <c r="IJ27" s="114">
        <v>4012</v>
      </c>
      <c r="IK27" s="65">
        <v>4255</v>
      </c>
      <c r="IL27" s="65">
        <v>4129</v>
      </c>
      <c r="IM27" s="65">
        <v>4255</v>
      </c>
      <c r="IN27" s="65">
        <v>6243</v>
      </c>
      <c r="IO27" s="65">
        <v>6003</v>
      </c>
      <c r="IP27" s="65">
        <v>7312</v>
      </c>
      <c r="IQ27" s="65">
        <v>6397</v>
      </c>
      <c r="IR27" s="65">
        <v>6030</v>
      </c>
      <c r="IS27" s="65">
        <v>6944</v>
      </c>
      <c r="IT27" s="65">
        <v>7526</v>
      </c>
      <c r="IU27" s="65">
        <v>7612</v>
      </c>
      <c r="IV27" s="114">
        <v>4854</v>
      </c>
      <c r="IW27" s="65">
        <v>4156</v>
      </c>
      <c r="IX27" s="65">
        <v>3684</v>
      </c>
      <c r="IY27" s="65">
        <v>4276</v>
      </c>
      <c r="IZ27" s="65">
        <v>4209</v>
      </c>
      <c r="JA27" s="73">
        <v>3898</v>
      </c>
      <c r="JB27" s="73">
        <v>4052</v>
      </c>
      <c r="JC27" s="73">
        <v>2975</v>
      </c>
      <c r="JD27" s="73">
        <v>3148</v>
      </c>
      <c r="JE27" s="73">
        <v>4021</v>
      </c>
      <c r="JF27" s="73">
        <v>4121</v>
      </c>
      <c r="JG27" s="73">
        <v>3626</v>
      </c>
      <c r="JH27" s="114">
        <v>4850</v>
      </c>
      <c r="JI27" s="65">
        <v>2889</v>
      </c>
      <c r="JJ27" s="65">
        <v>2090</v>
      </c>
      <c r="JK27" s="65">
        <v>1889</v>
      </c>
      <c r="JL27" s="65">
        <v>564</v>
      </c>
      <c r="JM27" s="73">
        <v>3832</v>
      </c>
      <c r="JN27" s="73">
        <v>1868</v>
      </c>
      <c r="JO27" s="73">
        <v>11361</v>
      </c>
      <c r="JP27" s="73">
        <v>3202</v>
      </c>
      <c r="JQ27" s="73">
        <v>4563</v>
      </c>
      <c r="JR27" s="73">
        <v>4318</v>
      </c>
      <c r="JS27" s="73">
        <v>4656</v>
      </c>
      <c r="JT27" s="114">
        <v>29486</v>
      </c>
      <c r="JU27" s="65">
        <v>30274</v>
      </c>
      <c r="JV27" s="65">
        <v>41085</v>
      </c>
      <c r="JW27" s="65">
        <v>30926</v>
      </c>
      <c r="JX27" s="65">
        <v>31428</v>
      </c>
      <c r="JY27" s="73">
        <v>19183</v>
      </c>
      <c r="JZ27" s="73">
        <v>20692</v>
      </c>
      <c r="KA27" s="73">
        <v>16025</v>
      </c>
      <c r="KB27" s="148">
        <v>18054</v>
      </c>
      <c r="KC27" s="148">
        <v>18929</v>
      </c>
      <c r="KD27" s="148">
        <v>22019</v>
      </c>
      <c r="KE27" s="73">
        <v>26199</v>
      </c>
      <c r="KF27" s="114">
        <v>4528</v>
      </c>
      <c r="KG27" s="65">
        <v>3006</v>
      </c>
      <c r="KH27" s="65">
        <v>3036</v>
      </c>
      <c r="KI27" s="65">
        <v>3261</v>
      </c>
      <c r="KJ27" s="65">
        <v>4579</v>
      </c>
      <c r="KK27" s="65">
        <v>3126</v>
      </c>
      <c r="KL27" s="65">
        <v>3306</v>
      </c>
      <c r="KM27" s="65">
        <v>4750</v>
      </c>
      <c r="KN27" s="65">
        <v>6112</v>
      </c>
      <c r="KO27" s="65">
        <v>6692</v>
      </c>
      <c r="KP27" s="65">
        <v>7323</v>
      </c>
      <c r="KQ27" s="65">
        <v>6465</v>
      </c>
      <c r="KR27" s="114">
        <v>3134</v>
      </c>
      <c r="KS27" s="65">
        <v>4478</v>
      </c>
      <c r="KT27" s="65">
        <v>5089</v>
      </c>
      <c r="KU27" s="68">
        <v>3258</v>
      </c>
      <c r="KV27" s="65">
        <v>6091</v>
      </c>
      <c r="KW27" s="73">
        <v>6307</v>
      </c>
      <c r="KX27" s="73">
        <v>6330</v>
      </c>
      <c r="KY27" s="73">
        <v>6132</v>
      </c>
      <c r="KZ27" s="73">
        <v>7467</v>
      </c>
      <c r="LA27" s="65">
        <v>7242</v>
      </c>
      <c r="LB27" s="65">
        <v>6941</v>
      </c>
      <c r="LC27" s="65">
        <v>5562</v>
      </c>
      <c r="LD27" s="114">
        <v>9787</v>
      </c>
      <c r="LE27" s="65">
        <v>11695</v>
      </c>
      <c r="LF27" s="65">
        <v>11956</v>
      </c>
      <c r="LG27" s="65">
        <v>11827</v>
      </c>
      <c r="LH27" s="65">
        <v>12202</v>
      </c>
      <c r="LI27" s="97">
        <v>16642</v>
      </c>
      <c r="LJ27" s="97">
        <v>10977</v>
      </c>
      <c r="LK27" s="97">
        <v>11620</v>
      </c>
      <c r="LL27" s="97">
        <v>12202</v>
      </c>
      <c r="LM27" s="97">
        <v>12511</v>
      </c>
      <c r="LN27" s="97">
        <v>13258</v>
      </c>
      <c r="LO27" s="189">
        <v>9626</v>
      </c>
      <c r="LP27" s="178">
        <v>25948</v>
      </c>
      <c r="LQ27" s="3">
        <v>30741</v>
      </c>
      <c r="LR27" s="3">
        <v>30686</v>
      </c>
      <c r="LS27" s="65" t="s">
        <v>77</v>
      </c>
      <c r="LT27" s="73">
        <v>36285</v>
      </c>
      <c r="LU27" s="73">
        <v>36367</v>
      </c>
      <c r="LV27" s="73">
        <v>35461</v>
      </c>
      <c r="LW27" s="73">
        <v>29730</v>
      </c>
      <c r="LX27" s="73">
        <v>41917</v>
      </c>
      <c r="LY27" s="73">
        <v>48885</v>
      </c>
      <c r="LZ27" s="73">
        <v>84442</v>
      </c>
      <c r="MA27" s="73">
        <v>112605</v>
      </c>
      <c r="MB27" s="114">
        <v>2153</v>
      </c>
      <c r="MC27" s="65">
        <v>3284</v>
      </c>
      <c r="MD27" s="65">
        <v>1604</v>
      </c>
      <c r="ME27" s="65">
        <v>1452</v>
      </c>
      <c r="MF27" s="65">
        <v>9963</v>
      </c>
      <c r="MG27" s="73">
        <v>6154</v>
      </c>
      <c r="MH27" s="73">
        <v>4038</v>
      </c>
      <c r="MI27" s="73">
        <v>13562</v>
      </c>
      <c r="MJ27" s="73">
        <v>13889</v>
      </c>
      <c r="MK27" s="73">
        <v>17709</v>
      </c>
      <c r="ML27" s="73">
        <v>8266</v>
      </c>
      <c r="MM27" s="73">
        <v>6936</v>
      </c>
    </row>
    <row r="28" spans="1:352" ht="25.5" customHeight="1" x14ac:dyDescent="0.2">
      <c r="A28" s="35"/>
      <c r="B28" s="23" t="s">
        <v>123</v>
      </c>
      <c r="C28" s="108" t="s">
        <v>152</v>
      </c>
      <c r="D28" s="114">
        <f t="shared" si="7"/>
        <v>17033</v>
      </c>
      <c r="E28" s="65">
        <f t="shared" si="7"/>
        <v>18329</v>
      </c>
      <c r="F28" s="65">
        <f t="shared" si="7"/>
        <v>17974</v>
      </c>
      <c r="G28" s="65">
        <f t="shared" si="7"/>
        <v>16804</v>
      </c>
      <c r="H28" s="65">
        <f t="shared" si="7"/>
        <v>20597</v>
      </c>
      <c r="I28" s="65">
        <f t="shared" si="7"/>
        <v>21925</v>
      </c>
      <c r="J28" s="65">
        <f>SUM(V28, AH28, AT28, BF28, BR28, CD28, CP28, DB28, DN28, DZ28, EL28, EX28, FJ28, FV28, GH28, GT28, HF28, HR28, ID28, IP28, JB28, JN28, JZ28, KL28, KX28, LJ28, LV28, MH28)</f>
        <v>19617</v>
      </c>
      <c r="K28" s="65">
        <v>20700</v>
      </c>
      <c r="L28" s="65">
        <v>22793</v>
      </c>
      <c r="M28" s="65">
        <v>21054</v>
      </c>
      <c r="N28" s="65">
        <v>22505</v>
      </c>
      <c r="O28" s="65">
        <f t="shared" si="6"/>
        <v>22842</v>
      </c>
      <c r="P28" s="114">
        <v>449</v>
      </c>
      <c r="Q28" s="65">
        <v>426</v>
      </c>
      <c r="R28" s="65">
        <v>501</v>
      </c>
      <c r="S28" s="65">
        <v>511</v>
      </c>
      <c r="T28" s="65">
        <v>537</v>
      </c>
      <c r="U28" s="65">
        <v>800</v>
      </c>
      <c r="V28" s="65">
        <v>623</v>
      </c>
      <c r="W28" s="65">
        <v>764</v>
      </c>
      <c r="X28" s="65">
        <v>723</v>
      </c>
      <c r="Y28" s="65">
        <v>688</v>
      </c>
      <c r="Z28" s="65">
        <v>644</v>
      </c>
      <c r="AA28" s="65">
        <v>955</v>
      </c>
      <c r="AB28" s="114">
        <v>59</v>
      </c>
      <c r="AC28" s="65">
        <v>26</v>
      </c>
      <c r="AD28" s="65">
        <v>44</v>
      </c>
      <c r="AE28" s="65">
        <v>38</v>
      </c>
      <c r="AF28" s="65">
        <v>53</v>
      </c>
      <c r="AG28" s="65">
        <v>43</v>
      </c>
      <c r="AH28" s="65">
        <v>37</v>
      </c>
      <c r="AI28" s="65">
        <v>53</v>
      </c>
      <c r="AJ28" s="65">
        <v>60</v>
      </c>
      <c r="AK28" s="65">
        <v>95</v>
      </c>
      <c r="AL28" s="65">
        <v>88</v>
      </c>
      <c r="AM28" s="65">
        <v>92</v>
      </c>
      <c r="AN28" s="114">
        <v>804</v>
      </c>
      <c r="AO28" s="65">
        <v>780</v>
      </c>
      <c r="AP28" s="65">
        <v>514</v>
      </c>
      <c r="AQ28" s="65">
        <v>618</v>
      </c>
      <c r="AR28" s="20">
        <v>719</v>
      </c>
      <c r="AS28" s="20">
        <v>616</v>
      </c>
      <c r="AT28" s="65">
        <v>468</v>
      </c>
      <c r="AU28" s="65">
        <v>538</v>
      </c>
      <c r="AV28" s="65">
        <v>565</v>
      </c>
      <c r="AW28" s="65">
        <v>432</v>
      </c>
      <c r="AX28" s="65">
        <v>490</v>
      </c>
      <c r="AY28" s="199">
        <v>319</v>
      </c>
      <c r="AZ28" s="114">
        <v>505</v>
      </c>
      <c r="BA28" s="65">
        <v>525</v>
      </c>
      <c r="BB28" s="65">
        <v>651</v>
      </c>
      <c r="BC28" s="65">
        <v>826</v>
      </c>
      <c r="BD28" s="65">
        <v>849</v>
      </c>
      <c r="BE28" s="73">
        <v>1189</v>
      </c>
      <c r="BF28" s="73">
        <v>870</v>
      </c>
      <c r="BG28" s="73">
        <v>1055</v>
      </c>
      <c r="BH28" s="73">
        <v>924</v>
      </c>
      <c r="BI28" s="37">
        <v>1358</v>
      </c>
      <c r="BJ28" s="37">
        <v>1058</v>
      </c>
      <c r="BK28" s="37">
        <v>975</v>
      </c>
      <c r="BL28" s="114">
        <v>341</v>
      </c>
      <c r="BM28" s="65">
        <v>221</v>
      </c>
      <c r="BN28" s="65" t="s">
        <v>36</v>
      </c>
      <c r="BO28" s="65" t="s">
        <v>36</v>
      </c>
      <c r="BP28" s="65" t="s">
        <v>36</v>
      </c>
      <c r="BQ28" s="65" t="s">
        <v>36</v>
      </c>
      <c r="BR28" s="65" t="s">
        <v>36</v>
      </c>
      <c r="BS28" s="65" t="s">
        <v>36</v>
      </c>
      <c r="BT28" s="65" t="s">
        <v>36</v>
      </c>
      <c r="BU28" s="65" t="s">
        <v>36</v>
      </c>
      <c r="BV28" s="65" t="s">
        <v>36</v>
      </c>
      <c r="BW28" s="65"/>
      <c r="BX28" s="114">
        <v>1065</v>
      </c>
      <c r="BY28" s="65">
        <v>1146</v>
      </c>
      <c r="BZ28" s="65">
        <v>1168</v>
      </c>
      <c r="CA28" s="65">
        <v>1329</v>
      </c>
      <c r="CB28" s="73">
        <v>1285</v>
      </c>
      <c r="CC28" s="73">
        <v>1315</v>
      </c>
      <c r="CD28" s="73">
        <v>1303</v>
      </c>
      <c r="CE28" s="73">
        <v>1399</v>
      </c>
      <c r="CF28" s="73">
        <v>1673</v>
      </c>
      <c r="CG28" s="73">
        <v>1350</v>
      </c>
      <c r="CH28" s="73">
        <v>1411</v>
      </c>
      <c r="CI28" s="73">
        <v>1592</v>
      </c>
      <c r="CJ28" s="114">
        <v>540</v>
      </c>
      <c r="CK28" s="65">
        <v>590</v>
      </c>
      <c r="CL28" s="65">
        <v>600</v>
      </c>
      <c r="CM28" s="65" t="s">
        <v>75</v>
      </c>
      <c r="CN28" s="65" t="s">
        <v>36</v>
      </c>
      <c r="CO28" s="73" t="s">
        <v>36</v>
      </c>
      <c r="CP28" s="73" t="s">
        <v>36</v>
      </c>
      <c r="CQ28" s="73" t="s">
        <v>36</v>
      </c>
      <c r="CR28" s="73" t="s">
        <v>36</v>
      </c>
      <c r="CS28" s="73" t="s">
        <v>38</v>
      </c>
      <c r="CT28" s="73">
        <v>593</v>
      </c>
      <c r="CU28" s="73">
        <v>520</v>
      </c>
      <c r="CV28" s="114">
        <v>434</v>
      </c>
      <c r="CW28" s="65">
        <v>526</v>
      </c>
      <c r="CX28" s="65">
        <v>390</v>
      </c>
      <c r="CY28" s="65">
        <v>650</v>
      </c>
      <c r="CZ28" s="65">
        <v>744</v>
      </c>
      <c r="DA28" s="73">
        <v>801</v>
      </c>
      <c r="DB28" s="73">
        <v>735</v>
      </c>
      <c r="DC28" s="73">
        <v>962</v>
      </c>
      <c r="DD28" s="73">
        <v>1134</v>
      </c>
      <c r="DE28" s="73">
        <v>1026</v>
      </c>
      <c r="DF28" s="73">
        <v>915</v>
      </c>
      <c r="DG28" s="73">
        <v>886</v>
      </c>
      <c r="DH28" s="114">
        <v>282</v>
      </c>
      <c r="DI28" s="65">
        <v>369</v>
      </c>
      <c r="DJ28" s="65">
        <v>381</v>
      </c>
      <c r="DK28" s="65">
        <v>314</v>
      </c>
      <c r="DL28" s="65">
        <v>241</v>
      </c>
      <c r="DM28" s="65">
        <v>171</v>
      </c>
      <c r="DN28" s="65">
        <v>236</v>
      </c>
      <c r="DO28" s="65">
        <v>318</v>
      </c>
      <c r="DP28" s="65">
        <v>352</v>
      </c>
      <c r="DQ28" s="65">
        <v>291</v>
      </c>
      <c r="DR28" s="65">
        <v>316</v>
      </c>
      <c r="DS28" s="65">
        <v>274</v>
      </c>
      <c r="DT28" s="114">
        <v>534</v>
      </c>
      <c r="DU28" s="65">
        <v>507</v>
      </c>
      <c r="DV28" s="65">
        <v>630</v>
      </c>
      <c r="DW28" s="37">
        <v>555</v>
      </c>
      <c r="DX28" s="65">
        <v>630</v>
      </c>
      <c r="DY28" s="73">
        <v>589</v>
      </c>
      <c r="DZ28" s="73">
        <v>631</v>
      </c>
      <c r="EA28" s="73">
        <v>663</v>
      </c>
      <c r="EB28" s="73">
        <v>664</v>
      </c>
      <c r="EC28" s="73">
        <v>610</v>
      </c>
      <c r="ED28" s="73">
        <v>611</v>
      </c>
      <c r="EE28" s="73">
        <v>615</v>
      </c>
      <c r="EF28" s="114">
        <v>439</v>
      </c>
      <c r="EG28" s="65">
        <v>513</v>
      </c>
      <c r="EH28" s="37" t="s">
        <v>36</v>
      </c>
      <c r="EI28" s="73">
        <v>539</v>
      </c>
      <c r="EJ28" s="73">
        <v>482</v>
      </c>
      <c r="EK28" s="73">
        <v>576</v>
      </c>
      <c r="EL28" s="20">
        <v>488</v>
      </c>
      <c r="EM28" s="130">
        <v>464</v>
      </c>
      <c r="EN28" s="130">
        <v>478</v>
      </c>
      <c r="EO28" s="130">
        <v>84</v>
      </c>
      <c r="EP28" s="130" t="s">
        <v>38</v>
      </c>
      <c r="EQ28" s="210" t="s">
        <v>38</v>
      </c>
      <c r="ER28" s="164">
        <v>446</v>
      </c>
      <c r="ES28" s="68">
        <v>427</v>
      </c>
      <c r="ET28" s="68">
        <v>543</v>
      </c>
      <c r="EU28" s="65">
        <v>620</v>
      </c>
      <c r="EV28" s="68">
        <v>1034</v>
      </c>
      <c r="EW28" s="68">
        <v>837</v>
      </c>
      <c r="EX28" s="68">
        <v>647</v>
      </c>
      <c r="EY28" s="68">
        <v>719</v>
      </c>
      <c r="EZ28" s="68">
        <v>648</v>
      </c>
      <c r="FA28" s="153">
        <v>710</v>
      </c>
      <c r="FB28" s="153">
        <v>719</v>
      </c>
      <c r="FC28" s="65">
        <v>1120</v>
      </c>
      <c r="FD28" s="114">
        <v>432</v>
      </c>
      <c r="FE28" s="65">
        <v>466</v>
      </c>
      <c r="FF28" s="65">
        <v>433</v>
      </c>
      <c r="FG28" s="65">
        <v>506</v>
      </c>
      <c r="FH28" s="65">
        <v>559</v>
      </c>
      <c r="FI28" s="65">
        <v>493</v>
      </c>
      <c r="FJ28" s="65">
        <v>324</v>
      </c>
      <c r="FK28" s="65">
        <v>232</v>
      </c>
      <c r="FL28" s="65">
        <v>243</v>
      </c>
      <c r="FM28" s="65">
        <v>431</v>
      </c>
      <c r="FN28" s="65">
        <v>489</v>
      </c>
      <c r="FO28" s="65">
        <v>472</v>
      </c>
      <c r="FP28" s="114">
        <v>178</v>
      </c>
      <c r="FQ28" s="65">
        <v>159</v>
      </c>
      <c r="FR28" s="65">
        <v>193</v>
      </c>
      <c r="FS28" s="65">
        <v>276</v>
      </c>
      <c r="FT28" s="65">
        <v>296</v>
      </c>
      <c r="FU28" s="65">
        <v>352</v>
      </c>
      <c r="FV28" s="65">
        <v>312</v>
      </c>
      <c r="FW28" s="65">
        <v>374</v>
      </c>
      <c r="FX28" s="65">
        <v>410</v>
      </c>
      <c r="FY28" s="65">
        <v>311</v>
      </c>
      <c r="FZ28" s="65">
        <v>402</v>
      </c>
      <c r="GA28" s="73">
        <v>272</v>
      </c>
      <c r="GB28" s="114">
        <v>104</v>
      </c>
      <c r="GC28" s="65">
        <v>126</v>
      </c>
      <c r="GD28" s="65">
        <v>188</v>
      </c>
      <c r="GE28" s="65">
        <v>248</v>
      </c>
      <c r="GF28" s="65">
        <v>290</v>
      </c>
      <c r="GG28" s="73">
        <v>323</v>
      </c>
      <c r="GH28" s="73">
        <v>298</v>
      </c>
      <c r="GI28" s="73">
        <v>362</v>
      </c>
      <c r="GJ28" s="73">
        <v>354</v>
      </c>
      <c r="GK28" s="73">
        <v>334</v>
      </c>
      <c r="GL28" s="73">
        <v>305</v>
      </c>
      <c r="GM28" s="73">
        <v>349</v>
      </c>
      <c r="GN28" s="114">
        <v>1070</v>
      </c>
      <c r="GO28" s="65">
        <v>1212</v>
      </c>
      <c r="GP28" s="65">
        <v>1281</v>
      </c>
      <c r="GQ28" s="65">
        <v>1367</v>
      </c>
      <c r="GR28" s="73">
        <v>1515</v>
      </c>
      <c r="GS28" s="73">
        <v>1644</v>
      </c>
      <c r="GT28" s="73">
        <v>1392</v>
      </c>
      <c r="GU28" s="73">
        <v>1720</v>
      </c>
      <c r="GV28" s="73">
        <v>1852</v>
      </c>
      <c r="GW28" s="73">
        <v>1428</v>
      </c>
      <c r="GX28" s="73">
        <v>1483</v>
      </c>
      <c r="GY28" s="73">
        <v>1372</v>
      </c>
      <c r="GZ28" s="114">
        <v>566</v>
      </c>
      <c r="HA28" s="65">
        <v>933</v>
      </c>
      <c r="HB28" s="65">
        <v>690</v>
      </c>
      <c r="HC28" s="65">
        <v>734</v>
      </c>
      <c r="HD28" s="65">
        <v>834</v>
      </c>
      <c r="HE28" s="65">
        <v>777</v>
      </c>
      <c r="HF28" s="65">
        <v>616</v>
      </c>
      <c r="HG28" s="65">
        <v>657</v>
      </c>
      <c r="HH28" s="65">
        <v>641</v>
      </c>
      <c r="HI28" s="65">
        <v>425</v>
      </c>
      <c r="HJ28" s="65">
        <v>528</v>
      </c>
      <c r="HK28" s="65">
        <v>545</v>
      </c>
      <c r="HL28" s="114">
        <v>256</v>
      </c>
      <c r="HM28" s="65">
        <v>293</v>
      </c>
      <c r="HN28" s="65">
        <v>271</v>
      </c>
      <c r="HO28" s="65">
        <v>296</v>
      </c>
      <c r="HP28" s="65">
        <v>432</v>
      </c>
      <c r="HQ28" s="73">
        <v>466</v>
      </c>
      <c r="HR28" s="73">
        <v>388</v>
      </c>
      <c r="HS28" s="73">
        <v>453</v>
      </c>
      <c r="HT28" s="73">
        <v>465</v>
      </c>
      <c r="HU28" s="73">
        <v>364</v>
      </c>
      <c r="HV28" s="73">
        <v>464</v>
      </c>
      <c r="HW28" s="73">
        <v>440</v>
      </c>
      <c r="HX28" s="163">
        <v>908</v>
      </c>
      <c r="HY28" s="37">
        <v>1061</v>
      </c>
      <c r="HZ28" s="37">
        <v>1560</v>
      </c>
      <c r="IA28" s="65">
        <v>1250</v>
      </c>
      <c r="IB28" s="65">
        <v>1127</v>
      </c>
      <c r="IC28" s="73">
        <v>1358</v>
      </c>
      <c r="ID28" s="73">
        <v>1104</v>
      </c>
      <c r="IE28" s="73" t="s">
        <v>194</v>
      </c>
      <c r="IF28" s="73">
        <v>622</v>
      </c>
      <c r="IG28" s="73">
        <v>652</v>
      </c>
      <c r="IH28" s="73">
        <v>714</v>
      </c>
      <c r="II28" s="73">
        <v>719</v>
      </c>
      <c r="IJ28" s="114">
        <v>525</v>
      </c>
      <c r="IK28" s="65">
        <v>556</v>
      </c>
      <c r="IL28" s="65">
        <v>634</v>
      </c>
      <c r="IM28" s="65">
        <v>556</v>
      </c>
      <c r="IN28" s="65">
        <v>1144</v>
      </c>
      <c r="IO28" s="65">
        <v>1142</v>
      </c>
      <c r="IP28" s="65">
        <v>1413</v>
      </c>
      <c r="IQ28" s="65">
        <v>1472</v>
      </c>
      <c r="IR28" s="65">
        <v>1551</v>
      </c>
      <c r="IS28" s="65">
        <v>1750</v>
      </c>
      <c r="IT28" s="65">
        <v>2451</v>
      </c>
      <c r="IU28" s="65">
        <v>2907</v>
      </c>
      <c r="IV28" s="114">
        <v>1300</v>
      </c>
      <c r="IW28" s="65">
        <v>1350</v>
      </c>
      <c r="IX28" s="65">
        <v>1053</v>
      </c>
      <c r="IY28" s="65">
        <v>1123</v>
      </c>
      <c r="IZ28" s="65">
        <v>1109</v>
      </c>
      <c r="JA28" s="73">
        <v>1027</v>
      </c>
      <c r="JB28" s="73">
        <v>1090</v>
      </c>
      <c r="JC28" s="73">
        <v>1140</v>
      </c>
      <c r="JD28" s="73">
        <v>1190</v>
      </c>
      <c r="JE28" s="73">
        <v>1184</v>
      </c>
      <c r="JF28" s="73">
        <v>1163</v>
      </c>
      <c r="JG28" s="73">
        <v>1222</v>
      </c>
      <c r="JH28" s="114">
        <v>502</v>
      </c>
      <c r="JI28" s="65">
        <v>579</v>
      </c>
      <c r="JJ28" s="65">
        <v>609</v>
      </c>
      <c r="JK28" s="65">
        <v>691</v>
      </c>
      <c r="JL28" s="65">
        <v>793</v>
      </c>
      <c r="JM28" s="73">
        <v>961</v>
      </c>
      <c r="JN28" s="73">
        <v>810</v>
      </c>
      <c r="JO28" s="73">
        <v>847</v>
      </c>
      <c r="JP28" s="73">
        <v>1170</v>
      </c>
      <c r="JQ28" s="73">
        <v>619</v>
      </c>
      <c r="JR28" s="73">
        <v>782</v>
      </c>
      <c r="JS28" s="73">
        <v>755</v>
      </c>
      <c r="JT28" s="114">
        <v>1100</v>
      </c>
      <c r="JU28" s="65">
        <v>1157</v>
      </c>
      <c r="JV28" s="65">
        <v>1145</v>
      </c>
      <c r="JW28" s="65">
        <v>1073</v>
      </c>
      <c r="JX28" s="65">
        <v>1030</v>
      </c>
      <c r="JY28" s="73">
        <v>1260</v>
      </c>
      <c r="JZ28" s="73">
        <v>1103</v>
      </c>
      <c r="KA28" s="73">
        <v>1551</v>
      </c>
      <c r="KB28" s="73">
        <v>1611</v>
      </c>
      <c r="KC28" s="73">
        <v>1414</v>
      </c>
      <c r="KD28" s="73">
        <v>1320</v>
      </c>
      <c r="KE28" s="73">
        <v>1191</v>
      </c>
      <c r="KF28" s="114">
        <v>234</v>
      </c>
      <c r="KG28" s="65">
        <v>111</v>
      </c>
      <c r="KH28" s="65">
        <v>240</v>
      </c>
      <c r="KI28" s="65">
        <v>250</v>
      </c>
      <c r="KJ28" s="65">
        <v>914</v>
      </c>
      <c r="KK28" s="65">
        <v>850</v>
      </c>
      <c r="KL28" s="65">
        <v>867</v>
      </c>
      <c r="KM28" s="65">
        <v>898</v>
      </c>
      <c r="KN28" s="65">
        <v>845</v>
      </c>
      <c r="KO28" s="65">
        <v>850</v>
      </c>
      <c r="KP28" s="65">
        <v>850</v>
      </c>
      <c r="KQ28" s="65">
        <v>850</v>
      </c>
      <c r="KR28" s="114">
        <v>369</v>
      </c>
      <c r="KS28" s="65">
        <v>455</v>
      </c>
      <c r="KT28" s="65">
        <v>900</v>
      </c>
      <c r="KU28" s="68">
        <v>1029</v>
      </c>
      <c r="KV28" s="65">
        <v>612</v>
      </c>
      <c r="KW28" s="73">
        <v>621</v>
      </c>
      <c r="KX28" s="73">
        <v>593</v>
      </c>
      <c r="KY28" s="73">
        <v>742</v>
      </c>
      <c r="KZ28" s="73">
        <v>771</v>
      </c>
      <c r="LA28" s="65">
        <v>765</v>
      </c>
      <c r="LB28" s="65">
        <v>837</v>
      </c>
      <c r="LC28" s="65">
        <v>765</v>
      </c>
      <c r="LD28" s="114">
        <v>869</v>
      </c>
      <c r="LE28" s="65">
        <v>942</v>
      </c>
      <c r="LF28" s="65">
        <v>961</v>
      </c>
      <c r="LG28" s="65">
        <v>831</v>
      </c>
      <c r="LH28" s="65">
        <v>1147</v>
      </c>
      <c r="LI28" s="97">
        <v>1416</v>
      </c>
      <c r="LJ28" s="97">
        <v>1091</v>
      </c>
      <c r="LK28" s="97">
        <v>1254</v>
      </c>
      <c r="LL28" s="97">
        <v>1437</v>
      </c>
      <c r="LM28" s="97">
        <v>1400</v>
      </c>
      <c r="LN28" s="97">
        <v>1398</v>
      </c>
      <c r="LO28" s="189">
        <v>1310</v>
      </c>
      <c r="LP28" s="178">
        <v>2027</v>
      </c>
      <c r="LQ28" s="3">
        <v>2230</v>
      </c>
      <c r="LR28" s="3">
        <v>2051</v>
      </c>
      <c r="LS28" s="65" t="s">
        <v>78</v>
      </c>
      <c r="LT28" s="73">
        <v>1932</v>
      </c>
      <c r="LU28" s="73">
        <v>2037</v>
      </c>
      <c r="LV28" s="73">
        <v>1921</v>
      </c>
      <c r="LW28" s="73">
        <v>1687</v>
      </c>
      <c r="LX28" s="73">
        <v>2078</v>
      </c>
      <c r="LY28" s="73">
        <v>2085</v>
      </c>
      <c r="LZ28" s="73" t="s">
        <v>217</v>
      </c>
      <c r="MA28" s="73">
        <v>2043</v>
      </c>
      <c r="MB28" s="114">
        <v>695</v>
      </c>
      <c r="MC28" s="65">
        <v>643</v>
      </c>
      <c r="MD28" s="65">
        <v>343</v>
      </c>
      <c r="ME28" s="65">
        <v>574</v>
      </c>
      <c r="MF28" s="65">
        <v>289</v>
      </c>
      <c r="MG28" s="73">
        <v>261</v>
      </c>
      <c r="MH28" s="73">
        <v>257</v>
      </c>
      <c r="MI28" s="73">
        <v>376</v>
      </c>
      <c r="MJ28" s="73">
        <v>332</v>
      </c>
      <c r="MK28" s="73">
        <v>295</v>
      </c>
      <c r="ML28" s="73">
        <v>279</v>
      </c>
      <c r="MM28" s="73">
        <v>282</v>
      </c>
    </row>
    <row r="29" spans="1:352" s="6" customFormat="1" ht="25.5" customHeight="1" x14ac:dyDescent="0.25">
      <c r="A29" s="8">
        <v>5</v>
      </c>
      <c r="B29" s="30" t="s">
        <v>124</v>
      </c>
      <c r="C29" s="110" t="s">
        <v>153</v>
      </c>
      <c r="D29" s="118"/>
      <c r="E29" s="61"/>
      <c r="F29" s="61"/>
      <c r="G29" s="11"/>
      <c r="H29" s="11"/>
      <c r="I29" s="11"/>
      <c r="J29" s="61"/>
      <c r="K29" s="61"/>
      <c r="L29" s="61"/>
      <c r="M29" s="61"/>
      <c r="N29" s="61"/>
      <c r="O29" s="61"/>
      <c r="P29" s="118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118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118"/>
      <c r="AO29" s="61"/>
      <c r="AP29" s="61"/>
      <c r="AQ29" s="61"/>
      <c r="AR29" s="61"/>
      <c r="AS29" s="61"/>
      <c r="AT29" s="61"/>
      <c r="AU29" s="126"/>
      <c r="AV29" s="126"/>
      <c r="AW29" s="126"/>
      <c r="AX29" s="126"/>
      <c r="AY29" s="126"/>
      <c r="AZ29" s="118"/>
      <c r="BA29" s="61"/>
      <c r="BB29" s="63"/>
      <c r="BC29" s="61"/>
      <c r="BD29" s="61"/>
      <c r="BE29" s="61"/>
      <c r="BF29" s="61"/>
      <c r="BG29" s="61"/>
      <c r="BH29" s="61"/>
      <c r="BI29" s="61"/>
      <c r="BJ29" s="61"/>
      <c r="BK29" s="61"/>
      <c r="BL29" s="118"/>
      <c r="BM29" s="61"/>
      <c r="BN29" s="61"/>
      <c r="BO29" s="61"/>
      <c r="BP29" s="61"/>
      <c r="BQ29" s="63"/>
      <c r="BR29" s="63"/>
      <c r="BS29" s="63"/>
      <c r="BT29" s="63"/>
      <c r="BU29" s="63"/>
      <c r="BV29" s="63"/>
      <c r="BW29" s="63"/>
      <c r="BX29" s="118"/>
      <c r="BY29" s="61"/>
      <c r="BZ29" s="61"/>
      <c r="CA29" s="61"/>
      <c r="CB29" s="84"/>
      <c r="CC29" s="84"/>
      <c r="CD29" s="84"/>
      <c r="CE29" s="84"/>
      <c r="CF29" s="84"/>
      <c r="CG29" s="84"/>
      <c r="CH29" s="84"/>
      <c r="CI29" s="84"/>
      <c r="CJ29" s="118"/>
      <c r="CK29" s="61"/>
      <c r="CL29" s="61"/>
      <c r="CM29" s="61"/>
      <c r="CN29" s="61"/>
      <c r="CO29" s="84"/>
      <c r="CP29" s="84"/>
      <c r="CQ29" s="84"/>
      <c r="CR29" s="84"/>
      <c r="CS29" s="84"/>
      <c r="CT29" s="84"/>
      <c r="CU29" s="84"/>
      <c r="CV29" s="118"/>
      <c r="CW29" s="61"/>
      <c r="CX29" s="61"/>
      <c r="CY29" s="61"/>
      <c r="CZ29" s="61"/>
      <c r="DA29" s="84"/>
      <c r="DB29" s="84"/>
      <c r="DC29" s="84"/>
      <c r="DD29" s="84"/>
      <c r="DE29" s="84"/>
      <c r="DF29" s="84"/>
      <c r="DG29" s="84"/>
      <c r="DH29" s="118"/>
      <c r="DI29" s="61"/>
      <c r="DJ29" s="61"/>
      <c r="DK29" s="38"/>
      <c r="DL29" s="61"/>
      <c r="DM29" s="61"/>
      <c r="DN29" s="61"/>
      <c r="DO29" s="61"/>
      <c r="DP29" s="61"/>
      <c r="DQ29" s="61"/>
      <c r="DR29" s="61"/>
      <c r="DS29" s="61"/>
      <c r="DT29" s="118"/>
      <c r="DU29" s="61"/>
      <c r="DV29" s="61"/>
      <c r="DW29" s="10"/>
      <c r="DX29" s="61"/>
      <c r="DY29" s="84"/>
      <c r="DZ29" s="84"/>
      <c r="EA29" s="84"/>
      <c r="EB29" s="84"/>
      <c r="EC29" s="84"/>
      <c r="ED29" s="84"/>
      <c r="EE29" s="84"/>
      <c r="EF29" s="118"/>
      <c r="EG29" s="61"/>
      <c r="EH29" s="61"/>
      <c r="EI29" s="71"/>
      <c r="EJ29" s="140"/>
      <c r="EK29" s="140"/>
      <c r="EL29" s="25"/>
      <c r="EM29" s="136"/>
      <c r="EN29" s="136"/>
      <c r="EO29" s="136"/>
      <c r="EP29" s="136"/>
      <c r="EQ29" s="136"/>
      <c r="ER29" s="170"/>
      <c r="ES29" s="12"/>
      <c r="ET29" s="12"/>
      <c r="EU29" s="61"/>
      <c r="EV29" s="61"/>
      <c r="EW29" s="61"/>
      <c r="EX29" s="61"/>
      <c r="EY29" s="61"/>
      <c r="EZ29" s="61"/>
      <c r="FA29" s="61"/>
      <c r="FB29" s="61"/>
      <c r="FC29" s="61"/>
      <c r="FD29" s="118"/>
      <c r="FE29" s="61"/>
      <c r="FF29" s="61"/>
      <c r="FG29" s="61"/>
      <c r="FH29" s="61"/>
      <c r="FI29" s="61"/>
      <c r="FJ29" s="61"/>
      <c r="FK29" s="61"/>
      <c r="FL29" s="61"/>
      <c r="FM29" s="61"/>
      <c r="FN29" s="61"/>
      <c r="FO29" s="61"/>
      <c r="FP29" s="118"/>
      <c r="FQ29" s="61"/>
      <c r="FR29" s="61"/>
      <c r="FS29" s="11"/>
      <c r="FT29" s="61"/>
      <c r="FU29" s="61"/>
      <c r="FV29" s="61"/>
      <c r="FW29" s="61"/>
      <c r="FX29" s="61"/>
      <c r="FY29" s="61"/>
      <c r="FZ29" s="61"/>
      <c r="GA29" s="61"/>
      <c r="GB29" s="118"/>
      <c r="GC29" s="61"/>
      <c r="GD29" s="61"/>
      <c r="GE29" s="61"/>
      <c r="GF29" s="61"/>
      <c r="GG29" s="84"/>
      <c r="GH29" s="84"/>
      <c r="GI29" s="84"/>
      <c r="GJ29" s="84"/>
      <c r="GK29" s="84"/>
      <c r="GL29" s="84"/>
      <c r="GM29" s="84"/>
      <c r="GN29" s="118"/>
      <c r="GO29" s="61"/>
      <c r="GP29" s="61"/>
      <c r="GQ29" s="61"/>
      <c r="GR29" s="84"/>
      <c r="GS29" s="84"/>
      <c r="GT29" s="84"/>
      <c r="GU29" s="84"/>
      <c r="GV29" s="84"/>
      <c r="GW29" s="84"/>
      <c r="GX29" s="84"/>
      <c r="GY29" s="84"/>
      <c r="GZ29" s="118"/>
      <c r="HA29" s="61"/>
      <c r="HB29" s="61"/>
      <c r="HC29" s="61"/>
      <c r="HD29" s="61"/>
      <c r="HE29" s="61"/>
      <c r="HF29" s="61"/>
      <c r="HG29" s="61"/>
      <c r="HH29" s="61"/>
      <c r="HI29" s="61"/>
      <c r="HJ29" s="61"/>
      <c r="HK29" s="61"/>
      <c r="HL29" s="118"/>
      <c r="HM29" s="61"/>
      <c r="HN29" s="61"/>
      <c r="HO29" s="10"/>
      <c r="HP29" s="61"/>
      <c r="HQ29" s="84"/>
      <c r="HR29" s="84"/>
      <c r="HS29" s="84"/>
      <c r="HT29" s="84"/>
      <c r="HU29" s="84"/>
      <c r="HV29" s="84"/>
      <c r="HW29" s="84"/>
      <c r="HX29" s="169"/>
      <c r="HY29" s="10"/>
      <c r="HZ29" s="10"/>
      <c r="IA29" s="61"/>
      <c r="IB29" s="61"/>
      <c r="IC29" s="84"/>
      <c r="ID29" s="84"/>
      <c r="IE29" s="84"/>
      <c r="IF29" s="84"/>
      <c r="IG29" s="84"/>
      <c r="IH29" s="84"/>
      <c r="II29" s="84"/>
      <c r="IJ29" s="118"/>
      <c r="IK29" s="61"/>
      <c r="IL29" s="61"/>
      <c r="IM29" s="61"/>
      <c r="IN29" s="61"/>
      <c r="IO29" s="61"/>
      <c r="IP29" s="61"/>
      <c r="IQ29" s="61"/>
      <c r="IR29" s="61"/>
      <c r="IS29" s="61"/>
      <c r="IT29" s="61"/>
      <c r="IU29" s="61"/>
      <c r="IV29" s="118"/>
      <c r="IW29" s="61"/>
      <c r="IX29" s="61"/>
      <c r="IY29" s="61"/>
      <c r="IZ29" s="61"/>
      <c r="JA29" s="84"/>
      <c r="JB29" s="84"/>
      <c r="JC29" s="84"/>
      <c r="JD29" s="84"/>
      <c r="JE29" s="84"/>
      <c r="JF29" s="84"/>
      <c r="JG29" s="84"/>
      <c r="JH29" s="118"/>
      <c r="JI29" s="61"/>
      <c r="JJ29" s="61"/>
      <c r="JK29" s="61"/>
      <c r="JL29" s="61"/>
      <c r="JM29" s="84"/>
      <c r="JN29" s="84"/>
      <c r="JO29" s="84"/>
      <c r="JP29" s="84"/>
      <c r="JQ29" s="84"/>
      <c r="JR29" s="84"/>
      <c r="JS29" s="84"/>
      <c r="JT29" s="118"/>
      <c r="JU29" s="61"/>
      <c r="JV29" s="61"/>
      <c r="JW29" s="61"/>
      <c r="JX29" s="61"/>
      <c r="JY29" s="84"/>
      <c r="JZ29" s="84"/>
      <c r="KA29" s="84"/>
      <c r="KB29" s="84"/>
      <c r="KC29" s="84"/>
      <c r="KD29" s="84"/>
      <c r="KE29" s="84"/>
      <c r="KF29" s="118"/>
      <c r="KG29" s="61"/>
      <c r="KH29" s="61"/>
      <c r="KI29" s="61"/>
      <c r="KJ29" s="61"/>
      <c r="KK29" s="84"/>
      <c r="KL29" s="84"/>
      <c r="KM29" s="84"/>
      <c r="KN29" s="84"/>
      <c r="KO29" s="84"/>
      <c r="KP29" s="84"/>
      <c r="KQ29" s="84"/>
      <c r="KR29" s="118"/>
      <c r="KS29" s="11"/>
      <c r="KT29" s="11"/>
      <c r="KU29" s="12"/>
      <c r="KV29" s="61"/>
      <c r="KW29" s="84"/>
      <c r="KX29" s="84"/>
      <c r="KY29" s="84"/>
      <c r="KZ29" s="84"/>
      <c r="LA29" s="61"/>
      <c r="LB29" s="61"/>
      <c r="LC29" s="61"/>
      <c r="LD29" s="118"/>
      <c r="LE29" s="61"/>
      <c r="LF29" s="61"/>
      <c r="LG29" s="61"/>
      <c r="LH29" s="61"/>
      <c r="LI29" s="101"/>
      <c r="LJ29" s="101"/>
      <c r="LK29" s="101"/>
      <c r="LL29" s="101"/>
      <c r="LM29" s="101"/>
      <c r="LN29" s="101"/>
      <c r="LO29" s="193"/>
      <c r="LP29" s="179"/>
      <c r="LQ29" s="2"/>
      <c r="LR29" s="2"/>
      <c r="LS29" s="61"/>
      <c r="LT29" s="84"/>
      <c r="LU29" s="84"/>
      <c r="LV29" s="84"/>
      <c r="LW29" s="84"/>
      <c r="LX29" s="84"/>
      <c r="LY29" s="84"/>
      <c r="LZ29" s="84"/>
      <c r="MA29" s="84"/>
      <c r="MB29" s="118"/>
      <c r="MC29" s="61"/>
      <c r="MD29" s="61"/>
      <c r="ME29" s="11"/>
      <c r="MF29" s="61"/>
      <c r="MG29" s="84"/>
      <c r="MH29" s="84"/>
      <c r="MI29" s="84"/>
      <c r="MJ29" s="84"/>
      <c r="MK29" s="84"/>
      <c r="ML29" s="84"/>
      <c r="MM29" s="84"/>
      <c r="MN29" s="184"/>
    </row>
    <row r="30" spans="1:352" s="6" customFormat="1" ht="25.5" customHeight="1" x14ac:dyDescent="0.25">
      <c r="A30" s="8">
        <v>5.0999999999999996</v>
      </c>
      <c r="B30" s="30" t="s">
        <v>125</v>
      </c>
      <c r="C30" s="110" t="s">
        <v>154</v>
      </c>
      <c r="D30" s="118"/>
      <c r="E30" s="61"/>
      <c r="F30" s="61"/>
      <c r="G30" s="11"/>
      <c r="H30" s="11"/>
      <c r="I30" s="11"/>
      <c r="J30" s="61"/>
      <c r="K30" s="61"/>
      <c r="L30" s="61"/>
      <c r="M30" s="61"/>
      <c r="N30" s="61"/>
      <c r="O30" s="61"/>
      <c r="P30" s="118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118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118"/>
      <c r="AO30" s="61"/>
      <c r="AP30" s="61"/>
      <c r="AQ30" s="61"/>
      <c r="AR30" s="61"/>
      <c r="AS30" s="61"/>
      <c r="AT30" s="61"/>
      <c r="AU30" s="126"/>
      <c r="AV30" s="126"/>
      <c r="AW30" s="126"/>
      <c r="AX30" s="126"/>
      <c r="AY30" s="126"/>
      <c r="AZ30" s="118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118"/>
      <c r="BM30" s="61"/>
      <c r="BN30" s="61"/>
      <c r="BO30" s="61"/>
      <c r="BP30" s="61"/>
      <c r="BQ30" s="63"/>
      <c r="BR30" s="63"/>
      <c r="BS30" s="63"/>
      <c r="BT30" s="63"/>
      <c r="BU30" s="63"/>
      <c r="BV30" s="63"/>
      <c r="BW30" s="63"/>
      <c r="BX30" s="118"/>
      <c r="BY30" s="61"/>
      <c r="BZ30" s="61"/>
      <c r="CA30" s="61"/>
      <c r="CB30" s="84"/>
      <c r="CC30" s="84"/>
      <c r="CD30" s="84"/>
      <c r="CE30" s="84"/>
      <c r="CF30" s="84"/>
      <c r="CG30" s="84"/>
      <c r="CH30" s="84"/>
      <c r="CI30" s="84"/>
      <c r="CJ30" s="118"/>
      <c r="CK30" s="61"/>
      <c r="CL30" s="61"/>
      <c r="CM30" s="61"/>
      <c r="CN30" s="61"/>
      <c r="CO30" s="84"/>
      <c r="CP30" s="84"/>
      <c r="CQ30" s="84"/>
      <c r="CR30" s="84"/>
      <c r="CS30" s="84"/>
      <c r="CT30" s="84"/>
      <c r="CU30" s="84"/>
      <c r="CV30" s="118"/>
      <c r="CW30" s="61"/>
      <c r="CX30" s="61"/>
      <c r="CY30" s="61"/>
      <c r="CZ30" s="61"/>
      <c r="DA30" s="84"/>
      <c r="DB30" s="84"/>
      <c r="DC30" s="84"/>
      <c r="DD30" s="84"/>
      <c r="DE30" s="84"/>
      <c r="DF30" s="84"/>
      <c r="DG30" s="84"/>
      <c r="DH30" s="118"/>
      <c r="DI30" s="61"/>
      <c r="DJ30" s="61"/>
      <c r="DK30" s="38"/>
      <c r="DL30" s="61"/>
      <c r="DM30" s="61"/>
      <c r="DN30" s="61"/>
      <c r="DO30" s="61"/>
      <c r="DP30" s="61"/>
      <c r="DQ30" s="61"/>
      <c r="DR30" s="61"/>
      <c r="DS30" s="61"/>
      <c r="DT30" s="118"/>
      <c r="DU30" s="61"/>
      <c r="DV30" s="61"/>
      <c r="DW30" s="10"/>
      <c r="DX30" s="61"/>
      <c r="DY30" s="84"/>
      <c r="DZ30" s="84"/>
      <c r="EA30" s="84"/>
      <c r="EB30" s="84"/>
      <c r="EC30" s="84"/>
      <c r="ED30" s="84"/>
      <c r="EE30" s="84"/>
      <c r="EF30" s="118"/>
      <c r="EG30" s="61"/>
      <c r="EH30" s="61"/>
      <c r="EI30" s="71"/>
      <c r="EJ30" s="140"/>
      <c r="EK30" s="140"/>
      <c r="EL30" s="25"/>
      <c r="EM30" s="136"/>
      <c r="EN30" s="136"/>
      <c r="EO30" s="136"/>
      <c r="EP30" s="136"/>
      <c r="EQ30" s="136"/>
      <c r="ER30" s="170"/>
      <c r="ES30" s="12"/>
      <c r="ET30" s="12"/>
      <c r="EU30" s="61"/>
      <c r="EV30" s="61"/>
      <c r="EW30" s="61"/>
      <c r="EX30" s="61"/>
      <c r="EY30" s="61"/>
      <c r="EZ30" s="61"/>
      <c r="FA30" s="61"/>
      <c r="FB30" s="61"/>
      <c r="FC30" s="61"/>
      <c r="FD30" s="118"/>
      <c r="FE30" s="61"/>
      <c r="FF30" s="61"/>
      <c r="FG30" s="61"/>
      <c r="FH30" s="61"/>
      <c r="FI30" s="61"/>
      <c r="FJ30" s="61"/>
      <c r="FK30" s="61"/>
      <c r="FL30" s="61"/>
      <c r="FM30" s="61"/>
      <c r="FN30" s="61"/>
      <c r="FO30" s="61"/>
      <c r="FP30" s="118"/>
      <c r="FQ30" s="61"/>
      <c r="FR30" s="61"/>
      <c r="FS30" s="11"/>
      <c r="FT30" s="61"/>
      <c r="FU30" s="61"/>
      <c r="FV30" s="61"/>
      <c r="FW30" s="61"/>
      <c r="FX30" s="61"/>
      <c r="FY30" s="61"/>
      <c r="FZ30" s="61"/>
      <c r="GA30" s="61"/>
      <c r="GB30" s="118"/>
      <c r="GC30" s="61"/>
      <c r="GD30" s="61"/>
      <c r="GE30" s="61"/>
      <c r="GF30" s="61"/>
      <c r="GG30" s="84"/>
      <c r="GH30" s="84"/>
      <c r="GI30" s="84"/>
      <c r="GJ30" s="84"/>
      <c r="GK30" s="84"/>
      <c r="GL30" s="84"/>
      <c r="GM30" s="84"/>
      <c r="GN30" s="118"/>
      <c r="GO30" s="61"/>
      <c r="GP30" s="61"/>
      <c r="GQ30" s="61"/>
      <c r="GR30" s="84"/>
      <c r="GS30" s="84"/>
      <c r="GT30" s="84"/>
      <c r="GU30" s="84"/>
      <c r="GV30" s="84"/>
      <c r="GW30" s="84"/>
      <c r="GX30" s="84"/>
      <c r="GY30" s="84"/>
      <c r="GZ30" s="118"/>
      <c r="HA30" s="61"/>
      <c r="HB30" s="61"/>
      <c r="HC30" s="61"/>
      <c r="HD30" s="61"/>
      <c r="HE30" s="61"/>
      <c r="HF30" s="61"/>
      <c r="HG30" s="61"/>
      <c r="HH30" s="61"/>
      <c r="HI30" s="61"/>
      <c r="HJ30" s="61"/>
      <c r="HK30" s="61"/>
      <c r="HL30" s="118"/>
      <c r="HM30" s="61"/>
      <c r="HN30" s="61"/>
      <c r="HO30" s="10"/>
      <c r="HP30" s="61"/>
      <c r="HQ30" s="84"/>
      <c r="HR30" s="84"/>
      <c r="HS30" s="84"/>
      <c r="HT30" s="84"/>
      <c r="HU30" s="84"/>
      <c r="HV30" s="84"/>
      <c r="HW30" s="84"/>
      <c r="HX30" s="169"/>
      <c r="HY30" s="10"/>
      <c r="HZ30" s="10"/>
      <c r="IA30" s="61"/>
      <c r="IB30" s="61"/>
      <c r="IC30" s="84"/>
      <c r="ID30" s="84"/>
      <c r="IE30" s="84"/>
      <c r="IF30" s="84"/>
      <c r="IG30" s="84"/>
      <c r="IH30" s="84"/>
      <c r="II30" s="84"/>
      <c r="IJ30" s="118"/>
      <c r="IK30" s="61"/>
      <c r="IL30" s="61"/>
      <c r="IM30" s="61"/>
      <c r="IN30" s="61"/>
      <c r="IO30" s="61"/>
      <c r="IP30" s="61"/>
      <c r="IQ30" s="61"/>
      <c r="IR30" s="61"/>
      <c r="IS30" s="61"/>
      <c r="IT30" s="61"/>
      <c r="IU30" s="61"/>
      <c r="IV30" s="118"/>
      <c r="IW30" s="61"/>
      <c r="IX30" s="61"/>
      <c r="IY30" s="61"/>
      <c r="IZ30" s="61"/>
      <c r="JA30" s="84"/>
      <c r="JB30" s="84"/>
      <c r="JC30" s="84"/>
      <c r="JD30" s="84"/>
      <c r="JE30" s="84"/>
      <c r="JF30" s="84"/>
      <c r="JG30" s="84"/>
      <c r="JH30" s="118"/>
      <c r="JI30" s="61"/>
      <c r="JJ30" s="61"/>
      <c r="JK30" s="61"/>
      <c r="JL30" s="61"/>
      <c r="JM30" s="84"/>
      <c r="JN30" s="84"/>
      <c r="JO30" s="84"/>
      <c r="JP30" s="84"/>
      <c r="JQ30" s="84"/>
      <c r="JR30" s="84"/>
      <c r="JS30" s="84"/>
      <c r="JT30" s="118"/>
      <c r="JU30" s="61"/>
      <c r="JV30" s="61"/>
      <c r="JW30" s="61"/>
      <c r="JX30" s="61"/>
      <c r="JY30" s="84"/>
      <c r="JZ30" s="84"/>
      <c r="KA30" s="84"/>
      <c r="KB30" s="84"/>
      <c r="KC30" s="84"/>
      <c r="KD30" s="84"/>
      <c r="KE30" s="84"/>
      <c r="KF30" s="118"/>
      <c r="KG30" s="61"/>
      <c r="KH30" s="61"/>
      <c r="KI30" s="61"/>
      <c r="KJ30" s="61"/>
      <c r="KK30" s="84"/>
      <c r="KL30" s="84"/>
      <c r="KM30" s="84"/>
      <c r="KN30" s="84"/>
      <c r="KO30" s="84"/>
      <c r="KP30" s="84"/>
      <c r="KQ30" s="84"/>
      <c r="KR30" s="118"/>
      <c r="KS30" s="11"/>
      <c r="KT30" s="11"/>
      <c r="KU30" s="12"/>
      <c r="KV30" s="61"/>
      <c r="KW30" s="84"/>
      <c r="KX30" s="84"/>
      <c r="KY30" s="84"/>
      <c r="KZ30" s="84"/>
      <c r="LA30" s="61"/>
      <c r="LB30" s="61"/>
      <c r="LC30" s="61"/>
      <c r="LD30" s="118"/>
      <c r="LE30" s="61"/>
      <c r="LF30" s="61"/>
      <c r="LG30" s="61"/>
      <c r="LH30" s="61"/>
      <c r="LI30" s="101"/>
      <c r="LJ30" s="101"/>
      <c r="LK30" s="101"/>
      <c r="LL30" s="101"/>
      <c r="LM30" s="101"/>
      <c r="LN30" s="101"/>
      <c r="LO30" s="193"/>
      <c r="LP30" s="179"/>
      <c r="LQ30" s="2"/>
      <c r="LR30" s="2"/>
      <c r="LS30" s="61"/>
      <c r="LT30" s="84"/>
      <c r="LU30" s="84"/>
      <c r="LV30" s="84"/>
      <c r="LW30" s="84"/>
      <c r="LX30" s="84"/>
      <c r="LY30" s="84"/>
      <c r="LZ30" s="84"/>
      <c r="MA30" s="84"/>
      <c r="MB30" s="118"/>
      <c r="MC30" s="61"/>
      <c r="MD30" s="61"/>
      <c r="ME30" s="11"/>
      <c r="MF30" s="61"/>
      <c r="MG30" s="84"/>
      <c r="MH30" s="84"/>
      <c r="MI30" s="84"/>
      <c r="MJ30" s="84"/>
      <c r="MK30" s="84"/>
      <c r="ML30" s="84"/>
      <c r="MM30" s="84"/>
      <c r="MN30" s="184"/>
    </row>
    <row r="31" spans="1:352" ht="25.5" customHeight="1" x14ac:dyDescent="0.2">
      <c r="A31" s="35"/>
      <c r="B31" s="23" t="s">
        <v>126</v>
      </c>
      <c r="C31" s="108" t="s">
        <v>155</v>
      </c>
      <c r="D31" s="114">
        <f t="shared" ref="D31:I34" si="8">SUM(P31,AB31,AN31,AZ31,BL31,BX31,CJ31,CV31,DH31,DT31,EF31,ER31,FD31,FP31,GB31,GN31,GZ31,HL31,HX31,IJ31,IV31,JH31,JT31,KF31,KR31,LD31,LP31,MB31)</f>
        <v>2224</v>
      </c>
      <c r="E31" s="65">
        <f t="shared" si="8"/>
        <v>2344</v>
      </c>
      <c r="F31" s="65">
        <f t="shared" si="8"/>
        <v>2519</v>
      </c>
      <c r="G31" s="65">
        <f t="shared" si="8"/>
        <v>2827</v>
      </c>
      <c r="H31" s="65">
        <f t="shared" si="8"/>
        <v>2991</v>
      </c>
      <c r="I31" s="65">
        <f t="shared" si="8"/>
        <v>2589</v>
      </c>
      <c r="J31" s="65">
        <f>SUM(V31, AH31, AT31, BF31, BR31, CD31, CP31, DB31, DN31, DZ31, EL31, EX31, FJ31, FV31, GH31, GT31, HF31, HR31, ID31, IP31, JB31, JN31, JZ31, KL31, KX31, LJ31, LV31, MH31)</f>
        <v>2245</v>
      </c>
      <c r="K31" s="65">
        <v>2506</v>
      </c>
      <c r="L31" s="65">
        <v>2539</v>
      </c>
      <c r="M31" s="65">
        <v>2509</v>
      </c>
      <c r="N31" s="65">
        <v>2538</v>
      </c>
      <c r="O31" s="65">
        <f t="shared" ref="O31:O34" si="9">SUM(AA31,AM31,AY31,BK31,BW31,CI31,CU31,DG31,DS31,EE31,EQ31,FC31,FO31,GA31,GM31,GY31,HK31,HW31,II31,IU31,JG31,JS31,KE31,KQ31,LC31,LO31,MA31,MM31)</f>
        <v>2486</v>
      </c>
      <c r="P31" s="114" t="s">
        <v>45</v>
      </c>
      <c r="Q31" s="65">
        <v>59</v>
      </c>
      <c r="R31" s="65">
        <v>59</v>
      </c>
      <c r="S31" s="65">
        <v>59</v>
      </c>
      <c r="T31" s="65">
        <v>60</v>
      </c>
      <c r="U31" s="65">
        <v>60</v>
      </c>
      <c r="V31" s="65">
        <v>60</v>
      </c>
      <c r="W31" s="65">
        <v>60</v>
      </c>
      <c r="X31" s="65">
        <v>60</v>
      </c>
      <c r="Y31" s="65">
        <v>77</v>
      </c>
      <c r="Z31" s="65">
        <v>77</v>
      </c>
      <c r="AA31" s="65">
        <v>77</v>
      </c>
      <c r="AB31" s="114">
        <v>10</v>
      </c>
      <c r="AC31" s="65">
        <v>10</v>
      </c>
      <c r="AD31" s="65">
        <v>10</v>
      </c>
      <c r="AE31" s="65">
        <v>12</v>
      </c>
      <c r="AF31" s="65">
        <v>20</v>
      </c>
      <c r="AG31" s="65">
        <v>17</v>
      </c>
      <c r="AH31" s="65">
        <v>19</v>
      </c>
      <c r="AI31" s="65">
        <v>18</v>
      </c>
      <c r="AJ31" s="65">
        <v>23</v>
      </c>
      <c r="AK31" s="65">
        <v>23</v>
      </c>
      <c r="AL31" s="65">
        <v>23</v>
      </c>
      <c r="AM31" s="65">
        <v>26</v>
      </c>
      <c r="AN31" s="114">
        <v>22</v>
      </c>
      <c r="AO31" s="65">
        <v>17</v>
      </c>
      <c r="AP31" s="65">
        <v>14</v>
      </c>
      <c r="AQ31" s="65">
        <v>12</v>
      </c>
      <c r="AR31" s="20">
        <v>16</v>
      </c>
      <c r="AS31" s="20">
        <v>17</v>
      </c>
      <c r="AT31" s="65">
        <v>16</v>
      </c>
      <c r="AU31" s="65">
        <v>16</v>
      </c>
      <c r="AV31" s="65">
        <v>13</v>
      </c>
      <c r="AW31" s="65">
        <v>15</v>
      </c>
      <c r="AX31" s="65">
        <v>15</v>
      </c>
      <c r="AY31" s="201">
        <v>12</v>
      </c>
      <c r="AZ31" s="114">
        <v>30</v>
      </c>
      <c r="BA31" s="65">
        <v>30</v>
      </c>
      <c r="BB31" s="65">
        <v>30</v>
      </c>
      <c r="BC31" s="37">
        <v>36</v>
      </c>
      <c r="BD31" s="65">
        <v>36</v>
      </c>
      <c r="BE31" s="73">
        <v>36</v>
      </c>
      <c r="BF31" s="73">
        <v>36</v>
      </c>
      <c r="BG31" s="73">
        <v>36</v>
      </c>
      <c r="BH31" s="73">
        <v>43</v>
      </c>
      <c r="BI31" s="73">
        <v>43</v>
      </c>
      <c r="BJ31" s="73">
        <v>43</v>
      </c>
      <c r="BK31" s="37" t="s">
        <v>223</v>
      </c>
      <c r="BL31" s="114" t="s">
        <v>36</v>
      </c>
      <c r="BM31" s="65" t="s">
        <v>36</v>
      </c>
      <c r="BN31" s="65" t="s">
        <v>36</v>
      </c>
      <c r="BO31" s="65" t="s">
        <v>36</v>
      </c>
      <c r="BP31" s="65" t="s">
        <v>36</v>
      </c>
      <c r="BQ31" s="65" t="s">
        <v>36</v>
      </c>
      <c r="BR31" s="65" t="s">
        <v>38</v>
      </c>
      <c r="BS31" s="65" t="s">
        <v>36</v>
      </c>
      <c r="BT31" s="65" t="s">
        <v>36</v>
      </c>
      <c r="BU31" s="65" t="s">
        <v>36</v>
      </c>
      <c r="BV31" s="65" t="s">
        <v>36</v>
      </c>
      <c r="BW31" s="65"/>
      <c r="BX31" s="114">
        <v>270</v>
      </c>
      <c r="BY31" s="65">
        <v>270</v>
      </c>
      <c r="BZ31" s="65">
        <v>280</v>
      </c>
      <c r="CA31" s="65">
        <v>290</v>
      </c>
      <c r="CB31" s="73">
        <v>295</v>
      </c>
      <c r="CC31" s="73" t="s">
        <v>36</v>
      </c>
      <c r="CD31" s="73" t="s">
        <v>36</v>
      </c>
      <c r="CE31" s="73" t="s">
        <v>36</v>
      </c>
      <c r="CF31" s="73" t="s">
        <v>36</v>
      </c>
      <c r="CG31" s="73" t="s">
        <v>36</v>
      </c>
      <c r="CH31" s="73" t="s">
        <v>36</v>
      </c>
      <c r="CI31" s="73" t="s">
        <v>36</v>
      </c>
      <c r="CJ31" s="114">
        <v>44</v>
      </c>
      <c r="CK31" s="65">
        <v>44</v>
      </c>
      <c r="CL31" s="65">
        <v>76</v>
      </c>
      <c r="CM31" s="65">
        <v>78</v>
      </c>
      <c r="CN31" s="65">
        <v>81</v>
      </c>
      <c r="CO31" s="73">
        <v>82</v>
      </c>
      <c r="CP31" s="73">
        <v>90</v>
      </c>
      <c r="CQ31" s="73">
        <v>90</v>
      </c>
      <c r="CR31" s="73">
        <v>112</v>
      </c>
      <c r="CS31" s="73">
        <v>117</v>
      </c>
      <c r="CT31" s="73">
        <v>138</v>
      </c>
      <c r="CU31" s="73">
        <v>84</v>
      </c>
      <c r="CV31" s="114">
        <v>466</v>
      </c>
      <c r="CW31" s="65">
        <v>487</v>
      </c>
      <c r="CX31" s="65">
        <v>514</v>
      </c>
      <c r="CY31" s="65">
        <v>490</v>
      </c>
      <c r="CZ31" s="65">
        <v>605</v>
      </c>
      <c r="DA31" s="73">
        <v>626</v>
      </c>
      <c r="DB31" s="73">
        <v>626</v>
      </c>
      <c r="DC31" s="73">
        <v>649</v>
      </c>
      <c r="DD31" s="73">
        <v>649</v>
      </c>
      <c r="DE31" s="73">
        <v>649</v>
      </c>
      <c r="DF31" s="73">
        <v>709</v>
      </c>
      <c r="DG31" s="73">
        <v>736</v>
      </c>
      <c r="DH31" s="114" t="s">
        <v>36</v>
      </c>
      <c r="DI31" s="65" t="s">
        <v>36</v>
      </c>
      <c r="DJ31" s="65" t="s">
        <v>36</v>
      </c>
      <c r="DK31" s="65" t="s">
        <v>36</v>
      </c>
      <c r="DL31" s="65" t="s">
        <v>36</v>
      </c>
      <c r="DM31" s="65" t="s">
        <v>36</v>
      </c>
      <c r="DN31" s="65" t="s">
        <v>36</v>
      </c>
      <c r="DO31" s="65" t="s">
        <v>36</v>
      </c>
      <c r="DP31" s="65" t="s">
        <v>36</v>
      </c>
      <c r="DQ31" s="65" t="s">
        <v>36</v>
      </c>
      <c r="DR31" s="65" t="s">
        <v>36</v>
      </c>
      <c r="DS31" s="65" t="s">
        <v>36</v>
      </c>
      <c r="DT31" s="114" t="s">
        <v>36</v>
      </c>
      <c r="DU31" s="65" t="s">
        <v>36</v>
      </c>
      <c r="DV31" s="65" t="s">
        <v>36</v>
      </c>
      <c r="DW31" s="37" t="s">
        <v>36</v>
      </c>
      <c r="DX31" s="37" t="s">
        <v>36</v>
      </c>
      <c r="DY31" s="69" t="s">
        <v>36</v>
      </c>
      <c r="DZ31" s="69" t="s">
        <v>36</v>
      </c>
      <c r="EA31" s="69" t="s">
        <v>36</v>
      </c>
      <c r="EB31" s="69">
        <v>61</v>
      </c>
      <c r="EC31" s="69">
        <v>61</v>
      </c>
      <c r="ED31" s="69">
        <v>65</v>
      </c>
      <c r="EE31" s="69">
        <v>68</v>
      </c>
      <c r="EF31" s="114">
        <v>8</v>
      </c>
      <c r="EG31" s="65" t="s">
        <v>36</v>
      </c>
      <c r="EH31" s="37" t="s">
        <v>36</v>
      </c>
      <c r="EI31" s="73">
        <v>29</v>
      </c>
      <c r="EJ31" s="73">
        <v>24</v>
      </c>
      <c r="EK31" s="73">
        <v>19</v>
      </c>
      <c r="EL31" s="20">
        <v>19</v>
      </c>
      <c r="EM31" s="130">
        <v>21</v>
      </c>
      <c r="EN31" s="130">
        <v>21</v>
      </c>
      <c r="EO31" s="130">
        <v>21</v>
      </c>
      <c r="EP31" s="130">
        <v>25</v>
      </c>
      <c r="EQ31" s="210">
        <v>25</v>
      </c>
      <c r="ER31" s="164">
        <v>272</v>
      </c>
      <c r="ES31" s="68">
        <v>291</v>
      </c>
      <c r="ET31" s="68">
        <v>234</v>
      </c>
      <c r="EU31" s="65">
        <v>339</v>
      </c>
      <c r="EV31" s="65">
        <v>364</v>
      </c>
      <c r="EW31" s="65">
        <v>377</v>
      </c>
      <c r="EX31" s="65">
        <v>377</v>
      </c>
      <c r="EY31" s="65">
        <v>380</v>
      </c>
      <c r="EZ31" s="65">
        <v>391</v>
      </c>
      <c r="FA31" s="73">
        <v>393</v>
      </c>
      <c r="FB31" s="73">
        <v>396</v>
      </c>
      <c r="FC31" s="73">
        <v>400</v>
      </c>
      <c r="FD31" s="114">
        <v>7</v>
      </c>
      <c r="FE31" s="65">
        <v>7</v>
      </c>
      <c r="FF31" s="65">
        <v>7</v>
      </c>
      <c r="FG31" s="65">
        <v>7</v>
      </c>
      <c r="FH31" s="65">
        <v>8</v>
      </c>
      <c r="FI31" s="65">
        <v>8</v>
      </c>
      <c r="FJ31" s="65">
        <v>8</v>
      </c>
      <c r="FK31" s="65">
        <v>41</v>
      </c>
      <c r="FL31" s="65">
        <v>41</v>
      </c>
      <c r="FM31" s="65">
        <v>41</v>
      </c>
      <c r="FN31" s="65">
        <v>41</v>
      </c>
      <c r="FO31" s="65">
        <v>41</v>
      </c>
      <c r="FP31" s="114">
        <v>44</v>
      </c>
      <c r="FQ31" s="65">
        <v>45</v>
      </c>
      <c r="FR31" s="65">
        <v>44</v>
      </c>
      <c r="FS31" s="65">
        <v>45</v>
      </c>
      <c r="FT31" s="65">
        <v>30</v>
      </c>
      <c r="FU31" s="65">
        <v>30</v>
      </c>
      <c r="FV31" s="65">
        <v>32</v>
      </c>
      <c r="FW31" s="65">
        <v>34</v>
      </c>
      <c r="FX31" s="65">
        <v>38</v>
      </c>
      <c r="FY31" s="65">
        <v>42</v>
      </c>
      <c r="FZ31" s="65">
        <v>46</v>
      </c>
      <c r="GA31" s="65">
        <v>47</v>
      </c>
      <c r="GB31" s="114" t="s">
        <v>36</v>
      </c>
      <c r="GC31" s="65">
        <v>25</v>
      </c>
      <c r="GD31" s="65">
        <v>26</v>
      </c>
      <c r="GE31" s="65">
        <v>27</v>
      </c>
      <c r="GF31" s="65">
        <v>27</v>
      </c>
      <c r="GG31" s="73">
        <v>27</v>
      </c>
      <c r="GH31" s="73">
        <v>27</v>
      </c>
      <c r="GI31" s="73">
        <v>27</v>
      </c>
      <c r="GJ31" s="73">
        <v>27</v>
      </c>
      <c r="GK31" s="73">
        <v>27</v>
      </c>
      <c r="GL31" s="73">
        <v>29</v>
      </c>
      <c r="GM31" s="73">
        <v>29</v>
      </c>
      <c r="GN31" s="114" t="s">
        <v>36</v>
      </c>
      <c r="GO31" s="65" t="s">
        <v>36</v>
      </c>
      <c r="GP31" s="65">
        <v>58</v>
      </c>
      <c r="GQ31" s="65">
        <v>61</v>
      </c>
      <c r="GR31" s="73">
        <v>66</v>
      </c>
      <c r="GS31" s="73">
        <v>77</v>
      </c>
      <c r="GT31" s="73">
        <v>87</v>
      </c>
      <c r="GU31" s="73">
        <v>121</v>
      </c>
      <c r="GV31" s="73">
        <v>122</v>
      </c>
      <c r="GW31" s="73">
        <v>124</v>
      </c>
      <c r="GX31" s="73">
        <v>125</v>
      </c>
      <c r="GY31" s="73">
        <v>130</v>
      </c>
      <c r="GZ31" s="114">
        <v>95</v>
      </c>
      <c r="HA31" s="65">
        <v>95</v>
      </c>
      <c r="HB31" s="65">
        <v>96</v>
      </c>
      <c r="HC31" s="65">
        <v>100</v>
      </c>
      <c r="HD31" s="65">
        <v>100</v>
      </c>
      <c r="HE31" s="65">
        <v>100</v>
      </c>
      <c r="HF31" s="65">
        <v>29</v>
      </c>
      <c r="HG31" s="65">
        <v>29</v>
      </c>
      <c r="HH31" s="65">
        <v>29</v>
      </c>
      <c r="HI31" s="65">
        <v>29</v>
      </c>
      <c r="HJ31" s="65">
        <v>29</v>
      </c>
      <c r="HK31" s="65">
        <v>29</v>
      </c>
      <c r="HL31" s="114">
        <v>52</v>
      </c>
      <c r="HM31" s="65">
        <v>52</v>
      </c>
      <c r="HN31" s="65">
        <v>52</v>
      </c>
      <c r="HO31" s="65">
        <v>52</v>
      </c>
      <c r="HP31" s="65">
        <v>52</v>
      </c>
      <c r="HQ31" s="73">
        <v>52</v>
      </c>
      <c r="HR31" s="73">
        <v>45</v>
      </c>
      <c r="HS31" s="73">
        <v>45</v>
      </c>
      <c r="HT31" s="73">
        <v>45</v>
      </c>
      <c r="HU31" s="73">
        <v>33</v>
      </c>
      <c r="HV31" s="73">
        <v>37</v>
      </c>
      <c r="HW31" s="73">
        <v>39</v>
      </c>
      <c r="HX31" s="163">
        <v>7</v>
      </c>
      <c r="HY31" s="37">
        <v>7</v>
      </c>
      <c r="HZ31" s="37">
        <v>8</v>
      </c>
      <c r="IA31" s="65">
        <v>19</v>
      </c>
      <c r="IB31" s="65">
        <v>22</v>
      </c>
      <c r="IC31" s="73">
        <v>23</v>
      </c>
      <c r="ID31" s="73">
        <v>28</v>
      </c>
      <c r="IE31" s="73">
        <v>29</v>
      </c>
      <c r="IF31" s="73">
        <v>29</v>
      </c>
      <c r="IG31" s="73">
        <v>29</v>
      </c>
      <c r="IH31" s="73" t="s">
        <v>36</v>
      </c>
      <c r="II31" s="73" t="s">
        <v>36</v>
      </c>
      <c r="IJ31" s="114">
        <v>21</v>
      </c>
      <c r="IK31" s="65">
        <v>21</v>
      </c>
      <c r="IL31" s="65">
        <v>21</v>
      </c>
      <c r="IM31" s="65">
        <v>21</v>
      </c>
      <c r="IN31" s="65">
        <v>18</v>
      </c>
      <c r="IO31" s="65">
        <v>18</v>
      </c>
      <c r="IP31" s="65">
        <v>18</v>
      </c>
      <c r="IQ31" s="65">
        <v>18</v>
      </c>
      <c r="IR31" s="65">
        <v>18</v>
      </c>
      <c r="IS31" s="65">
        <v>21</v>
      </c>
      <c r="IT31" s="65">
        <v>22</v>
      </c>
      <c r="IU31" s="65">
        <v>22</v>
      </c>
      <c r="IV31" s="114">
        <v>29</v>
      </c>
      <c r="IW31" s="65">
        <v>29</v>
      </c>
      <c r="IX31" s="65">
        <v>55</v>
      </c>
      <c r="IY31" s="65">
        <v>56</v>
      </c>
      <c r="IZ31" s="65">
        <v>57</v>
      </c>
      <c r="JA31" s="73">
        <v>55</v>
      </c>
      <c r="JB31" s="73">
        <v>55</v>
      </c>
      <c r="JC31" s="73">
        <v>57</v>
      </c>
      <c r="JD31" s="73">
        <v>60</v>
      </c>
      <c r="JE31" s="73">
        <v>58</v>
      </c>
      <c r="JF31" s="73">
        <v>54</v>
      </c>
      <c r="JG31" s="73">
        <v>55</v>
      </c>
      <c r="JH31" s="114">
        <v>100</v>
      </c>
      <c r="JI31" s="65">
        <v>100</v>
      </c>
      <c r="JJ31" s="65">
        <v>100</v>
      </c>
      <c r="JK31" s="65">
        <v>100</v>
      </c>
      <c r="JL31" s="65">
        <v>100</v>
      </c>
      <c r="JM31" s="73">
        <v>100</v>
      </c>
      <c r="JN31" s="73">
        <v>100</v>
      </c>
      <c r="JO31" s="73">
        <v>100</v>
      </c>
      <c r="JP31" s="73">
        <v>100</v>
      </c>
      <c r="JQ31" s="73">
        <v>44</v>
      </c>
      <c r="JR31" s="73">
        <v>45</v>
      </c>
      <c r="JS31" s="73">
        <v>48</v>
      </c>
      <c r="JT31" s="114">
        <v>350</v>
      </c>
      <c r="JU31" s="65">
        <v>350</v>
      </c>
      <c r="JV31" s="65">
        <v>350</v>
      </c>
      <c r="JW31" s="65">
        <v>350</v>
      </c>
      <c r="JX31" s="65">
        <v>350</v>
      </c>
      <c r="JY31" s="73">
        <v>200</v>
      </c>
      <c r="JZ31" s="73">
        <v>200</v>
      </c>
      <c r="KA31" s="73">
        <v>200</v>
      </c>
      <c r="KB31" s="73">
        <v>200</v>
      </c>
      <c r="KC31" s="73">
        <v>200</v>
      </c>
      <c r="KD31" s="73">
        <v>200</v>
      </c>
      <c r="KE31" s="73">
        <v>200</v>
      </c>
      <c r="KF31" s="114">
        <v>76</v>
      </c>
      <c r="KG31" s="65">
        <v>76</v>
      </c>
      <c r="KH31" s="65">
        <v>36</v>
      </c>
      <c r="KI31" s="65">
        <v>187</v>
      </c>
      <c r="KJ31" s="65">
        <v>187</v>
      </c>
      <c r="KK31" s="73">
        <v>187</v>
      </c>
      <c r="KL31" s="73">
        <v>190</v>
      </c>
      <c r="KM31" s="73">
        <v>71</v>
      </c>
      <c r="KN31" s="73">
        <v>72</v>
      </c>
      <c r="KO31" s="73">
        <v>81</v>
      </c>
      <c r="KP31" s="73">
        <v>80</v>
      </c>
      <c r="KQ31" s="73">
        <v>76</v>
      </c>
      <c r="KR31" s="114">
        <v>48</v>
      </c>
      <c r="KS31" s="65">
        <v>48</v>
      </c>
      <c r="KT31" s="65">
        <v>34</v>
      </c>
      <c r="KU31" s="65">
        <v>25</v>
      </c>
      <c r="KV31" s="65">
        <v>39</v>
      </c>
      <c r="KW31" s="73">
        <v>41</v>
      </c>
      <c r="KX31" s="73">
        <v>41</v>
      </c>
      <c r="KY31" s="73">
        <v>43</v>
      </c>
      <c r="KZ31" s="73">
        <v>43</v>
      </c>
      <c r="LA31" s="65">
        <v>43</v>
      </c>
      <c r="LB31" s="65" t="s">
        <v>36</v>
      </c>
      <c r="LC31" s="65" t="s">
        <v>36</v>
      </c>
      <c r="LD31" s="114">
        <v>98</v>
      </c>
      <c r="LE31" s="65">
        <v>98</v>
      </c>
      <c r="LF31" s="65">
        <v>98</v>
      </c>
      <c r="LG31" s="65">
        <v>99</v>
      </c>
      <c r="LH31" s="65">
        <v>99</v>
      </c>
      <c r="LI31" s="97">
        <v>99</v>
      </c>
      <c r="LJ31" s="97">
        <v>99</v>
      </c>
      <c r="LK31" s="97">
        <v>8</v>
      </c>
      <c r="LL31" s="97">
        <v>8</v>
      </c>
      <c r="LM31" s="97">
        <v>8</v>
      </c>
      <c r="LN31" s="97">
        <v>8</v>
      </c>
      <c r="LO31" s="189">
        <v>8</v>
      </c>
      <c r="LP31" s="178">
        <v>132</v>
      </c>
      <c r="LQ31" s="3">
        <v>140</v>
      </c>
      <c r="LR31" s="3">
        <v>274</v>
      </c>
      <c r="LS31" s="65">
        <v>290</v>
      </c>
      <c r="LT31" s="73">
        <v>292</v>
      </c>
      <c r="LU31" s="73">
        <v>295</v>
      </c>
      <c r="LV31" s="73" t="s">
        <v>36</v>
      </c>
      <c r="LW31" s="73">
        <v>369</v>
      </c>
      <c r="LX31" s="73">
        <v>290</v>
      </c>
      <c r="LY31" s="73">
        <v>289</v>
      </c>
      <c r="LZ31" s="73">
        <v>290</v>
      </c>
      <c r="MA31" s="73">
        <v>293</v>
      </c>
      <c r="MB31" s="114">
        <v>43</v>
      </c>
      <c r="MC31" s="65">
        <v>43</v>
      </c>
      <c r="MD31" s="65">
        <v>43</v>
      </c>
      <c r="ME31" s="65">
        <v>43</v>
      </c>
      <c r="MF31" s="65">
        <v>43</v>
      </c>
      <c r="MG31" s="73">
        <v>43</v>
      </c>
      <c r="MH31" s="73">
        <v>43</v>
      </c>
      <c r="MI31" s="73">
        <v>44</v>
      </c>
      <c r="MJ31" s="73">
        <v>44</v>
      </c>
      <c r="MK31" s="73">
        <v>41</v>
      </c>
      <c r="ML31" s="73">
        <v>41</v>
      </c>
      <c r="MM31" s="73">
        <v>41</v>
      </c>
    </row>
    <row r="32" spans="1:352" ht="25.5" customHeight="1" x14ac:dyDescent="0.2">
      <c r="A32" s="35"/>
      <c r="B32" s="23" t="s">
        <v>180</v>
      </c>
      <c r="C32" s="108" t="s">
        <v>156</v>
      </c>
      <c r="D32" s="114">
        <f t="shared" si="8"/>
        <v>4716312</v>
      </c>
      <c r="E32" s="65">
        <f t="shared" si="8"/>
        <v>3104010</v>
      </c>
      <c r="F32" s="65">
        <f t="shared" si="8"/>
        <v>3926310</v>
      </c>
      <c r="G32" s="65">
        <f t="shared" si="8"/>
        <v>2520684.6630000002</v>
      </c>
      <c r="H32" s="65">
        <f t="shared" si="8"/>
        <v>3658756</v>
      </c>
      <c r="I32" s="65">
        <f t="shared" si="8"/>
        <v>3951179</v>
      </c>
      <c r="J32" s="65">
        <f>SUM(V32, AH32, AT32, BF32, BR32, CD32, CP32, DB32, DN32, DZ32, EL32, EX32, FJ32, FV32, GH32, GT32, HF32, HR32, ID32, IP32, JB32, JN32, JZ32, KL32, KX32, LJ32, LV32, MH32)</f>
        <v>2537220</v>
      </c>
      <c r="K32" s="65">
        <v>7814741</v>
      </c>
      <c r="L32" s="65">
        <v>1549182.632</v>
      </c>
      <c r="M32" s="65">
        <v>2303536</v>
      </c>
      <c r="N32" s="65">
        <v>2928924</v>
      </c>
      <c r="O32" s="65">
        <f t="shared" si="9"/>
        <v>3488838</v>
      </c>
      <c r="P32" s="114" t="s">
        <v>46</v>
      </c>
      <c r="Q32" s="65">
        <v>6957</v>
      </c>
      <c r="R32" s="65">
        <v>7116</v>
      </c>
      <c r="S32" s="65">
        <v>7564</v>
      </c>
      <c r="T32" s="65">
        <v>7535</v>
      </c>
      <c r="U32" s="65">
        <v>7722</v>
      </c>
      <c r="V32" s="65">
        <v>6991</v>
      </c>
      <c r="W32" s="65">
        <v>7596</v>
      </c>
      <c r="X32" s="65">
        <v>7482</v>
      </c>
      <c r="Y32" s="65" t="s">
        <v>210</v>
      </c>
      <c r="Z32" s="65" t="s">
        <v>38</v>
      </c>
      <c r="AA32" s="65" t="s">
        <v>38</v>
      </c>
      <c r="AB32" s="114" t="s">
        <v>36</v>
      </c>
      <c r="AC32" s="65" t="s">
        <v>36</v>
      </c>
      <c r="AD32" s="65">
        <v>1477</v>
      </c>
      <c r="AE32" s="65">
        <v>1761</v>
      </c>
      <c r="AF32" s="65">
        <v>2493</v>
      </c>
      <c r="AG32" s="65">
        <v>2461</v>
      </c>
      <c r="AH32" s="65">
        <v>2474</v>
      </c>
      <c r="AI32" s="65">
        <v>6486</v>
      </c>
      <c r="AJ32" s="65">
        <v>5932</v>
      </c>
      <c r="AK32" s="65">
        <v>4987</v>
      </c>
      <c r="AL32" s="65">
        <v>2901</v>
      </c>
      <c r="AM32" s="65">
        <v>3973</v>
      </c>
      <c r="AN32" s="114">
        <v>8125</v>
      </c>
      <c r="AO32" s="65">
        <v>21567</v>
      </c>
      <c r="AP32" s="65">
        <v>16662</v>
      </c>
      <c r="AQ32" s="65">
        <v>19335</v>
      </c>
      <c r="AR32" s="51">
        <v>12012</v>
      </c>
      <c r="AS32" s="20">
        <v>18362</v>
      </c>
      <c r="AT32" s="65">
        <v>20770</v>
      </c>
      <c r="AU32" s="65">
        <v>21707</v>
      </c>
      <c r="AV32" s="65">
        <v>15303</v>
      </c>
      <c r="AW32" s="65">
        <v>10026</v>
      </c>
      <c r="AX32" s="65">
        <v>9934</v>
      </c>
      <c r="AY32" s="20" t="s">
        <v>224</v>
      </c>
      <c r="AZ32" s="114">
        <v>77270</v>
      </c>
      <c r="BA32" s="65" t="s">
        <v>32</v>
      </c>
      <c r="BB32" s="37" t="s">
        <v>43</v>
      </c>
      <c r="BC32" s="37">
        <v>97482</v>
      </c>
      <c r="BD32" s="65">
        <v>125599</v>
      </c>
      <c r="BE32" s="73" t="s">
        <v>97</v>
      </c>
      <c r="BF32" s="68">
        <v>103928</v>
      </c>
      <c r="BG32" s="37" t="s">
        <v>190</v>
      </c>
      <c r="BH32" s="73">
        <v>139097</v>
      </c>
      <c r="BI32" s="73">
        <v>107928</v>
      </c>
      <c r="BJ32" s="73">
        <v>119543</v>
      </c>
      <c r="BK32" s="37">
        <v>117609</v>
      </c>
      <c r="BL32" s="114" t="s">
        <v>36</v>
      </c>
      <c r="BM32" s="65" t="s">
        <v>36</v>
      </c>
      <c r="BN32" s="65" t="s">
        <v>36</v>
      </c>
      <c r="BO32" s="65" t="s">
        <v>36</v>
      </c>
      <c r="BP32" s="65" t="s">
        <v>36</v>
      </c>
      <c r="BQ32" s="65" t="s">
        <v>36</v>
      </c>
      <c r="BR32" s="65" t="s">
        <v>36</v>
      </c>
      <c r="BS32" s="65" t="s">
        <v>36</v>
      </c>
      <c r="BT32" s="65">
        <v>151817</v>
      </c>
      <c r="BU32" s="65">
        <v>976443</v>
      </c>
      <c r="BV32" s="65">
        <v>1490075</v>
      </c>
      <c r="BW32" s="37">
        <v>1763314</v>
      </c>
      <c r="BX32" s="114">
        <v>1139352</v>
      </c>
      <c r="BY32" s="65">
        <v>363903</v>
      </c>
      <c r="BZ32" s="65">
        <v>103389</v>
      </c>
      <c r="CA32" s="65">
        <v>106655</v>
      </c>
      <c r="CB32" s="73">
        <v>112029</v>
      </c>
      <c r="CC32" s="73">
        <v>87511</v>
      </c>
      <c r="CD32" s="73">
        <v>90753</v>
      </c>
      <c r="CE32" s="73">
        <v>100994</v>
      </c>
      <c r="CF32" s="73">
        <v>91599</v>
      </c>
      <c r="CG32" s="73">
        <v>105808</v>
      </c>
      <c r="CH32" s="73">
        <v>87915</v>
      </c>
      <c r="CI32" s="73">
        <v>68360</v>
      </c>
      <c r="CJ32" s="114">
        <v>1146464</v>
      </c>
      <c r="CK32" s="65">
        <v>208439</v>
      </c>
      <c r="CL32" s="65">
        <v>1215901</v>
      </c>
      <c r="CM32" s="65">
        <v>288559</v>
      </c>
      <c r="CN32" s="65">
        <v>279665</v>
      </c>
      <c r="CO32" s="73">
        <v>203907</v>
      </c>
      <c r="CP32" s="73">
        <v>38109</v>
      </c>
      <c r="CQ32" s="73">
        <v>6758440</v>
      </c>
      <c r="CR32" s="73">
        <v>29351</v>
      </c>
      <c r="CS32" s="73" t="s">
        <v>212</v>
      </c>
      <c r="CT32" s="73">
        <v>44205</v>
      </c>
      <c r="CU32" s="73">
        <v>48331</v>
      </c>
      <c r="CV32" s="114">
        <v>129722</v>
      </c>
      <c r="CW32" s="65">
        <v>129814</v>
      </c>
      <c r="CX32" s="65">
        <v>128605</v>
      </c>
      <c r="CY32" s="65" t="s">
        <v>36</v>
      </c>
      <c r="CZ32" s="65">
        <v>63246</v>
      </c>
      <c r="DA32" s="73">
        <v>83751</v>
      </c>
      <c r="DB32" s="73">
        <v>100632</v>
      </c>
      <c r="DC32" s="73">
        <v>103774</v>
      </c>
      <c r="DD32" s="73">
        <v>102485</v>
      </c>
      <c r="DE32" s="73">
        <v>119177</v>
      </c>
      <c r="DF32" s="73">
        <v>118926</v>
      </c>
      <c r="DG32" s="73">
        <v>90000</v>
      </c>
      <c r="DH32" s="114" t="s">
        <v>36</v>
      </c>
      <c r="DI32" s="65" t="s">
        <v>36</v>
      </c>
      <c r="DJ32" s="65" t="s">
        <v>36</v>
      </c>
      <c r="DK32" s="65" t="s">
        <v>36</v>
      </c>
      <c r="DL32" s="65" t="s">
        <v>36</v>
      </c>
      <c r="DM32" s="65" t="s">
        <v>36</v>
      </c>
      <c r="DN32" s="65" t="s">
        <v>36</v>
      </c>
      <c r="DO32" s="65" t="s">
        <v>36</v>
      </c>
      <c r="DP32" s="65" t="s">
        <v>36</v>
      </c>
      <c r="DQ32" s="65" t="s">
        <v>36</v>
      </c>
      <c r="DR32" s="65" t="s">
        <v>36</v>
      </c>
      <c r="DS32" s="65" t="s">
        <v>36</v>
      </c>
      <c r="DT32" s="114" t="s">
        <v>36</v>
      </c>
      <c r="DU32" s="65" t="s">
        <v>36</v>
      </c>
      <c r="DV32" s="65" t="s">
        <v>36</v>
      </c>
      <c r="DW32" s="37" t="s">
        <v>36</v>
      </c>
      <c r="DX32" s="37" t="s">
        <v>36</v>
      </c>
      <c r="DY32" s="69" t="s">
        <v>36</v>
      </c>
      <c r="DZ32" s="69" t="s">
        <v>36</v>
      </c>
      <c r="EA32" s="69" t="s">
        <v>36</v>
      </c>
      <c r="EB32" s="69">
        <v>42761</v>
      </c>
      <c r="EC32" s="69">
        <v>44000</v>
      </c>
      <c r="ED32" s="69">
        <v>47000</v>
      </c>
      <c r="EE32" s="69">
        <v>49062</v>
      </c>
      <c r="EF32" s="114" t="s">
        <v>36</v>
      </c>
      <c r="EG32" s="65" t="s">
        <v>36</v>
      </c>
      <c r="EH32" s="37" t="s">
        <v>36</v>
      </c>
      <c r="EI32" s="73">
        <v>14983</v>
      </c>
      <c r="EJ32" s="73" t="s">
        <v>36</v>
      </c>
      <c r="EK32" s="73">
        <v>10697</v>
      </c>
      <c r="EL32" s="20">
        <v>11037</v>
      </c>
      <c r="EM32" s="130">
        <v>11704</v>
      </c>
      <c r="EN32" s="69">
        <v>11385</v>
      </c>
      <c r="EO32" s="69">
        <v>6258</v>
      </c>
      <c r="EP32" s="69">
        <v>13506</v>
      </c>
      <c r="EQ32" s="209"/>
      <c r="ER32" s="164">
        <v>167000</v>
      </c>
      <c r="ES32" s="68">
        <v>160000</v>
      </c>
      <c r="ET32" s="68">
        <v>150000</v>
      </c>
      <c r="EU32" s="65">
        <v>143000</v>
      </c>
      <c r="EV32" s="65">
        <v>145000</v>
      </c>
      <c r="EW32" s="65">
        <v>165000</v>
      </c>
      <c r="EX32" s="65">
        <v>155000</v>
      </c>
      <c r="EY32" s="65">
        <v>174000</v>
      </c>
      <c r="EZ32" s="65">
        <v>166000</v>
      </c>
      <c r="FA32" s="73">
        <v>151000</v>
      </c>
      <c r="FB32" s="73">
        <v>148000</v>
      </c>
      <c r="FC32" s="73">
        <v>151000</v>
      </c>
      <c r="FD32" s="114" t="s">
        <v>36</v>
      </c>
      <c r="FE32" s="65" t="s">
        <v>36</v>
      </c>
      <c r="FF32" s="65" t="s">
        <v>36</v>
      </c>
      <c r="FG32" s="65" t="s">
        <v>36</v>
      </c>
      <c r="FH32" s="65" t="s">
        <v>36</v>
      </c>
      <c r="FI32" s="65" t="s">
        <v>36</v>
      </c>
      <c r="FJ32" s="65" t="s">
        <v>36</v>
      </c>
      <c r="FK32" s="65" t="s">
        <v>36</v>
      </c>
      <c r="FL32" s="65" t="s">
        <v>36</v>
      </c>
      <c r="FM32" s="65" t="s">
        <v>36</v>
      </c>
      <c r="FN32" s="65" t="s">
        <v>36</v>
      </c>
      <c r="FO32" s="65" t="s">
        <v>38</v>
      </c>
      <c r="FP32" s="114">
        <v>10563</v>
      </c>
      <c r="FQ32" s="65">
        <v>9209</v>
      </c>
      <c r="FR32" s="65">
        <v>8119</v>
      </c>
      <c r="FS32" s="65">
        <v>7662</v>
      </c>
      <c r="FT32" s="65">
        <v>9030</v>
      </c>
      <c r="FU32" s="65">
        <v>4989</v>
      </c>
      <c r="FV32" s="65" t="s">
        <v>36</v>
      </c>
      <c r="FW32" s="65" t="s">
        <v>36</v>
      </c>
      <c r="FX32" s="65" t="s">
        <v>36</v>
      </c>
      <c r="FY32" s="65" t="s">
        <v>36</v>
      </c>
      <c r="FZ32" s="65" t="s">
        <v>36</v>
      </c>
      <c r="GA32" s="65" t="s">
        <v>36</v>
      </c>
      <c r="GB32" s="114" t="s">
        <v>36</v>
      </c>
      <c r="GC32" s="65">
        <v>3898</v>
      </c>
      <c r="GD32" s="65">
        <v>5019</v>
      </c>
      <c r="GE32" s="65">
        <v>5475</v>
      </c>
      <c r="GF32" s="65">
        <v>4951</v>
      </c>
      <c r="GG32" s="73">
        <v>2684</v>
      </c>
      <c r="GH32" s="73">
        <v>6650</v>
      </c>
      <c r="GI32" s="73">
        <v>5623</v>
      </c>
      <c r="GJ32" s="73" t="s">
        <v>36</v>
      </c>
      <c r="GK32" s="73" t="s">
        <v>38</v>
      </c>
      <c r="GL32" s="73" t="s">
        <v>38</v>
      </c>
      <c r="GM32" s="73" t="s">
        <v>36</v>
      </c>
      <c r="GN32" s="114" t="s">
        <v>36</v>
      </c>
      <c r="GO32" s="65" t="s">
        <v>36</v>
      </c>
      <c r="GP32" s="65">
        <v>409661</v>
      </c>
      <c r="GQ32" s="65">
        <v>419110</v>
      </c>
      <c r="GR32" s="73">
        <v>586464</v>
      </c>
      <c r="GS32" s="73">
        <v>1257208</v>
      </c>
      <c r="GT32" s="73">
        <v>81431</v>
      </c>
      <c r="GU32" s="73">
        <v>78123</v>
      </c>
      <c r="GV32" s="73">
        <v>94441</v>
      </c>
      <c r="GW32" s="73">
        <v>61325</v>
      </c>
      <c r="GX32" s="73">
        <v>48582</v>
      </c>
      <c r="GY32" s="73">
        <v>51479</v>
      </c>
      <c r="GZ32" s="114" t="s">
        <v>36</v>
      </c>
      <c r="HA32" s="65" t="s">
        <v>36</v>
      </c>
      <c r="HB32" s="65" t="s">
        <v>36</v>
      </c>
      <c r="HC32" s="65" t="s">
        <v>38</v>
      </c>
      <c r="HD32" s="65" t="s">
        <v>36</v>
      </c>
      <c r="HE32" s="65" t="s">
        <v>36</v>
      </c>
      <c r="HF32" s="212">
        <v>2790</v>
      </c>
      <c r="HG32" s="65">
        <v>4289</v>
      </c>
      <c r="HH32" s="34">
        <v>4.6319999999999997</v>
      </c>
      <c r="HI32" s="34">
        <v>4164</v>
      </c>
      <c r="HJ32" s="34">
        <v>6224</v>
      </c>
      <c r="HK32" s="34">
        <v>4080</v>
      </c>
      <c r="HL32" s="114" t="s">
        <v>36</v>
      </c>
      <c r="HM32" s="65" t="s">
        <v>36</v>
      </c>
      <c r="HN32" s="65" t="s">
        <v>36</v>
      </c>
      <c r="HO32" s="65" t="s">
        <v>36</v>
      </c>
      <c r="HP32" s="65" t="s">
        <v>36</v>
      </c>
      <c r="HQ32" s="73" t="s">
        <v>36</v>
      </c>
      <c r="HR32" s="73" t="s">
        <v>36</v>
      </c>
      <c r="HS32" s="73" t="s">
        <v>36</v>
      </c>
      <c r="HT32" s="73" t="s">
        <v>36</v>
      </c>
      <c r="HU32" s="73" t="s">
        <v>36</v>
      </c>
      <c r="HV32" s="73">
        <v>3754</v>
      </c>
      <c r="HW32" s="73">
        <v>17833</v>
      </c>
      <c r="HX32" s="114" t="s">
        <v>36</v>
      </c>
      <c r="HY32" s="65" t="s">
        <v>36</v>
      </c>
      <c r="HZ32" s="65" t="s">
        <v>36</v>
      </c>
      <c r="IA32" s="65" t="s">
        <v>36</v>
      </c>
      <c r="IB32" s="65" t="s">
        <v>38</v>
      </c>
      <c r="IC32" s="73">
        <v>11000</v>
      </c>
      <c r="ID32" s="73">
        <v>10001</v>
      </c>
      <c r="IE32" s="73">
        <v>11970</v>
      </c>
      <c r="IF32" s="73" t="s">
        <v>36</v>
      </c>
      <c r="IG32" s="73" t="s">
        <v>36</v>
      </c>
      <c r="IH32" s="73" t="s">
        <v>36</v>
      </c>
      <c r="II32" s="73" t="s">
        <v>36</v>
      </c>
      <c r="IJ32" s="114">
        <v>13647</v>
      </c>
      <c r="IK32" s="65">
        <v>17288</v>
      </c>
      <c r="IL32" s="65">
        <v>18904</v>
      </c>
      <c r="IM32" s="65">
        <v>20838</v>
      </c>
      <c r="IN32" s="65">
        <v>32038</v>
      </c>
      <c r="IO32" s="65">
        <v>24000</v>
      </c>
      <c r="IP32" s="65">
        <v>25339</v>
      </c>
      <c r="IQ32" s="65">
        <v>30160</v>
      </c>
      <c r="IR32" s="65">
        <v>30594</v>
      </c>
      <c r="IS32" s="65">
        <v>34494</v>
      </c>
      <c r="IT32" s="65">
        <v>29638</v>
      </c>
      <c r="IU32" s="65">
        <v>25278</v>
      </c>
      <c r="IV32" s="114" t="s">
        <v>36</v>
      </c>
      <c r="IW32" s="65">
        <v>44305</v>
      </c>
      <c r="IX32" s="65">
        <v>30055</v>
      </c>
      <c r="IY32" s="65">
        <v>38251</v>
      </c>
      <c r="IZ32" s="65">
        <v>108714</v>
      </c>
      <c r="JA32" s="73">
        <v>127135</v>
      </c>
      <c r="JB32" s="73">
        <v>34656</v>
      </c>
      <c r="JC32" s="73">
        <v>38236</v>
      </c>
      <c r="JD32" s="73">
        <v>36339</v>
      </c>
      <c r="JE32" s="73">
        <v>34362</v>
      </c>
      <c r="JF32" s="73">
        <v>79775</v>
      </c>
      <c r="JG32" s="73">
        <v>155032</v>
      </c>
      <c r="JH32" s="114" t="s">
        <v>36</v>
      </c>
      <c r="JI32" s="65" t="s">
        <v>36</v>
      </c>
      <c r="JJ32" s="65" t="s">
        <v>36</v>
      </c>
      <c r="JK32" s="65" t="s">
        <v>36</v>
      </c>
      <c r="JL32" s="65" t="s">
        <v>36</v>
      </c>
      <c r="JM32" s="73" t="s">
        <v>36</v>
      </c>
      <c r="JN32" s="73" t="s">
        <v>36</v>
      </c>
      <c r="JO32" s="73" t="s">
        <v>36</v>
      </c>
      <c r="JP32" s="73" t="s">
        <v>36</v>
      </c>
      <c r="JQ32" s="73">
        <v>49215</v>
      </c>
      <c r="JR32" s="73">
        <v>47469</v>
      </c>
      <c r="JS32" s="188">
        <v>42096</v>
      </c>
      <c r="JT32" s="114" t="s">
        <v>36</v>
      </c>
      <c r="JU32" s="65" t="s">
        <v>36</v>
      </c>
      <c r="JV32" s="65" t="s">
        <v>38</v>
      </c>
      <c r="JW32" s="65">
        <v>1202415</v>
      </c>
      <c r="JX32" s="65">
        <v>1679941</v>
      </c>
      <c r="JY32" s="73">
        <v>1424669</v>
      </c>
      <c r="JZ32" s="73">
        <v>1675729</v>
      </c>
      <c r="KA32" s="73">
        <v>55234</v>
      </c>
      <c r="KB32" s="65">
        <v>55147</v>
      </c>
      <c r="KC32" s="65">
        <v>59825</v>
      </c>
      <c r="KD32" s="65">
        <v>82110</v>
      </c>
      <c r="KE32" s="188">
        <v>33800</v>
      </c>
      <c r="KF32" s="114">
        <v>9605</v>
      </c>
      <c r="KG32" s="65">
        <v>10748</v>
      </c>
      <c r="KH32" s="65" t="s">
        <v>36</v>
      </c>
      <c r="KI32" s="65" t="s">
        <v>36</v>
      </c>
      <c r="KJ32" s="65" t="s">
        <v>36</v>
      </c>
      <c r="KK32" s="73" t="s">
        <v>36</v>
      </c>
      <c r="KL32" s="73" t="s">
        <v>38</v>
      </c>
      <c r="KM32" s="73" t="s">
        <v>38</v>
      </c>
      <c r="KN32" s="73" t="s">
        <v>38</v>
      </c>
      <c r="KO32" s="73" t="s">
        <v>38</v>
      </c>
      <c r="KP32" s="73" t="s">
        <v>38</v>
      </c>
      <c r="KQ32" s="73" t="s">
        <v>36</v>
      </c>
      <c r="KR32" s="114">
        <v>11699</v>
      </c>
      <c r="KS32" s="65">
        <v>12410</v>
      </c>
      <c r="KT32" s="65">
        <v>10917</v>
      </c>
      <c r="KU32" s="65">
        <v>10070</v>
      </c>
      <c r="KV32" s="65">
        <v>10777</v>
      </c>
      <c r="KW32" s="73">
        <v>11356</v>
      </c>
      <c r="KX32" s="73">
        <v>12068</v>
      </c>
      <c r="KY32" s="73">
        <v>22064</v>
      </c>
      <c r="KZ32" s="73">
        <v>23537</v>
      </c>
      <c r="LA32" s="65">
        <v>9148</v>
      </c>
      <c r="LB32" s="65" t="s">
        <v>36</v>
      </c>
      <c r="LC32" s="65" t="s">
        <v>36</v>
      </c>
      <c r="LD32" s="114">
        <v>511884</v>
      </c>
      <c r="LE32" s="65">
        <v>107809</v>
      </c>
      <c r="LF32" s="65">
        <v>121796</v>
      </c>
      <c r="LG32" s="65">
        <v>137299</v>
      </c>
      <c r="LH32" s="65">
        <v>144518</v>
      </c>
      <c r="LI32" s="97">
        <v>135970</v>
      </c>
      <c r="LJ32" s="97">
        <v>138916</v>
      </c>
      <c r="LK32" s="97">
        <v>204308</v>
      </c>
      <c r="LL32" s="97">
        <v>219614</v>
      </c>
      <c r="LM32" s="97">
        <v>167620</v>
      </c>
      <c r="LN32" s="97">
        <v>155056</v>
      </c>
      <c r="LO32" s="189">
        <v>439701</v>
      </c>
      <c r="LP32" s="178">
        <v>1448372</v>
      </c>
      <c r="LQ32" s="3">
        <v>2007663</v>
      </c>
      <c r="LR32" s="3">
        <v>1698689</v>
      </c>
      <c r="LS32" s="68">
        <v>225.66300000000001</v>
      </c>
      <c r="LT32" s="73">
        <v>314012</v>
      </c>
      <c r="LU32" s="73">
        <v>352841</v>
      </c>
      <c r="LV32" s="73" t="s">
        <v>36</v>
      </c>
      <c r="LW32" s="73">
        <v>187596</v>
      </c>
      <c r="LX32" s="73">
        <v>297228</v>
      </c>
      <c r="LY32" s="73">
        <v>365661</v>
      </c>
      <c r="LZ32" s="73">
        <v>394311</v>
      </c>
      <c r="MA32" s="73">
        <v>427890</v>
      </c>
      <c r="MB32" s="114">
        <v>42609</v>
      </c>
      <c r="MC32" s="65" t="s">
        <v>36</v>
      </c>
      <c r="MD32" s="65" t="s">
        <v>36</v>
      </c>
      <c r="ME32" s="65" t="s">
        <v>36</v>
      </c>
      <c r="MF32" s="65">
        <v>20732</v>
      </c>
      <c r="MG32" s="73">
        <v>19916</v>
      </c>
      <c r="MH32" s="73">
        <v>19946</v>
      </c>
      <c r="MI32" s="73">
        <v>22597</v>
      </c>
      <c r="MJ32" s="73">
        <v>29066</v>
      </c>
      <c r="MK32" s="73">
        <v>24781</v>
      </c>
      <c r="ML32" s="73" t="s">
        <v>36</v>
      </c>
      <c r="MM32" s="73" t="s">
        <v>36</v>
      </c>
    </row>
    <row r="33" spans="1:352" ht="25.5" customHeight="1" x14ac:dyDescent="0.2">
      <c r="A33" s="35"/>
      <c r="B33" s="23" t="s">
        <v>181</v>
      </c>
      <c r="C33" s="108" t="s">
        <v>157</v>
      </c>
      <c r="D33" s="114">
        <f t="shared" si="8"/>
        <v>493385</v>
      </c>
      <c r="E33" s="65">
        <f t="shared" si="8"/>
        <v>548723</v>
      </c>
      <c r="F33" s="65">
        <f t="shared" si="8"/>
        <v>872797</v>
      </c>
      <c r="G33" s="65">
        <f t="shared" si="8"/>
        <v>744560</v>
      </c>
      <c r="H33" s="65">
        <f t="shared" si="8"/>
        <v>843298</v>
      </c>
      <c r="I33" s="65">
        <f t="shared" si="8"/>
        <v>1056829</v>
      </c>
      <c r="J33" s="65">
        <f>SUM(V33, AH33, AT33, BF33, BR33, CD33, CP33, DB33, DN33, DZ33, EL33, EX33, FJ33, FV33, GH33, GT33, HF33, HR33, ID33, IP33, JB33, JN33, JZ33, KL33, KX33, LJ33, LV33, MH33)</f>
        <v>304621</v>
      </c>
      <c r="K33" s="65">
        <v>308578</v>
      </c>
      <c r="L33" s="65">
        <v>450794.837</v>
      </c>
      <c r="M33" s="65">
        <v>514488</v>
      </c>
      <c r="N33" s="65">
        <v>533248</v>
      </c>
      <c r="O33" s="65">
        <f t="shared" si="9"/>
        <v>540569</v>
      </c>
      <c r="P33" s="114" t="s">
        <v>47</v>
      </c>
      <c r="Q33" s="65">
        <v>5084</v>
      </c>
      <c r="R33" s="65">
        <v>4603</v>
      </c>
      <c r="S33" s="65">
        <v>4829</v>
      </c>
      <c r="T33" s="65">
        <v>5009</v>
      </c>
      <c r="U33" s="65">
        <v>4792</v>
      </c>
      <c r="V33" s="65">
        <v>4791</v>
      </c>
      <c r="W33" s="65">
        <v>5214</v>
      </c>
      <c r="X33" s="65">
        <v>5082</v>
      </c>
      <c r="Y33" s="65">
        <v>9224</v>
      </c>
      <c r="Z33" s="65" t="s">
        <v>38</v>
      </c>
      <c r="AA33" s="65" t="s">
        <v>38</v>
      </c>
      <c r="AB33" s="114" t="s">
        <v>36</v>
      </c>
      <c r="AC33" s="65" t="s">
        <v>36</v>
      </c>
      <c r="AD33" s="65" t="s">
        <v>36</v>
      </c>
      <c r="AE33" s="65" t="s">
        <v>36</v>
      </c>
      <c r="AF33" s="65">
        <v>1795</v>
      </c>
      <c r="AG33" s="65">
        <v>1763</v>
      </c>
      <c r="AH33" s="65">
        <v>1792</v>
      </c>
      <c r="AI33" s="65">
        <v>4847</v>
      </c>
      <c r="AJ33" s="65">
        <v>4784</v>
      </c>
      <c r="AK33" s="65">
        <v>4024</v>
      </c>
      <c r="AL33" s="65">
        <v>2465</v>
      </c>
      <c r="AM33" s="65">
        <v>3360</v>
      </c>
      <c r="AN33" s="114">
        <v>6988</v>
      </c>
      <c r="AO33" s="65">
        <v>2876</v>
      </c>
      <c r="AP33" s="65">
        <v>1725</v>
      </c>
      <c r="AQ33" s="65">
        <v>1436</v>
      </c>
      <c r="AR33" s="53">
        <v>1041</v>
      </c>
      <c r="AS33" s="92">
        <v>3351</v>
      </c>
      <c r="AT33" s="65">
        <v>2598</v>
      </c>
      <c r="AU33" s="65">
        <v>2822</v>
      </c>
      <c r="AV33" s="65">
        <v>3588</v>
      </c>
      <c r="AW33" s="65">
        <v>3744</v>
      </c>
      <c r="AX33" s="65">
        <v>2390</v>
      </c>
      <c r="AY33" s="37">
        <v>3587</v>
      </c>
      <c r="AZ33" s="114">
        <v>59350</v>
      </c>
      <c r="BA33" s="65" t="s">
        <v>33</v>
      </c>
      <c r="BB33" s="37" t="s">
        <v>44</v>
      </c>
      <c r="BC33" s="37">
        <v>47421</v>
      </c>
      <c r="BD33" s="65">
        <v>52946</v>
      </c>
      <c r="BE33" s="73" t="s">
        <v>98</v>
      </c>
      <c r="BF33" s="68">
        <v>67753</v>
      </c>
      <c r="BG33" s="37" t="s">
        <v>191</v>
      </c>
      <c r="BH33" s="73">
        <v>64953</v>
      </c>
      <c r="BI33" s="73">
        <v>58200</v>
      </c>
      <c r="BJ33" s="73">
        <v>64402</v>
      </c>
      <c r="BK33" s="37">
        <v>66327</v>
      </c>
      <c r="BL33" s="114" t="s">
        <v>36</v>
      </c>
      <c r="BM33" s="65" t="s">
        <v>36</v>
      </c>
      <c r="BN33" s="65" t="s">
        <v>36</v>
      </c>
      <c r="BO33" s="65" t="s">
        <v>36</v>
      </c>
      <c r="BP33" s="65" t="s">
        <v>36</v>
      </c>
      <c r="BQ33" s="65" t="s">
        <v>36</v>
      </c>
      <c r="BR33" s="65" t="s">
        <v>36</v>
      </c>
      <c r="BS33" s="65" t="s">
        <v>36</v>
      </c>
      <c r="BT33" s="65">
        <v>5274</v>
      </c>
      <c r="BU33" s="65">
        <v>22221</v>
      </c>
      <c r="BV33" s="65">
        <v>32059</v>
      </c>
      <c r="BW33" s="186">
        <v>40073</v>
      </c>
      <c r="BX33" s="114">
        <v>72861</v>
      </c>
      <c r="BY33" s="65">
        <v>24937</v>
      </c>
      <c r="BZ33" s="65">
        <v>26620</v>
      </c>
      <c r="CA33" s="65">
        <v>29913</v>
      </c>
      <c r="CB33" s="73">
        <v>29686</v>
      </c>
      <c r="CC33" s="73">
        <v>27302</v>
      </c>
      <c r="CD33" s="73">
        <v>22083</v>
      </c>
      <c r="CE33" s="73">
        <v>25710</v>
      </c>
      <c r="CF33" s="73">
        <v>31820</v>
      </c>
      <c r="CG33" s="73">
        <v>29241</v>
      </c>
      <c r="CH33" s="73">
        <v>26300</v>
      </c>
      <c r="CI33" s="73">
        <v>21419</v>
      </c>
      <c r="CJ33" s="114">
        <v>10022</v>
      </c>
      <c r="CK33" s="65">
        <v>17415</v>
      </c>
      <c r="CL33" s="65">
        <v>16271</v>
      </c>
      <c r="CM33" s="65">
        <v>22320</v>
      </c>
      <c r="CN33" s="65">
        <v>21020</v>
      </c>
      <c r="CO33" s="73">
        <v>19748</v>
      </c>
      <c r="CP33" s="73">
        <v>12591</v>
      </c>
      <c r="CQ33" s="73">
        <v>16591</v>
      </c>
      <c r="CR33" s="73">
        <v>10388</v>
      </c>
      <c r="CS33" s="73" t="s">
        <v>212</v>
      </c>
      <c r="CT33" s="73" t="s">
        <v>36</v>
      </c>
      <c r="CU33" s="73" t="s">
        <v>36</v>
      </c>
      <c r="CV33" s="114" t="s">
        <v>36</v>
      </c>
      <c r="CW33" s="65">
        <v>105833</v>
      </c>
      <c r="CX33" s="65">
        <v>103861</v>
      </c>
      <c r="CY33" s="65" t="s">
        <v>36</v>
      </c>
      <c r="CZ33" s="65">
        <v>49001</v>
      </c>
      <c r="DA33" s="73">
        <v>65570</v>
      </c>
      <c r="DB33" s="73">
        <v>34071</v>
      </c>
      <c r="DC33" s="73">
        <v>38799</v>
      </c>
      <c r="DD33" s="73" t="s">
        <v>36</v>
      </c>
      <c r="DE33" s="73" t="s">
        <v>36</v>
      </c>
      <c r="DF33" s="73" t="s">
        <v>36</v>
      </c>
      <c r="DG33" s="73" t="s">
        <v>36</v>
      </c>
      <c r="DH33" s="114" t="s">
        <v>36</v>
      </c>
      <c r="DI33" s="65" t="s">
        <v>36</v>
      </c>
      <c r="DJ33" s="65" t="s">
        <v>36</v>
      </c>
      <c r="DK33" s="65" t="s">
        <v>36</v>
      </c>
      <c r="DL33" s="65" t="s">
        <v>36</v>
      </c>
      <c r="DM33" s="65" t="s">
        <v>36</v>
      </c>
      <c r="DN33" s="65" t="s">
        <v>36</v>
      </c>
      <c r="DO33" s="65" t="s">
        <v>36</v>
      </c>
      <c r="DP33" s="65" t="s">
        <v>36</v>
      </c>
      <c r="DQ33" s="65" t="s">
        <v>36</v>
      </c>
      <c r="DR33" s="65" t="s">
        <v>36</v>
      </c>
      <c r="DS33" s="65" t="s">
        <v>36</v>
      </c>
      <c r="DT33" s="114" t="s">
        <v>36</v>
      </c>
      <c r="DU33" s="65" t="s">
        <v>36</v>
      </c>
      <c r="DV33" s="65" t="s">
        <v>36</v>
      </c>
      <c r="DW33" s="37" t="s">
        <v>36</v>
      </c>
      <c r="DX33" s="37" t="s">
        <v>36</v>
      </c>
      <c r="DY33" s="69" t="s">
        <v>36</v>
      </c>
      <c r="DZ33" s="69" t="s">
        <v>36</v>
      </c>
      <c r="EA33" s="69" t="s">
        <v>36</v>
      </c>
      <c r="EB33" s="69">
        <v>14496</v>
      </c>
      <c r="EC33" s="69">
        <v>15200</v>
      </c>
      <c r="ED33" s="69">
        <v>14690</v>
      </c>
      <c r="EE33" s="69">
        <v>16482</v>
      </c>
      <c r="EF33" s="114" t="s">
        <v>36</v>
      </c>
      <c r="EG33" s="65" t="s">
        <v>36</v>
      </c>
      <c r="EH33" s="37" t="s">
        <v>36</v>
      </c>
      <c r="EI33" s="73">
        <v>11611</v>
      </c>
      <c r="EJ33" s="73" t="s">
        <v>36</v>
      </c>
      <c r="EK33" s="73">
        <v>8529</v>
      </c>
      <c r="EL33" s="20">
        <v>8795</v>
      </c>
      <c r="EM33" s="130">
        <v>9257</v>
      </c>
      <c r="EN33" s="69">
        <v>9124</v>
      </c>
      <c r="EO33" s="69">
        <v>4716</v>
      </c>
      <c r="EP33" s="69">
        <v>10013</v>
      </c>
      <c r="EQ33" s="209"/>
      <c r="ER33" s="164">
        <v>39000</v>
      </c>
      <c r="ES33" s="68">
        <v>36000</v>
      </c>
      <c r="ET33" s="68">
        <v>31000</v>
      </c>
      <c r="EU33" s="65">
        <v>28000</v>
      </c>
      <c r="EV33" s="65">
        <v>28000</v>
      </c>
      <c r="EW33" s="65">
        <v>33000</v>
      </c>
      <c r="EX33" s="65" t="s">
        <v>36</v>
      </c>
      <c r="EY33" s="65" t="s">
        <v>36</v>
      </c>
      <c r="EZ33" s="65" t="s">
        <v>36</v>
      </c>
      <c r="FA33" s="73" t="s">
        <v>36</v>
      </c>
      <c r="FB33" s="73" t="s">
        <v>36</v>
      </c>
      <c r="FC33" s="73" t="s">
        <v>36</v>
      </c>
      <c r="FD33" s="114" t="s">
        <v>36</v>
      </c>
      <c r="FE33" s="65" t="s">
        <v>36</v>
      </c>
      <c r="FF33" s="65" t="s">
        <v>36</v>
      </c>
      <c r="FG33" s="65" t="s">
        <v>36</v>
      </c>
      <c r="FH33" s="65" t="s">
        <v>36</v>
      </c>
      <c r="FI33" s="65" t="s">
        <v>36</v>
      </c>
      <c r="FJ33" s="65" t="s">
        <v>36</v>
      </c>
      <c r="FK33" s="65" t="s">
        <v>36</v>
      </c>
      <c r="FL33" s="65" t="s">
        <v>36</v>
      </c>
      <c r="FM33" s="65" t="s">
        <v>36</v>
      </c>
      <c r="FN33" s="65" t="s">
        <v>36</v>
      </c>
      <c r="FO33" s="65" t="s">
        <v>38</v>
      </c>
      <c r="FP33" s="114">
        <v>6198</v>
      </c>
      <c r="FQ33" s="65">
        <v>5583</v>
      </c>
      <c r="FR33" s="65">
        <v>5208</v>
      </c>
      <c r="FS33" s="65">
        <v>4617</v>
      </c>
      <c r="FT33" s="65">
        <v>6323</v>
      </c>
      <c r="FU33" s="65">
        <v>4335</v>
      </c>
      <c r="FV33" s="65" t="s">
        <v>36</v>
      </c>
      <c r="FW33" s="65" t="s">
        <v>36</v>
      </c>
      <c r="FX33" s="65" t="s">
        <v>36</v>
      </c>
      <c r="FY33" s="65" t="s">
        <v>36</v>
      </c>
      <c r="FZ33" s="65" t="s">
        <v>36</v>
      </c>
      <c r="GA33" s="65" t="s">
        <v>36</v>
      </c>
      <c r="GB33" s="114" t="s">
        <v>36</v>
      </c>
      <c r="GC33" s="65">
        <v>2471</v>
      </c>
      <c r="GD33" s="65">
        <v>3191</v>
      </c>
      <c r="GE33" s="65">
        <v>3284</v>
      </c>
      <c r="GF33" s="65">
        <v>3438</v>
      </c>
      <c r="GG33" s="73">
        <v>1827</v>
      </c>
      <c r="GH33" s="73">
        <v>4697</v>
      </c>
      <c r="GI33" s="73">
        <v>3944</v>
      </c>
      <c r="GJ33" s="73" t="s">
        <v>36</v>
      </c>
      <c r="GK33" s="73" t="s">
        <v>38</v>
      </c>
      <c r="GL33" s="73" t="s">
        <v>38</v>
      </c>
      <c r="GM33" s="73" t="s">
        <v>36</v>
      </c>
      <c r="GN33" s="114" t="s">
        <v>36</v>
      </c>
      <c r="GO33" s="65" t="s">
        <v>36</v>
      </c>
      <c r="GP33" s="65">
        <v>309201</v>
      </c>
      <c r="GQ33" s="65">
        <v>329866</v>
      </c>
      <c r="GR33" s="73">
        <v>315484</v>
      </c>
      <c r="GS33" s="73">
        <v>641341</v>
      </c>
      <c r="GT33" s="73">
        <v>28418</v>
      </c>
      <c r="GU33" s="73">
        <v>31566</v>
      </c>
      <c r="GV33" s="73">
        <v>36149</v>
      </c>
      <c r="GW33" s="73">
        <v>23935</v>
      </c>
      <c r="GX33" s="73">
        <v>22970</v>
      </c>
      <c r="GY33" s="73">
        <v>24686</v>
      </c>
      <c r="GZ33" s="114" t="s">
        <v>36</v>
      </c>
      <c r="HA33" s="65" t="s">
        <v>36</v>
      </c>
      <c r="HB33" s="65" t="s">
        <v>36</v>
      </c>
      <c r="HC33" s="65" t="s">
        <v>38</v>
      </c>
      <c r="HD33" s="65" t="s">
        <v>36</v>
      </c>
      <c r="HE33" s="65" t="s">
        <v>36</v>
      </c>
      <c r="HF33" s="212">
        <v>2203</v>
      </c>
      <c r="HG33" s="65">
        <v>2526</v>
      </c>
      <c r="HH33" s="34">
        <v>2.8370000000000002</v>
      </c>
      <c r="HI33" s="34">
        <v>2885</v>
      </c>
      <c r="HJ33" s="34">
        <v>4731</v>
      </c>
      <c r="HK33" s="34">
        <v>2424</v>
      </c>
      <c r="HL33" s="114" t="s">
        <v>36</v>
      </c>
      <c r="HM33" s="65" t="s">
        <v>36</v>
      </c>
      <c r="HN33" s="65" t="s">
        <v>36</v>
      </c>
      <c r="HO33" s="65" t="s">
        <v>36</v>
      </c>
      <c r="HP33" s="65" t="s">
        <v>36</v>
      </c>
      <c r="HQ33" s="73" t="s">
        <v>36</v>
      </c>
      <c r="HR33" s="73" t="s">
        <v>36</v>
      </c>
      <c r="HS33" s="73" t="s">
        <v>36</v>
      </c>
      <c r="HT33" s="73" t="s">
        <v>36</v>
      </c>
      <c r="HU33" s="73" t="s">
        <v>36</v>
      </c>
      <c r="HV33" s="73">
        <v>3065</v>
      </c>
      <c r="HW33" s="73">
        <v>8249</v>
      </c>
      <c r="HX33" s="114" t="s">
        <v>36</v>
      </c>
      <c r="HY33" s="65" t="s">
        <v>36</v>
      </c>
      <c r="HZ33" s="65" t="s">
        <v>36</v>
      </c>
      <c r="IA33" s="65" t="s">
        <v>36</v>
      </c>
      <c r="IB33" s="65" t="s">
        <v>38</v>
      </c>
      <c r="IC33" s="73" t="s">
        <v>38</v>
      </c>
      <c r="ID33" s="73" t="s">
        <v>38</v>
      </c>
      <c r="IE33" s="73" t="s">
        <v>36</v>
      </c>
      <c r="IF33" s="73" t="s">
        <v>36</v>
      </c>
      <c r="IG33" s="73" t="s">
        <v>36</v>
      </c>
      <c r="IH33" s="73" t="s">
        <v>36</v>
      </c>
      <c r="II33" s="73" t="s">
        <v>36</v>
      </c>
      <c r="IJ33" s="114">
        <v>8447</v>
      </c>
      <c r="IK33" s="65">
        <v>10437</v>
      </c>
      <c r="IL33" s="65">
        <v>11823</v>
      </c>
      <c r="IM33" s="65">
        <v>13939</v>
      </c>
      <c r="IN33" s="65">
        <v>9881</v>
      </c>
      <c r="IO33" s="65">
        <v>8954</v>
      </c>
      <c r="IP33" s="65">
        <v>10319</v>
      </c>
      <c r="IQ33" s="65">
        <v>12545</v>
      </c>
      <c r="IR33" s="65">
        <v>13003</v>
      </c>
      <c r="IS33" s="65">
        <v>14237</v>
      </c>
      <c r="IT33" s="65">
        <v>12566</v>
      </c>
      <c r="IU33" s="65">
        <v>9730</v>
      </c>
      <c r="IV33" s="114" t="s">
        <v>36</v>
      </c>
      <c r="IW33" s="65">
        <v>34189</v>
      </c>
      <c r="IX33" s="65">
        <v>25069</v>
      </c>
      <c r="IY33" s="65">
        <v>31499</v>
      </c>
      <c r="IZ33" s="65">
        <v>70222</v>
      </c>
      <c r="JA33" s="73" t="s">
        <v>36</v>
      </c>
      <c r="JB33" s="73">
        <v>7142</v>
      </c>
      <c r="JC33" s="73">
        <v>8585</v>
      </c>
      <c r="JD33" s="73">
        <v>7986</v>
      </c>
      <c r="JE33" s="73">
        <v>8104</v>
      </c>
      <c r="JF33" s="73">
        <v>6952</v>
      </c>
      <c r="JG33" s="73">
        <v>11087</v>
      </c>
      <c r="JH33" s="114" t="s">
        <v>36</v>
      </c>
      <c r="JI33" s="65" t="s">
        <v>36</v>
      </c>
      <c r="JJ33" s="65" t="s">
        <v>36</v>
      </c>
      <c r="JK33" s="65" t="s">
        <v>36</v>
      </c>
      <c r="JL33" s="65" t="s">
        <v>36</v>
      </c>
      <c r="JM33" s="73" t="s">
        <v>36</v>
      </c>
      <c r="JN33" s="73" t="s">
        <v>36</v>
      </c>
      <c r="JO33" s="73" t="s">
        <v>36</v>
      </c>
      <c r="JP33" s="73" t="s">
        <v>36</v>
      </c>
      <c r="JQ33" s="73">
        <v>18972</v>
      </c>
      <c r="JR33" s="73">
        <v>20201</v>
      </c>
      <c r="JS33" s="188">
        <v>16720</v>
      </c>
      <c r="JT33" s="114">
        <v>174565</v>
      </c>
      <c r="JU33" s="65">
        <v>195787</v>
      </c>
      <c r="JV33" s="65">
        <v>228089</v>
      </c>
      <c r="JW33" s="65">
        <v>138824</v>
      </c>
      <c r="JX33" s="65">
        <v>120840</v>
      </c>
      <c r="JY33" s="73">
        <v>86263</v>
      </c>
      <c r="JZ33" s="73">
        <v>92977</v>
      </c>
      <c r="KA33" s="73" t="s">
        <v>36</v>
      </c>
      <c r="KB33" s="73" t="s">
        <v>36</v>
      </c>
      <c r="KC33" s="73" t="s">
        <v>36</v>
      </c>
      <c r="KD33" s="73" t="s">
        <v>36</v>
      </c>
      <c r="KE33" s="188" t="s">
        <v>36</v>
      </c>
      <c r="KF33" s="114" t="s">
        <v>36</v>
      </c>
      <c r="KG33" s="65" t="s">
        <v>36</v>
      </c>
      <c r="KH33" s="65" t="s">
        <v>36</v>
      </c>
      <c r="KI33" s="65" t="s">
        <v>36</v>
      </c>
      <c r="KJ33" s="65" t="s">
        <v>36</v>
      </c>
      <c r="KK33" s="73" t="s">
        <v>36</v>
      </c>
      <c r="KL33" s="73" t="s">
        <v>38</v>
      </c>
      <c r="KM33" s="73" t="s">
        <v>38</v>
      </c>
      <c r="KN33" s="73" t="s">
        <v>38</v>
      </c>
      <c r="KO33" s="73" t="s">
        <v>38</v>
      </c>
      <c r="KP33" s="73" t="s">
        <v>38</v>
      </c>
      <c r="KQ33" s="73" t="s">
        <v>36</v>
      </c>
      <c r="KR33" s="114" t="s">
        <v>36</v>
      </c>
      <c r="KS33" s="65" t="s">
        <v>36</v>
      </c>
      <c r="KT33" s="65" t="s">
        <v>36</v>
      </c>
      <c r="KU33" s="65" t="s">
        <v>36</v>
      </c>
      <c r="KV33" s="65" t="s">
        <v>36</v>
      </c>
      <c r="KW33" s="73" t="s">
        <v>36</v>
      </c>
      <c r="KX33" s="73" t="s">
        <v>36</v>
      </c>
      <c r="KY33" s="73" t="s">
        <v>36</v>
      </c>
      <c r="KZ33" s="73" t="s">
        <v>36</v>
      </c>
      <c r="LA33" s="65" t="s">
        <v>36</v>
      </c>
      <c r="LB33" s="65" t="s">
        <v>36</v>
      </c>
      <c r="LC33" s="65" t="s">
        <v>36</v>
      </c>
      <c r="LD33" s="114" t="s">
        <v>36</v>
      </c>
      <c r="LE33" s="65" t="s">
        <v>36</v>
      </c>
      <c r="LF33" s="65" t="s">
        <v>36</v>
      </c>
      <c r="LG33" s="65" t="s">
        <v>36</v>
      </c>
      <c r="LH33" s="65" t="s">
        <v>36</v>
      </c>
      <c r="LI33" s="97" t="s">
        <v>36</v>
      </c>
      <c r="LJ33" s="97" t="s">
        <v>36</v>
      </c>
      <c r="LK33" s="97">
        <v>51219</v>
      </c>
      <c r="LL33" s="97">
        <v>42589</v>
      </c>
      <c r="LM33" s="97">
        <v>47235</v>
      </c>
      <c r="LN33" s="97">
        <v>47742</v>
      </c>
      <c r="LO33" s="189">
        <v>44319</v>
      </c>
      <c r="LP33" s="178">
        <v>87910</v>
      </c>
      <c r="LQ33" s="3">
        <v>108111</v>
      </c>
      <c r="LR33" s="3">
        <v>106136</v>
      </c>
      <c r="LS33" s="68">
        <v>77001</v>
      </c>
      <c r="LT33" s="73">
        <v>124444</v>
      </c>
      <c r="LU33" s="73">
        <v>147404</v>
      </c>
      <c r="LV33" s="73" t="s">
        <v>36</v>
      </c>
      <c r="LW33" s="73">
        <v>102151</v>
      </c>
      <c r="LX33" s="73">
        <v>190661</v>
      </c>
      <c r="LY33" s="73">
        <v>261968</v>
      </c>
      <c r="LZ33" s="73">
        <v>262702</v>
      </c>
      <c r="MA33" s="73">
        <v>272106</v>
      </c>
      <c r="MB33" s="114">
        <v>28044</v>
      </c>
      <c r="MC33" s="65" t="s">
        <v>36</v>
      </c>
      <c r="MD33" s="65" t="s">
        <v>36</v>
      </c>
      <c r="ME33" s="65" t="s">
        <v>36</v>
      </c>
      <c r="MF33" s="65">
        <v>4168</v>
      </c>
      <c r="MG33" s="73">
        <v>2650</v>
      </c>
      <c r="MH33" s="73">
        <v>4391</v>
      </c>
      <c r="MI33" s="73">
        <v>5347</v>
      </c>
      <c r="MJ33" s="73">
        <v>10895</v>
      </c>
      <c r="MK33" s="73">
        <v>9554</v>
      </c>
      <c r="ML33" s="73" t="s">
        <v>36</v>
      </c>
      <c r="MM33" s="73" t="s">
        <v>36</v>
      </c>
    </row>
    <row r="34" spans="1:352" ht="25.5" customHeight="1" x14ac:dyDescent="0.2">
      <c r="A34" s="35"/>
      <c r="B34" s="23" t="s">
        <v>182</v>
      </c>
      <c r="C34" s="108" t="s">
        <v>158</v>
      </c>
      <c r="D34" s="114">
        <f t="shared" si="8"/>
        <v>71904</v>
      </c>
      <c r="E34" s="65">
        <f t="shared" si="8"/>
        <v>54613</v>
      </c>
      <c r="F34" s="65">
        <f t="shared" si="8"/>
        <v>50610</v>
      </c>
      <c r="G34" s="65">
        <f t="shared" si="8"/>
        <v>111513</v>
      </c>
      <c r="H34" s="65">
        <f t="shared" si="8"/>
        <v>110738</v>
      </c>
      <c r="I34" s="65">
        <f t="shared" si="8"/>
        <v>89527</v>
      </c>
      <c r="J34" s="65">
        <f>SUM(V34, AH34, AT34, BF34, BR34, CD34, CP34, DB34, DN34, DZ34, EL34, EX34, FJ34, FV34, GH34, GT34, HF34, HR34, ID34, IP34, JB34, JN34, JZ34, KL34, KX34, LJ34, LV34, MH34)</f>
        <v>62513</v>
      </c>
      <c r="K34" s="65">
        <v>900128</v>
      </c>
      <c r="L34" s="65">
        <v>54382</v>
      </c>
      <c r="M34" s="65">
        <v>46992</v>
      </c>
      <c r="N34" s="65">
        <v>71272</v>
      </c>
      <c r="O34" s="65">
        <f t="shared" si="9"/>
        <v>93105</v>
      </c>
      <c r="P34" s="114" t="s">
        <v>36</v>
      </c>
      <c r="Q34" s="65" t="s">
        <v>36</v>
      </c>
      <c r="R34" s="65" t="s">
        <v>36</v>
      </c>
      <c r="S34" s="65" t="s">
        <v>36</v>
      </c>
      <c r="T34" s="65" t="s">
        <v>36</v>
      </c>
      <c r="U34" s="65" t="s">
        <v>36</v>
      </c>
      <c r="V34" s="65" t="s">
        <v>36</v>
      </c>
      <c r="W34" s="65" t="s">
        <v>36</v>
      </c>
      <c r="X34" s="65" t="s">
        <v>36</v>
      </c>
      <c r="Y34" s="65" t="s">
        <v>36</v>
      </c>
      <c r="Z34" s="65" t="s">
        <v>38</v>
      </c>
      <c r="AA34" s="65" t="s">
        <v>38</v>
      </c>
      <c r="AB34" s="114" t="s">
        <v>36</v>
      </c>
      <c r="AC34" s="65" t="s">
        <v>36</v>
      </c>
      <c r="AD34" s="65" t="s">
        <v>36</v>
      </c>
      <c r="AE34" s="65" t="s">
        <v>36</v>
      </c>
      <c r="AF34" s="65" t="s">
        <v>36</v>
      </c>
      <c r="AG34" s="65" t="s">
        <v>36</v>
      </c>
      <c r="AH34" s="65" t="s">
        <v>36</v>
      </c>
      <c r="AI34" s="65" t="s">
        <v>36</v>
      </c>
      <c r="AJ34" s="65" t="s">
        <v>36</v>
      </c>
      <c r="AK34" s="65">
        <v>674</v>
      </c>
      <c r="AL34" s="65" t="s">
        <v>36</v>
      </c>
      <c r="AM34" s="65" t="s">
        <v>36</v>
      </c>
      <c r="AN34" s="114" t="s">
        <v>36</v>
      </c>
      <c r="AO34" s="65" t="s">
        <v>36</v>
      </c>
      <c r="AP34" s="65" t="s">
        <v>36</v>
      </c>
      <c r="AQ34" s="65" t="s">
        <v>36</v>
      </c>
      <c r="AR34" s="53" t="s">
        <v>36</v>
      </c>
      <c r="AS34" s="92" t="s">
        <v>36</v>
      </c>
      <c r="AT34" s="65" t="s">
        <v>36</v>
      </c>
      <c r="AU34" s="65" t="s">
        <v>38</v>
      </c>
      <c r="AV34" s="65" t="s">
        <v>38</v>
      </c>
      <c r="AW34" s="65" t="s">
        <v>36</v>
      </c>
      <c r="AX34" s="65" t="s">
        <v>36</v>
      </c>
      <c r="AY34" s="199" t="s">
        <v>36</v>
      </c>
      <c r="AZ34" s="114">
        <v>0</v>
      </c>
      <c r="BA34" s="65" t="s">
        <v>36</v>
      </c>
      <c r="BB34" s="65" t="s">
        <v>36</v>
      </c>
      <c r="BC34" s="37" t="s">
        <v>36</v>
      </c>
      <c r="BD34" s="65" t="s">
        <v>36</v>
      </c>
      <c r="BE34" s="73" t="s">
        <v>36</v>
      </c>
      <c r="BF34" s="73" t="s">
        <v>36</v>
      </c>
      <c r="BG34" s="73" t="s">
        <v>36</v>
      </c>
      <c r="BH34" s="73" t="s">
        <v>36</v>
      </c>
      <c r="BI34" s="73" t="s">
        <v>36</v>
      </c>
      <c r="BJ34" s="73" t="s">
        <v>36</v>
      </c>
      <c r="BK34" s="37" t="s">
        <v>36</v>
      </c>
      <c r="BL34" s="114" t="s">
        <v>36</v>
      </c>
      <c r="BM34" s="65" t="s">
        <v>36</v>
      </c>
      <c r="BN34" s="65" t="s">
        <v>36</v>
      </c>
      <c r="BO34" s="65" t="s">
        <v>36</v>
      </c>
      <c r="BP34" s="65" t="s">
        <v>36</v>
      </c>
      <c r="BQ34" s="65" t="s">
        <v>36</v>
      </c>
      <c r="BR34" s="65" t="s">
        <v>36</v>
      </c>
      <c r="BS34" s="65" t="s">
        <v>36</v>
      </c>
      <c r="BT34" s="65">
        <v>1315</v>
      </c>
      <c r="BU34" s="65">
        <v>7110</v>
      </c>
      <c r="BV34" s="65">
        <v>10032</v>
      </c>
      <c r="BW34" s="186">
        <v>10973</v>
      </c>
      <c r="BX34" s="114">
        <v>16918</v>
      </c>
      <c r="BY34" s="65">
        <v>4249</v>
      </c>
      <c r="BZ34" s="65">
        <v>2363</v>
      </c>
      <c r="CA34" s="65">
        <v>2413</v>
      </c>
      <c r="CB34" s="73">
        <v>2367</v>
      </c>
      <c r="CC34" s="73">
        <v>1918</v>
      </c>
      <c r="CD34" s="73">
        <v>2245</v>
      </c>
      <c r="CE34" s="73">
        <v>2841</v>
      </c>
      <c r="CF34" s="73">
        <v>3828</v>
      </c>
      <c r="CG34" s="73">
        <v>5978</v>
      </c>
      <c r="CH34" s="73">
        <v>7816</v>
      </c>
      <c r="CI34" s="73">
        <v>5181</v>
      </c>
      <c r="CJ34" s="114" t="s">
        <v>36</v>
      </c>
      <c r="CK34" s="65" t="s">
        <v>36</v>
      </c>
      <c r="CL34" s="65" t="s">
        <v>36</v>
      </c>
      <c r="CM34" s="65">
        <v>63947</v>
      </c>
      <c r="CN34" s="65">
        <v>49983</v>
      </c>
      <c r="CO34" s="73" t="s">
        <v>36</v>
      </c>
      <c r="CP34" s="73">
        <v>15612</v>
      </c>
      <c r="CQ34" s="73">
        <v>842646</v>
      </c>
      <c r="CR34" s="73">
        <v>12045</v>
      </c>
      <c r="CS34" s="73" t="s">
        <v>212</v>
      </c>
      <c r="CT34" s="73">
        <v>29524</v>
      </c>
      <c r="CU34" s="73">
        <v>37562</v>
      </c>
      <c r="CV34" s="114" t="s">
        <v>36</v>
      </c>
      <c r="CW34" s="65" t="s">
        <v>36</v>
      </c>
      <c r="CX34" s="65" t="s">
        <v>36</v>
      </c>
      <c r="CY34" s="65" t="s">
        <v>36</v>
      </c>
      <c r="CZ34" s="65" t="s">
        <v>36</v>
      </c>
      <c r="DA34" s="73" t="s">
        <v>36</v>
      </c>
      <c r="DB34" s="73" t="s">
        <v>36</v>
      </c>
      <c r="DC34" s="73" t="s">
        <v>36</v>
      </c>
      <c r="DD34" s="73" t="s">
        <v>36</v>
      </c>
      <c r="DE34" s="73" t="s">
        <v>36</v>
      </c>
      <c r="DF34" s="73" t="s">
        <v>36</v>
      </c>
      <c r="DG34" s="73" t="s">
        <v>36</v>
      </c>
      <c r="DH34" s="114" t="s">
        <v>36</v>
      </c>
      <c r="DI34" s="65" t="s">
        <v>36</v>
      </c>
      <c r="DJ34" s="65" t="s">
        <v>36</v>
      </c>
      <c r="DK34" s="65" t="s">
        <v>36</v>
      </c>
      <c r="DL34" s="65" t="s">
        <v>36</v>
      </c>
      <c r="DM34" s="65" t="s">
        <v>36</v>
      </c>
      <c r="DN34" s="65" t="s">
        <v>36</v>
      </c>
      <c r="DO34" s="65" t="s">
        <v>36</v>
      </c>
      <c r="DP34" s="65" t="s">
        <v>36</v>
      </c>
      <c r="DQ34" s="65" t="s">
        <v>36</v>
      </c>
      <c r="DR34" s="65" t="s">
        <v>36</v>
      </c>
      <c r="DS34" s="65" t="s">
        <v>36</v>
      </c>
      <c r="DT34" s="114" t="s">
        <v>36</v>
      </c>
      <c r="DU34" s="65" t="s">
        <v>36</v>
      </c>
      <c r="DV34" s="65" t="s">
        <v>36</v>
      </c>
      <c r="DW34" s="37" t="s">
        <v>36</v>
      </c>
      <c r="DX34" s="37" t="s">
        <v>36</v>
      </c>
      <c r="DY34" s="69" t="s">
        <v>36</v>
      </c>
      <c r="DZ34" s="69" t="s">
        <v>36</v>
      </c>
      <c r="EA34" s="69" t="s">
        <v>36</v>
      </c>
      <c r="EB34" s="69" t="s">
        <v>36</v>
      </c>
      <c r="EC34" s="69" t="s">
        <v>36</v>
      </c>
      <c r="ED34" s="69" t="s">
        <v>36</v>
      </c>
      <c r="EE34" s="69" t="s">
        <v>36</v>
      </c>
      <c r="EF34" s="114" t="s">
        <v>36</v>
      </c>
      <c r="EG34" s="65" t="s">
        <v>36</v>
      </c>
      <c r="EH34" s="37" t="s">
        <v>36</v>
      </c>
      <c r="EI34" s="73">
        <v>6</v>
      </c>
      <c r="EJ34" s="73" t="s">
        <v>36</v>
      </c>
      <c r="EK34" s="73" t="s">
        <v>36</v>
      </c>
      <c r="EL34" s="20" t="s">
        <v>38</v>
      </c>
      <c r="EM34" s="130" t="s">
        <v>38</v>
      </c>
      <c r="EN34" s="130" t="s">
        <v>36</v>
      </c>
      <c r="EO34" s="130" t="s">
        <v>38</v>
      </c>
      <c r="EP34" s="130" t="s">
        <v>38</v>
      </c>
      <c r="EQ34" s="210" t="s">
        <v>38</v>
      </c>
      <c r="ER34" s="164">
        <v>6000</v>
      </c>
      <c r="ES34" s="68">
        <v>6000</v>
      </c>
      <c r="ET34" s="68">
        <v>5000</v>
      </c>
      <c r="EU34" s="65">
        <v>4500</v>
      </c>
      <c r="EV34" s="65">
        <v>5100</v>
      </c>
      <c r="EW34" s="65">
        <v>5600</v>
      </c>
      <c r="EX34" s="65">
        <v>6100</v>
      </c>
      <c r="EY34" s="65">
        <v>6000</v>
      </c>
      <c r="EZ34" s="65">
        <v>6000</v>
      </c>
      <c r="FA34" s="73">
        <v>5800</v>
      </c>
      <c r="FB34" s="73">
        <v>5400</v>
      </c>
      <c r="FC34" s="73">
        <v>5200</v>
      </c>
      <c r="FD34" s="114" t="s">
        <v>36</v>
      </c>
      <c r="FE34" s="65" t="s">
        <v>36</v>
      </c>
      <c r="FF34" s="65" t="s">
        <v>36</v>
      </c>
      <c r="FG34" s="65" t="s">
        <v>36</v>
      </c>
      <c r="FH34" s="65" t="s">
        <v>36</v>
      </c>
      <c r="FI34" s="65" t="s">
        <v>36</v>
      </c>
      <c r="FJ34" s="65" t="s">
        <v>36</v>
      </c>
      <c r="FK34" s="65" t="s">
        <v>36</v>
      </c>
      <c r="FL34" s="65" t="s">
        <v>36</v>
      </c>
      <c r="FM34" s="65" t="s">
        <v>36</v>
      </c>
      <c r="FN34" s="65" t="s">
        <v>36</v>
      </c>
      <c r="FO34" s="65" t="s">
        <v>38</v>
      </c>
      <c r="FP34" s="114" t="s">
        <v>36</v>
      </c>
      <c r="FQ34" s="65" t="s">
        <v>36</v>
      </c>
      <c r="FR34" s="65" t="s">
        <v>36</v>
      </c>
      <c r="FS34" s="65" t="s">
        <v>36</v>
      </c>
      <c r="FT34" s="65" t="s">
        <v>36</v>
      </c>
      <c r="FU34" s="65" t="s">
        <v>36</v>
      </c>
      <c r="FV34" s="65" t="s">
        <v>36</v>
      </c>
      <c r="FW34" s="65" t="s">
        <v>36</v>
      </c>
      <c r="FX34" s="65" t="s">
        <v>36</v>
      </c>
      <c r="FY34" s="65" t="s">
        <v>36</v>
      </c>
      <c r="FZ34" s="65" t="s">
        <v>36</v>
      </c>
      <c r="GA34" s="65" t="s">
        <v>36</v>
      </c>
      <c r="GB34" s="114" t="s">
        <v>36</v>
      </c>
      <c r="GC34" s="65" t="s">
        <v>36</v>
      </c>
      <c r="GD34" s="65" t="s">
        <v>36</v>
      </c>
      <c r="GE34" s="65" t="s">
        <v>36</v>
      </c>
      <c r="GF34" s="65" t="s">
        <v>36</v>
      </c>
      <c r="GG34" s="73" t="s">
        <v>36</v>
      </c>
      <c r="GH34" s="73" t="s">
        <v>36</v>
      </c>
      <c r="GI34" s="73" t="s">
        <v>36</v>
      </c>
      <c r="GJ34" s="73" t="s">
        <v>36</v>
      </c>
      <c r="GK34" s="73" t="s">
        <v>38</v>
      </c>
      <c r="GL34" s="73" t="s">
        <v>38</v>
      </c>
      <c r="GM34" s="73" t="s">
        <v>36</v>
      </c>
      <c r="GN34" s="114" t="s">
        <v>36</v>
      </c>
      <c r="GO34" s="65" t="s">
        <v>36</v>
      </c>
      <c r="GP34" s="65">
        <v>4051</v>
      </c>
      <c r="GQ34" s="65">
        <v>13038</v>
      </c>
      <c r="GR34" s="73">
        <v>20005</v>
      </c>
      <c r="GS34" s="73">
        <v>35794</v>
      </c>
      <c r="GT34" s="73" t="s">
        <v>36</v>
      </c>
      <c r="GU34" s="73" t="s">
        <v>36</v>
      </c>
      <c r="GV34" s="73" t="s">
        <v>36</v>
      </c>
      <c r="GW34" s="73" t="s">
        <v>36</v>
      </c>
      <c r="GX34" s="73" t="s">
        <v>36</v>
      </c>
      <c r="GY34" s="73" t="s">
        <v>36</v>
      </c>
      <c r="GZ34" s="114" t="s">
        <v>36</v>
      </c>
      <c r="HA34" s="65" t="s">
        <v>36</v>
      </c>
      <c r="HB34" s="65" t="s">
        <v>36</v>
      </c>
      <c r="HC34" s="65" t="s">
        <v>38</v>
      </c>
      <c r="HD34" s="65" t="s">
        <v>36</v>
      </c>
      <c r="HE34" s="65" t="s">
        <v>36</v>
      </c>
      <c r="HF34" s="65" t="s">
        <v>36</v>
      </c>
      <c r="HG34" s="65" t="s">
        <v>36</v>
      </c>
      <c r="HH34" s="65" t="s">
        <v>36</v>
      </c>
      <c r="HI34" s="65" t="s">
        <v>36</v>
      </c>
      <c r="HJ34" s="65" t="s">
        <v>36</v>
      </c>
      <c r="HK34" s="65" t="s">
        <v>36</v>
      </c>
      <c r="HL34" s="114" t="s">
        <v>36</v>
      </c>
      <c r="HM34" s="65" t="s">
        <v>36</v>
      </c>
      <c r="HN34" s="65" t="s">
        <v>36</v>
      </c>
      <c r="HO34" s="65" t="s">
        <v>36</v>
      </c>
      <c r="HP34" s="65" t="s">
        <v>36</v>
      </c>
      <c r="HQ34" s="73" t="s">
        <v>36</v>
      </c>
      <c r="HR34" s="73" t="s">
        <v>36</v>
      </c>
      <c r="HS34" s="73" t="s">
        <v>36</v>
      </c>
      <c r="HT34" s="73" t="s">
        <v>36</v>
      </c>
      <c r="HU34" s="73" t="s">
        <v>36</v>
      </c>
      <c r="HV34" s="73">
        <v>0</v>
      </c>
      <c r="HW34" s="73">
        <v>0</v>
      </c>
      <c r="HX34" s="114" t="s">
        <v>36</v>
      </c>
      <c r="HY34" s="65" t="s">
        <v>36</v>
      </c>
      <c r="HZ34" s="65" t="s">
        <v>36</v>
      </c>
      <c r="IA34" s="65" t="s">
        <v>36</v>
      </c>
      <c r="IB34" s="65" t="s">
        <v>38</v>
      </c>
      <c r="IC34" s="73" t="s">
        <v>38</v>
      </c>
      <c r="ID34" s="73" t="s">
        <v>38</v>
      </c>
      <c r="IE34" s="73" t="s">
        <v>36</v>
      </c>
      <c r="IF34" s="73" t="s">
        <v>36</v>
      </c>
      <c r="IG34" s="73" t="s">
        <v>36</v>
      </c>
      <c r="IH34" s="73" t="s">
        <v>36</v>
      </c>
      <c r="II34" s="73" t="s">
        <v>36</v>
      </c>
      <c r="IJ34" s="114">
        <v>757</v>
      </c>
      <c r="IK34" s="65">
        <v>1001</v>
      </c>
      <c r="IL34" s="65">
        <v>949</v>
      </c>
      <c r="IM34" s="65">
        <v>957</v>
      </c>
      <c r="IN34" s="65">
        <v>443</v>
      </c>
      <c r="IO34" s="65" t="s">
        <v>36</v>
      </c>
      <c r="IP34" s="65" t="s">
        <v>36</v>
      </c>
      <c r="IQ34" s="65" t="s">
        <v>36</v>
      </c>
      <c r="IR34" s="65" t="s">
        <v>36</v>
      </c>
      <c r="IS34" s="65" t="s">
        <v>36</v>
      </c>
      <c r="IT34" s="65"/>
      <c r="IU34" s="65" t="s">
        <v>36</v>
      </c>
      <c r="IV34" s="114" t="s">
        <v>36</v>
      </c>
      <c r="IW34" s="65">
        <v>15962</v>
      </c>
      <c r="IX34" s="65">
        <v>11961</v>
      </c>
      <c r="IY34" s="65">
        <v>14874</v>
      </c>
      <c r="IZ34" s="65">
        <v>20744</v>
      </c>
      <c r="JA34" s="73" t="s">
        <v>36</v>
      </c>
      <c r="JB34" s="73">
        <v>10203</v>
      </c>
      <c r="JC34" s="73">
        <v>12032</v>
      </c>
      <c r="JD34" s="73">
        <v>11428</v>
      </c>
      <c r="JE34" s="73">
        <v>11630</v>
      </c>
      <c r="JF34" s="73">
        <v>9852</v>
      </c>
      <c r="JG34" s="73">
        <v>16549</v>
      </c>
      <c r="JH34" s="114" t="s">
        <v>36</v>
      </c>
      <c r="JI34" s="65" t="s">
        <v>36</v>
      </c>
      <c r="JJ34" s="65" t="s">
        <v>36</v>
      </c>
      <c r="JK34" s="65" t="s">
        <v>36</v>
      </c>
      <c r="JL34" s="65" t="s">
        <v>36</v>
      </c>
      <c r="JM34" s="73" t="s">
        <v>36</v>
      </c>
      <c r="JN34" s="73" t="s">
        <v>36</v>
      </c>
      <c r="JO34" s="73" t="s">
        <v>36</v>
      </c>
      <c r="JP34" s="73" t="s">
        <v>36</v>
      </c>
      <c r="JQ34" s="73" t="s">
        <v>36</v>
      </c>
      <c r="JR34" s="73" t="s">
        <v>36</v>
      </c>
      <c r="JS34" s="73" t="s">
        <v>36</v>
      </c>
      <c r="JT34" s="114" t="s">
        <v>36</v>
      </c>
      <c r="JU34" s="65" t="s">
        <v>36</v>
      </c>
      <c r="JV34" s="65" t="s">
        <v>38</v>
      </c>
      <c r="JW34" s="65">
        <v>211</v>
      </c>
      <c r="JX34" s="65" t="s">
        <v>38</v>
      </c>
      <c r="JY34" s="65">
        <v>19496</v>
      </c>
      <c r="JZ34" s="65" t="s">
        <v>36</v>
      </c>
      <c r="KA34" s="65" t="s">
        <v>36</v>
      </c>
      <c r="KB34" s="65" t="s">
        <v>36</v>
      </c>
      <c r="KC34" s="65" t="s">
        <v>36</v>
      </c>
      <c r="KD34" s="65" t="s">
        <v>36</v>
      </c>
      <c r="KE34" s="73" t="s">
        <v>36</v>
      </c>
      <c r="KF34" s="114" t="s">
        <v>36</v>
      </c>
      <c r="KG34" s="65" t="s">
        <v>36</v>
      </c>
      <c r="KH34" s="65" t="s">
        <v>36</v>
      </c>
      <c r="KI34" s="65" t="s">
        <v>36</v>
      </c>
      <c r="KJ34" s="65" t="s">
        <v>36</v>
      </c>
      <c r="KK34" s="73" t="s">
        <v>36</v>
      </c>
      <c r="KL34" s="73" t="s">
        <v>38</v>
      </c>
      <c r="KM34" s="73" t="s">
        <v>38</v>
      </c>
      <c r="KN34" s="73" t="s">
        <v>38</v>
      </c>
      <c r="KO34" s="73" t="s">
        <v>38</v>
      </c>
      <c r="KP34" s="73" t="s">
        <v>38</v>
      </c>
      <c r="KQ34" s="73" t="s">
        <v>36</v>
      </c>
      <c r="KR34" s="114">
        <v>9056</v>
      </c>
      <c r="KS34" s="65">
        <v>9391</v>
      </c>
      <c r="KT34" s="65">
        <v>8619</v>
      </c>
      <c r="KU34" s="65">
        <v>7867</v>
      </c>
      <c r="KV34" s="65">
        <v>7906</v>
      </c>
      <c r="KW34" s="73">
        <v>8893</v>
      </c>
      <c r="KX34" s="73">
        <v>9310</v>
      </c>
      <c r="KY34" s="73">
        <v>9483</v>
      </c>
      <c r="KZ34" s="73">
        <v>10042</v>
      </c>
      <c r="LA34" s="65">
        <v>7694</v>
      </c>
      <c r="LB34" s="65" t="s">
        <v>36</v>
      </c>
      <c r="LC34" s="65" t="s">
        <v>36</v>
      </c>
      <c r="LD34" s="114">
        <v>9538</v>
      </c>
      <c r="LE34" s="65">
        <v>1535</v>
      </c>
      <c r="LF34" s="65">
        <v>2971</v>
      </c>
      <c r="LG34" s="65">
        <v>3700</v>
      </c>
      <c r="LH34" s="65">
        <v>4190</v>
      </c>
      <c r="LI34" s="97">
        <v>3894</v>
      </c>
      <c r="LJ34" s="97">
        <v>3748</v>
      </c>
      <c r="LK34" s="97">
        <v>6082</v>
      </c>
      <c r="LL34" s="97">
        <v>6487</v>
      </c>
      <c r="LM34" s="97">
        <v>7739</v>
      </c>
      <c r="LN34" s="97">
        <v>7083</v>
      </c>
      <c r="LO34" s="189">
        <v>8169</v>
      </c>
      <c r="LP34" s="178">
        <v>14371</v>
      </c>
      <c r="LQ34" s="3">
        <v>16475</v>
      </c>
      <c r="LR34" s="3">
        <v>14696</v>
      </c>
      <c r="LS34" s="65" t="s">
        <v>36</v>
      </c>
      <c r="LT34" s="73" t="s">
        <v>36</v>
      </c>
      <c r="LU34" s="73" t="s">
        <v>36</v>
      </c>
      <c r="LV34" s="73" t="s">
        <v>36</v>
      </c>
      <c r="LW34" s="73">
        <v>4152</v>
      </c>
      <c r="LX34" s="73">
        <v>3237</v>
      </c>
      <c r="LY34" s="73">
        <f>831+210</f>
        <v>1041</v>
      </c>
      <c r="LZ34" s="73">
        <v>1565</v>
      </c>
      <c r="MA34" s="73">
        <v>9471</v>
      </c>
      <c r="MB34" s="114">
        <v>15264</v>
      </c>
      <c r="MC34" s="65" t="s">
        <v>36</v>
      </c>
      <c r="MD34" s="65" t="s">
        <v>36</v>
      </c>
      <c r="ME34" s="65" t="s">
        <v>36</v>
      </c>
      <c r="MF34" s="65" t="s">
        <v>36</v>
      </c>
      <c r="MG34" s="73">
        <v>13932</v>
      </c>
      <c r="MH34" s="73">
        <v>15295</v>
      </c>
      <c r="MI34" s="73">
        <v>16892</v>
      </c>
      <c r="MJ34" s="73" t="s">
        <v>36</v>
      </c>
      <c r="MK34" s="73" t="s">
        <v>36</v>
      </c>
      <c r="ML34" s="73" t="s">
        <v>36</v>
      </c>
      <c r="MM34" s="73" t="s">
        <v>36</v>
      </c>
    </row>
    <row r="35" spans="1:352" s="6" customFormat="1" ht="25.5" customHeight="1" x14ac:dyDescent="0.25">
      <c r="A35" s="8">
        <v>5.2</v>
      </c>
      <c r="B35" s="30" t="s">
        <v>127</v>
      </c>
      <c r="C35" s="110" t="s">
        <v>159</v>
      </c>
      <c r="D35" s="118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118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18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118"/>
      <c r="AO35" s="61"/>
      <c r="AP35" s="61"/>
      <c r="AQ35" s="61"/>
      <c r="AR35" s="61"/>
      <c r="AS35" s="61"/>
      <c r="AT35" s="61"/>
      <c r="AU35" s="126"/>
      <c r="AV35" s="126"/>
      <c r="AW35" s="126"/>
      <c r="AX35" s="126"/>
      <c r="AY35" s="126"/>
      <c r="AZ35" s="118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118"/>
      <c r="BM35" s="61"/>
      <c r="BN35" s="61"/>
      <c r="BO35" s="61"/>
      <c r="BP35" s="61"/>
      <c r="BQ35" s="63"/>
      <c r="BR35" s="63"/>
      <c r="BS35" s="63"/>
      <c r="BT35" s="63"/>
      <c r="BU35" s="63"/>
      <c r="BV35" s="63"/>
      <c r="BW35" s="63"/>
      <c r="BX35" s="118"/>
      <c r="BY35" s="61"/>
      <c r="BZ35" s="61"/>
      <c r="CA35" s="61"/>
      <c r="CB35" s="84"/>
      <c r="CC35" s="84"/>
      <c r="CD35" s="84"/>
      <c r="CE35" s="84"/>
      <c r="CF35" s="84"/>
      <c r="CG35" s="84"/>
      <c r="CH35" s="84"/>
      <c r="CI35" s="84"/>
      <c r="CJ35" s="118"/>
      <c r="CK35" s="61"/>
      <c r="CL35" s="61"/>
      <c r="CM35" s="61"/>
      <c r="CN35" s="61"/>
      <c r="CO35" s="85"/>
      <c r="CP35" s="85"/>
      <c r="CQ35" s="85"/>
      <c r="CR35" s="85"/>
      <c r="CS35" s="85"/>
      <c r="CT35" s="85"/>
      <c r="CU35" s="85"/>
      <c r="CV35" s="118"/>
      <c r="CW35" s="61"/>
      <c r="CX35" s="61"/>
      <c r="CY35" s="61"/>
      <c r="CZ35" s="61"/>
      <c r="DA35" s="84"/>
      <c r="DB35" s="84"/>
      <c r="DC35" s="84"/>
      <c r="DD35" s="84"/>
      <c r="DE35" s="84"/>
      <c r="DF35" s="84"/>
      <c r="DG35" s="84"/>
      <c r="DH35" s="118"/>
      <c r="DI35" s="61"/>
      <c r="DJ35" s="61"/>
      <c r="DK35" s="38"/>
      <c r="DL35" s="61"/>
      <c r="DM35" s="61"/>
      <c r="DN35" s="61"/>
      <c r="DO35" s="61"/>
      <c r="DP35" s="61"/>
      <c r="DQ35" s="61"/>
      <c r="DR35" s="61"/>
      <c r="DS35" s="61"/>
      <c r="DT35" s="118"/>
      <c r="DU35" s="61"/>
      <c r="DV35" s="61"/>
      <c r="DW35" s="10"/>
      <c r="DX35" s="10"/>
      <c r="DY35" s="70"/>
      <c r="DZ35" s="70"/>
      <c r="EA35" s="70"/>
      <c r="EB35" s="70"/>
      <c r="EC35" s="70"/>
      <c r="ED35" s="70"/>
      <c r="EE35" s="70"/>
      <c r="EF35" s="118"/>
      <c r="EG35" s="61"/>
      <c r="EH35" s="61"/>
      <c r="EI35" s="71"/>
      <c r="EJ35" s="140"/>
      <c r="EK35" s="140"/>
      <c r="EL35" s="25"/>
      <c r="EM35" s="136"/>
      <c r="EN35" s="136"/>
      <c r="EO35" s="136"/>
      <c r="EP35" s="136"/>
      <c r="EQ35" s="136"/>
      <c r="ER35" s="170"/>
      <c r="ES35" s="12"/>
      <c r="ET35" s="12"/>
      <c r="EU35" s="61"/>
      <c r="EV35" s="61"/>
      <c r="EW35" s="61"/>
      <c r="EX35" s="61"/>
      <c r="EY35" s="61"/>
      <c r="EZ35" s="61"/>
      <c r="FA35" s="61"/>
      <c r="FB35" s="61"/>
      <c r="FC35" s="61"/>
      <c r="FD35" s="118"/>
      <c r="FE35" s="61"/>
      <c r="FF35" s="61"/>
      <c r="FG35" s="61"/>
      <c r="FH35" s="61"/>
      <c r="FI35" s="61"/>
      <c r="FJ35" s="61"/>
      <c r="FK35" s="61"/>
      <c r="FL35" s="61"/>
      <c r="FM35" s="61"/>
      <c r="FN35" s="61"/>
      <c r="FO35" s="61"/>
      <c r="FP35" s="118"/>
      <c r="FQ35" s="61"/>
      <c r="FR35" s="61"/>
      <c r="FS35" s="11"/>
      <c r="FT35" s="61"/>
      <c r="FU35" s="61"/>
      <c r="FV35" s="61"/>
      <c r="FW35" s="61"/>
      <c r="FX35" s="61"/>
      <c r="FY35" s="61"/>
      <c r="FZ35" s="61"/>
      <c r="GA35" s="61"/>
      <c r="GB35" s="118"/>
      <c r="GC35" s="61"/>
      <c r="GD35" s="61"/>
      <c r="GE35" s="61"/>
      <c r="GF35" s="61"/>
      <c r="GG35" s="84"/>
      <c r="GH35" s="84"/>
      <c r="GI35" s="84"/>
      <c r="GJ35" s="84"/>
      <c r="GK35" s="84"/>
      <c r="GL35" s="84"/>
      <c r="GM35" s="84"/>
      <c r="GN35" s="118"/>
      <c r="GO35" s="61"/>
      <c r="GP35" s="61"/>
      <c r="GQ35" s="61"/>
      <c r="GR35" s="84"/>
      <c r="GS35" s="84"/>
      <c r="GT35" s="84"/>
      <c r="GU35" s="86"/>
      <c r="GV35" s="86"/>
      <c r="GW35" s="86"/>
      <c r="GX35" s="86"/>
      <c r="GY35" s="86"/>
      <c r="GZ35" s="118"/>
      <c r="HA35" s="61"/>
      <c r="HB35" s="61"/>
      <c r="HC35" s="61"/>
      <c r="HD35" s="61"/>
      <c r="HE35" s="61"/>
      <c r="HF35" s="61"/>
      <c r="HG35" s="61"/>
      <c r="HH35" s="61"/>
      <c r="HI35" s="61"/>
      <c r="HJ35" s="61"/>
      <c r="HK35" s="61"/>
      <c r="HL35" s="118"/>
      <c r="HM35" s="61"/>
      <c r="HN35" s="61"/>
      <c r="HO35" s="61"/>
      <c r="HP35" s="61"/>
      <c r="HQ35" s="84"/>
      <c r="HR35" s="84"/>
      <c r="HS35" s="84"/>
      <c r="HT35" s="84"/>
      <c r="HU35" s="84"/>
      <c r="HV35" s="84"/>
      <c r="HW35" s="84"/>
      <c r="HX35" s="118"/>
      <c r="HY35" s="61"/>
      <c r="HZ35" s="61"/>
      <c r="IA35" s="61"/>
      <c r="IB35" s="61"/>
      <c r="IC35" s="84"/>
      <c r="ID35" s="84"/>
      <c r="IE35" s="84"/>
      <c r="IF35" s="84"/>
      <c r="IG35" s="84"/>
      <c r="IH35" s="84"/>
      <c r="II35" s="84"/>
      <c r="IJ35" s="118"/>
      <c r="IK35" s="61"/>
      <c r="IL35" s="61"/>
      <c r="IM35" s="61"/>
      <c r="IN35" s="61"/>
      <c r="IO35" s="61"/>
      <c r="IP35" s="61"/>
      <c r="IQ35" s="61"/>
      <c r="IR35" s="61"/>
      <c r="IS35" s="61"/>
      <c r="IT35" s="61"/>
      <c r="IU35" s="61"/>
      <c r="IV35" s="118"/>
      <c r="IW35" s="61"/>
      <c r="IX35" s="61"/>
      <c r="IY35" s="61"/>
      <c r="IZ35" s="61"/>
      <c r="JA35" s="84"/>
      <c r="JB35" s="84"/>
      <c r="JC35" s="84"/>
      <c r="JD35" s="84"/>
      <c r="JE35" s="84"/>
      <c r="JF35" s="84"/>
      <c r="JG35" s="84"/>
      <c r="JH35" s="118"/>
      <c r="JI35" s="61"/>
      <c r="JJ35" s="61"/>
      <c r="JK35" s="61"/>
      <c r="JL35" s="61"/>
      <c r="JM35" s="84"/>
      <c r="JN35" s="84"/>
      <c r="JO35" s="84"/>
      <c r="JP35" s="84"/>
      <c r="JQ35" s="84"/>
      <c r="JR35" s="84"/>
      <c r="JS35" s="84"/>
      <c r="JT35" s="118"/>
      <c r="JU35" s="61"/>
      <c r="JV35" s="61"/>
      <c r="JW35" s="61"/>
      <c r="JX35" s="61"/>
      <c r="JY35" s="61"/>
      <c r="JZ35" s="61"/>
      <c r="KA35" s="61"/>
      <c r="KB35" s="61"/>
      <c r="KC35" s="61"/>
      <c r="KD35" s="61"/>
      <c r="KE35" s="84"/>
      <c r="KF35" s="118"/>
      <c r="KG35" s="61"/>
      <c r="KH35" s="61"/>
      <c r="KI35" s="61"/>
      <c r="KJ35" s="61"/>
      <c r="KK35" s="84"/>
      <c r="KL35" s="84"/>
      <c r="KM35" s="84"/>
      <c r="KN35" s="84"/>
      <c r="KO35" s="84"/>
      <c r="KP35" s="84"/>
      <c r="KQ35" s="84"/>
      <c r="KR35" s="118"/>
      <c r="KS35" s="11"/>
      <c r="KT35" s="11"/>
      <c r="KU35" s="84"/>
      <c r="KV35" s="61"/>
      <c r="KW35" s="84"/>
      <c r="KX35" s="84"/>
      <c r="KY35" s="84"/>
      <c r="KZ35" s="84"/>
      <c r="LA35" s="61"/>
      <c r="LB35" s="61"/>
      <c r="LC35" s="61"/>
      <c r="LD35" s="118"/>
      <c r="LE35" s="61"/>
      <c r="LF35" s="61"/>
      <c r="LG35" s="61"/>
      <c r="LH35" s="61"/>
      <c r="LI35" s="101"/>
      <c r="LJ35" s="101"/>
      <c r="LK35" s="101"/>
      <c r="LL35" s="101"/>
      <c r="LM35" s="101"/>
      <c r="LN35" s="101"/>
      <c r="LO35" s="193"/>
      <c r="LP35" s="179"/>
      <c r="LQ35" s="2"/>
      <c r="LR35" s="2"/>
      <c r="LS35" s="61"/>
      <c r="LT35" s="84"/>
      <c r="LU35" s="84"/>
      <c r="LV35" s="84"/>
      <c r="LW35" s="84"/>
      <c r="LX35" s="84"/>
      <c r="LY35" s="84"/>
      <c r="LZ35" s="84"/>
      <c r="MA35" s="84"/>
      <c r="MB35" s="118"/>
      <c r="MC35" s="61"/>
      <c r="MD35" s="61"/>
      <c r="ME35" s="11"/>
      <c r="MF35" s="61"/>
      <c r="MG35" s="84"/>
      <c r="MH35" s="84"/>
      <c r="MI35" s="84"/>
      <c r="MJ35" s="84"/>
      <c r="MK35" s="84"/>
      <c r="ML35" s="84"/>
      <c r="MM35" s="84"/>
      <c r="MN35" s="184"/>
    </row>
    <row r="36" spans="1:352" ht="51" customHeight="1" x14ac:dyDescent="0.2">
      <c r="A36" s="35"/>
      <c r="B36" s="23" t="s">
        <v>128</v>
      </c>
      <c r="C36" s="108" t="s">
        <v>160</v>
      </c>
      <c r="D36" s="114">
        <f t="shared" ref="D36:I39" si="10">SUM(P36,AB36,AN36,AZ36,BL36,BX36,CJ36,CV36,DH36,DT36,EF36,ER36,FD36,FP36,GB36,GN36,GZ36,HL36,HX36,IJ36,IV36,JH36,JT36,KF36,KR36,LD36,LP36,MB36)</f>
        <v>6679302</v>
      </c>
      <c r="E36" s="65">
        <f t="shared" si="10"/>
        <v>7676914</v>
      </c>
      <c r="F36" s="65">
        <f t="shared" si="10"/>
        <v>7462266</v>
      </c>
      <c r="G36" s="65">
        <f t="shared" si="10"/>
        <v>9121098</v>
      </c>
      <c r="H36" s="65">
        <f t="shared" si="10"/>
        <v>9565918</v>
      </c>
      <c r="I36" s="65">
        <f t="shared" si="10"/>
        <v>10114073</v>
      </c>
      <c r="J36" s="65">
        <f>SUM(V36, AH36, AT36, BF36, BR36, CD36, CP36, DB36, DN36, DZ36, EL36, EX36, FJ36, FV36, GH36, GT36, HF36, HR36, ID36, IP36, JB36, JN36, JZ36, KL36, KX36, LJ36, LV36, MH36)</f>
        <v>9848890</v>
      </c>
      <c r="K36" s="65">
        <v>14575809</v>
      </c>
      <c r="L36" s="65">
        <f>SUM(X36+AJ36+AV36+BH36+BT36+CF36+CR36+DD36+DP36+EB36+EN36+EZ36+FL36+FX36+GJ36+GV36+HH36+IF36+IR36+JD36+JP36+KB36+KN36+KZ36+LL36+LX36)</f>
        <v>15083021</v>
      </c>
      <c r="M36" s="65">
        <v>15613262</v>
      </c>
      <c r="N36" s="65">
        <v>16133297</v>
      </c>
      <c r="O36" s="65">
        <f t="shared" ref="O36:O39" si="11">SUM(AA36,AM36,AY36,BK36,BW36,CI36,CU36,DG36,DS36,EE36,EQ36,FC36,FO36,GA36,GM36,GY36,HK36,HW36,II36,IU36,JG36,JS36,KE36,KQ36,LC36,LO36,MA36,MM36)</f>
        <v>15348333</v>
      </c>
      <c r="P36" s="114" t="s">
        <v>36</v>
      </c>
      <c r="Q36" s="65">
        <v>36058</v>
      </c>
      <c r="R36" s="65">
        <v>50137</v>
      </c>
      <c r="S36" s="65">
        <v>110937</v>
      </c>
      <c r="T36" s="65">
        <v>122288</v>
      </c>
      <c r="U36" s="65">
        <v>124383</v>
      </c>
      <c r="V36" s="65">
        <v>134254</v>
      </c>
      <c r="W36" s="65">
        <v>138897</v>
      </c>
      <c r="X36" s="65">
        <v>157119</v>
      </c>
      <c r="Y36" s="65">
        <v>176980</v>
      </c>
      <c r="Z36" s="65">
        <v>206877</v>
      </c>
      <c r="AA36" s="65">
        <v>231816</v>
      </c>
      <c r="AB36" s="114">
        <v>0</v>
      </c>
      <c r="AC36" s="65">
        <v>0</v>
      </c>
      <c r="AD36" s="65">
        <v>0</v>
      </c>
      <c r="AE36" s="65">
        <v>21554</v>
      </c>
      <c r="AF36" s="65">
        <v>26112</v>
      </c>
      <c r="AG36" s="65">
        <v>27622</v>
      </c>
      <c r="AH36" s="65">
        <v>36629</v>
      </c>
      <c r="AI36" s="65">
        <v>38588</v>
      </c>
      <c r="AJ36" s="65">
        <v>50884</v>
      </c>
      <c r="AK36" s="65">
        <v>51656</v>
      </c>
      <c r="AL36" s="65">
        <v>60128</v>
      </c>
      <c r="AM36" s="65">
        <v>86519</v>
      </c>
      <c r="AN36" s="114">
        <v>0</v>
      </c>
      <c r="AO36" s="65" t="s">
        <v>36</v>
      </c>
      <c r="AP36" s="65" t="s">
        <v>36</v>
      </c>
      <c r="AQ36" s="65" t="s">
        <v>36</v>
      </c>
      <c r="AR36" s="65" t="s">
        <v>36</v>
      </c>
      <c r="AS36" s="65">
        <v>85620</v>
      </c>
      <c r="AT36" s="65">
        <v>98741</v>
      </c>
      <c r="AU36" s="65">
        <v>109173</v>
      </c>
      <c r="AV36" s="65">
        <v>107259</v>
      </c>
      <c r="AW36" s="65">
        <v>110698</v>
      </c>
      <c r="AX36" s="65">
        <v>142647</v>
      </c>
      <c r="AY36" s="202">
        <v>122756</v>
      </c>
      <c r="AZ36" s="114">
        <v>418504</v>
      </c>
      <c r="BA36" s="65">
        <v>444238</v>
      </c>
      <c r="BB36" s="65">
        <v>457177</v>
      </c>
      <c r="BC36" s="37">
        <v>462064</v>
      </c>
      <c r="BD36" s="65">
        <v>528666</v>
      </c>
      <c r="BE36" s="73">
        <v>557067</v>
      </c>
      <c r="BF36" s="73">
        <v>582453</v>
      </c>
      <c r="BG36" s="73">
        <v>595068</v>
      </c>
      <c r="BH36" s="73">
        <v>610398</v>
      </c>
      <c r="BI36" s="37">
        <v>641342</v>
      </c>
      <c r="BJ36" s="37">
        <v>666676</v>
      </c>
      <c r="BK36" s="37">
        <v>699975</v>
      </c>
      <c r="BL36" s="114" t="s">
        <v>28</v>
      </c>
      <c r="BM36" s="65">
        <v>128797</v>
      </c>
      <c r="BN36" s="65" t="s">
        <v>36</v>
      </c>
      <c r="BO36" s="65" t="s">
        <v>36</v>
      </c>
      <c r="BP36" s="65" t="s">
        <v>36</v>
      </c>
      <c r="BQ36" s="65" t="s">
        <v>36</v>
      </c>
      <c r="BR36" s="65" t="s">
        <v>36</v>
      </c>
      <c r="BS36" s="65" t="s">
        <v>36</v>
      </c>
      <c r="BT36" s="65">
        <v>195845</v>
      </c>
      <c r="BU36" s="65">
        <v>217642</v>
      </c>
      <c r="BV36" s="65">
        <v>232641</v>
      </c>
      <c r="BW36" s="186">
        <v>251835</v>
      </c>
      <c r="BX36" s="114">
        <v>440786</v>
      </c>
      <c r="BY36" s="65">
        <v>466714</v>
      </c>
      <c r="BZ36" s="65">
        <v>477654</v>
      </c>
      <c r="CA36" s="65">
        <v>489603</v>
      </c>
      <c r="CB36" s="73">
        <v>498080</v>
      </c>
      <c r="CC36" s="73">
        <v>565247</v>
      </c>
      <c r="CD36" s="73">
        <v>604832</v>
      </c>
      <c r="CE36" s="73">
        <v>617799</v>
      </c>
      <c r="CF36" s="73">
        <v>644085</v>
      </c>
      <c r="CG36" s="73">
        <v>660636</v>
      </c>
      <c r="CH36" s="73">
        <v>709342</v>
      </c>
      <c r="CI36" s="73">
        <v>722664</v>
      </c>
      <c r="CJ36" s="114" t="s">
        <v>36</v>
      </c>
      <c r="CK36" s="65" t="s">
        <v>36</v>
      </c>
      <c r="CL36" s="65" t="s">
        <v>36</v>
      </c>
      <c r="CM36" s="65">
        <v>138565</v>
      </c>
      <c r="CN36" s="65" t="s">
        <v>36</v>
      </c>
      <c r="CO36" s="73" t="s">
        <v>38</v>
      </c>
      <c r="CP36" s="73" t="s">
        <v>36</v>
      </c>
      <c r="CQ36" s="73">
        <v>880000</v>
      </c>
      <c r="CR36" s="73">
        <v>880000</v>
      </c>
      <c r="CS36" s="73">
        <v>880000</v>
      </c>
      <c r="CT36" s="73">
        <v>880000</v>
      </c>
      <c r="CU36" s="73" t="s">
        <v>36</v>
      </c>
      <c r="CV36" s="114">
        <v>115140</v>
      </c>
      <c r="CW36" s="65">
        <v>116659</v>
      </c>
      <c r="CX36" s="65">
        <v>118011</v>
      </c>
      <c r="CY36" s="65">
        <v>122849</v>
      </c>
      <c r="CZ36" s="37">
        <v>131537</v>
      </c>
      <c r="DA36" s="69">
        <v>135327</v>
      </c>
      <c r="DB36" s="69">
        <v>139476</v>
      </c>
      <c r="DC36" s="69">
        <v>140135</v>
      </c>
      <c r="DD36" s="69">
        <v>147000</v>
      </c>
      <c r="DE36" s="69">
        <v>152200</v>
      </c>
      <c r="DF36" s="69">
        <v>159883</v>
      </c>
      <c r="DG36" s="69">
        <v>166744</v>
      </c>
      <c r="DH36" s="114" t="s">
        <v>36</v>
      </c>
      <c r="DI36" s="65" t="s">
        <v>36</v>
      </c>
      <c r="DJ36" s="65" t="s">
        <v>36</v>
      </c>
      <c r="DK36" s="65" t="s">
        <v>36</v>
      </c>
      <c r="DL36" s="65">
        <v>29477</v>
      </c>
      <c r="DM36" s="65">
        <v>33221</v>
      </c>
      <c r="DN36" s="65">
        <v>68438</v>
      </c>
      <c r="DO36" s="65">
        <v>82419</v>
      </c>
      <c r="DP36" s="65">
        <v>89332</v>
      </c>
      <c r="DQ36" s="65">
        <v>94623</v>
      </c>
      <c r="DR36" s="65">
        <v>96466</v>
      </c>
      <c r="DS36" s="65">
        <v>99750</v>
      </c>
      <c r="DT36" s="114" t="s">
        <v>36</v>
      </c>
      <c r="DU36" s="65" t="s">
        <v>36</v>
      </c>
      <c r="DV36" s="65" t="s">
        <v>36</v>
      </c>
      <c r="DW36" s="37" t="s">
        <v>36</v>
      </c>
      <c r="DX36" s="37" t="s">
        <v>36</v>
      </c>
      <c r="DY36" s="69" t="s">
        <v>36</v>
      </c>
      <c r="DZ36" s="69" t="s">
        <v>36</v>
      </c>
      <c r="EA36" s="69">
        <v>180719</v>
      </c>
      <c r="EB36" s="69">
        <v>191899</v>
      </c>
      <c r="EC36" s="69">
        <v>211699</v>
      </c>
      <c r="ED36" s="69">
        <v>223604</v>
      </c>
      <c r="EE36" s="69">
        <v>240293</v>
      </c>
      <c r="EF36" s="114">
        <v>97821</v>
      </c>
      <c r="EG36" s="65">
        <v>141518</v>
      </c>
      <c r="EH36" s="37" t="s">
        <v>36</v>
      </c>
      <c r="EI36" s="37">
        <v>157600</v>
      </c>
      <c r="EJ36" s="37">
        <v>163249</v>
      </c>
      <c r="EK36" s="37">
        <v>166229</v>
      </c>
      <c r="EL36" s="37">
        <v>174403</v>
      </c>
      <c r="EM36" s="69">
        <v>201653</v>
      </c>
      <c r="EN36" s="69">
        <v>206490</v>
      </c>
      <c r="EO36" s="69">
        <v>211668</v>
      </c>
      <c r="EP36" s="69">
        <v>221057</v>
      </c>
      <c r="EQ36" s="209">
        <v>225104</v>
      </c>
      <c r="ER36" s="164">
        <v>511000</v>
      </c>
      <c r="ES36" s="68">
        <v>577000</v>
      </c>
      <c r="ET36" s="68">
        <v>599000</v>
      </c>
      <c r="EU36" s="65">
        <v>611000</v>
      </c>
      <c r="EV36" s="65">
        <v>632000</v>
      </c>
      <c r="EW36" s="37">
        <v>652000</v>
      </c>
      <c r="EX36" s="37" t="s">
        <v>103</v>
      </c>
      <c r="EY36" s="37">
        <v>722000</v>
      </c>
      <c r="EZ36" s="37">
        <v>747000</v>
      </c>
      <c r="FA36" s="69">
        <v>762000</v>
      </c>
      <c r="FB36" s="69">
        <v>796000</v>
      </c>
      <c r="FC36" s="69">
        <v>811000</v>
      </c>
      <c r="FD36" s="114">
        <v>0</v>
      </c>
      <c r="FE36" s="65">
        <v>68332</v>
      </c>
      <c r="FF36" s="65">
        <v>69942</v>
      </c>
      <c r="FG36" s="65">
        <v>84678</v>
      </c>
      <c r="FH36" s="65">
        <v>86741</v>
      </c>
      <c r="FI36" s="65">
        <v>164600</v>
      </c>
      <c r="FJ36" s="65">
        <v>93841</v>
      </c>
      <c r="FK36" s="65">
        <v>93872</v>
      </c>
      <c r="FL36" s="65">
        <v>95653</v>
      </c>
      <c r="FM36" s="65">
        <v>96951</v>
      </c>
      <c r="FN36" s="65">
        <v>103690</v>
      </c>
      <c r="FO36" s="65">
        <v>113858</v>
      </c>
      <c r="FP36" s="114">
        <v>44289</v>
      </c>
      <c r="FQ36" s="65">
        <v>52367</v>
      </c>
      <c r="FR36" s="65">
        <v>53525</v>
      </c>
      <c r="FS36" s="65">
        <v>58474</v>
      </c>
      <c r="FT36" s="65">
        <v>75826</v>
      </c>
      <c r="FU36" s="65">
        <v>81592</v>
      </c>
      <c r="FV36" s="65">
        <v>87892</v>
      </c>
      <c r="FW36" s="65">
        <v>96911</v>
      </c>
      <c r="FX36" s="65">
        <v>99483</v>
      </c>
      <c r="FY36" s="65">
        <v>96850</v>
      </c>
      <c r="FZ36" s="65">
        <v>98913</v>
      </c>
      <c r="GA36" s="185">
        <v>101636</v>
      </c>
      <c r="GB36" s="114" t="s">
        <v>36</v>
      </c>
      <c r="GC36" s="65">
        <v>55897</v>
      </c>
      <c r="GD36" s="65">
        <v>61974</v>
      </c>
      <c r="GE36" s="65">
        <v>87908</v>
      </c>
      <c r="GF36" s="65">
        <v>91676</v>
      </c>
      <c r="GG36" s="73">
        <v>102544</v>
      </c>
      <c r="GH36" s="73">
        <v>160961</v>
      </c>
      <c r="GI36" s="73">
        <v>171084</v>
      </c>
      <c r="GJ36" s="73">
        <v>173385</v>
      </c>
      <c r="GK36" s="73">
        <v>176796</v>
      </c>
      <c r="GL36" s="73">
        <v>178952</v>
      </c>
      <c r="GM36" s="73">
        <v>181573</v>
      </c>
      <c r="GN36" s="114" t="s">
        <v>36</v>
      </c>
      <c r="GO36" s="65" t="s">
        <v>36</v>
      </c>
      <c r="GP36" s="65">
        <v>328014</v>
      </c>
      <c r="GQ36" s="65">
        <v>337670</v>
      </c>
      <c r="GR36" s="73">
        <v>353348</v>
      </c>
      <c r="GS36" s="73">
        <v>364975</v>
      </c>
      <c r="GT36" s="73">
        <v>374235</v>
      </c>
      <c r="GU36" s="73">
        <v>389542</v>
      </c>
      <c r="GV36" s="73">
        <v>398346</v>
      </c>
      <c r="GW36" s="73">
        <v>451549</v>
      </c>
      <c r="GX36" s="73">
        <v>509507</v>
      </c>
      <c r="GY36" s="73">
        <v>559000</v>
      </c>
      <c r="GZ36" s="114">
        <v>75728</v>
      </c>
      <c r="HA36" s="65">
        <v>73000</v>
      </c>
      <c r="HB36" s="65">
        <v>73436</v>
      </c>
      <c r="HC36" s="37">
        <v>73577</v>
      </c>
      <c r="HD36" s="65">
        <v>73577</v>
      </c>
      <c r="HE36" s="65">
        <v>90119</v>
      </c>
      <c r="HF36" s="65">
        <v>95323</v>
      </c>
      <c r="HG36" s="65">
        <v>100134</v>
      </c>
      <c r="HH36" s="65">
        <v>101867</v>
      </c>
      <c r="HI36" s="65">
        <v>102887</v>
      </c>
      <c r="HJ36" s="65">
        <v>107662</v>
      </c>
      <c r="HK36" s="65">
        <v>112699</v>
      </c>
      <c r="HL36" s="114">
        <v>0</v>
      </c>
      <c r="HM36" s="65">
        <v>0</v>
      </c>
      <c r="HN36" s="65">
        <v>0</v>
      </c>
      <c r="HO36" s="65">
        <v>0</v>
      </c>
      <c r="HP36" s="65">
        <v>0</v>
      </c>
      <c r="HQ36" s="73">
        <v>0</v>
      </c>
      <c r="HR36" s="73">
        <v>0</v>
      </c>
      <c r="HS36" s="73">
        <v>0</v>
      </c>
      <c r="HT36" s="73">
        <v>0</v>
      </c>
      <c r="HU36" s="73">
        <v>0</v>
      </c>
      <c r="HV36" s="73">
        <v>0</v>
      </c>
      <c r="HW36" s="73">
        <v>2430</v>
      </c>
      <c r="HX36" s="114">
        <v>89509</v>
      </c>
      <c r="HY36" s="65">
        <v>107552</v>
      </c>
      <c r="HZ36" s="65">
        <v>119081</v>
      </c>
      <c r="IA36" s="65">
        <v>129195</v>
      </c>
      <c r="IB36" s="65">
        <v>160572</v>
      </c>
      <c r="IC36" s="73">
        <v>169405</v>
      </c>
      <c r="ID36" s="73">
        <v>177413</v>
      </c>
      <c r="IE36" s="139">
        <v>196625</v>
      </c>
      <c r="IF36" s="73">
        <v>205353</v>
      </c>
      <c r="IG36" s="73">
        <v>211226</v>
      </c>
      <c r="IH36" s="73">
        <v>238965</v>
      </c>
      <c r="II36" s="73">
        <v>266505</v>
      </c>
      <c r="IJ36" s="164">
        <v>117376</v>
      </c>
      <c r="IK36" s="68">
        <v>146161</v>
      </c>
      <c r="IL36" s="68">
        <v>176566</v>
      </c>
      <c r="IM36" s="65">
        <v>184534</v>
      </c>
      <c r="IN36" s="65">
        <v>237796</v>
      </c>
      <c r="IO36" s="65">
        <v>286516</v>
      </c>
      <c r="IP36" s="65" t="s">
        <v>36</v>
      </c>
      <c r="IQ36" s="65">
        <v>423278</v>
      </c>
      <c r="IR36" s="65">
        <v>464499</v>
      </c>
      <c r="IS36" s="37">
        <v>562934</v>
      </c>
      <c r="IT36" s="20">
        <v>606784</v>
      </c>
      <c r="IU36" s="20">
        <v>649161</v>
      </c>
      <c r="IV36" s="114">
        <v>26345</v>
      </c>
      <c r="IW36" s="65">
        <v>27763</v>
      </c>
      <c r="IX36" s="65">
        <v>29325</v>
      </c>
      <c r="IY36" s="65">
        <v>31508</v>
      </c>
      <c r="IZ36" s="65">
        <v>32022</v>
      </c>
      <c r="JA36" s="73">
        <v>32485</v>
      </c>
      <c r="JB36" s="73">
        <v>33093</v>
      </c>
      <c r="JC36" s="73">
        <v>35683</v>
      </c>
      <c r="JD36" s="73">
        <v>39227</v>
      </c>
      <c r="JE36" s="73">
        <v>40968</v>
      </c>
      <c r="JF36" s="73">
        <v>38868</v>
      </c>
      <c r="JG36" s="73">
        <v>114424</v>
      </c>
      <c r="JH36" s="114" t="s">
        <v>36</v>
      </c>
      <c r="JI36" s="65" t="s">
        <v>36</v>
      </c>
      <c r="JJ36" s="65" t="s">
        <v>36</v>
      </c>
      <c r="JK36" s="65">
        <v>59354</v>
      </c>
      <c r="JL36" s="65">
        <v>69838</v>
      </c>
      <c r="JM36" s="73">
        <v>71526</v>
      </c>
      <c r="JN36" s="73">
        <v>72682</v>
      </c>
      <c r="JO36" s="73">
        <v>100756</v>
      </c>
      <c r="JP36" s="73">
        <v>109914</v>
      </c>
      <c r="JQ36" s="73">
        <v>111080</v>
      </c>
      <c r="JR36" s="73">
        <v>114109</v>
      </c>
      <c r="JS36" s="73">
        <v>116700</v>
      </c>
      <c r="JT36" s="114">
        <v>519470</v>
      </c>
      <c r="JU36" s="65">
        <v>577522</v>
      </c>
      <c r="JV36" s="65">
        <v>4001</v>
      </c>
      <c r="JW36" s="65">
        <v>710264</v>
      </c>
      <c r="JX36" s="65">
        <v>730464</v>
      </c>
      <c r="JY36" s="65">
        <v>786531</v>
      </c>
      <c r="JZ36" s="65">
        <v>713101</v>
      </c>
      <c r="KA36" s="65">
        <v>730046</v>
      </c>
      <c r="KB36" s="65">
        <v>741755</v>
      </c>
      <c r="KC36" s="65">
        <v>757122</v>
      </c>
      <c r="KD36" s="65">
        <v>777729</v>
      </c>
      <c r="KE36" s="73" t="s">
        <v>36</v>
      </c>
      <c r="KF36" s="114">
        <v>209988</v>
      </c>
      <c r="KG36" s="65">
        <v>228562</v>
      </c>
      <c r="KH36" s="65">
        <v>213635</v>
      </c>
      <c r="KI36" s="65">
        <v>236208</v>
      </c>
      <c r="KJ36" s="65">
        <v>245876</v>
      </c>
      <c r="KK36" s="65">
        <v>249178</v>
      </c>
      <c r="KL36" s="65">
        <v>252818</v>
      </c>
      <c r="KM36" s="65">
        <v>253178</v>
      </c>
      <c r="KN36" s="65">
        <v>257489</v>
      </c>
      <c r="KO36" s="65">
        <v>260927</v>
      </c>
      <c r="KP36" s="65">
        <v>263253</v>
      </c>
      <c r="KQ36" s="65">
        <v>271160</v>
      </c>
      <c r="KR36" s="114">
        <v>185467</v>
      </c>
      <c r="KS36" s="65">
        <v>178667</v>
      </c>
      <c r="KT36" s="65">
        <v>178667</v>
      </c>
      <c r="KU36" s="65">
        <v>197059</v>
      </c>
      <c r="KV36" s="65">
        <v>80425</v>
      </c>
      <c r="KW36" s="73">
        <v>90288</v>
      </c>
      <c r="KX36" s="73">
        <v>91848</v>
      </c>
      <c r="KY36" s="73">
        <v>104715</v>
      </c>
      <c r="KZ36" s="65">
        <v>214989</v>
      </c>
      <c r="LA36" s="65">
        <v>225668</v>
      </c>
      <c r="LB36" s="65">
        <v>228586</v>
      </c>
      <c r="LC36" s="65">
        <v>309478</v>
      </c>
      <c r="LD36" s="114">
        <v>378621</v>
      </c>
      <c r="LE36" s="65">
        <v>577855</v>
      </c>
      <c r="LF36" s="65">
        <v>708515</v>
      </c>
      <c r="LG36" s="65">
        <v>845600</v>
      </c>
      <c r="LH36" s="65">
        <v>1040856</v>
      </c>
      <c r="LI36" s="97">
        <v>1074110</v>
      </c>
      <c r="LJ36" s="97">
        <v>1367594</v>
      </c>
      <c r="LK36" s="97">
        <v>1419131</v>
      </c>
      <c r="LL36" s="97">
        <v>1430317</v>
      </c>
      <c r="LM36" s="97">
        <v>1455087</v>
      </c>
      <c r="LN36" s="97">
        <v>1485013</v>
      </c>
      <c r="LO36" s="189">
        <v>1763961</v>
      </c>
      <c r="LP36" s="180">
        <v>3449258</v>
      </c>
      <c r="LQ36" s="68">
        <v>3629861</v>
      </c>
      <c r="LR36" s="68">
        <v>3701215</v>
      </c>
      <c r="LS36" s="65">
        <v>3970897</v>
      </c>
      <c r="LT36" s="73">
        <v>4155492</v>
      </c>
      <c r="LU36" s="73">
        <v>4203488</v>
      </c>
      <c r="LV36" s="73">
        <v>4488863</v>
      </c>
      <c r="LW36" s="73">
        <v>6458351</v>
      </c>
      <c r="LX36" s="73">
        <v>6723433</v>
      </c>
      <c r="LY36" s="73">
        <v>6893268</v>
      </c>
      <c r="LZ36" s="73">
        <v>6985945</v>
      </c>
      <c r="MA36" s="73">
        <v>7127292</v>
      </c>
      <c r="MB36" s="114">
        <v>0</v>
      </c>
      <c r="MC36" s="65">
        <v>42391</v>
      </c>
      <c r="MD36" s="65">
        <v>42391</v>
      </c>
      <c r="ME36" s="65" t="s">
        <v>36</v>
      </c>
      <c r="MF36" s="65" t="s">
        <v>36</v>
      </c>
      <c r="MG36" s="73" t="s">
        <v>36</v>
      </c>
      <c r="MH36" s="73" t="s">
        <v>36</v>
      </c>
      <c r="MI36" s="73" t="s">
        <v>36</v>
      </c>
      <c r="MJ36" s="73" t="s">
        <v>36</v>
      </c>
      <c r="MK36" s="73" t="s">
        <v>36</v>
      </c>
      <c r="ML36" s="73" t="s">
        <v>36</v>
      </c>
      <c r="MM36" s="73" t="s">
        <v>36</v>
      </c>
    </row>
    <row r="37" spans="1:352" ht="25.5" customHeight="1" x14ac:dyDescent="0.2">
      <c r="A37" s="35"/>
      <c r="B37" s="23" t="s">
        <v>172</v>
      </c>
      <c r="C37" s="108" t="s">
        <v>161</v>
      </c>
      <c r="D37" s="114">
        <f t="shared" si="10"/>
        <v>11850347</v>
      </c>
      <c r="E37" s="65">
        <f t="shared" si="10"/>
        <v>14581248</v>
      </c>
      <c r="F37" s="65">
        <f t="shared" si="10"/>
        <v>19420099</v>
      </c>
      <c r="G37" s="65">
        <f t="shared" si="10"/>
        <v>11850806</v>
      </c>
      <c r="H37" s="65">
        <f t="shared" si="10"/>
        <v>18062004</v>
      </c>
      <c r="I37" s="65">
        <f t="shared" si="10"/>
        <v>24730023</v>
      </c>
      <c r="J37" s="65">
        <f>SUM(V37, AH37, AT37, BF37, BR37, CD37, CP37, DB37, DN37, DZ37, EL37, EX37, FJ37, FV37, GH37, GT37, HF37, HR37, ID37, IP37, JB37, JN37, JZ37, KL37, KX37, LJ37, LV37, MH37)</f>
        <v>35745518</v>
      </c>
      <c r="K37" s="65">
        <v>80480787</v>
      </c>
      <c r="L37" s="65">
        <v>51195946</v>
      </c>
      <c r="M37" s="65">
        <v>41892184</v>
      </c>
      <c r="N37" s="65">
        <v>13757280</v>
      </c>
      <c r="O37" s="65">
        <f t="shared" si="11"/>
        <v>13688468</v>
      </c>
      <c r="P37" s="114" t="s">
        <v>36</v>
      </c>
      <c r="Q37" s="65" t="s">
        <v>36</v>
      </c>
      <c r="R37" s="65">
        <v>37039</v>
      </c>
      <c r="S37" s="65">
        <v>98793</v>
      </c>
      <c r="T37" s="65">
        <v>99856</v>
      </c>
      <c r="U37" s="65">
        <v>84971</v>
      </c>
      <c r="V37" s="65">
        <v>119157</v>
      </c>
      <c r="W37" s="65">
        <v>134233</v>
      </c>
      <c r="X37" s="65">
        <v>141453</v>
      </c>
      <c r="Y37" s="65">
        <v>129376</v>
      </c>
      <c r="Z37" s="65" t="s">
        <v>38</v>
      </c>
      <c r="AA37" s="65">
        <v>99301</v>
      </c>
      <c r="AB37" s="114">
        <v>0</v>
      </c>
      <c r="AC37" s="65">
        <v>0</v>
      </c>
      <c r="AD37" s="65">
        <v>0</v>
      </c>
      <c r="AE37" s="65" t="s">
        <v>38</v>
      </c>
      <c r="AF37" s="65" t="s">
        <v>36</v>
      </c>
      <c r="AG37" s="65" t="s">
        <v>36</v>
      </c>
      <c r="AH37" s="65" t="s">
        <v>36</v>
      </c>
      <c r="AI37" s="65" t="s">
        <v>36</v>
      </c>
      <c r="AJ37" s="65" t="s">
        <v>36</v>
      </c>
      <c r="AK37" s="65" t="s">
        <v>38</v>
      </c>
      <c r="AL37" s="65" t="s">
        <v>36</v>
      </c>
      <c r="AM37" s="65" t="s">
        <v>36</v>
      </c>
      <c r="AN37" s="114">
        <v>0</v>
      </c>
      <c r="AO37" s="65" t="s">
        <v>36</v>
      </c>
      <c r="AP37" s="65" t="s">
        <v>36</v>
      </c>
      <c r="AQ37" s="65" t="s">
        <v>36</v>
      </c>
      <c r="AR37" s="65" t="s">
        <v>36</v>
      </c>
      <c r="AS37" s="65" t="s">
        <v>36</v>
      </c>
      <c r="AT37" s="65" t="s">
        <v>36</v>
      </c>
      <c r="AU37" s="65" t="s">
        <v>38</v>
      </c>
      <c r="AV37" s="65" t="s">
        <v>36</v>
      </c>
      <c r="AW37" s="65" t="s">
        <v>36</v>
      </c>
      <c r="AX37" s="65">
        <v>76337</v>
      </c>
      <c r="AY37" s="65" t="s">
        <v>36</v>
      </c>
      <c r="AZ37" s="114">
        <v>3357175</v>
      </c>
      <c r="BA37" s="65">
        <v>3677493</v>
      </c>
      <c r="BB37" s="65">
        <v>10633986</v>
      </c>
      <c r="BC37" s="37">
        <v>4774890</v>
      </c>
      <c r="BD37" s="65">
        <v>9462720</v>
      </c>
      <c r="BE37" s="73">
        <v>10500246</v>
      </c>
      <c r="BF37" s="73">
        <v>14752218</v>
      </c>
      <c r="BG37" s="73">
        <v>15019344</v>
      </c>
      <c r="BH37" s="73">
        <v>8121558</v>
      </c>
      <c r="BI37" s="37">
        <v>7955406</v>
      </c>
      <c r="BJ37" s="37">
        <v>6285998</v>
      </c>
      <c r="BK37" s="37">
        <v>4516751</v>
      </c>
      <c r="BL37" s="114" t="s">
        <v>36</v>
      </c>
      <c r="BM37" s="65" t="s">
        <v>36</v>
      </c>
      <c r="BN37" s="65" t="s">
        <v>36</v>
      </c>
      <c r="BO37" s="65" t="s">
        <v>36</v>
      </c>
      <c r="BP37" s="65" t="s">
        <v>36</v>
      </c>
      <c r="BQ37" s="65" t="s">
        <v>36</v>
      </c>
      <c r="BR37" s="65" t="s">
        <v>36</v>
      </c>
      <c r="BS37" s="65" t="s">
        <v>36</v>
      </c>
      <c r="BT37" s="65">
        <v>151817</v>
      </c>
      <c r="BU37" s="65">
        <v>976443</v>
      </c>
      <c r="BV37" s="65">
        <v>1490075</v>
      </c>
      <c r="BW37" s="65">
        <v>1763314</v>
      </c>
      <c r="BX37" s="114">
        <v>2906210</v>
      </c>
      <c r="BY37" s="65">
        <v>2623220</v>
      </c>
      <c r="BZ37" s="65">
        <v>748680</v>
      </c>
      <c r="CA37" s="65">
        <v>813029</v>
      </c>
      <c r="CB37" s="73">
        <v>769027</v>
      </c>
      <c r="CC37" s="73">
        <v>662716</v>
      </c>
      <c r="CD37" s="73">
        <v>696584</v>
      </c>
      <c r="CE37" s="73">
        <v>767059</v>
      </c>
      <c r="CF37" s="73">
        <v>952365</v>
      </c>
      <c r="CG37" s="73">
        <v>783610</v>
      </c>
      <c r="CH37" s="73">
        <v>578294</v>
      </c>
      <c r="CI37" s="73">
        <v>639888</v>
      </c>
      <c r="CJ37" s="114" t="s">
        <v>36</v>
      </c>
      <c r="CK37" s="65">
        <v>1960843</v>
      </c>
      <c r="CL37" s="65">
        <v>1464789</v>
      </c>
      <c r="CM37" s="65">
        <v>1249416</v>
      </c>
      <c r="CN37" s="65">
        <v>802810</v>
      </c>
      <c r="CO37" s="73">
        <v>854745</v>
      </c>
      <c r="CP37" s="73">
        <v>38109</v>
      </c>
      <c r="CQ37" s="73">
        <v>6758440</v>
      </c>
      <c r="CR37" s="73" t="s">
        <v>203</v>
      </c>
      <c r="CS37" s="73">
        <v>2250837</v>
      </c>
      <c r="CT37" s="73" t="s">
        <v>36</v>
      </c>
      <c r="CU37" s="73">
        <v>39534</v>
      </c>
      <c r="CV37" s="114">
        <v>1247228</v>
      </c>
      <c r="CW37" s="65">
        <v>1252998</v>
      </c>
      <c r="CX37" s="65">
        <v>1207218</v>
      </c>
      <c r="CY37" s="65" t="s">
        <v>82</v>
      </c>
      <c r="CZ37" s="37" t="s">
        <v>91</v>
      </c>
      <c r="DA37" s="69">
        <v>349838</v>
      </c>
      <c r="DB37" s="69">
        <v>1918535</v>
      </c>
      <c r="DC37" s="69">
        <v>1965018</v>
      </c>
      <c r="DD37" s="69">
        <v>1784627</v>
      </c>
      <c r="DE37" s="69">
        <v>1790213</v>
      </c>
      <c r="DF37" s="69">
        <v>482012</v>
      </c>
      <c r="DG37" s="69">
        <v>519186</v>
      </c>
      <c r="DH37" s="114" t="s">
        <v>36</v>
      </c>
      <c r="DI37" s="65" t="s">
        <v>36</v>
      </c>
      <c r="DJ37" s="65" t="s">
        <v>36</v>
      </c>
      <c r="DK37" s="65" t="s">
        <v>36</v>
      </c>
      <c r="DL37" s="65">
        <v>6132</v>
      </c>
      <c r="DM37" s="65">
        <v>54166</v>
      </c>
      <c r="DN37" s="65">
        <v>48505</v>
      </c>
      <c r="DO37" s="65">
        <v>23308</v>
      </c>
      <c r="DP37" s="65">
        <v>19619</v>
      </c>
      <c r="DQ37" s="65" t="s">
        <v>36</v>
      </c>
      <c r="DR37" s="65" t="s">
        <v>36</v>
      </c>
      <c r="DS37" s="65" t="s">
        <v>36</v>
      </c>
      <c r="DT37" s="114" t="s">
        <v>36</v>
      </c>
      <c r="DU37" s="65" t="s">
        <v>36</v>
      </c>
      <c r="DV37" s="65" t="s">
        <v>36</v>
      </c>
      <c r="DW37" s="37" t="s">
        <v>36</v>
      </c>
      <c r="DX37" s="37" t="s">
        <v>36</v>
      </c>
      <c r="DY37" s="69" t="s">
        <v>36</v>
      </c>
      <c r="DZ37" s="69" t="s">
        <v>36</v>
      </c>
      <c r="EA37" s="69" t="s">
        <v>36</v>
      </c>
      <c r="EB37" s="69" t="s">
        <v>36</v>
      </c>
      <c r="EC37" s="69" t="s">
        <v>36</v>
      </c>
      <c r="ED37" s="69" t="s">
        <v>36</v>
      </c>
      <c r="EE37" s="69" t="s">
        <v>36</v>
      </c>
      <c r="EF37" s="114" t="s">
        <v>36</v>
      </c>
      <c r="EG37" s="65" t="s">
        <v>36</v>
      </c>
      <c r="EH37" s="37" t="s">
        <v>36</v>
      </c>
      <c r="EI37" s="73">
        <v>103988</v>
      </c>
      <c r="EJ37" s="73" t="s">
        <v>36</v>
      </c>
      <c r="EK37" s="73" t="s">
        <v>38</v>
      </c>
      <c r="EL37" s="20" t="s">
        <v>38</v>
      </c>
      <c r="EM37" s="130" t="s">
        <v>38</v>
      </c>
      <c r="EN37" s="130" t="s">
        <v>36</v>
      </c>
      <c r="EO37" s="130" t="s">
        <v>38</v>
      </c>
      <c r="EP37" s="130" t="s">
        <v>38</v>
      </c>
      <c r="EQ37" s="210" t="s">
        <v>38</v>
      </c>
      <c r="ER37" s="164">
        <v>445000</v>
      </c>
      <c r="ES37" s="68">
        <v>416000</v>
      </c>
      <c r="ET37" s="68">
        <v>425000</v>
      </c>
      <c r="EU37" s="65">
        <v>371000</v>
      </c>
      <c r="EV37" s="37">
        <v>316000</v>
      </c>
      <c r="EW37" s="37">
        <v>386000</v>
      </c>
      <c r="EX37" s="37" t="s">
        <v>104</v>
      </c>
      <c r="EY37" s="37">
        <v>495000</v>
      </c>
      <c r="EZ37" s="37">
        <v>568000</v>
      </c>
      <c r="FA37" s="69">
        <v>470000</v>
      </c>
      <c r="FB37" s="69">
        <v>523000</v>
      </c>
      <c r="FC37" s="69">
        <v>489000</v>
      </c>
      <c r="FD37" s="114">
        <v>0</v>
      </c>
      <c r="FE37" s="65" t="s">
        <v>36</v>
      </c>
      <c r="FF37" s="65" t="s">
        <v>36</v>
      </c>
      <c r="FG37" s="65" t="s">
        <v>36</v>
      </c>
      <c r="FH37" s="65" t="s">
        <v>36</v>
      </c>
      <c r="FI37" s="65" t="s">
        <v>36</v>
      </c>
      <c r="FJ37" s="65" t="s">
        <v>36</v>
      </c>
      <c r="FK37" s="65" t="s">
        <v>36</v>
      </c>
      <c r="FL37" s="65" t="s">
        <v>36</v>
      </c>
      <c r="FM37" s="65" t="s">
        <v>36</v>
      </c>
      <c r="FN37" s="65" t="s">
        <v>36</v>
      </c>
      <c r="FO37" s="65" t="s">
        <v>36</v>
      </c>
      <c r="FP37" s="114" t="s">
        <v>36</v>
      </c>
      <c r="FQ37" s="65" t="s">
        <v>36</v>
      </c>
      <c r="FR37" s="65" t="s">
        <v>36</v>
      </c>
      <c r="FS37" s="65" t="s">
        <v>36</v>
      </c>
      <c r="FT37" s="65" t="s">
        <v>36</v>
      </c>
      <c r="FU37" s="65" t="s">
        <v>36</v>
      </c>
      <c r="FV37" s="65" t="s">
        <v>36</v>
      </c>
      <c r="FW37" s="65" t="s">
        <v>36</v>
      </c>
      <c r="FX37" s="65" t="s">
        <v>36</v>
      </c>
      <c r="FY37" s="65" t="s">
        <v>36</v>
      </c>
      <c r="FZ37" s="65" t="s">
        <v>36</v>
      </c>
      <c r="GA37" s="65" t="s">
        <v>36</v>
      </c>
      <c r="GB37" s="114" t="s">
        <v>36</v>
      </c>
      <c r="GC37" s="65" t="s">
        <v>36</v>
      </c>
      <c r="GD37" s="65" t="s">
        <v>36</v>
      </c>
      <c r="GE37" s="65" t="s">
        <v>36</v>
      </c>
      <c r="GF37" s="65" t="s">
        <v>36</v>
      </c>
      <c r="GG37" s="73" t="s">
        <v>36</v>
      </c>
      <c r="GH37" s="73" t="s">
        <v>36</v>
      </c>
      <c r="GI37" s="73" t="s">
        <v>36</v>
      </c>
      <c r="GJ37" s="73" t="s">
        <v>36</v>
      </c>
      <c r="GK37" s="73" t="s">
        <v>38</v>
      </c>
      <c r="GL37" s="73" t="s">
        <v>36</v>
      </c>
      <c r="GM37" s="73" t="s">
        <v>36</v>
      </c>
      <c r="GN37" s="114" t="s">
        <v>36</v>
      </c>
      <c r="GO37" s="65" t="s">
        <v>36</v>
      </c>
      <c r="GP37" s="65" t="s">
        <v>36</v>
      </c>
      <c r="GQ37" s="65">
        <v>5413</v>
      </c>
      <c r="GR37" s="73">
        <v>2438280</v>
      </c>
      <c r="GS37" s="73">
        <v>4034842</v>
      </c>
      <c r="GT37" s="73">
        <v>6536456</v>
      </c>
      <c r="GU37" s="73">
        <v>6565418</v>
      </c>
      <c r="GV37" s="73">
        <v>4229844</v>
      </c>
      <c r="GW37" s="73">
        <v>4534866</v>
      </c>
      <c r="GX37" s="73">
        <v>462772</v>
      </c>
      <c r="GY37" s="73">
        <v>927190</v>
      </c>
      <c r="GZ37" s="114" t="s">
        <v>36</v>
      </c>
      <c r="HA37" s="65" t="s">
        <v>36</v>
      </c>
      <c r="HB37" s="65" t="s">
        <v>36</v>
      </c>
      <c r="HC37" s="65" t="s">
        <v>38</v>
      </c>
      <c r="HD37" s="65" t="s">
        <v>36</v>
      </c>
      <c r="HE37" s="65" t="s">
        <v>36</v>
      </c>
      <c r="HF37" s="65" t="s">
        <v>36</v>
      </c>
      <c r="HG37" s="65" t="s">
        <v>36</v>
      </c>
      <c r="HH37" s="65" t="s">
        <v>36</v>
      </c>
      <c r="HI37" s="65" t="s">
        <v>36</v>
      </c>
      <c r="HJ37" s="65" t="s">
        <v>36</v>
      </c>
      <c r="HK37" s="65" t="s">
        <v>36</v>
      </c>
      <c r="HL37" s="114" t="s">
        <v>36</v>
      </c>
      <c r="HM37" s="65" t="s">
        <v>36</v>
      </c>
      <c r="HN37" s="65" t="s">
        <v>36</v>
      </c>
      <c r="HO37" s="65" t="s">
        <v>36</v>
      </c>
      <c r="HP37" s="65" t="s">
        <v>36</v>
      </c>
      <c r="HQ37" s="73" t="s">
        <v>36</v>
      </c>
      <c r="HR37" s="73" t="s">
        <v>36</v>
      </c>
      <c r="HS37" s="73" t="s">
        <v>36</v>
      </c>
      <c r="HT37" s="73" t="s">
        <v>36</v>
      </c>
      <c r="HU37" s="73" t="s">
        <v>36</v>
      </c>
      <c r="HV37" s="73" t="s">
        <v>36</v>
      </c>
      <c r="HW37" s="73">
        <v>1774</v>
      </c>
      <c r="HX37" s="114" t="s">
        <v>36</v>
      </c>
      <c r="HY37" s="65" t="s">
        <v>36</v>
      </c>
      <c r="HZ37" s="65" t="s">
        <v>38</v>
      </c>
      <c r="IA37" s="65" t="s">
        <v>36</v>
      </c>
      <c r="IB37" s="65" t="s">
        <v>38</v>
      </c>
      <c r="IC37" s="73">
        <v>3403186</v>
      </c>
      <c r="ID37" s="73">
        <v>6350989</v>
      </c>
      <c r="IE37" s="139">
        <v>19846971</v>
      </c>
      <c r="IF37" s="139" t="s">
        <v>36</v>
      </c>
      <c r="IG37" s="152">
        <v>2992171</v>
      </c>
      <c r="IH37" s="152" t="s">
        <v>36</v>
      </c>
      <c r="II37" s="152" t="s">
        <v>36</v>
      </c>
      <c r="IJ37" s="114" t="s">
        <v>36</v>
      </c>
      <c r="IK37" s="65" t="s">
        <v>36</v>
      </c>
      <c r="IL37" s="65" t="s">
        <v>36</v>
      </c>
      <c r="IM37" s="65" t="s">
        <v>36</v>
      </c>
      <c r="IN37" s="65" t="s">
        <v>36</v>
      </c>
      <c r="IO37" s="65" t="s">
        <v>36</v>
      </c>
      <c r="IP37" s="65" t="s">
        <v>36</v>
      </c>
      <c r="IQ37" s="65" t="s">
        <v>36</v>
      </c>
      <c r="IR37" s="65" t="s">
        <v>36</v>
      </c>
      <c r="IS37" s="65" t="s">
        <v>36</v>
      </c>
      <c r="IT37" s="65" t="s">
        <v>36</v>
      </c>
      <c r="IU37" s="65" t="s">
        <v>36</v>
      </c>
      <c r="IV37" s="114" t="s">
        <v>36</v>
      </c>
      <c r="IW37" s="65" t="s">
        <v>36</v>
      </c>
      <c r="IX37" s="65" t="s">
        <v>36</v>
      </c>
      <c r="IY37" s="65" t="s">
        <v>38</v>
      </c>
      <c r="IZ37" s="65" t="s">
        <v>38</v>
      </c>
      <c r="JA37" s="73" t="s">
        <v>38</v>
      </c>
      <c r="JB37" s="73" t="s">
        <v>38</v>
      </c>
      <c r="JC37" s="73" t="s">
        <v>36</v>
      </c>
      <c r="JD37" s="73" t="s">
        <v>36</v>
      </c>
      <c r="JE37" s="73" t="s">
        <v>36</v>
      </c>
      <c r="JF37" s="73" t="s">
        <v>36</v>
      </c>
      <c r="JG37" s="73" t="s">
        <v>36</v>
      </c>
      <c r="JH37" s="114" t="s">
        <v>36</v>
      </c>
      <c r="JI37" s="65" t="s">
        <v>36</v>
      </c>
      <c r="JJ37" s="65" t="s">
        <v>36</v>
      </c>
      <c r="JK37" s="65" t="s">
        <v>36</v>
      </c>
      <c r="JL37" s="65" t="s">
        <v>36</v>
      </c>
      <c r="JM37" s="73" t="s">
        <v>36</v>
      </c>
      <c r="JN37" s="73" t="s">
        <v>36</v>
      </c>
      <c r="JO37" s="73" t="s">
        <v>36</v>
      </c>
      <c r="JP37" s="73" t="s">
        <v>36</v>
      </c>
      <c r="JQ37" s="73" t="s">
        <v>36</v>
      </c>
      <c r="JR37" s="73" t="s">
        <v>36</v>
      </c>
      <c r="JS37" s="73" t="s">
        <v>36</v>
      </c>
      <c r="JT37" s="114">
        <v>1899093</v>
      </c>
      <c r="JU37" s="65">
        <v>1255862</v>
      </c>
      <c r="JV37" s="65">
        <v>2172889</v>
      </c>
      <c r="JW37" s="65">
        <v>1707349</v>
      </c>
      <c r="JX37" s="65">
        <v>1679941</v>
      </c>
      <c r="JY37" s="65">
        <v>1424669</v>
      </c>
      <c r="JZ37" s="65">
        <v>1674729</v>
      </c>
      <c r="KA37" s="65">
        <v>1166615</v>
      </c>
      <c r="KB37" s="65">
        <v>1128070</v>
      </c>
      <c r="KC37" s="65">
        <v>618769</v>
      </c>
      <c r="KD37" s="65">
        <v>2366326</v>
      </c>
      <c r="KE37" s="73">
        <v>3021571</v>
      </c>
      <c r="KF37" s="114" t="s">
        <v>36</v>
      </c>
      <c r="KG37" s="65" t="s">
        <v>36</v>
      </c>
      <c r="KH37" s="65" t="s">
        <v>36</v>
      </c>
      <c r="KI37" s="65" t="s">
        <v>36</v>
      </c>
      <c r="KJ37" s="65" t="s">
        <v>36</v>
      </c>
      <c r="KK37" s="73" t="s">
        <v>36</v>
      </c>
      <c r="KL37" s="73" t="s">
        <v>36</v>
      </c>
      <c r="KM37" s="73" t="s">
        <v>38</v>
      </c>
      <c r="KN37" s="73" t="s">
        <v>38</v>
      </c>
      <c r="KO37" s="73" t="s">
        <v>38</v>
      </c>
      <c r="KP37" s="73" t="s">
        <v>38</v>
      </c>
      <c r="KQ37" s="73" t="s">
        <v>36</v>
      </c>
      <c r="KR37" s="114" t="s">
        <v>36</v>
      </c>
      <c r="KS37" s="65" t="s">
        <v>36</v>
      </c>
      <c r="KT37" s="65" t="s">
        <v>36</v>
      </c>
      <c r="KU37" s="65" t="s">
        <v>36</v>
      </c>
      <c r="KV37" s="65" t="s">
        <v>36</v>
      </c>
      <c r="KW37" s="73" t="s">
        <v>36</v>
      </c>
      <c r="KX37" s="73" t="s">
        <v>36</v>
      </c>
      <c r="KY37" s="73" t="s">
        <v>36</v>
      </c>
      <c r="KZ37" s="65" t="s">
        <v>36</v>
      </c>
      <c r="LA37" s="65" t="s">
        <v>38</v>
      </c>
      <c r="LB37" s="65" t="s">
        <v>36</v>
      </c>
      <c r="LC37" s="65" t="s">
        <v>36</v>
      </c>
      <c r="LD37" s="114" t="s">
        <v>36</v>
      </c>
      <c r="LE37" s="65" t="s">
        <v>36</v>
      </c>
      <c r="LF37" s="65" t="s">
        <v>36</v>
      </c>
      <c r="LG37" s="65" t="s">
        <v>36</v>
      </c>
      <c r="LH37" s="65" t="s">
        <v>36</v>
      </c>
      <c r="LI37" s="65" t="s">
        <v>36</v>
      </c>
      <c r="LJ37" s="65" t="s">
        <v>36</v>
      </c>
      <c r="LK37" s="65" t="s">
        <v>36</v>
      </c>
      <c r="LL37" s="65" t="s">
        <v>36</v>
      </c>
      <c r="LM37" s="65" t="s">
        <v>36</v>
      </c>
      <c r="LN37" s="97">
        <v>584700</v>
      </c>
      <c r="LO37" s="189">
        <v>650555</v>
      </c>
      <c r="LP37" s="180">
        <v>1995641</v>
      </c>
      <c r="LQ37" s="7">
        <v>3394832</v>
      </c>
      <c r="LR37" s="7">
        <v>2730498</v>
      </c>
      <c r="LS37" s="65">
        <v>2726928</v>
      </c>
      <c r="LT37" s="73">
        <v>2487238</v>
      </c>
      <c r="LU37" s="73">
        <v>2974644</v>
      </c>
      <c r="LV37" s="73">
        <v>3610236</v>
      </c>
      <c r="LW37" s="73">
        <v>1057228</v>
      </c>
      <c r="LX37" s="73">
        <v>1184004</v>
      </c>
      <c r="LY37" s="73">
        <v>1172877</v>
      </c>
      <c r="LZ37" s="73">
        <v>907766</v>
      </c>
      <c r="MA37" s="73">
        <v>1020404</v>
      </c>
      <c r="MB37" s="114">
        <v>0</v>
      </c>
      <c r="MC37" s="65" t="s">
        <v>36</v>
      </c>
      <c r="MD37" s="65" t="s">
        <v>36</v>
      </c>
      <c r="ME37" s="65" t="s">
        <v>36</v>
      </c>
      <c r="MF37" s="65" t="s">
        <v>36</v>
      </c>
      <c r="MG37" s="73" t="s">
        <v>36</v>
      </c>
      <c r="MH37" s="73" t="s">
        <v>36</v>
      </c>
      <c r="MI37" s="73" t="s">
        <v>36</v>
      </c>
      <c r="MJ37" s="73" t="s">
        <v>36</v>
      </c>
      <c r="MK37" s="73" t="s">
        <v>36</v>
      </c>
      <c r="ML37" s="73" t="s">
        <v>36</v>
      </c>
      <c r="MM37" s="73" t="s">
        <v>36</v>
      </c>
    </row>
    <row r="38" spans="1:352" ht="25.5" customHeight="1" x14ac:dyDescent="0.2">
      <c r="A38" s="35"/>
      <c r="B38" s="23" t="s">
        <v>184</v>
      </c>
      <c r="C38" s="108" t="s">
        <v>162</v>
      </c>
      <c r="D38" s="114">
        <f t="shared" si="10"/>
        <v>349238</v>
      </c>
      <c r="E38" s="65">
        <f t="shared" si="10"/>
        <v>484629</v>
      </c>
      <c r="F38" s="65">
        <f t="shared" si="10"/>
        <v>359190</v>
      </c>
      <c r="G38" s="65">
        <f t="shared" si="10"/>
        <v>1386984</v>
      </c>
      <c r="H38" s="65">
        <f t="shared" si="10"/>
        <v>2995866</v>
      </c>
      <c r="I38" s="65">
        <f t="shared" si="10"/>
        <v>3267823</v>
      </c>
      <c r="J38" s="65">
        <f>SUM(V38, AH38, AT38, BF38, BR38, CD38, CP38, DB38, DN38, DZ38, EL38, EX38, FJ38, FV38, GH38, GT38, HF38, HR38, ID38, IP38, JB38, JN38, JZ38, KL38, KX38, LJ38, LV38, MH38)</f>
        <v>1659855</v>
      </c>
      <c r="K38" s="65">
        <v>3259861</v>
      </c>
      <c r="L38" s="65">
        <v>3187580</v>
      </c>
      <c r="M38" s="65">
        <v>3365081</v>
      </c>
      <c r="N38" s="65">
        <v>507490</v>
      </c>
      <c r="O38" s="65">
        <f t="shared" si="11"/>
        <v>754455</v>
      </c>
      <c r="P38" s="114" t="s">
        <v>36</v>
      </c>
      <c r="Q38" s="65" t="s">
        <v>36</v>
      </c>
      <c r="R38" s="65">
        <v>3856</v>
      </c>
      <c r="S38" s="65">
        <v>8146</v>
      </c>
      <c r="T38" s="65">
        <v>8641</v>
      </c>
      <c r="U38" s="65">
        <v>7218</v>
      </c>
      <c r="V38" s="65">
        <v>11209</v>
      </c>
      <c r="W38" s="65">
        <v>14290</v>
      </c>
      <c r="X38" s="65">
        <v>16535</v>
      </c>
      <c r="Y38" s="65">
        <v>14950</v>
      </c>
      <c r="Z38" s="65" t="s">
        <v>38</v>
      </c>
      <c r="AA38" s="65" t="s">
        <v>36</v>
      </c>
      <c r="AB38" s="114">
        <v>0</v>
      </c>
      <c r="AC38" s="65">
        <v>0</v>
      </c>
      <c r="AD38" s="65">
        <v>0</v>
      </c>
      <c r="AE38" s="65" t="s">
        <v>38</v>
      </c>
      <c r="AF38" s="65" t="s">
        <v>36</v>
      </c>
      <c r="AG38" s="65" t="s">
        <v>36</v>
      </c>
      <c r="AH38" s="65" t="s">
        <v>36</v>
      </c>
      <c r="AI38" s="65" t="s">
        <v>36</v>
      </c>
      <c r="AJ38" s="65" t="s">
        <v>36</v>
      </c>
      <c r="AK38" s="65" t="s">
        <v>38</v>
      </c>
      <c r="AL38" s="65" t="s">
        <v>36</v>
      </c>
      <c r="AM38" s="65" t="s">
        <v>36</v>
      </c>
      <c r="AN38" s="114">
        <v>0</v>
      </c>
      <c r="AO38" s="65" t="s">
        <v>36</v>
      </c>
      <c r="AP38" s="65" t="s">
        <v>36</v>
      </c>
      <c r="AQ38" s="65" t="s">
        <v>36</v>
      </c>
      <c r="AR38" s="65" t="s">
        <v>36</v>
      </c>
      <c r="AS38" s="65" t="s">
        <v>36</v>
      </c>
      <c r="AT38" s="65" t="s">
        <v>36</v>
      </c>
      <c r="AU38" s="65" t="s">
        <v>38</v>
      </c>
      <c r="AV38" s="65" t="s">
        <v>38</v>
      </c>
      <c r="AW38" s="65" t="s">
        <v>36</v>
      </c>
      <c r="AX38" s="65">
        <v>391</v>
      </c>
      <c r="AY38" s="65" t="s">
        <v>36</v>
      </c>
      <c r="AZ38" s="114">
        <v>135448</v>
      </c>
      <c r="BA38" s="65">
        <v>135309</v>
      </c>
      <c r="BB38" s="65">
        <v>110724</v>
      </c>
      <c r="BC38" s="37">
        <v>268367</v>
      </c>
      <c r="BD38" s="65">
        <v>173304</v>
      </c>
      <c r="BE38" s="73">
        <v>200734</v>
      </c>
      <c r="BF38" s="73">
        <v>197680</v>
      </c>
      <c r="BG38" s="73">
        <v>180154.00000000003</v>
      </c>
      <c r="BH38" s="73">
        <v>142506</v>
      </c>
      <c r="BI38" s="37">
        <v>154664</v>
      </c>
      <c r="BJ38" s="37">
        <v>172568</v>
      </c>
      <c r="BK38" s="37">
        <v>161337</v>
      </c>
      <c r="BL38" s="114" t="s">
        <v>36</v>
      </c>
      <c r="BM38" s="65" t="s">
        <v>36</v>
      </c>
      <c r="BN38" s="65" t="s">
        <v>36</v>
      </c>
      <c r="BO38" s="65" t="s">
        <v>36</v>
      </c>
      <c r="BP38" s="65" t="s">
        <v>36</v>
      </c>
      <c r="BQ38" s="65" t="s">
        <v>36</v>
      </c>
      <c r="BR38" s="65" t="s">
        <v>36</v>
      </c>
      <c r="BS38" s="65" t="s">
        <v>36</v>
      </c>
      <c r="BT38" s="65">
        <v>5274</v>
      </c>
      <c r="BU38" s="65">
        <v>22221</v>
      </c>
      <c r="BV38" s="65">
        <v>32059</v>
      </c>
      <c r="BW38" s="186">
        <v>40073</v>
      </c>
      <c r="BX38" s="114">
        <v>69784</v>
      </c>
      <c r="BY38" s="65">
        <v>70137</v>
      </c>
      <c r="BZ38" s="65">
        <v>62451</v>
      </c>
      <c r="CA38" s="65">
        <v>68566</v>
      </c>
      <c r="CB38" s="73">
        <v>66506</v>
      </c>
      <c r="CC38" s="73">
        <v>57556</v>
      </c>
      <c r="CD38" s="73">
        <v>50796</v>
      </c>
      <c r="CE38" s="73">
        <v>52944</v>
      </c>
      <c r="CF38" s="73">
        <v>63559</v>
      </c>
      <c r="CG38" s="73">
        <v>53544</v>
      </c>
      <c r="CH38" s="73">
        <v>36935</v>
      </c>
      <c r="CI38" s="73">
        <v>48392</v>
      </c>
      <c r="CJ38" s="114" t="s">
        <v>36</v>
      </c>
      <c r="CK38" s="65">
        <v>11145</v>
      </c>
      <c r="CL38" s="65">
        <v>9327</v>
      </c>
      <c r="CM38" s="65">
        <v>10886</v>
      </c>
      <c r="CN38" s="65">
        <v>12032</v>
      </c>
      <c r="CO38" s="73">
        <v>14021</v>
      </c>
      <c r="CP38" s="73">
        <v>12591</v>
      </c>
      <c r="CQ38" s="73">
        <v>16591</v>
      </c>
      <c r="CR38" s="73">
        <v>12988</v>
      </c>
      <c r="CS38" s="73">
        <v>8323</v>
      </c>
      <c r="CT38" s="73" t="s">
        <v>36</v>
      </c>
      <c r="CU38" s="73">
        <v>31975</v>
      </c>
      <c r="CV38" s="114">
        <v>7877</v>
      </c>
      <c r="CW38" s="65">
        <v>9372</v>
      </c>
      <c r="CX38" s="65">
        <v>11172</v>
      </c>
      <c r="CY38" s="65">
        <v>12134</v>
      </c>
      <c r="CZ38" s="65">
        <v>10920</v>
      </c>
      <c r="DA38" s="73">
        <v>11352</v>
      </c>
      <c r="DB38" s="73">
        <v>15480</v>
      </c>
      <c r="DC38" s="73">
        <v>15447</v>
      </c>
      <c r="DD38" s="73" t="s">
        <v>36</v>
      </c>
      <c r="DE38" s="73">
        <v>13411</v>
      </c>
      <c r="DF38" s="73">
        <v>16441</v>
      </c>
      <c r="DG38" s="73">
        <v>15510</v>
      </c>
      <c r="DH38" s="114" t="s">
        <v>36</v>
      </c>
      <c r="DI38" s="65" t="s">
        <v>36</v>
      </c>
      <c r="DJ38" s="65" t="s">
        <v>36</v>
      </c>
      <c r="DK38" s="65" t="s">
        <v>36</v>
      </c>
      <c r="DL38" s="65">
        <v>295</v>
      </c>
      <c r="DM38" s="65">
        <v>1376</v>
      </c>
      <c r="DN38" s="65">
        <v>1389</v>
      </c>
      <c r="DO38" s="65">
        <v>1137</v>
      </c>
      <c r="DP38" s="65">
        <v>1042</v>
      </c>
      <c r="DQ38" s="65" t="s">
        <v>36</v>
      </c>
      <c r="DR38" s="65" t="s">
        <v>36</v>
      </c>
      <c r="DS38" s="65" t="s">
        <v>36</v>
      </c>
      <c r="DT38" s="114" t="s">
        <v>36</v>
      </c>
      <c r="DU38" s="65" t="s">
        <v>36</v>
      </c>
      <c r="DV38" s="65" t="s">
        <v>36</v>
      </c>
      <c r="DW38" s="37" t="s">
        <v>36</v>
      </c>
      <c r="DX38" s="37" t="s">
        <v>36</v>
      </c>
      <c r="DY38" s="69" t="s">
        <v>36</v>
      </c>
      <c r="DZ38" s="69" t="s">
        <v>36</v>
      </c>
      <c r="EA38" s="69" t="s">
        <v>36</v>
      </c>
      <c r="EB38" s="69" t="s">
        <v>36</v>
      </c>
      <c r="EC38" s="69" t="s">
        <v>36</v>
      </c>
      <c r="ED38" s="69" t="s">
        <v>36</v>
      </c>
      <c r="EE38" s="69" t="s">
        <v>36</v>
      </c>
      <c r="EF38" s="114" t="s">
        <v>36</v>
      </c>
      <c r="EG38" s="65" t="s">
        <v>36</v>
      </c>
      <c r="EH38" s="37" t="s">
        <v>36</v>
      </c>
      <c r="EI38" s="73">
        <v>18910</v>
      </c>
      <c r="EJ38" s="73" t="s">
        <v>36</v>
      </c>
      <c r="EK38" s="73" t="s">
        <v>36</v>
      </c>
      <c r="EL38" s="20" t="s">
        <v>38</v>
      </c>
      <c r="EM38" s="130" t="s">
        <v>38</v>
      </c>
      <c r="EN38" s="130" t="s">
        <v>36</v>
      </c>
      <c r="EO38" s="130" t="s">
        <v>38</v>
      </c>
      <c r="EP38" s="130" t="s">
        <v>38</v>
      </c>
      <c r="EQ38" s="210" t="s">
        <v>38</v>
      </c>
      <c r="ER38" s="164">
        <v>75000</v>
      </c>
      <c r="ES38" s="68">
        <v>74000</v>
      </c>
      <c r="ET38" s="68">
        <v>81000</v>
      </c>
      <c r="EU38" s="65">
        <v>63000</v>
      </c>
      <c r="EV38" s="37">
        <v>34000</v>
      </c>
      <c r="EW38" s="37">
        <v>41000</v>
      </c>
      <c r="EX38" s="65" t="s">
        <v>36</v>
      </c>
      <c r="EY38" s="65" t="s">
        <v>36</v>
      </c>
      <c r="EZ38" s="65" t="s">
        <v>36</v>
      </c>
      <c r="FA38" s="73" t="s">
        <v>36</v>
      </c>
      <c r="FB38" s="73" t="s">
        <v>36</v>
      </c>
      <c r="FC38" s="73">
        <v>76000</v>
      </c>
      <c r="FD38" s="114">
        <v>0</v>
      </c>
      <c r="FE38" s="65" t="s">
        <v>36</v>
      </c>
      <c r="FF38" s="65" t="s">
        <v>36</v>
      </c>
      <c r="FG38" s="65" t="s">
        <v>36</v>
      </c>
      <c r="FH38" s="65" t="s">
        <v>36</v>
      </c>
      <c r="FI38" s="65" t="s">
        <v>36</v>
      </c>
      <c r="FJ38" s="65" t="s">
        <v>36</v>
      </c>
      <c r="FK38" s="65" t="s">
        <v>36</v>
      </c>
      <c r="FL38" s="65" t="s">
        <v>36</v>
      </c>
      <c r="FM38" s="65" t="s">
        <v>36</v>
      </c>
      <c r="FN38" s="65" t="s">
        <v>36</v>
      </c>
      <c r="FO38" s="65" t="s">
        <v>36</v>
      </c>
      <c r="FP38" s="114" t="s">
        <v>36</v>
      </c>
      <c r="FQ38" s="65" t="s">
        <v>36</v>
      </c>
      <c r="FR38" s="65" t="s">
        <v>36</v>
      </c>
      <c r="FS38" s="65" t="s">
        <v>36</v>
      </c>
      <c r="FT38" s="65" t="s">
        <v>36</v>
      </c>
      <c r="FU38" s="65" t="s">
        <v>36</v>
      </c>
      <c r="FV38" s="65" t="s">
        <v>36</v>
      </c>
      <c r="FW38" s="65" t="s">
        <v>36</v>
      </c>
      <c r="FX38" s="65" t="s">
        <v>36</v>
      </c>
      <c r="FY38" s="65" t="s">
        <v>36</v>
      </c>
      <c r="FZ38" s="65" t="s">
        <v>36</v>
      </c>
      <c r="GA38" s="65" t="s">
        <v>36</v>
      </c>
      <c r="GB38" s="114" t="s">
        <v>36</v>
      </c>
      <c r="GC38" s="65" t="s">
        <v>36</v>
      </c>
      <c r="GD38" s="65" t="s">
        <v>36</v>
      </c>
      <c r="GE38" s="65" t="s">
        <v>36</v>
      </c>
      <c r="GF38" s="65" t="s">
        <v>36</v>
      </c>
      <c r="GG38" s="73" t="s">
        <v>36</v>
      </c>
      <c r="GH38" s="73" t="s">
        <v>36</v>
      </c>
      <c r="GI38" s="73" t="s">
        <v>36</v>
      </c>
      <c r="GJ38" s="73" t="s">
        <v>36</v>
      </c>
      <c r="GK38" s="73" t="s">
        <v>38</v>
      </c>
      <c r="GL38" s="73" t="s">
        <v>36</v>
      </c>
      <c r="GM38" s="73" t="s">
        <v>36</v>
      </c>
      <c r="GN38" s="114" t="s">
        <v>36</v>
      </c>
      <c r="GO38" s="65" t="s">
        <v>36</v>
      </c>
      <c r="GP38" s="65" t="s">
        <v>36</v>
      </c>
      <c r="GQ38" s="65">
        <v>2978</v>
      </c>
      <c r="GR38" s="73">
        <v>441260</v>
      </c>
      <c r="GS38" s="73">
        <v>579209</v>
      </c>
      <c r="GT38" s="73">
        <v>1145782</v>
      </c>
      <c r="GU38" s="73">
        <v>1157575</v>
      </c>
      <c r="GV38" s="73">
        <v>630040</v>
      </c>
      <c r="GW38" s="73">
        <v>823660</v>
      </c>
      <c r="GX38" s="73">
        <v>62484</v>
      </c>
      <c r="GY38" s="73">
        <v>72206</v>
      </c>
      <c r="GZ38" s="114" t="s">
        <v>36</v>
      </c>
      <c r="HA38" s="65" t="s">
        <v>36</v>
      </c>
      <c r="HB38" s="65" t="s">
        <v>36</v>
      </c>
      <c r="HC38" s="65" t="s">
        <v>38</v>
      </c>
      <c r="HD38" s="65" t="s">
        <v>36</v>
      </c>
      <c r="HE38" s="65" t="s">
        <v>36</v>
      </c>
      <c r="HF38" s="65" t="s">
        <v>36</v>
      </c>
      <c r="HG38" s="65" t="s">
        <v>36</v>
      </c>
      <c r="HH38" s="65" t="s">
        <v>36</v>
      </c>
      <c r="HI38" s="65" t="s">
        <v>36</v>
      </c>
      <c r="HJ38" s="65" t="s">
        <v>36</v>
      </c>
      <c r="HK38" s="65" t="s">
        <v>36</v>
      </c>
      <c r="HL38" s="114" t="s">
        <v>36</v>
      </c>
      <c r="HM38" s="65" t="s">
        <v>36</v>
      </c>
      <c r="HN38" s="65" t="s">
        <v>36</v>
      </c>
      <c r="HO38" s="65" t="s">
        <v>36</v>
      </c>
      <c r="HP38" s="65" t="s">
        <v>36</v>
      </c>
      <c r="HQ38" s="73" t="s">
        <v>36</v>
      </c>
      <c r="HR38" s="73" t="s">
        <v>36</v>
      </c>
      <c r="HS38" s="73" t="s">
        <v>36</v>
      </c>
      <c r="HT38" s="73" t="s">
        <v>36</v>
      </c>
      <c r="HU38" s="73" t="s">
        <v>36</v>
      </c>
      <c r="HV38" s="73" t="s">
        <v>36</v>
      </c>
      <c r="HW38" s="73">
        <v>1120</v>
      </c>
      <c r="HX38" s="114" t="s">
        <v>36</v>
      </c>
      <c r="HY38" s="65" t="s">
        <v>36</v>
      </c>
      <c r="HZ38" s="65" t="s">
        <v>36</v>
      </c>
      <c r="IA38" s="65" t="s">
        <v>36</v>
      </c>
      <c r="IB38" s="65" t="s">
        <v>38</v>
      </c>
      <c r="IC38" s="73">
        <v>24433</v>
      </c>
      <c r="ID38" s="73">
        <v>36858</v>
      </c>
      <c r="IE38" s="139">
        <v>40412</v>
      </c>
      <c r="IF38" s="139" t="s">
        <v>36</v>
      </c>
      <c r="IG38" s="152">
        <v>61207</v>
      </c>
      <c r="IH38" s="152" t="s">
        <v>36</v>
      </c>
      <c r="II38" s="152" t="s">
        <v>36</v>
      </c>
      <c r="IJ38" s="114" t="s">
        <v>36</v>
      </c>
      <c r="IK38" s="65" t="s">
        <v>36</v>
      </c>
      <c r="IL38" s="65" t="s">
        <v>36</v>
      </c>
      <c r="IM38" s="65" t="s">
        <v>36</v>
      </c>
      <c r="IN38" s="65" t="s">
        <v>36</v>
      </c>
      <c r="IO38" s="65" t="s">
        <v>36</v>
      </c>
      <c r="IP38" s="65" t="s">
        <v>36</v>
      </c>
      <c r="IQ38" s="65" t="s">
        <v>36</v>
      </c>
      <c r="IR38" s="65" t="s">
        <v>36</v>
      </c>
      <c r="IS38" s="65" t="s">
        <v>36</v>
      </c>
      <c r="IT38" s="65" t="s">
        <v>36</v>
      </c>
      <c r="IU38" s="65" t="s">
        <v>36</v>
      </c>
      <c r="IV38" s="114" t="s">
        <v>36</v>
      </c>
      <c r="IW38" s="65" t="s">
        <v>36</v>
      </c>
      <c r="IX38" s="65" t="s">
        <v>36</v>
      </c>
      <c r="IY38" s="65" t="s">
        <v>38</v>
      </c>
      <c r="IZ38" s="65" t="s">
        <v>38</v>
      </c>
      <c r="JA38" s="73" t="s">
        <v>38</v>
      </c>
      <c r="JB38" s="73" t="s">
        <v>38</v>
      </c>
      <c r="JC38" s="73" t="s">
        <v>36</v>
      </c>
      <c r="JD38" s="73" t="s">
        <v>36</v>
      </c>
      <c r="JE38" s="73" t="s">
        <v>36</v>
      </c>
      <c r="JF38" s="73" t="s">
        <v>36</v>
      </c>
      <c r="JG38" s="73" t="s">
        <v>36</v>
      </c>
      <c r="JH38" s="114" t="s">
        <v>36</v>
      </c>
      <c r="JI38" s="65" t="s">
        <v>36</v>
      </c>
      <c r="JJ38" s="65" t="s">
        <v>36</v>
      </c>
      <c r="JK38" s="65" t="s">
        <v>36</v>
      </c>
      <c r="JL38" s="65" t="s">
        <v>36</v>
      </c>
      <c r="JM38" s="73" t="s">
        <v>36</v>
      </c>
      <c r="JN38" s="73" t="s">
        <v>36</v>
      </c>
      <c r="JO38" s="73" t="s">
        <v>36</v>
      </c>
      <c r="JP38" s="73" t="s">
        <v>36</v>
      </c>
      <c r="JQ38" s="73" t="s">
        <v>36</v>
      </c>
      <c r="JR38" s="73" t="s">
        <v>36</v>
      </c>
      <c r="JS38" s="73" t="s">
        <v>36</v>
      </c>
      <c r="JT38" s="114" t="s">
        <v>36</v>
      </c>
      <c r="JU38" s="65">
        <v>82618</v>
      </c>
      <c r="JV38" s="65" t="s">
        <v>38</v>
      </c>
      <c r="JW38" s="65">
        <v>123095</v>
      </c>
      <c r="JX38" s="65">
        <v>120846</v>
      </c>
      <c r="JY38" s="65">
        <v>86263</v>
      </c>
      <c r="JZ38" s="65">
        <v>71031</v>
      </c>
      <c r="KA38" s="65">
        <v>60197</v>
      </c>
      <c r="KB38" s="65">
        <v>28258</v>
      </c>
      <c r="KC38" s="65">
        <v>11082</v>
      </c>
      <c r="KD38" s="65">
        <v>77022</v>
      </c>
      <c r="KE38" s="73">
        <v>180509</v>
      </c>
      <c r="KF38" s="114" t="s">
        <v>36</v>
      </c>
      <c r="KG38" s="65" t="s">
        <v>36</v>
      </c>
      <c r="KH38" s="65" t="s">
        <v>36</v>
      </c>
      <c r="KI38" s="65" t="s">
        <v>36</v>
      </c>
      <c r="KJ38" s="65" t="s">
        <v>36</v>
      </c>
      <c r="KK38" s="73" t="s">
        <v>36</v>
      </c>
      <c r="KL38" s="73" t="s">
        <v>36</v>
      </c>
      <c r="KM38" s="73" t="s">
        <v>38</v>
      </c>
      <c r="KN38" s="73" t="s">
        <v>38</v>
      </c>
      <c r="KO38" s="73" t="s">
        <v>38</v>
      </c>
      <c r="KP38" s="73" t="s">
        <v>38</v>
      </c>
      <c r="KQ38" s="73" t="s">
        <v>36</v>
      </c>
      <c r="KR38" s="114" t="s">
        <v>36</v>
      </c>
      <c r="KS38" s="65" t="s">
        <v>36</v>
      </c>
      <c r="KT38" s="65" t="s">
        <v>36</v>
      </c>
      <c r="KU38" s="65" t="s">
        <v>36</v>
      </c>
      <c r="KV38" s="65" t="s">
        <v>36</v>
      </c>
      <c r="KW38" s="73" t="s">
        <v>36</v>
      </c>
      <c r="KX38" s="73" t="s">
        <v>36</v>
      </c>
      <c r="KY38" s="73" t="s">
        <v>36</v>
      </c>
      <c r="KZ38" s="65" t="s">
        <v>36</v>
      </c>
      <c r="LA38" s="65" t="s">
        <v>38</v>
      </c>
      <c r="LB38" s="65" t="s">
        <v>36</v>
      </c>
      <c r="LC38" s="65" t="s">
        <v>36</v>
      </c>
      <c r="LD38" s="114" t="s">
        <v>36</v>
      </c>
      <c r="LE38" s="65" t="s">
        <v>36</v>
      </c>
      <c r="LF38" s="65" t="s">
        <v>36</v>
      </c>
      <c r="LG38" s="65">
        <v>718930</v>
      </c>
      <c r="LH38" s="65">
        <v>2024877</v>
      </c>
      <c r="LI38" s="97">
        <v>2124691</v>
      </c>
      <c r="LJ38" s="105" t="s">
        <v>106</v>
      </c>
      <c r="LK38" s="97">
        <v>1649862</v>
      </c>
      <c r="LL38" s="97">
        <v>2207257</v>
      </c>
      <c r="LM38" s="97">
        <v>2200000</v>
      </c>
      <c r="LN38" s="97">
        <v>40930</v>
      </c>
      <c r="LO38" s="189">
        <v>48933</v>
      </c>
      <c r="LP38" s="180">
        <v>61129</v>
      </c>
      <c r="LQ38" s="7">
        <v>102048</v>
      </c>
      <c r="LR38" s="7">
        <v>80660</v>
      </c>
      <c r="LS38" s="65">
        <v>91972</v>
      </c>
      <c r="LT38" s="73">
        <v>103185</v>
      </c>
      <c r="LU38" s="73">
        <v>119970</v>
      </c>
      <c r="LV38" s="73">
        <v>117039</v>
      </c>
      <c r="LW38" s="73">
        <v>71252</v>
      </c>
      <c r="LX38" s="73">
        <v>80121</v>
      </c>
      <c r="LY38" s="73">
        <v>76637</v>
      </c>
      <c r="LZ38" s="73">
        <v>68660</v>
      </c>
      <c r="MA38" s="73">
        <v>78400</v>
      </c>
      <c r="MB38" s="114">
        <v>0</v>
      </c>
      <c r="MC38" s="65" t="s">
        <v>36</v>
      </c>
      <c r="MD38" s="65" t="s">
        <v>36</v>
      </c>
      <c r="ME38" s="65" t="s">
        <v>36</v>
      </c>
      <c r="MF38" s="65" t="s">
        <v>36</v>
      </c>
      <c r="MG38" s="73" t="s">
        <v>36</v>
      </c>
      <c r="MH38" s="73" t="s">
        <v>36</v>
      </c>
      <c r="MI38" s="73" t="s">
        <v>36</v>
      </c>
      <c r="MJ38" s="73" t="s">
        <v>36</v>
      </c>
      <c r="MK38" s="73" t="s">
        <v>36</v>
      </c>
      <c r="ML38" s="73" t="s">
        <v>36</v>
      </c>
      <c r="MM38" s="73" t="s">
        <v>36</v>
      </c>
    </row>
    <row r="39" spans="1:352" ht="25.5" customHeight="1" x14ac:dyDescent="0.2">
      <c r="A39" s="35"/>
      <c r="B39" s="23" t="s">
        <v>183</v>
      </c>
      <c r="C39" s="108" t="s">
        <v>163</v>
      </c>
      <c r="D39" s="114">
        <f t="shared" si="10"/>
        <v>674530</v>
      </c>
      <c r="E39" s="65">
        <f t="shared" si="10"/>
        <v>1077669</v>
      </c>
      <c r="F39" s="65">
        <f t="shared" si="10"/>
        <v>938542</v>
      </c>
      <c r="G39" s="65">
        <f t="shared" si="10"/>
        <v>1358997</v>
      </c>
      <c r="H39" s="65">
        <f t="shared" si="10"/>
        <v>2258497</v>
      </c>
      <c r="I39" s="65">
        <f t="shared" si="10"/>
        <v>2914007</v>
      </c>
      <c r="J39" s="65">
        <f>SUM(V39, AH39, AT39, BF39, BR39, CD39, CP39, DB39, DN39, DZ39, EL39, EX39, FJ39, FV39, GH39, GT39, HF39, HR39, ID39, IP39, JB39, JN39, JZ39, KL39, KX39, LJ39, LV39, MH39)</f>
        <v>3375408</v>
      </c>
      <c r="K39" s="65">
        <v>3647981</v>
      </c>
      <c r="L39" s="65">
        <v>4033932</v>
      </c>
      <c r="M39" s="65">
        <v>2244381</v>
      </c>
      <c r="N39" s="65">
        <v>2269617</v>
      </c>
      <c r="O39" s="65">
        <f t="shared" si="11"/>
        <v>1187899</v>
      </c>
      <c r="P39" s="114" t="s">
        <v>36</v>
      </c>
      <c r="Q39" s="65" t="s">
        <v>36</v>
      </c>
      <c r="R39" s="65">
        <v>18158</v>
      </c>
      <c r="S39" s="65">
        <v>46683</v>
      </c>
      <c r="T39" s="65">
        <v>49091</v>
      </c>
      <c r="U39" s="65">
        <v>53000</v>
      </c>
      <c r="V39" s="65">
        <v>60291</v>
      </c>
      <c r="W39" s="65">
        <v>70381</v>
      </c>
      <c r="X39" s="65">
        <v>73990</v>
      </c>
      <c r="Y39" s="65">
        <v>69586</v>
      </c>
      <c r="Z39" s="65">
        <v>78733</v>
      </c>
      <c r="AA39" s="65" t="s">
        <v>36</v>
      </c>
      <c r="AB39" s="114">
        <v>0</v>
      </c>
      <c r="AC39" s="65">
        <v>0</v>
      </c>
      <c r="AD39" s="65">
        <v>0</v>
      </c>
      <c r="AE39" s="65" t="s">
        <v>38</v>
      </c>
      <c r="AF39" s="65" t="s">
        <v>36</v>
      </c>
      <c r="AG39" s="65" t="s">
        <v>36</v>
      </c>
      <c r="AH39" s="65" t="s">
        <v>36</v>
      </c>
      <c r="AI39" s="65" t="s">
        <v>36</v>
      </c>
      <c r="AJ39" s="65" t="s">
        <v>36</v>
      </c>
      <c r="AK39" s="65" t="s">
        <v>38</v>
      </c>
      <c r="AL39" s="65" t="s">
        <v>36</v>
      </c>
      <c r="AM39" s="65" t="s">
        <v>36</v>
      </c>
      <c r="AN39" s="114">
        <v>0</v>
      </c>
      <c r="AO39" s="65" t="s">
        <v>36</v>
      </c>
      <c r="AP39" s="65" t="s">
        <v>36</v>
      </c>
      <c r="AQ39" s="65" t="s">
        <v>36</v>
      </c>
      <c r="AR39" s="65" t="s">
        <v>36</v>
      </c>
      <c r="AS39" s="65" t="s">
        <v>36</v>
      </c>
      <c r="AT39" s="65" t="s">
        <v>36</v>
      </c>
      <c r="AU39" s="65" t="s">
        <v>38</v>
      </c>
      <c r="AV39" s="65" t="s">
        <v>38</v>
      </c>
      <c r="AW39" s="65" t="s">
        <v>36</v>
      </c>
      <c r="AX39" s="65">
        <v>10273</v>
      </c>
      <c r="AY39" s="65" t="s">
        <v>36</v>
      </c>
      <c r="AZ39" s="114">
        <v>360989</v>
      </c>
      <c r="BA39" s="65">
        <v>486115</v>
      </c>
      <c r="BB39" s="65">
        <v>326141</v>
      </c>
      <c r="BC39" s="37">
        <v>896578</v>
      </c>
      <c r="BD39" s="65">
        <v>1460524</v>
      </c>
      <c r="BE39" s="73">
        <v>1642758</v>
      </c>
      <c r="BF39" s="73">
        <v>2264210</v>
      </c>
      <c r="BG39" s="73">
        <v>1692806</v>
      </c>
      <c r="BH39" s="73">
        <v>1820042</v>
      </c>
      <c r="BI39" s="37">
        <v>605911</v>
      </c>
      <c r="BJ39" s="37">
        <v>1971941</v>
      </c>
      <c r="BK39" s="37">
        <v>762043</v>
      </c>
      <c r="BL39" s="114" t="s">
        <v>36</v>
      </c>
      <c r="BM39" s="65" t="s">
        <v>36</v>
      </c>
      <c r="BN39" s="65" t="s">
        <v>36</v>
      </c>
      <c r="BO39" s="65" t="s">
        <v>36</v>
      </c>
      <c r="BP39" s="65" t="s">
        <v>36</v>
      </c>
      <c r="BQ39" s="65" t="s">
        <v>36</v>
      </c>
      <c r="BR39" s="65" t="s">
        <v>36</v>
      </c>
      <c r="BS39" s="65" t="s">
        <v>36</v>
      </c>
      <c r="BT39" s="65">
        <v>1315</v>
      </c>
      <c r="BU39" s="65">
        <v>7110</v>
      </c>
      <c r="BV39" s="155">
        <v>10032</v>
      </c>
      <c r="BW39" s="186">
        <v>10973</v>
      </c>
      <c r="BX39" s="114">
        <v>20312</v>
      </c>
      <c r="BY39" s="65">
        <v>26062</v>
      </c>
      <c r="BZ39" s="65">
        <v>7449</v>
      </c>
      <c r="CA39" s="65">
        <v>7774</v>
      </c>
      <c r="CB39" s="73">
        <v>7397</v>
      </c>
      <c r="CC39" s="73">
        <v>6165</v>
      </c>
      <c r="CD39" s="73">
        <v>6882</v>
      </c>
      <c r="CE39" s="73">
        <v>8226</v>
      </c>
      <c r="CF39" s="73">
        <v>9574</v>
      </c>
      <c r="CG39" s="73">
        <v>10300</v>
      </c>
      <c r="CH39" s="73">
        <v>8388</v>
      </c>
      <c r="CI39" s="73">
        <v>7973</v>
      </c>
      <c r="CJ39" s="114" t="s">
        <v>36</v>
      </c>
      <c r="CK39" s="65">
        <v>70389</v>
      </c>
      <c r="CL39" s="65">
        <v>60567</v>
      </c>
      <c r="CM39" s="65">
        <v>243561</v>
      </c>
      <c r="CN39" s="65">
        <v>207568</v>
      </c>
      <c r="CO39" s="73">
        <v>172409</v>
      </c>
      <c r="CP39" s="73">
        <v>15612</v>
      </c>
      <c r="CQ39" s="73" t="s">
        <v>36</v>
      </c>
      <c r="CR39" s="73">
        <v>916538</v>
      </c>
      <c r="CS39" s="73">
        <v>859132</v>
      </c>
      <c r="CT39" s="73">
        <v>29524</v>
      </c>
      <c r="CU39" s="73">
        <v>7428</v>
      </c>
      <c r="CV39" s="114">
        <f>1695*12</f>
        <v>20340</v>
      </c>
      <c r="CW39" s="65">
        <v>22408</v>
      </c>
      <c r="CX39" s="65">
        <v>24000</v>
      </c>
      <c r="CY39" s="65">
        <v>26398</v>
      </c>
      <c r="CZ39" s="65">
        <v>26841</v>
      </c>
      <c r="DA39" s="73">
        <v>30312</v>
      </c>
      <c r="DB39" s="73" t="s">
        <v>36</v>
      </c>
      <c r="DC39" s="73" t="s">
        <v>36</v>
      </c>
      <c r="DD39" s="73" t="s">
        <v>200</v>
      </c>
      <c r="DE39" s="73" t="s">
        <v>36</v>
      </c>
      <c r="DF39" s="73" t="s">
        <v>36</v>
      </c>
      <c r="DG39" s="73" t="s">
        <v>36</v>
      </c>
      <c r="DH39" s="114" t="s">
        <v>36</v>
      </c>
      <c r="DI39" s="65" t="s">
        <v>36</v>
      </c>
      <c r="DJ39" s="65" t="s">
        <v>36</v>
      </c>
      <c r="DK39" s="65" t="s">
        <v>36</v>
      </c>
      <c r="DL39" s="65">
        <v>79</v>
      </c>
      <c r="DM39" s="65">
        <v>769</v>
      </c>
      <c r="DN39" s="65">
        <v>268</v>
      </c>
      <c r="DO39" s="65">
        <v>198</v>
      </c>
      <c r="DP39" s="65">
        <v>140</v>
      </c>
      <c r="DQ39" s="65" t="s">
        <v>36</v>
      </c>
      <c r="DR39" s="65" t="s">
        <v>36</v>
      </c>
      <c r="DS39" s="65" t="s">
        <v>36</v>
      </c>
      <c r="DT39" s="114" t="s">
        <v>36</v>
      </c>
      <c r="DU39" s="65" t="s">
        <v>36</v>
      </c>
      <c r="DV39" s="65" t="s">
        <v>36</v>
      </c>
      <c r="DW39" s="37" t="s">
        <v>36</v>
      </c>
      <c r="DX39" s="37" t="s">
        <v>36</v>
      </c>
      <c r="DY39" s="69" t="s">
        <v>36</v>
      </c>
      <c r="DZ39" s="69" t="s">
        <v>36</v>
      </c>
      <c r="EA39" s="69" t="s">
        <v>36</v>
      </c>
      <c r="EB39" s="69" t="s">
        <v>36</v>
      </c>
      <c r="EC39" s="69" t="s">
        <v>36</v>
      </c>
      <c r="ED39" s="69" t="s">
        <v>36</v>
      </c>
      <c r="EE39" s="69" t="s">
        <v>36</v>
      </c>
      <c r="EF39" s="114" t="s">
        <v>36</v>
      </c>
      <c r="EG39" s="65" t="s">
        <v>36</v>
      </c>
      <c r="EH39" s="37" t="s">
        <v>36</v>
      </c>
      <c r="EI39" s="73" t="s">
        <v>36</v>
      </c>
      <c r="EJ39" s="73" t="s">
        <v>36</v>
      </c>
      <c r="EK39" s="73" t="s">
        <v>36</v>
      </c>
      <c r="EL39" s="20" t="s">
        <v>38</v>
      </c>
      <c r="EM39" s="130" t="s">
        <v>38</v>
      </c>
      <c r="EN39" s="130" t="s">
        <v>36</v>
      </c>
      <c r="EO39" s="130" t="s">
        <v>38</v>
      </c>
      <c r="EP39" s="130" t="s">
        <v>38</v>
      </c>
      <c r="EQ39" s="210" t="s">
        <v>38</v>
      </c>
      <c r="ER39" s="164">
        <v>5000</v>
      </c>
      <c r="ES39" s="68">
        <v>4000</v>
      </c>
      <c r="ET39" s="68">
        <v>94000</v>
      </c>
      <c r="EU39" s="65">
        <v>3500</v>
      </c>
      <c r="EV39" s="65">
        <v>3400</v>
      </c>
      <c r="EW39" s="37">
        <v>5000</v>
      </c>
      <c r="EX39" s="37">
        <v>6100</v>
      </c>
      <c r="EY39" s="37">
        <v>7100</v>
      </c>
      <c r="EZ39" s="37">
        <v>8700</v>
      </c>
      <c r="FA39" s="69">
        <v>7200</v>
      </c>
      <c r="FB39" s="69">
        <v>7500</v>
      </c>
      <c r="FC39" s="69">
        <v>6900</v>
      </c>
      <c r="FD39" s="114">
        <v>0</v>
      </c>
      <c r="FE39" s="65" t="s">
        <v>36</v>
      </c>
      <c r="FF39" s="65" t="s">
        <v>36</v>
      </c>
      <c r="FG39" s="65" t="s">
        <v>36</v>
      </c>
      <c r="FH39" s="65" t="s">
        <v>36</v>
      </c>
      <c r="FI39" s="65" t="s">
        <v>36</v>
      </c>
      <c r="FJ39" s="65" t="s">
        <v>36</v>
      </c>
      <c r="FK39" s="65" t="s">
        <v>36</v>
      </c>
      <c r="FL39" s="65" t="s">
        <v>36</v>
      </c>
      <c r="FM39" s="65" t="s">
        <v>36</v>
      </c>
      <c r="FN39" s="65" t="s">
        <v>36</v>
      </c>
      <c r="FO39" s="65" t="s">
        <v>36</v>
      </c>
      <c r="FP39" s="114" t="s">
        <v>36</v>
      </c>
      <c r="FQ39" s="65" t="s">
        <v>36</v>
      </c>
      <c r="FR39" s="65" t="s">
        <v>36</v>
      </c>
      <c r="FS39" s="65" t="s">
        <v>36</v>
      </c>
      <c r="FT39" s="65" t="s">
        <v>36</v>
      </c>
      <c r="FU39" s="65" t="s">
        <v>36</v>
      </c>
      <c r="FV39" s="65" t="s">
        <v>36</v>
      </c>
      <c r="FW39" s="65" t="s">
        <v>36</v>
      </c>
      <c r="FX39" s="65" t="s">
        <v>36</v>
      </c>
      <c r="FY39" s="65" t="s">
        <v>36</v>
      </c>
      <c r="FZ39" s="65" t="s">
        <v>36</v>
      </c>
      <c r="GA39" s="65" t="s">
        <v>36</v>
      </c>
      <c r="GB39" s="114" t="s">
        <v>36</v>
      </c>
      <c r="GC39" s="65" t="s">
        <v>36</v>
      </c>
      <c r="GD39" s="65" t="s">
        <v>36</v>
      </c>
      <c r="GE39" s="65" t="s">
        <v>36</v>
      </c>
      <c r="GF39" s="65" t="s">
        <v>36</v>
      </c>
      <c r="GG39" s="73" t="s">
        <v>36</v>
      </c>
      <c r="GH39" s="73" t="s">
        <v>36</v>
      </c>
      <c r="GI39" s="73" t="s">
        <v>36</v>
      </c>
      <c r="GJ39" s="73" t="s">
        <v>36</v>
      </c>
      <c r="GK39" s="73" t="s">
        <v>38</v>
      </c>
      <c r="GL39" s="73" t="s">
        <v>36</v>
      </c>
      <c r="GM39" s="73" t="s">
        <v>36</v>
      </c>
      <c r="GN39" s="114" t="s">
        <v>36</v>
      </c>
      <c r="GO39" s="65" t="s">
        <v>36</v>
      </c>
      <c r="GP39" s="65" t="s">
        <v>36</v>
      </c>
      <c r="GQ39" s="65" t="s">
        <v>36</v>
      </c>
      <c r="GR39" s="73" t="s">
        <v>36</v>
      </c>
      <c r="GS39" s="73" t="s">
        <v>38</v>
      </c>
      <c r="GT39" s="73" t="s">
        <v>36</v>
      </c>
      <c r="GU39" s="73" t="s">
        <v>36</v>
      </c>
      <c r="GV39" s="73" t="s">
        <v>36</v>
      </c>
      <c r="GW39" s="73" t="s">
        <v>36</v>
      </c>
      <c r="GX39" s="73" t="s">
        <v>36</v>
      </c>
      <c r="GY39" s="73" t="s">
        <v>36</v>
      </c>
      <c r="GZ39" s="114" t="s">
        <v>36</v>
      </c>
      <c r="HA39" s="65" t="s">
        <v>36</v>
      </c>
      <c r="HB39" s="65" t="s">
        <v>36</v>
      </c>
      <c r="HC39" s="65" t="s">
        <v>38</v>
      </c>
      <c r="HD39" s="65" t="s">
        <v>36</v>
      </c>
      <c r="HE39" s="65" t="s">
        <v>36</v>
      </c>
      <c r="HF39" s="65" t="s">
        <v>36</v>
      </c>
      <c r="HG39" s="65" t="s">
        <v>36</v>
      </c>
      <c r="HH39" s="65" t="s">
        <v>36</v>
      </c>
      <c r="HI39" s="65" t="s">
        <v>36</v>
      </c>
      <c r="HJ39" s="65" t="s">
        <v>36</v>
      </c>
      <c r="HK39" s="65" t="s">
        <v>36</v>
      </c>
      <c r="HL39" s="114" t="s">
        <v>36</v>
      </c>
      <c r="HM39" s="65" t="s">
        <v>36</v>
      </c>
      <c r="HN39" s="65" t="s">
        <v>36</v>
      </c>
      <c r="HO39" s="65" t="s">
        <v>36</v>
      </c>
      <c r="HP39" s="65" t="s">
        <v>36</v>
      </c>
      <c r="HQ39" s="73" t="s">
        <v>36</v>
      </c>
      <c r="HR39" s="73" t="s">
        <v>36</v>
      </c>
      <c r="HS39" s="73" t="s">
        <v>36</v>
      </c>
      <c r="HT39" s="73" t="s">
        <v>36</v>
      </c>
      <c r="HU39" s="73" t="s">
        <v>36</v>
      </c>
      <c r="HV39" s="73" t="s">
        <v>36</v>
      </c>
      <c r="HW39" s="73" t="s">
        <v>36</v>
      </c>
      <c r="HX39" s="114" t="s">
        <v>36</v>
      </c>
      <c r="HY39" s="65" t="s">
        <v>36</v>
      </c>
      <c r="HZ39" s="65" t="s">
        <v>36</v>
      </c>
      <c r="IA39" s="65" t="s">
        <v>36</v>
      </c>
      <c r="IB39" s="65" t="s">
        <v>38</v>
      </c>
      <c r="IC39" s="73">
        <v>341992</v>
      </c>
      <c r="ID39" s="73">
        <v>366285</v>
      </c>
      <c r="IE39" s="139">
        <v>1047057</v>
      </c>
      <c r="IF39" s="139" t="s">
        <v>36</v>
      </c>
      <c r="IG39" s="152" t="s">
        <v>36</v>
      </c>
      <c r="IH39" s="152" t="s">
        <v>36</v>
      </c>
      <c r="II39" s="152" t="s">
        <v>36</v>
      </c>
      <c r="IJ39" s="114" t="s">
        <v>36</v>
      </c>
      <c r="IK39" s="65" t="s">
        <v>36</v>
      </c>
      <c r="IL39" s="65" t="s">
        <v>36</v>
      </c>
      <c r="IM39" s="65" t="s">
        <v>36</v>
      </c>
      <c r="IN39" s="65" t="s">
        <v>36</v>
      </c>
      <c r="IO39" s="65" t="s">
        <v>36</v>
      </c>
      <c r="IP39" s="65" t="s">
        <v>36</v>
      </c>
      <c r="IQ39" s="65" t="s">
        <v>36</v>
      </c>
      <c r="IR39" s="65" t="s">
        <v>36</v>
      </c>
      <c r="IS39" s="65" t="s">
        <v>36</v>
      </c>
      <c r="IT39" s="65" t="s">
        <v>36</v>
      </c>
      <c r="IU39" s="65" t="s">
        <v>36</v>
      </c>
      <c r="IV39" s="114" t="s">
        <v>36</v>
      </c>
      <c r="IW39" s="65" t="s">
        <v>36</v>
      </c>
      <c r="IX39" s="65" t="s">
        <v>36</v>
      </c>
      <c r="IY39" s="65" t="s">
        <v>38</v>
      </c>
      <c r="IZ39" s="65" t="s">
        <v>38</v>
      </c>
      <c r="JA39" s="73" t="s">
        <v>38</v>
      </c>
      <c r="JB39" s="73" t="s">
        <v>38</v>
      </c>
      <c r="JC39" s="73" t="s">
        <v>36</v>
      </c>
      <c r="JD39" s="73" t="s">
        <v>36</v>
      </c>
      <c r="JE39" s="73" t="s">
        <v>36</v>
      </c>
      <c r="JF39" s="73" t="s">
        <v>36</v>
      </c>
      <c r="JG39" s="73" t="s">
        <v>36</v>
      </c>
      <c r="JH39" s="114" t="s">
        <v>36</v>
      </c>
      <c r="JI39" s="65" t="s">
        <v>36</v>
      </c>
      <c r="JJ39" s="65" t="s">
        <v>36</v>
      </c>
      <c r="JK39" s="65" t="s">
        <v>36</v>
      </c>
      <c r="JL39" s="65" t="s">
        <v>36</v>
      </c>
      <c r="JM39" s="73" t="s">
        <v>36</v>
      </c>
      <c r="JN39" s="73" t="s">
        <v>36</v>
      </c>
      <c r="JO39" s="73" t="s">
        <v>36</v>
      </c>
      <c r="JP39" s="73" t="s">
        <v>36</v>
      </c>
      <c r="JQ39" s="73" t="s">
        <v>36</v>
      </c>
      <c r="JR39" s="73" t="s">
        <v>36</v>
      </c>
      <c r="JS39" s="73" t="s">
        <v>36</v>
      </c>
      <c r="JT39" s="114">
        <v>13616</v>
      </c>
      <c r="JU39" s="65">
        <v>143333</v>
      </c>
      <c r="JV39" s="65">
        <v>29641</v>
      </c>
      <c r="JW39" s="65">
        <v>27280</v>
      </c>
      <c r="JX39" s="65" t="s">
        <v>38</v>
      </c>
      <c r="JY39" s="65">
        <v>178741</v>
      </c>
      <c r="JZ39" s="65">
        <v>147122</v>
      </c>
      <c r="KA39" s="65">
        <v>142764</v>
      </c>
      <c r="KB39" s="65">
        <v>47182</v>
      </c>
      <c r="KC39" s="65">
        <v>18512</v>
      </c>
      <c r="KD39" s="65">
        <v>125545</v>
      </c>
      <c r="KE39" s="73">
        <v>361126</v>
      </c>
      <c r="KF39" s="114" t="s">
        <v>36</v>
      </c>
      <c r="KG39" s="65" t="s">
        <v>36</v>
      </c>
      <c r="KH39" s="65" t="s">
        <v>36</v>
      </c>
      <c r="KI39" s="65" t="s">
        <v>36</v>
      </c>
      <c r="KJ39" s="65" t="s">
        <v>36</v>
      </c>
      <c r="KK39" s="73" t="s">
        <v>36</v>
      </c>
      <c r="KL39" s="73" t="s">
        <v>36</v>
      </c>
      <c r="KM39" s="73" t="s">
        <v>38</v>
      </c>
      <c r="KN39" s="73" t="s">
        <v>38</v>
      </c>
      <c r="KO39" s="73" t="s">
        <v>38</v>
      </c>
      <c r="KP39" s="73" t="s">
        <v>38</v>
      </c>
      <c r="KQ39" s="73" t="s">
        <v>36</v>
      </c>
      <c r="KR39" s="114" t="s">
        <v>36</v>
      </c>
      <c r="KS39" s="65" t="s">
        <v>36</v>
      </c>
      <c r="KT39" s="65" t="s">
        <v>36</v>
      </c>
      <c r="KU39" s="65" t="s">
        <v>36</v>
      </c>
      <c r="KV39" s="65" t="s">
        <v>36</v>
      </c>
      <c r="KW39" s="73" t="s">
        <v>36</v>
      </c>
      <c r="KX39" s="73" t="s">
        <v>36</v>
      </c>
      <c r="KY39" s="73" t="s">
        <v>36</v>
      </c>
      <c r="KZ39" s="65" t="s">
        <v>36</v>
      </c>
      <c r="LA39" s="65" t="s">
        <v>38</v>
      </c>
      <c r="LB39" s="65" t="s">
        <v>36</v>
      </c>
      <c r="LC39" s="65" t="s">
        <v>36</v>
      </c>
      <c r="LD39" s="114">
        <v>242362</v>
      </c>
      <c r="LE39" s="65">
        <v>298406</v>
      </c>
      <c r="LF39" s="65">
        <v>345763</v>
      </c>
      <c r="LG39" s="37">
        <v>80550</v>
      </c>
      <c r="LH39" s="65">
        <v>474884</v>
      </c>
      <c r="LI39" s="97">
        <v>447298</v>
      </c>
      <c r="LJ39" s="97">
        <v>448100</v>
      </c>
      <c r="LK39" s="97">
        <v>667917</v>
      </c>
      <c r="LL39" s="97">
        <v>1142844</v>
      </c>
      <c r="LM39" s="97">
        <v>652000</v>
      </c>
      <c r="LN39" s="97">
        <v>7800</v>
      </c>
      <c r="LO39" s="189">
        <v>8169</v>
      </c>
      <c r="LP39" s="180">
        <v>11911</v>
      </c>
      <c r="LQ39" s="7">
        <v>26956</v>
      </c>
      <c r="LR39" s="7">
        <v>32823</v>
      </c>
      <c r="LS39" s="65">
        <v>26673</v>
      </c>
      <c r="LT39" s="73">
        <v>28713</v>
      </c>
      <c r="LU39" s="73">
        <v>35563</v>
      </c>
      <c r="LV39" s="73">
        <v>60538</v>
      </c>
      <c r="LW39" s="73">
        <v>11532</v>
      </c>
      <c r="LX39" s="73">
        <f>6244+7363</f>
        <v>13607</v>
      </c>
      <c r="LY39" s="73">
        <v>14630</v>
      </c>
      <c r="LZ39" s="73">
        <v>19881</v>
      </c>
      <c r="MA39" s="73">
        <v>23287</v>
      </c>
      <c r="MB39" s="114">
        <v>0</v>
      </c>
      <c r="MC39" s="65" t="s">
        <v>36</v>
      </c>
      <c r="MD39" s="65" t="s">
        <v>36</v>
      </c>
      <c r="ME39" s="65" t="s">
        <v>36</v>
      </c>
      <c r="MF39" s="65" t="s">
        <v>36</v>
      </c>
      <c r="MG39" s="73" t="s">
        <v>36</v>
      </c>
      <c r="MH39" s="73" t="s">
        <v>36</v>
      </c>
      <c r="MI39" s="73" t="s">
        <v>36</v>
      </c>
      <c r="MJ39" s="73" t="s">
        <v>36</v>
      </c>
      <c r="MK39" s="73" t="s">
        <v>36</v>
      </c>
      <c r="ML39" s="73" t="s">
        <v>36</v>
      </c>
      <c r="MM39" s="73" t="s">
        <v>36</v>
      </c>
    </row>
    <row r="40" spans="1:352" s="6" customFormat="1" ht="51" customHeight="1" x14ac:dyDescent="0.25">
      <c r="A40" s="8">
        <v>5.3</v>
      </c>
      <c r="B40" s="30" t="s">
        <v>185</v>
      </c>
      <c r="C40" s="110" t="s">
        <v>164</v>
      </c>
      <c r="D40" s="118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118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118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118"/>
      <c r="AO40" s="61"/>
      <c r="AP40" s="61"/>
      <c r="AQ40" s="61"/>
      <c r="AR40" s="61"/>
      <c r="AS40" s="61"/>
      <c r="AT40" s="61"/>
      <c r="AU40" s="126"/>
      <c r="AV40" s="126"/>
      <c r="AW40" s="126"/>
      <c r="AX40" s="126"/>
      <c r="AY40" s="126"/>
      <c r="AZ40" s="118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118"/>
      <c r="BM40" s="61"/>
      <c r="BN40" s="61"/>
      <c r="BO40" s="61"/>
      <c r="BP40" s="61"/>
      <c r="BQ40" s="63"/>
      <c r="BR40" s="63"/>
      <c r="BS40" s="63"/>
      <c r="BT40" s="63"/>
      <c r="BU40" s="63"/>
      <c r="BV40" s="63"/>
      <c r="BW40" s="63"/>
      <c r="BX40" s="118"/>
      <c r="BY40" s="61"/>
      <c r="BZ40" s="61"/>
      <c r="CA40" s="61"/>
      <c r="CB40" s="84"/>
      <c r="CC40" s="84"/>
      <c r="CD40" s="84"/>
      <c r="CE40" s="84"/>
      <c r="CF40" s="84"/>
      <c r="CG40" s="84"/>
      <c r="CH40" s="84"/>
      <c r="CI40" s="84"/>
      <c r="CJ40" s="118"/>
      <c r="CK40" s="61"/>
      <c r="CL40" s="61"/>
      <c r="CM40" s="61"/>
      <c r="CN40" s="61"/>
      <c r="CO40" s="85"/>
      <c r="CP40" s="85"/>
      <c r="CQ40" s="85"/>
      <c r="CR40" s="85"/>
      <c r="CS40" s="85"/>
      <c r="CT40" s="85"/>
      <c r="CU40" s="85"/>
      <c r="CV40" s="118"/>
      <c r="CW40" s="61"/>
      <c r="CX40" s="61"/>
      <c r="CY40" s="61"/>
      <c r="CZ40" s="61"/>
      <c r="DA40" s="84"/>
      <c r="DB40" s="84"/>
      <c r="DC40" s="84"/>
      <c r="DD40" s="84"/>
      <c r="DE40" s="84"/>
      <c r="DF40" s="84"/>
      <c r="DG40" s="84"/>
      <c r="DH40" s="118"/>
      <c r="DI40" s="61"/>
      <c r="DJ40" s="61"/>
      <c r="DK40" s="38"/>
      <c r="DL40" s="61"/>
      <c r="DM40" s="61"/>
      <c r="DN40" s="61"/>
      <c r="DO40" s="61"/>
      <c r="DP40" s="61"/>
      <c r="DQ40" s="61"/>
      <c r="DR40" s="61"/>
      <c r="DS40" s="61"/>
      <c r="DT40" s="118"/>
      <c r="DU40" s="61"/>
      <c r="DV40" s="61"/>
      <c r="DW40" s="10"/>
      <c r="DX40" s="10"/>
      <c r="DY40" s="70"/>
      <c r="DZ40" s="70"/>
      <c r="EA40" s="70"/>
      <c r="EB40" s="70"/>
      <c r="EC40" s="70"/>
      <c r="ED40" s="70"/>
      <c r="EE40" s="70"/>
      <c r="EF40" s="118"/>
      <c r="EG40" s="61"/>
      <c r="EH40" s="61"/>
      <c r="EI40" s="71"/>
      <c r="EJ40" s="140"/>
      <c r="EK40" s="140"/>
      <c r="EL40" s="25"/>
      <c r="EM40" s="136"/>
      <c r="EN40" s="136"/>
      <c r="EO40" s="136"/>
      <c r="EP40" s="136"/>
      <c r="EQ40" s="136"/>
      <c r="ER40" s="170"/>
      <c r="ES40" s="12"/>
      <c r="ET40" s="12"/>
      <c r="EU40" s="61"/>
      <c r="EV40" s="61"/>
      <c r="EW40" s="61"/>
      <c r="EX40" s="61"/>
      <c r="EY40" s="61"/>
      <c r="EZ40" s="61"/>
      <c r="FA40" s="61"/>
      <c r="FB40" s="61"/>
      <c r="FC40" s="61"/>
      <c r="FD40" s="118"/>
      <c r="FE40" s="61"/>
      <c r="FF40" s="61"/>
      <c r="FG40" s="61"/>
      <c r="FH40" s="12"/>
      <c r="FI40" s="12"/>
      <c r="FJ40" s="12"/>
      <c r="FK40" s="12"/>
      <c r="FL40" s="12"/>
      <c r="FM40" s="12"/>
      <c r="FN40" s="12"/>
      <c r="FO40" s="12"/>
      <c r="FP40" s="118"/>
      <c r="FQ40" s="61"/>
      <c r="FR40" s="61"/>
      <c r="FS40" s="11"/>
      <c r="FT40" s="61"/>
      <c r="FU40" s="61"/>
      <c r="FV40" s="61"/>
      <c r="FW40" s="61"/>
      <c r="FX40" s="61"/>
      <c r="FY40" s="61"/>
      <c r="FZ40" s="61"/>
      <c r="GA40" s="61"/>
      <c r="GB40" s="118"/>
      <c r="GC40" s="61"/>
      <c r="GD40" s="61"/>
      <c r="GE40" s="61"/>
      <c r="GF40" s="61"/>
      <c r="GG40" s="84"/>
      <c r="GH40" s="84"/>
      <c r="GI40" s="84"/>
      <c r="GJ40" s="84"/>
      <c r="GK40" s="84"/>
      <c r="GL40" s="84"/>
      <c r="GM40" s="84"/>
      <c r="GN40" s="118"/>
      <c r="GO40" s="61"/>
      <c r="GP40" s="61"/>
      <c r="GQ40" s="61"/>
      <c r="GR40" s="84"/>
      <c r="GS40" s="84"/>
      <c r="GT40" s="84"/>
      <c r="GU40" s="86"/>
      <c r="GV40" s="86"/>
      <c r="GW40" s="86"/>
      <c r="GX40" s="86"/>
      <c r="GY40" s="86"/>
      <c r="GZ40" s="118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118"/>
      <c r="HM40" s="61"/>
      <c r="HN40" s="61"/>
      <c r="HO40" s="61"/>
      <c r="HP40" s="61"/>
      <c r="HQ40" s="84"/>
      <c r="HR40" s="84"/>
      <c r="HS40" s="84"/>
      <c r="HT40" s="84"/>
      <c r="HU40" s="84"/>
      <c r="HV40" s="84"/>
      <c r="HW40" s="84"/>
      <c r="HX40" s="118"/>
      <c r="HY40" s="61"/>
      <c r="HZ40" s="61"/>
      <c r="IA40" s="61"/>
      <c r="IB40" s="61"/>
      <c r="IC40" s="84"/>
      <c r="ID40" s="84"/>
      <c r="IE40" s="84"/>
      <c r="IF40" s="84"/>
      <c r="IG40" s="84"/>
      <c r="IH40" s="84"/>
      <c r="II40" s="84"/>
      <c r="IJ40" s="118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118"/>
      <c r="IW40" s="61"/>
      <c r="IX40" s="61"/>
      <c r="IY40" s="61"/>
      <c r="IZ40" s="61"/>
      <c r="JA40" s="84"/>
      <c r="JB40" s="84"/>
      <c r="JC40" s="84"/>
      <c r="JD40" s="84"/>
      <c r="JE40" s="84"/>
      <c r="JF40" s="84"/>
      <c r="JG40" s="84"/>
      <c r="JH40" s="118"/>
      <c r="JI40" s="61"/>
      <c r="JJ40" s="61"/>
      <c r="JK40" s="61"/>
      <c r="JL40" s="61"/>
      <c r="JM40" s="84"/>
      <c r="JN40" s="84"/>
      <c r="JO40" s="84"/>
      <c r="JP40" s="84"/>
      <c r="JQ40" s="84"/>
      <c r="JR40" s="84"/>
      <c r="JS40" s="84"/>
      <c r="JT40" s="118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84"/>
      <c r="KF40" s="118"/>
      <c r="KG40" s="61"/>
      <c r="KH40" s="61"/>
      <c r="KI40" s="61"/>
      <c r="KJ40" s="61"/>
      <c r="KK40" s="84"/>
      <c r="KL40" s="84"/>
      <c r="KM40" s="84"/>
      <c r="KN40" s="84"/>
      <c r="KO40" s="84"/>
      <c r="KP40" s="84"/>
      <c r="KQ40" s="84"/>
      <c r="KR40" s="118"/>
      <c r="KS40" s="11"/>
      <c r="KT40" s="11"/>
      <c r="KU40" s="12"/>
      <c r="KV40" s="61"/>
      <c r="KW40" s="84"/>
      <c r="KX40" s="84"/>
      <c r="KY40" s="84"/>
      <c r="KZ40" s="84"/>
      <c r="LA40" s="61"/>
      <c r="LB40" s="61"/>
      <c r="LC40" s="61"/>
      <c r="LD40" s="118"/>
      <c r="LE40" s="61"/>
      <c r="LF40" s="61"/>
      <c r="LG40" s="61"/>
      <c r="LH40" s="61"/>
      <c r="LI40" s="101"/>
      <c r="LJ40" s="101"/>
      <c r="LK40" s="101"/>
      <c r="LL40" s="101"/>
      <c r="LM40" s="101"/>
      <c r="LN40" s="101"/>
      <c r="LO40" s="193"/>
      <c r="LP40" s="179"/>
      <c r="LQ40" s="2"/>
      <c r="LR40" s="2"/>
      <c r="LS40" s="61"/>
      <c r="LT40" s="84"/>
      <c r="LU40" s="84"/>
      <c r="LV40" s="84"/>
      <c r="LW40" s="84"/>
      <c r="LX40" s="84"/>
      <c r="LY40" s="84"/>
      <c r="LZ40" s="84"/>
      <c r="MA40" s="84"/>
      <c r="MB40" s="118"/>
      <c r="MC40" s="61"/>
      <c r="MD40" s="61"/>
      <c r="ME40" s="11"/>
      <c r="MF40" s="61"/>
      <c r="MG40" s="84"/>
      <c r="MH40" s="84"/>
      <c r="MI40" s="84"/>
      <c r="MJ40" s="84"/>
      <c r="MK40" s="84"/>
      <c r="ML40" s="84"/>
      <c r="MM40" s="84"/>
      <c r="MN40" s="184"/>
    </row>
    <row r="41" spans="1:352" ht="25.5" customHeight="1" x14ac:dyDescent="0.2">
      <c r="A41" s="35"/>
      <c r="B41" s="23" t="s">
        <v>173</v>
      </c>
      <c r="C41" s="108" t="s">
        <v>165</v>
      </c>
      <c r="D41" s="114">
        <f t="shared" ref="D41:I44" si="12">SUM(P41,AB41,AN41,AZ41,BL41,BX41,CJ41,CV41,DH41,DT41,EF41,ER41,FD41,FP41,GB41,GN41,GZ41,HL41,HX41,IJ41,IV41,JH41,JT41,KF41,KR41,LD41,LP41,MB41)</f>
        <v>2405205</v>
      </c>
      <c r="E41" s="65">
        <f t="shared" si="12"/>
        <v>3327327</v>
      </c>
      <c r="F41" s="65">
        <f t="shared" si="12"/>
        <v>3046641</v>
      </c>
      <c r="G41" s="65">
        <f t="shared" si="12"/>
        <v>3188787</v>
      </c>
      <c r="H41" s="65">
        <f t="shared" si="12"/>
        <v>3755756</v>
      </c>
      <c r="I41" s="65">
        <f t="shared" si="12"/>
        <v>3940778</v>
      </c>
      <c r="J41" s="65">
        <f>SUM(V41, AH41, AT41, BF41, BR41, CD41, CP41, DB41, DN41, DZ41, EL41, EX41, FJ41, FV41, GH41, GT41, HF41, HR41, ID41, IP41, JB41, JN41, JZ41, KL41, KX41, LJ41, LV41, MH41)</f>
        <v>4054853</v>
      </c>
      <c r="K41" s="65">
        <v>4248102</v>
      </c>
      <c r="L41" s="65">
        <v>5056576</v>
      </c>
      <c r="M41" s="65">
        <v>5183312</v>
      </c>
      <c r="N41" s="65">
        <v>5105238</v>
      </c>
      <c r="O41" s="65">
        <f t="shared" ref="O41:O44" si="13">SUM(AA41,AM41,AY41,BK41,BW41,CI41,CU41,DG41,DS41,EE41,EQ41,FC41,FO41,GA41,GM41,GY41,HK41,HW41,II41,IU41,JG41,JS41,KE41,KQ41,LC41,LO41,MA41,MM41)</f>
        <v>5357520</v>
      </c>
      <c r="P41" s="114" t="s">
        <v>36</v>
      </c>
      <c r="Q41" s="65">
        <v>0</v>
      </c>
      <c r="R41" s="65">
        <v>0</v>
      </c>
      <c r="S41" s="65">
        <v>1500</v>
      </c>
      <c r="T41" s="65">
        <v>1904</v>
      </c>
      <c r="U41" s="65">
        <v>4780</v>
      </c>
      <c r="V41" s="65">
        <v>10790</v>
      </c>
      <c r="W41" s="65">
        <v>10876</v>
      </c>
      <c r="X41" s="65">
        <v>27388</v>
      </c>
      <c r="Y41" s="65">
        <v>44165</v>
      </c>
      <c r="Z41" s="65">
        <v>70247</v>
      </c>
      <c r="AA41" s="65">
        <v>94091</v>
      </c>
      <c r="AB41" s="114">
        <v>0</v>
      </c>
      <c r="AC41" s="65">
        <v>0</v>
      </c>
      <c r="AD41" s="65">
        <v>0</v>
      </c>
      <c r="AE41" s="65">
        <v>0</v>
      </c>
      <c r="AF41" s="65" t="s">
        <v>36</v>
      </c>
      <c r="AG41" s="65" t="s">
        <v>36</v>
      </c>
      <c r="AH41" s="65">
        <v>1743</v>
      </c>
      <c r="AI41" s="65">
        <v>4495</v>
      </c>
      <c r="AJ41" s="65">
        <v>7595</v>
      </c>
      <c r="AK41" s="65">
        <v>7773</v>
      </c>
      <c r="AL41" s="65">
        <v>13350</v>
      </c>
      <c r="AM41" s="65">
        <v>16888</v>
      </c>
      <c r="AN41" s="114">
        <v>0</v>
      </c>
      <c r="AO41" s="65">
        <v>159</v>
      </c>
      <c r="AP41" s="65">
        <v>163</v>
      </c>
      <c r="AQ41" s="65">
        <v>163</v>
      </c>
      <c r="AR41" s="53">
        <v>163</v>
      </c>
      <c r="AS41" s="92">
        <v>2202</v>
      </c>
      <c r="AT41" s="65">
        <v>8419</v>
      </c>
      <c r="AU41" s="127">
        <v>8419</v>
      </c>
      <c r="AV41" s="127">
        <v>16218</v>
      </c>
      <c r="AW41" s="127">
        <v>16218</v>
      </c>
      <c r="AX41" s="127">
        <v>16218</v>
      </c>
      <c r="AY41" s="127">
        <v>16111</v>
      </c>
      <c r="AZ41" s="114">
        <v>60536</v>
      </c>
      <c r="BA41" s="65">
        <v>66715</v>
      </c>
      <c r="BB41" s="65">
        <v>68674</v>
      </c>
      <c r="BC41" s="37">
        <v>86937</v>
      </c>
      <c r="BD41" s="65">
        <v>122323</v>
      </c>
      <c r="BE41" s="73">
        <v>142426</v>
      </c>
      <c r="BF41" s="73">
        <v>156225</v>
      </c>
      <c r="BG41" s="73">
        <v>163648</v>
      </c>
      <c r="BH41" s="73">
        <v>176207</v>
      </c>
      <c r="BI41" s="37">
        <v>179698</v>
      </c>
      <c r="BJ41" s="37">
        <v>192773</v>
      </c>
      <c r="BK41" s="37">
        <v>208913</v>
      </c>
      <c r="BL41" s="114">
        <v>53000</v>
      </c>
      <c r="BM41" s="65" t="s">
        <v>36</v>
      </c>
      <c r="BN41" s="65">
        <v>132264</v>
      </c>
      <c r="BO41" s="65">
        <v>141481</v>
      </c>
      <c r="BP41" s="65">
        <v>129191</v>
      </c>
      <c r="BQ41" s="65">
        <v>128371</v>
      </c>
      <c r="BR41" s="65">
        <v>128371</v>
      </c>
      <c r="BS41" s="65">
        <v>128371</v>
      </c>
      <c r="BT41" s="65">
        <v>80775</v>
      </c>
      <c r="BU41" s="65">
        <v>96525</v>
      </c>
      <c r="BV41" s="65">
        <v>103930</v>
      </c>
      <c r="BW41" s="37">
        <v>116474</v>
      </c>
      <c r="BX41" s="114">
        <v>2915</v>
      </c>
      <c r="BY41" s="65" t="s">
        <v>37</v>
      </c>
      <c r="BZ41" s="65">
        <v>63514</v>
      </c>
      <c r="CA41" s="65">
        <v>65588</v>
      </c>
      <c r="CB41" s="73">
        <v>67075</v>
      </c>
      <c r="CC41" s="73">
        <v>70329</v>
      </c>
      <c r="CD41" s="73">
        <v>84040</v>
      </c>
      <c r="CE41" s="73">
        <v>91034</v>
      </c>
      <c r="CF41" s="73">
        <v>91718</v>
      </c>
      <c r="CG41" s="73">
        <v>92624</v>
      </c>
      <c r="CH41" s="73" t="s">
        <v>36</v>
      </c>
      <c r="CI41" s="73" t="s">
        <v>36</v>
      </c>
      <c r="CJ41" s="114">
        <v>0</v>
      </c>
      <c r="CK41" s="65">
        <v>0</v>
      </c>
      <c r="CL41" s="65">
        <v>0</v>
      </c>
      <c r="CM41" s="65">
        <v>0</v>
      </c>
      <c r="CN41" s="65">
        <v>123000</v>
      </c>
      <c r="CO41" s="73">
        <v>123000</v>
      </c>
      <c r="CP41" s="73" t="s">
        <v>36</v>
      </c>
      <c r="CQ41" s="73" t="s">
        <v>36</v>
      </c>
      <c r="CR41" s="73" t="s">
        <v>36</v>
      </c>
      <c r="CS41" s="73" t="s">
        <v>36</v>
      </c>
      <c r="CT41" s="73" t="s">
        <v>36</v>
      </c>
      <c r="CU41" s="73" t="s">
        <v>36</v>
      </c>
      <c r="CV41" s="114">
        <v>1971</v>
      </c>
      <c r="CW41" s="65">
        <v>2304</v>
      </c>
      <c r="CX41" s="65">
        <v>2568</v>
      </c>
      <c r="CY41" s="65">
        <v>2730</v>
      </c>
      <c r="CZ41" s="65">
        <v>3101</v>
      </c>
      <c r="DA41" s="73">
        <v>3476</v>
      </c>
      <c r="DB41" s="73">
        <v>3761</v>
      </c>
      <c r="DC41" s="73">
        <v>3870</v>
      </c>
      <c r="DD41" s="73">
        <v>4350</v>
      </c>
      <c r="DE41" s="73">
        <v>4538</v>
      </c>
      <c r="DF41" s="73">
        <v>4807</v>
      </c>
      <c r="DG41" s="73">
        <v>5151</v>
      </c>
      <c r="DH41" s="114" t="s">
        <v>36</v>
      </c>
      <c r="DI41" s="65" t="s">
        <v>36</v>
      </c>
      <c r="DJ41" s="65" t="s">
        <v>36</v>
      </c>
      <c r="DK41" s="65" t="s">
        <v>36</v>
      </c>
      <c r="DL41" s="65" t="s">
        <v>36</v>
      </c>
      <c r="DM41" s="65" t="s">
        <v>36</v>
      </c>
      <c r="DN41" s="65">
        <v>1068</v>
      </c>
      <c r="DO41" s="65">
        <v>1106</v>
      </c>
      <c r="DP41" s="65">
        <v>1173</v>
      </c>
      <c r="DQ41" s="65">
        <v>1426</v>
      </c>
      <c r="DR41" s="65">
        <v>1427</v>
      </c>
      <c r="DS41" s="65">
        <v>1510</v>
      </c>
      <c r="DT41" s="114" t="s">
        <v>36</v>
      </c>
      <c r="DU41" s="65" t="s">
        <v>36</v>
      </c>
      <c r="DV41" s="65" t="s">
        <v>36</v>
      </c>
      <c r="DW41" s="37" t="s">
        <v>36</v>
      </c>
      <c r="DX41" s="37" t="s">
        <v>36</v>
      </c>
      <c r="DY41" s="69">
        <v>7150</v>
      </c>
      <c r="DZ41" s="69">
        <v>8562</v>
      </c>
      <c r="EA41" s="69">
        <v>29804</v>
      </c>
      <c r="EB41" s="69">
        <v>33183</v>
      </c>
      <c r="EC41" s="69">
        <v>51721</v>
      </c>
      <c r="ED41" s="69">
        <v>88011</v>
      </c>
      <c r="EE41" s="69">
        <v>104944</v>
      </c>
      <c r="EF41" s="114">
        <v>0</v>
      </c>
      <c r="EG41" s="65">
        <v>141518</v>
      </c>
      <c r="EH41" s="37" t="s">
        <v>36</v>
      </c>
      <c r="EI41" s="73">
        <v>0</v>
      </c>
      <c r="EJ41" s="73">
        <v>0</v>
      </c>
      <c r="EK41" s="73">
        <v>0</v>
      </c>
      <c r="EL41" s="20">
        <v>0</v>
      </c>
      <c r="EM41" s="130">
        <v>5593</v>
      </c>
      <c r="EN41" s="130">
        <v>6248</v>
      </c>
      <c r="EO41" s="130">
        <v>6248</v>
      </c>
      <c r="EP41" s="69">
        <v>6474</v>
      </c>
      <c r="EQ41" s="209">
        <v>6474</v>
      </c>
      <c r="ER41" s="164">
        <v>6000</v>
      </c>
      <c r="ES41" s="68">
        <v>10000</v>
      </c>
      <c r="ET41" s="68">
        <v>14100</v>
      </c>
      <c r="EU41" s="65">
        <v>19000</v>
      </c>
      <c r="EV41" s="65">
        <v>25000</v>
      </c>
      <c r="EW41" s="65">
        <v>28000</v>
      </c>
      <c r="EX41" s="65">
        <v>30100</v>
      </c>
      <c r="EY41" s="65">
        <v>8417</v>
      </c>
      <c r="EZ41" s="65">
        <v>9298</v>
      </c>
      <c r="FA41" s="73">
        <v>9451</v>
      </c>
      <c r="FB41" s="73">
        <v>9451</v>
      </c>
      <c r="FC41" s="73">
        <v>9452</v>
      </c>
      <c r="FD41" s="114">
        <v>0</v>
      </c>
      <c r="FE41" s="65" t="s">
        <v>36</v>
      </c>
      <c r="FF41" s="65" t="s">
        <v>36</v>
      </c>
      <c r="FG41" s="65">
        <v>0</v>
      </c>
      <c r="FH41" s="65">
        <v>0</v>
      </c>
      <c r="FI41" s="65">
        <v>0</v>
      </c>
      <c r="FJ41" s="65">
        <v>0</v>
      </c>
      <c r="FK41" s="65">
        <v>0</v>
      </c>
      <c r="FL41" s="65">
        <v>0</v>
      </c>
      <c r="FM41" s="65">
        <v>0</v>
      </c>
      <c r="FN41" s="65">
        <v>0</v>
      </c>
      <c r="FO41" s="65">
        <v>0</v>
      </c>
      <c r="FP41" s="114">
        <v>0</v>
      </c>
      <c r="FQ41" s="65">
        <v>0</v>
      </c>
      <c r="FR41" s="65">
        <v>0</v>
      </c>
      <c r="FS41" s="65">
        <v>0</v>
      </c>
      <c r="FT41" s="65">
        <v>0</v>
      </c>
      <c r="FU41" s="65">
        <v>0</v>
      </c>
      <c r="FV41" s="65">
        <v>0</v>
      </c>
      <c r="FW41" s="65">
        <v>9894</v>
      </c>
      <c r="FX41" s="65">
        <v>10615</v>
      </c>
      <c r="FY41" s="65">
        <v>11310</v>
      </c>
      <c r="FZ41" s="65">
        <v>18044</v>
      </c>
      <c r="GA41" s="73">
        <v>21647</v>
      </c>
      <c r="GB41" s="114">
        <v>0</v>
      </c>
      <c r="GC41" s="65" t="s">
        <v>36</v>
      </c>
      <c r="GD41" s="65" t="s">
        <v>36</v>
      </c>
      <c r="GE41" s="65" t="s">
        <v>36</v>
      </c>
      <c r="GF41" s="65">
        <v>11363</v>
      </c>
      <c r="GG41" s="73">
        <v>17373</v>
      </c>
      <c r="GH41" s="73">
        <v>15292</v>
      </c>
      <c r="GI41" s="73">
        <v>19048</v>
      </c>
      <c r="GJ41" s="73">
        <v>23216</v>
      </c>
      <c r="GK41" s="73">
        <v>23742</v>
      </c>
      <c r="GL41" s="73">
        <v>23978</v>
      </c>
      <c r="GM41" s="73">
        <v>32487</v>
      </c>
      <c r="GN41" s="114">
        <v>0</v>
      </c>
      <c r="GO41" s="65" t="s">
        <v>36</v>
      </c>
      <c r="GP41" s="65">
        <v>114419</v>
      </c>
      <c r="GQ41" s="65">
        <v>150458</v>
      </c>
      <c r="GR41" s="73">
        <v>176955</v>
      </c>
      <c r="GS41" s="73">
        <v>196640</v>
      </c>
      <c r="GT41" s="73">
        <v>341826</v>
      </c>
      <c r="GU41" s="73">
        <v>357953</v>
      </c>
      <c r="GV41" s="73">
        <v>363064</v>
      </c>
      <c r="GW41" s="73">
        <v>367224</v>
      </c>
      <c r="GX41" s="73">
        <v>126000</v>
      </c>
      <c r="GY41" s="73">
        <v>147000</v>
      </c>
      <c r="GZ41" s="114">
        <v>0</v>
      </c>
      <c r="HA41" s="65">
        <v>0</v>
      </c>
      <c r="HB41" s="65">
        <v>0</v>
      </c>
      <c r="HC41" s="65">
        <v>0</v>
      </c>
      <c r="HD41" s="65">
        <v>129</v>
      </c>
      <c r="HE41" s="65">
        <v>129</v>
      </c>
      <c r="HF41" s="65">
        <v>129</v>
      </c>
      <c r="HG41" s="65">
        <v>129</v>
      </c>
      <c r="HH41" s="65">
        <v>129</v>
      </c>
      <c r="HI41" s="65" t="s">
        <v>36</v>
      </c>
      <c r="HJ41" s="65" t="s">
        <v>36</v>
      </c>
      <c r="HK41" s="65" t="s">
        <v>36</v>
      </c>
      <c r="HL41" s="114">
        <v>0</v>
      </c>
      <c r="HM41" s="65">
        <v>0</v>
      </c>
      <c r="HN41" s="65">
        <v>0</v>
      </c>
      <c r="HO41" s="65">
        <v>0</v>
      </c>
      <c r="HP41" s="65">
        <v>0</v>
      </c>
      <c r="HQ41" s="73">
        <v>0</v>
      </c>
      <c r="HR41" s="73">
        <v>0</v>
      </c>
      <c r="HS41" s="73">
        <v>0</v>
      </c>
      <c r="HT41" s="73">
        <v>0</v>
      </c>
      <c r="HU41" s="73">
        <v>0</v>
      </c>
      <c r="HV41" s="73">
        <v>0</v>
      </c>
      <c r="HW41" s="73">
        <v>0</v>
      </c>
      <c r="HX41" s="114" t="s">
        <v>36</v>
      </c>
      <c r="HY41" s="65">
        <v>0</v>
      </c>
      <c r="HZ41" s="65" t="s">
        <v>36</v>
      </c>
      <c r="IA41" s="65">
        <v>38662</v>
      </c>
      <c r="IB41" s="65">
        <v>39243</v>
      </c>
      <c r="IC41" s="73">
        <v>41157</v>
      </c>
      <c r="ID41" s="73">
        <v>42853</v>
      </c>
      <c r="IE41" s="139">
        <v>44500</v>
      </c>
      <c r="IF41" s="139">
        <v>46029</v>
      </c>
      <c r="IG41" s="152">
        <v>49674</v>
      </c>
      <c r="IH41" s="152">
        <v>52186</v>
      </c>
      <c r="II41" s="152">
        <v>55534</v>
      </c>
      <c r="IJ41" s="114">
        <v>0</v>
      </c>
      <c r="IK41" s="65">
        <v>0</v>
      </c>
      <c r="IL41" s="65">
        <v>0</v>
      </c>
      <c r="IM41" s="65">
        <v>0</v>
      </c>
      <c r="IN41" s="65">
        <v>0</v>
      </c>
      <c r="IO41" s="65">
        <v>0</v>
      </c>
      <c r="IP41" s="65">
        <v>0</v>
      </c>
      <c r="IQ41" s="65">
        <v>18</v>
      </c>
      <c r="IR41" s="65">
        <v>18</v>
      </c>
      <c r="IS41" s="65">
        <v>1500</v>
      </c>
      <c r="IT41" s="65">
        <v>14055</v>
      </c>
      <c r="IU41" s="65">
        <v>26724</v>
      </c>
      <c r="IV41" s="114">
        <v>17401</v>
      </c>
      <c r="IW41" s="65">
        <v>17833</v>
      </c>
      <c r="IX41" s="65">
        <v>19346</v>
      </c>
      <c r="IY41" s="65">
        <v>21390</v>
      </c>
      <c r="IZ41" s="65">
        <v>21558</v>
      </c>
      <c r="JA41" s="73">
        <v>21729</v>
      </c>
      <c r="JB41" s="73">
        <v>22035</v>
      </c>
      <c r="JC41" s="73">
        <v>23759</v>
      </c>
      <c r="JD41" s="73">
        <v>26734</v>
      </c>
      <c r="JE41" s="73">
        <v>28135</v>
      </c>
      <c r="JF41" s="73">
        <v>27826</v>
      </c>
      <c r="JG41" s="73">
        <v>33732</v>
      </c>
      <c r="JH41" s="114" t="s">
        <v>36</v>
      </c>
      <c r="JI41" s="65" t="s">
        <v>36</v>
      </c>
      <c r="JJ41" s="65" t="s">
        <v>36</v>
      </c>
      <c r="JK41" s="65">
        <v>37215</v>
      </c>
      <c r="JL41" s="65">
        <v>45894</v>
      </c>
      <c r="JM41" s="73">
        <v>46494</v>
      </c>
      <c r="JN41" s="73">
        <v>47202</v>
      </c>
      <c r="JO41" s="73">
        <v>52321</v>
      </c>
      <c r="JP41" s="73">
        <v>55328</v>
      </c>
      <c r="JQ41" s="73">
        <v>54286</v>
      </c>
      <c r="JR41" s="73">
        <v>55891</v>
      </c>
      <c r="JS41" s="73">
        <v>67421</v>
      </c>
      <c r="JT41" s="114">
        <v>3918</v>
      </c>
      <c r="JU41" s="65">
        <v>577522</v>
      </c>
      <c r="JV41" s="65">
        <v>16648</v>
      </c>
      <c r="JW41" s="65">
        <v>4068</v>
      </c>
      <c r="JX41" s="65">
        <v>4098</v>
      </c>
      <c r="JY41" s="65">
        <v>4127</v>
      </c>
      <c r="JZ41" s="65" t="s">
        <v>107</v>
      </c>
      <c r="KA41" s="65" t="s">
        <v>36</v>
      </c>
      <c r="KB41" s="65" t="s">
        <v>38</v>
      </c>
      <c r="KC41" s="65" t="s">
        <v>36</v>
      </c>
      <c r="KD41" s="65">
        <v>4026</v>
      </c>
      <c r="KE41" s="73">
        <v>4026</v>
      </c>
      <c r="KF41" s="114">
        <v>0</v>
      </c>
      <c r="KG41" s="65">
        <v>0</v>
      </c>
      <c r="KH41" s="65">
        <v>0</v>
      </c>
      <c r="KI41" s="65">
        <v>0</v>
      </c>
      <c r="KJ41" s="65">
        <v>0</v>
      </c>
      <c r="KK41" s="73">
        <v>0</v>
      </c>
      <c r="KL41" s="73">
        <v>0</v>
      </c>
      <c r="KM41" s="73">
        <v>3049</v>
      </c>
      <c r="KN41" s="73">
        <v>3246</v>
      </c>
      <c r="KO41" s="73">
        <v>3250</v>
      </c>
      <c r="KP41" s="73">
        <v>3250</v>
      </c>
      <c r="KQ41" s="73">
        <v>3250</v>
      </c>
      <c r="KR41" s="114">
        <v>0</v>
      </c>
      <c r="KS41" s="65">
        <v>0</v>
      </c>
      <c r="KT41" s="65">
        <v>0</v>
      </c>
      <c r="KU41" s="68">
        <v>0</v>
      </c>
      <c r="KV41" s="65">
        <v>0</v>
      </c>
      <c r="KW41" s="73">
        <v>0</v>
      </c>
      <c r="KX41" s="73">
        <v>0</v>
      </c>
      <c r="KY41" s="73">
        <v>0</v>
      </c>
      <c r="KZ41" s="65">
        <v>0</v>
      </c>
      <c r="LA41" s="65">
        <v>8000</v>
      </c>
      <c r="LB41" s="65">
        <v>11000</v>
      </c>
      <c r="LC41" s="65">
        <v>30944</v>
      </c>
      <c r="LD41" s="114">
        <v>4650</v>
      </c>
      <c r="LE41" s="65">
        <v>6020</v>
      </c>
      <c r="LF41" s="65">
        <v>72950</v>
      </c>
      <c r="LG41" s="65">
        <v>77365</v>
      </c>
      <c r="LH41" s="65">
        <v>435373</v>
      </c>
      <c r="LI41" s="103">
        <v>553814</v>
      </c>
      <c r="LJ41" s="103">
        <v>602561</v>
      </c>
      <c r="LK41" s="103">
        <v>616974</v>
      </c>
      <c r="LL41" s="103">
        <v>1077044</v>
      </c>
      <c r="LM41" s="103">
        <v>1086850</v>
      </c>
      <c r="LN41" s="73">
        <v>1094072</v>
      </c>
      <c r="LO41" s="73">
        <v>1102836</v>
      </c>
      <c r="LP41" s="178">
        <v>2250000</v>
      </c>
      <c r="LQ41" s="3">
        <v>2500000</v>
      </c>
      <c r="LR41" s="3">
        <v>2535000</v>
      </c>
      <c r="LS41" s="65">
        <v>2535000</v>
      </c>
      <c r="LT41" s="73">
        <v>2542000</v>
      </c>
      <c r="LU41" s="73">
        <v>2542000</v>
      </c>
      <c r="LV41" s="73">
        <v>2542000</v>
      </c>
      <c r="LW41" s="73">
        <v>2656303</v>
      </c>
      <c r="LX41" s="73">
        <f>2656303+332082</f>
        <v>2988385</v>
      </c>
      <c r="LY41" s="73">
        <v>3030157</v>
      </c>
      <c r="LZ41" s="73">
        <v>3158970</v>
      </c>
      <c r="MA41" s="73">
        <v>3242523</v>
      </c>
      <c r="MB41" s="114">
        <v>4814</v>
      </c>
      <c r="MC41" s="65">
        <v>5256</v>
      </c>
      <c r="MD41" s="65">
        <v>6995</v>
      </c>
      <c r="ME41" s="65">
        <v>7230</v>
      </c>
      <c r="MF41" s="65">
        <v>7386</v>
      </c>
      <c r="MG41" s="73">
        <v>7581</v>
      </c>
      <c r="MH41" s="73">
        <v>7876</v>
      </c>
      <c r="MI41" s="73">
        <v>8521</v>
      </c>
      <c r="MJ41" s="73">
        <v>8615</v>
      </c>
      <c r="MK41" s="73">
        <v>8797</v>
      </c>
      <c r="ML41" s="73">
        <v>9252</v>
      </c>
      <c r="MM41" s="73">
        <v>9388</v>
      </c>
    </row>
    <row r="42" spans="1:352" ht="25.5" customHeight="1" x14ac:dyDescent="0.2">
      <c r="A42" s="35"/>
      <c r="B42" s="23" t="s">
        <v>129</v>
      </c>
      <c r="C42" s="108" t="s">
        <v>166</v>
      </c>
      <c r="D42" s="114">
        <f t="shared" si="12"/>
        <v>2813307</v>
      </c>
      <c r="E42" s="65">
        <f t="shared" si="12"/>
        <v>263424</v>
      </c>
      <c r="F42" s="65">
        <f t="shared" si="12"/>
        <v>5502534</v>
      </c>
      <c r="G42" s="65">
        <f t="shared" si="12"/>
        <v>10487800</v>
      </c>
      <c r="H42" s="65">
        <f t="shared" si="12"/>
        <v>3268382</v>
      </c>
      <c r="I42" s="65">
        <f t="shared" si="12"/>
        <v>5604034</v>
      </c>
      <c r="J42" s="65">
        <f>SUM(V42, AH42, AT42, BF42, BR42, CD42, CP42, DB42, DN42, DZ42, EL42, EX42, FJ42, FV42, GH42, GT42, HF42, HR42, ID42, IP42, JB42, JN42, JZ42, KL42, KX42, LJ42, LV42, MH42)</f>
        <v>4549207</v>
      </c>
      <c r="K42" s="65">
        <v>4061142</v>
      </c>
      <c r="L42" s="65">
        <v>5595553</v>
      </c>
      <c r="M42" s="65">
        <v>4887044</v>
      </c>
      <c r="N42" s="65">
        <v>5799837</v>
      </c>
      <c r="O42" s="65">
        <f t="shared" si="13"/>
        <v>32101231</v>
      </c>
      <c r="P42" s="114" t="s">
        <v>36</v>
      </c>
      <c r="Q42" s="65">
        <v>0</v>
      </c>
      <c r="R42" s="65">
        <v>0</v>
      </c>
      <c r="S42" s="65" t="s">
        <v>36</v>
      </c>
      <c r="T42" s="65" t="s">
        <v>36</v>
      </c>
      <c r="U42" s="65" t="s">
        <v>36</v>
      </c>
      <c r="V42" s="65" t="s">
        <v>36</v>
      </c>
      <c r="W42" s="65" t="s">
        <v>36</v>
      </c>
      <c r="X42" s="65" t="s">
        <v>36</v>
      </c>
      <c r="Y42" s="65" t="s">
        <v>36</v>
      </c>
      <c r="Z42" s="65" t="s">
        <v>38</v>
      </c>
      <c r="AA42" s="65" t="s">
        <v>36</v>
      </c>
      <c r="AB42" s="114">
        <v>0</v>
      </c>
      <c r="AC42" s="65">
        <v>0</v>
      </c>
      <c r="AD42" s="65">
        <v>0</v>
      </c>
      <c r="AE42" s="65">
        <v>0</v>
      </c>
      <c r="AF42" s="65" t="s">
        <v>36</v>
      </c>
      <c r="AG42" s="65" t="s">
        <v>36</v>
      </c>
      <c r="AH42" s="65" t="s">
        <v>36</v>
      </c>
      <c r="AI42" s="65" t="s">
        <v>36</v>
      </c>
      <c r="AJ42" s="65" t="s">
        <v>36</v>
      </c>
      <c r="AK42" s="65" t="s">
        <v>38</v>
      </c>
      <c r="AL42" s="65" t="s">
        <v>36</v>
      </c>
      <c r="AM42" s="65" t="s">
        <v>36</v>
      </c>
      <c r="AN42" s="114">
        <v>0</v>
      </c>
      <c r="AO42" s="65">
        <v>27086</v>
      </c>
      <c r="AP42" s="65">
        <v>26662</v>
      </c>
      <c r="AQ42" s="65">
        <v>52731</v>
      </c>
      <c r="AR42" s="55">
        <v>20967</v>
      </c>
      <c r="AS42" s="92">
        <v>2202</v>
      </c>
      <c r="AT42" s="65">
        <v>26184</v>
      </c>
      <c r="AU42" s="65" t="s">
        <v>188</v>
      </c>
      <c r="AV42" s="65" t="s">
        <v>38</v>
      </c>
      <c r="AW42" s="65">
        <v>7562</v>
      </c>
      <c r="AX42" s="65">
        <v>5869</v>
      </c>
      <c r="AY42" s="65">
        <v>5141</v>
      </c>
      <c r="AZ42" s="114" t="s">
        <v>36</v>
      </c>
      <c r="BA42" s="65" t="s">
        <v>36</v>
      </c>
      <c r="BB42" s="65" t="s">
        <v>36</v>
      </c>
      <c r="BC42" s="37" t="s">
        <v>36</v>
      </c>
      <c r="BD42" s="65" t="s">
        <v>36</v>
      </c>
      <c r="BE42" s="73" t="s">
        <v>36</v>
      </c>
      <c r="BF42" s="73" t="s">
        <v>36</v>
      </c>
      <c r="BG42" s="73" t="s">
        <v>36</v>
      </c>
      <c r="BH42" s="73" t="s">
        <v>36</v>
      </c>
      <c r="BI42" s="73" t="s">
        <v>38</v>
      </c>
      <c r="BJ42" s="73" t="s">
        <v>36</v>
      </c>
      <c r="BK42" s="73" t="s">
        <v>36</v>
      </c>
      <c r="BL42" s="114" t="s">
        <v>36</v>
      </c>
      <c r="BM42" s="65" t="s">
        <v>36</v>
      </c>
      <c r="BN42" s="65" t="s">
        <v>36</v>
      </c>
      <c r="BO42" s="65" t="s">
        <v>36</v>
      </c>
      <c r="BP42" s="65" t="s">
        <v>36</v>
      </c>
      <c r="BQ42" s="65" t="s">
        <v>36</v>
      </c>
      <c r="BR42" s="65" t="s">
        <v>36</v>
      </c>
      <c r="BS42" s="65" t="s">
        <v>36</v>
      </c>
      <c r="BT42" s="65" t="s">
        <v>36</v>
      </c>
      <c r="BU42" s="65" t="s">
        <v>36</v>
      </c>
      <c r="BV42" s="65" t="s">
        <v>36</v>
      </c>
      <c r="BW42" s="65"/>
      <c r="BX42" s="114">
        <v>252941</v>
      </c>
      <c r="BY42" s="65">
        <v>236338</v>
      </c>
      <c r="BZ42" s="65">
        <v>214745</v>
      </c>
      <c r="CA42" s="65">
        <v>13441</v>
      </c>
      <c r="CB42" s="73">
        <v>12245</v>
      </c>
      <c r="CC42" s="73">
        <v>11314</v>
      </c>
      <c r="CD42" s="73">
        <v>18618</v>
      </c>
      <c r="CE42" s="73">
        <v>33531</v>
      </c>
      <c r="CF42" s="73">
        <v>36751</v>
      </c>
      <c r="CG42" s="73">
        <v>38428</v>
      </c>
      <c r="CH42" s="73" t="s">
        <v>36</v>
      </c>
      <c r="CI42" s="73" t="s">
        <v>36</v>
      </c>
      <c r="CJ42" s="114">
        <v>0</v>
      </c>
      <c r="CK42" s="65">
        <v>0</v>
      </c>
      <c r="CL42" s="65">
        <v>0</v>
      </c>
      <c r="CM42" s="65">
        <v>0</v>
      </c>
      <c r="CN42" s="65" t="s">
        <v>36</v>
      </c>
      <c r="CO42" s="73" t="s">
        <v>38</v>
      </c>
      <c r="CP42" s="73" t="s">
        <v>36</v>
      </c>
      <c r="CQ42" s="73" t="s">
        <v>36</v>
      </c>
      <c r="CR42" s="73" t="s">
        <v>36</v>
      </c>
      <c r="CS42" s="73" t="s">
        <v>36</v>
      </c>
      <c r="CT42" s="73" t="s">
        <v>36</v>
      </c>
      <c r="CU42" s="73" t="s">
        <v>36</v>
      </c>
      <c r="CV42" s="114" t="s">
        <v>36</v>
      </c>
      <c r="CW42" s="65" t="s">
        <v>36</v>
      </c>
      <c r="CX42" s="65" t="s">
        <v>36</v>
      </c>
      <c r="CY42" s="65" t="s">
        <v>36</v>
      </c>
      <c r="CZ42" s="65" t="s">
        <v>36</v>
      </c>
      <c r="DA42" s="73" t="s">
        <v>36</v>
      </c>
      <c r="DB42" s="73" t="s">
        <v>36</v>
      </c>
      <c r="DC42" s="73" t="s">
        <v>36</v>
      </c>
      <c r="DD42" s="73" t="s">
        <v>200</v>
      </c>
      <c r="DE42" s="73" t="s">
        <v>36</v>
      </c>
      <c r="DF42" s="73" t="s">
        <v>36</v>
      </c>
      <c r="DG42" s="73" t="s">
        <v>36</v>
      </c>
      <c r="DH42" s="114" t="s">
        <v>36</v>
      </c>
      <c r="DI42" s="65" t="s">
        <v>36</v>
      </c>
      <c r="DJ42" s="65" t="s">
        <v>36</v>
      </c>
      <c r="DK42" s="65" t="s">
        <v>36</v>
      </c>
      <c r="DL42" s="65" t="s">
        <v>36</v>
      </c>
      <c r="DM42" s="65" t="s">
        <v>36</v>
      </c>
      <c r="DN42" s="65" t="s">
        <v>36</v>
      </c>
      <c r="DO42" s="65" t="s">
        <v>36</v>
      </c>
      <c r="DP42" s="65" t="s">
        <v>36</v>
      </c>
      <c r="DQ42" s="65" t="s">
        <v>36</v>
      </c>
      <c r="DR42" s="65" t="s">
        <v>36</v>
      </c>
      <c r="DS42" s="65" t="s">
        <v>36</v>
      </c>
      <c r="DT42" s="114" t="s">
        <v>36</v>
      </c>
      <c r="DU42" s="65" t="s">
        <v>36</v>
      </c>
      <c r="DV42" s="65" t="s">
        <v>36</v>
      </c>
      <c r="DW42" s="37" t="s">
        <v>36</v>
      </c>
      <c r="DX42" s="37" t="s">
        <v>36</v>
      </c>
      <c r="DY42" s="69" t="s">
        <v>36</v>
      </c>
      <c r="DZ42" s="69" t="s">
        <v>36</v>
      </c>
      <c r="EA42" s="69" t="s">
        <v>36</v>
      </c>
      <c r="EB42" s="69" t="s">
        <v>36</v>
      </c>
      <c r="EC42" s="69" t="s">
        <v>36</v>
      </c>
      <c r="ED42" s="69" t="s">
        <v>36</v>
      </c>
      <c r="EE42" s="69" t="s">
        <v>36</v>
      </c>
      <c r="EF42" s="114">
        <v>0</v>
      </c>
      <c r="EG42" s="65" t="s">
        <v>36</v>
      </c>
      <c r="EH42" s="37" t="s">
        <v>36</v>
      </c>
      <c r="EI42" s="73">
        <v>0</v>
      </c>
      <c r="EJ42" s="73">
        <v>0</v>
      </c>
      <c r="EK42" s="73">
        <v>0</v>
      </c>
      <c r="EL42" s="20">
        <v>0</v>
      </c>
      <c r="EM42" s="130">
        <v>0</v>
      </c>
      <c r="EN42" s="130">
        <v>0</v>
      </c>
      <c r="EO42" s="130">
        <v>0</v>
      </c>
      <c r="EP42" s="130">
        <v>0</v>
      </c>
      <c r="EQ42" s="210">
        <v>0</v>
      </c>
      <c r="ER42" s="114" t="s">
        <v>36</v>
      </c>
      <c r="ES42" s="65" t="s">
        <v>36</v>
      </c>
      <c r="ET42" s="65" t="s">
        <v>36</v>
      </c>
      <c r="EU42" s="65" t="s">
        <v>36</v>
      </c>
      <c r="EV42" s="65" t="s">
        <v>36</v>
      </c>
      <c r="EW42" s="65" t="s">
        <v>36</v>
      </c>
      <c r="EX42" s="65" t="s">
        <v>36</v>
      </c>
      <c r="EY42" s="65" t="s">
        <v>36</v>
      </c>
      <c r="EZ42" s="65" t="s">
        <v>36</v>
      </c>
      <c r="FA42" s="73" t="s">
        <v>36</v>
      </c>
      <c r="FB42" s="73" t="s">
        <v>36</v>
      </c>
      <c r="FC42" s="73" t="s">
        <v>36</v>
      </c>
      <c r="FD42" s="114">
        <v>0</v>
      </c>
      <c r="FE42" s="65" t="s">
        <v>36</v>
      </c>
      <c r="FF42" s="65" t="s">
        <v>36</v>
      </c>
      <c r="FG42" s="65">
        <v>0</v>
      </c>
      <c r="FH42" s="65">
        <v>0</v>
      </c>
      <c r="FI42" s="65">
        <v>0</v>
      </c>
      <c r="FJ42" s="65">
        <v>0</v>
      </c>
      <c r="FK42" s="65">
        <v>0</v>
      </c>
      <c r="FL42" s="65">
        <v>0</v>
      </c>
      <c r="FM42" s="65">
        <v>0</v>
      </c>
      <c r="FN42" s="65">
        <v>0</v>
      </c>
      <c r="FO42" s="65">
        <v>0</v>
      </c>
      <c r="FP42" s="114">
        <v>0</v>
      </c>
      <c r="FQ42" s="65">
        <v>0</v>
      </c>
      <c r="FR42" s="65">
        <v>0</v>
      </c>
      <c r="FS42" s="65">
        <v>0</v>
      </c>
      <c r="FT42" s="65">
        <v>0</v>
      </c>
      <c r="FU42" s="65">
        <v>0</v>
      </c>
      <c r="FV42" s="65">
        <v>0</v>
      </c>
      <c r="FW42" s="65" t="s">
        <v>36</v>
      </c>
      <c r="FX42" s="65" t="s">
        <v>36</v>
      </c>
      <c r="FY42" s="65" t="s">
        <v>36</v>
      </c>
      <c r="FZ42" s="65" t="s">
        <v>36</v>
      </c>
      <c r="GA42" s="65" t="s">
        <v>36</v>
      </c>
      <c r="GB42" s="114">
        <v>0</v>
      </c>
      <c r="GC42" s="65" t="s">
        <v>36</v>
      </c>
      <c r="GD42" s="65" t="s">
        <v>36</v>
      </c>
      <c r="GE42" s="65" t="s">
        <v>36</v>
      </c>
      <c r="GF42" s="65" t="s">
        <v>36</v>
      </c>
      <c r="GG42" s="73" t="s">
        <v>36</v>
      </c>
      <c r="GH42" s="73" t="s">
        <v>36</v>
      </c>
      <c r="GI42" s="73" t="s">
        <v>36</v>
      </c>
      <c r="GJ42" s="73" t="s">
        <v>36</v>
      </c>
      <c r="GK42" s="73" t="s">
        <v>38</v>
      </c>
      <c r="GL42" s="73" t="s">
        <v>36</v>
      </c>
      <c r="GM42" s="73" t="s">
        <v>36</v>
      </c>
      <c r="GN42" s="114">
        <v>0</v>
      </c>
      <c r="GO42" s="65" t="s">
        <v>36</v>
      </c>
      <c r="GP42" s="65" t="s">
        <v>36</v>
      </c>
      <c r="GQ42" s="65" t="s">
        <v>36</v>
      </c>
      <c r="GR42" s="73" t="s">
        <v>36</v>
      </c>
      <c r="GS42" s="73" t="s">
        <v>36</v>
      </c>
      <c r="GT42" s="73" t="s">
        <v>36</v>
      </c>
      <c r="GU42" s="73" t="s">
        <v>36</v>
      </c>
      <c r="GV42" s="73" t="s">
        <v>38</v>
      </c>
      <c r="GW42" s="73" t="s">
        <v>36</v>
      </c>
      <c r="GX42" s="73" t="s">
        <v>36</v>
      </c>
      <c r="GY42" s="73" t="s">
        <v>36</v>
      </c>
      <c r="GZ42" s="114">
        <v>0</v>
      </c>
      <c r="HA42" s="65">
        <v>0</v>
      </c>
      <c r="HB42" s="65">
        <v>0</v>
      </c>
      <c r="HC42" s="65">
        <v>0</v>
      </c>
      <c r="HD42" s="65" t="s">
        <v>36</v>
      </c>
      <c r="HE42" s="65" t="s">
        <v>36</v>
      </c>
      <c r="HF42" s="65" t="s">
        <v>36</v>
      </c>
      <c r="HG42" s="65" t="s">
        <v>36</v>
      </c>
      <c r="HH42" s="65" t="s">
        <v>36</v>
      </c>
      <c r="HI42" s="65" t="s">
        <v>36</v>
      </c>
      <c r="HJ42" s="65" t="s">
        <v>36</v>
      </c>
      <c r="HK42" s="65" t="s">
        <v>36</v>
      </c>
      <c r="HL42" s="114">
        <v>0</v>
      </c>
      <c r="HM42" s="65">
        <v>0</v>
      </c>
      <c r="HN42" s="65">
        <v>0</v>
      </c>
      <c r="HO42" s="65">
        <v>0</v>
      </c>
      <c r="HP42" s="65">
        <v>0</v>
      </c>
      <c r="HQ42" s="73">
        <v>0</v>
      </c>
      <c r="HR42" s="73">
        <v>0</v>
      </c>
      <c r="HS42" s="73">
        <v>0</v>
      </c>
      <c r="HT42" s="73">
        <v>0</v>
      </c>
      <c r="HU42" s="73">
        <v>0</v>
      </c>
      <c r="HV42" s="73">
        <v>0</v>
      </c>
      <c r="HW42" s="73">
        <v>0</v>
      </c>
      <c r="HX42" s="114" t="s">
        <v>36</v>
      </c>
      <c r="HY42" s="65">
        <v>0</v>
      </c>
      <c r="HZ42" s="65" t="s">
        <v>36</v>
      </c>
      <c r="IA42" s="65" t="s">
        <v>36</v>
      </c>
      <c r="IB42" s="65" t="s">
        <v>38</v>
      </c>
      <c r="IC42" s="73" t="s">
        <v>38</v>
      </c>
      <c r="ID42" s="73" t="s">
        <v>38</v>
      </c>
      <c r="IE42" s="139" t="s">
        <v>36</v>
      </c>
      <c r="IF42" s="139" t="s">
        <v>36</v>
      </c>
      <c r="IG42" s="152" t="s">
        <v>36</v>
      </c>
      <c r="IH42" s="152" t="s">
        <v>36</v>
      </c>
      <c r="II42" s="152" t="s">
        <v>36</v>
      </c>
      <c r="IJ42" s="114">
        <v>0</v>
      </c>
      <c r="IK42" s="65">
        <v>0</v>
      </c>
      <c r="IL42" s="65">
        <v>0</v>
      </c>
      <c r="IM42" s="65">
        <v>0</v>
      </c>
      <c r="IN42" s="65">
        <v>0</v>
      </c>
      <c r="IO42" s="65">
        <v>0</v>
      </c>
      <c r="IP42" s="65">
        <v>0</v>
      </c>
      <c r="IQ42" s="65" t="s">
        <v>36</v>
      </c>
      <c r="IR42" s="65" t="s">
        <v>36</v>
      </c>
      <c r="IS42" s="65" t="s">
        <v>36</v>
      </c>
      <c r="IT42" s="65" t="s">
        <v>36</v>
      </c>
      <c r="IU42" s="65" t="s">
        <v>36</v>
      </c>
      <c r="IV42" s="114" t="s">
        <v>36</v>
      </c>
      <c r="IW42" s="65" t="s">
        <v>36</v>
      </c>
      <c r="IX42" s="65" t="s">
        <v>36</v>
      </c>
      <c r="IY42" s="65" t="s">
        <v>36</v>
      </c>
      <c r="IZ42" s="65" t="s">
        <v>36</v>
      </c>
      <c r="JA42" s="73" t="s">
        <v>38</v>
      </c>
      <c r="JB42" s="73" t="s">
        <v>38</v>
      </c>
      <c r="JC42" s="73" t="s">
        <v>36</v>
      </c>
      <c r="JD42" s="73" t="s">
        <v>36</v>
      </c>
      <c r="JE42" s="73" t="s">
        <v>36</v>
      </c>
      <c r="JF42" s="73" t="s">
        <v>36</v>
      </c>
      <c r="JG42" s="73" t="s">
        <v>36</v>
      </c>
      <c r="JH42" s="114" t="s">
        <v>36</v>
      </c>
      <c r="JI42" s="65" t="s">
        <v>36</v>
      </c>
      <c r="JJ42" s="65" t="s">
        <v>36</v>
      </c>
      <c r="JK42" s="65" t="s">
        <v>36</v>
      </c>
      <c r="JL42" s="65" t="s">
        <v>36</v>
      </c>
      <c r="JM42" s="73" t="s">
        <v>36</v>
      </c>
      <c r="JN42" s="73" t="s">
        <v>36</v>
      </c>
      <c r="JO42" s="73" t="s">
        <v>36</v>
      </c>
      <c r="JP42" s="73" t="s">
        <v>36</v>
      </c>
      <c r="JQ42" s="73" t="s">
        <v>36</v>
      </c>
      <c r="JR42" s="73" t="s">
        <v>36</v>
      </c>
      <c r="JS42" s="73" t="s">
        <v>36</v>
      </c>
      <c r="JT42" s="114" t="s">
        <v>36</v>
      </c>
      <c r="JU42" s="65" t="s">
        <v>36</v>
      </c>
      <c r="JV42" s="65" t="s">
        <v>36</v>
      </c>
      <c r="JW42" s="65" t="s">
        <v>36</v>
      </c>
      <c r="JX42" s="65" t="s">
        <v>38</v>
      </c>
      <c r="JY42" s="65" t="s">
        <v>36</v>
      </c>
      <c r="JZ42" s="65" t="s">
        <v>36</v>
      </c>
      <c r="KA42" s="65" t="s">
        <v>36</v>
      </c>
      <c r="KB42" s="65" t="s">
        <v>36</v>
      </c>
      <c r="KC42" s="65" t="s">
        <v>36</v>
      </c>
      <c r="KD42" s="65">
        <v>264973</v>
      </c>
      <c r="KE42" s="73">
        <v>269699</v>
      </c>
      <c r="KF42" s="114">
        <v>0</v>
      </c>
      <c r="KG42" s="65">
        <v>0</v>
      </c>
      <c r="KH42" s="65">
        <v>0</v>
      </c>
      <c r="KI42" s="65">
        <v>0</v>
      </c>
      <c r="KJ42" s="65">
        <v>0</v>
      </c>
      <c r="KK42" s="73">
        <v>0</v>
      </c>
      <c r="KL42" s="73">
        <v>0</v>
      </c>
      <c r="KM42" s="73">
        <v>2764</v>
      </c>
      <c r="KN42" s="73">
        <v>2634</v>
      </c>
      <c r="KO42" s="73">
        <v>2600</v>
      </c>
      <c r="KP42" s="73">
        <v>2657</v>
      </c>
      <c r="KQ42" s="73">
        <v>2188</v>
      </c>
      <c r="KR42" s="114">
        <v>0</v>
      </c>
      <c r="KS42" s="65">
        <v>0</v>
      </c>
      <c r="KT42" s="65">
        <v>0</v>
      </c>
      <c r="KU42" s="65">
        <v>0</v>
      </c>
      <c r="KV42" s="65">
        <v>0</v>
      </c>
      <c r="KW42" s="73">
        <v>0</v>
      </c>
      <c r="KX42" s="73">
        <v>0</v>
      </c>
      <c r="KY42" s="73">
        <v>0</v>
      </c>
      <c r="KZ42" s="65">
        <v>0</v>
      </c>
      <c r="LA42" s="65" t="s">
        <v>38</v>
      </c>
      <c r="LB42" s="65" t="s">
        <v>36</v>
      </c>
      <c r="LC42" s="65" t="s">
        <v>36</v>
      </c>
      <c r="LD42" s="114" t="s">
        <v>36</v>
      </c>
      <c r="LE42" s="65" t="s">
        <v>36</v>
      </c>
      <c r="LF42" s="65" t="s">
        <v>36</v>
      </c>
      <c r="LG42" s="65">
        <v>5409442</v>
      </c>
      <c r="LH42" s="65" t="s">
        <v>36</v>
      </c>
      <c r="LI42" s="97" t="s">
        <v>36</v>
      </c>
      <c r="LJ42" s="97" t="s">
        <v>36</v>
      </c>
      <c r="LK42" s="97" t="s">
        <v>36</v>
      </c>
      <c r="LL42" s="97" t="s">
        <v>36</v>
      </c>
      <c r="LM42" s="97" t="s">
        <v>36</v>
      </c>
      <c r="LN42" s="97" t="s">
        <v>36</v>
      </c>
      <c r="LO42" s="189" t="s">
        <v>36</v>
      </c>
      <c r="LP42" s="164">
        <v>2516155</v>
      </c>
      <c r="LQ42" s="37" t="s">
        <v>34</v>
      </c>
      <c r="LR42" s="37">
        <v>5252324</v>
      </c>
      <c r="LS42" s="65">
        <v>5002395</v>
      </c>
      <c r="LT42" s="73">
        <v>3225270</v>
      </c>
      <c r="LU42" s="73">
        <v>5578007</v>
      </c>
      <c r="LV42" s="73">
        <v>4492482</v>
      </c>
      <c r="LW42" s="73">
        <v>4016414</v>
      </c>
      <c r="LX42" s="73">
        <f>5532212+22830+1126</f>
        <v>5556168</v>
      </c>
      <c r="LY42" s="73">
        <v>4846016</v>
      </c>
      <c r="LZ42" s="73">
        <v>5526338</v>
      </c>
      <c r="MA42" s="73">
        <v>31824203</v>
      </c>
      <c r="MB42" s="114">
        <v>44211</v>
      </c>
      <c r="MC42" s="65" t="s">
        <v>36</v>
      </c>
      <c r="MD42" s="65">
        <v>8803</v>
      </c>
      <c r="ME42" s="65">
        <v>9791</v>
      </c>
      <c r="MF42" s="65">
        <v>9900</v>
      </c>
      <c r="MG42" s="73">
        <v>12511</v>
      </c>
      <c r="MH42" s="73">
        <v>11923</v>
      </c>
      <c r="MI42" s="73">
        <v>8433</v>
      </c>
      <c r="MJ42" s="73" t="s">
        <v>36</v>
      </c>
      <c r="MK42" s="73" t="s">
        <v>36</v>
      </c>
      <c r="ML42" s="73" t="s">
        <v>36</v>
      </c>
      <c r="MM42" s="73" t="s">
        <v>36</v>
      </c>
    </row>
    <row r="43" spans="1:352" ht="25.5" customHeight="1" x14ac:dyDescent="0.2">
      <c r="A43" s="35"/>
      <c r="B43" s="23" t="s">
        <v>174</v>
      </c>
      <c r="C43" s="108" t="s">
        <v>167</v>
      </c>
      <c r="D43" s="114">
        <f t="shared" si="12"/>
        <v>146638</v>
      </c>
      <c r="E43" s="65">
        <f t="shared" si="12"/>
        <v>2064</v>
      </c>
      <c r="F43" s="65">
        <f t="shared" si="12"/>
        <v>49603</v>
      </c>
      <c r="G43" s="65">
        <f t="shared" si="12"/>
        <v>53668</v>
      </c>
      <c r="H43" s="65">
        <f t="shared" si="12"/>
        <v>40966</v>
      </c>
      <c r="I43" s="65">
        <f t="shared" si="12"/>
        <v>48821</v>
      </c>
      <c r="J43" s="65">
        <f>SUM(V43, AH43, AT43, BF43, BR43, CD43, CP43, DB43, DN43, DZ43, EL43, EX43, FJ43, FV43, GH43, GT43, HF43, HR43, ID43, IP43, JB43, JN43, JZ43, KL43, KX43, LJ43, LV43, MH43)</f>
        <v>43987</v>
      </c>
      <c r="K43" s="65">
        <v>68988</v>
      </c>
      <c r="L43" s="65">
        <v>66091</v>
      </c>
      <c r="M43" s="65">
        <v>61235</v>
      </c>
      <c r="N43" s="65">
        <v>82723</v>
      </c>
      <c r="O43" s="65">
        <f t="shared" si="13"/>
        <v>98808</v>
      </c>
      <c r="P43" s="114" t="s">
        <v>36</v>
      </c>
      <c r="Q43" s="65">
        <v>0</v>
      </c>
      <c r="R43" s="65">
        <v>0</v>
      </c>
      <c r="S43" s="65" t="s">
        <v>36</v>
      </c>
      <c r="T43" s="65" t="s">
        <v>36</v>
      </c>
      <c r="U43" s="65" t="s">
        <v>36</v>
      </c>
      <c r="V43" s="65" t="s">
        <v>36</v>
      </c>
      <c r="W43" s="65" t="s">
        <v>36</v>
      </c>
      <c r="X43" s="65" t="s">
        <v>36</v>
      </c>
      <c r="Y43" s="65" t="s">
        <v>36</v>
      </c>
      <c r="Z43" s="65" t="s">
        <v>38</v>
      </c>
      <c r="AA43" s="65" t="s">
        <v>36</v>
      </c>
      <c r="AB43" s="114">
        <v>0</v>
      </c>
      <c r="AC43" s="65">
        <v>0</v>
      </c>
      <c r="AD43" s="65">
        <v>0</v>
      </c>
      <c r="AE43" s="65">
        <v>0</v>
      </c>
      <c r="AF43" s="65" t="s">
        <v>36</v>
      </c>
      <c r="AG43" s="65" t="s">
        <v>36</v>
      </c>
      <c r="AH43" s="65" t="s">
        <v>36</v>
      </c>
      <c r="AI43" s="65" t="s">
        <v>36</v>
      </c>
      <c r="AJ43" s="65" t="s">
        <v>36</v>
      </c>
      <c r="AK43" s="65" t="s">
        <v>38</v>
      </c>
      <c r="AL43" s="65" t="s">
        <v>36</v>
      </c>
      <c r="AM43" s="65" t="s">
        <v>36</v>
      </c>
      <c r="AN43" s="114">
        <v>0</v>
      </c>
      <c r="AO43" s="65" t="s">
        <v>36</v>
      </c>
      <c r="AP43" s="65" t="s">
        <v>36</v>
      </c>
      <c r="AQ43" s="65" t="s">
        <v>36</v>
      </c>
      <c r="AR43" s="65" t="s">
        <v>36</v>
      </c>
      <c r="AS43" s="65" t="s">
        <v>38</v>
      </c>
      <c r="AT43" s="65" t="s">
        <v>36</v>
      </c>
      <c r="AU43" s="65" t="s">
        <v>38</v>
      </c>
      <c r="AV43" s="65" t="s">
        <v>38</v>
      </c>
      <c r="AW43" s="65">
        <v>3968</v>
      </c>
      <c r="AX43" s="65">
        <v>6990</v>
      </c>
      <c r="AY43" s="199">
        <v>15359</v>
      </c>
      <c r="AZ43" s="114" t="s">
        <v>36</v>
      </c>
      <c r="BA43" s="65" t="s">
        <v>36</v>
      </c>
      <c r="BB43" s="65" t="s">
        <v>36</v>
      </c>
      <c r="BC43" s="37" t="s">
        <v>36</v>
      </c>
      <c r="BD43" s="65" t="s">
        <v>36</v>
      </c>
      <c r="BE43" s="73" t="s">
        <v>36</v>
      </c>
      <c r="BF43" s="73" t="s">
        <v>36</v>
      </c>
      <c r="BG43" s="73" t="s">
        <v>36</v>
      </c>
      <c r="BH43" s="73" t="s">
        <v>36</v>
      </c>
      <c r="BI43" s="73" t="s">
        <v>38</v>
      </c>
      <c r="BJ43" s="73" t="s">
        <v>36</v>
      </c>
      <c r="BK43" s="73" t="s">
        <v>36</v>
      </c>
      <c r="BL43" s="114" t="s">
        <v>36</v>
      </c>
      <c r="BM43" s="65" t="s">
        <v>36</v>
      </c>
      <c r="BN43" s="65" t="s">
        <v>36</v>
      </c>
      <c r="BO43" s="65" t="s">
        <v>36</v>
      </c>
      <c r="BP43" s="65" t="s">
        <v>36</v>
      </c>
      <c r="BQ43" s="65" t="s">
        <v>36</v>
      </c>
      <c r="BR43" s="65" t="s">
        <v>36</v>
      </c>
      <c r="BS43" s="65" t="s">
        <v>36</v>
      </c>
      <c r="BT43" s="65" t="s">
        <v>36</v>
      </c>
      <c r="BU43" s="65" t="s">
        <v>36</v>
      </c>
      <c r="BV43" s="65" t="s">
        <v>36</v>
      </c>
      <c r="BW43" s="65"/>
      <c r="BX43" s="114">
        <v>2996</v>
      </c>
      <c r="BY43" s="65">
        <v>2064</v>
      </c>
      <c r="BZ43" s="65">
        <v>3065</v>
      </c>
      <c r="CA43" s="65">
        <v>3558</v>
      </c>
      <c r="CB43" s="73">
        <v>3605</v>
      </c>
      <c r="CC43" s="73">
        <v>3285</v>
      </c>
      <c r="CD43" s="73">
        <v>2765</v>
      </c>
      <c r="CE43" s="73">
        <v>4467</v>
      </c>
      <c r="CF43" s="73">
        <v>5180</v>
      </c>
      <c r="CG43" s="73">
        <v>6695</v>
      </c>
      <c r="CH43" s="73" t="s">
        <v>36</v>
      </c>
      <c r="CI43" s="73" t="s">
        <v>36</v>
      </c>
      <c r="CJ43" s="114">
        <v>0</v>
      </c>
      <c r="CK43" s="65">
        <v>0</v>
      </c>
      <c r="CL43" s="65">
        <v>0</v>
      </c>
      <c r="CM43" s="65">
        <v>0</v>
      </c>
      <c r="CN43" s="65" t="s">
        <v>36</v>
      </c>
      <c r="CO43" s="73" t="s">
        <v>38</v>
      </c>
      <c r="CP43" s="73" t="s">
        <v>36</v>
      </c>
      <c r="CQ43" s="73" t="s">
        <v>36</v>
      </c>
      <c r="CR43" s="73" t="s">
        <v>36</v>
      </c>
      <c r="CS43" s="73" t="s">
        <v>36</v>
      </c>
      <c r="CT43" s="73" t="s">
        <v>36</v>
      </c>
      <c r="CU43" s="73" t="s">
        <v>36</v>
      </c>
      <c r="CV43" s="114">
        <v>7877</v>
      </c>
      <c r="CW43" s="65" t="s">
        <v>36</v>
      </c>
      <c r="CX43" s="65" t="s">
        <v>36</v>
      </c>
      <c r="CY43" s="65" t="s">
        <v>36</v>
      </c>
      <c r="CZ43" s="65" t="s">
        <v>36</v>
      </c>
      <c r="DA43" s="73" t="s">
        <v>36</v>
      </c>
      <c r="DB43" s="73" t="s">
        <v>36</v>
      </c>
      <c r="DC43" s="73" t="s">
        <v>36</v>
      </c>
      <c r="DD43" s="73" t="s">
        <v>200</v>
      </c>
      <c r="DE43" s="73" t="s">
        <v>36</v>
      </c>
      <c r="DF43" s="73" t="s">
        <v>36</v>
      </c>
      <c r="DG43" s="73" t="s">
        <v>38</v>
      </c>
      <c r="DH43" s="114" t="s">
        <v>36</v>
      </c>
      <c r="DI43" s="65" t="s">
        <v>36</v>
      </c>
      <c r="DJ43" s="65" t="s">
        <v>36</v>
      </c>
      <c r="DK43" s="65" t="s">
        <v>36</v>
      </c>
      <c r="DL43" s="65" t="s">
        <v>36</v>
      </c>
      <c r="DM43" s="65" t="s">
        <v>36</v>
      </c>
      <c r="DN43" s="65" t="s">
        <v>36</v>
      </c>
      <c r="DO43" s="65" t="s">
        <v>36</v>
      </c>
      <c r="DP43" s="65" t="s">
        <v>36</v>
      </c>
      <c r="DQ43" s="65" t="s">
        <v>36</v>
      </c>
      <c r="DR43" s="65" t="s">
        <v>36</v>
      </c>
      <c r="DS43" s="65" t="s">
        <v>36</v>
      </c>
      <c r="DT43" s="114" t="s">
        <v>36</v>
      </c>
      <c r="DU43" s="65" t="s">
        <v>36</v>
      </c>
      <c r="DV43" s="65" t="s">
        <v>36</v>
      </c>
      <c r="DW43" s="37" t="s">
        <v>36</v>
      </c>
      <c r="DX43" s="37" t="s">
        <v>36</v>
      </c>
      <c r="DY43" s="69" t="s">
        <v>36</v>
      </c>
      <c r="DZ43" s="69" t="s">
        <v>36</v>
      </c>
      <c r="EA43" s="69" t="s">
        <v>36</v>
      </c>
      <c r="EB43" s="69" t="s">
        <v>36</v>
      </c>
      <c r="EC43" s="69" t="s">
        <v>36</v>
      </c>
      <c r="ED43" s="69" t="s">
        <v>36</v>
      </c>
      <c r="EE43" s="69" t="s">
        <v>36</v>
      </c>
      <c r="EF43" s="114">
        <v>0</v>
      </c>
      <c r="EG43" s="65" t="s">
        <v>36</v>
      </c>
      <c r="EH43" s="37" t="s">
        <v>36</v>
      </c>
      <c r="EI43" s="73">
        <v>0</v>
      </c>
      <c r="EJ43" s="73">
        <v>0</v>
      </c>
      <c r="EK43" s="73">
        <v>0</v>
      </c>
      <c r="EL43" s="20">
        <v>0</v>
      </c>
      <c r="EM43" s="130">
        <v>0</v>
      </c>
      <c r="EN43" s="130">
        <v>0</v>
      </c>
      <c r="EO43" s="130">
        <v>0</v>
      </c>
      <c r="EP43" s="130">
        <v>0</v>
      </c>
      <c r="EQ43" s="210">
        <v>0</v>
      </c>
      <c r="ER43" s="114" t="s">
        <v>36</v>
      </c>
      <c r="ES43" s="65" t="s">
        <v>36</v>
      </c>
      <c r="ET43" s="65" t="s">
        <v>36</v>
      </c>
      <c r="EU43" s="65" t="s">
        <v>36</v>
      </c>
      <c r="EV43" s="65" t="s">
        <v>36</v>
      </c>
      <c r="EW43" s="65" t="s">
        <v>36</v>
      </c>
      <c r="EX43" s="65" t="s">
        <v>36</v>
      </c>
      <c r="EY43" s="65" t="s">
        <v>36</v>
      </c>
      <c r="EZ43" s="65" t="s">
        <v>36</v>
      </c>
      <c r="FA43" s="73" t="s">
        <v>36</v>
      </c>
      <c r="FB43" s="73" t="s">
        <v>36</v>
      </c>
      <c r="FC43" s="73" t="s">
        <v>36</v>
      </c>
      <c r="FD43" s="114">
        <v>0</v>
      </c>
      <c r="FE43" s="65" t="s">
        <v>36</v>
      </c>
      <c r="FF43" s="65" t="s">
        <v>36</v>
      </c>
      <c r="FG43" s="65">
        <v>0</v>
      </c>
      <c r="FH43" s="65">
        <v>0</v>
      </c>
      <c r="FI43" s="65">
        <v>0</v>
      </c>
      <c r="FJ43" s="65">
        <v>0</v>
      </c>
      <c r="FK43" s="65">
        <v>0</v>
      </c>
      <c r="FL43" s="65">
        <v>0</v>
      </c>
      <c r="FM43" s="65">
        <v>0</v>
      </c>
      <c r="FN43" s="65">
        <v>0</v>
      </c>
      <c r="FO43" s="65">
        <v>0</v>
      </c>
      <c r="FP43" s="114">
        <v>0</v>
      </c>
      <c r="FQ43" s="65">
        <v>0</v>
      </c>
      <c r="FR43" s="65">
        <v>0</v>
      </c>
      <c r="FS43" s="65">
        <v>0</v>
      </c>
      <c r="FT43" s="65">
        <v>0</v>
      </c>
      <c r="FU43" s="65">
        <v>0</v>
      </c>
      <c r="FV43" s="65">
        <v>0</v>
      </c>
      <c r="FW43" s="65" t="s">
        <v>36</v>
      </c>
      <c r="FX43" s="65" t="s">
        <v>36</v>
      </c>
      <c r="FY43" s="65" t="s">
        <v>36</v>
      </c>
      <c r="FZ43" s="65" t="s">
        <v>36</v>
      </c>
      <c r="GA43" s="65" t="s">
        <v>36</v>
      </c>
      <c r="GB43" s="114">
        <v>0</v>
      </c>
      <c r="GC43" s="65" t="s">
        <v>36</v>
      </c>
      <c r="GD43" s="65" t="s">
        <v>36</v>
      </c>
      <c r="GE43" s="65" t="s">
        <v>36</v>
      </c>
      <c r="GF43" s="65" t="s">
        <v>36</v>
      </c>
      <c r="GG43" s="73" t="s">
        <v>36</v>
      </c>
      <c r="GH43" s="73" t="s">
        <v>36</v>
      </c>
      <c r="GI43" s="73" t="s">
        <v>36</v>
      </c>
      <c r="GJ43" s="73" t="s">
        <v>36</v>
      </c>
      <c r="GK43" s="73" t="s">
        <v>38</v>
      </c>
      <c r="GL43" s="73" t="s">
        <v>36</v>
      </c>
      <c r="GM43" s="73" t="s">
        <v>36</v>
      </c>
      <c r="GN43" s="114">
        <v>0</v>
      </c>
      <c r="GO43" s="65" t="s">
        <v>36</v>
      </c>
      <c r="GP43" s="65" t="s">
        <v>36</v>
      </c>
      <c r="GQ43" s="65" t="s">
        <v>36</v>
      </c>
      <c r="GR43" s="73" t="s">
        <v>36</v>
      </c>
      <c r="GS43" s="73" t="s">
        <v>36</v>
      </c>
      <c r="GT43" s="73" t="s">
        <v>36</v>
      </c>
      <c r="GU43" s="73" t="s">
        <v>36</v>
      </c>
      <c r="GV43" s="73" t="s">
        <v>38</v>
      </c>
      <c r="GW43" s="73" t="s">
        <v>36</v>
      </c>
      <c r="GX43" s="73" t="s">
        <v>36</v>
      </c>
      <c r="GY43" s="73" t="s">
        <v>36</v>
      </c>
      <c r="GZ43" s="114">
        <v>0</v>
      </c>
      <c r="HA43" s="65">
        <v>0</v>
      </c>
      <c r="HB43" s="65">
        <v>0</v>
      </c>
      <c r="HC43" s="65">
        <v>0</v>
      </c>
      <c r="HD43" s="65" t="s">
        <v>36</v>
      </c>
      <c r="HE43" s="65" t="s">
        <v>36</v>
      </c>
      <c r="HF43" s="65" t="s">
        <v>36</v>
      </c>
      <c r="HG43" s="65" t="s">
        <v>36</v>
      </c>
      <c r="HH43" s="65" t="s">
        <v>36</v>
      </c>
      <c r="HI43" s="65" t="s">
        <v>36</v>
      </c>
      <c r="HJ43" s="65" t="s">
        <v>36</v>
      </c>
      <c r="HK43" s="65" t="s">
        <v>36</v>
      </c>
      <c r="HL43" s="114">
        <v>0</v>
      </c>
      <c r="HM43" s="65">
        <v>0</v>
      </c>
      <c r="HN43" s="65">
        <v>0</v>
      </c>
      <c r="HO43" s="65">
        <v>0</v>
      </c>
      <c r="HP43" s="65">
        <v>0</v>
      </c>
      <c r="HQ43" s="73">
        <v>0</v>
      </c>
      <c r="HR43" s="73">
        <v>0</v>
      </c>
      <c r="HS43" s="73">
        <v>0</v>
      </c>
      <c r="HT43" s="73">
        <v>0</v>
      </c>
      <c r="HU43" s="73">
        <v>0</v>
      </c>
      <c r="HV43" s="73">
        <v>0</v>
      </c>
      <c r="HW43" s="73">
        <v>0</v>
      </c>
      <c r="HX43" s="114" t="s">
        <v>36</v>
      </c>
      <c r="HY43" s="65">
        <v>0</v>
      </c>
      <c r="HZ43" s="65" t="s">
        <v>36</v>
      </c>
      <c r="IA43" s="65" t="s">
        <v>36</v>
      </c>
      <c r="IB43" s="65" t="s">
        <v>38</v>
      </c>
      <c r="IC43" s="73" t="s">
        <v>38</v>
      </c>
      <c r="ID43" s="73" t="s">
        <v>38</v>
      </c>
      <c r="IE43" s="139" t="s">
        <v>36</v>
      </c>
      <c r="IF43" s="139" t="s">
        <v>36</v>
      </c>
      <c r="IG43" s="152" t="s">
        <v>36</v>
      </c>
      <c r="IH43" s="152" t="s">
        <v>36</v>
      </c>
      <c r="II43" s="152" t="s">
        <v>36</v>
      </c>
      <c r="IJ43" s="114">
        <v>0</v>
      </c>
      <c r="IK43" s="65">
        <v>0</v>
      </c>
      <c r="IL43" s="65">
        <v>0</v>
      </c>
      <c r="IM43" s="65">
        <v>0</v>
      </c>
      <c r="IN43" s="65">
        <v>0</v>
      </c>
      <c r="IO43" s="65">
        <v>0</v>
      </c>
      <c r="IP43" s="65">
        <v>0</v>
      </c>
      <c r="IQ43" s="65" t="s">
        <v>36</v>
      </c>
      <c r="IR43" s="65" t="s">
        <v>36</v>
      </c>
      <c r="IS43" s="65" t="s">
        <v>36</v>
      </c>
      <c r="IT43" s="65" t="s">
        <v>36</v>
      </c>
      <c r="IU43" s="65" t="s">
        <v>36</v>
      </c>
      <c r="IV43" s="114" t="s">
        <v>36</v>
      </c>
      <c r="IW43" s="65" t="s">
        <v>36</v>
      </c>
      <c r="IX43" s="65" t="s">
        <v>36</v>
      </c>
      <c r="IY43" s="65" t="s">
        <v>36</v>
      </c>
      <c r="IZ43" s="65" t="s">
        <v>36</v>
      </c>
      <c r="JA43" s="73" t="s">
        <v>38</v>
      </c>
      <c r="JB43" s="73" t="s">
        <v>38</v>
      </c>
      <c r="JC43" s="73" t="s">
        <v>36</v>
      </c>
      <c r="JD43" s="73" t="s">
        <v>36</v>
      </c>
      <c r="JE43" s="73" t="s">
        <v>36</v>
      </c>
      <c r="JF43" s="73" t="s">
        <v>36</v>
      </c>
      <c r="JG43" s="73" t="s">
        <v>36</v>
      </c>
      <c r="JH43" s="114" t="s">
        <v>36</v>
      </c>
      <c r="JI43" s="65" t="s">
        <v>36</v>
      </c>
      <c r="JJ43" s="65" t="s">
        <v>36</v>
      </c>
      <c r="JK43" s="65" t="s">
        <v>36</v>
      </c>
      <c r="JL43" s="65" t="s">
        <v>36</v>
      </c>
      <c r="JM43" s="73" t="s">
        <v>36</v>
      </c>
      <c r="JN43" s="73" t="s">
        <v>36</v>
      </c>
      <c r="JO43" s="73" t="s">
        <v>36</v>
      </c>
      <c r="JP43" s="73" t="s">
        <v>36</v>
      </c>
      <c r="JQ43" s="73" t="s">
        <v>36</v>
      </c>
      <c r="JR43" s="73" t="s">
        <v>36</v>
      </c>
      <c r="JS43" s="73" t="s">
        <v>36</v>
      </c>
      <c r="JT43" s="114" t="s">
        <v>36</v>
      </c>
      <c r="JU43" s="65" t="s">
        <v>36</v>
      </c>
      <c r="JV43" s="65" t="s">
        <v>36</v>
      </c>
      <c r="JW43" s="65" t="s">
        <v>36</v>
      </c>
      <c r="JX43" s="65" t="s">
        <v>38</v>
      </c>
      <c r="JY43" s="65" t="s">
        <v>36</v>
      </c>
      <c r="JZ43" s="65" t="s">
        <v>36</v>
      </c>
      <c r="KA43" s="65" t="s">
        <v>36</v>
      </c>
      <c r="KB43" s="65" t="s">
        <v>36</v>
      </c>
      <c r="KC43" s="65" t="s">
        <v>36</v>
      </c>
      <c r="KD43" s="65">
        <v>18967</v>
      </c>
      <c r="KE43" s="73">
        <v>22903</v>
      </c>
      <c r="KF43" s="114">
        <v>0</v>
      </c>
      <c r="KG43" s="65">
        <v>0</v>
      </c>
      <c r="KH43" s="65">
        <v>0</v>
      </c>
      <c r="KI43" s="65">
        <v>0</v>
      </c>
      <c r="KJ43" s="65">
        <v>0</v>
      </c>
      <c r="KK43" s="73">
        <v>0</v>
      </c>
      <c r="KL43" s="73">
        <v>0</v>
      </c>
      <c r="KM43" s="73">
        <v>9181</v>
      </c>
      <c r="KN43" s="73">
        <v>9687</v>
      </c>
      <c r="KO43" s="73">
        <v>9298</v>
      </c>
      <c r="KP43" s="73">
        <v>8878</v>
      </c>
      <c r="KQ43" s="73">
        <v>16058</v>
      </c>
      <c r="KR43" s="114">
        <v>0</v>
      </c>
      <c r="KS43" s="65">
        <v>0</v>
      </c>
      <c r="KT43" s="65">
        <v>0</v>
      </c>
      <c r="KU43" s="65">
        <v>0</v>
      </c>
      <c r="KV43" s="65">
        <v>0</v>
      </c>
      <c r="KW43" s="73">
        <v>0</v>
      </c>
      <c r="KX43" s="73">
        <v>0</v>
      </c>
      <c r="KY43" s="73">
        <v>0</v>
      </c>
      <c r="KZ43" s="65">
        <v>0</v>
      </c>
      <c r="LA43" s="65" t="s">
        <v>38</v>
      </c>
      <c r="LB43" s="65" t="s">
        <v>36</v>
      </c>
      <c r="LC43" s="65" t="s">
        <v>36</v>
      </c>
      <c r="LD43" s="114" t="s">
        <v>36</v>
      </c>
      <c r="LE43" s="65" t="s">
        <v>36</v>
      </c>
      <c r="LF43" s="65" t="s">
        <v>36</v>
      </c>
      <c r="LG43" s="65" t="s">
        <v>36</v>
      </c>
      <c r="LH43" s="65" t="s">
        <v>36</v>
      </c>
      <c r="LI43" s="97" t="s">
        <v>36</v>
      </c>
      <c r="LJ43" s="97" t="s">
        <v>36</v>
      </c>
      <c r="LK43" s="97" t="s">
        <v>36</v>
      </c>
      <c r="LL43" s="97" t="s">
        <v>36</v>
      </c>
      <c r="LM43" s="97" t="s">
        <v>36</v>
      </c>
      <c r="LN43" s="97" t="s">
        <v>36</v>
      </c>
      <c r="LO43" s="189" t="s">
        <v>36</v>
      </c>
      <c r="LP43" s="164">
        <v>133268</v>
      </c>
      <c r="LQ43" s="37" t="s">
        <v>35</v>
      </c>
      <c r="LR43" s="37">
        <v>41214</v>
      </c>
      <c r="LS43" s="68">
        <v>43665</v>
      </c>
      <c r="LT43" s="73">
        <v>30333</v>
      </c>
      <c r="LU43" s="73">
        <v>36440</v>
      </c>
      <c r="LV43" s="73">
        <v>33149</v>
      </c>
      <c r="LW43" s="73">
        <v>49719</v>
      </c>
      <c r="LX43" s="73">
        <f>47332+3892</f>
        <v>51224</v>
      </c>
      <c r="LY43" s="73">
        <v>45242</v>
      </c>
      <c r="LZ43" s="73">
        <v>47888</v>
      </c>
      <c r="MA43" s="73">
        <v>44488</v>
      </c>
      <c r="MB43" s="114">
        <v>2497</v>
      </c>
      <c r="MC43" s="65" t="s">
        <v>36</v>
      </c>
      <c r="MD43" s="65">
        <v>5324</v>
      </c>
      <c r="ME43" s="65">
        <v>6445</v>
      </c>
      <c r="MF43" s="65">
        <v>7028</v>
      </c>
      <c r="MG43" s="73">
        <v>9096</v>
      </c>
      <c r="MH43" s="73">
        <v>8073</v>
      </c>
      <c r="MI43" s="73">
        <v>5621</v>
      </c>
      <c r="MJ43" s="73" t="s">
        <v>36</v>
      </c>
      <c r="MK43" s="73" t="s">
        <v>36</v>
      </c>
      <c r="ML43" s="73" t="s">
        <v>36</v>
      </c>
      <c r="MM43" s="73" t="s">
        <v>36</v>
      </c>
    </row>
    <row r="44" spans="1:352" ht="25.5" customHeight="1" x14ac:dyDescent="0.2">
      <c r="A44" s="35"/>
      <c r="B44" s="23" t="s">
        <v>175</v>
      </c>
      <c r="C44" s="108" t="s">
        <v>168</v>
      </c>
      <c r="D44" s="114">
        <f t="shared" si="12"/>
        <v>216447</v>
      </c>
      <c r="E44" s="65">
        <f t="shared" si="12"/>
        <v>193725</v>
      </c>
      <c r="F44" s="65">
        <f t="shared" si="12"/>
        <v>138105</v>
      </c>
      <c r="G44" s="65">
        <f t="shared" si="12"/>
        <v>359411</v>
      </c>
      <c r="H44" s="65">
        <f t="shared" si="12"/>
        <v>1069343</v>
      </c>
      <c r="I44" s="65">
        <f t="shared" si="12"/>
        <v>1393860</v>
      </c>
      <c r="J44" s="65">
        <f>SUM(V44, AH44, AT44, BF44, BR44, CD44, CP44, DB44, DN44, DZ44, EL44, EX44, FJ44, FV44, GH44, GT44, HF44, HR44, ID44, IP44, JB44, JN44, JZ44, KL44, KX44, LJ44, LV44, MH44)</f>
        <v>1708347</v>
      </c>
      <c r="K44" s="65">
        <v>1821121</v>
      </c>
      <c r="L44" s="65">
        <v>1734043</v>
      </c>
      <c r="M44" s="65">
        <v>1666200</v>
      </c>
      <c r="N44" s="65">
        <v>1446786</v>
      </c>
      <c r="O44" s="65">
        <f t="shared" si="13"/>
        <v>1393301</v>
      </c>
      <c r="P44" s="114" t="s">
        <v>36</v>
      </c>
      <c r="Q44" s="65">
        <v>0</v>
      </c>
      <c r="R44" s="65">
        <v>0</v>
      </c>
      <c r="S44" s="65" t="s">
        <v>36</v>
      </c>
      <c r="T44" s="65" t="s">
        <v>36</v>
      </c>
      <c r="U44" s="65" t="s">
        <v>36</v>
      </c>
      <c r="V44" s="65" t="s">
        <v>36</v>
      </c>
      <c r="W44" s="65" t="s">
        <v>36</v>
      </c>
      <c r="X44" s="65" t="s">
        <v>36</v>
      </c>
      <c r="Y44" s="65" t="s">
        <v>36</v>
      </c>
      <c r="Z44" s="65" t="s">
        <v>38</v>
      </c>
      <c r="AA44" s="65" t="s">
        <v>36</v>
      </c>
      <c r="AB44" s="114">
        <v>0</v>
      </c>
      <c r="AC44" s="65">
        <v>0</v>
      </c>
      <c r="AD44" s="65">
        <v>0</v>
      </c>
      <c r="AE44" s="65">
        <v>0</v>
      </c>
      <c r="AF44" s="65" t="s">
        <v>36</v>
      </c>
      <c r="AG44" s="65" t="s">
        <v>36</v>
      </c>
      <c r="AH44" s="65" t="s">
        <v>36</v>
      </c>
      <c r="AI44" s="65" t="s">
        <v>36</v>
      </c>
      <c r="AJ44" s="65" t="s">
        <v>36</v>
      </c>
      <c r="AK44" s="65" t="s">
        <v>38</v>
      </c>
      <c r="AL44" s="65" t="s">
        <v>36</v>
      </c>
      <c r="AM44" s="65" t="s">
        <v>36</v>
      </c>
      <c r="AN44" s="114">
        <v>0</v>
      </c>
      <c r="AO44" s="65" t="s">
        <v>36</v>
      </c>
      <c r="AP44" s="65" t="s">
        <v>36</v>
      </c>
      <c r="AQ44" s="65" t="s">
        <v>36</v>
      </c>
      <c r="AR44" s="65" t="s">
        <v>36</v>
      </c>
      <c r="AS44" s="65">
        <v>26339</v>
      </c>
      <c r="AT44" s="65" t="s">
        <v>36</v>
      </c>
      <c r="AU44" s="65" t="s">
        <v>38</v>
      </c>
      <c r="AV44" s="65" t="s">
        <v>38</v>
      </c>
      <c r="AW44" s="65">
        <v>285175</v>
      </c>
      <c r="AX44" s="65">
        <v>339868</v>
      </c>
      <c r="AY44" s="199">
        <v>280859</v>
      </c>
      <c r="AZ44" s="114" t="s">
        <v>36</v>
      </c>
      <c r="BA44" s="65" t="s">
        <v>36</v>
      </c>
      <c r="BB44" s="65" t="s">
        <v>36</v>
      </c>
      <c r="BC44" s="37" t="s">
        <v>36</v>
      </c>
      <c r="BD44" s="65" t="s">
        <v>36</v>
      </c>
      <c r="BE44" s="73" t="s">
        <v>36</v>
      </c>
      <c r="BF44" s="73" t="s">
        <v>36</v>
      </c>
      <c r="BG44" s="73" t="s">
        <v>36</v>
      </c>
      <c r="BH44" s="73" t="s">
        <v>36</v>
      </c>
      <c r="BI44" s="73" t="s">
        <v>38</v>
      </c>
      <c r="BJ44" s="73" t="s">
        <v>36</v>
      </c>
      <c r="BK44" s="73" t="s">
        <v>36</v>
      </c>
      <c r="BL44" s="114" t="s">
        <v>36</v>
      </c>
      <c r="BM44" s="65" t="s">
        <v>36</v>
      </c>
      <c r="BN44" s="65" t="s">
        <v>36</v>
      </c>
      <c r="BO44" s="65" t="s">
        <v>36</v>
      </c>
      <c r="BP44" s="65" t="s">
        <v>36</v>
      </c>
      <c r="BQ44" s="65" t="s">
        <v>36</v>
      </c>
      <c r="BR44" s="65" t="s">
        <v>36</v>
      </c>
      <c r="BS44" s="65" t="s">
        <v>36</v>
      </c>
      <c r="BT44" s="65" t="s">
        <v>36</v>
      </c>
      <c r="BU44" s="65" t="s">
        <v>36</v>
      </c>
      <c r="BV44" s="65" t="s">
        <v>36</v>
      </c>
      <c r="BW44" s="65"/>
      <c r="BX44" s="114">
        <v>7234</v>
      </c>
      <c r="BY44" s="65">
        <v>6180</v>
      </c>
      <c r="BZ44" s="65">
        <v>3624</v>
      </c>
      <c r="CA44" s="65">
        <v>1618</v>
      </c>
      <c r="CB44" s="73">
        <v>1703</v>
      </c>
      <c r="CC44" s="73">
        <v>1210</v>
      </c>
      <c r="CD44" s="73">
        <v>1967</v>
      </c>
      <c r="CE44" s="73">
        <v>3027</v>
      </c>
      <c r="CF44" s="73">
        <v>3323</v>
      </c>
      <c r="CG44" s="73">
        <v>3110</v>
      </c>
      <c r="CH44" s="73" t="s">
        <v>36</v>
      </c>
      <c r="CI44" s="73" t="s">
        <v>36</v>
      </c>
      <c r="CJ44" s="114">
        <v>0</v>
      </c>
      <c r="CK44" s="65">
        <v>0</v>
      </c>
      <c r="CL44" s="65">
        <v>0</v>
      </c>
      <c r="CM44" s="65">
        <v>0</v>
      </c>
      <c r="CN44" s="65" t="s">
        <v>36</v>
      </c>
      <c r="CO44" s="73" t="s">
        <v>38</v>
      </c>
      <c r="CP44" s="73" t="s">
        <v>36</v>
      </c>
      <c r="CQ44" s="73" t="s">
        <v>36</v>
      </c>
      <c r="CR44" s="73" t="s">
        <v>36</v>
      </c>
      <c r="CS44" s="73" t="s">
        <v>36</v>
      </c>
      <c r="CT44" s="73" t="s">
        <v>36</v>
      </c>
      <c r="CU44" s="73" t="s">
        <v>36</v>
      </c>
      <c r="CV44" s="114">
        <v>20342</v>
      </c>
      <c r="CW44" s="65" t="s">
        <v>36</v>
      </c>
      <c r="CX44" s="65" t="s">
        <v>36</v>
      </c>
      <c r="CY44" s="65" t="s">
        <v>36</v>
      </c>
      <c r="CZ44" s="65">
        <v>957000</v>
      </c>
      <c r="DA44" s="73">
        <v>1233454</v>
      </c>
      <c r="DB44" s="73">
        <v>1562544</v>
      </c>
      <c r="DC44" s="73">
        <v>1538578</v>
      </c>
      <c r="DD44" s="73">
        <v>1442021</v>
      </c>
      <c r="DE44" s="73">
        <v>1433579</v>
      </c>
      <c r="DF44" s="73">
        <v>40903</v>
      </c>
      <c r="DG44" s="73">
        <v>43656</v>
      </c>
      <c r="DH44" s="114" t="s">
        <v>36</v>
      </c>
      <c r="DI44" s="65" t="s">
        <v>36</v>
      </c>
      <c r="DJ44" s="65" t="s">
        <v>36</v>
      </c>
      <c r="DK44" s="65" t="s">
        <v>36</v>
      </c>
      <c r="DL44" s="65" t="s">
        <v>36</v>
      </c>
      <c r="DM44" s="65" t="s">
        <v>36</v>
      </c>
      <c r="DN44" s="65" t="s">
        <v>36</v>
      </c>
      <c r="DO44" s="65" t="s">
        <v>36</v>
      </c>
      <c r="DP44" s="65" t="s">
        <v>36</v>
      </c>
      <c r="DQ44" s="65" t="s">
        <v>36</v>
      </c>
      <c r="DR44" s="65" t="s">
        <v>36</v>
      </c>
      <c r="DS44" s="65" t="s">
        <v>36</v>
      </c>
      <c r="DT44" s="114" t="s">
        <v>36</v>
      </c>
      <c r="DU44" s="65" t="s">
        <v>36</v>
      </c>
      <c r="DV44" s="65" t="s">
        <v>36</v>
      </c>
      <c r="DW44" s="37" t="s">
        <v>36</v>
      </c>
      <c r="DX44" s="37" t="s">
        <v>36</v>
      </c>
      <c r="DY44" s="69" t="s">
        <v>36</v>
      </c>
      <c r="DZ44" s="69" t="s">
        <v>36</v>
      </c>
      <c r="EA44" s="69" t="s">
        <v>36</v>
      </c>
      <c r="EB44" s="69" t="s">
        <v>36</v>
      </c>
      <c r="EC44" s="69" t="s">
        <v>36</v>
      </c>
      <c r="ED44" s="69" t="s">
        <v>36</v>
      </c>
      <c r="EE44" s="69" t="s">
        <v>36</v>
      </c>
      <c r="EF44" s="114">
        <v>0</v>
      </c>
      <c r="EG44" s="65" t="s">
        <v>36</v>
      </c>
      <c r="EH44" s="37" t="s">
        <v>36</v>
      </c>
      <c r="EI44" s="73">
        <v>0</v>
      </c>
      <c r="EJ44" s="73">
        <v>0</v>
      </c>
      <c r="EK44" s="73">
        <v>0</v>
      </c>
      <c r="EL44" s="20">
        <v>0</v>
      </c>
      <c r="EM44" s="130">
        <v>0</v>
      </c>
      <c r="EN44" s="130">
        <v>0</v>
      </c>
      <c r="EO44" s="130">
        <v>0</v>
      </c>
      <c r="EP44" s="130">
        <v>0</v>
      </c>
      <c r="EQ44" s="210">
        <v>0</v>
      </c>
      <c r="ER44" s="114" t="s">
        <v>36</v>
      </c>
      <c r="ES44" s="65" t="s">
        <v>36</v>
      </c>
      <c r="ET44" s="65" t="s">
        <v>36</v>
      </c>
      <c r="EU44" s="65" t="s">
        <v>36</v>
      </c>
      <c r="EV44" s="65" t="s">
        <v>36</v>
      </c>
      <c r="EW44" s="65" t="s">
        <v>36</v>
      </c>
      <c r="EX44" s="65" t="s">
        <v>36</v>
      </c>
      <c r="EY44" s="65" t="s">
        <v>36</v>
      </c>
      <c r="EZ44" s="65" t="s">
        <v>36</v>
      </c>
      <c r="FA44" s="73" t="s">
        <v>36</v>
      </c>
      <c r="FB44" s="73" t="s">
        <v>36</v>
      </c>
      <c r="FC44" s="73" t="s">
        <v>36</v>
      </c>
      <c r="FD44" s="114">
        <v>0</v>
      </c>
      <c r="FE44" s="65" t="s">
        <v>36</v>
      </c>
      <c r="FF44" s="65" t="s">
        <v>36</v>
      </c>
      <c r="FG44" s="65">
        <v>0</v>
      </c>
      <c r="FH44" s="65">
        <v>0</v>
      </c>
      <c r="FI44" s="65">
        <v>0</v>
      </c>
      <c r="FJ44" s="65">
        <v>0</v>
      </c>
      <c r="FK44" s="65">
        <v>0</v>
      </c>
      <c r="FL44" s="65">
        <v>0</v>
      </c>
      <c r="FM44" s="65">
        <v>0</v>
      </c>
      <c r="FN44" s="65">
        <v>0</v>
      </c>
      <c r="FO44" s="65">
        <v>0</v>
      </c>
      <c r="FP44" s="114">
        <v>0</v>
      </c>
      <c r="FQ44" s="65">
        <v>0</v>
      </c>
      <c r="FR44" s="65">
        <v>0</v>
      </c>
      <c r="FS44" s="65">
        <v>0</v>
      </c>
      <c r="FT44" s="65">
        <v>0</v>
      </c>
      <c r="FU44" s="65">
        <v>0</v>
      </c>
      <c r="FV44" s="65">
        <v>0</v>
      </c>
      <c r="FW44" s="65" t="s">
        <v>36</v>
      </c>
      <c r="FX44" s="65" t="s">
        <v>36</v>
      </c>
      <c r="FY44" s="65" t="s">
        <v>36</v>
      </c>
      <c r="FZ44" s="65" t="s">
        <v>36</v>
      </c>
      <c r="GA44" s="65" t="s">
        <v>36</v>
      </c>
      <c r="GB44" s="114">
        <v>0</v>
      </c>
      <c r="GC44" s="65" t="s">
        <v>36</v>
      </c>
      <c r="GD44" s="65" t="s">
        <v>36</v>
      </c>
      <c r="GE44" s="65" t="s">
        <v>36</v>
      </c>
      <c r="GF44" s="65">
        <v>14167</v>
      </c>
      <c r="GG44" s="73">
        <v>26770</v>
      </c>
      <c r="GH44" s="73">
        <v>21735</v>
      </c>
      <c r="GI44" s="73">
        <v>58565</v>
      </c>
      <c r="GJ44" s="73">
        <v>81408</v>
      </c>
      <c r="GK44" s="73">
        <v>80146</v>
      </c>
      <c r="GL44" s="73">
        <v>73735</v>
      </c>
      <c r="GM44" s="73">
        <v>9046</v>
      </c>
      <c r="GN44" s="114">
        <v>0</v>
      </c>
      <c r="GO44" s="65" t="s">
        <v>36</v>
      </c>
      <c r="GP44" s="65" t="s">
        <v>36</v>
      </c>
      <c r="GQ44" s="65" t="s">
        <v>36</v>
      </c>
      <c r="GR44" s="73" t="s">
        <v>36</v>
      </c>
      <c r="GS44" s="73" t="s">
        <v>36</v>
      </c>
      <c r="GT44" s="73" t="s">
        <v>36</v>
      </c>
      <c r="GU44" s="73" t="s">
        <v>36</v>
      </c>
      <c r="GV44" s="73" t="s">
        <v>38</v>
      </c>
      <c r="GW44" s="73" t="s">
        <v>36</v>
      </c>
      <c r="GX44" s="73" t="s">
        <v>36</v>
      </c>
      <c r="GY44" s="73" t="s">
        <v>36</v>
      </c>
      <c r="GZ44" s="114">
        <v>0</v>
      </c>
      <c r="HA44" s="65">
        <v>0</v>
      </c>
      <c r="HB44" s="65">
        <v>0</v>
      </c>
      <c r="HC44" s="65">
        <v>0</v>
      </c>
      <c r="HD44" s="65" t="s">
        <v>36</v>
      </c>
      <c r="HE44" s="65" t="s">
        <v>36</v>
      </c>
      <c r="HF44" s="65" t="s">
        <v>36</v>
      </c>
      <c r="HG44" s="65" t="s">
        <v>36</v>
      </c>
      <c r="HH44" s="65" t="s">
        <v>36</v>
      </c>
      <c r="HI44" s="65" t="s">
        <v>36</v>
      </c>
      <c r="HJ44" s="65" t="s">
        <v>36</v>
      </c>
      <c r="HK44" s="65" t="s">
        <v>36</v>
      </c>
      <c r="HL44" s="114">
        <v>0</v>
      </c>
      <c r="HM44" s="65">
        <v>0</v>
      </c>
      <c r="HN44" s="65">
        <v>0</v>
      </c>
      <c r="HO44" s="65">
        <v>0</v>
      </c>
      <c r="HP44" s="65">
        <v>0</v>
      </c>
      <c r="HQ44" s="73">
        <v>0</v>
      </c>
      <c r="HR44" s="73">
        <v>0</v>
      </c>
      <c r="HS44" s="73">
        <v>0</v>
      </c>
      <c r="HT44" s="73">
        <v>0</v>
      </c>
      <c r="HU44" s="73">
        <v>0</v>
      </c>
      <c r="HV44" s="73">
        <v>0</v>
      </c>
      <c r="HW44" s="73">
        <v>0</v>
      </c>
      <c r="HX44" s="114" t="s">
        <v>36</v>
      </c>
      <c r="HY44" s="65">
        <v>0</v>
      </c>
      <c r="HZ44" s="65" t="s">
        <v>36</v>
      </c>
      <c r="IA44" s="65" t="s">
        <v>36</v>
      </c>
      <c r="IB44" s="65" t="s">
        <v>38</v>
      </c>
      <c r="IC44" s="73" t="s">
        <v>38</v>
      </c>
      <c r="ID44" s="73" t="s">
        <v>38</v>
      </c>
      <c r="IE44" s="139" t="s">
        <v>36</v>
      </c>
      <c r="IF44" s="139" t="s">
        <v>36</v>
      </c>
      <c r="IG44" s="152" t="s">
        <v>36</v>
      </c>
      <c r="IH44" s="152" t="s">
        <v>36</v>
      </c>
      <c r="II44" s="152" t="s">
        <v>36</v>
      </c>
      <c r="IJ44" s="114">
        <v>0</v>
      </c>
      <c r="IK44" s="65">
        <v>0</v>
      </c>
      <c r="IL44" s="65">
        <v>0</v>
      </c>
      <c r="IM44" s="65">
        <v>0</v>
      </c>
      <c r="IN44" s="65">
        <v>0</v>
      </c>
      <c r="IO44" s="65">
        <v>0</v>
      </c>
      <c r="IP44" s="65">
        <v>0</v>
      </c>
      <c r="IQ44" s="65" t="s">
        <v>36</v>
      </c>
      <c r="IR44" s="65" t="s">
        <v>36</v>
      </c>
      <c r="IS44" s="65" t="s">
        <v>36</v>
      </c>
      <c r="IT44" s="65" t="s">
        <v>36</v>
      </c>
      <c r="IU44" s="65" t="s">
        <v>36</v>
      </c>
      <c r="IV44" s="114" t="s">
        <v>36</v>
      </c>
      <c r="IW44" s="65" t="s">
        <v>36</v>
      </c>
      <c r="IX44" s="65" t="s">
        <v>36</v>
      </c>
      <c r="IY44" s="65" t="s">
        <v>36</v>
      </c>
      <c r="IZ44" s="65" t="s">
        <v>36</v>
      </c>
      <c r="JA44" s="73" t="s">
        <v>38</v>
      </c>
      <c r="JB44" s="73" t="s">
        <v>38</v>
      </c>
      <c r="JC44" s="73" t="s">
        <v>36</v>
      </c>
      <c r="JD44" s="73" t="s">
        <v>36</v>
      </c>
      <c r="JE44" s="73" t="s">
        <v>36</v>
      </c>
      <c r="JF44" s="73" t="s">
        <v>36</v>
      </c>
      <c r="JG44" s="73" t="s">
        <v>36</v>
      </c>
      <c r="JH44" s="114" t="s">
        <v>36</v>
      </c>
      <c r="JI44" s="65" t="s">
        <v>36</v>
      </c>
      <c r="JJ44" s="65" t="s">
        <v>36</v>
      </c>
      <c r="JK44" s="65" t="s">
        <v>36</v>
      </c>
      <c r="JL44" s="65" t="s">
        <v>36</v>
      </c>
      <c r="JM44" s="73" t="s">
        <v>36</v>
      </c>
      <c r="JN44" s="73" t="s">
        <v>36</v>
      </c>
      <c r="JO44" s="73" t="s">
        <v>36</v>
      </c>
      <c r="JP44" s="73" t="s">
        <v>36</v>
      </c>
      <c r="JQ44" s="73" t="s">
        <v>36</v>
      </c>
      <c r="JR44" s="73" t="s">
        <v>36</v>
      </c>
      <c r="JS44" s="73" t="s">
        <v>36</v>
      </c>
      <c r="JT44" s="114" t="s">
        <v>36</v>
      </c>
      <c r="JU44" s="65" t="s">
        <v>36</v>
      </c>
      <c r="JV44" s="65" t="s">
        <v>36</v>
      </c>
      <c r="JW44" s="65" t="s">
        <v>36</v>
      </c>
      <c r="JX44" s="65" t="s">
        <v>38</v>
      </c>
      <c r="JY44" s="65" t="s">
        <v>36</v>
      </c>
      <c r="JZ44" s="65" t="s">
        <v>36</v>
      </c>
      <c r="KA44" s="65" t="s">
        <v>36</v>
      </c>
      <c r="KB44" s="65" t="s">
        <v>36</v>
      </c>
      <c r="KC44" s="65" t="s">
        <v>36</v>
      </c>
      <c r="KD44" s="65">
        <v>828143</v>
      </c>
      <c r="KE44" s="73">
        <v>866918</v>
      </c>
      <c r="KF44" s="114">
        <v>0</v>
      </c>
      <c r="KG44" s="65">
        <v>0</v>
      </c>
      <c r="KH44" s="65">
        <v>0</v>
      </c>
      <c r="KI44" s="65">
        <v>0</v>
      </c>
      <c r="KJ44" s="65">
        <v>0</v>
      </c>
      <c r="KK44" s="73">
        <v>0</v>
      </c>
      <c r="KL44" s="73">
        <v>0</v>
      </c>
      <c r="KM44" s="73">
        <v>77459</v>
      </c>
      <c r="KN44" s="73">
        <v>78263</v>
      </c>
      <c r="KO44" s="73">
        <v>17087</v>
      </c>
      <c r="KP44" s="73" t="s">
        <v>75</v>
      </c>
      <c r="KQ44" s="73" t="s">
        <v>36</v>
      </c>
      <c r="KR44" s="114">
        <v>0</v>
      </c>
      <c r="KS44" s="65">
        <v>0</v>
      </c>
      <c r="KT44" s="65">
        <v>0</v>
      </c>
      <c r="KU44" s="65">
        <v>0</v>
      </c>
      <c r="KV44" s="65">
        <v>0</v>
      </c>
      <c r="KW44" s="73">
        <v>0</v>
      </c>
      <c r="KX44" s="73">
        <v>0</v>
      </c>
      <c r="KY44" s="73">
        <v>0</v>
      </c>
      <c r="KZ44" s="65">
        <v>0</v>
      </c>
      <c r="LA44" s="65" t="s">
        <v>38</v>
      </c>
      <c r="LB44" s="65" t="s">
        <v>36</v>
      </c>
      <c r="LC44" s="65" t="s">
        <v>36</v>
      </c>
      <c r="LD44" s="114" t="s">
        <v>36</v>
      </c>
      <c r="LE44" s="65" t="s">
        <v>36</v>
      </c>
      <c r="LF44" s="65" t="s">
        <v>36</v>
      </c>
      <c r="LG44" s="65">
        <v>243923</v>
      </c>
      <c r="LH44" s="65" t="s">
        <v>36</v>
      </c>
      <c r="LI44" s="97" t="s">
        <v>36</v>
      </c>
      <c r="LJ44" s="97" t="s">
        <v>36</v>
      </c>
      <c r="LK44" s="97" t="s">
        <v>36</v>
      </c>
      <c r="LL44" s="97" t="s">
        <v>36</v>
      </c>
      <c r="LM44" s="97" t="s">
        <v>36</v>
      </c>
      <c r="LN44" s="97" t="s">
        <v>36</v>
      </c>
      <c r="LO44" s="189" t="s">
        <v>36</v>
      </c>
      <c r="LP44" s="164">
        <v>183816</v>
      </c>
      <c r="LQ44" s="37">
        <v>187545</v>
      </c>
      <c r="LR44" s="37">
        <v>79357</v>
      </c>
      <c r="LS44" s="68">
        <v>70450</v>
      </c>
      <c r="LT44" s="73">
        <v>54335</v>
      </c>
      <c r="LU44" s="73">
        <v>62419</v>
      </c>
      <c r="LV44" s="73">
        <v>64522</v>
      </c>
      <c r="LW44" s="73">
        <v>104994</v>
      </c>
      <c r="LX44" s="73">
        <f>105072+22830+1126</f>
        <v>129028</v>
      </c>
      <c r="LY44" s="73">
        <v>132278</v>
      </c>
      <c r="LZ44" s="73">
        <v>164137</v>
      </c>
      <c r="MA44" s="73">
        <v>192822</v>
      </c>
      <c r="MB44" s="114">
        <v>5055</v>
      </c>
      <c r="MC44" s="65" t="s">
        <v>36</v>
      </c>
      <c r="MD44" s="65">
        <v>55124</v>
      </c>
      <c r="ME44" s="65">
        <v>43420</v>
      </c>
      <c r="MF44" s="65">
        <v>42138</v>
      </c>
      <c r="MG44" s="73">
        <v>43668</v>
      </c>
      <c r="MH44" s="73">
        <v>57579</v>
      </c>
      <c r="MI44" s="73">
        <v>38498</v>
      </c>
      <c r="MJ44" s="73" t="s">
        <v>36</v>
      </c>
      <c r="MK44" s="73" t="s">
        <v>36</v>
      </c>
      <c r="ML44" s="73" t="s">
        <v>36</v>
      </c>
      <c r="MM44" s="73" t="s">
        <v>36</v>
      </c>
    </row>
    <row r="45" spans="1:352" x14ac:dyDescent="0.2">
      <c r="A45" s="35"/>
      <c r="AT45" s="65"/>
      <c r="AU45" s="65"/>
      <c r="AV45" s="65"/>
      <c r="AW45" s="65"/>
      <c r="AX45" s="65"/>
      <c r="AY45" s="65"/>
      <c r="EL45" s="20"/>
      <c r="EM45" s="20"/>
      <c r="EN45" s="20"/>
      <c r="EO45" s="20"/>
      <c r="EP45" s="20"/>
      <c r="EQ45" s="20"/>
      <c r="GG45" s="96"/>
      <c r="GH45" s="96"/>
      <c r="GI45" s="96"/>
      <c r="GJ45" s="96"/>
      <c r="GK45" s="96"/>
      <c r="GL45" s="96"/>
      <c r="GM45" s="96"/>
      <c r="IF45" s="36"/>
      <c r="IG45" s="36"/>
      <c r="IH45" s="36"/>
      <c r="II45" s="36"/>
      <c r="KR45" s="176"/>
      <c r="KS45" s="1"/>
      <c r="KT45" s="1"/>
      <c r="KU45" s="1"/>
    </row>
    <row r="46" spans="1:352" s="36" customFormat="1" ht="66" customHeight="1" x14ac:dyDescent="0.2">
      <c r="B46" s="81" t="s">
        <v>221</v>
      </c>
      <c r="C46" s="74" t="s">
        <v>222</v>
      </c>
      <c r="D46" s="75"/>
      <c r="E46" s="75"/>
      <c r="F46" s="75"/>
      <c r="G46" s="75"/>
      <c r="H46" s="75"/>
      <c r="I46" s="75"/>
      <c r="P46" s="161" t="s">
        <v>81</v>
      </c>
      <c r="AB46" s="162"/>
      <c r="AN46" s="162"/>
      <c r="AU46" s="76" t="s">
        <v>189</v>
      </c>
      <c r="AV46" s="76"/>
      <c r="AW46" s="76"/>
      <c r="AX46" s="76"/>
      <c r="AY46" s="76"/>
      <c r="AZ46" s="162"/>
      <c r="BB46" s="76" t="s">
        <v>48</v>
      </c>
      <c r="BG46" s="76" t="s">
        <v>192</v>
      </c>
      <c r="BH46" s="76"/>
      <c r="BI46" s="76"/>
      <c r="BJ46" s="76"/>
      <c r="BK46" s="76"/>
      <c r="BL46" s="162"/>
      <c r="BX46" s="162"/>
      <c r="BZ46" s="76" t="s">
        <v>85</v>
      </c>
      <c r="CB46" s="77"/>
      <c r="CC46" s="77"/>
      <c r="CD46" s="77"/>
      <c r="CE46" s="77"/>
      <c r="CF46" s="77"/>
      <c r="CG46" s="77"/>
      <c r="CH46" s="77"/>
      <c r="CI46" s="77"/>
      <c r="CJ46" s="162"/>
      <c r="CV46" s="162"/>
      <c r="DH46" s="162"/>
      <c r="DT46" s="162"/>
      <c r="EF46" s="162"/>
      <c r="EL46" s="20"/>
      <c r="EM46" s="20"/>
      <c r="EN46" s="20"/>
      <c r="EO46" s="20"/>
      <c r="EP46" s="20"/>
      <c r="EQ46" s="20"/>
      <c r="ER46" s="162"/>
      <c r="FD46" s="162"/>
      <c r="FP46" s="162"/>
      <c r="GB46" s="162"/>
      <c r="GN46" s="162"/>
      <c r="GZ46" s="162"/>
      <c r="HL46" s="162"/>
      <c r="HX46" s="162"/>
      <c r="HY46" s="78"/>
      <c r="IA46" s="76" t="s">
        <v>80</v>
      </c>
      <c r="IE46" s="76" t="s">
        <v>195</v>
      </c>
      <c r="IF46" s="76" t="s">
        <v>202</v>
      </c>
      <c r="IJ46" s="162"/>
      <c r="IQ46" s="76" t="s">
        <v>196</v>
      </c>
      <c r="IR46" s="76"/>
      <c r="IS46" s="76"/>
      <c r="IT46" s="76"/>
      <c r="IU46" s="76"/>
      <c r="IV46" s="162"/>
      <c r="IY46" s="79"/>
      <c r="JH46" s="162"/>
      <c r="JT46" s="162"/>
      <c r="KF46" s="162"/>
      <c r="KR46" s="162"/>
      <c r="LD46" s="162"/>
      <c r="LP46" s="181"/>
      <c r="LQ46" s="80"/>
      <c r="LR46" s="80"/>
      <c r="LS46" s="76" t="s">
        <v>100</v>
      </c>
      <c r="LT46" s="80"/>
      <c r="LU46" s="80"/>
      <c r="LV46" s="80"/>
      <c r="LW46" s="80"/>
      <c r="LX46" s="80"/>
      <c r="LY46" s="80"/>
      <c r="LZ46" s="80"/>
      <c r="MA46" s="80"/>
      <c r="MB46" s="162"/>
      <c r="MH46" s="80"/>
      <c r="MI46" s="133" t="s">
        <v>187</v>
      </c>
      <c r="MJ46" s="133"/>
      <c r="MK46" s="133"/>
      <c r="ML46" s="133"/>
      <c r="MM46" s="133"/>
      <c r="MN46" s="162"/>
    </row>
    <row r="47" spans="1:352" s="36" customFormat="1" ht="96.75" customHeight="1" x14ac:dyDescent="0.2">
      <c r="B47" s="81" t="s">
        <v>186</v>
      </c>
      <c r="C47" s="81" t="s">
        <v>51</v>
      </c>
      <c r="D47" s="75"/>
      <c r="E47" s="75"/>
      <c r="F47" s="75"/>
      <c r="G47" s="75"/>
      <c r="H47" s="75"/>
      <c r="I47" s="75"/>
      <c r="P47" s="161" t="s">
        <v>50</v>
      </c>
      <c r="AB47" s="162"/>
      <c r="AN47" s="162"/>
      <c r="AZ47" s="162"/>
      <c r="BB47" s="76" t="s">
        <v>49</v>
      </c>
      <c r="BD47" s="76" t="s">
        <v>90</v>
      </c>
      <c r="BL47" s="162"/>
      <c r="BX47" s="162"/>
      <c r="CB47" s="77"/>
      <c r="CC47" s="77"/>
      <c r="CD47" s="77"/>
      <c r="CE47" s="77"/>
      <c r="CF47" s="77"/>
      <c r="CG47" s="77"/>
      <c r="CH47" s="77"/>
      <c r="CI47" s="77"/>
      <c r="CJ47" s="162"/>
      <c r="CV47" s="162"/>
      <c r="DH47" s="162"/>
      <c r="DT47" s="162"/>
      <c r="EF47" s="162"/>
      <c r="EJ47" s="76"/>
      <c r="EL47" s="20"/>
      <c r="EM47" s="20"/>
      <c r="EN47" s="20"/>
      <c r="EO47" s="20"/>
      <c r="EP47" s="20"/>
      <c r="EQ47" s="20"/>
      <c r="ER47" s="162"/>
      <c r="EV47" s="76"/>
      <c r="EW47" s="144"/>
      <c r="EX47" s="144"/>
      <c r="EY47" s="144"/>
      <c r="EZ47" s="144"/>
      <c r="FA47" s="144"/>
      <c r="FB47" s="144"/>
      <c r="FC47" s="144"/>
      <c r="FD47" s="162"/>
      <c r="FP47" s="162"/>
      <c r="FT47" s="76"/>
      <c r="FU47" s="104"/>
      <c r="FV47" s="104"/>
      <c r="FW47" s="104"/>
      <c r="FX47" s="104"/>
      <c r="FY47" s="104"/>
      <c r="FZ47" s="104"/>
      <c r="GA47" s="104"/>
      <c r="GB47" s="162"/>
      <c r="GN47" s="162"/>
      <c r="GZ47" s="172"/>
      <c r="HA47" s="82"/>
      <c r="HB47" s="82"/>
      <c r="HC47" s="82"/>
      <c r="HL47" s="162"/>
      <c r="HX47" s="162"/>
      <c r="IJ47" s="162"/>
      <c r="IV47" s="162"/>
      <c r="IY47" s="79"/>
      <c r="JH47" s="162"/>
      <c r="JT47" s="162"/>
      <c r="KF47" s="162"/>
      <c r="KR47" s="162"/>
      <c r="LD47" s="162"/>
      <c r="LP47" s="162"/>
      <c r="MB47" s="162"/>
      <c r="MN47" s="162"/>
    </row>
    <row r="48" spans="1:352" s="36" customFormat="1" ht="34.5" customHeight="1" x14ac:dyDescent="0.2">
      <c r="D48" s="83"/>
      <c r="E48" s="83"/>
      <c r="F48" s="83"/>
      <c r="G48" s="83"/>
      <c r="H48" s="83"/>
      <c r="I48" s="83"/>
      <c r="P48" s="162"/>
      <c r="AB48" s="162"/>
      <c r="AN48" s="162"/>
      <c r="AZ48" s="162"/>
      <c r="BL48" s="162"/>
      <c r="BX48" s="162"/>
      <c r="CB48" s="77"/>
      <c r="CC48" s="77"/>
      <c r="CD48" s="77"/>
      <c r="CE48" s="77"/>
      <c r="CF48" s="77"/>
      <c r="CG48" s="77"/>
      <c r="CH48" s="77"/>
      <c r="CI48" s="77"/>
      <c r="CJ48" s="162"/>
      <c r="CV48" s="162"/>
      <c r="DH48" s="162"/>
      <c r="DT48" s="162"/>
      <c r="EF48" s="162"/>
      <c r="EL48" s="35"/>
      <c r="EM48" s="35"/>
      <c r="EN48" s="35"/>
      <c r="EO48" s="35"/>
      <c r="EP48" s="35"/>
      <c r="EQ48" s="35"/>
      <c r="ER48" s="162"/>
      <c r="EV48" s="76"/>
      <c r="EW48" s="144"/>
      <c r="EX48" s="144"/>
      <c r="EY48" s="144"/>
      <c r="EZ48" s="144"/>
      <c r="FA48" s="144"/>
      <c r="FB48" s="144"/>
      <c r="FC48" s="144"/>
      <c r="FD48" s="162"/>
      <c r="FP48" s="162"/>
      <c r="GB48" s="162"/>
      <c r="GN48" s="162"/>
      <c r="GZ48" s="162"/>
      <c r="HL48" s="162"/>
      <c r="HX48" s="162"/>
      <c r="IJ48" s="162"/>
      <c r="IV48" s="162"/>
      <c r="IY48" s="79"/>
      <c r="JH48" s="162"/>
      <c r="JT48" s="162"/>
      <c r="KF48" s="162"/>
      <c r="KR48" s="162"/>
      <c r="LD48" s="162"/>
      <c r="LP48" s="162"/>
      <c r="MB48" s="162"/>
      <c r="MN48" s="162"/>
    </row>
    <row r="49" spans="4:352" s="36" customFormat="1" ht="38.25" customHeight="1" x14ac:dyDescent="0.2">
      <c r="D49" s="83"/>
      <c r="E49" s="83"/>
      <c r="F49" s="83"/>
      <c r="G49" s="83"/>
      <c r="H49" s="83"/>
      <c r="I49" s="83"/>
      <c r="P49" s="162"/>
      <c r="AB49" s="162"/>
      <c r="AN49" s="162"/>
      <c r="AZ49" s="162"/>
      <c r="BL49" s="162"/>
      <c r="BX49" s="162"/>
      <c r="CB49" s="77"/>
      <c r="CC49" s="77"/>
      <c r="CD49" s="77"/>
      <c r="CE49" s="77"/>
      <c r="CF49" s="77"/>
      <c r="CG49" s="77"/>
      <c r="CH49" s="77"/>
      <c r="CI49" s="77"/>
      <c r="CJ49" s="162"/>
      <c r="CV49" s="162"/>
      <c r="DH49" s="162"/>
      <c r="DT49" s="162"/>
      <c r="EF49" s="162"/>
      <c r="EL49" s="35"/>
      <c r="EM49" s="35"/>
      <c r="EN49" s="35"/>
      <c r="EO49" s="35"/>
      <c r="EP49" s="35"/>
      <c r="EQ49" s="35"/>
      <c r="ER49" s="162"/>
      <c r="EV49" s="76"/>
      <c r="EW49" s="144"/>
      <c r="EX49" s="144"/>
      <c r="EY49" s="144"/>
      <c r="EZ49" s="144"/>
      <c r="FA49" s="144"/>
      <c r="FB49" s="144"/>
      <c r="FC49" s="144"/>
      <c r="FD49" s="162"/>
      <c r="FP49" s="162"/>
      <c r="GB49" s="162"/>
      <c r="GN49" s="162"/>
      <c r="GZ49" s="162"/>
      <c r="HL49" s="162"/>
      <c r="HX49" s="162"/>
      <c r="IJ49" s="162"/>
      <c r="IV49" s="162"/>
      <c r="IY49" s="79"/>
      <c r="JH49" s="162"/>
      <c r="JT49" s="162"/>
      <c r="KF49" s="162"/>
      <c r="KR49" s="162"/>
      <c r="LD49" s="162"/>
      <c r="LP49" s="162"/>
      <c r="MB49" s="162"/>
      <c r="MN49" s="162"/>
    </row>
    <row r="50" spans="4:352" ht="14.25" x14ac:dyDescent="0.2">
      <c r="EV50" s="143"/>
      <c r="EW50" s="143"/>
      <c r="EX50" s="143"/>
      <c r="EY50" s="143"/>
      <c r="EZ50" s="143"/>
      <c r="FA50" s="143"/>
      <c r="FB50" s="143"/>
      <c r="FC50" s="143"/>
    </row>
    <row r="74" spans="1:351" x14ac:dyDescent="0.2">
      <c r="A74" s="35"/>
    </row>
    <row r="76" spans="1:351" x14ac:dyDescent="0.2">
      <c r="A76" s="35"/>
    </row>
    <row r="78" spans="1:351" x14ac:dyDescent="0.2">
      <c r="LP78" s="182"/>
      <c r="LQ78" s="34"/>
      <c r="LR78" s="34"/>
      <c r="LS78" s="34"/>
      <c r="LT78" s="34"/>
      <c r="LU78" s="34"/>
      <c r="LV78" s="34"/>
      <c r="LW78" s="34"/>
      <c r="LX78" s="34"/>
      <c r="LY78" s="34"/>
      <c r="LZ78" s="34"/>
      <c r="MA78" s="34"/>
      <c r="MH78" s="34"/>
      <c r="MI78" s="34"/>
      <c r="MJ78" s="34"/>
      <c r="MK78" s="34"/>
      <c r="ML78" s="34"/>
      <c r="MM78" s="34"/>
    </row>
    <row r="79" spans="1:351" x14ac:dyDescent="0.2">
      <c r="LP79" s="182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H79" s="34"/>
      <c r="MI79" s="34"/>
      <c r="MJ79" s="34"/>
      <c r="MK79" s="34"/>
      <c r="ML79" s="34"/>
      <c r="MM79" s="34"/>
    </row>
    <row r="80" spans="1:351" x14ac:dyDescent="0.2">
      <c r="LP80" s="182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H80" s="34"/>
      <c r="MI80" s="34"/>
      <c r="MJ80" s="34"/>
      <c r="MK80" s="34"/>
      <c r="ML80" s="34"/>
      <c r="MM80" s="34"/>
    </row>
  </sheetData>
  <pageMargins left="0.23622047244094491" right="0.23622047244094491" top="0.74803149606299213" bottom="0.74803149606299213" header="0.31496062992125984" footer="0.31496062992125984"/>
  <pageSetup paperSize="8" scale="26" fitToWidth="3" orientation="landscape" r:id="rId1"/>
  <ignoredErrors>
    <ignoredError sqref="A3 AZ9 D9:E9 P9:Q9 AB9:AC9 AN9:AO9 A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2013-2024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Frech Stefan</cp:lastModifiedBy>
  <cp:lastPrinted>2021-07-01T07:20:51Z</cp:lastPrinted>
  <dcterms:created xsi:type="dcterms:W3CDTF">2011-11-01T14:58:52Z</dcterms:created>
  <dcterms:modified xsi:type="dcterms:W3CDTF">2025-04-22T12:06:18Z</dcterms:modified>
</cp:coreProperties>
</file>