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pwork\Hany Wanis\"/>
    </mc:Choice>
  </mc:AlternateContent>
  <xr:revisionPtr revIDLastSave="0" documentId="13_ncr:1_{568BEA34-B36F-4F81-AD08-3C71049849C6}" xr6:coauthVersionLast="47" xr6:coauthVersionMax="47" xr10:uidLastSave="{00000000-0000-0000-0000-000000000000}"/>
  <bookViews>
    <workbookView xWindow="28680" yWindow="-120" windowWidth="29040" windowHeight="16440" xr2:uid="{3F5A766B-95B2-430A-8522-619AD8480EB4}"/>
  </bookViews>
  <sheets>
    <sheet name="Data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44383.27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1" i="1" l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A38" i="1"/>
  <c r="B38" i="1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<sst xmlns="http://schemas.openxmlformats.org/spreadsheetml/2006/main" count="270" uniqueCount="235">
  <si>
    <t>Price</t>
  </si>
  <si>
    <t>Price/m²</t>
  </si>
  <si>
    <r>
      <t>m</t>
    </r>
    <r>
      <rPr>
        <sz val="11"/>
        <color theme="0"/>
        <rFont val="Calibri"/>
        <family val="2"/>
      </rPr>
      <t>²</t>
    </r>
  </si>
  <si>
    <t>supermarket</t>
  </si>
  <si>
    <t>university</t>
  </si>
  <si>
    <t>park</t>
  </si>
  <si>
    <t>school</t>
  </si>
  <si>
    <t>restaurant</t>
  </si>
  <si>
    <t>gym</t>
  </si>
  <si>
    <t>hospital</t>
  </si>
  <si>
    <t>cafe</t>
  </si>
  <si>
    <t>store</t>
  </si>
  <si>
    <t>Ruelle de Bourg 11, 1003 Lausanne</t>
  </si>
  <si>
    <t>Ruelle de Bourg 1, 1003 Lausanne</t>
  </si>
  <si>
    <t>Rue Sainte-Beuve 6, 1003 Lausanne</t>
  </si>
  <si>
    <t>Rue Mauborget 12, 1003 Lausanne</t>
  </si>
  <si>
    <t>Rue Marterey 56, 1005 Lausanne</t>
  </si>
  <si>
    <t>Rue Etraz 14, 1003 Lausanne</t>
  </si>
  <si>
    <t>Rue du Valentin 39, 1004 Lausanne</t>
  </si>
  <si>
    <t>Rue du Valentin 35, 1004 Lausanne</t>
  </si>
  <si>
    <t>Rue du Simplon 19,
1006 Lausanne</t>
  </si>
  <si>
    <t>Rue du Simplon 12, 1003 Lausanne</t>
  </si>
  <si>
    <t>Rue du Simplon 10, 1003 Lausanne</t>
  </si>
  <si>
    <t>Rue du Rôtillon, 1003 Lausanne</t>
  </si>
  <si>
    <t>Rue du Rôtillon 10, 1003 Lausanne</t>
  </si>
  <si>
    <t xml:space="preserve">Rue du Maupas 6, 1004 Lausanne </t>
  </si>
  <si>
    <t>Rue du Crêt 7,
1006 Lausanne</t>
  </si>
  <si>
    <t>Rue des Terreaux 5, 1003 Lausanne</t>
  </si>
  <si>
    <t>Rue des Terreaux 12, 1003 Lausanne</t>
  </si>
  <si>
    <t>Rue des Crêtes 12, 1018 Lausanne</t>
  </si>
  <si>
    <t>Rue de l'Ancienne Douane 1, 1003 Lausanne</t>
  </si>
  <si>
    <t>Rue de la Mercerie 16, 1003 Lausanne</t>
  </si>
  <si>
    <t>Rue de la Borde 5 C, 1018 Lausanne</t>
  </si>
  <si>
    <t>Rue de Genève 84, 1004 Lausanne</t>
  </si>
  <si>
    <t>Rue de Genève 76, 1004 Lausanne</t>
  </si>
  <si>
    <t>Rue de Genève 7, 1003 Lausanne</t>
  </si>
  <si>
    <t>Rue de Bourg 49, 1003 Lausanne</t>
  </si>
  <si>
    <t>Rue Couchirard 14, 1004 Lausanne</t>
  </si>
  <si>
    <t>Rue Couchirard 13, 1004 Lausanne</t>
  </si>
  <si>
    <t>Rue Couchirard 1, 1004 Lausanne</t>
  </si>
  <si>
    <t>Rue Côtes-de-Montbenon 16, 1003 Lausanne</t>
  </si>
  <si>
    <t>Rue Cité-Devant 11B, 1005 Lausanne</t>
  </si>
  <si>
    <t>Rue Cheneau-de-Bourg 9, 1003 Lausanne</t>
  </si>
  <si>
    <t>Rue Chaucrau 2, 1003 Lausanne</t>
  </si>
  <si>
    <t>Rue Charles-Monnard 6, 1003 Lausanne</t>
  </si>
  <si>
    <t>Rue Charles Monnard 6, 1003 Lausanne</t>
  </si>
  <si>
    <t>Rue Caroline 9, 1001 Lausanne</t>
  </si>
  <si>
    <t>Rue Caroline 8, 1000 Lausanne</t>
  </si>
  <si>
    <t>Rue Caroline 15A, 1003 Lausanne</t>
  </si>
  <si>
    <t>Rue Caroline 14, 1003 Lausanne</t>
  </si>
  <si>
    <t>Rue Caroline 12, 1001 Lausanne</t>
  </si>
  <si>
    <r>
      <t>Rue Beau-Séjour 14, </t>
    </r>
    <r>
      <rPr>
        <sz val="6"/>
        <color rgb="FF111111"/>
        <rFont val="Open Sans"/>
        <family val="2"/>
      </rPr>
      <t>1003 Lausanne</t>
    </r>
  </si>
  <si>
    <t>Rue Beau-Séjour 14, 1003 Lausanne</t>
  </si>
  <si>
    <t>Rte du Village 49, 1066 Epalinges</t>
  </si>
  <si>
    <t>Rte du Pavement 85, 1018 Lausanne</t>
  </si>
  <si>
    <t>Rte du Pavement 81, 1018 Lausanne</t>
  </si>
  <si>
    <t>Rte du Pavement 79, 1018 Lausanne</t>
  </si>
  <si>
    <t>Rte du Pavement 57, 1018 Lausanne</t>
  </si>
  <si>
    <t>Rte de Vevey 25, 1009 Pully</t>
  </si>
  <si>
    <t>Rte Aloys-Fauquez 124,
1018 Lausanne</t>
  </si>
  <si>
    <t>Route du Village 14, 1066 Epalinges</t>
  </si>
  <si>
    <t>Route du Pavement 10, 1018 Lausanne</t>
  </si>
  <si>
    <t>Route du Jorat 82H, 1000 Lausanne</t>
  </si>
  <si>
    <t>Route du Jorat 82, 1000 Lausanne</t>
  </si>
  <si>
    <t>Route de Berne 317, 1000 Lausanne</t>
  </si>
  <si>
    <t>Route de Berne 234, 1066 Epalinges VD</t>
  </si>
  <si>
    <t>Route de Berne 111, 1010 Lausanne</t>
  </si>
  <si>
    <t>Route Aloys-Fauquez 38, 1018 Lausanne</t>
  </si>
  <si>
    <t>Place de la Palud 23, 1003 Lausanne</t>
  </si>
  <si>
    <t>Place Bel-Air 1, 1003 Lausanne</t>
  </si>
  <si>
    <t>Pl. Saint-François 12, 1003 Lausanne</t>
  </si>
  <si>
    <t>Pl. du Vallon 1, 1005 Lausanne</t>
  </si>
  <si>
    <t>Passage St-François, 1003 Lausanne</t>
  </si>
  <si>
    <t>Le Grand-Chemin 82, 1066 Epalinges</t>
  </si>
  <si>
    <t>Le Grand-Chemin 80, 1066 Epalinges</t>
  </si>
  <si>
    <t>Le Grand-Chemin 55, 1066 Epalinges</t>
  </si>
  <si>
    <t>Le Grand-Chemin 126, 1066 Epalinges VD</t>
  </si>
  <si>
    <t>Le Grand-Chemin 124, 1066 Epalinges</t>
  </si>
  <si>
    <t>Le Grand-Chemin 106, 1066 Epalinges</t>
  </si>
  <si>
    <t>l’Avenue de Sévelin 13A, 1004 Lausanne</t>
  </si>
  <si>
    <t>GRAND-CHEMIN 45, 1066 Epalinges</t>
  </si>
  <si>
    <t>Chemin. de la Chaumière 4, 1010 Lausanne</t>
  </si>
  <si>
    <t>Chemin Vermont 8, 1006 Lausanne</t>
  </si>
  <si>
    <t>Chemin Isabelle-de-Montolieu 167,1010 Lausanne</t>
  </si>
  <si>
    <t>Chemin du Vieux-Collège 6, 1008 PRILLY</t>
  </si>
  <si>
    <t>Chemin du Vaugueny 3, 1066 Epalinge</t>
  </si>
  <si>
    <t>Chemin du Taulard 12, 1032 Romanel-sur-Lausanne</t>
  </si>
  <si>
    <t>Chemin du Praz-Buchilly 97, 1066 Epalinges</t>
  </si>
  <si>
    <t>Chemin du Polny 12b, 1066 Epalinges VD</t>
  </si>
  <si>
    <t>Chemin du Pâquis 10A, 1052 Le Mont-sur-Lausanne</t>
  </si>
  <si>
    <t>Chemin du Levant 102, 1005 Lausanne</t>
  </si>
  <si>
    <t>Chemin du Clair-Matin 2, 1066 Epalinges</t>
  </si>
  <si>
    <t>Chemin du Château-Sec 9A, 1009 Pully</t>
  </si>
  <si>
    <t>Chemin des Trois-Rois 6, 1005 Lausanne</t>
  </si>
  <si>
    <t>Chemin des Trois-Rois 4, 1005 Lausanne</t>
  </si>
  <si>
    <t>Chemin des trois-roi 4, 1005 Lausanne</t>
  </si>
  <si>
    <t>Chemin des Roches 38, 1066 Epalinges</t>
  </si>
  <si>
    <t>Chemin des Retraites 11, 1004 Lausanne</t>
  </si>
  <si>
    <t>Chemin des Ormeaux 24, 1066 Epalinges</t>
  </si>
  <si>
    <t>Chemin des Ormeaux 20, 1066 Epalinges</t>
  </si>
  <si>
    <t>Chemin des Croisettes 9, 1066 Epalinges</t>
  </si>
  <si>
    <t>Chemin des Croisettes 3, 1066 Epalinges</t>
  </si>
  <si>
    <t>Chemin des Avelines 1, 1004 Lausanne</t>
  </si>
  <si>
    <t>Chemin de Verdonnet 5, 1000 Lausanne</t>
  </si>
  <si>
    <t>Chemin de Renens 58 A, 1004 Lausanne</t>
  </si>
  <si>
    <t>Chemin de Renens 52b, 1004 Lausanne</t>
  </si>
  <si>
    <t>Chemin de Primerose 15,
1007 Lausanne</t>
  </si>
  <si>
    <t>Chemin de Primerose 15, 1007 Lausanne</t>
  </si>
  <si>
    <t>Chemin de Pierrefleur, 21C, 1004 Lausanne</t>
  </si>
  <si>
    <t>Chemin de Pierrefleur 86, 1004 Lausanne</t>
  </si>
  <si>
    <t>Chemin de Pierrefleur 41, 1004 Lausanne</t>
  </si>
  <si>
    <t>Chemin de Maillefer 23, 1018 Lausanne</t>
  </si>
  <si>
    <t>Chemin de Maillefer 16, 1018 Lausanne</t>
  </si>
  <si>
    <t>Chemin de Maillefer 14, 1018 Lausanne</t>
  </si>
  <si>
    <t>Chemin de la Vulliette 3, 1000 Lausanne</t>
  </si>
  <si>
    <t>Chemin de la Vulliette 29D, 1000 Lausanne</t>
  </si>
  <si>
    <t>Chemin de la Vulliette 27K, 1000 Lausanne</t>
  </si>
  <si>
    <t>Chemin de la Vulliette 26B, 1000 Lausanne</t>
  </si>
  <si>
    <t>Chemin de la Vulliette 18, 1000 Lausanne</t>
  </si>
  <si>
    <t>Chemin de la Vuachère 20 A,
1012 Lausanne</t>
  </si>
  <si>
    <t>Chemin de la Pécholettaz 6D, 1066 Epalinges</t>
  </si>
  <si>
    <t>Chemin de la Pécholettaz 4D, 1066 Epalinges</t>
  </si>
  <si>
    <t>Chemin de la Pécholettaz 2, 1066 Epalinges VD</t>
  </si>
  <si>
    <t>Chemin de la Lisière 17, 1018 Lausanne</t>
  </si>
  <si>
    <t>Chemin de la Coudrette 7, 1012 Lausanne</t>
  </si>
  <si>
    <t>Chemin de la Cassinette 18, 1018 Lausanne</t>
  </si>
  <si>
    <t>Chemin de Chandieu 22, 1006 Lausanne</t>
  </si>
  <si>
    <t>Chemin de Champrilly 9, 1004 Lausanne</t>
  </si>
  <si>
    <t>Chemin de Champrilly 6, 1004 Lausanne</t>
  </si>
  <si>
    <t>Chemin de Champrilly 29, 1004 Lausanne</t>
  </si>
  <si>
    <t>Chemin de Champrilly 17, 1004 Lausanne</t>
  </si>
  <si>
    <t>Chemin de Boissonnet 76, 1010 Lausanne</t>
  </si>
  <si>
    <t>Chemin de Bérée 8, 1010 Lausanne</t>
  </si>
  <si>
    <t>Chemin de Bérée 12 A, 1010 Lausanne</t>
  </si>
  <si>
    <t>Chemin de Bellevue 32, 1005 LAUSANNE</t>
  </si>
  <si>
    <t>Chem. Isabelle-de-Montolieu 101, 1010 Lausanne</t>
  </si>
  <si>
    <t>Chem. du Praz d'Eau 5 ,1000 Lausanne</t>
  </si>
  <si>
    <t>Chem. du Praz d'Eau 1, 1000 Lausanne</t>
  </si>
  <si>
    <t>Chem. du Martinet 22, 1007 Lausanne</t>
  </si>
  <si>
    <t>Chem. du Coteau 19, 1009 Pully</t>
  </si>
  <si>
    <t>Chem. du Cortil 1, 1093 Lutry</t>
  </si>
  <si>
    <t>Chem. du Cerisier 1, 1004 Lausanne</t>
  </si>
  <si>
    <t>Chem. du Bois-Murat 8, 1066 Epalinges</t>
  </si>
  <si>
    <t>Chem. du Bois-Murat 12, 1066 Epalinges</t>
  </si>
  <si>
    <t>Chem. des Montenailles 30, 1052 Le Mont-sur-Lausanne</t>
  </si>
  <si>
    <t>Chem. des Epinettes 22,
1007 Lausanne</t>
  </si>
  <si>
    <t>Chem. des Epinettes 22, 1007 Lausanne</t>
  </si>
  <si>
    <t>Chem. des Ecaravez 3-1, 1092 Belmont-sur-Lausanne</t>
  </si>
  <si>
    <t>Chem. de la Lisière 17, 1018 Lausanne</t>
  </si>
  <si>
    <t>Chem. de la Grangette 62, 
1010 Lausanne</t>
  </si>
  <si>
    <t>Chem. de la Biolleyre 26, 1066 Epalinges</t>
  </si>
  <si>
    <t>Chem. de la Biolleyre 1A, 1066 Epalinges</t>
  </si>
  <si>
    <t>Chem. de Crêt-de-Plan 64, 1095 Lutry</t>
  </si>
  <si>
    <t>Chantemerle 23, 1010 Lausanne</t>
  </si>
  <si>
    <t>Ch. de la Vulliette 27F, 1000 Lausanne</t>
  </si>
  <si>
    <t>Beaumont 76, 1010 Lausanne</t>
  </si>
  <si>
    <t>Avenue Vingt-Quatre-Janvier, 1004 Lausanne</t>
  </si>
  <si>
    <t>Avenue Victor-Ruffy 77, 1012 Lausanne</t>
  </si>
  <si>
    <t>Avenue Victor-Ruffy 12, 1012 Lausanne</t>
  </si>
  <si>
    <t>Avenue Verdeil 9, 1005 Lausanne</t>
  </si>
  <si>
    <t>Avenue Verdeil 40, 1005 Lausanne</t>
  </si>
  <si>
    <t>Avenue Ruchonnet 11, 1003 Lausanne</t>
  </si>
  <si>
    <t>Avenue Montagibert 16,
1005 Lausanne</t>
  </si>
  <si>
    <t>Avenue Montagibert 10, 1005 Lausanne</t>
  </si>
  <si>
    <t>Avenue Frédéric-César-de-la-Harpe 14,
1007 Lausanne</t>
  </si>
  <si>
    <t xml:space="preserve">Avenue du Tribunal Fédéral 21, 1005 Lausanne </t>
  </si>
  <si>
    <t>avenue du Temple 19B, 1012 Lausanne</t>
  </si>
  <si>
    <t>Avenue du Léman 89, 1005 Lausanne</t>
  </si>
  <si>
    <t>Avenue du Léman 28, 1005 Lausanne</t>
  </si>
  <si>
    <t>Avenue du Grey 76, 1018 Lausanne</t>
  </si>
  <si>
    <t>Avenue d'Ouchy 74, 1006 Lausanne</t>
  </si>
  <si>
    <t>Avenue des Oiseaux 17, 1018 Lausanne</t>
  </si>
  <si>
    <t>Avenue des Boveresses 40, 1010 Lausanne</t>
  </si>
  <si>
    <t>Avenue des Boveresses 32, 1010 Lausanne</t>
  </si>
  <si>
    <t>Avenue des Boveresses 16, 1010 Lausanne</t>
  </si>
  <si>
    <t>Avenue des Boveresses 14, 1010 Lausanne</t>
  </si>
  <si>
    <t>Avenue des Boveresses 10, 1010 Lausanne</t>
  </si>
  <si>
    <t>Avenue d'Echallens 122, 1004 Lausanne</t>
  </si>
  <si>
    <t>Avenue d'Echallens 119, 1004 Lausanne</t>
  </si>
  <si>
    <t>Avenue d'Echallens 112B,
1004 Lausanne</t>
  </si>
  <si>
    <t xml:space="preserve">Avenue de Valmont 20, 1010 Lausanne </t>
  </si>
  <si>
    <t>Avenue de Valmont 18, 1010 Lausanne</t>
  </si>
  <si>
    <t>Avenue de Valmont 12, 1010 Lausanne</t>
  </si>
  <si>
    <t>Avenue de Sévelin 13 C, 1004 Lausanne</t>
  </si>
  <si>
    <t>Avenue de Rumine 53, 1005 Lausanne</t>
  </si>
  <si>
    <t>Avenue de Riant-Mont 8, 1004 Lausanne</t>
  </si>
  <si>
    <t>Avenue de Morges 78, 1004 Lausanne</t>
  </si>
  <si>
    <t>Avenue de Morges 74, 1004 Lausanne</t>
  </si>
  <si>
    <t>Avenue de Morges 68, 1004 Lausanne</t>
  </si>
  <si>
    <t>Avenue de Montchoisi 27, 1006 Lausanne</t>
  </si>
  <si>
    <t>Avenue de Montchoisi 24, 1006 Lausanne</t>
  </si>
  <si>
    <t>Avenue de l'Université 20, 1005 Lausanne</t>
  </si>
  <si>
    <t>Avenue de l'Elysée 23, 1006 Lausanne</t>
  </si>
  <si>
    <t>Avenue de l'Avant-Poste 7, 1005 Lausanne</t>
  </si>
  <si>
    <t>Avenue de la Gare 7, 1003 Lausanne</t>
  </si>
  <si>
    <t>Avenue de la Gare 12, 1003 Lausanne</t>
  </si>
  <si>
    <t>Avenue de Jurigoz 14, 1006 Lausanne</t>
  </si>
  <si>
    <t>Avenue de Gratta-Paille 7, 1018 Lausanne</t>
  </si>
  <si>
    <t>Avenue de France 25, 1004 Lausanne</t>
  </si>
  <si>
    <t>Avenue de France 18A,
1004 Lausanne</t>
  </si>
  <si>
    <t>Avenue de France 18A, 1004 Lausanne</t>
  </si>
  <si>
    <t>Avenue de France 1, 1004 Lausanne, VD</t>
  </si>
  <si>
    <t>Avenue de France 1, 1004 Lausanne</t>
  </si>
  <si>
    <t>Avenue de Florimont 5,
1006 Lausanne</t>
  </si>
  <si>
    <t>Avenue de Chailly 15,
1012 Lausanne</t>
  </si>
  <si>
    <t>Avenue de Béthusy 4,  1005 Lausanne</t>
  </si>
  <si>
    <t>Avenue de Beaulieu, 1004 Lausanne</t>
  </si>
  <si>
    <t>Avenue d' Echallens 102, 1004 Lausanne</t>
  </si>
  <si>
    <t>Avenue Collonges 8, 1004 Lausanne</t>
  </si>
  <si>
    <t>Avenue Collonges 12, 1004 Lausanne</t>
  </si>
  <si>
    <t>Avenue A. Vinet 24, 1004 Lausanne</t>
  </si>
  <si>
    <t>Av. Eugène-Rambert 10, 1005 Lausanne</t>
  </si>
  <si>
    <t>Av. des Cerisiers 19, 1009 Pully</t>
  </si>
  <si>
    <t>Av. des Cerisiers 13, 1009 Pully</t>
  </si>
  <si>
    <t>Av. de Rumine 46, 1005 Lausanne</t>
  </si>
  <si>
    <t>Av. de Rumine 40, 1005 Lausanne</t>
  </si>
  <si>
    <t>Av. de Rumine 29, 1005 Lausanne</t>
  </si>
  <si>
    <t>Av. de Rumine 27, 1005 Lausanne</t>
  </si>
  <si>
    <t>Av. de Morges 97, 1004 Lausanne</t>
  </si>
  <si>
    <t>Av. de Morges 119B, 1004 Lausanne</t>
  </si>
  <si>
    <t>Av. de Morges 117B, 1004 Lausanne</t>
  </si>
  <si>
    <t>Av. de la Dôle 19, 1005 Lausanne</t>
  </si>
  <si>
    <t>Av. de la Dôle 10, 1005 Lausanne</t>
  </si>
  <si>
    <t>Av. de Cour 155, 1007 Lausanne</t>
  </si>
  <si>
    <t>Av. de Cour 140, 1007 Lausanne</t>
  </si>
  <si>
    <t>1007 Lausanne, Chemin du Couchant 30</t>
  </si>
  <si>
    <t xml:space="preserve"> Avenue d' Ouchy 60, 1006 Lausanne</t>
  </si>
  <si>
    <t xml:space="preserve">address </t>
  </si>
  <si>
    <t>busstation</t>
  </si>
  <si>
    <t>primary school</t>
  </si>
  <si>
    <t>subway station</t>
  </si>
  <si>
    <t>train station</t>
  </si>
  <si>
    <t>night club</t>
  </si>
  <si>
    <t>post office</t>
  </si>
  <si>
    <t>amusement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</si>
</sst>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[$CHF-100C]_-;\-* #,##0.00\ [$CHF-100C]_-;_-* &quot;-&quot;??\ [$CHF-100C]_-;_-@_-"/>
    <numFmt numFmtId="167" formatCode="_-* #,##0.0\ [$CHF-100C]_-;\-* #,##0.0\ [$CHF-100C]_-;_-* &quot;-&quot;??\ [$CHF-100C]_-;_-@_-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color rgb="FF1111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</cellStyleXfs>
  <cellXfs count="20">
    <xf numFmtId="0" fontId="0" fillId="0" borderId="0" xfId="0"/>
    <xf numFmtId="0" fontId="2" fillId="2" borderId="1" xfId="2" applyFont="1" applyFill="1" applyBorder="1" applyAlignment="1">
      <alignment horizontal="center"/>
    </xf>
    <xf numFmtId="166" fontId="2" fillId="2" borderId="2" xfId="2" applyNumberFormat="1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6" fontId="4" fillId="0" borderId="0" xfId="3" applyNumberFormat="1" applyFill="1" applyBorder="1" applyAlignment="1">
      <alignment horizontal="center" vertical="center"/>
    </xf>
    <xf numFmtId="0" fontId="4" fillId="0" borderId="0" xfId="3" applyFill="1" applyBorder="1" applyAlignment="1">
      <alignment horizontal="center" vertical="center"/>
    </xf>
    <xf numFmtId="0" fontId="1" fillId="0" borderId="0" xfId="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3" applyFill="1" applyBorder="1" applyAlignment="1">
      <alignment horizontal="center" vertical="center" wrapText="1"/>
    </xf>
    <xf numFmtId="0" fontId="1" fillId="0" borderId="0" xfId="2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" fontId="4" fillId="0" borderId="0" xfId="3" applyNumberFormat="1" applyFill="1" applyBorder="1" applyAlignment="1">
      <alignment horizontal="center" vertical="center"/>
    </xf>
    <xf numFmtId="168" fontId="4" fillId="0" borderId="0" xfId="3" applyNumberForma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1" fillId="0" borderId="0" xfId="2" applyNumberFormat="1" applyFill="1" applyBorder="1" applyAlignment="1">
      <alignment horizontal="center"/>
    </xf>
  </cellXfs>
  <cellStyles count="4">
    <cellStyle name="Normal 2" xfId="2" xr:uid="{3DD8F8A3-FF8C-481A-A028-006B95C31022}"/>
    <cellStyle name="Normal 3" xfId="3" xr:uid="{D4738A2E-E351-45FF-9D2F-5796E967FDC4}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A07A-2ED8-4FC0-B18E-E2513B4870EC}">
  <dimension ref="A1:T251"/>
  <sheetViews>
    <sheetView tabSelected="1" zoomScale="70" zoomScaleNormal="70" workbookViewId="0">
      <selection activeCell="E4" sqref="E4"/>
    </sheetView>
  </sheetViews>
  <sheetFormatPr baseColWidth="10" defaultColWidth="9.08984375" defaultRowHeight="14.5" x14ac:dyDescent="0.35"/>
  <cols>
    <col min="1" max="1" width="15.6328125" style="10" customWidth="1"/>
    <col min="2" max="2" width="12.81640625" style="10" bestFit="1" customWidth="1"/>
    <col min="3" max="3" width="7.08984375" style="10" bestFit="1" customWidth="1"/>
    <col min="4" max="4" width="53.81640625" style="10" bestFit="1" customWidth="1"/>
    <col min="5" max="5" width="14.26953125" style="9" bestFit="1" customWidth="1"/>
    <col min="6" max="6" width="15" style="9" bestFit="1" customWidth="1"/>
    <col min="7" max="7" width="12" style="9" bestFit="1" customWidth="1"/>
    <col min="8" max="8" width="18" style="9" bestFit="1" customWidth="1"/>
    <col min="9" max="9" width="6.36328125" style="9" bestFit="1" customWidth="1"/>
    <col min="10" max="10" width="8.81640625" style="9" bestFit="1" customWidth="1"/>
    <col min="11" max="11" width="18.36328125" style="9" bestFit="1" customWidth="1"/>
    <col min="12" max="12" width="15.26953125" style="9" bestFit="1" customWidth="1"/>
    <col min="13" max="13" width="12.81640625" style="9" bestFit="1" customWidth="1"/>
    <col min="14" max="14" width="6" style="9" bestFit="1" customWidth="1"/>
    <col min="15" max="15" width="10.1796875" style="9" bestFit="1" customWidth="1"/>
    <col min="16" max="16" width="13.1796875" style="9" bestFit="1" customWidth="1"/>
    <col min="17" max="17" width="13.90625" style="9" bestFit="1" customWidth="1"/>
    <col min="18" max="18" width="6.54296875" style="9" bestFit="1" customWidth="1"/>
    <col min="19" max="19" width="20.1796875" style="9" bestFit="1" customWidth="1"/>
    <col min="20" max="20" width="7.08984375" style="9" bestFit="1" customWidth="1"/>
    <col min="21" max="16384" width="9.08984375" style="10"/>
  </cols>
  <sheetData>
    <row r="1" spans="1:20" customFormat="1" x14ac:dyDescent="0.35">
      <c r="A1" s="1" t="s">
        <v>0</v>
      </c>
      <c r="B1" s="2" t="s">
        <v>1</v>
      </c>
      <c r="C1" s="3" t="s">
        <v>2</v>
      </c>
      <c r="D1" s="4" t="s">
        <v>227</v>
      </c>
      <c r="E1" s="4" t="s">
        <v>228</v>
      </c>
      <c r="F1" s="4" t="s">
        <v>3</v>
      </c>
      <c r="G1" s="4" t="s">
        <v>4</v>
      </c>
      <c r="H1" s="4" t="s">
        <v>229</v>
      </c>
      <c r="I1" s="4" t="s">
        <v>5</v>
      </c>
      <c r="J1" s="4" t="s">
        <v>6</v>
      </c>
      <c r="K1" s="4" t="s">
        <v>230</v>
      </c>
      <c r="L1" s="4" t="s">
        <v>231</v>
      </c>
      <c r="M1" s="4" t="s">
        <v>7</v>
      </c>
      <c r="N1" s="4" t="s">
        <v>8</v>
      </c>
      <c r="O1" s="4" t="s">
        <v>9</v>
      </c>
      <c r="P1" s="4" t="s">
        <v>232</v>
      </c>
      <c r="Q1" s="4" t="s">
        <v>233</v>
      </c>
      <c r="R1" s="4" t="s">
        <v>10</v>
      </c>
      <c r="S1" s="4" t="s">
        <v>234</v>
      </c>
      <c r="T1" s="4" t="s">
        <v>11</v>
      </c>
    </row>
    <row r="2" spans="1:20" ht="15.9" customHeight="1" x14ac:dyDescent="0.35">
      <c r="A2" s="6">
        <v>1080</v>
      </c>
      <c r="B2" s="5">
        <f>IFERROR(A2/C2,0)</f>
        <v>45</v>
      </c>
      <c r="C2" s="7">
        <v>24</v>
      </c>
      <c r="D2" s="7" t="s">
        <v>12</v>
      </c>
      <c r="E2" s="9">
        <v>1</v>
      </c>
      <c r="F2" s="9">
        <v>11</v>
      </c>
      <c r="G2" s="9">
        <v>7</v>
      </c>
      <c r="H2" s="9">
        <v>5</v>
      </c>
      <c r="I2" s="9">
        <v>9</v>
      </c>
      <c r="J2" s="8">
        <v>16</v>
      </c>
      <c r="K2" s="8">
        <v>11</v>
      </c>
      <c r="L2" s="8">
        <v>10</v>
      </c>
      <c r="M2" s="8">
        <v>20</v>
      </c>
      <c r="N2" s="8">
        <v>10</v>
      </c>
      <c r="O2" s="8">
        <v>4</v>
      </c>
      <c r="P2" s="8">
        <v>17</v>
      </c>
      <c r="Q2" s="8">
        <v>14</v>
      </c>
      <c r="R2" s="8">
        <v>20</v>
      </c>
      <c r="S2" s="8">
        <v>1</v>
      </c>
      <c r="T2" s="9">
        <v>20</v>
      </c>
    </row>
    <row r="3" spans="1:20" ht="15.9" customHeight="1" x14ac:dyDescent="0.35">
      <c r="A3" s="6">
        <v>1620</v>
      </c>
      <c r="B3" s="5">
        <f t="shared" ref="B3:B66" si="0">IFERROR(A3/C3,0)</f>
        <v>36</v>
      </c>
      <c r="C3" s="7">
        <v>45</v>
      </c>
      <c r="D3" s="7" t="s">
        <v>12</v>
      </c>
      <c r="E3" s="9">
        <v>1</v>
      </c>
      <c r="F3" s="9">
        <v>11</v>
      </c>
      <c r="G3" s="9">
        <v>7</v>
      </c>
      <c r="H3" s="9">
        <v>5</v>
      </c>
      <c r="I3" s="9">
        <v>9</v>
      </c>
      <c r="J3" s="8">
        <v>16</v>
      </c>
      <c r="K3" s="8">
        <v>11</v>
      </c>
      <c r="L3" s="8">
        <v>10</v>
      </c>
      <c r="M3" s="8">
        <v>20</v>
      </c>
      <c r="N3" s="8">
        <v>10</v>
      </c>
      <c r="O3" s="8">
        <v>4</v>
      </c>
      <c r="P3" s="8">
        <v>17</v>
      </c>
      <c r="Q3" s="8">
        <v>14</v>
      </c>
      <c r="R3" s="8">
        <v>20</v>
      </c>
      <c r="S3" s="8">
        <v>1</v>
      </c>
      <c r="T3" s="9">
        <v>20</v>
      </c>
    </row>
    <row r="4" spans="1:20" ht="15.9" customHeight="1" x14ac:dyDescent="0.35">
      <c r="A4" s="6">
        <v>2990</v>
      </c>
      <c r="B4" s="5">
        <f t="shared" si="0"/>
        <v>31.145833333333332</v>
      </c>
      <c r="C4" s="7">
        <v>96</v>
      </c>
      <c r="D4" s="7" t="s">
        <v>13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20" ht="15.9" customHeight="1" x14ac:dyDescent="0.35">
      <c r="A5" s="6">
        <v>2495</v>
      </c>
      <c r="B5" s="5">
        <f t="shared" si="0"/>
        <v>37.238805970149251</v>
      </c>
      <c r="C5" s="7">
        <v>67</v>
      </c>
      <c r="D5" s="7" t="s">
        <v>14</v>
      </c>
      <c r="J5" s="8"/>
      <c r="K5" s="8"/>
      <c r="L5" s="8"/>
      <c r="M5" s="16"/>
      <c r="N5" s="16"/>
      <c r="O5" s="16"/>
      <c r="P5" s="16"/>
      <c r="Q5" s="8"/>
      <c r="R5" s="8"/>
      <c r="S5" s="8"/>
    </row>
    <row r="6" spans="1:20" ht="15.9" customHeight="1" x14ac:dyDescent="0.35">
      <c r="A6" s="6">
        <v>3765</v>
      </c>
      <c r="B6" s="5">
        <f t="shared" si="0"/>
        <v>30.362903225806452</v>
      </c>
      <c r="C6" s="7">
        <v>124</v>
      </c>
      <c r="D6" s="11" t="s">
        <v>15</v>
      </c>
      <c r="J6" s="8"/>
      <c r="K6" s="8"/>
      <c r="L6" s="17"/>
      <c r="M6" s="17"/>
      <c r="N6" s="17"/>
      <c r="O6" s="17"/>
      <c r="P6" s="17"/>
      <c r="Q6" s="17"/>
      <c r="R6" s="17"/>
      <c r="S6" s="17"/>
    </row>
    <row r="7" spans="1:20" ht="15.9" customHeight="1" x14ac:dyDescent="0.35">
      <c r="A7" s="6">
        <v>3765</v>
      </c>
      <c r="B7" s="5">
        <f t="shared" si="0"/>
        <v>30.362903225806452</v>
      </c>
      <c r="C7" s="7">
        <v>124</v>
      </c>
      <c r="D7" s="7" t="s">
        <v>15</v>
      </c>
      <c r="J7" s="8"/>
      <c r="K7" s="8"/>
      <c r="L7" s="8"/>
      <c r="M7" s="12"/>
      <c r="N7" s="18"/>
      <c r="O7" s="18"/>
      <c r="P7" s="18"/>
      <c r="Q7" s="18"/>
      <c r="R7" s="18"/>
      <c r="S7" s="18"/>
    </row>
    <row r="8" spans="1:20" ht="15.9" customHeight="1" x14ac:dyDescent="0.35">
      <c r="A8" s="6">
        <v>2840</v>
      </c>
      <c r="B8" s="5">
        <f t="shared" si="0"/>
        <v>19.586206896551722</v>
      </c>
      <c r="C8" s="7">
        <v>145</v>
      </c>
      <c r="D8" s="7" t="s">
        <v>16</v>
      </c>
      <c r="J8" s="8"/>
      <c r="K8" s="8"/>
      <c r="L8" s="8"/>
      <c r="M8" s="12"/>
      <c r="N8" s="18"/>
      <c r="O8" s="18"/>
      <c r="P8" s="18"/>
      <c r="Q8" s="18"/>
      <c r="R8" s="18"/>
      <c r="S8" s="18"/>
    </row>
    <row r="9" spans="1:20" ht="15.9" customHeight="1" x14ac:dyDescent="0.35">
      <c r="A9" s="6">
        <v>5900</v>
      </c>
      <c r="B9" s="5">
        <f t="shared" si="0"/>
        <v>38.562091503267972</v>
      </c>
      <c r="C9" s="7">
        <v>153</v>
      </c>
      <c r="D9" s="7" t="s">
        <v>17</v>
      </c>
      <c r="K9" s="8"/>
      <c r="L9" s="8"/>
      <c r="M9" s="8"/>
      <c r="N9" s="8"/>
      <c r="O9" s="8"/>
      <c r="P9" s="8"/>
      <c r="Q9" s="8"/>
      <c r="R9" s="8"/>
      <c r="S9" s="8"/>
    </row>
    <row r="10" spans="1:20" ht="15.9" customHeight="1" x14ac:dyDescent="0.35">
      <c r="A10" s="6">
        <v>3015</v>
      </c>
      <c r="B10" s="5">
        <f t="shared" si="0"/>
        <v>27.40909090909091</v>
      </c>
      <c r="C10" s="7">
        <v>110</v>
      </c>
      <c r="D10" s="7" t="s">
        <v>18</v>
      </c>
      <c r="E10" s="17"/>
      <c r="F10" s="17"/>
      <c r="K10" s="8"/>
      <c r="L10" s="8"/>
      <c r="M10" s="8"/>
      <c r="N10" s="8"/>
      <c r="O10" s="8"/>
      <c r="P10" s="8"/>
      <c r="Q10" s="8"/>
      <c r="R10" s="8"/>
      <c r="S10" s="8"/>
    </row>
    <row r="11" spans="1:20" ht="15.9" customHeight="1" x14ac:dyDescent="0.35">
      <c r="A11" s="6">
        <v>1333</v>
      </c>
      <c r="B11" s="5">
        <f t="shared" si="0"/>
        <v>32.512195121951223</v>
      </c>
      <c r="C11" s="7">
        <v>41</v>
      </c>
      <c r="D11" s="7" t="s">
        <v>19</v>
      </c>
      <c r="E11" s="18"/>
      <c r="F11" s="18"/>
      <c r="K11" s="8"/>
      <c r="L11" s="8"/>
      <c r="M11" s="12"/>
      <c r="N11" s="18"/>
      <c r="O11" s="18"/>
      <c r="P11" s="18"/>
      <c r="Q11" s="18"/>
      <c r="R11" s="18"/>
      <c r="S11" s="18"/>
    </row>
    <row r="12" spans="1:20" ht="15.9" customHeight="1" x14ac:dyDescent="0.35">
      <c r="A12" s="6">
        <v>2500</v>
      </c>
      <c r="B12" s="5">
        <f t="shared" si="0"/>
        <v>45.454545454545453</v>
      </c>
      <c r="C12" s="7">
        <v>55</v>
      </c>
      <c r="D12" s="7" t="s">
        <v>20</v>
      </c>
      <c r="E12" s="18"/>
      <c r="F12" s="18"/>
      <c r="K12" s="8"/>
      <c r="L12" s="8"/>
      <c r="M12" s="8"/>
      <c r="N12" s="8"/>
      <c r="O12" s="8"/>
      <c r="P12" s="8"/>
      <c r="Q12" s="8"/>
      <c r="R12" s="8"/>
      <c r="S12" s="8"/>
    </row>
    <row r="13" spans="1:20" ht="15.9" customHeight="1" x14ac:dyDescent="0.35">
      <c r="A13" s="6">
        <v>1350</v>
      </c>
      <c r="B13" s="5">
        <f t="shared" si="0"/>
        <v>54</v>
      </c>
      <c r="C13" s="7">
        <v>25</v>
      </c>
      <c r="D13" s="7" t="s">
        <v>21</v>
      </c>
      <c r="E13" s="18"/>
      <c r="F13" s="18"/>
      <c r="K13" s="8"/>
      <c r="L13" s="8"/>
      <c r="M13" s="8"/>
      <c r="N13" s="8"/>
      <c r="O13" s="8"/>
      <c r="P13" s="8"/>
      <c r="Q13" s="8"/>
      <c r="R13" s="8"/>
      <c r="S13" s="8"/>
    </row>
    <row r="14" spans="1:20" ht="15.9" customHeight="1" x14ac:dyDescent="0.35">
      <c r="A14" s="6">
        <v>1287</v>
      </c>
      <c r="B14" s="5">
        <f t="shared" si="0"/>
        <v>41.516129032258064</v>
      </c>
      <c r="C14" s="7">
        <v>31</v>
      </c>
      <c r="D14" s="7" t="s">
        <v>22</v>
      </c>
      <c r="E14" s="19"/>
      <c r="F14" s="19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0" ht="15.9" customHeight="1" x14ac:dyDescent="0.35">
      <c r="A15" s="6">
        <v>1700</v>
      </c>
      <c r="B15" s="5">
        <f t="shared" si="0"/>
        <v>26.153846153846153</v>
      </c>
      <c r="C15" s="7">
        <v>65</v>
      </c>
      <c r="D15" s="7" t="s">
        <v>23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0" ht="15.9" customHeight="1" x14ac:dyDescent="0.35">
      <c r="A16" s="6">
        <v>3120</v>
      </c>
      <c r="B16" s="5">
        <f t="shared" si="0"/>
        <v>20.129032258064516</v>
      </c>
      <c r="C16" s="7">
        <v>155</v>
      </c>
      <c r="D16" s="7" t="s">
        <v>24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5.9" customHeight="1" x14ac:dyDescent="0.35">
      <c r="A17" s="6">
        <v>1760</v>
      </c>
      <c r="B17" s="5">
        <f t="shared" si="0"/>
        <v>23.783783783783782</v>
      </c>
      <c r="C17" s="7">
        <v>74</v>
      </c>
      <c r="D17" s="7" t="s">
        <v>25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15.9" customHeight="1" x14ac:dyDescent="0.35">
      <c r="A18" s="6">
        <v>1480</v>
      </c>
      <c r="B18" s="5">
        <f t="shared" si="0"/>
        <v>32.888888888888886</v>
      </c>
      <c r="C18" s="7">
        <v>45</v>
      </c>
      <c r="D18" s="7" t="s">
        <v>26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15.9" customHeight="1" x14ac:dyDescent="0.35">
      <c r="A19" s="6">
        <v>4838</v>
      </c>
      <c r="B19" s="5">
        <f t="shared" si="0"/>
        <v>31.212903225806453</v>
      </c>
      <c r="C19" s="7">
        <v>155</v>
      </c>
      <c r="D19" s="7" t="s">
        <v>27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5.9" customHeight="1" x14ac:dyDescent="0.35">
      <c r="A20" s="6">
        <v>1220</v>
      </c>
      <c r="B20" s="5">
        <f t="shared" si="0"/>
        <v>27.727272727272727</v>
      </c>
      <c r="C20" s="7">
        <v>44</v>
      </c>
      <c r="D20" s="7" t="s">
        <v>28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ht="15.9" customHeight="1" x14ac:dyDescent="0.35">
      <c r="A21" s="6">
        <v>1320</v>
      </c>
      <c r="B21" s="5">
        <f t="shared" si="0"/>
        <v>29.333333333333332</v>
      </c>
      <c r="C21" s="7">
        <v>45</v>
      </c>
      <c r="D21" s="7" t="s">
        <v>29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t="15.9" customHeight="1" x14ac:dyDescent="0.35">
      <c r="A22" s="6">
        <v>2485</v>
      </c>
      <c r="B22" s="5">
        <f t="shared" si="0"/>
        <v>31.0625</v>
      </c>
      <c r="C22" s="7">
        <v>80</v>
      </c>
      <c r="D22" s="7" t="s">
        <v>30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.9" customHeight="1" x14ac:dyDescent="0.35">
      <c r="A23" s="6">
        <v>3235</v>
      </c>
      <c r="B23" s="5">
        <f t="shared" si="0"/>
        <v>29.678899082568808</v>
      </c>
      <c r="C23" s="7">
        <v>109</v>
      </c>
      <c r="D23" s="7" t="s">
        <v>30</v>
      </c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ht="15.9" customHeight="1" x14ac:dyDescent="0.35">
      <c r="A24" s="6">
        <v>1935</v>
      </c>
      <c r="B24" s="5">
        <f t="shared" si="0"/>
        <v>25.8</v>
      </c>
      <c r="C24" s="7">
        <v>75</v>
      </c>
      <c r="D24" s="7" t="s">
        <v>31</v>
      </c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ht="15.9" customHeight="1" x14ac:dyDescent="0.35">
      <c r="A25" s="6">
        <v>2850</v>
      </c>
      <c r="B25" s="5">
        <f t="shared" si="0"/>
        <v>25.90909090909091</v>
      </c>
      <c r="C25" s="7">
        <v>110</v>
      </c>
      <c r="D25" s="7" t="s">
        <v>32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 ht="15.9" customHeight="1" x14ac:dyDescent="0.35">
      <c r="A26" s="6">
        <v>5220</v>
      </c>
      <c r="B26" s="5">
        <f t="shared" si="0"/>
        <v>32.422360248447205</v>
      </c>
      <c r="C26" s="7">
        <v>161</v>
      </c>
      <c r="D26" s="7" t="s">
        <v>33</v>
      </c>
      <c r="K26" s="8"/>
      <c r="L26" s="8"/>
      <c r="M26" s="8"/>
      <c r="N26" s="8"/>
      <c r="O26" s="8"/>
      <c r="P26" s="8"/>
      <c r="Q26" s="8"/>
      <c r="R26" s="8"/>
      <c r="S26" s="8"/>
    </row>
    <row r="27" spans="1:19" ht="15.9" customHeight="1" x14ac:dyDescent="0.35">
      <c r="A27" s="6">
        <v>2000</v>
      </c>
      <c r="B27" s="5">
        <f t="shared" si="0"/>
        <v>36.363636363636367</v>
      </c>
      <c r="C27" s="7">
        <v>55</v>
      </c>
      <c r="D27" s="7" t="s">
        <v>34</v>
      </c>
      <c r="K27" s="8"/>
      <c r="L27" s="8"/>
      <c r="M27" s="8"/>
      <c r="N27" s="8"/>
      <c r="O27" s="8"/>
      <c r="P27" s="8"/>
      <c r="Q27" s="8"/>
      <c r="R27" s="8"/>
      <c r="S27" s="8"/>
    </row>
    <row r="28" spans="1:19" ht="15.9" customHeight="1" x14ac:dyDescent="0.35">
      <c r="A28" s="6">
        <v>3095</v>
      </c>
      <c r="B28" s="5">
        <f t="shared" si="0"/>
        <v>34.388888888888886</v>
      </c>
      <c r="C28" s="7">
        <v>90</v>
      </c>
      <c r="D28" s="7" t="s">
        <v>35</v>
      </c>
      <c r="K28" s="8"/>
      <c r="L28" s="8"/>
      <c r="M28" s="8"/>
      <c r="N28" s="8"/>
      <c r="O28" s="8"/>
      <c r="P28" s="8"/>
      <c r="Q28" s="8"/>
      <c r="R28" s="8"/>
      <c r="S28" s="8"/>
    </row>
    <row r="29" spans="1:19" ht="15.9" customHeight="1" x14ac:dyDescent="0.35">
      <c r="A29" s="6">
        <v>3450</v>
      </c>
      <c r="B29" s="5">
        <f t="shared" si="0"/>
        <v>33.17307692307692</v>
      </c>
      <c r="C29" s="7">
        <v>104</v>
      </c>
      <c r="D29" s="7" t="s">
        <v>35</v>
      </c>
      <c r="K29" s="8"/>
      <c r="L29" s="8"/>
      <c r="M29" s="8"/>
      <c r="N29" s="8"/>
      <c r="O29" s="8"/>
      <c r="P29" s="8"/>
      <c r="Q29" s="8"/>
      <c r="R29" s="8"/>
      <c r="S29" s="8"/>
    </row>
    <row r="30" spans="1:19" ht="15.9" customHeight="1" x14ac:dyDescent="0.35">
      <c r="A30" s="6">
        <v>3450</v>
      </c>
      <c r="B30" s="5">
        <f t="shared" si="0"/>
        <v>33.823529411764703</v>
      </c>
      <c r="C30" s="7">
        <v>102</v>
      </c>
      <c r="D30" s="7" t="s">
        <v>35</v>
      </c>
      <c r="K30" s="8"/>
      <c r="L30" s="8"/>
      <c r="M30" s="8"/>
      <c r="N30" s="8"/>
      <c r="O30" s="8"/>
      <c r="P30" s="8"/>
      <c r="Q30" s="8"/>
      <c r="R30" s="8"/>
      <c r="S30" s="8"/>
    </row>
    <row r="31" spans="1:19" ht="15.9" customHeight="1" x14ac:dyDescent="0.35">
      <c r="A31" s="6">
        <v>3500</v>
      </c>
      <c r="B31" s="5">
        <f t="shared" si="0"/>
        <v>26.923076923076923</v>
      </c>
      <c r="C31" s="7">
        <v>130</v>
      </c>
      <c r="D31" s="7" t="s">
        <v>36</v>
      </c>
      <c r="K31" s="8"/>
      <c r="L31" s="8"/>
      <c r="M31" s="8"/>
      <c r="N31" s="8"/>
      <c r="O31" s="8"/>
      <c r="P31" s="8"/>
      <c r="Q31" s="8"/>
      <c r="R31" s="8"/>
      <c r="S31" s="8"/>
    </row>
    <row r="32" spans="1:19" ht="15.9" customHeight="1" x14ac:dyDescent="0.35">
      <c r="A32" s="6">
        <v>1610</v>
      </c>
      <c r="B32" s="5">
        <f t="shared" si="0"/>
        <v>28.245614035087719</v>
      </c>
      <c r="C32" s="7">
        <v>57</v>
      </c>
      <c r="D32" s="7" t="s">
        <v>37</v>
      </c>
      <c r="K32" s="8"/>
      <c r="L32" s="8"/>
      <c r="M32" s="8"/>
      <c r="N32" s="8"/>
      <c r="O32" s="8"/>
      <c r="P32" s="8"/>
      <c r="Q32" s="8"/>
      <c r="R32" s="8"/>
      <c r="S32" s="8"/>
    </row>
    <row r="33" spans="1:19" ht="15.9" customHeight="1" x14ac:dyDescent="0.35">
      <c r="A33" s="6">
        <v>4990</v>
      </c>
      <c r="B33" s="5">
        <f t="shared" si="0"/>
        <v>31.1875</v>
      </c>
      <c r="C33" s="7">
        <v>160</v>
      </c>
      <c r="D33" s="7" t="s">
        <v>38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5.9" customHeight="1" x14ac:dyDescent="0.35">
      <c r="A34" s="6">
        <v>1610</v>
      </c>
      <c r="B34" s="5">
        <f t="shared" si="0"/>
        <v>28.245614035087719</v>
      </c>
      <c r="C34" s="7">
        <v>57</v>
      </c>
      <c r="D34" s="7" t="s">
        <v>39</v>
      </c>
      <c r="K34" s="8"/>
      <c r="L34" s="8"/>
      <c r="M34" s="8"/>
      <c r="N34" s="8"/>
      <c r="O34" s="8"/>
      <c r="P34" s="8"/>
      <c r="Q34" s="8"/>
      <c r="R34" s="8"/>
      <c r="S34" s="8"/>
    </row>
    <row r="35" spans="1:19" ht="15.9" customHeight="1" x14ac:dyDescent="0.35">
      <c r="A35" s="6">
        <v>2860</v>
      </c>
      <c r="B35" s="5">
        <f t="shared" si="0"/>
        <v>28.6</v>
      </c>
      <c r="C35" s="7">
        <v>100</v>
      </c>
      <c r="D35" s="7" t="s">
        <v>40</v>
      </c>
      <c r="K35" s="8"/>
      <c r="L35" s="8"/>
      <c r="M35" s="8"/>
      <c r="N35" s="8"/>
      <c r="O35" s="8"/>
      <c r="P35" s="8"/>
      <c r="Q35" s="8"/>
      <c r="R35" s="8"/>
      <c r="S35" s="8"/>
    </row>
    <row r="36" spans="1:19" ht="15.9" customHeight="1" x14ac:dyDescent="0.35">
      <c r="A36" s="6">
        <v>2700</v>
      </c>
      <c r="B36" s="5">
        <f t="shared" si="0"/>
        <v>39.130434782608695</v>
      </c>
      <c r="C36" s="7">
        <v>69</v>
      </c>
      <c r="D36" s="7" t="s">
        <v>41</v>
      </c>
      <c r="K36" s="8"/>
      <c r="L36" s="8"/>
      <c r="M36" s="8"/>
      <c r="N36" s="8"/>
      <c r="O36" s="8"/>
      <c r="P36" s="8"/>
      <c r="Q36" s="8"/>
      <c r="R36" s="8"/>
      <c r="S36" s="8"/>
    </row>
    <row r="37" spans="1:19" ht="15.9" customHeight="1" x14ac:dyDescent="0.35">
      <c r="A37" s="6">
        <v>4990</v>
      </c>
      <c r="B37" s="5">
        <f t="shared" si="0"/>
        <v>30.993788819875775</v>
      </c>
      <c r="C37" s="7">
        <v>161</v>
      </c>
      <c r="D37" s="7" t="s">
        <v>42</v>
      </c>
      <c r="E37" s="13"/>
      <c r="F37" s="13"/>
      <c r="G37" s="13"/>
      <c r="H37" s="13"/>
      <c r="I37" s="13"/>
      <c r="L37" s="8"/>
      <c r="M37" s="8"/>
      <c r="N37" s="8"/>
      <c r="O37" s="8"/>
      <c r="P37" s="8"/>
      <c r="Q37" s="8"/>
      <c r="R37" s="8"/>
      <c r="S37" s="8"/>
    </row>
    <row r="38" spans="1:19" ht="15.9" customHeight="1" x14ac:dyDescent="0.35">
      <c r="A38" s="6">
        <f>2370+235</f>
        <v>2605</v>
      </c>
      <c r="B38" s="5">
        <f t="shared" si="0"/>
        <v>21.708333333333332</v>
      </c>
      <c r="C38" s="7">
        <v>120</v>
      </c>
      <c r="D38" s="7" t="s">
        <v>42</v>
      </c>
    </row>
    <row r="39" spans="1:19" ht="15.9" customHeight="1" x14ac:dyDescent="0.35">
      <c r="A39" s="6">
        <v>2060</v>
      </c>
      <c r="B39" s="5">
        <f t="shared" si="0"/>
        <v>47.906976744186046</v>
      </c>
      <c r="C39" s="7">
        <v>43</v>
      </c>
      <c r="D39" s="7" t="s">
        <v>43</v>
      </c>
    </row>
    <row r="40" spans="1:19" ht="15.9" customHeight="1" x14ac:dyDescent="0.35">
      <c r="A40" s="6">
        <v>1320</v>
      </c>
      <c r="B40" s="5">
        <f t="shared" si="0"/>
        <v>44</v>
      </c>
      <c r="C40" s="7">
        <v>30</v>
      </c>
      <c r="D40" s="7" t="s">
        <v>44</v>
      </c>
      <c r="L40" s="13"/>
      <c r="M40" s="13"/>
    </row>
    <row r="41" spans="1:19" ht="15.9" customHeight="1" x14ac:dyDescent="0.35">
      <c r="A41" s="6">
        <v>1299</v>
      </c>
      <c r="B41" s="5">
        <f t="shared" si="0"/>
        <v>40.59375</v>
      </c>
      <c r="C41" s="7">
        <v>32</v>
      </c>
      <c r="D41" s="7" t="s">
        <v>45</v>
      </c>
    </row>
    <row r="42" spans="1:19" ht="15.9" customHeight="1" x14ac:dyDescent="0.35">
      <c r="A42" s="6">
        <v>1720</v>
      </c>
      <c r="B42" s="5">
        <f t="shared" si="0"/>
        <v>38.222222222222221</v>
      </c>
      <c r="C42" s="7">
        <v>45</v>
      </c>
      <c r="D42" s="7" t="s">
        <v>46</v>
      </c>
      <c r="E42" s="13"/>
      <c r="F42" s="13"/>
      <c r="G42" s="13"/>
      <c r="H42" s="13"/>
      <c r="I42" s="13"/>
      <c r="J42" s="13"/>
    </row>
    <row r="43" spans="1:19" ht="15.9" customHeight="1" x14ac:dyDescent="0.35">
      <c r="A43" s="6">
        <v>1525</v>
      </c>
      <c r="B43" s="5">
        <f t="shared" si="0"/>
        <v>33.888888888888886</v>
      </c>
      <c r="C43" s="7">
        <v>45</v>
      </c>
      <c r="D43" s="7" t="s">
        <v>47</v>
      </c>
    </row>
    <row r="44" spans="1:19" ht="15.9" customHeight="1" x14ac:dyDescent="0.35">
      <c r="A44" s="6">
        <v>2495</v>
      </c>
      <c r="B44" s="5">
        <f t="shared" si="0"/>
        <v>37.238805970149251</v>
      </c>
      <c r="C44" s="7">
        <v>67</v>
      </c>
      <c r="D44" s="7" t="s">
        <v>48</v>
      </c>
    </row>
    <row r="45" spans="1:19" ht="15.9" customHeight="1" x14ac:dyDescent="0.35">
      <c r="A45" s="6">
        <v>2510</v>
      </c>
      <c r="B45" s="5">
        <f t="shared" si="0"/>
        <v>34.38356164383562</v>
      </c>
      <c r="C45" s="7">
        <v>73</v>
      </c>
      <c r="D45" s="7" t="s">
        <v>49</v>
      </c>
    </row>
    <row r="46" spans="1:19" ht="15.9" customHeight="1" x14ac:dyDescent="0.35">
      <c r="A46" s="6">
        <v>3950</v>
      </c>
      <c r="B46" s="5">
        <f t="shared" si="0"/>
        <v>33.760683760683762</v>
      </c>
      <c r="C46" s="7">
        <v>117</v>
      </c>
      <c r="D46" s="7" t="s">
        <v>50</v>
      </c>
    </row>
    <row r="47" spans="1:19" ht="15.9" customHeight="1" x14ac:dyDescent="0.35">
      <c r="A47" s="6">
        <v>5290</v>
      </c>
      <c r="B47" s="5">
        <f t="shared" si="0"/>
        <v>32.857142857142854</v>
      </c>
      <c r="C47" s="7">
        <v>161</v>
      </c>
      <c r="D47" s="7" t="s">
        <v>51</v>
      </c>
    </row>
    <row r="48" spans="1:19" ht="15.9" customHeight="1" x14ac:dyDescent="0.35">
      <c r="A48" s="6">
        <v>4990</v>
      </c>
      <c r="B48" s="5">
        <f t="shared" si="0"/>
        <v>31.1875</v>
      </c>
      <c r="C48" s="7">
        <v>160</v>
      </c>
      <c r="D48" s="7" t="s">
        <v>52</v>
      </c>
      <c r="L48" s="13"/>
      <c r="M48" s="13"/>
      <c r="N48" s="13"/>
      <c r="O48" s="13"/>
      <c r="P48" s="13"/>
      <c r="Q48" s="13"/>
      <c r="R48" s="13"/>
    </row>
    <row r="49" spans="1:19" ht="15.9" customHeight="1" x14ac:dyDescent="0.35">
      <c r="A49" s="6">
        <v>3900</v>
      </c>
      <c r="B49" s="5">
        <f t="shared" si="0"/>
        <v>31.967213114754099</v>
      </c>
      <c r="C49" s="7">
        <v>122</v>
      </c>
      <c r="D49" s="7" t="s">
        <v>53</v>
      </c>
    </row>
    <row r="50" spans="1:19" ht="15.9" customHeight="1" x14ac:dyDescent="0.35">
      <c r="A50" s="6">
        <v>1270</v>
      </c>
      <c r="B50" s="5">
        <f t="shared" si="0"/>
        <v>28.863636363636363</v>
      </c>
      <c r="C50" s="7">
        <v>44</v>
      </c>
      <c r="D50" s="7" t="s">
        <v>54</v>
      </c>
    </row>
    <row r="51" spans="1:19" ht="15.9" customHeight="1" x14ac:dyDescent="0.35">
      <c r="A51" s="6">
        <v>1415</v>
      </c>
      <c r="B51" s="5">
        <f t="shared" si="0"/>
        <v>22.822580645161292</v>
      </c>
      <c r="C51" s="7">
        <v>62</v>
      </c>
      <c r="D51" s="7" t="s">
        <v>55</v>
      </c>
    </row>
    <row r="52" spans="1:19" ht="15.9" customHeight="1" x14ac:dyDescent="0.35">
      <c r="A52" s="6">
        <v>1130</v>
      </c>
      <c r="B52" s="5">
        <f t="shared" si="0"/>
        <v>26.279069767441861</v>
      </c>
      <c r="C52" s="7">
        <v>43</v>
      </c>
      <c r="D52" s="7" t="s">
        <v>56</v>
      </c>
    </row>
    <row r="53" spans="1:19" ht="15.9" customHeight="1" x14ac:dyDescent="0.35">
      <c r="A53" s="6">
        <v>2850</v>
      </c>
      <c r="B53" s="5">
        <f t="shared" si="0"/>
        <v>25.675675675675677</v>
      </c>
      <c r="C53" s="7">
        <v>111</v>
      </c>
      <c r="D53" s="7" t="s">
        <v>56</v>
      </c>
      <c r="L53" s="13"/>
      <c r="M53" s="13"/>
      <c r="N53" s="13"/>
      <c r="O53" s="13"/>
      <c r="P53" s="13"/>
      <c r="Q53" s="13"/>
      <c r="R53" s="13"/>
      <c r="S53" s="13"/>
    </row>
    <row r="54" spans="1:19" ht="15.9" customHeight="1" x14ac:dyDescent="0.35">
      <c r="A54" s="6">
        <v>1280</v>
      </c>
      <c r="B54" s="5">
        <f t="shared" si="0"/>
        <v>27.826086956521738</v>
      </c>
      <c r="C54" s="7">
        <v>46</v>
      </c>
      <c r="D54" s="7" t="s">
        <v>57</v>
      </c>
      <c r="K54" s="8"/>
    </row>
    <row r="55" spans="1:19" ht="15.9" customHeight="1" x14ac:dyDescent="0.35">
      <c r="A55" s="6">
        <v>2455</v>
      </c>
      <c r="B55" s="5">
        <f t="shared" si="0"/>
        <v>24.306930693069308</v>
      </c>
      <c r="C55" s="7">
        <v>101</v>
      </c>
      <c r="D55" s="7" t="s">
        <v>58</v>
      </c>
      <c r="K55" s="8"/>
    </row>
    <row r="56" spans="1:19" ht="15.9" customHeight="1" x14ac:dyDescent="0.35">
      <c r="A56" s="6">
        <v>1730</v>
      </c>
      <c r="B56" s="5">
        <f t="shared" si="0"/>
        <v>23.378378378378379</v>
      </c>
      <c r="C56" s="7">
        <v>74</v>
      </c>
      <c r="D56" s="7" t="s">
        <v>59</v>
      </c>
    </row>
    <row r="57" spans="1:19" ht="15.9" customHeight="1" x14ac:dyDescent="0.35">
      <c r="A57" s="6">
        <v>3370</v>
      </c>
      <c r="B57" s="5">
        <f t="shared" si="0"/>
        <v>19.823529411764707</v>
      </c>
      <c r="C57" s="7">
        <v>170</v>
      </c>
      <c r="D57" s="7" t="s">
        <v>60</v>
      </c>
    </row>
    <row r="58" spans="1:19" ht="15.9" customHeight="1" x14ac:dyDescent="0.35">
      <c r="A58" s="6">
        <v>2080</v>
      </c>
      <c r="B58" s="5">
        <f t="shared" si="0"/>
        <v>23.111111111111111</v>
      </c>
      <c r="C58" s="7">
        <v>90</v>
      </c>
      <c r="D58" s="7" t="s">
        <v>61</v>
      </c>
    </row>
    <row r="59" spans="1:19" ht="15.9" customHeight="1" x14ac:dyDescent="0.35">
      <c r="A59" s="6">
        <v>2990</v>
      </c>
      <c r="B59" s="5">
        <f t="shared" si="0"/>
        <v>32.5</v>
      </c>
      <c r="C59" s="7">
        <v>92</v>
      </c>
      <c r="D59" s="7" t="s">
        <v>62</v>
      </c>
    </row>
    <row r="60" spans="1:19" ht="15.9" customHeight="1" x14ac:dyDescent="0.35">
      <c r="A60" s="6">
        <v>2940</v>
      </c>
      <c r="B60" s="5">
        <f t="shared" si="0"/>
        <v>30.94736842105263</v>
      </c>
      <c r="C60" s="7">
        <v>95</v>
      </c>
      <c r="D60" s="7" t="s">
        <v>63</v>
      </c>
    </row>
    <row r="61" spans="1:19" ht="15.9" customHeight="1" x14ac:dyDescent="0.35">
      <c r="A61" s="6">
        <v>2250</v>
      </c>
      <c r="B61" s="5">
        <f t="shared" si="0"/>
        <v>30.405405405405407</v>
      </c>
      <c r="C61" s="7">
        <v>74</v>
      </c>
      <c r="D61" s="7" t="s">
        <v>64</v>
      </c>
      <c r="E61" s="13"/>
      <c r="F61" s="13"/>
      <c r="G61" s="13"/>
      <c r="H61" s="13"/>
      <c r="I61" s="13"/>
      <c r="J61" s="13"/>
    </row>
    <row r="62" spans="1:19" ht="15.9" customHeight="1" x14ac:dyDescent="0.35">
      <c r="A62" s="6">
        <v>1920</v>
      </c>
      <c r="B62" s="5">
        <f t="shared" si="0"/>
        <v>20.425531914893618</v>
      </c>
      <c r="C62" s="7">
        <v>94</v>
      </c>
      <c r="D62" s="7" t="s">
        <v>65</v>
      </c>
    </row>
    <row r="63" spans="1:19" ht="15.9" customHeight="1" x14ac:dyDescent="0.35">
      <c r="A63" s="6">
        <v>2200</v>
      </c>
      <c r="B63" s="5">
        <f t="shared" si="0"/>
        <v>28.94736842105263</v>
      </c>
      <c r="C63" s="7">
        <v>76</v>
      </c>
      <c r="D63" s="7" t="s">
        <v>66</v>
      </c>
    </row>
    <row r="64" spans="1:19" ht="15.9" customHeight="1" x14ac:dyDescent="0.35">
      <c r="A64" s="6">
        <v>1720</v>
      </c>
      <c r="B64" s="5">
        <f t="shared" si="0"/>
        <v>29.655172413793103</v>
      </c>
      <c r="C64" s="7">
        <v>58</v>
      </c>
      <c r="D64" s="7" t="s">
        <v>67</v>
      </c>
    </row>
    <row r="65" spans="1:19" ht="15.9" customHeight="1" x14ac:dyDescent="0.35">
      <c r="A65" s="6">
        <v>3504</v>
      </c>
      <c r="B65" s="5">
        <f t="shared" si="0"/>
        <v>25.764705882352942</v>
      </c>
      <c r="C65" s="7">
        <v>136</v>
      </c>
      <c r="D65" s="7" t="s">
        <v>68</v>
      </c>
    </row>
    <row r="66" spans="1:19" ht="15.9" customHeight="1" x14ac:dyDescent="0.35">
      <c r="A66" s="6">
        <v>3504</v>
      </c>
      <c r="B66" s="5">
        <f t="shared" si="0"/>
        <v>25.764705882352942</v>
      </c>
      <c r="C66" s="7">
        <v>136</v>
      </c>
      <c r="D66" s="7" t="s">
        <v>68</v>
      </c>
    </row>
    <row r="67" spans="1:19" ht="15.9" customHeight="1" x14ac:dyDescent="0.35">
      <c r="A67" s="6">
        <v>6093</v>
      </c>
      <c r="B67" s="5">
        <f t="shared" ref="B67:B130" si="1">IFERROR(A67/C67,0)</f>
        <v>42.020689655172411</v>
      </c>
      <c r="C67" s="7">
        <v>145</v>
      </c>
      <c r="D67" s="7" t="s">
        <v>69</v>
      </c>
    </row>
    <row r="68" spans="1:19" ht="15.9" customHeight="1" x14ac:dyDescent="0.35">
      <c r="A68" s="6">
        <v>5483</v>
      </c>
      <c r="B68" s="5">
        <f t="shared" si="1"/>
        <v>37.813793103448276</v>
      </c>
      <c r="C68" s="7">
        <v>145</v>
      </c>
      <c r="D68" s="7" t="s">
        <v>69</v>
      </c>
    </row>
    <row r="69" spans="1:19" ht="15.9" customHeight="1" x14ac:dyDescent="0.35">
      <c r="A69" s="6">
        <v>5483</v>
      </c>
      <c r="B69" s="5">
        <f t="shared" si="1"/>
        <v>37.813793103448276</v>
      </c>
      <c r="C69" s="7">
        <v>145</v>
      </c>
      <c r="D69" s="7" t="s">
        <v>69</v>
      </c>
    </row>
    <row r="70" spans="1:19" ht="15.9" customHeight="1" x14ac:dyDescent="0.35">
      <c r="A70" s="6">
        <v>4838</v>
      </c>
      <c r="B70" s="5">
        <f t="shared" si="1"/>
        <v>31.212903225806453</v>
      </c>
      <c r="C70" s="7">
        <v>155</v>
      </c>
      <c r="D70" s="7" t="s">
        <v>69</v>
      </c>
      <c r="Q70" s="8"/>
      <c r="R70" s="8"/>
      <c r="S70" s="8"/>
    </row>
    <row r="71" spans="1:19" ht="15.9" customHeight="1" x14ac:dyDescent="0.35">
      <c r="A71" s="6">
        <v>6093</v>
      </c>
      <c r="B71" s="5">
        <f t="shared" si="1"/>
        <v>42.020689655172411</v>
      </c>
      <c r="C71" s="7">
        <v>145</v>
      </c>
      <c r="D71" s="7" t="s">
        <v>69</v>
      </c>
      <c r="Q71" s="8"/>
      <c r="R71" s="8"/>
      <c r="S71" s="8"/>
    </row>
    <row r="72" spans="1:19" ht="15.9" customHeight="1" x14ac:dyDescent="0.35">
      <c r="A72" s="6">
        <v>1616</v>
      </c>
      <c r="B72" s="5">
        <f t="shared" si="1"/>
        <v>35.911111111111111</v>
      </c>
      <c r="C72" s="7">
        <v>45</v>
      </c>
      <c r="D72" s="7" t="s">
        <v>70</v>
      </c>
      <c r="K72" s="13"/>
      <c r="L72" s="13"/>
      <c r="M72" s="13"/>
      <c r="N72" s="13"/>
      <c r="O72" s="13"/>
      <c r="P72" s="13"/>
      <c r="Q72" s="8"/>
      <c r="R72" s="8"/>
      <c r="S72" s="8"/>
    </row>
    <row r="73" spans="1:19" ht="15.9" customHeight="1" x14ac:dyDescent="0.35">
      <c r="A73" s="6">
        <v>1445</v>
      </c>
      <c r="B73" s="5">
        <f t="shared" si="1"/>
        <v>26.272727272727273</v>
      </c>
      <c r="C73" s="14">
        <v>55</v>
      </c>
      <c r="D73" s="7" t="s">
        <v>71</v>
      </c>
      <c r="Q73" s="8"/>
      <c r="R73" s="8"/>
      <c r="S73" s="8"/>
    </row>
    <row r="74" spans="1:19" ht="15.9" customHeight="1" x14ac:dyDescent="0.35">
      <c r="A74" s="6">
        <v>2200</v>
      </c>
      <c r="B74" s="5">
        <f t="shared" si="1"/>
        <v>36.666666666666664</v>
      </c>
      <c r="C74" s="7">
        <v>60</v>
      </c>
      <c r="D74" s="7" t="s">
        <v>72</v>
      </c>
      <c r="Q74" s="8"/>
      <c r="R74" s="8"/>
      <c r="S74" s="8"/>
    </row>
    <row r="75" spans="1:19" ht="15.9" customHeight="1" x14ac:dyDescent="0.35">
      <c r="A75" s="6">
        <v>3150</v>
      </c>
      <c r="B75" s="5">
        <f t="shared" si="1"/>
        <v>28.636363636363637</v>
      </c>
      <c r="C75" s="7">
        <v>110</v>
      </c>
      <c r="D75" s="7" t="s">
        <v>73</v>
      </c>
      <c r="Q75" s="8"/>
      <c r="R75" s="8"/>
      <c r="S75" s="8"/>
    </row>
    <row r="76" spans="1:19" ht="15.9" customHeight="1" x14ac:dyDescent="0.35">
      <c r="A76" s="6">
        <v>3990</v>
      </c>
      <c r="B76" s="5">
        <f t="shared" si="1"/>
        <v>26.6</v>
      </c>
      <c r="C76" s="7">
        <v>150</v>
      </c>
      <c r="D76" s="7" t="s">
        <v>74</v>
      </c>
      <c r="Q76" s="8"/>
      <c r="R76" s="8"/>
      <c r="S76" s="8"/>
    </row>
    <row r="77" spans="1:19" ht="15.9" customHeight="1" x14ac:dyDescent="0.35">
      <c r="A77" s="6">
        <v>2200</v>
      </c>
      <c r="B77" s="5">
        <f t="shared" si="1"/>
        <v>23.404255319148938</v>
      </c>
      <c r="C77" s="7">
        <v>94</v>
      </c>
      <c r="D77" s="7" t="s">
        <v>75</v>
      </c>
      <c r="Q77" s="8"/>
      <c r="R77" s="8"/>
      <c r="S77" s="8"/>
    </row>
    <row r="78" spans="1:19" ht="15.9" customHeight="1" x14ac:dyDescent="0.35">
      <c r="A78" s="6">
        <v>1920</v>
      </c>
      <c r="B78" s="5">
        <f t="shared" si="1"/>
        <v>26.666666666666668</v>
      </c>
      <c r="C78" s="7">
        <v>72</v>
      </c>
      <c r="D78" s="7" t="s">
        <v>76</v>
      </c>
      <c r="Q78" s="8"/>
      <c r="R78" s="8"/>
      <c r="S78" s="8"/>
    </row>
    <row r="79" spans="1:19" ht="15.9" customHeight="1" x14ac:dyDescent="0.35">
      <c r="A79" s="6">
        <v>1990</v>
      </c>
      <c r="B79" s="5">
        <f t="shared" si="1"/>
        <v>22.613636363636363</v>
      </c>
      <c r="C79" s="7">
        <v>88</v>
      </c>
      <c r="D79" s="7" t="s">
        <v>77</v>
      </c>
      <c r="Q79" s="8"/>
      <c r="R79" s="8"/>
      <c r="S79" s="8"/>
    </row>
    <row r="80" spans="1:19" ht="15.9" customHeight="1" x14ac:dyDescent="0.35">
      <c r="A80" s="6">
        <v>2795</v>
      </c>
      <c r="B80" s="5">
        <f t="shared" si="1"/>
        <v>23.487394957983192</v>
      </c>
      <c r="C80" s="7">
        <v>119</v>
      </c>
      <c r="D80" s="7" t="s">
        <v>78</v>
      </c>
      <c r="Q80" s="8"/>
      <c r="R80" s="8"/>
      <c r="S80" s="8"/>
    </row>
    <row r="81" spans="1:19" ht="15.9" customHeight="1" x14ac:dyDescent="0.35">
      <c r="A81" s="6">
        <v>1715</v>
      </c>
      <c r="B81" s="5">
        <f t="shared" si="1"/>
        <v>28.583333333333332</v>
      </c>
      <c r="C81" s="7">
        <v>60</v>
      </c>
      <c r="D81" s="7" t="s">
        <v>79</v>
      </c>
      <c r="Q81" s="8"/>
      <c r="R81" s="8"/>
      <c r="S81" s="8"/>
    </row>
    <row r="82" spans="1:19" ht="15.9" customHeight="1" x14ac:dyDescent="0.35">
      <c r="A82" s="6">
        <v>1870</v>
      </c>
      <c r="B82" s="5">
        <f t="shared" si="1"/>
        <v>29.682539682539684</v>
      </c>
      <c r="C82" s="7">
        <v>63</v>
      </c>
      <c r="D82" s="7" t="s">
        <v>80</v>
      </c>
      <c r="Q82" s="8"/>
      <c r="R82" s="8"/>
      <c r="S82" s="8"/>
    </row>
    <row r="83" spans="1:19" ht="15.9" customHeight="1" x14ac:dyDescent="0.35">
      <c r="A83" s="6">
        <v>1980</v>
      </c>
      <c r="B83" s="5">
        <f t="shared" si="1"/>
        <v>27.887323943661972</v>
      </c>
      <c r="C83" s="7">
        <v>71</v>
      </c>
      <c r="D83" s="7" t="s">
        <v>81</v>
      </c>
      <c r="Q83" s="8"/>
      <c r="R83" s="8"/>
      <c r="S83" s="8"/>
    </row>
    <row r="84" spans="1:19" ht="15.9" customHeight="1" x14ac:dyDescent="0.35">
      <c r="A84" s="6">
        <v>1695</v>
      </c>
      <c r="B84" s="5">
        <f t="shared" si="1"/>
        <v>36.063829787234042</v>
      </c>
      <c r="C84" s="7">
        <v>47</v>
      </c>
      <c r="D84" s="7" t="s">
        <v>82</v>
      </c>
      <c r="Q84" s="8"/>
      <c r="R84" s="8"/>
      <c r="S84" s="8"/>
    </row>
    <row r="85" spans="1:19" ht="15.9" customHeight="1" x14ac:dyDescent="0.35">
      <c r="A85" s="6">
        <v>1480</v>
      </c>
      <c r="B85" s="5">
        <f t="shared" si="1"/>
        <v>21.142857142857142</v>
      </c>
      <c r="C85" s="7">
        <v>70</v>
      </c>
      <c r="D85" s="7" t="s">
        <v>83</v>
      </c>
      <c r="Q85" s="8"/>
      <c r="R85" s="8"/>
      <c r="S85" s="8"/>
    </row>
    <row r="86" spans="1:19" ht="15.9" customHeight="1" x14ac:dyDescent="0.35">
      <c r="A86" s="6">
        <v>2030</v>
      </c>
      <c r="B86" s="5">
        <f t="shared" si="1"/>
        <v>29</v>
      </c>
      <c r="C86" s="7">
        <v>70</v>
      </c>
      <c r="D86" s="7" t="s">
        <v>84</v>
      </c>
      <c r="M86" s="8"/>
      <c r="N86" s="8"/>
      <c r="O86" s="8"/>
      <c r="P86" s="8"/>
      <c r="Q86" s="8"/>
      <c r="R86" s="8"/>
      <c r="S86" s="8"/>
    </row>
    <row r="87" spans="1:19" ht="15.9" customHeight="1" x14ac:dyDescent="0.35">
      <c r="A87" s="6">
        <v>1395</v>
      </c>
      <c r="B87" s="5">
        <f t="shared" si="1"/>
        <v>19.64788732394366</v>
      </c>
      <c r="C87" s="7">
        <v>71</v>
      </c>
      <c r="D87" s="7" t="s">
        <v>85</v>
      </c>
      <c r="M87" s="8"/>
      <c r="N87" s="8"/>
      <c r="O87" s="8"/>
      <c r="P87" s="8"/>
      <c r="Q87" s="8"/>
      <c r="R87" s="8"/>
      <c r="S87" s="8"/>
    </row>
    <row r="88" spans="1:19" ht="15.9" customHeight="1" x14ac:dyDescent="0.35">
      <c r="A88" s="6">
        <v>1555</v>
      </c>
      <c r="B88" s="5">
        <f t="shared" si="1"/>
        <v>21.597222222222221</v>
      </c>
      <c r="C88" s="7">
        <v>72</v>
      </c>
      <c r="D88" s="7" t="s">
        <v>86</v>
      </c>
      <c r="M88" s="8"/>
      <c r="N88" s="8"/>
      <c r="O88" s="8"/>
      <c r="P88" s="8"/>
      <c r="Q88" s="8"/>
      <c r="R88" s="8"/>
      <c r="S88" s="8"/>
    </row>
    <row r="89" spans="1:19" ht="15.9" customHeight="1" x14ac:dyDescent="0.35">
      <c r="A89" s="6">
        <v>3500</v>
      </c>
      <c r="B89" s="5">
        <f t="shared" si="1"/>
        <v>21.212121212121211</v>
      </c>
      <c r="C89" s="7">
        <v>165</v>
      </c>
      <c r="D89" s="7" t="s">
        <v>87</v>
      </c>
      <c r="K89" s="8"/>
      <c r="L89" s="8"/>
      <c r="M89" s="8"/>
      <c r="N89" s="8"/>
      <c r="O89" s="8"/>
      <c r="P89" s="8"/>
      <c r="Q89" s="8"/>
      <c r="R89" s="8"/>
      <c r="S89" s="8"/>
    </row>
    <row r="90" spans="1:19" ht="15.9" customHeight="1" x14ac:dyDescent="0.35">
      <c r="A90" s="6">
        <v>2795</v>
      </c>
      <c r="B90" s="5">
        <f t="shared" si="1"/>
        <v>23.487394957983192</v>
      </c>
      <c r="C90" s="7">
        <v>119</v>
      </c>
      <c r="D90" s="7" t="s">
        <v>88</v>
      </c>
      <c r="K90" s="8"/>
      <c r="L90" s="8"/>
      <c r="M90" s="8"/>
      <c r="N90" s="8"/>
      <c r="O90" s="8"/>
      <c r="P90" s="8"/>
      <c r="Q90" s="8"/>
      <c r="R90" s="8"/>
      <c r="S90" s="8"/>
    </row>
    <row r="91" spans="1:19" ht="15.9" customHeight="1" x14ac:dyDescent="0.35">
      <c r="A91" s="6">
        <v>1500</v>
      </c>
      <c r="B91" s="5">
        <f t="shared" si="1"/>
        <v>35.714285714285715</v>
      </c>
      <c r="C91" s="7">
        <v>42</v>
      </c>
      <c r="D91" s="7" t="s">
        <v>89</v>
      </c>
      <c r="K91" s="8"/>
      <c r="L91" s="8"/>
      <c r="M91" s="8"/>
      <c r="N91" s="8"/>
      <c r="O91" s="8"/>
      <c r="P91" s="8"/>
      <c r="Q91" s="8"/>
      <c r="R91" s="8"/>
      <c r="S91" s="8"/>
    </row>
    <row r="92" spans="1:19" ht="15.9" customHeight="1" x14ac:dyDescent="0.35">
      <c r="A92" s="6">
        <v>4400</v>
      </c>
      <c r="B92" s="5">
        <f t="shared" si="1"/>
        <v>22</v>
      </c>
      <c r="C92" s="7">
        <v>200</v>
      </c>
      <c r="D92" s="7" t="s">
        <v>90</v>
      </c>
      <c r="K92" s="8"/>
      <c r="L92" s="8"/>
      <c r="M92" s="8"/>
      <c r="N92" s="8"/>
      <c r="O92" s="8"/>
      <c r="P92" s="8"/>
      <c r="Q92" s="8"/>
      <c r="R92" s="8"/>
      <c r="S92" s="8"/>
    </row>
    <row r="93" spans="1:19" ht="15.9" customHeight="1" x14ac:dyDescent="0.35">
      <c r="A93" s="6">
        <v>2947</v>
      </c>
      <c r="B93" s="5">
        <f t="shared" si="1"/>
        <v>29.47</v>
      </c>
      <c r="C93" s="7">
        <v>100</v>
      </c>
      <c r="D93" s="7" t="s">
        <v>91</v>
      </c>
      <c r="K93" s="8"/>
      <c r="L93" s="8"/>
      <c r="M93" s="8"/>
      <c r="N93" s="8"/>
      <c r="O93" s="8"/>
      <c r="P93" s="8"/>
      <c r="Q93" s="8"/>
      <c r="R93" s="8"/>
      <c r="S93" s="8"/>
    </row>
    <row r="94" spans="1:19" ht="15.9" customHeight="1" x14ac:dyDescent="0.35">
      <c r="A94" s="6">
        <v>2930</v>
      </c>
      <c r="B94" s="5">
        <f t="shared" si="1"/>
        <v>27.904761904761905</v>
      </c>
      <c r="C94" s="7">
        <v>105</v>
      </c>
      <c r="D94" s="7" t="s">
        <v>92</v>
      </c>
      <c r="K94" s="8"/>
      <c r="L94" s="8"/>
      <c r="M94" s="8"/>
      <c r="N94" s="8"/>
      <c r="O94" s="8"/>
      <c r="P94" s="8"/>
      <c r="Q94" s="8"/>
      <c r="R94" s="8"/>
      <c r="S94" s="8"/>
    </row>
    <row r="95" spans="1:19" ht="15.9" customHeight="1" x14ac:dyDescent="0.35">
      <c r="A95" s="6">
        <v>3025</v>
      </c>
      <c r="B95" s="5">
        <f t="shared" si="1"/>
        <v>19.77124183006536</v>
      </c>
      <c r="C95" s="7">
        <v>153</v>
      </c>
      <c r="D95" s="7" t="s">
        <v>93</v>
      </c>
      <c r="K95" s="8"/>
      <c r="L95" s="8"/>
      <c r="M95" s="8"/>
      <c r="N95" s="8"/>
      <c r="O95" s="8"/>
      <c r="P95" s="8"/>
      <c r="Q95" s="8"/>
      <c r="R95" s="8"/>
      <c r="S95" s="8"/>
    </row>
    <row r="96" spans="1:19" ht="15.9" customHeight="1" x14ac:dyDescent="0.35">
      <c r="A96" s="6">
        <v>3574</v>
      </c>
      <c r="B96" s="5">
        <f t="shared" si="1"/>
        <v>23.826666666666668</v>
      </c>
      <c r="C96" s="7">
        <v>150</v>
      </c>
      <c r="D96" s="7" t="s">
        <v>94</v>
      </c>
      <c r="K96" s="8"/>
      <c r="L96" s="8"/>
      <c r="M96" s="8"/>
      <c r="N96" s="8"/>
      <c r="O96" s="8"/>
      <c r="P96" s="8"/>
      <c r="Q96" s="8"/>
      <c r="R96" s="8"/>
      <c r="S96" s="8"/>
    </row>
    <row r="97" spans="1:19" ht="15.9" customHeight="1" x14ac:dyDescent="0.35">
      <c r="A97" s="6">
        <v>3120</v>
      </c>
      <c r="B97" s="5">
        <f t="shared" si="1"/>
        <v>20.129032258064516</v>
      </c>
      <c r="C97" s="7">
        <v>155</v>
      </c>
      <c r="D97" s="7" t="s">
        <v>95</v>
      </c>
      <c r="K97" s="8"/>
      <c r="L97" s="8"/>
      <c r="M97" s="8"/>
      <c r="N97" s="8"/>
      <c r="O97" s="8"/>
      <c r="P97" s="8"/>
      <c r="Q97" s="8"/>
      <c r="R97" s="8"/>
      <c r="S97" s="8"/>
    </row>
    <row r="98" spans="1:19" ht="15.9" customHeight="1" x14ac:dyDescent="0.35">
      <c r="A98" s="6">
        <v>3120</v>
      </c>
      <c r="B98" s="5">
        <f t="shared" si="1"/>
        <v>20.129032258064516</v>
      </c>
      <c r="C98" s="7">
        <v>155</v>
      </c>
      <c r="D98" s="7" t="s">
        <v>95</v>
      </c>
      <c r="K98" s="8"/>
      <c r="L98" s="8"/>
      <c r="M98" s="8"/>
      <c r="N98" s="8"/>
      <c r="O98" s="8"/>
      <c r="P98" s="8"/>
      <c r="Q98" s="8"/>
      <c r="R98" s="8"/>
      <c r="S98" s="8"/>
    </row>
    <row r="99" spans="1:19" ht="15.9" customHeight="1" x14ac:dyDescent="0.35">
      <c r="A99" s="6">
        <v>1950</v>
      </c>
      <c r="B99" s="5">
        <f t="shared" si="1"/>
        <v>27.083333333333332</v>
      </c>
      <c r="C99" s="7">
        <v>72</v>
      </c>
      <c r="D99" s="7" t="s">
        <v>96</v>
      </c>
      <c r="K99" s="8"/>
      <c r="L99" s="8"/>
      <c r="M99" s="8"/>
      <c r="N99" s="8"/>
      <c r="O99" s="8"/>
      <c r="P99" s="8"/>
      <c r="Q99" s="8"/>
      <c r="R99" s="8"/>
      <c r="S99" s="8"/>
    </row>
    <row r="100" spans="1:19" ht="15.9" customHeight="1" x14ac:dyDescent="0.35">
      <c r="A100" s="6">
        <v>2371</v>
      </c>
      <c r="B100" s="5">
        <f t="shared" si="1"/>
        <v>23.71</v>
      </c>
      <c r="C100" s="7">
        <v>100</v>
      </c>
      <c r="D100" s="7" t="s">
        <v>97</v>
      </c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.9" customHeight="1" x14ac:dyDescent="0.35">
      <c r="A101" s="6">
        <v>2120</v>
      </c>
      <c r="B101" s="5">
        <f t="shared" si="1"/>
        <v>48.18181818181818</v>
      </c>
      <c r="C101" s="7">
        <v>44</v>
      </c>
      <c r="D101" s="7" t="s">
        <v>97</v>
      </c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5.9" customHeight="1" x14ac:dyDescent="0.35">
      <c r="A102" s="6">
        <v>3080</v>
      </c>
      <c r="B102" s="5">
        <f t="shared" si="1"/>
        <v>22</v>
      </c>
      <c r="C102" s="7">
        <v>140</v>
      </c>
      <c r="D102" s="7" t="s">
        <v>98</v>
      </c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.9" customHeight="1" x14ac:dyDescent="0.35">
      <c r="A103" s="6">
        <v>2730</v>
      </c>
      <c r="B103" s="5">
        <f t="shared" si="1"/>
        <v>24.159292035398231</v>
      </c>
      <c r="C103" s="7">
        <v>113</v>
      </c>
      <c r="D103" s="7" t="s">
        <v>99</v>
      </c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.9" customHeight="1" x14ac:dyDescent="0.35">
      <c r="A104" s="6">
        <v>1300</v>
      </c>
      <c r="B104" s="5">
        <f t="shared" si="1"/>
        <v>20.3125</v>
      </c>
      <c r="C104" s="7">
        <v>64</v>
      </c>
      <c r="D104" s="7" t="s">
        <v>100</v>
      </c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.9" customHeight="1" x14ac:dyDescent="0.35">
      <c r="A105" s="6">
        <v>1395</v>
      </c>
      <c r="B105" s="5">
        <f t="shared" si="1"/>
        <v>19.64788732394366</v>
      </c>
      <c r="C105" s="7">
        <v>71</v>
      </c>
      <c r="D105" s="7" t="s">
        <v>101</v>
      </c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.9" customHeight="1" x14ac:dyDescent="0.35">
      <c r="A106" s="6">
        <v>1530</v>
      </c>
      <c r="B106" s="5">
        <f t="shared" si="1"/>
        <v>21.25</v>
      </c>
      <c r="C106" s="7">
        <v>72</v>
      </c>
      <c r="D106" s="7" t="s">
        <v>101</v>
      </c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.9" customHeight="1" x14ac:dyDescent="0.35">
      <c r="A107" s="6">
        <v>1440</v>
      </c>
      <c r="B107" s="5">
        <f t="shared" si="1"/>
        <v>32</v>
      </c>
      <c r="C107" s="7">
        <v>45</v>
      </c>
      <c r="D107" s="7" t="s">
        <v>102</v>
      </c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.9" customHeight="1" x14ac:dyDescent="0.35">
      <c r="A108" s="6">
        <v>3800</v>
      </c>
      <c r="B108" s="5">
        <f t="shared" si="1"/>
        <v>29.23076923076923</v>
      </c>
      <c r="C108" s="7">
        <v>130</v>
      </c>
      <c r="D108" s="7" t="s">
        <v>103</v>
      </c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.9" customHeight="1" x14ac:dyDescent="0.35">
      <c r="A109" s="6">
        <v>1365</v>
      </c>
      <c r="B109" s="5">
        <f t="shared" si="1"/>
        <v>29.042553191489361</v>
      </c>
      <c r="C109" s="7">
        <v>47</v>
      </c>
      <c r="D109" s="7" t="s">
        <v>104</v>
      </c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5.9" customHeight="1" x14ac:dyDescent="0.35">
      <c r="A110" s="6">
        <v>1370</v>
      </c>
      <c r="B110" s="5">
        <f t="shared" si="1"/>
        <v>29.148936170212767</v>
      </c>
      <c r="C110" s="7">
        <v>47</v>
      </c>
      <c r="D110" s="7" t="s">
        <v>104</v>
      </c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.9" customHeight="1" x14ac:dyDescent="0.35">
      <c r="A111" s="6">
        <v>2200</v>
      </c>
      <c r="B111" s="5">
        <f t="shared" si="1"/>
        <v>35.772357723577237</v>
      </c>
      <c r="C111" s="7">
        <v>61.5</v>
      </c>
      <c r="D111" s="7" t="s">
        <v>105</v>
      </c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.9" customHeight="1" x14ac:dyDescent="0.35">
      <c r="A112" s="6">
        <v>5625</v>
      </c>
      <c r="B112" s="5">
        <f t="shared" si="1"/>
        <v>28.266331658291456</v>
      </c>
      <c r="C112" s="7">
        <v>199</v>
      </c>
      <c r="D112" s="7" t="s">
        <v>106</v>
      </c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.9" customHeight="1" x14ac:dyDescent="0.35">
      <c r="A113" s="6">
        <v>5625</v>
      </c>
      <c r="B113" s="5">
        <f t="shared" si="1"/>
        <v>28.266331658291456</v>
      </c>
      <c r="C113" s="7">
        <v>199</v>
      </c>
      <c r="D113" s="7" t="s">
        <v>107</v>
      </c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.9" customHeight="1" x14ac:dyDescent="0.35">
      <c r="A114" s="6">
        <v>850</v>
      </c>
      <c r="B114" s="5">
        <f t="shared" si="1"/>
        <v>50</v>
      </c>
      <c r="C114" s="7">
        <v>17</v>
      </c>
      <c r="D114" s="7" t="s">
        <v>108</v>
      </c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.9" customHeight="1" x14ac:dyDescent="0.35">
      <c r="A115" s="6">
        <v>3015</v>
      </c>
      <c r="B115" s="5">
        <f t="shared" si="1"/>
        <v>27.40909090909091</v>
      </c>
      <c r="C115" s="7">
        <v>110</v>
      </c>
      <c r="D115" s="7" t="s">
        <v>109</v>
      </c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5.9" customHeight="1" x14ac:dyDescent="0.35">
      <c r="A116" s="6">
        <v>2415</v>
      </c>
      <c r="B116" s="5">
        <f t="shared" si="1"/>
        <v>23.769685039370081</v>
      </c>
      <c r="C116" s="7">
        <v>101.6</v>
      </c>
      <c r="D116" s="7" t="s">
        <v>109</v>
      </c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5.9" customHeight="1" x14ac:dyDescent="0.35">
      <c r="A117" s="6">
        <v>2275</v>
      </c>
      <c r="B117" s="5">
        <f t="shared" si="1"/>
        <v>21.523178807947019</v>
      </c>
      <c r="C117" s="7">
        <v>105.7</v>
      </c>
      <c r="D117" s="7" t="s">
        <v>109</v>
      </c>
      <c r="K117" s="8"/>
      <c r="L117" s="8"/>
      <c r="M117" s="8"/>
      <c r="N117" s="8"/>
      <c r="O117" s="8"/>
      <c r="P117" s="8"/>
      <c r="Q117" s="8"/>
      <c r="R117" s="8"/>
      <c r="S117" s="8"/>
    </row>
    <row r="118" spans="1:19" ht="15.9" customHeight="1" x14ac:dyDescent="0.35">
      <c r="A118" s="6">
        <v>1980</v>
      </c>
      <c r="B118" s="5">
        <f t="shared" si="1"/>
        <v>26.648721399730821</v>
      </c>
      <c r="C118" s="7">
        <v>74.3</v>
      </c>
      <c r="D118" s="7" t="s">
        <v>109</v>
      </c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15.9" customHeight="1" x14ac:dyDescent="0.35">
      <c r="A119" s="6">
        <v>1725</v>
      </c>
      <c r="B119" s="5">
        <f t="shared" si="1"/>
        <v>25.900900900900904</v>
      </c>
      <c r="C119" s="7">
        <v>66.599999999999994</v>
      </c>
      <c r="D119" s="7" t="s">
        <v>109</v>
      </c>
      <c r="K119" s="8"/>
      <c r="L119" s="8"/>
      <c r="M119" s="8"/>
      <c r="N119" s="8"/>
      <c r="O119" s="8"/>
      <c r="P119" s="8"/>
      <c r="Q119" s="8"/>
      <c r="R119" s="8"/>
      <c r="S119" s="8"/>
    </row>
    <row r="120" spans="1:19" ht="15.9" customHeight="1" x14ac:dyDescent="0.35">
      <c r="A120" s="6">
        <v>1460</v>
      </c>
      <c r="B120" s="5">
        <f t="shared" si="1"/>
        <v>29.856850715746422</v>
      </c>
      <c r="C120" s="7">
        <v>48.9</v>
      </c>
      <c r="D120" s="7" t="s">
        <v>109</v>
      </c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5.9" customHeight="1" x14ac:dyDescent="0.35">
      <c r="A121" s="6">
        <v>1005</v>
      </c>
      <c r="B121" s="5">
        <f t="shared" si="1"/>
        <v>31.40625</v>
      </c>
      <c r="C121" s="7">
        <v>32</v>
      </c>
      <c r="D121" s="7" t="s">
        <v>110</v>
      </c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15.9" customHeight="1" x14ac:dyDescent="0.35">
      <c r="A122" s="6">
        <v>1005</v>
      </c>
      <c r="B122" s="5">
        <f t="shared" si="1"/>
        <v>31.40625</v>
      </c>
      <c r="C122" s="7">
        <v>32</v>
      </c>
      <c r="D122" s="7" t="s">
        <v>110</v>
      </c>
      <c r="K122" s="8"/>
      <c r="L122" s="8"/>
      <c r="M122" s="8"/>
      <c r="N122" s="8"/>
      <c r="O122" s="8"/>
      <c r="P122" s="8"/>
      <c r="Q122" s="8"/>
      <c r="R122" s="8"/>
      <c r="S122" s="8"/>
    </row>
    <row r="123" spans="1:19" ht="15.9" customHeight="1" x14ac:dyDescent="0.35">
      <c r="A123" s="6">
        <v>1600</v>
      </c>
      <c r="B123" s="5">
        <f t="shared" si="1"/>
        <v>39.024390243902438</v>
      </c>
      <c r="C123" s="7">
        <v>41</v>
      </c>
      <c r="D123" s="7" t="s">
        <v>111</v>
      </c>
      <c r="K123" s="8"/>
      <c r="L123" s="8"/>
      <c r="M123" s="8"/>
      <c r="N123" s="8"/>
      <c r="O123" s="8"/>
      <c r="P123" s="8"/>
      <c r="Q123" s="8"/>
      <c r="R123" s="8"/>
      <c r="S123" s="8"/>
    </row>
    <row r="124" spans="1:19" ht="15.9" customHeight="1" x14ac:dyDescent="0.35">
      <c r="A124" s="6">
        <v>1597</v>
      </c>
      <c r="B124" s="5">
        <f t="shared" si="1"/>
        <v>26.180327868852459</v>
      </c>
      <c r="C124" s="7">
        <v>61</v>
      </c>
      <c r="D124" s="7" t="s">
        <v>112</v>
      </c>
      <c r="K124" s="8"/>
      <c r="L124" s="8"/>
      <c r="M124" s="8"/>
      <c r="N124" s="8"/>
      <c r="O124" s="8"/>
      <c r="P124" s="8"/>
      <c r="Q124" s="8"/>
      <c r="R124" s="8"/>
      <c r="S124" s="8"/>
    </row>
    <row r="125" spans="1:19" ht="15.9" customHeight="1" x14ac:dyDescent="0.35">
      <c r="A125" s="6">
        <v>1770</v>
      </c>
      <c r="B125" s="5">
        <f t="shared" si="1"/>
        <v>30.517241379310345</v>
      </c>
      <c r="C125" s="7">
        <v>58</v>
      </c>
      <c r="D125" s="7" t="s">
        <v>113</v>
      </c>
      <c r="K125" s="8"/>
      <c r="L125" s="8"/>
      <c r="M125" s="8"/>
      <c r="N125" s="8"/>
      <c r="O125" s="8"/>
      <c r="P125" s="8"/>
      <c r="Q125" s="8"/>
      <c r="R125" s="8"/>
      <c r="S125" s="8"/>
    </row>
    <row r="126" spans="1:19" ht="15.9" customHeight="1" x14ac:dyDescent="0.35">
      <c r="A126" s="6">
        <v>2040</v>
      </c>
      <c r="B126" s="5">
        <f t="shared" si="1"/>
        <v>23.181818181818183</v>
      </c>
      <c r="C126" s="7">
        <v>88</v>
      </c>
      <c r="D126" s="7" t="s">
        <v>114</v>
      </c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5.9" customHeight="1" x14ac:dyDescent="0.35">
      <c r="A127" s="6">
        <v>2887</v>
      </c>
      <c r="B127" s="5">
        <f t="shared" si="1"/>
        <v>28.87</v>
      </c>
      <c r="C127" s="7">
        <v>100</v>
      </c>
      <c r="D127" s="7" t="s">
        <v>115</v>
      </c>
      <c r="K127" s="8"/>
      <c r="L127" s="8"/>
      <c r="M127" s="8"/>
      <c r="N127" s="8"/>
      <c r="O127" s="8"/>
      <c r="P127" s="8"/>
      <c r="Q127" s="8"/>
      <c r="R127" s="8"/>
      <c r="S127" s="8"/>
    </row>
    <row r="128" spans="1:19" ht="15.9" customHeight="1" x14ac:dyDescent="0.35">
      <c r="A128" s="6">
        <v>2040</v>
      </c>
      <c r="B128" s="5">
        <f t="shared" si="1"/>
        <v>23.181818181818183</v>
      </c>
      <c r="C128" s="7">
        <v>88</v>
      </c>
      <c r="D128" s="7" t="s">
        <v>116</v>
      </c>
      <c r="K128" s="8"/>
      <c r="L128" s="8"/>
      <c r="M128" s="8"/>
      <c r="N128" s="8"/>
      <c r="O128" s="8"/>
      <c r="P128" s="8"/>
      <c r="Q128" s="8"/>
      <c r="R128" s="8"/>
      <c r="S128" s="8"/>
    </row>
    <row r="129" spans="1:19" ht="15.9" customHeight="1" x14ac:dyDescent="0.35">
      <c r="A129" s="6">
        <v>1760</v>
      </c>
      <c r="B129" s="5">
        <f t="shared" si="1"/>
        <v>40</v>
      </c>
      <c r="C129" s="7">
        <v>44</v>
      </c>
      <c r="D129" s="7" t="s">
        <v>116</v>
      </c>
      <c r="K129" s="8"/>
      <c r="L129" s="8"/>
      <c r="M129" s="8"/>
      <c r="N129" s="8"/>
      <c r="O129" s="8"/>
      <c r="P129" s="8"/>
      <c r="Q129" s="8"/>
      <c r="R129" s="8"/>
      <c r="S129" s="8"/>
    </row>
    <row r="130" spans="1:19" ht="15.9" customHeight="1" x14ac:dyDescent="0.35">
      <c r="A130" s="6">
        <v>2095</v>
      </c>
      <c r="B130" s="5">
        <f t="shared" si="1"/>
        <v>26.1875</v>
      </c>
      <c r="C130" s="7">
        <v>80</v>
      </c>
      <c r="D130" s="7" t="s">
        <v>116</v>
      </c>
      <c r="K130" s="8"/>
      <c r="L130" s="8"/>
      <c r="M130" s="8"/>
      <c r="N130" s="8"/>
      <c r="O130" s="8"/>
      <c r="P130" s="8"/>
      <c r="Q130" s="8"/>
      <c r="R130" s="8"/>
      <c r="S130" s="8"/>
    </row>
    <row r="131" spans="1:19" ht="15.9" customHeight="1" x14ac:dyDescent="0.35">
      <c r="A131" s="6">
        <v>3600</v>
      </c>
      <c r="B131" s="5">
        <f t="shared" ref="B131:B194" si="2">IFERROR(A131/C131,0)</f>
        <v>27.06766917293233</v>
      </c>
      <c r="C131" s="7">
        <v>133</v>
      </c>
      <c r="D131" s="7" t="s">
        <v>117</v>
      </c>
      <c r="K131" s="8"/>
      <c r="L131" s="8"/>
      <c r="M131" s="8"/>
      <c r="N131" s="8"/>
      <c r="O131" s="8"/>
      <c r="P131" s="8"/>
      <c r="Q131" s="8"/>
      <c r="R131" s="8"/>
      <c r="S131" s="8"/>
    </row>
    <row r="132" spans="1:19" ht="15.9" customHeight="1" x14ac:dyDescent="0.35">
      <c r="A132" s="6">
        <v>1200</v>
      </c>
      <c r="B132" s="5">
        <f t="shared" si="2"/>
        <v>44.444444444444443</v>
      </c>
      <c r="C132" s="7">
        <v>27</v>
      </c>
      <c r="D132" s="7" t="s">
        <v>118</v>
      </c>
      <c r="K132" s="8"/>
      <c r="L132" s="8"/>
      <c r="M132" s="8"/>
      <c r="N132" s="8"/>
      <c r="O132" s="8"/>
      <c r="P132" s="8"/>
      <c r="Q132" s="8"/>
      <c r="R132" s="8"/>
      <c r="S132" s="8"/>
    </row>
    <row r="133" spans="1:19" ht="15.9" customHeight="1" x14ac:dyDescent="0.35">
      <c r="A133" s="6">
        <v>1985</v>
      </c>
      <c r="B133" s="5">
        <f t="shared" si="2"/>
        <v>23.081395348837209</v>
      </c>
      <c r="C133" s="7">
        <v>86</v>
      </c>
      <c r="D133" s="11" t="s">
        <v>119</v>
      </c>
      <c r="K133" s="8"/>
      <c r="L133" s="8"/>
      <c r="M133" s="8"/>
      <c r="N133" s="8"/>
      <c r="O133" s="8"/>
      <c r="P133" s="8"/>
      <c r="Q133" s="8"/>
      <c r="R133" s="8"/>
      <c r="S133" s="8"/>
    </row>
    <row r="134" spans="1:19" ht="15.9" customHeight="1" x14ac:dyDescent="0.35">
      <c r="A134" s="6">
        <v>3217</v>
      </c>
      <c r="B134" s="5">
        <f t="shared" si="2"/>
        <v>28.723214285714285</v>
      </c>
      <c r="C134" s="7">
        <v>112</v>
      </c>
      <c r="D134" s="7" t="s">
        <v>120</v>
      </c>
      <c r="K134" s="8"/>
      <c r="L134" s="8"/>
      <c r="M134" s="8"/>
      <c r="N134" s="8"/>
      <c r="O134" s="8"/>
      <c r="P134" s="8"/>
      <c r="Q134" s="8"/>
      <c r="R134" s="8"/>
      <c r="S134" s="8"/>
    </row>
    <row r="135" spans="1:19" ht="15.9" customHeight="1" x14ac:dyDescent="0.35">
      <c r="A135" s="6">
        <v>1290</v>
      </c>
      <c r="B135" s="5">
        <f t="shared" si="2"/>
        <v>30.714285714285715</v>
      </c>
      <c r="C135" s="7">
        <v>42</v>
      </c>
      <c r="D135" s="7" t="s">
        <v>121</v>
      </c>
      <c r="K135" s="8"/>
      <c r="L135" s="8"/>
      <c r="M135" s="8"/>
      <c r="N135" s="8"/>
      <c r="O135" s="8"/>
      <c r="P135" s="8"/>
      <c r="Q135" s="8"/>
      <c r="R135" s="8"/>
      <c r="S135" s="8"/>
    </row>
    <row r="136" spans="1:19" ht="15.9" customHeight="1" x14ac:dyDescent="0.35">
      <c r="A136" s="6">
        <v>1775</v>
      </c>
      <c r="B136" s="5">
        <f t="shared" si="2"/>
        <v>20.63953488372093</v>
      </c>
      <c r="C136" s="7">
        <v>86</v>
      </c>
      <c r="D136" s="7" t="s">
        <v>122</v>
      </c>
      <c r="K136" s="8"/>
      <c r="L136" s="8"/>
      <c r="M136" s="8"/>
      <c r="N136" s="8"/>
      <c r="O136" s="8"/>
      <c r="P136" s="8"/>
      <c r="Q136" s="8"/>
      <c r="R136" s="8"/>
      <c r="S136" s="8"/>
    </row>
    <row r="137" spans="1:19" ht="15.9" customHeight="1" x14ac:dyDescent="0.35">
      <c r="A137" s="6">
        <v>910</v>
      </c>
      <c r="B137" s="5">
        <f t="shared" si="2"/>
        <v>37.916666666666664</v>
      </c>
      <c r="C137" s="7">
        <v>24</v>
      </c>
      <c r="D137" s="7" t="s">
        <v>123</v>
      </c>
      <c r="K137" s="8"/>
      <c r="L137" s="8"/>
      <c r="M137" s="8"/>
      <c r="N137" s="8"/>
      <c r="O137" s="8"/>
      <c r="P137" s="8"/>
      <c r="Q137" s="8"/>
      <c r="R137" s="8"/>
      <c r="S137" s="8"/>
    </row>
    <row r="138" spans="1:19" ht="15.9" customHeight="1" x14ac:dyDescent="0.35">
      <c r="A138" s="6">
        <v>1850</v>
      </c>
      <c r="B138" s="5">
        <f t="shared" si="2"/>
        <v>25.5524861878453</v>
      </c>
      <c r="C138" s="7">
        <v>72.400000000000006</v>
      </c>
      <c r="D138" s="7" t="s">
        <v>124</v>
      </c>
      <c r="K138" s="8"/>
      <c r="L138" s="8"/>
      <c r="M138" s="8"/>
      <c r="N138" s="8"/>
      <c r="O138" s="8"/>
      <c r="P138" s="8"/>
      <c r="Q138" s="8"/>
      <c r="R138" s="8"/>
      <c r="S138" s="8"/>
    </row>
    <row r="139" spans="1:19" ht="15.9" customHeight="1" x14ac:dyDescent="0.35">
      <c r="A139" s="6">
        <v>1645</v>
      </c>
      <c r="B139" s="5">
        <f t="shared" si="2"/>
        <v>27.416666666666668</v>
      </c>
      <c r="C139" s="7">
        <v>60</v>
      </c>
      <c r="D139" s="7" t="s">
        <v>125</v>
      </c>
      <c r="K139" s="8"/>
      <c r="L139" s="8"/>
      <c r="M139" s="8"/>
      <c r="N139" s="8"/>
      <c r="O139" s="8"/>
      <c r="P139" s="8"/>
      <c r="Q139" s="8"/>
      <c r="R139" s="8"/>
      <c r="S139" s="8"/>
    </row>
    <row r="140" spans="1:19" ht="15.9" customHeight="1" x14ac:dyDescent="0.35">
      <c r="A140" s="6">
        <v>1060</v>
      </c>
      <c r="B140" s="5">
        <f t="shared" si="2"/>
        <v>33.125</v>
      </c>
      <c r="C140" s="7">
        <v>32</v>
      </c>
      <c r="D140" s="7" t="s">
        <v>126</v>
      </c>
      <c r="K140" s="8"/>
      <c r="L140" s="8"/>
      <c r="M140" s="8"/>
      <c r="N140" s="8"/>
      <c r="O140" s="8"/>
      <c r="P140" s="8"/>
      <c r="Q140" s="8"/>
      <c r="R140" s="8"/>
      <c r="S140" s="8"/>
    </row>
    <row r="141" spans="1:19" ht="15.9" customHeight="1" x14ac:dyDescent="0.35">
      <c r="A141" s="6">
        <v>1310</v>
      </c>
      <c r="B141" s="5">
        <f t="shared" si="2"/>
        <v>20.153846153846153</v>
      </c>
      <c r="C141" s="7">
        <v>65</v>
      </c>
      <c r="D141" s="7" t="s">
        <v>127</v>
      </c>
      <c r="K141" s="8"/>
      <c r="L141" s="8"/>
      <c r="M141" s="8"/>
      <c r="N141" s="8"/>
      <c r="O141" s="8"/>
      <c r="P141" s="8"/>
      <c r="Q141" s="8"/>
      <c r="R141" s="8"/>
      <c r="S141" s="8"/>
    </row>
    <row r="142" spans="1:19" ht="15.9" customHeight="1" x14ac:dyDescent="0.35">
      <c r="A142" s="6">
        <v>1325</v>
      </c>
      <c r="B142" s="5">
        <f t="shared" si="2"/>
        <v>21.031746031746032</v>
      </c>
      <c r="C142" s="7">
        <v>63</v>
      </c>
      <c r="D142" s="7" t="s">
        <v>128</v>
      </c>
      <c r="K142" s="8"/>
      <c r="L142" s="8"/>
      <c r="M142" s="8"/>
      <c r="N142" s="8"/>
      <c r="O142" s="8"/>
      <c r="P142" s="8"/>
      <c r="Q142" s="8"/>
      <c r="R142" s="8"/>
      <c r="S142" s="8"/>
    </row>
    <row r="143" spans="1:19" ht="15.9" customHeight="1" x14ac:dyDescent="0.35">
      <c r="A143" s="6">
        <v>830</v>
      </c>
      <c r="B143" s="5">
        <f t="shared" si="2"/>
        <v>33.200000000000003</v>
      </c>
      <c r="C143" s="7">
        <v>25</v>
      </c>
      <c r="D143" s="7" t="s">
        <v>129</v>
      </c>
      <c r="K143" s="8"/>
      <c r="L143" s="8"/>
      <c r="M143" s="8"/>
      <c r="N143" s="8"/>
      <c r="O143" s="8"/>
      <c r="P143" s="8"/>
      <c r="Q143" s="8"/>
      <c r="R143" s="8"/>
      <c r="S143" s="8"/>
    </row>
    <row r="144" spans="1:19" ht="15.9" customHeight="1" x14ac:dyDescent="0.35">
      <c r="A144" s="6">
        <v>860</v>
      </c>
      <c r="B144" s="5">
        <f t="shared" si="2"/>
        <v>30.714285714285715</v>
      </c>
      <c r="C144" s="7">
        <v>28</v>
      </c>
      <c r="D144" s="7" t="s">
        <v>129</v>
      </c>
      <c r="K144" s="8"/>
      <c r="L144" s="8"/>
      <c r="M144" s="8"/>
      <c r="N144" s="8"/>
      <c r="O144" s="8"/>
      <c r="P144" s="8"/>
      <c r="Q144" s="8"/>
      <c r="R144" s="8"/>
      <c r="S144" s="8"/>
    </row>
    <row r="145" spans="1:19" ht="15.9" customHeight="1" x14ac:dyDescent="0.35">
      <c r="A145" s="6">
        <v>1100</v>
      </c>
      <c r="B145" s="5">
        <f t="shared" si="2"/>
        <v>31.428571428571427</v>
      </c>
      <c r="C145" s="7">
        <v>35</v>
      </c>
      <c r="D145" s="7" t="s">
        <v>130</v>
      </c>
      <c r="K145" s="8"/>
      <c r="L145" s="8"/>
      <c r="M145" s="8"/>
      <c r="N145" s="8"/>
      <c r="O145" s="8"/>
      <c r="P145" s="8"/>
      <c r="Q145" s="8"/>
      <c r="R145" s="8"/>
      <c r="S145" s="8"/>
    </row>
    <row r="146" spans="1:19" ht="15.9" customHeight="1" x14ac:dyDescent="0.35">
      <c r="A146" s="6">
        <v>2390</v>
      </c>
      <c r="B146" s="5">
        <f t="shared" si="2"/>
        <v>22.547169811320753</v>
      </c>
      <c r="C146" s="7">
        <v>106</v>
      </c>
      <c r="D146" s="7" t="s">
        <v>131</v>
      </c>
      <c r="K146" s="8"/>
      <c r="L146" s="8"/>
      <c r="M146" s="8"/>
      <c r="N146" s="8"/>
      <c r="O146" s="8"/>
      <c r="P146" s="8"/>
      <c r="Q146" s="8"/>
      <c r="R146" s="8"/>
      <c r="S146" s="8"/>
    </row>
    <row r="147" spans="1:19" ht="15.9" customHeight="1" x14ac:dyDescent="0.35">
      <c r="A147" s="6">
        <v>2320</v>
      </c>
      <c r="B147" s="5">
        <f t="shared" si="2"/>
        <v>35.151515151515149</v>
      </c>
      <c r="C147" s="7">
        <v>66</v>
      </c>
      <c r="D147" s="7" t="s">
        <v>132</v>
      </c>
      <c r="K147" s="8"/>
      <c r="L147" s="8"/>
      <c r="M147" s="8"/>
      <c r="N147" s="8"/>
      <c r="O147" s="8"/>
      <c r="P147" s="8"/>
      <c r="Q147" s="8"/>
      <c r="R147" s="8"/>
      <c r="S147" s="8"/>
    </row>
    <row r="148" spans="1:19" ht="15.9" customHeight="1" x14ac:dyDescent="0.35">
      <c r="A148" s="6">
        <v>1275</v>
      </c>
      <c r="B148" s="5">
        <f t="shared" si="2"/>
        <v>41.12903225806452</v>
      </c>
      <c r="C148" s="7">
        <v>31</v>
      </c>
      <c r="D148" s="7" t="s">
        <v>133</v>
      </c>
      <c r="K148" s="8"/>
      <c r="L148" s="8"/>
      <c r="M148" s="8"/>
      <c r="N148" s="8"/>
      <c r="O148" s="8"/>
      <c r="P148" s="8"/>
      <c r="Q148" s="8"/>
      <c r="R148" s="8"/>
      <c r="S148" s="8"/>
    </row>
    <row r="149" spans="1:19" ht="15.9" customHeight="1" x14ac:dyDescent="0.35">
      <c r="A149" s="6">
        <v>1275</v>
      </c>
      <c r="B149" s="5">
        <f t="shared" si="2"/>
        <v>41.12903225806452</v>
      </c>
      <c r="C149" s="7">
        <v>31</v>
      </c>
      <c r="D149" s="7" t="s">
        <v>133</v>
      </c>
      <c r="K149" s="8"/>
      <c r="L149" s="8"/>
      <c r="M149" s="8"/>
      <c r="N149" s="8"/>
      <c r="O149" s="8"/>
      <c r="P149" s="8"/>
      <c r="Q149" s="8"/>
      <c r="R149" s="8"/>
      <c r="S149" s="8"/>
    </row>
    <row r="150" spans="1:19" ht="15.9" customHeight="1" x14ac:dyDescent="0.35">
      <c r="A150" s="6">
        <v>2950</v>
      </c>
      <c r="B150" s="5">
        <f t="shared" si="2"/>
        <v>39.333333333333336</v>
      </c>
      <c r="C150" s="14">
        <v>75</v>
      </c>
      <c r="D150" s="7" t="s">
        <v>134</v>
      </c>
      <c r="K150" s="8"/>
      <c r="L150" s="8"/>
      <c r="M150" s="8"/>
      <c r="N150" s="8"/>
      <c r="O150" s="8"/>
      <c r="P150" s="8"/>
      <c r="Q150" s="8"/>
      <c r="R150" s="8"/>
      <c r="S150" s="8"/>
    </row>
    <row r="151" spans="1:19" ht="15.9" customHeight="1" x14ac:dyDescent="0.35">
      <c r="A151" s="6">
        <v>2200</v>
      </c>
      <c r="B151" s="5">
        <f t="shared" si="2"/>
        <v>31.428571428571427</v>
      </c>
      <c r="C151" s="7">
        <v>70</v>
      </c>
      <c r="D151" s="7" t="s">
        <v>135</v>
      </c>
      <c r="K151" s="8"/>
      <c r="L151" s="8"/>
      <c r="M151" s="8"/>
      <c r="N151" s="8"/>
      <c r="O151" s="8"/>
      <c r="P151" s="8"/>
      <c r="Q151" s="8"/>
      <c r="R151" s="8"/>
      <c r="S151" s="8"/>
    </row>
    <row r="152" spans="1:19" ht="15.9" customHeight="1" x14ac:dyDescent="0.35">
      <c r="A152" s="6">
        <v>3900</v>
      </c>
      <c r="B152" s="5">
        <f t="shared" si="2"/>
        <v>19.5</v>
      </c>
      <c r="C152" s="7">
        <v>200</v>
      </c>
      <c r="D152" s="7" t="s">
        <v>136</v>
      </c>
      <c r="K152" s="8"/>
      <c r="L152" s="8"/>
      <c r="M152" s="8"/>
      <c r="N152" s="8"/>
      <c r="O152" s="8"/>
      <c r="P152" s="8"/>
      <c r="Q152" s="8"/>
      <c r="R152" s="8"/>
      <c r="S152" s="8"/>
    </row>
    <row r="153" spans="1:19" ht="15.9" customHeight="1" x14ac:dyDescent="0.35">
      <c r="A153" s="6">
        <v>3600</v>
      </c>
      <c r="B153" s="5">
        <f t="shared" si="2"/>
        <v>27.06766917293233</v>
      </c>
      <c r="C153" s="7">
        <v>133</v>
      </c>
      <c r="D153" s="7" t="s">
        <v>137</v>
      </c>
      <c r="K153" s="8"/>
      <c r="L153" s="8"/>
      <c r="M153" s="8"/>
      <c r="N153" s="8"/>
      <c r="O153" s="8"/>
      <c r="P153" s="8"/>
      <c r="Q153" s="8"/>
      <c r="R153" s="8"/>
      <c r="S153" s="8"/>
    </row>
    <row r="154" spans="1:19" ht="15.9" customHeight="1" x14ac:dyDescent="0.35">
      <c r="A154" s="6">
        <v>3390</v>
      </c>
      <c r="B154" s="5">
        <f t="shared" si="2"/>
        <v>29.478260869565219</v>
      </c>
      <c r="C154" s="7">
        <v>115</v>
      </c>
      <c r="D154" s="7" t="s">
        <v>138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ht="15.9" customHeight="1" x14ac:dyDescent="0.35">
      <c r="A155" s="6">
        <v>3090</v>
      </c>
      <c r="B155" s="5">
        <f t="shared" si="2"/>
        <v>29.428571428571427</v>
      </c>
      <c r="C155" s="7">
        <v>105</v>
      </c>
      <c r="D155" s="7" t="s">
        <v>139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ht="15.9" customHeight="1" x14ac:dyDescent="0.35">
      <c r="A156" s="6">
        <v>10100</v>
      </c>
      <c r="B156" s="5">
        <f t="shared" si="2"/>
        <v>33.666666666666664</v>
      </c>
      <c r="C156" s="7">
        <v>300</v>
      </c>
      <c r="D156" s="7" t="s">
        <v>140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ht="15.9" customHeight="1" x14ac:dyDescent="0.35">
      <c r="A157" s="6">
        <v>4000</v>
      </c>
      <c r="B157" s="5">
        <f t="shared" si="2"/>
        <v>30.534351145038169</v>
      </c>
      <c r="C157" s="7">
        <v>131</v>
      </c>
      <c r="D157" s="7" t="s">
        <v>141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ht="15.9" customHeight="1" x14ac:dyDescent="0.35">
      <c r="A158" s="6">
        <v>1105</v>
      </c>
      <c r="B158" s="5">
        <f t="shared" si="2"/>
        <v>29.864864864864863</v>
      </c>
      <c r="C158" s="7">
        <v>37</v>
      </c>
      <c r="D158" s="7" t="s">
        <v>142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ht="15.9" customHeight="1" x14ac:dyDescent="0.35">
      <c r="A159" s="6">
        <v>1300</v>
      </c>
      <c r="B159" s="5">
        <f t="shared" si="2"/>
        <v>30.952380952380953</v>
      </c>
      <c r="C159" s="7">
        <v>42</v>
      </c>
      <c r="D159" s="7" t="s">
        <v>143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ht="15.9" customHeight="1" x14ac:dyDescent="0.35">
      <c r="A160" s="6">
        <v>4130</v>
      </c>
      <c r="B160" s="5">
        <f t="shared" si="2"/>
        <v>28.482758620689655</v>
      </c>
      <c r="C160" s="7">
        <v>145</v>
      </c>
      <c r="D160" s="7" t="s">
        <v>144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ht="15.9" customHeight="1" x14ac:dyDescent="0.35">
      <c r="A161" s="6">
        <v>1790</v>
      </c>
      <c r="B161" s="5">
        <f t="shared" si="2"/>
        <v>28.870967741935484</v>
      </c>
      <c r="C161" s="7">
        <v>62</v>
      </c>
      <c r="D161" s="7" t="s">
        <v>145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ht="15.9" customHeight="1" x14ac:dyDescent="0.35">
      <c r="A162" s="6">
        <v>3350</v>
      </c>
      <c r="B162" s="5">
        <f t="shared" si="2"/>
        <v>27.916666666666668</v>
      </c>
      <c r="C162" s="7">
        <v>120</v>
      </c>
      <c r="D162" s="7" t="s">
        <v>146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ht="15.9" customHeight="1" x14ac:dyDescent="0.35">
      <c r="A163" s="6">
        <v>5650</v>
      </c>
      <c r="B163" s="5">
        <f t="shared" si="2"/>
        <v>37.666666666666664</v>
      </c>
      <c r="C163" s="7">
        <v>150</v>
      </c>
      <c r="D163" s="7" t="s">
        <v>147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ht="15.9" customHeight="1" x14ac:dyDescent="0.35">
      <c r="A164" s="6">
        <v>2280</v>
      </c>
      <c r="B164" s="5">
        <f t="shared" si="2"/>
        <v>30.4</v>
      </c>
      <c r="C164" s="7">
        <v>75</v>
      </c>
      <c r="D164" s="7" t="s">
        <v>148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ht="15.9" customHeight="1" x14ac:dyDescent="0.35">
      <c r="A165" s="6">
        <v>2700</v>
      </c>
      <c r="B165" s="5">
        <f t="shared" si="2"/>
        <v>24.770642201834864</v>
      </c>
      <c r="C165" s="7">
        <v>109</v>
      </c>
      <c r="D165" s="7" t="s">
        <v>149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ht="15.9" customHeight="1" x14ac:dyDescent="0.35">
      <c r="A166" s="6">
        <v>3990</v>
      </c>
      <c r="B166" s="5">
        <f t="shared" si="2"/>
        <v>26.6</v>
      </c>
      <c r="C166" s="7">
        <v>150</v>
      </c>
      <c r="D166" s="7" t="s">
        <v>150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ht="15.9" customHeight="1" x14ac:dyDescent="0.35">
      <c r="A167" s="6">
        <v>3370</v>
      </c>
      <c r="B167" s="5">
        <f t="shared" si="2"/>
        <v>19.823529411764707</v>
      </c>
      <c r="C167" s="7">
        <v>170</v>
      </c>
      <c r="D167" s="7" t="s">
        <v>151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ht="15.9" customHeight="1" x14ac:dyDescent="0.35">
      <c r="A168" s="6">
        <v>7250</v>
      </c>
      <c r="B168" s="5">
        <f t="shared" si="2"/>
        <v>60.416666666666664</v>
      </c>
      <c r="C168" s="7">
        <v>120</v>
      </c>
      <c r="D168" s="7" t="s">
        <v>152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ht="15.9" customHeight="1" x14ac:dyDescent="0.35">
      <c r="A169" s="6">
        <v>1950</v>
      </c>
      <c r="B169" s="5">
        <f t="shared" si="2"/>
        <v>30</v>
      </c>
      <c r="C169" s="7">
        <v>65</v>
      </c>
      <c r="D169" s="7" t="s">
        <v>153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ht="15.9" customHeight="1" x14ac:dyDescent="0.35">
      <c r="A170" s="6">
        <v>1750</v>
      </c>
      <c r="B170" s="5">
        <f t="shared" si="2"/>
        <v>38.888888888888886</v>
      </c>
      <c r="C170" s="7">
        <v>45</v>
      </c>
      <c r="D170" s="7" t="s">
        <v>154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ht="15.9" customHeight="1" x14ac:dyDescent="0.35">
      <c r="A171" s="6">
        <v>3200</v>
      </c>
      <c r="B171" s="5">
        <f t="shared" si="2"/>
        <v>21.333333333333332</v>
      </c>
      <c r="C171" s="7">
        <v>150</v>
      </c>
      <c r="D171" s="7" t="s">
        <v>155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ht="15.9" customHeight="1" x14ac:dyDescent="0.35">
      <c r="A172" s="6">
        <v>750</v>
      </c>
      <c r="B172" s="5">
        <f t="shared" si="2"/>
        <v>26.785714285714285</v>
      </c>
      <c r="C172" s="7">
        <v>28</v>
      </c>
      <c r="D172" s="7" t="s">
        <v>156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ht="15.9" customHeight="1" x14ac:dyDescent="0.35">
      <c r="A173" s="6">
        <v>3085</v>
      </c>
      <c r="B173" s="5">
        <f t="shared" si="2"/>
        <v>29.38095238095238</v>
      </c>
      <c r="C173" s="7">
        <v>105</v>
      </c>
      <c r="D173" s="7" t="s">
        <v>157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ht="15.9" customHeight="1" x14ac:dyDescent="0.35">
      <c r="A174" s="6">
        <v>1970</v>
      </c>
      <c r="B174" s="5">
        <f t="shared" si="2"/>
        <v>27.361111111111111</v>
      </c>
      <c r="C174" s="7">
        <v>72</v>
      </c>
      <c r="D174" s="7" t="s">
        <v>158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ht="15.9" customHeight="1" x14ac:dyDescent="0.35">
      <c r="A175" s="6">
        <v>3650</v>
      </c>
      <c r="B175" s="5">
        <f t="shared" si="2"/>
        <v>32.30088495575221</v>
      </c>
      <c r="C175" s="7">
        <v>113</v>
      </c>
      <c r="D175" s="7" t="s">
        <v>159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ht="15.9" customHeight="1" x14ac:dyDescent="0.35">
      <c r="A176" s="6">
        <v>4200</v>
      </c>
      <c r="B176" s="5">
        <f t="shared" si="2"/>
        <v>32.061068702290079</v>
      </c>
      <c r="C176" s="7">
        <v>131</v>
      </c>
      <c r="D176" s="7" t="s">
        <v>160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ht="15.9" customHeight="1" x14ac:dyDescent="0.35">
      <c r="A177" s="6">
        <v>1940</v>
      </c>
      <c r="B177" s="5">
        <f t="shared" si="2"/>
        <v>25.866666666666667</v>
      </c>
      <c r="C177" s="7">
        <v>75</v>
      </c>
      <c r="D177" s="7" t="s">
        <v>161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ht="15.9" customHeight="1" x14ac:dyDescent="0.35">
      <c r="A178" s="6">
        <v>1812</v>
      </c>
      <c r="B178" s="5">
        <f t="shared" si="2"/>
        <v>30.2</v>
      </c>
      <c r="C178" s="7">
        <v>60</v>
      </c>
      <c r="D178" s="7" t="s">
        <v>162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ht="15.9" customHeight="1" x14ac:dyDescent="0.35">
      <c r="A179" s="6">
        <v>1450</v>
      </c>
      <c r="B179" s="5">
        <f t="shared" si="2"/>
        <v>19.333333333333332</v>
      </c>
      <c r="C179" s="7">
        <v>75</v>
      </c>
      <c r="D179" s="7" t="s">
        <v>163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ht="15.9" customHeight="1" x14ac:dyDescent="0.35">
      <c r="A180" s="6">
        <v>1650</v>
      </c>
      <c r="B180" s="5">
        <f t="shared" si="2"/>
        <v>35.869565217391305</v>
      </c>
      <c r="C180" s="7">
        <v>46</v>
      </c>
      <c r="D180" s="7" t="s">
        <v>164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ht="15.9" customHeight="1" x14ac:dyDescent="0.35">
      <c r="A181" s="6">
        <v>4390</v>
      </c>
      <c r="B181" s="5">
        <f t="shared" si="2"/>
        <v>25.976331360946745</v>
      </c>
      <c r="C181" s="7">
        <v>169</v>
      </c>
      <c r="D181" s="7" t="s">
        <v>165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ht="15.9" customHeight="1" x14ac:dyDescent="0.35">
      <c r="A182" s="6">
        <v>2000</v>
      </c>
      <c r="B182" s="5">
        <f t="shared" si="2"/>
        <v>28.571428571428573</v>
      </c>
      <c r="C182" s="7">
        <v>70</v>
      </c>
      <c r="D182" s="7" t="s">
        <v>166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ht="15.9" customHeight="1" x14ac:dyDescent="0.35">
      <c r="A183" s="6">
        <v>2800</v>
      </c>
      <c r="B183" s="5">
        <f t="shared" si="2"/>
        <v>24.347826086956523</v>
      </c>
      <c r="C183" s="7">
        <v>115</v>
      </c>
      <c r="D183" s="7" t="s">
        <v>167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ht="15.9" customHeight="1" x14ac:dyDescent="0.35">
      <c r="A184" s="6">
        <v>2030</v>
      </c>
      <c r="B184" s="5">
        <f t="shared" si="2"/>
        <v>29.852941176470587</v>
      </c>
      <c r="C184" s="7">
        <v>68</v>
      </c>
      <c r="D184" s="7" t="s">
        <v>168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ht="15.9" customHeight="1" x14ac:dyDescent="0.35">
      <c r="A185" s="6">
        <v>2490</v>
      </c>
      <c r="B185" s="5">
        <f t="shared" si="2"/>
        <v>25.670103092783506</v>
      </c>
      <c r="C185" s="7">
        <v>97</v>
      </c>
      <c r="D185" s="7" t="s">
        <v>169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ht="15.9" customHeight="1" x14ac:dyDescent="0.35">
      <c r="A186" s="6">
        <v>1920</v>
      </c>
      <c r="B186" s="5">
        <f t="shared" si="2"/>
        <v>27.826086956521738</v>
      </c>
      <c r="C186" s="7">
        <v>69</v>
      </c>
      <c r="D186" s="11" t="s">
        <v>170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ht="15.9" customHeight="1" x14ac:dyDescent="0.35">
      <c r="A187" s="6">
        <v>1265</v>
      </c>
      <c r="B187" s="5">
        <f t="shared" si="2"/>
        <v>35.138888888888886</v>
      </c>
      <c r="C187" s="7">
        <v>36</v>
      </c>
      <c r="D187" s="7" t="s">
        <v>171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ht="15.9" customHeight="1" x14ac:dyDescent="0.35">
      <c r="A188" s="6">
        <v>1350</v>
      </c>
      <c r="B188" s="5">
        <f t="shared" si="2"/>
        <v>33.75</v>
      </c>
      <c r="C188" s="7">
        <v>40</v>
      </c>
      <c r="D188" s="7" t="s">
        <v>172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ht="15.9" customHeight="1" x14ac:dyDescent="0.35">
      <c r="A189" s="6">
        <v>2990</v>
      </c>
      <c r="B189" s="5">
        <f t="shared" si="2"/>
        <v>19.415584415584416</v>
      </c>
      <c r="C189" s="7">
        <v>154</v>
      </c>
      <c r="D189" s="7" t="s">
        <v>173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ht="15.9" customHeight="1" x14ac:dyDescent="0.35">
      <c r="A190" s="6">
        <v>12000</v>
      </c>
      <c r="B190" s="5">
        <f t="shared" si="2"/>
        <v>34.285714285714285</v>
      </c>
      <c r="C190" s="7">
        <v>350</v>
      </c>
      <c r="D190" s="7" t="s">
        <v>174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ht="15.9" customHeight="1" x14ac:dyDescent="0.35">
      <c r="A191" s="6">
        <v>2200</v>
      </c>
      <c r="B191" s="5">
        <f t="shared" si="2"/>
        <v>31.428571428571427</v>
      </c>
      <c r="C191" s="7">
        <v>70</v>
      </c>
      <c r="D191" s="7" t="s">
        <v>175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ht="15.9" customHeight="1" x14ac:dyDescent="0.35">
      <c r="A192" s="6">
        <v>1445</v>
      </c>
      <c r="B192" s="5">
        <f t="shared" si="2"/>
        <v>27.78846153846154</v>
      </c>
      <c r="C192" s="7">
        <v>52</v>
      </c>
      <c r="D192" s="7" t="s">
        <v>176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ht="15.9" customHeight="1" x14ac:dyDescent="0.35">
      <c r="A193" s="6">
        <v>1250</v>
      </c>
      <c r="B193" s="5">
        <f t="shared" si="2"/>
        <v>41.666666666666664</v>
      </c>
      <c r="C193" s="7">
        <v>30</v>
      </c>
      <c r="D193" s="7" t="s">
        <v>177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ht="15.9" customHeight="1" x14ac:dyDescent="0.35">
      <c r="A194" s="6">
        <v>1220</v>
      </c>
      <c r="B194" s="5">
        <f t="shared" si="2"/>
        <v>36.969696969696969</v>
      </c>
      <c r="C194" s="7">
        <v>33</v>
      </c>
      <c r="D194" s="7" t="s">
        <v>177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ht="15.9" customHeight="1" x14ac:dyDescent="0.35">
      <c r="A195" s="6">
        <v>1630</v>
      </c>
      <c r="B195" s="5">
        <f t="shared" ref="B195:B251" si="3">IFERROR(A195/C195,0)</f>
        <v>25.873015873015873</v>
      </c>
      <c r="C195" s="7">
        <v>63</v>
      </c>
      <c r="D195" s="7" t="s">
        <v>178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ht="15.9" customHeight="1" x14ac:dyDescent="0.35">
      <c r="A196" s="6">
        <v>2100</v>
      </c>
      <c r="B196" s="5">
        <f t="shared" si="3"/>
        <v>42</v>
      </c>
      <c r="C196" s="7">
        <v>50</v>
      </c>
      <c r="D196" s="7" t="s">
        <v>179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ht="15.9" customHeight="1" x14ac:dyDescent="0.35">
      <c r="A197" s="6">
        <v>2990</v>
      </c>
      <c r="B197" s="5">
        <f t="shared" si="3"/>
        <v>19.415584415584416</v>
      </c>
      <c r="C197" s="7">
        <v>154</v>
      </c>
      <c r="D197" s="7" t="s">
        <v>180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ht="15.9" customHeight="1" x14ac:dyDescent="0.35">
      <c r="A198" s="6">
        <v>2443</v>
      </c>
      <c r="B198" s="5">
        <f t="shared" si="3"/>
        <v>25.447916666666668</v>
      </c>
      <c r="C198" s="7">
        <v>96</v>
      </c>
      <c r="D198" s="7" t="s">
        <v>181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ht="15.9" customHeight="1" x14ac:dyDescent="0.35">
      <c r="A199" s="6">
        <v>1350</v>
      </c>
      <c r="B199" s="5">
        <f t="shared" si="3"/>
        <v>33.75</v>
      </c>
      <c r="C199" s="7">
        <v>40</v>
      </c>
      <c r="D199" s="7" t="s">
        <v>182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ht="15.9" customHeight="1" x14ac:dyDescent="0.35">
      <c r="A200" s="6">
        <v>1775</v>
      </c>
      <c r="B200" s="5">
        <f t="shared" si="3"/>
        <v>30.603448275862068</v>
      </c>
      <c r="C200" s="7">
        <v>58</v>
      </c>
      <c r="D200" s="7" t="s">
        <v>183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ht="15.9" customHeight="1" x14ac:dyDescent="0.35">
      <c r="A201" s="6">
        <v>4200</v>
      </c>
      <c r="B201" s="5">
        <f t="shared" si="3"/>
        <v>32.307692307692307</v>
      </c>
      <c r="C201" s="7">
        <v>130</v>
      </c>
      <c r="D201" s="7" t="s">
        <v>184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ht="15.9" customHeight="1" x14ac:dyDescent="0.35">
      <c r="A202" s="6">
        <v>980</v>
      </c>
      <c r="B202" s="5">
        <f t="shared" si="3"/>
        <v>44.545454545454547</v>
      </c>
      <c r="C202" s="7">
        <v>22</v>
      </c>
      <c r="D202" s="7" t="s">
        <v>185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ht="15.9" customHeight="1" x14ac:dyDescent="0.35">
      <c r="A203" s="6">
        <v>1550</v>
      </c>
      <c r="B203" s="5">
        <f t="shared" si="3"/>
        <v>25.833333333333332</v>
      </c>
      <c r="C203" s="7">
        <v>60</v>
      </c>
      <c r="D203" s="7" t="s">
        <v>186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ht="15.9" customHeight="1" x14ac:dyDescent="0.35">
      <c r="A204" s="6">
        <v>930</v>
      </c>
      <c r="B204" s="5">
        <f t="shared" si="3"/>
        <v>34.444444444444443</v>
      </c>
      <c r="C204" s="7">
        <v>27</v>
      </c>
      <c r="D204" s="7" t="s">
        <v>187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ht="15.9" customHeight="1" x14ac:dyDescent="0.35">
      <c r="A205" s="6">
        <v>1590</v>
      </c>
      <c r="B205" s="5">
        <f t="shared" si="3"/>
        <v>28.342246319764513</v>
      </c>
      <c r="C205" s="15">
        <v>56.099999345895561</v>
      </c>
      <c r="D205" s="7" t="s">
        <v>188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ht="15.9" customHeight="1" x14ac:dyDescent="0.35">
      <c r="A206" s="6">
        <v>4650</v>
      </c>
      <c r="B206" s="5">
        <f t="shared" si="3"/>
        <v>24.345549738219894</v>
      </c>
      <c r="C206" s="7">
        <v>191</v>
      </c>
      <c r="D206" s="7" t="s">
        <v>189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ht="15.9" customHeight="1" x14ac:dyDescent="0.35">
      <c r="A207" s="6">
        <v>4950</v>
      </c>
      <c r="B207" s="5">
        <f t="shared" si="3"/>
        <v>25.916230366492147</v>
      </c>
      <c r="C207" s="7">
        <v>191</v>
      </c>
      <c r="D207" s="7" t="s">
        <v>189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ht="15.9" customHeight="1" x14ac:dyDescent="0.35">
      <c r="A208" s="6">
        <v>4650</v>
      </c>
      <c r="B208" s="5">
        <f t="shared" si="3"/>
        <v>24.345549738219894</v>
      </c>
      <c r="C208" s="7">
        <v>191</v>
      </c>
      <c r="D208" s="7" t="s">
        <v>189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ht="15.9" customHeight="1" x14ac:dyDescent="0.35">
      <c r="A209" s="6">
        <v>1460</v>
      </c>
      <c r="B209" s="5">
        <f t="shared" si="3"/>
        <v>19.210526315789473</v>
      </c>
      <c r="C209" s="7">
        <v>76</v>
      </c>
      <c r="D209" s="7" t="s">
        <v>190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ht="15.9" customHeight="1" x14ac:dyDescent="0.35">
      <c r="A210" s="6">
        <v>2100</v>
      </c>
      <c r="B210" s="5">
        <f t="shared" si="3"/>
        <v>27.631578947368421</v>
      </c>
      <c r="C210" s="7">
        <v>76</v>
      </c>
      <c r="D210" s="7" t="s">
        <v>191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ht="15.9" customHeight="1" x14ac:dyDescent="0.35">
      <c r="A211" s="6">
        <v>3700</v>
      </c>
      <c r="B211" s="5">
        <f t="shared" si="3"/>
        <v>46.835443037974684</v>
      </c>
      <c r="C211" s="7">
        <v>79</v>
      </c>
      <c r="D211" s="7" t="s">
        <v>192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ht="15.9" customHeight="1" x14ac:dyDescent="0.35">
      <c r="A212" s="6">
        <v>1875</v>
      </c>
      <c r="B212" s="5">
        <f t="shared" si="3"/>
        <v>49.342105263157897</v>
      </c>
      <c r="C212" s="7">
        <v>38</v>
      </c>
      <c r="D212" s="7" t="s">
        <v>192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ht="15.9" customHeight="1" x14ac:dyDescent="0.35">
      <c r="A213" s="6">
        <v>3300</v>
      </c>
      <c r="B213" s="5">
        <f t="shared" si="3"/>
        <v>27.5</v>
      </c>
      <c r="C213" s="7">
        <v>120</v>
      </c>
      <c r="D213" s="7" t="s">
        <v>193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ht="15.9" customHeight="1" x14ac:dyDescent="0.35">
      <c r="A214" s="6">
        <v>4000</v>
      </c>
      <c r="B214" s="5">
        <f t="shared" si="3"/>
        <v>30.534351145038169</v>
      </c>
      <c r="C214" s="7">
        <v>131</v>
      </c>
      <c r="D214" s="7" t="s">
        <v>194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ht="15.9" customHeight="1" x14ac:dyDescent="0.35">
      <c r="A215" s="6">
        <v>4315</v>
      </c>
      <c r="B215" s="5">
        <f t="shared" si="3"/>
        <v>31.268115942028984</v>
      </c>
      <c r="C215" s="7">
        <v>138</v>
      </c>
      <c r="D215" s="7" t="s">
        <v>194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ht="15.9" customHeight="1" x14ac:dyDescent="0.35">
      <c r="A216" s="6">
        <v>4000</v>
      </c>
      <c r="B216" s="5">
        <f t="shared" si="3"/>
        <v>30.534351145038169</v>
      </c>
      <c r="C216" s="7">
        <v>131</v>
      </c>
      <c r="D216" s="7" t="s">
        <v>194</v>
      </c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ht="15.9" customHeight="1" x14ac:dyDescent="0.35">
      <c r="A217" s="6">
        <v>4990</v>
      </c>
      <c r="B217" s="5">
        <f t="shared" si="3"/>
        <v>30.993788819875775</v>
      </c>
      <c r="C217" s="7">
        <v>161</v>
      </c>
      <c r="D217" s="7" t="s">
        <v>195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ht="15.9" customHeight="1" x14ac:dyDescent="0.35">
      <c r="A218" s="6">
        <v>2720</v>
      </c>
      <c r="B218" s="5">
        <f t="shared" si="3"/>
        <v>32</v>
      </c>
      <c r="C218" s="7">
        <v>85</v>
      </c>
      <c r="D218" s="7" t="s">
        <v>196</v>
      </c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ht="15.9" customHeight="1" x14ac:dyDescent="0.35">
      <c r="A219" s="6">
        <v>2775</v>
      </c>
      <c r="B219" s="5">
        <f t="shared" si="3"/>
        <v>26.428571428571427</v>
      </c>
      <c r="C219" s="7">
        <v>105</v>
      </c>
      <c r="D219" s="7" t="s">
        <v>197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ht="15.9" customHeight="1" x14ac:dyDescent="0.35">
      <c r="A220" s="6">
        <v>1380</v>
      </c>
      <c r="B220" s="5">
        <f t="shared" si="3"/>
        <v>23.389830508474578</v>
      </c>
      <c r="C220" s="7">
        <v>59</v>
      </c>
      <c r="D220" s="7" t="s">
        <v>198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ht="15.9" customHeight="1" x14ac:dyDescent="0.35">
      <c r="A221" s="6">
        <v>2240</v>
      </c>
      <c r="B221" s="5">
        <f t="shared" si="3"/>
        <v>26.046511627906977</v>
      </c>
      <c r="C221" s="7">
        <v>86</v>
      </c>
      <c r="D221" s="7" t="s">
        <v>199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ht="15.9" customHeight="1" x14ac:dyDescent="0.35">
      <c r="A222" s="6">
        <v>1130</v>
      </c>
      <c r="B222" s="5">
        <f t="shared" si="3"/>
        <v>43.46153846153846</v>
      </c>
      <c r="C222" s="7">
        <v>26</v>
      </c>
      <c r="D222" s="7" t="s">
        <v>200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ht="15.9" customHeight="1" x14ac:dyDescent="0.35">
      <c r="A223" s="6">
        <v>1930</v>
      </c>
      <c r="B223" s="5">
        <f t="shared" si="3"/>
        <v>28.382352941176471</v>
      </c>
      <c r="C223" s="7">
        <v>68</v>
      </c>
      <c r="D223" s="7" t="s">
        <v>201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ht="15.9" customHeight="1" x14ac:dyDescent="0.35">
      <c r="A224" s="6">
        <v>2010</v>
      </c>
      <c r="B224" s="5">
        <f t="shared" si="3"/>
        <v>27.162162162162161</v>
      </c>
      <c r="C224" s="7">
        <v>74</v>
      </c>
      <c r="D224" s="7" t="s">
        <v>201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ht="15.9" customHeight="1" x14ac:dyDescent="0.35">
      <c r="A225" s="6">
        <v>1930</v>
      </c>
      <c r="B225" s="5">
        <f t="shared" si="3"/>
        <v>28.382352941176471</v>
      </c>
      <c r="C225" s="7">
        <v>68</v>
      </c>
      <c r="D225" s="7" t="s">
        <v>202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ht="15.9" customHeight="1" x14ac:dyDescent="0.35">
      <c r="A226" s="6">
        <v>3015</v>
      </c>
      <c r="B226" s="5">
        <f t="shared" si="3"/>
        <v>33.131868131868131</v>
      </c>
      <c r="C226" s="7">
        <v>91</v>
      </c>
      <c r="D226" s="7" t="s">
        <v>203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ht="15.9" customHeight="1" x14ac:dyDescent="0.35">
      <c r="A227" s="6">
        <v>3015</v>
      </c>
      <c r="B227" s="5">
        <f t="shared" si="3"/>
        <v>33.131868131868131</v>
      </c>
      <c r="C227" s="7">
        <v>91</v>
      </c>
      <c r="D227" s="7" t="s">
        <v>203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ht="15.9" customHeight="1" x14ac:dyDescent="0.35">
      <c r="A228" s="6">
        <v>1800</v>
      </c>
      <c r="B228" s="5">
        <f t="shared" si="3"/>
        <v>31.578947368421051</v>
      </c>
      <c r="C228" s="7">
        <v>57</v>
      </c>
      <c r="D228" s="7" t="s">
        <v>204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ht="15.9" customHeight="1" x14ac:dyDescent="0.35">
      <c r="A229" s="6">
        <v>1150</v>
      </c>
      <c r="B229" s="5">
        <f t="shared" si="3"/>
        <v>38.333333333333336</v>
      </c>
      <c r="C229" s="7">
        <v>30</v>
      </c>
      <c r="D229" s="7" t="s">
        <v>205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ht="15.9" customHeight="1" x14ac:dyDescent="0.35">
      <c r="A230" s="6">
        <v>1003</v>
      </c>
      <c r="B230" s="5">
        <f t="shared" si="3"/>
        <v>26.394736842105264</v>
      </c>
      <c r="C230" s="7">
        <v>38</v>
      </c>
      <c r="D230" s="7" t="s">
        <v>206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ht="15.9" customHeight="1" x14ac:dyDescent="0.35">
      <c r="A231" s="6">
        <v>1675</v>
      </c>
      <c r="B231" s="5">
        <f t="shared" si="3"/>
        <v>26.587301587301589</v>
      </c>
      <c r="C231" s="7">
        <v>63</v>
      </c>
      <c r="D231" s="7" t="s">
        <v>207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ht="15.9" customHeight="1" x14ac:dyDescent="0.35">
      <c r="A232" s="6">
        <v>3500</v>
      </c>
      <c r="B232" s="5">
        <f t="shared" si="3"/>
        <v>29.166666666666668</v>
      </c>
      <c r="C232" s="7">
        <v>120</v>
      </c>
      <c r="D232" s="7" t="s">
        <v>208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ht="15.9" customHeight="1" x14ac:dyDescent="0.35">
      <c r="A233" s="6">
        <v>1390</v>
      </c>
      <c r="B233" s="5">
        <f t="shared" si="3"/>
        <v>25.74074074074074</v>
      </c>
      <c r="C233" s="7">
        <v>54</v>
      </c>
      <c r="D233" s="7" t="s">
        <v>209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ht="15.9" customHeight="1" x14ac:dyDescent="0.35">
      <c r="A234" s="6">
        <v>1380</v>
      </c>
      <c r="B234" s="5">
        <f t="shared" si="3"/>
        <v>37.297297297297298</v>
      </c>
      <c r="C234" s="7">
        <v>37</v>
      </c>
      <c r="D234" s="7" t="s">
        <v>210</v>
      </c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ht="15.9" customHeight="1" x14ac:dyDescent="0.35">
      <c r="A235" s="6">
        <v>3650</v>
      </c>
      <c r="B235" s="5">
        <f t="shared" si="3"/>
        <v>33.18181818181818</v>
      </c>
      <c r="C235" s="7">
        <v>110</v>
      </c>
      <c r="D235" s="7" t="s">
        <v>211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ht="15.9" customHeight="1" x14ac:dyDescent="0.35">
      <c r="A236" s="6">
        <v>2620</v>
      </c>
      <c r="B236" s="5">
        <f t="shared" si="3"/>
        <v>25.436893203883496</v>
      </c>
      <c r="C236" s="7">
        <v>103</v>
      </c>
      <c r="D236" s="7" t="s">
        <v>212</v>
      </c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ht="15.9" customHeight="1" x14ac:dyDescent="0.35">
      <c r="A237" s="6">
        <v>4700</v>
      </c>
      <c r="B237" s="5">
        <f t="shared" si="3"/>
        <v>26.857142857142858</v>
      </c>
      <c r="C237" s="7">
        <v>175</v>
      </c>
      <c r="D237" s="7" t="s">
        <v>213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ht="15.9" customHeight="1" x14ac:dyDescent="0.35">
      <c r="A238" s="6">
        <v>4315</v>
      </c>
      <c r="B238" s="5">
        <f t="shared" si="3"/>
        <v>31.268115942028984</v>
      </c>
      <c r="C238" s="7">
        <v>138</v>
      </c>
      <c r="D238" s="7" t="s">
        <v>214</v>
      </c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ht="15.9" customHeight="1" x14ac:dyDescent="0.35">
      <c r="A239" s="6">
        <v>4390</v>
      </c>
      <c r="B239" s="5">
        <f t="shared" si="3"/>
        <v>25.976331360946745</v>
      </c>
      <c r="C239" s="7">
        <v>169</v>
      </c>
      <c r="D239" s="7" t="s">
        <v>215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ht="15.9" customHeight="1" x14ac:dyDescent="0.35">
      <c r="A240" s="6">
        <v>2054</v>
      </c>
      <c r="B240" s="5">
        <f t="shared" si="3"/>
        <v>24.164705882352941</v>
      </c>
      <c r="C240" s="7">
        <v>85</v>
      </c>
      <c r="D240" s="7" t="s">
        <v>216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ht="15.9" customHeight="1" x14ac:dyDescent="0.35">
      <c r="A241" s="6">
        <v>3370</v>
      </c>
      <c r="B241" s="5">
        <f t="shared" si="3"/>
        <v>24.779411764705884</v>
      </c>
      <c r="C241" s="7">
        <v>136</v>
      </c>
      <c r="D241" s="7" t="s">
        <v>217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ht="15.9" customHeight="1" x14ac:dyDescent="0.35">
      <c r="A242" s="6">
        <v>6030</v>
      </c>
      <c r="B242" s="5">
        <f t="shared" si="3"/>
        <v>31.082474226804123</v>
      </c>
      <c r="C242" s="7">
        <v>194</v>
      </c>
      <c r="D242" s="7" t="s">
        <v>218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ht="15.9" customHeight="1" x14ac:dyDescent="0.35">
      <c r="A243" s="6">
        <v>1670</v>
      </c>
      <c r="B243" s="5">
        <f t="shared" si="3"/>
        <v>32.115384615384613</v>
      </c>
      <c r="C243" s="7">
        <v>52</v>
      </c>
      <c r="D243" s="7" t="s">
        <v>219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ht="15.9" customHeight="1" x14ac:dyDescent="0.35">
      <c r="A244" s="6">
        <v>6030</v>
      </c>
      <c r="B244" s="5">
        <f t="shared" si="3"/>
        <v>31.082474226804123</v>
      </c>
      <c r="C244" s="7">
        <v>194</v>
      </c>
      <c r="D244" s="7" t="s">
        <v>220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ht="15.9" customHeight="1" x14ac:dyDescent="0.35">
      <c r="A245" s="6">
        <v>1770</v>
      </c>
      <c r="B245" s="5">
        <f t="shared" si="3"/>
        <v>28.095238095238095</v>
      </c>
      <c r="C245" s="7">
        <v>63</v>
      </c>
      <c r="D245" s="7" t="s">
        <v>221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ht="15.9" customHeight="1" x14ac:dyDescent="0.35">
      <c r="A246" s="6">
        <v>2180</v>
      </c>
      <c r="B246" s="5">
        <f t="shared" si="3"/>
        <v>26.585365853658537</v>
      </c>
      <c r="C246" s="7">
        <v>82</v>
      </c>
      <c r="D246" s="7" t="s">
        <v>222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ht="15.9" customHeight="1" x14ac:dyDescent="0.35">
      <c r="A247" s="6">
        <v>1160</v>
      </c>
      <c r="B247" s="5">
        <f t="shared" si="3"/>
        <v>37.41935483870968</v>
      </c>
      <c r="C247" s="7">
        <v>31</v>
      </c>
      <c r="D247" s="7" t="s">
        <v>223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ht="15.9" customHeight="1" x14ac:dyDescent="0.35">
      <c r="A248" s="6">
        <v>4950</v>
      </c>
      <c r="B248" s="5">
        <f t="shared" si="3"/>
        <v>38.372093023255815</v>
      </c>
      <c r="C248" s="7">
        <v>129</v>
      </c>
      <c r="D248" s="7" t="s">
        <v>224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ht="15.9" customHeight="1" x14ac:dyDescent="0.35">
      <c r="A249" s="6">
        <v>7000</v>
      </c>
      <c r="B249" s="5">
        <f t="shared" si="3"/>
        <v>38.888888888888886</v>
      </c>
      <c r="C249" s="7">
        <v>180</v>
      </c>
      <c r="D249" s="7" t="s">
        <v>224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ht="15.9" customHeight="1" x14ac:dyDescent="0.35">
      <c r="A250" s="6">
        <v>1550</v>
      </c>
      <c r="B250" s="5">
        <f t="shared" si="3"/>
        <v>33.695652173913047</v>
      </c>
      <c r="C250" s="7">
        <v>46</v>
      </c>
      <c r="D250" s="7" t="s">
        <v>225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ht="15.9" customHeight="1" x14ac:dyDescent="0.35">
      <c r="A251" s="6">
        <v>7000</v>
      </c>
      <c r="B251" s="5">
        <f t="shared" si="3"/>
        <v>38.888888888888886</v>
      </c>
      <c r="C251" s="7">
        <v>180</v>
      </c>
      <c r="D251" s="7" t="s">
        <v>226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Wanis</dc:creator>
  <cp:lastModifiedBy>POLZER Markus (RSG)</cp:lastModifiedBy>
  <dcterms:created xsi:type="dcterms:W3CDTF">2022-04-04T11:46:59Z</dcterms:created>
  <dcterms:modified xsi:type="dcterms:W3CDTF">2022-04-04T14:58:36Z</dcterms:modified>
</cp:coreProperties>
</file>