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costaraquel_office365_ulisboa_pt/Documents/Faculdade/6º ano/Classic QMRA/"/>
    </mc:Choice>
  </mc:AlternateContent>
  <xr:revisionPtr revIDLastSave="57" documentId="8_{026A19C0-ACA6-49AD-AF13-DD7F088AD614}" xr6:coauthVersionLast="46" xr6:coauthVersionMax="46" xr10:uidLastSave="{54F7B939-7641-4F63-9FBD-702726DA9618}"/>
  <bookViews>
    <workbookView xWindow="-108" yWindow="-108" windowWidth="23256" windowHeight="12576" activeTab="6" xr2:uid="{D953F70C-7EF8-4AB4-B49F-B373F82087BA}"/>
  </bookViews>
  <sheets>
    <sheet name="prev" sheetId="1" r:id="rId1"/>
    <sheet name="conso" sheetId="3" r:id="rId2"/>
    <sheet name="size" sheetId="4" r:id="rId3"/>
    <sheet name="conc" sheetId="5" r:id="rId4"/>
    <sheet name="EGR" sheetId="2" r:id="rId5"/>
    <sheet name="r_time" sheetId="6" r:id="rId6"/>
    <sheet name="D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2" i="3"/>
</calcChain>
</file>

<file path=xl/sharedStrings.xml><?xml version="1.0" encoding="utf-8"?>
<sst xmlns="http://schemas.openxmlformats.org/spreadsheetml/2006/main" count="168" uniqueCount="66">
  <si>
    <t>Packaging</t>
  </si>
  <si>
    <t>group</t>
  </si>
  <si>
    <t>N</t>
  </si>
  <si>
    <t>S</t>
  </si>
  <si>
    <t>groupc</t>
  </si>
  <si>
    <t>Soft and semi-soft cheese</t>
  </si>
  <si>
    <t>Serra da estrela cheese</t>
  </si>
  <si>
    <t>Normal</t>
  </si>
  <si>
    <t>-</t>
  </si>
  <si>
    <t>Cheese</t>
  </si>
  <si>
    <t>normal</t>
  </si>
  <si>
    <t>RTE category</t>
  </si>
  <si>
    <t>RTE subcategory</t>
  </si>
  <si>
    <t>min</t>
  </si>
  <si>
    <t>max</t>
  </si>
  <si>
    <t>m</t>
  </si>
  <si>
    <t>sd</t>
  </si>
  <si>
    <t>Nmax.mean</t>
  </si>
  <si>
    <t>Nmax.min</t>
  </si>
  <si>
    <t>Nmax.max</t>
  </si>
  <si>
    <t>Age</t>
  </si>
  <si>
    <t>Gender</t>
  </si>
  <si>
    <t>01-04</t>
  </si>
  <si>
    <t>Female</t>
  </si>
  <si>
    <t>Male</t>
  </si>
  <si>
    <t>05-14</t>
  </si>
  <si>
    <t>15-24</t>
  </si>
  <si>
    <t>25-44</t>
  </si>
  <si>
    <t>45-64</t>
  </si>
  <si>
    <t>65-74</t>
  </si>
  <si>
    <t>75+</t>
  </si>
  <si>
    <t>shape1</t>
  </si>
  <si>
    <t>shape2</t>
  </si>
  <si>
    <t>RR</t>
  </si>
  <si>
    <t>Path</t>
  </si>
  <si>
    <t>RefSdLog</t>
  </si>
  <si>
    <t>RefSdLogI</t>
  </si>
  <si>
    <t>Mean</t>
  </si>
  <si>
    <t>population</t>
  </si>
  <si>
    <t>Female 1-4 yo</t>
  </si>
  <si>
    <t>Male 1-4 yo</t>
  </si>
  <si>
    <t>Female 5-14 yo</t>
  </si>
  <si>
    <t>Male 5-14 yo</t>
  </si>
  <si>
    <t>Female 15-24 yo</t>
  </si>
  <si>
    <t>Male 15-24 yo</t>
  </si>
  <si>
    <t>Female 25-44 yo</t>
  </si>
  <si>
    <t>Male 25-44 yo</t>
  </si>
  <si>
    <t>Female 45-64 yo</t>
  </si>
  <si>
    <t>Male 45-64 yo</t>
  </si>
  <si>
    <t>Female 65-74 yo</t>
  </si>
  <si>
    <t>Male 65-74 yo</t>
  </si>
  <si>
    <t>Female &gt;75 yo</t>
  </si>
  <si>
    <t>Male &gt;75 yo</t>
  </si>
  <si>
    <t>&lt; 65 years old, no known underlying condition (i.e. "healthy adults")</t>
  </si>
  <si>
    <t>&gt; 65 years old, no known underlying conditions</t>
  </si>
  <si>
    <t>Pregnancy</t>
  </si>
  <si>
    <t>Nonhematological cancer</t>
  </si>
  <si>
    <t>Hematological cancer</t>
  </si>
  <si>
    <t>Renal or liver failure (dialysis, cirrhosis)</t>
  </si>
  <si>
    <t>Solid organ transplant</t>
  </si>
  <si>
    <t>Inflammatory diseases</t>
  </si>
  <si>
    <t>HIV/AIDS</t>
  </si>
  <si>
    <t>Diabetes (type I or type II)</t>
  </si>
  <si>
    <t>Heart diseases</t>
  </si>
  <si>
    <t>mode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</si>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</sst>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/>
    <xf numFmtId="0" fontId="0" fillId="0" borderId="0" xfId="0" applyBorder="1"/>
    <xf numFmtId="0" fontId="0" fillId="0" borderId="0" xfId="0" quotePrefix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quotePrefix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2" xfId="0" applyFont="1" applyBorder="1" applyAlignment="1">
      <alignment vertic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</cellXfs>
  <cellStyles count="4">
    <cellStyle name="Moeda 2" xfId="1" xr:uid="{84D8659A-7204-44F6-AD8D-A9CE884D2D2A}"/>
    <cellStyle name="Moeda 3" xfId="2" xr:uid="{898C82A7-7E77-4CE5-B855-AE5874FBC042}"/>
    <cellStyle name="Moeda 4" xfId="3" xr:uid="{A293A64A-9B15-4A64-BA18-D2E89B16A81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541E-19A7-4596-99F0-B12C7C04C59D}">
  <dimension ref="A1:E2"/>
  <sheetViews>
    <sheetView workbookViewId="0">
      <selection activeCell="E7" sqref="E7"/>
    </sheetView>
  </sheetViews>
  <sheetFormatPr defaultRowHeight="14.4" x14ac:dyDescent="0.3"/>
  <cols>
    <col min="5" max="5" width="22.33203125" bestFit="1" customWidth="1"/>
  </cols>
  <sheetData>
    <row r="1" spans="1:5" x14ac:dyDescent="0.3">
      <c r="A1" s="1" t="s">
        <v>0</v>
      </c>
      <c r="B1" s="1" t="s">
        <v>1</v>
      </c>
      <c r="C1" s="50" t="s">
        <v>2</v>
      </c>
      <c r="D1" s="50" t="s">
        <v>3</v>
      </c>
      <c r="E1" s="50" t="s">
        <v>4</v>
      </c>
    </row>
    <row r="2" spans="1:5" x14ac:dyDescent="0.3">
      <c r="A2" t="s">
        <v>7</v>
      </c>
      <c r="B2" t="s">
        <v>8</v>
      </c>
      <c r="C2">
        <v>36</v>
      </c>
      <c r="D2">
        <v>91</v>
      </c>
      <c r="E2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D110-5AD7-4F9E-8B3A-649A1D362D9C}">
  <dimension ref="A1:D15"/>
  <sheetViews>
    <sheetView workbookViewId="0">
      <selection activeCell="C8" sqref="C8"/>
    </sheetView>
  </sheetViews>
  <sheetFormatPr defaultRowHeight="14.4" x14ac:dyDescent="0.3"/>
  <cols>
    <col min="3" max="3" width="20" bestFit="1" customWidth="1"/>
  </cols>
  <sheetData>
    <row r="1" spans="1:4" x14ac:dyDescent="0.3">
      <c r="A1" s="12" t="s">
        <v>20</v>
      </c>
      <c r="B1" s="12" t="s">
        <v>21</v>
      </c>
      <c r="C1" t="s">
        <v>6</v>
      </c>
    </row>
    <row r="2" spans="1:4" x14ac:dyDescent="0.3">
      <c r="A2" s="13" t="s">
        <v>22</v>
      </c>
      <c r="B2" s="12" t="s">
        <v>23</v>
      </c>
      <c r="C2">
        <f>(1000/40)*3</f>
        <v>75</v>
      </c>
    </row>
    <row r="3" spans="1:4" x14ac:dyDescent="0.3">
      <c r="A3" s="13" t="s">
        <v>22</v>
      </c>
      <c r="B3" s="12" t="s">
        <v>24</v>
      </c>
      <c r="C3" s="42">
        <f t="shared" ref="C3:C15" si="0">(1000/40)*3</f>
        <v>75</v>
      </c>
    </row>
    <row r="4" spans="1:4" x14ac:dyDescent="0.3">
      <c r="A4" s="13" t="s">
        <v>25</v>
      </c>
      <c r="B4" s="12" t="s">
        <v>23</v>
      </c>
      <c r="C4" s="42">
        <f t="shared" si="0"/>
        <v>75</v>
      </c>
      <c r="D4" s="42"/>
    </row>
    <row r="5" spans="1:4" x14ac:dyDescent="0.3">
      <c r="A5" s="13" t="s">
        <v>25</v>
      </c>
      <c r="B5" s="12" t="s">
        <v>24</v>
      </c>
      <c r="C5" s="42">
        <f t="shared" si="0"/>
        <v>75</v>
      </c>
      <c r="D5" s="42"/>
    </row>
    <row r="6" spans="1:4" x14ac:dyDescent="0.3">
      <c r="A6" s="13" t="s">
        <v>26</v>
      </c>
      <c r="B6" s="12" t="s">
        <v>23</v>
      </c>
      <c r="C6" s="42">
        <f t="shared" si="0"/>
        <v>75</v>
      </c>
      <c r="D6" s="42"/>
    </row>
    <row r="7" spans="1:4" x14ac:dyDescent="0.3">
      <c r="A7" s="13" t="s">
        <v>26</v>
      </c>
      <c r="B7" s="12" t="s">
        <v>24</v>
      </c>
      <c r="C7" s="42">
        <f t="shared" si="0"/>
        <v>75</v>
      </c>
      <c r="D7" s="42"/>
    </row>
    <row r="8" spans="1:4" x14ac:dyDescent="0.3">
      <c r="A8" s="13" t="s">
        <v>27</v>
      </c>
      <c r="B8" s="12" t="s">
        <v>23</v>
      </c>
      <c r="C8" s="42">
        <f t="shared" si="0"/>
        <v>75</v>
      </c>
      <c r="D8" s="42"/>
    </row>
    <row r="9" spans="1:4" x14ac:dyDescent="0.3">
      <c r="A9" s="13" t="s">
        <v>27</v>
      </c>
      <c r="B9" s="12" t="s">
        <v>24</v>
      </c>
      <c r="C9" s="42">
        <f t="shared" si="0"/>
        <v>75</v>
      </c>
      <c r="D9" s="42"/>
    </row>
    <row r="10" spans="1:4" x14ac:dyDescent="0.3">
      <c r="A10" s="13" t="s">
        <v>28</v>
      </c>
      <c r="B10" s="12" t="s">
        <v>23</v>
      </c>
      <c r="C10" s="42">
        <f t="shared" si="0"/>
        <v>75</v>
      </c>
      <c r="D10" s="42"/>
    </row>
    <row r="11" spans="1:4" x14ac:dyDescent="0.3">
      <c r="A11" s="13" t="s">
        <v>28</v>
      </c>
      <c r="B11" s="12" t="s">
        <v>24</v>
      </c>
      <c r="C11" s="42">
        <f t="shared" si="0"/>
        <v>75</v>
      </c>
      <c r="D11" s="42"/>
    </row>
    <row r="12" spans="1:4" x14ac:dyDescent="0.3">
      <c r="A12" s="13" t="s">
        <v>29</v>
      </c>
      <c r="B12" s="12" t="s">
        <v>23</v>
      </c>
      <c r="C12" s="42">
        <f t="shared" si="0"/>
        <v>75</v>
      </c>
      <c r="D12" s="42"/>
    </row>
    <row r="13" spans="1:4" x14ac:dyDescent="0.3">
      <c r="A13" s="13" t="s">
        <v>29</v>
      </c>
      <c r="B13" s="12" t="s">
        <v>24</v>
      </c>
      <c r="C13" s="42">
        <f t="shared" si="0"/>
        <v>75</v>
      </c>
      <c r="D13" s="42"/>
    </row>
    <row r="14" spans="1:4" x14ac:dyDescent="0.3">
      <c r="A14" s="13" t="s">
        <v>30</v>
      </c>
      <c r="B14" s="12" t="s">
        <v>23</v>
      </c>
      <c r="C14" s="42">
        <f t="shared" si="0"/>
        <v>75</v>
      </c>
      <c r="D14" s="42"/>
    </row>
    <row r="15" spans="1:4" x14ac:dyDescent="0.3">
      <c r="A15" s="13" t="s">
        <v>30</v>
      </c>
      <c r="B15" s="12" t="s">
        <v>24</v>
      </c>
      <c r="C15" s="42">
        <f t="shared" si="0"/>
        <v>75</v>
      </c>
      <c r="D15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6540-D3DF-48EF-A49C-56A52F8ABB16}">
  <dimension ref="A1:D15"/>
  <sheetViews>
    <sheetView workbookViewId="0">
      <selection activeCell="D1" sqref="D1"/>
    </sheetView>
  </sheetViews>
  <sheetFormatPr defaultRowHeight="14.4" x14ac:dyDescent="0.3"/>
  <cols>
    <col min="3" max="3" width="20" bestFit="1" customWidth="1"/>
  </cols>
  <sheetData>
    <row r="1" spans="1:4" x14ac:dyDescent="0.3">
      <c r="A1" s="14" t="s">
        <v>20</v>
      </c>
      <c r="B1" s="14" t="s">
        <v>21</v>
      </c>
      <c r="C1" t="s">
        <v>65</v>
      </c>
      <c r="D1" s="49" t="s">
        <v>16</v>
      </c>
    </row>
    <row r="2" spans="1:4" x14ac:dyDescent="0.3">
      <c r="A2" s="15" t="s">
        <v>22</v>
      </c>
      <c r="B2" s="14" t="s">
        <v>23</v>
      </c>
      <c r="C2" s="49">
        <v>40.200000000000003</v>
      </c>
      <c r="D2">
        <v>57.1</v>
      </c>
    </row>
    <row r="3" spans="1:4" x14ac:dyDescent="0.3">
      <c r="A3" s="15" t="s">
        <v>22</v>
      </c>
      <c r="B3" s="14" t="s">
        <v>24</v>
      </c>
      <c r="C3" s="49">
        <v>40.200000000000003</v>
      </c>
      <c r="D3" s="42">
        <v>57.1</v>
      </c>
    </row>
    <row r="4" spans="1:4" x14ac:dyDescent="0.3">
      <c r="A4" s="15" t="s">
        <v>25</v>
      </c>
      <c r="B4" s="14" t="s">
        <v>23</v>
      </c>
      <c r="C4" s="49">
        <v>40.200000000000003</v>
      </c>
      <c r="D4" s="42">
        <v>57.1</v>
      </c>
    </row>
    <row r="5" spans="1:4" x14ac:dyDescent="0.3">
      <c r="A5" s="15" t="s">
        <v>25</v>
      </c>
      <c r="B5" s="14" t="s">
        <v>24</v>
      </c>
      <c r="C5" s="49">
        <v>40.200000000000003</v>
      </c>
      <c r="D5" s="42">
        <v>57.1</v>
      </c>
    </row>
    <row r="6" spans="1:4" x14ac:dyDescent="0.3">
      <c r="A6" s="15" t="s">
        <v>26</v>
      </c>
      <c r="B6" s="14" t="s">
        <v>23</v>
      </c>
      <c r="C6" s="49">
        <v>40.200000000000003</v>
      </c>
      <c r="D6" s="42">
        <v>57.1</v>
      </c>
    </row>
    <row r="7" spans="1:4" x14ac:dyDescent="0.3">
      <c r="A7" s="15" t="s">
        <v>26</v>
      </c>
      <c r="B7" s="14" t="s">
        <v>24</v>
      </c>
      <c r="C7" s="49">
        <v>40.200000000000003</v>
      </c>
      <c r="D7" s="42">
        <v>57.1</v>
      </c>
    </row>
    <row r="8" spans="1:4" x14ac:dyDescent="0.3">
      <c r="A8" s="15" t="s">
        <v>27</v>
      </c>
      <c r="B8" s="14" t="s">
        <v>23</v>
      </c>
      <c r="C8" s="49">
        <v>40.200000000000003</v>
      </c>
      <c r="D8" s="42">
        <v>57.1</v>
      </c>
    </row>
    <row r="9" spans="1:4" x14ac:dyDescent="0.3">
      <c r="A9" s="15" t="s">
        <v>27</v>
      </c>
      <c r="B9" s="14" t="s">
        <v>24</v>
      </c>
      <c r="C9" s="49">
        <v>40.200000000000003</v>
      </c>
      <c r="D9" s="42">
        <v>57.1</v>
      </c>
    </row>
    <row r="10" spans="1:4" x14ac:dyDescent="0.3">
      <c r="A10" s="15" t="s">
        <v>28</v>
      </c>
      <c r="B10" s="14" t="s">
        <v>23</v>
      </c>
      <c r="C10" s="49">
        <v>40.200000000000003</v>
      </c>
      <c r="D10" s="42">
        <v>57.1</v>
      </c>
    </row>
    <row r="11" spans="1:4" x14ac:dyDescent="0.3">
      <c r="A11" s="15" t="s">
        <v>28</v>
      </c>
      <c r="B11" s="14" t="s">
        <v>24</v>
      </c>
      <c r="C11" s="49">
        <v>40.200000000000003</v>
      </c>
      <c r="D11" s="42">
        <v>57.1</v>
      </c>
    </row>
    <row r="12" spans="1:4" x14ac:dyDescent="0.3">
      <c r="A12" s="15" t="s">
        <v>29</v>
      </c>
      <c r="B12" s="14" t="s">
        <v>23</v>
      </c>
      <c r="C12" s="49">
        <v>40.200000000000003</v>
      </c>
      <c r="D12" s="42">
        <v>57.1</v>
      </c>
    </row>
    <row r="13" spans="1:4" x14ac:dyDescent="0.3">
      <c r="A13" s="15" t="s">
        <v>29</v>
      </c>
      <c r="B13" s="14" t="s">
        <v>24</v>
      </c>
      <c r="C13" s="49">
        <v>40.200000000000003</v>
      </c>
      <c r="D13" s="42">
        <v>57.1</v>
      </c>
    </row>
    <row r="14" spans="1:4" x14ac:dyDescent="0.3">
      <c r="A14" s="15" t="s">
        <v>30</v>
      </c>
      <c r="B14" s="14" t="s">
        <v>23</v>
      </c>
      <c r="C14" s="49">
        <v>40.200000000000003</v>
      </c>
      <c r="D14" s="42">
        <v>57.1</v>
      </c>
    </row>
    <row r="15" spans="1:4" x14ac:dyDescent="0.3">
      <c r="A15" s="15" t="s">
        <v>30</v>
      </c>
      <c r="B15" s="14" t="s">
        <v>24</v>
      </c>
      <c r="C15" s="49">
        <v>40.200000000000003</v>
      </c>
      <c r="D15" s="42">
        <v>57.1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0A42-E481-4394-AD1D-A1CDFEF7E980}">
  <dimension ref="A1:H2"/>
  <sheetViews>
    <sheetView workbookViewId="0">
      <selection activeCell="D2" sqref="D2"/>
    </sheetView>
  </sheetViews>
  <sheetFormatPr defaultRowHeight="14.4" x14ac:dyDescent="0.3"/>
  <cols>
    <col min="1" max="1" width="11.6640625" bestFit="1" customWidth="1"/>
    <col min="2" max="2" width="22.33203125" bestFit="1" customWidth="1"/>
  </cols>
  <sheetData>
    <row r="1" spans="1:8" x14ac:dyDescent="0.3">
      <c r="A1" s="21" t="s">
        <v>11</v>
      </c>
      <c r="B1" s="22" t="s">
        <v>12</v>
      </c>
      <c r="C1" s="23" t="s">
        <v>0</v>
      </c>
      <c r="D1" s="24" t="s">
        <v>1</v>
      </c>
      <c r="E1" s="25" t="s">
        <v>13</v>
      </c>
      <c r="F1" s="25" t="s">
        <v>14</v>
      </c>
      <c r="G1" s="25" t="s">
        <v>31</v>
      </c>
      <c r="H1" s="25" t="s">
        <v>32</v>
      </c>
    </row>
    <row r="2" spans="1:8" x14ac:dyDescent="0.3">
      <c r="A2" s="18" t="s">
        <v>9</v>
      </c>
      <c r="B2" s="17" t="s">
        <v>6</v>
      </c>
      <c r="C2" s="16" t="s">
        <v>10</v>
      </c>
      <c r="D2" s="20">
        <v>13</v>
      </c>
      <c r="E2" s="19">
        <v>-1.69</v>
      </c>
      <c r="F2" s="40">
        <v>7</v>
      </c>
      <c r="G2" s="41">
        <v>0.19400000000000001</v>
      </c>
      <c r="H2" s="41">
        <v>3.177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8D23-FF52-4E19-95C3-CB3B472D08E9}">
  <dimension ref="A1:K2"/>
  <sheetViews>
    <sheetView workbookViewId="0">
      <selection activeCell="C4" sqref="C4"/>
    </sheetView>
  </sheetViews>
  <sheetFormatPr defaultRowHeight="14.4" x14ac:dyDescent="0.3"/>
  <cols>
    <col min="1" max="1" width="11.6640625" bestFit="1" customWidth="1"/>
    <col min="2" max="2" width="22.33203125" bestFit="1" customWidth="1"/>
    <col min="9" max="9" width="10.88671875" bestFit="1" customWidth="1"/>
    <col min="10" max="10" width="9.33203125" bestFit="1" customWidth="1"/>
    <col min="11" max="11" width="9.77734375" bestFit="1" customWidth="1"/>
  </cols>
  <sheetData>
    <row r="1" spans="1:11" x14ac:dyDescent="0.3">
      <c r="A1" s="9" t="s">
        <v>11</v>
      </c>
      <c r="B1" s="10" t="s">
        <v>12</v>
      </c>
      <c r="C1" s="10" t="s">
        <v>0</v>
      </c>
      <c r="D1" s="10" t="s">
        <v>1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</row>
    <row r="2" spans="1:11" x14ac:dyDescent="0.3">
      <c r="A2" s="4" t="s">
        <v>9</v>
      </c>
      <c r="B2" s="3" t="s">
        <v>5</v>
      </c>
      <c r="C2" s="6" t="s">
        <v>10</v>
      </c>
      <c r="D2" s="6">
        <v>13</v>
      </c>
      <c r="E2" s="5">
        <v>0</v>
      </c>
      <c r="F2" s="8">
        <v>2.9633848278644601E-2</v>
      </c>
      <c r="G2" s="8">
        <v>1.0293E-2</v>
      </c>
      <c r="H2" s="8">
        <v>1.508E-2</v>
      </c>
      <c r="I2" s="7">
        <v>7.2763310580000002</v>
      </c>
      <c r="J2" s="7">
        <v>7.0000105420000001</v>
      </c>
      <c r="K2" s="7">
        <v>8.9918854760000002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37-8E81-440F-9AB2-D3ABC702E8CE}">
  <dimension ref="A1:G2"/>
  <sheetViews>
    <sheetView workbookViewId="0">
      <selection activeCell="G1" sqref="G1"/>
    </sheetView>
  </sheetViews>
  <sheetFormatPr defaultRowHeight="14.4" x14ac:dyDescent="0.3"/>
  <cols>
    <col min="2" max="2" width="22.33203125" bestFit="1" customWidth="1"/>
  </cols>
  <sheetData>
    <row r="1" spans="1:7" x14ac:dyDescent="0.3">
      <c r="A1" s="32" t="s">
        <v>11</v>
      </c>
      <c r="B1" s="30" t="s">
        <v>12</v>
      </c>
      <c r="C1" s="30" t="s">
        <v>0</v>
      </c>
      <c r="D1" s="31" t="s">
        <v>1</v>
      </c>
      <c r="E1" s="31" t="s">
        <v>13</v>
      </c>
      <c r="F1" s="31" t="s">
        <v>14</v>
      </c>
      <c r="G1" s="31" t="s">
        <v>64</v>
      </c>
    </row>
    <row r="2" spans="1:7" x14ac:dyDescent="0.3">
      <c r="A2" s="27" t="s">
        <v>9</v>
      </c>
      <c r="B2" s="26" t="s">
        <v>5</v>
      </c>
      <c r="C2" s="28" t="s">
        <v>10</v>
      </c>
      <c r="D2" s="29" t="s">
        <v>8</v>
      </c>
      <c r="E2" s="29">
        <v>1</v>
      </c>
      <c r="F2" s="29">
        <v>21</v>
      </c>
      <c r="G2" s="29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8AD6-2E36-4AC2-8A8A-7E6BAD6D2708}">
  <dimension ref="A1:I26"/>
  <sheetViews>
    <sheetView tabSelected="1" workbookViewId="0">
      <selection activeCell="J14" sqref="J14"/>
    </sheetView>
  </sheetViews>
  <sheetFormatPr defaultRowHeight="14.4" x14ac:dyDescent="0.3"/>
  <cols>
    <col min="2" max="2" width="51.109375" bestFit="1" customWidth="1"/>
    <col min="4" max="4" width="14.5546875" bestFit="1" customWidth="1"/>
    <col min="5" max="5" width="8.5546875" bestFit="1" customWidth="1"/>
    <col min="6" max="6" width="9.109375" bestFit="1" customWidth="1"/>
  </cols>
  <sheetData>
    <row r="1" spans="1:9" x14ac:dyDescent="0.3">
      <c r="A1" s="34" t="s">
        <v>20</v>
      </c>
      <c r="B1" s="34" t="s">
        <v>21</v>
      </c>
      <c r="C1" s="33" t="s">
        <v>33</v>
      </c>
      <c r="D1" s="33" t="s">
        <v>34</v>
      </c>
      <c r="E1" s="36" t="s">
        <v>35</v>
      </c>
      <c r="F1" s="37" t="s">
        <v>36</v>
      </c>
      <c r="G1" s="36" t="s">
        <v>37</v>
      </c>
      <c r="H1" s="36" t="s">
        <v>38</v>
      </c>
    </row>
    <row r="2" spans="1:9" x14ac:dyDescent="0.3">
      <c r="A2" s="35" t="s">
        <v>22</v>
      </c>
      <c r="B2" s="34" t="s">
        <v>23</v>
      </c>
      <c r="C2" s="33">
        <v>0.16800004675560501</v>
      </c>
      <c r="D2" s="33" t="s">
        <v>39</v>
      </c>
      <c r="E2" s="38">
        <v>1.6153814586175801</v>
      </c>
      <c r="F2" s="39">
        <v>0.54716114872059196</v>
      </c>
      <c r="G2" s="38">
        <v>-14.573723810645699</v>
      </c>
      <c r="H2" s="36">
        <v>1</v>
      </c>
    </row>
    <row r="3" spans="1:9" x14ac:dyDescent="0.3">
      <c r="A3" s="43" t="s">
        <v>22</v>
      </c>
      <c r="B3" s="43" t="s">
        <v>24</v>
      </c>
      <c r="C3" s="43">
        <v>0.20192822309660899</v>
      </c>
      <c r="D3" s="43" t="s">
        <v>40</v>
      </c>
      <c r="E3" s="43">
        <v>1.6153814586175801</v>
      </c>
      <c r="F3" s="43">
        <v>0.54716114872059196</v>
      </c>
      <c r="G3" s="43">
        <v>-14.4668363303629</v>
      </c>
      <c r="H3" s="48">
        <v>2</v>
      </c>
      <c r="I3" s="43"/>
    </row>
    <row r="4" spans="1:9" x14ac:dyDescent="0.3">
      <c r="A4" s="43" t="s">
        <v>25</v>
      </c>
      <c r="B4" s="43" t="s">
        <v>23</v>
      </c>
      <c r="C4" s="43">
        <v>7.1842778288300199E-2</v>
      </c>
      <c r="D4" s="43" t="s">
        <v>41</v>
      </c>
      <c r="E4" s="43">
        <v>1.6153814586175801</v>
      </c>
      <c r="F4" s="43">
        <v>0.54716114872059196</v>
      </c>
      <c r="G4" s="43">
        <v>-14.915992357353799</v>
      </c>
      <c r="H4" s="48">
        <v>3</v>
      </c>
      <c r="I4" s="43"/>
    </row>
    <row r="5" spans="1:9" x14ac:dyDescent="0.3">
      <c r="A5" s="43" t="s">
        <v>25</v>
      </c>
      <c r="B5" s="43" t="s">
        <v>24</v>
      </c>
      <c r="C5" s="43">
        <v>6.6942981741282395E-2</v>
      </c>
      <c r="D5" s="43" t="s">
        <v>42</v>
      </c>
      <c r="E5" s="43">
        <v>1.6153814586175801</v>
      </c>
      <c r="F5" s="43">
        <v>0.54716114872059196</v>
      </c>
      <c r="G5" s="43">
        <v>-15.004638291908901</v>
      </c>
      <c r="H5" s="48">
        <v>4</v>
      </c>
      <c r="I5" s="43"/>
    </row>
    <row r="6" spans="1:9" x14ac:dyDescent="0.3">
      <c r="A6" s="43" t="s">
        <v>26</v>
      </c>
      <c r="B6" s="43" t="s">
        <v>23</v>
      </c>
      <c r="C6" s="43">
        <v>0.256195704920545</v>
      </c>
      <c r="D6" s="43" t="s">
        <v>43</v>
      </c>
      <c r="E6" s="43">
        <v>1.6153814586175801</v>
      </c>
      <c r="F6" s="43">
        <v>0.54716114872059196</v>
      </c>
      <c r="G6" s="43">
        <v>-14.3248983146537</v>
      </c>
      <c r="H6" s="48">
        <v>5</v>
      </c>
      <c r="I6" s="43"/>
    </row>
    <row r="7" spans="1:9" x14ac:dyDescent="0.3">
      <c r="A7" s="43" t="s">
        <v>26</v>
      </c>
      <c r="B7" s="43" t="s">
        <v>24</v>
      </c>
      <c r="C7" s="43">
        <v>8.4650006392737898E-2</v>
      </c>
      <c r="D7" s="43" t="s">
        <v>44</v>
      </c>
      <c r="E7" s="43">
        <v>1.6153814586175801</v>
      </c>
      <c r="F7" s="43">
        <v>0.54716114872059196</v>
      </c>
      <c r="G7" s="43">
        <v>-15.035711411953899</v>
      </c>
      <c r="H7" s="48">
        <v>6</v>
      </c>
      <c r="I7" s="43"/>
    </row>
    <row r="8" spans="1:9" x14ac:dyDescent="0.3">
      <c r="A8" s="43" t="s">
        <v>27</v>
      </c>
      <c r="B8" s="43" t="s">
        <v>23</v>
      </c>
      <c r="C8" s="43">
        <v>0.54488555562010799</v>
      </c>
      <c r="D8" s="43" t="s">
        <v>45</v>
      </c>
      <c r="E8" s="43">
        <v>1.6153814586175801</v>
      </c>
      <c r="F8" s="43">
        <v>0.54716114872059196</v>
      </c>
      <c r="G8" s="43">
        <v>-14.024642862359601</v>
      </c>
      <c r="H8" s="48">
        <v>7</v>
      </c>
      <c r="I8" s="43"/>
    </row>
    <row r="9" spans="1:9" x14ac:dyDescent="0.3">
      <c r="A9" s="43" t="s">
        <v>27</v>
      </c>
      <c r="B9" s="43" t="s">
        <v>24</v>
      </c>
      <c r="C9" s="43">
        <v>0.17659355576994601</v>
      </c>
      <c r="D9" s="43" t="s">
        <v>46</v>
      </c>
      <c r="E9" s="43">
        <v>1.6153814586175801</v>
      </c>
      <c r="F9" s="43">
        <v>0.54716114872059196</v>
      </c>
      <c r="G9" s="43">
        <v>-14.7638098736834</v>
      </c>
      <c r="H9" s="48">
        <v>8</v>
      </c>
      <c r="I9" s="43"/>
    </row>
    <row r="10" spans="1:9" x14ac:dyDescent="0.3">
      <c r="A10" s="43" t="s">
        <v>28</v>
      </c>
      <c r="B10" s="43" t="s">
        <v>23</v>
      </c>
      <c r="C10" s="43">
        <v>0.63394592516976001</v>
      </c>
      <c r="D10" s="43" t="s">
        <v>47</v>
      </c>
      <c r="E10" s="43">
        <v>1.6153814586175801</v>
      </c>
      <c r="F10" s="43">
        <v>0.54716114872059196</v>
      </c>
      <c r="G10" s="43">
        <v>-14.080789860587901</v>
      </c>
      <c r="H10" s="48">
        <v>9</v>
      </c>
      <c r="I10" s="43"/>
    </row>
    <row r="11" spans="1:9" x14ac:dyDescent="0.3">
      <c r="A11" s="43" t="s">
        <v>28</v>
      </c>
      <c r="B11" s="43" t="s">
        <v>24</v>
      </c>
      <c r="C11" s="43">
        <v>1.0734556561152999</v>
      </c>
      <c r="D11" s="43" t="s">
        <v>48</v>
      </c>
      <c r="E11" s="43">
        <v>1.6153814586175801</v>
      </c>
      <c r="F11" s="43">
        <v>0.54716114872059196</v>
      </c>
      <c r="G11" s="43">
        <v>-14.0446254390326</v>
      </c>
      <c r="H11" s="48">
        <v>10</v>
      </c>
      <c r="I11" s="43"/>
    </row>
    <row r="12" spans="1:9" x14ac:dyDescent="0.3">
      <c r="A12" s="43" t="s">
        <v>29</v>
      </c>
      <c r="B12" s="43" t="s">
        <v>23</v>
      </c>
      <c r="C12" s="43">
        <v>1.8741053404227701</v>
      </c>
      <c r="D12" s="43" t="s">
        <v>49</v>
      </c>
      <c r="E12" s="43">
        <v>1.6153814586175801</v>
      </c>
      <c r="F12" s="43">
        <v>0.54716114872059196</v>
      </c>
      <c r="G12" s="43">
        <v>-13.7019756210252</v>
      </c>
      <c r="H12" s="48">
        <v>11</v>
      </c>
      <c r="I12" s="43"/>
    </row>
    <row r="13" spans="1:9" x14ac:dyDescent="0.3">
      <c r="A13" s="43" t="s">
        <v>29</v>
      </c>
      <c r="B13" s="43" t="s">
        <v>24</v>
      </c>
      <c r="C13" s="43">
        <v>3.5036616439067401</v>
      </c>
      <c r="D13" s="43" t="s">
        <v>50</v>
      </c>
      <c r="E13" s="43">
        <v>1.6153814586175801</v>
      </c>
      <c r="F13" s="43">
        <v>0.54716114872059196</v>
      </c>
      <c r="G13" s="43">
        <v>-13.559840580592899</v>
      </c>
      <c r="H13" s="48">
        <v>12</v>
      </c>
      <c r="I13" s="43"/>
    </row>
    <row r="14" spans="1:9" x14ac:dyDescent="0.3">
      <c r="A14" s="43" t="s">
        <v>30</v>
      </c>
      <c r="B14" s="43" t="s">
        <v>23</v>
      </c>
      <c r="C14" s="43">
        <v>3.3993889676270301</v>
      </c>
      <c r="D14" s="43" t="s">
        <v>51</v>
      </c>
      <c r="E14" s="43">
        <v>1.6153814586175801</v>
      </c>
      <c r="F14" s="43">
        <v>0.54716114872059196</v>
      </c>
      <c r="G14" s="43">
        <v>-13.536244050995601</v>
      </c>
      <c r="H14" s="48">
        <v>13</v>
      </c>
      <c r="I14" s="43"/>
    </row>
    <row r="15" spans="1:9" x14ac:dyDescent="0.3">
      <c r="A15" s="43" t="s">
        <v>30</v>
      </c>
      <c r="B15" s="43" t="s">
        <v>24</v>
      </c>
      <c r="C15" s="43">
        <v>6.3282956444886898</v>
      </c>
      <c r="D15" s="43" t="s">
        <v>52</v>
      </c>
      <c r="E15" s="43">
        <v>1.6153814586175801</v>
      </c>
      <c r="F15" s="43">
        <v>0.54716114872059196</v>
      </c>
      <c r="G15" s="43">
        <v>-13.5357725940306</v>
      </c>
      <c r="H15" s="48">
        <v>14</v>
      </c>
      <c r="I15" s="43"/>
    </row>
    <row r="16" spans="1:9" ht="15" thickBot="1" x14ac:dyDescent="0.35">
      <c r="B16" s="47" t="s">
        <v>53</v>
      </c>
      <c r="C16" s="42"/>
      <c r="D16" s="42"/>
      <c r="E16" s="45">
        <v>1.6153814586175801</v>
      </c>
      <c r="F16" s="46">
        <v>0.54716114872059196</v>
      </c>
      <c r="G16" s="45">
        <v>-14.11</v>
      </c>
      <c r="H16" s="44">
        <v>15</v>
      </c>
      <c r="I16" s="43"/>
    </row>
    <row r="17" spans="2:8" ht="15" thickBot="1" x14ac:dyDescent="0.35">
      <c r="B17" s="47" t="s">
        <v>54</v>
      </c>
      <c r="C17" s="42"/>
      <c r="D17" s="42"/>
      <c r="E17" s="45">
        <v>1.6153814586175801</v>
      </c>
      <c r="F17" s="46">
        <v>0.54716114872059196</v>
      </c>
      <c r="G17" s="45">
        <v>-12.83</v>
      </c>
      <c r="H17" s="44">
        <v>16</v>
      </c>
    </row>
    <row r="18" spans="2:8" ht="15" thickBot="1" x14ac:dyDescent="0.35">
      <c r="B18" s="47" t="s">
        <v>55</v>
      </c>
      <c r="C18" s="42"/>
      <c r="D18" s="42"/>
      <c r="E18" s="45">
        <v>1.6153814586175801</v>
      </c>
      <c r="F18" s="46">
        <v>0.54716114872059196</v>
      </c>
      <c r="G18" s="45">
        <v>-11.7</v>
      </c>
      <c r="H18" s="44">
        <v>17</v>
      </c>
    </row>
    <row r="19" spans="2:8" ht="15" thickBot="1" x14ac:dyDescent="0.35">
      <c r="B19" s="47" t="s">
        <v>56</v>
      </c>
      <c r="C19" s="42"/>
      <c r="D19" s="42"/>
      <c r="E19" s="45">
        <v>1.6153814586175801</v>
      </c>
      <c r="F19" s="46">
        <v>0.54716114872059196</v>
      </c>
      <c r="G19" s="45">
        <v>-12.11</v>
      </c>
      <c r="H19" s="44">
        <v>18</v>
      </c>
    </row>
    <row r="20" spans="2:8" ht="15" thickBot="1" x14ac:dyDescent="0.35">
      <c r="B20" s="47" t="s">
        <v>57</v>
      </c>
      <c r="C20" s="42"/>
      <c r="D20" s="42"/>
      <c r="E20" s="45">
        <v>1.6153814586175801</v>
      </c>
      <c r="F20" s="46">
        <v>0.54716114872059196</v>
      </c>
      <c r="G20" s="45">
        <v>-11.02</v>
      </c>
      <c r="H20" s="44">
        <v>19</v>
      </c>
    </row>
    <row r="21" spans="2:8" ht="15" thickBot="1" x14ac:dyDescent="0.35">
      <c r="B21" s="47" t="s">
        <v>58</v>
      </c>
      <c r="C21" s="42"/>
      <c r="D21" s="42"/>
      <c r="E21" s="45">
        <v>1.6153814586175801</v>
      </c>
      <c r="F21" s="46">
        <v>0.54716114872059196</v>
      </c>
      <c r="G21" s="45">
        <v>-11.56</v>
      </c>
      <c r="H21" s="44">
        <v>20</v>
      </c>
    </row>
    <row r="22" spans="2:8" ht="15" thickBot="1" x14ac:dyDescent="0.35">
      <c r="B22" s="47" t="s">
        <v>59</v>
      </c>
      <c r="C22" s="42"/>
      <c r="D22" s="42"/>
      <c r="E22" s="45">
        <v>1.6153814586175801</v>
      </c>
      <c r="F22" s="46">
        <v>0.54716114872059196</v>
      </c>
      <c r="G22" s="45">
        <v>-11.51</v>
      </c>
      <c r="H22" s="44">
        <v>21</v>
      </c>
    </row>
    <row r="23" spans="2:8" ht="15" thickBot="1" x14ac:dyDescent="0.35">
      <c r="B23" s="47" t="s">
        <v>60</v>
      </c>
      <c r="C23" s="42"/>
      <c r="D23" s="42"/>
      <c r="E23" s="45">
        <v>1.6153814586175801</v>
      </c>
      <c r="F23" s="46">
        <v>0.54716114872059196</v>
      </c>
      <c r="G23" s="45">
        <v>-12.08</v>
      </c>
      <c r="H23" s="44">
        <v>22</v>
      </c>
    </row>
    <row r="24" spans="2:8" ht="15" thickBot="1" x14ac:dyDescent="0.35">
      <c r="B24" s="47" t="s">
        <v>61</v>
      </c>
      <c r="C24" s="42"/>
      <c r="D24" s="42"/>
      <c r="E24" s="45">
        <v>1.6153814586175801</v>
      </c>
      <c r="F24" s="46">
        <v>0.54716114872059196</v>
      </c>
      <c r="G24" s="45">
        <v>-12.19</v>
      </c>
      <c r="H24" s="44">
        <v>23</v>
      </c>
    </row>
    <row r="25" spans="2:8" ht="15" thickBot="1" x14ac:dyDescent="0.35">
      <c r="B25" s="47" t="s">
        <v>62</v>
      </c>
      <c r="C25" s="42"/>
      <c r="D25" s="42"/>
      <c r="E25" s="45">
        <v>1.6153814586175801</v>
      </c>
      <c r="F25" s="46">
        <v>0.54716114872059196</v>
      </c>
      <c r="G25" s="45">
        <v>-13.13</v>
      </c>
      <c r="H25" s="44">
        <v>24</v>
      </c>
    </row>
    <row r="26" spans="2:8" x14ac:dyDescent="0.3">
      <c r="B26" s="42" t="s">
        <v>63</v>
      </c>
      <c r="C26" s="42"/>
      <c r="D26" s="42"/>
      <c r="E26" s="45">
        <v>1.6153814586175801</v>
      </c>
      <c r="F26" s="46">
        <v>0.54716114872059196</v>
      </c>
      <c r="G26" s="45">
        <v>-13.3</v>
      </c>
      <c r="H26" s="4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prev</vt:lpstr>
      <vt:lpstr>conso</vt:lpstr>
      <vt:lpstr>size</vt:lpstr>
      <vt:lpstr>conc</vt:lpstr>
      <vt:lpstr>EGR</vt:lpstr>
      <vt:lpstr>r_time</vt:lpstr>
      <vt:lpstr>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Costa</dc:creator>
  <cp:lastModifiedBy>Raquel Costa</cp:lastModifiedBy>
  <dcterms:created xsi:type="dcterms:W3CDTF">2021-01-29T10:19:37Z</dcterms:created>
  <dcterms:modified xsi:type="dcterms:W3CDTF">2021-02-09T17:20:33Z</dcterms:modified>
</cp:coreProperties>
</file>