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lisboa-my.sharepoint.com/personal/costaraquel_office365_ulisboa_pt/Documents/Faculdade/6 ano/Classic QMRA/intern_dtu/"/>
    </mc:Choice>
  </mc:AlternateContent>
  <xr:revisionPtr revIDLastSave="0" documentId="8_{B4D2FE0D-AFE2-4EEA-8CA8-082EE17013C1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prev" sheetId="1" r:id="rId1"/>
    <sheet name="conso" sheetId="2" r:id="rId2"/>
    <sheet name="size" sheetId="10" r:id="rId3"/>
    <sheet name="conc" sheetId="3" r:id="rId4"/>
    <sheet name="EGR" sheetId="4" r:id="rId5"/>
    <sheet name="r_time" sheetId="8" r:id="rId6"/>
    <sheet name="ROP" sheetId="9" r:id="rId7"/>
    <sheet name="DR" sheetId="11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0" l="1"/>
  <c r="D4" i="10"/>
  <c r="D5" i="10"/>
  <c r="D6" i="10"/>
  <c r="D7" i="10"/>
  <c r="D8" i="10"/>
  <c r="D9" i="10"/>
  <c r="D10" i="10"/>
  <c r="D11" i="10"/>
  <c r="D12" i="10"/>
  <c r="D13" i="10"/>
  <c r="D14" i="10"/>
  <c r="D15" i="10"/>
</calcChain>
</file>

<file path=xl/sharedStrings.xml><?xml version="1.0" encoding="utf-8"?>
<sst xmlns="http://schemas.openxmlformats.org/spreadsheetml/2006/main" count="384" uniqueCount="63">
  <si>
    <t>RTE category</t>
  </si>
  <si>
    <t>RTE subcategory</t>
  </si>
  <si>
    <t>N</t>
  </si>
  <si>
    <t>S</t>
  </si>
  <si>
    <t>Fish products</t>
  </si>
  <si>
    <t>Cold smoked fish</t>
  </si>
  <si>
    <t>Hot smoked fish</t>
  </si>
  <si>
    <t>Gravad fish</t>
  </si>
  <si>
    <t>Meat products</t>
  </si>
  <si>
    <t>Cooked meat</t>
  </si>
  <si>
    <t>Sausage</t>
  </si>
  <si>
    <t>Pâté</t>
  </si>
  <si>
    <t>Cheese</t>
  </si>
  <si>
    <t>Soft and semi-soft cheese</t>
  </si>
  <si>
    <t>Gender</t>
  </si>
  <si>
    <t>Smoked fish</t>
  </si>
  <si>
    <t>01-04</t>
  </si>
  <si>
    <t>Female</t>
  </si>
  <si>
    <t>Male</t>
  </si>
  <si>
    <t>05-14</t>
  </si>
  <si>
    <t>15-24</t>
  </si>
  <si>
    <t>25-44</t>
  </si>
  <si>
    <t>45-64</t>
  </si>
  <si>
    <t>65-74</t>
  </si>
  <si>
    <t>75+</t>
  </si>
  <si>
    <t>Age</t>
  </si>
  <si>
    <t>min</t>
  </si>
  <si>
    <t>max</t>
  </si>
  <si>
    <t>m</t>
  </si>
  <si>
    <t>sd</t>
  </si>
  <si>
    <t>ROP</t>
  </si>
  <si>
    <t>normal</t>
  </si>
  <si>
    <t>Nmax.mean</t>
  </si>
  <si>
    <t>Nmax.min</t>
  </si>
  <si>
    <t>Nmax.max</t>
  </si>
  <si>
    <t>p2</t>
  </si>
  <si>
    <t>Packaging</t>
  </si>
  <si>
    <t>group</t>
  </si>
  <si>
    <t>p</t>
  </si>
  <si>
    <t>RTE2</t>
  </si>
  <si>
    <t>population</t>
  </si>
  <si>
    <t>RR</t>
  </si>
  <si>
    <t>Path</t>
  </si>
  <si>
    <t>RefSdLog</t>
  </si>
  <si>
    <t>RefSdLogI</t>
  </si>
  <si>
    <t>Mean</t>
  </si>
  <si>
    <t>Female 1-4 yo</t>
  </si>
  <si>
    <t>Male 1-4 yo</t>
  </si>
  <si>
    <t>Female 5-14 yo</t>
  </si>
  <si>
    <t>Male 5-14 yo</t>
  </si>
  <si>
    <t>Female 15-24 yo</t>
  </si>
  <si>
    <t>Male 15-24 yo</t>
  </si>
  <si>
    <t>Female 25-44 yo</t>
  </si>
  <si>
    <t>Male 25-44 yo</t>
  </si>
  <si>
    <t>Female 45-64 yo</t>
  </si>
  <si>
    <t>Male 45-64 yo</t>
  </si>
  <si>
    <t>Female 65-74 yo</t>
  </si>
  <si>
    <t>Male 65-74 yo</t>
  </si>
  <si>
    <t>Female &gt;75 yo</t>
  </si>
  <si>
    <t>Male &gt;75 yo</t>
  </si>
  <si>
    <t>groupc</t>
  </si>
  <si>
    <t>shape1</t>
  </si>
  <si>
    <t>shape2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</si>
</sst>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0.000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555555"/>
      <name val="Segoe UI"/>
      <family val="2"/>
    </font>
    <font>
      <sz val="8"/>
      <color rgb="FF000000"/>
      <name val="Segoe U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9">
    <xf numFmtId="0" fontId="0" fillId="0" borderId="0" xfId="0"/>
    <xf numFmtId="0" fontId="0" fillId="0" borderId="1" xfId="0" applyFont="1" applyBorder="1"/>
    <xf numFmtId="0" fontId="0" fillId="0" borderId="0" xfId="0" applyBorder="1"/>
    <xf numFmtId="0" fontId="0" fillId="0" borderId="0" xfId="0" quotePrefix="1" applyBorder="1"/>
    <xf numFmtId="0" fontId="0" fillId="0" borderId="0" xfId="0" applyFill="1" applyBorder="1" applyAlignment="1">
      <alignment horizontal="left"/>
    </xf>
    <xf numFmtId="0" fontId="0" fillId="0" borderId="0" xfId="0" applyFont="1" applyFill="1" applyBorder="1"/>
    <xf numFmtId="0" fontId="0" fillId="0" borderId="0" xfId="0"/>
    <xf numFmtId="0" fontId="0" fillId="0" borderId="0" xfId="0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ill="1"/>
    <xf numFmtId="0" fontId="0" fillId="0" borderId="0" xfId="0" quotePrefix="1" applyFill="1" applyBorder="1"/>
    <xf numFmtId="0" fontId="3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vertical="center"/>
    </xf>
    <xf numFmtId="0" fontId="0" fillId="0" borderId="0" xfId="0" applyFill="1"/>
    <xf numFmtId="0" fontId="0" fillId="0" borderId="1" xfId="0" applyFont="1" applyFill="1" applyBorder="1"/>
    <xf numFmtId="0" fontId="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/>
    <xf numFmtId="0" fontId="0" fillId="0" borderId="1" xfId="0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2" fontId="0" fillId="0" borderId="0" xfId="0" applyNumberFormat="1" applyFont="1" applyFill="1" applyBorder="1" applyAlignment="1">
      <alignment horizontal="center"/>
    </xf>
    <xf numFmtId="0" fontId="0" fillId="0" borderId="0" xfId="0" quotePrefix="1" applyFont="1" applyFill="1" applyBorder="1"/>
    <xf numFmtId="164" fontId="0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1" applyNumberFormat="1" applyFont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/>
    </xf>
    <xf numFmtId="11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65" fontId="0" fillId="0" borderId="0" xfId="0" applyNumberFormat="1" applyFont="1" applyFill="1" applyBorder="1" applyAlignment="1">
      <alignment horizontal="center"/>
    </xf>
    <xf numFmtId="165" fontId="5" fillId="0" borderId="0" xfId="0" applyNumberFormat="1" applyFont="1" applyFill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G14"/>
  <sheetViews>
    <sheetView topLeftCell="C1" workbookViewId="0">
      <selection activeCell="E11" sqref="E11"/>
    </sheetView>
  </sheetViews>
  <sheetFormatPr defaultColWidth="11.44140625" defaultRowHeight="14.4" x14ac:dyDescent="0.3"/>
  <cols>
    <col min="1" max="1" width="14.33203125" customWidth="1"/>
    <col min="2" max="2" width="20" customWidth="1"/>
    <col min="3" max="3" width="9.6640625" bestFit="1" customWidth="1"/>
    <col min="4" max="4" width="6.109375" bestFit="1" customWidth="1"/>
    <col min="5" max="5" width="5" bestFit="1" customWidth="1"/>
    <col min="6" max="6" width="3" bestFit="1" customWidth="1"/>
    <col min="7" max="7" width="24.33203125" bestFit="1" customWidth="1"/>
  </cols>
  <sheetData>
    <row r="1" spans="1:7" x14ac:dyDescent="0.3">
      <c r="A1" s="1" t="s">
        <v>0</v>
      </c>
      <c r="B1" s="8" t="s">
        <v>1</v>
      </c>
      <c r="C1" s="8" t="s">
        <v>36</v>
      </c>
      <c r="D1" s="8" t="s">
        <v>37</v>
      </c>
      <c r="E1" s="8" t="s">
        <v>2</v>
      </c>
      <c r="F1" s="8" t="s">
        <v>3</v>
      </c>
      <c r="G1" s="8" t="s">
        <v>60</v>
      </c>
    </row>
    <row r="2" spans="1:7" x14ac:dyDescent="0.3">
      <c r="A2" s="8" t="s">
        <v>4</v>
      </c>
      <c r="B2" s="4" t="s">
        <v>5</v>
      </c>
      <c r="C2" s="6" t="s">
        <v>30</v>
      </c>
      <c r="D2" s="6">
        <v>1</v>
      </c>
      <c r="E2">
        <v>613</v>
      </c>
      <c r="F2" s="6">
        <v>94</v>
      </c>
      <c r="G2" s="6" t="s">
        <v>15</v>
      </c>
    </row>
    <row r="3" spans="1:7" x14ac:dyDescent="0.3">
      <c r="A3" s="8" t="s">
        <v>4</v>
      </c>
      <c r="B3" s="4" t="s">
        <v>6</v>
      </c>
      <c r="C3" s="6" t="s">
        <v>30</v>
      </c>
      <c r="D3" s="6">
        <v>2</v>
      </c>
      <c r="E3">
        <v>512</v>
      </c>
      <c r="F3" s="6">
        <v>32</v>
      </c>
      <c r="G3" s="6" t="s">
        <v>15</v>
      </c>
    </row>
    <row r="4" spans="1:7" x14ac:dyDescent="0.3">
      <c r="A4" s="8" t="s">
        <v>4</v>
      </c>
      <c r="B4" s="4" t="s">
        <v>7</v>
      </c>
      <c r="C4" s="6" t="s">
        <v>30</v>
      </c>
      <c r="D4" s="6">
        <v>3</v>
      </c>
      <c r="E4">
        <v>252</v>
      </c>
      <c r="F4" s="6">
        <v>30</v>
      </c>
      <c r="G4" s="6" t="s">
        <v>7</v>
      </c>
    </row>
    <row r="5" spans="1:7" x14ac:dyDescent="0.3">
      <c r="A5" s="8" t="s">
        <v>8</v>
      </c>
      <c r="B5" s="4" t="s">
        <v>9</v>
      </c>
      <c r="C5" s="6" t="s">
        <v>30</v>
      </c>
      <c r="D5" s="6">
        <v>4</v>
      </c>
      <c r="E5">
        <v>2490</v>
      </c>
      <c r="F5" s="6">
        <v>46</v>
      </c>
      <c r="G5" s="6" t="s">
        <v>9</v>
      </c>
    </row>
    <row r="6" spans="1:7" x14ac:dyDescent="0.3">
      <c r="A6" s="8" t="s">
        <v>8</v>
      </c>
      <c r="B6" s="4" t="s">
        <v>10</v>
      </c>
      <c r="C6" s="6" t="s">
        <v>30</v>
      </c>
      <c r="D6" s="6">
        <v>5</v>
      </c>
      <c r="E6">
        <v>762</v>
      </c>
      <c r="F6" s="6">
        <v>13</v>
      </c>
      <c r="G6" s="6" t="s">
        <v>10</v>
      </c>
    </row>
    <row r="7" spans="1:7" x14ac:dyDescent="0.3">
      <c r="A7" s="8" t="s">
        <v>8</v>
      </c>
      <c r="B7" s="4" t="s">
        <v>11</v>
      </c>
      <c r="C7" s="6" t="s">
        <v>30</v>
      </c>
      <c r="D7" s="6">
        <v>6</v>
      </c>
      <c r="E7">
        <v>184</v>
      </c>
      <c r="F7" s="6">
        <v>9</v>
      </c>
      <c r="G7" s="6" t="s">
        <v>11</v>
      </c>
    </row>
    <row r="8" spans="1:7" x14ac:dyDescent="0.3">
      <c r="A8" s="8" t="s">
        <v>4</v>
      </c>
      <c r="B8" s="4" t="s">
        <v>5</v>
      </c>
      <c r="C8" s="6" t="s">
        <v>31</v>
      </c>
      <c r="D8" s="6">
        <v>7</v>
      </c>
      <c r="E8" s="6">
        <v>613</v>
      </c>
      <c r="F8" s="6">
        <v>94</v>
      </c>
      <c r="G8" s="6" t="s">
        <v>15</v>
      </c>
    </row>
    <row r="9" spans="1:7" x14ac:dyDescent="0.3">
      <c r="A9" s="8" t="s">
        <v>4</v>
      </c>
      <c r="B9" s="4" t="s">
        <v>6</v>
      </c>
      <c r="C9" s="6" t="s">
        <v>31</v>
      </c>
      <c r="D9" s="6">
        <v>8</v>
      </c>
      <c r="E9" s="6">
        <v>512</v>
      </c>
      <c r="F9" s="6">
        <v>32</v>
      </c>
      <c r="G9" s="6" t="s">
        <v>15</v>
      </c>
    </row>
    <row r="10" spans="1:7" x14ac:dyDescent="0.3">
      <c r="A10" s="8" t="s">
        <v>4</v>
      </c>
      <c r="B10" s="4" t="s">
        <v>7</v>
      </c>
      <c r="C10" s="6" t="s">
        <v>31</v>
      </c>
      <c r="D10" s="6">
        <v>9</v>
      </c>
      <c r="E10" s="6">
        <v>252</v>
      </c>
      <c r="F10" s="6">
        <v>30</v>
      </c>
      <c r="G10" t="s">
        <v>7</v>
      </c>
    </row>
    <row r="11" spans="1:7" x14ac:dyDescent="0.3">
      <c r="A11" s="8" t="s">
        <v>8</v>
      </c>
      <c r="B11" s="4" t="s">
        <v>9</v>
      </c>
      <c r="C11" s="6" t="s">
        <v>31</v>
      </c>
      <c r="D11" s="6">
        <v>10</v>
      </c>
      <c r="E11" s="6">
        <v>2490</v>
      </c>
      <c r="F11" s="6">
        <v>46</v>
      </c>
      <c r="G11" t="s">
        <v>9</v>
      </c>
    </row>
    <row r="12" spans="1:7" x14ac:dyDescent="0.3">
      <c r="A12" s="8" t="s">
        <v>8</v>
      </c>
      <c r="B12" s="4" t="s">
        <v>10</v>
      </c>
      <c r="C12" s="6" t="s">
        <v>31</v>
      </c>
      <c r="D12" s="6">
        <v>11</v>
      </c>
      <c r="E12" s="6">
        <v>762</v>
      </c>
      <c r="F12" s="6">
        <v>13</v>
      </c>
      <c r="G12" t="s">
        <v>10</v>
      </c>
    </row>
    <row r="13" spans="1:7" x14ac:dyDescent="0.3">
      <c r="A13" s="8" t="s">
        <v>8</v>
      </c>
      <c r="B13" s="4" t="s">
        <v>11</v>
      </c>
      <c r="C13" s="6" t="s">
        <v>31</v>
      </c>
      <c r="D13" s="6">
        <v>12</v>
      </c>
      <c r="E13" s="6">
        <v>184</v>
      </c>
      <c r="F13" s="6">
        <v>9</v>
      </c>
      <c r="G13" t="s">
        <v>11</v>
      </c>
    </row>
    <row r="14" spans="1:7" x14ac:dyDescent="0.3">
      <c r="A14" s="8" t="s">
        <v>12</v>
      </c>
      <c r="B14" s="4" t="s">
        <v>13</v>
      </c>
      <c r="C14" s="6" t="s">
        <v>31</v>
      </c>
      <c r="D14" s="6">
        <v>13</v>
      </c>
      <c r="E14">
        <v>3114</v>
      </c>
      <c r="F14" s="6">
        <v>13</v>
      </c>
      <c r="G14" s="4" t="s">
        <v>13</v>
      </c>
    </row>
  </sheetData>
  <sortState xmlns:xlrd2="http://schemas.microsoft.com/office/spreadsheetml/2017/richdata2" ref="A2:E15">
    <sortCondition ref="A2:A15"/>
    <sortCondition ref="B2:B1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I15"/>
  <sheetViews>
    <sheetView tabSelected="1" workbookViewId="0">
      <selection activeCell="E18" sqref="E18"/>
    </sheetView>
  </sheetViews>
  <sheetFormatPr defaultColWidth="10.88671875" defaultRowHeight="14.4" x14ac:dyDescent="0.3"/>
  <cols>
    <col min="1" max="1" width="5.6640625" style="10" bestFit="1" customWidth="1"/>
    <col min="2" max="2" width="7.5546875" style="10" bestFit="1" customWidth="1"/>
    <col min="3" max="3" width="11.88671875" style="26" bestFit="1" customWidth="1"/>
    <col min="4" max="4" width="10.88671875" style="26" bestFit="1" customWidth="1"/>
    <col min="5" max="5" width="12.6640625" style="26" bestFit="1" customWidth="1"/>
    <col min="6" max="7" width="8.5546875" style="26" bestFit="1" customWidth="1"/>
    <col min="8" max="8" width="24.33203125" style="26" bestFit="1" customWidth="1"/>
    <col min="9" max="9" width="10.6640625" style="26" bestFit="1" customWidth="1"/>
    <col min="10" max="16384" width="10.88671875" style="10"/>
  </cols>
  <sheetData>
    <row r="1" spans="1:9" x14ac:dyDescent="0.3">
      <c r="A1" s="7" t="s">
        <v>25</v>
      </c>
      <c r="B1" s="7" t="s">
        <v>14</v>
      </c>
      <c r="C1" s="31" t="s">
        <v>15</v>
      </c>
      <c r="D1" s="31" t="s">
        <v>7</v>
      </c>
      <c r="E1" s="31" t="s">
        <v>9</v>
      </c>
      <c r="F1" s="31" t="s">
        <v>10</v>
      </c>
      <c r="G1" s="31" t="s">
        <v>11</v>
      </c>
      <c r="H1" s="31" t="s">
        <v>13</v>
      </c>
      <c r="I1" s="31" t="s">
        <v>40</v>
      </c>
    </row>
    <row r="2" spans="1:9" x14ac:dyDescent="0.3">
      <c r="A2" s="11" t="s">
        <v>16</v>
      </c>
      <c r="B2" s="7" t="s">
        <v>17</v>
      </c>
      <c r="C2" s="34">
        <v>270613894.63126379</v>
      </c>
      <c r="D2" s="34">
        <v>60346898.502771825</v>
      </c>
      <c r="E2" s="34">
        <v>749111777.34844756</v>
      </c>
      <c r="F2" s="34">
        <v>1000382325.348896</v>
      </c>
      <c r="G2" s="34">
        <v>590747869.07509458</v>
      </c>
      <c r="H2" s="34">
        <v>232176806.62926221</v>
      </c>
      <c r="I2" s="35">
        <v>1</v>
      </c>
    </row>
    <row r="3" spans="1:9" x14ac:dyDescent="0.3">
      <c r="A3" s="11" t="s">
        <v>16</v>
      </c>
      <c r="B3" s="7" t="s">
        <v>18</v>
      </c>
      <c r="C3" s="34">
        <v>306066197.76213574</v>
      </c>
      <c r="D3" s="34">
        <v>68252762.100956276</v>
      </c>
      <c r="E3" s="34">
        <v>863853965.90474916</v>
      </c>
      <c r="F3" s="34">
        <v>981882095.55900943</v>
      </c>
      <c r="G3" s="34">
        <v>649888784.58805048</v>
      </c>
      <c r="H3" s="34">
        <v>202450909.40224582</v>
      </c>
      <c r="I3" s="35">
        <v>2</v>
      </c>
    </row>
    <row r="4" spans="1:9" x14ac:dyDescent="0.3">
      <c r="A4" s="11" t="s">
        <v>19</v>
      </c>
      <c r="B4" s="7" t="s">
        <v>17</v>
      </c>
      <c r="C4" s="34">
        <v>221939079.93552753</v>
      </c>
      <c r="D4" s="34">
        <v>49492414.825622648</v>
      </c>
      <c r="E4" s="34">
        <v>2487897997.9845886</v>
      </c>
      <c r="F4" s="34">
        <v>2444056882.0566649</v>
      </c>
      <c r="G4" s="34">
        <v>957702455.05942321</v>
      </c>
      <c r="H4" s="34">
        <v>475493257.34622103</v>
      </c>
      <c r="I4" s="35">
        <v>3</v>
      </c>
    </row>
    <row r="5" spans="1:9" x14ac:dyDescent="0.3">
      <c r="A5" s="11" t="s">
        <v>19</v>
      </c>
      <c r="B5" s="7" t="s">
        <v>18</v>
      </c>
      <c r="C5" s="34">
        <v>225420472.93705055</v>
      </c>
      <c r="D5" s="34">
        <v>50268765.464962274</v>
      </c>
      <c r="E5" s="34">
        <v>2778133242.9677138</v>
      </c>
      <c r="F5" s="34">
        <v>2838158789.537323</v>
      </c>
      <c r="G5" s="34">
        <v>1210807485.2565839</v>
      </c>
      <c r="H5" s="34">
        <v>474514677.82940668</v>
      </c>
      <c r="I5" s="35">
        <v>4</v>
      </c>
    </row>
    <row r="6" spans="1:9" x14ac:dyDescent="0.3">
      <c r="A6" s="11" t="s">
        <v>20</v>
      </c>
      <c r="B6" s="7" t="s">
        <v>17</v>
      </c>
      <c r="C6" s="34">
        <v>397688614.40291554</v>
      </c>
      <c r="D6" s="34">
        <v>88684561.011850163</v>
      </c>
      <c r="E6" s="34">
        <v>2788253942.6750059</v>
      </c>
      <c r="F6" s="34">
        <v>1642382049.527972</v>
      </c>
      <c r="G6" s="34">
        <v>670704782.31844163</v>
      </c>
      <c r="H6" s="34">
        <v>679148519.07784438</v>
      </c>
      <c r="I6" s="35">
        <v>5</v>
      </c>
    </row>
    <row r="7" spans="1:9" x14ac:dyDescent="0.3">
      <c r="A7" s="11" t="s">
        <v>20</v>
      </c>
      <c r="B7" s="7" t="s">
        <v>18</v>
      </c>
      <c r="C7" s="34">
        <v>263292976.01020548</v>
      </c>
      <c r="D7" s="34">
        <v>58714333.650275819</v>
      </c>
      <c r="E7" s="34">
        <v>4054768333.1750927</v>
      </c>
      <c r="F7" s="34">
        <v>2713309667.6838045</v>
      </c>
      <c r="G7" s="34">
        <v>1056665548.6093378</v>
      </c>
      <c r="H7" s="34">
        <v>593064968.45523322</v>
      </c>
      <c r="I7" s="35">
        <v>6</v>
      </c>
    </row>
    <row r="8" spans="1:9" x14ac:dyDescent="0.3">
      <c r="A8" s="11" t="s">
        <v>21</v>
      </c>
      <c r="B8" s="7" t="s">
        <v>17</v>
      </c>
      <c r="C8" s="34">
        <v>831413391.81882811</v>
      </c>
      <c r="D8" s="34">
        <v>185405186.37559867</v>
      </c>
      <c r="E8" s="34">
        <v>8448811129.5419531</v>
      </c>
      <c r="F8" s="34">
        <v>4696236888.1456051</v>
      </c>
      <c r="G8" s="34">
        <v>1643621167.8509889</v>
      </c>
      <c r="H8" s="34">
        <v>2296320712.0578761</v>
      </c>
      <c r="I8" s="35">
        <v>7</v>
      </c>
    </row>
    <row r="9" spans="1:9" x14ac:dyDescent="0.3">
      <c r="A9" s="11" t="s">
        <v>21</v>
      </c>
      <c r="B9" s="7" t="s">
        <v>18</v>
      </c>
      <c r="C9" s="34">
        <v>932645885.43881285</v>
      </c>
      <c r="D9" s="34">
        <v>207980032.45285526</v>
      </c>
      <c r="E9" s="34">
        <v>11251741525.097181</v>
      </c>
      <c r="F9" s="34">
        <v>7658826971.7133083</v>
      </c>
      <c r="G9" s="34">
        <v>2892464061.9329443</v>
      </c>
      <c r="H9" s="34">
        <v>2032999154.6340542</v>
      </c>
      <c r="I9" s="35">
        <v>8</v>
      </c>
    </row>
    <row r="10" spans="1:9" x14ac:dyDescent="0.3">
      <c r="A10" s="11" t="s">
        <v>22</v>
      </c>
      <c r="B10" s="7" t="s">
        <v>17</v>
      </c>
      <c r="C10" s="34">
        <v>1389149875.235739</v>
      </c>
      <c r="D10" s="34">
        <v>309780422.17756981</v>
      </c>
      <c r="E10" s="34">
        <v>9213332001.8082809</v>
      </c>
      <c r="F10" s="34">
        <v>5286837059.0677052</v>
      </c>
      <c r="G10" s="34">
        <v>1589374414.9326899</v>
      </c>
      <c r="H10" s="34">
        <v>2455456843.0290012</v>
      </c>
      <c r="I10" s="35">
        <v>9</v>
      </c>
    </row>
    <row r="11" spans="1:9" x14ac:dyDescent="0.3">
      <c r="A11" s="11" t="s">
        <v>22</v>
      </c>
      <c r="B11" s="7" t="s">
        <v>18</v>
      </c>
      <c r="C11" s="34">
        <v>1566545000.3212032</v>
      </c>
      <c r="D11" s="34">
        <v>349339535.07162833</v>
      </c>
      <c r="E11" s="34">
        <v>11563045491.962036</v>
      </c>
      <c r="F11" s="34">
        <v>8027130332.8517275</v>
      </c>
      <c r="G11" s="34">
        <v>2734743997.0411239</v>
      </c>
      <c r="H11" s="34">
        <v>2558190875.6210275</v>
      </c>
      <c r="I11" s="35">
        <v>10</v>
      </c>
    </row>
    <row r="12" spans="1:9" x14ac:dyDescent="0.3">
      <c r="A12" s="11" t="s">
        <v>23</v>
      </c>
      <c r="B12" s="7" t="s">
        <v>17</v>
      </c>
      <c r="C12" s="34">
        <v>1006283044.7833247</v>
      </c>
      <c r="D12" s="34">
        <v>224401118.9866814</v>
      </c>
      <c r="E12" s="34">
        <v>3868988618.7039032</v>
      </c>
      <c r="F12" s="34">
        <v>2048596776.0819948</v>
      </c>
      <c r="G12" s="34">
        <v>781550094.11752546</v>
      </c>
      <c r="H12" s="34">
        <v>1048601090.4199584</v>
      </c>
      <c r="I12" s="35">
        <v>11</v>
      </c>
    </row>
    <row r="13" spans="1:9" x14ac:dyDescent="0.3">
      <c r="A13" s="11" t="s">
        <v>23</v>
      </c>
      <c r="B13" s="7" t="s">
        <v>18</v>
      </c>
      <c r="C13" s="34">
        <v>994123454.31984556</v>
      </c>
      <c r="D13" s="34">
        <v>221689530.31332558</v>
      </c>
      <c r="E13" s="34">
        <v>4001361155.4180369</v>
      </c>
      <c r="F13" s="34">
        <v>2401631801.975502</v>
      </c>
      <c r="G13" s="34">
        <v>1075675986.6106989</v>
      </c>
      <c r="H13" s="34">
        <v>1053872375.9741813</v>
      </c>
      <c r="I13" s="35">
        <v>12</v>
      </c>
    </row>
    <row r="14" spans="1:9" x14ac:dyDescent="0.3">
      <c r="A14" s="11" t="s">
        <v>24</v>
      </c>
      <c r="B14" s="7" t="s">
        <v>17</v>
      </c>
      <c r="C14" s="34">
        <v>1585891106.0608013</v>
      </c>
      <c r="D14" s="34">
        <v>353653716.6515587</v>
      </c>
      <c r="E14" s="34">
        <v>3564921692.9453006</v>
      </c>
      <c r="F14" s="34">
        <v>2020880164.1787822</v>
      </c>
      <c r="G14" s="34">
        <v>1230768674.6616149</v>
      </c>
      <c r="H14" s="34">
        <v>1334040730.57528</v>
      </c>
      <c r="I14" s="35">
        <v>13</v>
      </c>
    </row>
    <row r="15" spans="1:9" x14ac:dyDescent="0.3">
      <c r="A15" s="11" t="s">
        <v>24</v>
      </c>
      <c r="B15" s="7" t="s">
        <v>18</v>
      </c>
      <c r="C15" s="34">
        <v>1574327769.929769</v>
      </c>
      <c r="D15" s="34">
        <v>351075092.69433856</v>
      </c>
      <c r="E15" s="34">
        <v>2780442432.988524</v>
      </c>
      <c r="F15" s="34">
        <v>1990199317.9538238</v>
      </c>
      <c r="G15" s="34">
        <v>1177157027.5479918</v>
      </c>
      <c r="H15" s="34">
        <v>1182933377.6408849</v>
      </c>
      <c r="I15" s="35">
        <v>14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4"/>
  <dimension ref="A1:H29"/>
  <sheetViews>
    <sheetView workbookViewId="0">
      <selection activeCell="E25" sqref="E25"/>
    </sheetView>
  </sheetViews>
  <sheetFormatPr defaultColWidth="10.88671875" defaultRowHeight="14.4" x14ac:dyDescent="0.3"/>
  <cols>
    <col min="1" max="1" width="5.6640625" style="7" bestFit="1" customWidth="1"/>
    <col min="2" max="2" width="7.5546875" style="7" bestFit="1" customWidth="1"/>
    <col min="3" max="3" width="11.88671875" style="31" bestFit="1" customWidth="1"/>
    <col min="4" max="4" width="10.88671875" style="31" bestFit="1" customWidth="1"/>
    <col min="5" max="5" width="12.6640625" style="31" bestFit="1" customWidth="1"/>
    <col min="6" max="7" width="12" style="31" bestFit="1" customWidth="1"/>
    <col min="8" max="8" width="24.33203125" style="31" bestFit="1" customWidth="1"/>
    <col min="9" max="16384" width="10.88671875" style="7"/>
  </cols>
  <sheetData>
    <row r="1" spans="1:8" x14ac:dyDescent="0.3">
      <c r="A1" s="8" t="s">
        <v>25</v>
      </c>
      <c r="B1" s="8" t="s">
        <v>14</v>
      </c>
      <c r="C1" s="9" t="s">
        <v>15</v>
      </c>
      <c r="D1" s="9" t="s">
        <v>7</v>
      </c>
      <c r="E1" s="9" t="s">
        <v>9</v>
      </c>
      <c r="F1" s="9" t="s">
        <v>10</v>
      </c>
      <c r="G1" s="9" t="s">
        <v>11</v>
      </c>
      <c r="H1" s="9" t="s">
        <v>13</v>
      </c>
    </row>
    <row r="2" spans="1:8" x14ac:dyDescent="0.3">
      <c r="A2" s="22" t="s">
        <v>16</v>
      </c>
      <c r="B2" s="8" t="s">
        <v>17</v>
      </c>
      <c r="C2" s="32">
        <v>25.68</v>
      </c>
      <c r="D2" s="32">
        <v>25.68</v>
      </c>
      <c r="E2" s="32">
        <v>21.52</v>
      </c>
      <c r="F2" s="32">
        <v>38.42</v>
      </c>
      <c r="G2" s="32">
        <v>18.809999999999999</v>
      </c>
      <c r="H2" s="32">
        <v>21.01</v>
      </c>
    </row>
    <row r="3" spans="1:8" x14ac:dyDescent="0.3">
      <c r="A3" s="22" t="s">
        <v>16</v>
      </c>
      <c r="B3" s="8" t="s">
        <v>18</v>
      </c>
      <c r="C3" s="32">
        <v>20.524118489688068</v>
      </c>
      <c r="D3" s="32">
        <f t="shared" ref="D3:D15" si="0">C3</f>
        <v>20.524118489688068</v>
      </c>
      <c r="E3" s="32">
        <v>22.947463938208649</v>
      </c>
      <c r="F3" s="32">
        <v>43.932446875986663</v>
      </c>
      <c r="G3" s="32">
        <v>21.670229903659475</v>
      </c>
      <c r="H3" s="32">
        <v>19.822026937753947</v>
      </c>
    </row>
    <row r="4" spans="1:8" x14ac:dyDescent="0.3">
      <c r="A4" s="22" t="s">
        <v>19</v>
      </c>
      <c r="B4" s="8" t="s">
        <v>17</v>
      </c>
      <c r="C4" s="32">
        <v>54.096330176434321</v>
      </c>
      <c r="D4" s="32">
        <f t="shared" si="0"/>
        <v>54.096330176434321</v>
      </c>
      <c r="E4" s="32">
        <v>30.800434343228417</v>
      </c>
      <c r="F4" s="32">
        <v>53.584900503059316</v>
      </c>
      <c r="G4" s="32">
        <v>27.993433216459408</v>
      </c>
      <c r="H4" s="32">
        <v>27.252228466887448</v>
      </c>
    </row>
    <row r="5" spans="1:8" x14ac:dyDescent="0.3">
      <c r="A5" s="22" t="s">
        <v>19</v>
      </c>
      <c r="B5" s="8" t="s">
        <v>18</v>
      </c>
      <c r="C5" s="32">
        <v>56.02712947591057</v>
      </c>
      <c r="D5" s="32">
        <f t="shared" si="0"/>
        <v>56.02712947591057</v>
      </c>
      <c r="E5" s="32">
        <v>31.679166953175969</v>
      </c>
      <c r="F5" s="32">
        <v>63.084901282626554</v>
      </c>
      <c r="G5" s="32">
        <v>29.349852406588393</v>
      </c>
      <c r="H5" s="32">
        <v>42.748527968734841</v>
      </c>
    </row>
    <row r="6" spans="1:8" x14ac:dyDescent="0.3">
      <c r="A6" s="22" t="s">
        <v>20</v>
      </c>
      <c r="B6" s="8" t="s">
        <v>17</v>
      </c>
      <c r="C6" s="32">
        <v>56.102921201848623</v>
      </c>
      <c r="D6" s="32">
        <f t="shared" si="0"/>
        <v>56.102921201848623</v>
      </c>
      <c r="E6" s="32">
        <v>38.695255897921619</v>
      </c>
      <c r="F6" s="32">
        <v>68.112546214491388</v>
      </c>
      <c r="G6" s="32">
        <v>35.542620244521622</v>
      </c>
      <c r="H6" s="32">
        <v>39.627972844385425</v>
      </c>
    </row>
    <row r="7" spans="1:8" x14ac:dyDescent="0.3">
      <c r="A7" s="22" t="s">
        <v>20</v>
      </c>
      <c r="B7" s="8" t="s">
        <v>18</v>
      </c>
      <c r="C7" s="32">
        <v>56.752999019126527</v>
      </c>
      <c r="D7" s="32">
        <f t="shared" si="0"/>
        <v>56.752999019126527</v>
      </c>
      <c r="E7" s="32">
        <v>51.088455785179789</v>
      </c>
      <c r="F7" s="32">
        <v>90.057657400188134</v>
      </c>
      <c r="G7" s="32">
        <v>49.090202688123334</v>
      </c>
      <c r="H7" s="32">
        <v>43.367711067421062</v>
      </c>
    </row>
    <row r="8" spans="1:8" x14ac:dyDescent="0.3">
      <c r="A8" s="22" t="s">
        <v>21</v>
      </c>
      <c r="B8" s="8" t="s">
        <v>17</v>
      </c>
      <c r="C8" s="32">
        <v>63.716572213825877</v>
      </c>
      <c r="D8" s="32">
        <f t="shared" si="0"/>
        <v>63.716572213825877</v>
      </c>
      <c r="E8" s="32">
        <v>41.643377755791747</v>
      </c>
      <c r="F8" s="32">
        <v>60.717457284548544</v>
      </c>
      <c r="G8" s="32">
        <v>41.235144608996137</v>
      </c>
      <c r="H8" s="32">
        <v>48.446662768138822</v>
      </c>
    </row>
    <row r="9" spans="1:8" x14ac:dyDescent="0.3">
      <c r="A9" s="22" t="s">
        <v>21</v>
      </c>
      <c r="B9" s="8" t="s">
        <v>18</v>
      </c>
      <c r="C9" s="32">
        <v>77.535651893436466</v>
      </c>
      <c r="D9" s="32">
        <f t="shared" si="0"/>
        <v>77.535651893436466</v>
      </c>
      <c r="E9" s="32">
        <v>53.318983708797148</v>
      </c>
      <c r="F9" s="32">
        <v>78.54637833089869</v>
      </c>
      <c r="G9" s="32">
        <v>52.507141728317265</v>
      </c>
      <c r="H9" s="32">
        <v>44.961106037823768</v>
      </c>
    </row>
    <row r="10" spans="1:8" x14ac:dyDescent="0.3">
      <c r="A10" s="22" t="s">
        <v>22</v>
      </c>
      <c r="B10" s="8" t="s">
        <v>17</v>
      </c>
      <c r="C10" s="32">
        <v>61.405376474699246</v>
      </c>
      <c r="D10" s="32">
        <f t="shared" si="0"/>
        <v>61.405376474699246</v>
      </c>
      <c r="E10" s="32">
        <v>41.942289687704367</v>
      </c>
      <c r="F10" s="32">
        <v>62.896438561819181</v>
      </c>
      <c r="G10" s="32">
        <v>41.066063518630905</v>
      </c>
      <c r="H10" s="32">
        <v>45.845266120555095</v>
      </c>
    </row>
    <row r="11" spans="1:8" x14ac:dyDescent="0.3">
      <c r="A11" s="22" t="s">
        <v>22</v>
      </c>
      <c r="B11" s="8" t="s">
        <v>18</v>
      </c>
      <c r="C11" s="32">
        <v>87.442448254997402</v>
      </c>
      <c r="D11" s="32">
        <f t="shared" si="0"/>
        <v>87.442448254997402</v>
      </c>
      <c r="E11" s="32">
        <v>53.348337896340354</v>
      </c>
      <c r="F11" s="32">
        <v>78.033495116653967</v>
      </c>
      <c r="G11" s="32">
        <v>48.860358641823765</v>
      </c>
      <c r="H11" s="32">
        <v>43.546495837333765</v>
      </c>
    </row>
    <row r="12" spans="1:8" x14ac:dyDescent="0.3">
      <c r="A12" s="22" t="s">
        <v>23</v>
      </c>
      <c r="B12" s="8" t="s">
        <v>17</v>
      </c>
      <c r="C12" s="32">
        <v>59.561687124617585</v>
      </c>
      <c r="D12" s="32">
        <f t="shared" si="0"/>
        <v>59.561687124617585</v>
      </c>
      <c r="E12" s="32">
        <v>40.370144977078937</v>
      </c>
      <c r="F12" s="32">
        <v>55.402665218700236</v>
      </c>
      <c r="G12" s="32">
        <v>31.270837232230228</v>
      </c>
      <c r="H12" s="32">
        <v>32.404961132732225</v>
      </c>
    </row>
    <row r="13" spans="1:8" x14ac:dyDescent="0.3">
      <c r="A13" s="22" t="s">
        <v>23</v>
      </c>
      <c r="B13" s="8" t="s">
        <v>18</v>
      </c>
      <c r="C13" s="32">
        <v>58.007978307445832</v>
      </c>
      <c r="D13" s="32">
        <f t="shared" si="0"/>
        <v>58.007978307445832</v>
      </c>
      <c r="E13" s="32">
        <v>42.328542763815861</v>
      </c>
      <c r="F13" s="32">
        <v>69.829274107560266</v>
      </c>
      <c r="G13" s="32">
        <v>43.82621136480774</v>
      </c>
      <c r="H13" s="32">
        <v>39.793069774815741</v>
      </c>
    </row>
    <row r="14" spans="1:8" x14ac:dyDescent="0.3">
      <c r="A14" s="22" t="s">
        <v>24</v>
      </c>
      <c r="B14" s="8" t="s">
        <v>17</v>
      </c>
      <c r="C14" s="32">
        <v>48.894556800157453</v>
      </c>
      <c r="D14" s="32">
        <f t="shared" si="0"/>
        <v>48.894556800157453</v>
      </c>
      <c r="E14" s="32">
        <v>29.882074933214916</v>
      </c>
      <c r="F14" s="32">
        <v>62.589777288433979</v>
      </c>
      <c r="G14" s="32">
        <v>32.95737775767499</v>
      </c>
      <c r="H14" s="32">
        <v>35.6754016927555</v>
      </c>
    </row>
    <row r="15" spans="1:8" x14ac:dyDescent="0.3">
      <c r="A15" s="22" t="s">
        <v>24</v>
      </c>
      <c r="B15" s="8" t="s">
        <v>18</v>
      </c>
      <c r="C15" s="32">
        <v>66.049364317460316</v>
      </c>
      <c r="D15" s="32">
        <f t="shared" si="0"/>
        <v>66.049364317460316</v>
      </c>
      <c r="E15" s="32">
        <v>41.895462889001521</v>
      </c>
      <c r="F15" s="32">
        <v>61.021835242009573</v>
      </c>
      <c r="G15" s="32">
        <v>38.153033172735981</v>
      </c>
      <c r="H15" s="32">
        <v>41.088368136776246</v>
      </c>
    </row>
    <row r="16" spans="1:8" x14ac:dyDescent="0.3">
      <c r="A16" s="12"/>
      <c r="B16" s="13"/>
      <c r="C16" s="30"/>
      <c r="D16" s="30"/>
      <c r="E16" s="30"/>
      <c r="F16" s="30"/>
      <c r="G16" s="30"/>
    </row>
    <row r="17" spans="1:7" x14ac:dyDescent="0.3">
      <c r="A17" s="12"/>
      <c r="B17" s="13"/>
      <c r="C17" s="30"/>
      <c r="D17" s="30"/>
      <c r="E17" s="30"/>
      <c r="F17" s="30"/>
      <c r="G17" s="30"/>
    </row>
    <row r="18" spans="1:7" x14ac:dyDescent="0.3">
      <c r="A18" s="12"/>
      <c r="B18" s="13"/>
      <c r="C18" s="30"/>
      <c r="D18" s="30"/>
      <c r="E18" s="30"/>
      <c r="F18" s="30"/>
      <c r="G18" s="30"/>
    </row>
    <row r="19" spans="1:7" x14ac:dyDescent="0.3">
      <c r="A19" s="12"/>
      <c r="B19" s="13"/>
      <c r="C19" s="30"/>
      <c r="D19" s="30"/>
      <c r="E19" s="30"/>
      <c r="F19" s="30"/>
      <c r="G19" s="30"/>
    </row>
    <row r="20" spans="1:7" x14ac:dyDescent="0.3">
      <c r="A20" s="12"/>
      <c r="B20" s="13"/>
      <c r="C20" s="30"/>
      <c r="D20" s="30"/>
      <c r="E20" s="30"/>
      <c r="F20" s="30"/>
      <c r="G20" s="30"/>
    </row>
    <row r="21" spans="1:7" x14ac:dyDescent="0.3">
      <c r="A21" s="12"/>
      <c r="B21" s="13"/>
      <c r="C21" s="30"/>
      <c r="D21" s="30"/>
      <c r="E21" s="30"/>
      <c r="F21" s="30"/>
      <c r="G21" s="30"/>
    </row>
    <row r="22" spans="1:7" x14ac:dyDescent="0.3">
      <c r="A22" s="12"/>
      <c r="B22" s="13"/>
      <c r="C22" s="30"/>
      <c r="D22" s="30"/>
      <c r="E22" s="30"/>
      <c r="F22" s="30"/>
      <c r="G22" s="30"/>
    </row>
    <row r="23" spans="1:7" x14ac:dyDescent="0.3">
      <c r="A23" s="12"/>
      <c r="B23" s="13"/>
      <c r="C23" s="30"/>
      <c r="D23" s="30"/>
      <c r="E23" s="30"/>
      <c r="F23" s="30"/>
      <c r="G23" s="30"/>
    </row>
    <row r="24" spans="1:7" x14ac:dyDescent="0.3">
      <c r="A24" s="12"/>
      <c r="B24" s="13"/>
      <c r="C24" s="30"/>
      <c r="D24" s="30"/>
      <c r="E24" s="30"/>
      <c r="F24" s="30"/>
      <c r="G24" s="30"/>
    </row>
    <row r="25" spans="1:7" x14ac:dyDescent="0.3">
      <c r="A25" s="12"/>
      <c r="B25" s="13"/>
      <c r="C25" s="30"/>
      <c r="D25" s="30"/>
      <c r="E25" s="30"/>
      <c r="F25" s="30"/>
      <c r="G25" s="30"/>
    </row>
    <row r="26" spans="1:7" x14ac:dyDescent="0.3">
      <c r="A26" s="12"/>
      <c r="B26" s="13"/>
      <c r="C26" s="30"/>
      <c r="D26" s="30"/>
      <c r="E26" s="30"/>
      <c r="F26" s="30"/>
      <c r="G26" s="30"/>
    </row>
    <row r="27" spans="1:7" x14ac:dyDescent="0.3">
      <c r="A27" s="12"/>
      <c r="B27" s="13"/>
      <c r="C27" s="30"/>
      <c r="D27" s="30"/>
      <c r="E27" s="30"/>
      <c r="F27" s="30"/>
      <c r="G27" s="30"/>
    </row>
    <row r="28" spans="1:7" x14ac:dyDescent="0.3">
      <c r="A28" s="12"/>
      <c r="B28" s="13"/>
      <c r="C28" s="30"/>
      <c r="D28" s="30"/>
      <c r="E28" s="30"/>
      <c r="F28" s="30"/>
      <c r="G28" s="30"/>
    </row>
    <row r="29" spans="1:7" x14ac:dyDescent="0.3">
      <c r="A29" s="12"/>
      <c r="B29" s="13"/>
      <c r="C29" s="30"/>
      <c r="D29" s="30"/>
      <c r="E29" s="30"/>
      <c r="F29" s="30"/>
      <c r="G29" s="30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3"/>
  <dimension ref="A1:H14"/>
  <sheetViews>
    <sheetView workbookViewId="0">
      <selection activeCell="G18" sqref="G18"/>
    </sheetView>
  </sheetViews>
  <sheetFormatPr defaultColWidth="11.44140625" defaultRowHeight="14.4" x14ac:dyDescent="0.3"/>
  <cols>
    <col min="1" max="1" width="13.88671875" style="20" bestFit="1" customWidth="1"/>
    <col min="2" max="2" width="24.33203125" style="20" bestFit="1" customWidth="1"/>
    <col min="3" max="3" width="9.6640625" style="20" bestFit="1" customWidth="1"/>
    <col min="4" max="4" width="6.109375" style="33" bestFit="1" customWidth="1"/>
    <col min="5" max="5" width="5.6640625" style="33" bestFit="1" customWidth="1"/>
    <col min="6" max="6" width="4.6640625" style="33" bestFit="1" customWidth="1"/>
    <col min="7" max="8" width="7.33203125" style="33" bestFit="1" customWidth="1"/>
  </cols>
  <sheetData>
    <row r="1" spans="1:8" x14ac:dyDescent="0.3">
      <c r="A1" s="19" t="s">
        <v>0</v>
      </c>
      <c r="B1" s="17" t="s">
        <v>1</v>
      </c>
      <c r="C1" s="17" t="s">
        <v>36</v>
      </c>
      <c r="D1" s="9" t="s">
        <v>37</v>
      </c>
      <c r="E1" s="9" t="s">
        <v>26</v>
      </c>
      <c r="F1" s="9" t="s">
        <v>27</v>
      </c>
      <c r="G1" s="9" t="s">
        <v>61</v>
      </c>
      <c r="H1" s="9" t="s">
        <v>62</v>
      </c>
    </row>
    <row r="2" spans="1:8" x14ac:dyDescent="0.3">
      <c r="A2" s="17" t="s">
        <v>4</v>
      </c>
      <c r="B2" s="17" t="s">
        <v>5</v>
      </c>
      <c r="C2" s="20" t="s">
        <v>30</v>
      </c>
      <c r="D2" s="33">
        <v>1</v>
      </c>
      <c r="E2" s="9">
        <v>-1.69</v>
      </c>
      <c r="F2" s="9">
        <v>5</v>
      </c>
      <c r="G2" s="36">
        <v>0.68400000000000005</v>
      </c>
      <c r="H2" s="37">
        <v>2.6549999999999998</v>
      </c>
    </row>
    <row r="3" spans="1:8" x14ac:dyDescent="0.3">
      <c r="A3" s="17" t="s">
        <v>4</v>
      </c>
      <c r="B3" s="17" t="s">
        <v>6</v>
      </c>
      <c r="C3" s="20" t="s">
        <v>30</v>
      </c>
      <c r="D3" s="33">
        <v>2</v>
      </c>
      <c r="E3" s="9">
        <v>-1.69</v>
      </c>
      <c r="F3" s="9">
        <v>6</v>
      </c>
      <c r="G3" s="36">
        <v>0.68400000000000005</v>
      </c>
      <c r="H3" s="37">
        <v>2.6549999999999998</v>
      </c>
    </row>
    <row r="4" spans="1:8" x14ac:dyDescent="0.3">
      <c r="A4" s="17" t="s">
        <v>4</v>
      </c>
      <c r="B4" s="17" t="s">
        <v>7</v>
      </c>
      <c r="C4" s="20" t="s">
        <v>30</v>
      </c>
      <c r="D4" s="33">
        <v>3</v>
      </c>
      <c r="E4" s="9">
        <v>-1.69</v>
      </c>
      <c r="F4" s="9">
        <v>6</v>
      </c>
      <c r="G4" s="37">
        <v>1.21</v>
      </c>
      <c r="H4" s="37">
        <v>5.45</v>
      </c>
    </row>
    <row r="5" spans="1:8" x14ac:dyDescent="0.3">
      <c r="A5" s="17" t="s">
        <v>8</v>
      </c>
      <c r="B5" s="17" t="s">
        <v>9</v>
      </c>
      <c r="C5" s="20" t="s">
        <v>30</v>
      </c>
      <c r="D5" s="33">
        <v>4</v>
      </c>
      <c r="E5" s="9">
        <v>-1.69</v>
      </c>
      <c r="F5" s="16">
        <v>6</v>
      </c>
      <c r="G5" s="38">
        <v>0.502</v>
      </c>
      <c r="H5" s="38">
        <v>2.9079999999999999</v>
      </c>
    </row>
    <row r="6" spans="1:8" x14ac:dyDescent="0.3">
      <c r="A6" s="17" t="s">
        <v>8</v>
      </c>
      <c r="B6" s="17" t="s">
        <v>10</v>
      </c>
      <c r="C6" s="20" t="s">
        <v>30</v>
      </c>
      <c r="D6" s="33">
        <v>5</v>
      </c>
      <c r="E6" s="9">
        <v>-1.69</v>
      </c>
      <c r="F6" s="16">
        <v>6</v>
      </c>
      <c r="G6" s="38">
        <v>0.502</v>
      </c>
      <c r="H6" s="38">
        <v>2.9079999999999999</v>
      </c>
    </row>
    <row r="7" spans="1:8" x14ac:dyDescent="0.3">
      <c r="A7" s="17" t="s">
        <v>8</v>
      </c>
      <c r="B7" s="17" t="s">
        <v>11</v>
      </c>
      <c r="C7" s="20" t="s">
        <v>30</v>
      </c>
      <c r="D7" s="33">
        <v>6</v>
      </c>
      <c r="E7" s="9">
        <v>-1.69</v>
      </c>
      <c r="F7" s="16">
        <v>6</v>
      </c>
      <c r="G7" s="38">
        <v>0.502</v>
      </c>
      <c r="H7" s="38">
        <v>2.9079999999999999</v>
      </c>
    </row>
    <row r="8" spans="1:8" x14ac:dyDescent="0.3">
      <c r="A8" s="17" t="s">
        <v>4</v>
      </c>
      <c r="B8" s="17" t="s">
        <v>5</v>
      </c>
      <c r="C8" s="20" t="s">
        <v>31</v>
      </c>
      <c r="D8" s="33">
        <v>7</v>
      </c>
      <c r="E8" s="9">
        <v>-1.69</v>
      </c>
      <c r="F8" s="9">
        <v>5</v>
      </c>
      <c r="G8" s="36">
        <v>0.68400000000000005</v>
      </c>
      <c r="H8" s="37">
        <v>2.6549999999999998</v>
      </c>
    </row>
    <row r="9" spans="1:8" x14ac:dyDescent="0.3">
      <c r="A9" s="17" t="s">
        <v>4</v>
      </c>
      <c r="B9" s="17" t="s">
        <v>6</v>
      </c>
      <c r="C9" s="20" t="s">
        <v>31</v>
      </c>
      <c r="D9" s="33">
        <v>8</v>
      </c>
      <c r="E9" s="9">
        <v>-1.69</v>
      </c>
      <c r="F9" s="9">
        <v>6</v>
      </c>
      <c r="G9" s="36">
        <v>0.68400000000000005</v>
      </c>
      <c r="H9" s="37">
        <v>2.6549999999999998</v>
      </c>
    </row>
    <row r="10" spans="1:8" x14ac:dyDescent="0.3">
      <c r="A10" s="17" t="s">
        <v>4</v>
      </c>
      <c r="B10" s="17" t="s">
        <v>7</v>
      </c>
      <c r="C10" s="20" t="s">
        <v>31</v>
      </c>
      <c r="D10" s="33">
        <v>9</v>
      </c>
      <c r="E10" s="9">
        <v>-1.69</v>
      </c>
      <c r="F10" s="9">
        <v>6</v>
      </c>
      <c r="G10" s="37">
        <v>1.21</v>
      </c>
      <c r="H10" s="37">
        <v>5.45</v>
      </c>
    </row>
    <row r="11" spans="1:8" x14ac:dyDescent="0.3">
      <c r="A11" s="17" t="s">
        <v>8</v>
      </c>
      <c r="B11" s="17" t="s">
        <v>9</v>
      </c>
      <c r="C11" s="20" t="s">
        <v>31</v>
      </c>
      <c r="D11" s="33">
        <v>10</v>
      </c>
      <c r="E11" s="9">
        <v>-1.69</v>
      </c>
      <c r="F11" s="16">
        <v>6</v>
      </c>
      <c r="G11" s="38">
        <v>0.502</v>
      </c>
      <c r="H11" s="38">
        <v>2.9079999999999999</v>
      </c>
    </row>
    <row r="12" spans="1:8" x14ac:dyDescent="0.3">
      <c r="A12" s="17" t="s">
        <v>8</v>
      </c>
      <c r="B12" s="17" t="s">
        <v>10</v>
      </c>
      <c r="C12" s="20" t="s">
        <v>31</v>
      </c>
      <c r="D12" s="33">
        <v>11</v>
      </c>
      <c r="E12" s="9">
        <v>-1.69</v>
      </c>
      <c r="F12" s="16">
        <v>6</v>
      </c>
      <c r="G12" s="38">
        <v>0.502</v>
      </c>
      <c r="H12" s="38">
        <v>2.9079999999999999</v>
      </c>
    </row>
    <row r="13" spans="1:8" x14ac:dyDescent="0.3">
      <c r="A13" s="17" t="s">
        <v>8</v>
      </c>
      <c r="B13" s="17" t="s">
        <v>11</v>
      </c>
      <c r="C13" s="20" t="s">
        <v>31</v>
      </c>
      <c r="D13" s="33">
        <v>12</v>
      </c>
      <c r="E13" s="9">
        <v>-1.69</v>
      </c>
      <c r="F13" s="16">
        <v>6</v>
      </c>
      <c r="G13" s="38">
        <v>0.502</v>
      </c>
      <c r="H13" s="38">
        <v>2.9079999999999999</v>
      </c>
    </row>
    <row r="14" spans="1:8" x14ac:dyDescent="0.3">
      <c r="A14" s="17" t="s">
        <v>12</v>
      </c>
      <c r="B14" s="17" t="s">
        <v>13</v>
      </c>
      <c r="C14" s="20" t="s">
        <v>31</v>
      </c>
      <c r="D14" s="33">
        <v>13</v>
      </c>
      <c r="E14" s="9">
        <v>-1.69</v>
      </c>
      <c r="F14" s="9">
        <v>7</v>
      </c>
      <c r="G14" s="36">
        <v>0.19400000000000001</v>
      </c>
      <c r="H14" s="36">
        <v>3.177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5"/>
  <dimension ref="A1:K14"/>
  <sheetViews>
    <sheetView topLeftCell="C1" workbookViewId="0">
      <selection activeCell="G22" sqref="G22"/>
    </sheetView>
  </sheetViews>
  <sheetFormatPr defaultColWidth="11.44140625" defaultRowHeight="14.4" x14ac:dyDescent="0.3"/>
  <cols>
    <col min="1" max="1" width="15.88671875" customWidth="1"/>
    <col min="2" max="2" width="21.88671875" customWidth="1"/>
    <col min="3" max="3" width="9.6640625" style="18" bestFit="1" customWidth="1"/>
    <col min="4" max="4" width="6.109375" style="18" bestFit="1" customWidth="1"/>
    <col min="5" max="5" width="8.5546875" style="18" bestFit="1" customWidth="1"/>
    <col min="6" max="6" width="12" style="18" bestFit="1" customWidth="1"/>
    <col min="7" max="7" width="9" style="18" bestFit="1" customWidth="1"/>
    <col min="8" max="8" width="10" style="18" bestFit="1" customWidth="1"/>
    <col min="9" max="9" width="11.6640625" style="18" bestFit="1" customWidth="1"/>
    <col min="10" max="10" width="10.109375" style="18" bestFit="1" customWidth="1"/>
    <col min="11" max="11" width="10.44140625" style="18" bestFit="1" customWidth="1"/>
  </cols>
  <sheetData>
    <row r="1" spans="1:11" x14ac:dyDescent="0.3">
      <c r="A1" s="1" t="s">
        <v>0</v>
      </c>
      <c r="B1" s="5" t="s">
        <v>1</v>
      </c>
      <c r="C1" s="8" t="s">
        <v>36</v>
      </c>
      <c r="D1" s="8" t="s">
        <v>37</v>
      </c>
      <c r="E1" s="8" t="s">
        <v>26</v>
      </c>
      <c r="F1" s="8" t="s">
        <v>27</v>
      </c>
      <c r="G1" s="8" t="s">
        <v>28</v>
      </c>
      <c r="H1" s="8" t="s">
        <v>29</v>
      </c>
      <c r="I1" s="8" t="s">
        <v>32</v>
      </c>
      <c r="J1" s="8" t="s">
        <v>33</v>
      </c>
      <c r="K1" s="8" t="s">
        <v>34</v>
      </c>
    </row>
    <row r="2" spans="1:11" x14ac:dyDescent="0.3">
      <c r="A2" s="5" t="s">
        <v>4</v>
      </c>
      <c r="B2" s="4" t="s">
        <v>5</v>
      </c>
      <c r="C2" s="18" t="s">
        <v>30</v>
      </c>
      <c r="D2" s="18">
        <v>1</v>
      </c>
      <c r="E2" s="9">
        <v>0</v>
      </c>
      <c r="F2" s="23">
        <v>6.8599999999999994E-2</v>
      </c>
      <c r="G2" s="23">
        <v>1.7080999999999999E-2</v>
      </c>
      <c r="H2" s="23">
        <v>1.3618999999999999E-2</v>
      </c>
      <c r="I2" s="21">
        <v>7.292788346</v>
      </c>
      <c r="J2" s="21">
        <v>7.0000126040000001</v>
      </c>
      <c r="K2" s="21">
        <v>8.9785660590000003</v>
      </c>
    </row>
    <row r="3" spans="1:11" x14ac:dyDescent="0.3">
      <c r="A3" s="5" t="s">
        <v>4</v>
      </c>
      <c r="B3" s="4" t="s">
        <v>6</v>
      </c>
      <c r="C3" s="18" t="s">
        <v>30</v>
      </c>
      <c r="D3" s="18">
        <v>2</v>
      </c>
      <c r="E3" s="9">
        <v>0</v>
      </c>
      <c r="F3" s="23">
        <v>6.8599999999999994E-2</v>
      </c>
      <c r="G3" s="23">
        <v>1.7080999999999999E-2</v>
      </c>
      <c r="H3" s="23">
        <v>1.3618999999999999E-2</v>
      </c>
      <c r="I3" s="21">
        <v>7.292788346</v>
      </c>
      <c r="J3" s="21">
        <v>7.0000126040000001</v>
      </c>
      <c r="K3" s="21">
        <v>8.9785660590000003</v>
      </c>
    </row>
    <row r="4" spans="1:11" x14ac:dyDescent="0.3">
      <c r="A4" s="5" t="s">
        <v>4</v>
      </c>
      <c r="B4" s="4" t="s">
        <v>7</v>
      </c>
      <c r="C4" s="18" t="s">
        <v>30</v>
      </c>
      <c r="D4" s="18">
        <v>3</v>
      </c>
      <c r="E4" s="9">
        <v>0</v>
      </c>
      <c r="F4" s="23">
        <v>6.8599999999999994E-2</v>
      </c>
      <c r="G4" s="23">
        <v>1.7080999999999999E-2</v>
      </c>
      <c r="H4" s="23">
        <v>1.3618999999999999E-2</v>
      </c>
      <c r="I4" s="21">
        <v>7.292788346</v>
      </c>
      <c r="J4" s="21">
        <v>7.0000126040000001</v>
      </c>
      <c r="K4" s="21">
        <v>8.9785660590000003</v>
      </c>
    </row>
    <row r="5" spans="1:11" x14ac:dyDescent="0.3">
      <c r="A5" s="5" t="s">
        <v>8</v>
      </c>
      <c r="B5" s="4" t="s">
        <v>9</v>
      </c>
      <c r="C5" s="18" t="s">
        <v>30</v>
      </c>
      <c r="D5" s="18">
        <v>4</v>
      </c>
      <c r="E5" s="9">
        <v>0</v>
      </c>
      <c r="F5" s="24">
        <v>8.7206000000000006E-2</v>
      </c>
      <c r="G5" s="24">
        <v>2.1793E-2</v>
      </c>
      <c r="H5" s="24">
        <v>1.7663999999999999E-2</v>
      </c>
      <c r="I5" s="21">
        <v>6.2321013939999998</v>
      </c>
      <c r="J5" s="21">
        <v>3.3662289919999999</v>
      </c>
      <c r="K5" s="21">
        <v>8.9130540899999993</v>
      </c>
    </row>
    <row r="6" spans="1:11" x14ac:dyDescent="0.3">
      <c r="A6" s="5" t="s">
        <v>8</v>
      </c>
      <c r="B6" s="4" t="s">
        <v>10</v>
      </c>
      <c r="C6" s="18" t="s">
        <v>30</v>
      </c>
      <c r="D6" s="18">
        <v>5</v>
      </c>
      <c r="E6" s="9">
        <v>0</v>
      </c>
      <c r="F6" s="24">
        <v>8.7206000000000006E-2</v>
      </c>
      <c r="G6" s="24">
        <v>2.1793E-2</v>
      </c>
      <c r="H6" s="24">
        <v>1.7663999999999999E-2</v>
      </c>
      <c r="I6" s="21">
        <v>6.2321013939999998</v>
      </c>
      <c r="J6" s="21">
        <v>3.3662289919999999</v>
      </c>
      <c r="K6" s="21">
        <v>8.9130540899999993</v>
      </c>
    </row>
    <row r="7" spans="1:11" x14ac:dyDescent="0.3">
      <c r="A7" s="5" t="s">
        <v>8</v>
      </c>
      <c r="B7" s="4" t="s">
        <v>11</v>
      </c>
      <c r="C7" s="18" t="s">
        <v>30</v>
      </c>
      <c r="D7" s="18">
        <v>6</v>
      </c>
      <c r="E7" s="9">
        <v>0</v>
      </c>
      <c r="F7" s="24">
        <v>2.3E-2</v>
      </c>
      <c r="G7" s="24">
        <v>1.4E-2</v>
      </c>
      <c r="H7" s="24">
        <v>5.0000000000000001E-3</v>
      </c>
      <c r="I7" s="21">
        <v>7.5275817070000004</v>
      </c>
      <c r="J7" s="21">
        <v>4.0188439039999997</v>
      </c>
      <c r="K7" s="21">
        <v>8.9999065659999999</v>
      </c>
    </row>
    <row r="8" spans="1:11" x14ac:dyDescent="0.3">
      <c r="A8" s="5" t="s">
        <v>4</v>
      </c>
      <c r="B8" s="4" t="s">
        <v>5</v>
      </c>
      <c r="C8" s="18" t="s">
        <v>31</v>
      </c>
      <c r="D8" s="18">
        <v>7</v>
      </c>
      <c r="E8" s="9">
        <v>0</v>
      </c>
      <c r="F8" s="23">
        <v>6.1699999999999998E-2</v>
      </c>
      <c r="G8" s="23">
        <v>1.1958999999999999E-2</v>
      </c>
      <c r="H8" s="23">
        <v>1.073E-2</v>
      </c>
      <c r="I8" s="21">
        <v>7.292788346</v>
      </c>
      <c r="J8" s="21">
        <v>7.0000126040000001</v>
      </c>
      <c r="K8" s="21">
        <v>8.9785660590000003</v>
      </c>
    </row>
    <row r="9" spans="1:11" x14ac:dyDescent="0.3">
      <c r="A9" s="5" t="s">
        <v>4</v>
      </c>
      <c r="B9" s="4" t="s">
        <v>6</v>
      </c>
      <c r="C9" s="18" t="s">
        <v>31</v>
      </c>
      <c r="D9" s="18">
        <v>8</v>
      </c>
      <c r="E9" s="9">
        <v>0</v>
      </c>
      <c r="F9" s="23">
        <v>6.1699999999999998E-2</v>
      </c>
      <c r="G9" s="23">
        <v>1.1958999999999999E-2</v>
      </c>
      <c r="H9" s="23">
        <v>1.073E-2</v>
      </c>
      <c r="I9" s="21">
        <v>7.292788346</v>
      </c>
      <c r="J9" s="21">
        <v>7.0000126040000001</v>
      </c>
      <c r="K9" s="21">
        <v>8.9785660590000003</v>
      </c>
    </row>
    <row r="10" spans="1:11" x14ac:dyDescent="0.3">
      <c r="A10" s="5" t="s">
        <v>4</v>
      </c>
      <c r="B10" s="4" t="s">
        <v>7</v>
      </c>
      <c r="C10" s="18" t="s">
        <v>31</v>
      </c>
      <c r="D10" s="18">
        <v>9</v>
      </c>
      <c r="E10" s="9">
        <v>0</v>
      </c>
      <c r="F10" s="23">
        <v>6.1699999999999998E-2</v>
      </c>
      <c r="G10" s="23">
        <v>1.1958999999999999E-2</v>
      </c>
      <c r="H10" s="23">
        <v>1.073E-2</v>
      </c>
      <c r="I10" s="21">
        <v>7.292788346</v>
      </c>
      <c r="J10" s="21">
        <v>7.0000126040000001</v>
      </c>
      <c r="K10" s="21">
        <v>8.9785660590000003</v>
      </c>
    </row>
    <row r="11" spans="1:11" x14ac:dyDescent="0.3">
      <c r="A11" s="5" t="s">
        <v>8</v>
      </c>
      <c r="B11" s="4" t="s">
        <v>9</v>
      </c>
      <c r="C11" s="18" t="s">
        <v>31</v>
      </c>
      <c r="D11" s="18">
        <v>10</v>
      </c>
      <c r="E11" s="9">
        <v>0</v>
      </c>
      <c r="F11" s="24">
        <v>8.6484000000000005E-2</v>
      </c>
      <c r="G11" s="24">
        <v>2.5697999999999999E-2</v>
      </c>
      <c r="H11" s="24">
        <v>1.9290999999999999E-2</v>
      </c>
      <c r="I11" s="21">
        <v>6.2321013939999998</v>
      </c>
      <c r="J11" s="21">
        <v>3.3662289919999999</v>
      </c>
      <c r="K11" s="21">
        <v>8.9130540899999993</v>
      </c>
    </row>
    <row r="12" spans="1:11" x14ac:dyDescent="0.3">
      <c r="A12" s="5" t="s">
        <v>8</v>
      </c>
      <c r="B12" s="4" t="s">
        <v>10</v>
      </c>
      <c r="C12" s="18" t="s">
        <v>31</v>
      </c>
      <c r="D12" s="18">
        <v>11</v>
      </c>
      <c r="E12" s="9">
        <v>0</v>
      </c>
      <c r="F12" s="24">
        <v>8.6484000000000005E-2</v>
      </c>
      <c r="G12" s="24">
        <v>2.5697999999999999E-2</v>
      </c>
      <c r="H12" s="24">
        <v>1.9290999999999999E-2</v>
      </c>
      <c r="I12" s="21">
        <v>6.2321013939999998</v>
      </c>
      <c r="J12" s="21">
        <v>3.3662289919999999</v>
      </c>
      <c r="K12" s="21">
        <v>8.9130540899999993</v>
      </c>
    </row>
    <row r="13" spans="1:11" x14ac:dyDescent="0.3">
      <c r="A13" s="5" t="s">
        <v>8</v>
      </c>
      <c r="B13" s="4" t="s">
        <v>11</v>
      </c>
      <c r="C13" s="18" t="s">
        <v>31</v>
      </c>
      <c r="D13" s="18">
        <v>12</v>
      </c>
      <c r="E13" s="16">
        <v>0</v>
      </c>
      <c r="F13" s="24">
        <v>9.7017000000000006E-2</v>
      </c>
      <c r="G13" s="24">
        <v>2.5697000000000001E-2</v>
      </c>
      <c r="H13" s="24">
        <v>9.8128999999999994E-3</v>
      </c>
      <c r="I13" s="21">
        <v>7.5275817070000004</v>
      </c>
      <c r="J13" s="21">
        <v>4.0188439039999997</v>
      </c>
      <c r="K13" s="21">
        <v>8.9999065659999999</v>
      </c>
    </row>
    <row r="14" spans="1:11" x14ac:dyDescent="0.3">
      <c r="A14" s="5" t="s">
        <v>12</v>
      </c>
      <c r="B14" s="4" t="s">
        <v>13</v>
      </c>
      <c r="C14" s="18" t="s">
        <v>31</v>
      </c>
      <c r="D14" s="18">
        <v>13</v>
      </c>
      <c r="E14" s="9">
        <v>0</v>
      </c>
      <c r="F14" s="23">
        <v>2.9633848278644601E-2</v>
      </c>
      <c r="G14" s="23">
        <v>1.0293E-2</v>
      </c>
      <c r="H14" s="23">
        <v>1.508E-2</v>
      </c>
      <c r="I14" s="21">
        <v>7.2763310580000002</v>
      </c>
      <c r="J14" s="21">
        <v>7.0000105420000001</v>
      </c>
      <c r="K14" s="21">
        <v>8.9918854760000002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9"/>
  <dimension ref="A1:G14"/>
  <sheetViews>
    <sheetView workbookViewId="0">
      <selection activeCell="D23" sqref="D23"/>
    </sheetView>
  </sheetViews>
  <sheetFormatPr defaultColWidth="11.44140625" defaultRowHeight="14.4" x14ac:dyDescent="0.3"/>
  <cols>
    <col min="1" max="1" width="13.88671875" style="14" bestFit="1" customWidth="1"/>
    <col min="2" max="2" width="24.33203125" style="14" bestFit="1" customWidth="1"/>
    <col min="3" max="3" width="9.6640625" style="14" bestFit="1" customWidth="1"/>
    <col min="4" max="4" width="6.109375" style="26" bestFit="1" customWidth="1"/>
    <col min="5" max="5" width="4.44140625" style="26" bestFit="1" customWidth="1"/>
    <col min="6" max="6" width="4.6640625" style="26" bestFit="1" customWidth="1"/>
    <col min="7" max="7" width="6" style="26" bestFit="1" customWidth="1"/>
  </cols>
  <sheetData>
    <row r="1" spans="1:7" x14ac:dyDescent="0.3">
      <c r="A1" s="15" t="s">
        <v>0</v>
      </c>
      <c r="B1" s="8" t="s">
        <v>1</v>
      </c>
      <c r="C1" s="8" t="s">
        <v>36</v>
      </c>
      <c r="D1" s="9" t="s">
        <v>37</v>
      </c>
      <c r="E1" s="9" t="s">
        <v>26</v>
      </c>
      <c r="F1" s="9" t="s">
        <v>27</v>
      </c>
      <c r="G1" s="9" t="s">
        <v>28</v>
      </c>
    </row>
    <row r="2" spans="1:7" x14ac:dyDescent="0.3">
      <c r="A2" s="8" t="s">
        <v>4</v>
      </c>
      <c r="B2" s="4" t="s">
        <v>5</v>
      </c>
      <c r="C2" s="14" t="s">
        <v>30</v>
      </c>
      <c r="D2" s="26">
        <v>1</v>
      </c>
      <c r="E2" s="26">
        <v>1</v>
      </c>
      <c r="F2" s="26">
        <v>519</v>
      </c>
      <c r="G2" s="26">
        <v>23.94</v>
      </c>
    </row>
    <row r="3" spans="1:7" x14ac:dyDescent="0.3">
      <c r="A3" s="8" t="s">
        <v>4</v>
      </c>
      <c r="B3" s="4" t="s">
        <v>6</v>
      </c>
      <c r="C3" s="14" t="s">
        <v>30</v>
      </c>
      <c r="D3" s="26">
        <v>2</v>
      </c>
      <c r="E3" s="26">
        <v>2</v>
      </c>
      <c r="F3" s="26">
        <v>114</v>
      </c>
      <c r="G3" s="26">
        <v>15.25</v>
      </c>
    </row>
    <row r="4" spans="1:7" x14ac:dyDescent="0.3">
      <c r="A4" s="8" t="s">
        <v>4</v>
      </c>
      <c r="B4" s="4" t="s">
        <v>7</v>
      </c>
      <c r="C4" s="14" t="s">
        <v>30</v>
      </c>
      <c r="D4" s="26">
        <v>3</v>
      </c>
      <c r="E4" s="26">
        <v>1</v>
      </c>
      <c r="F4" s="26">
        <v>393</v>
      </c>
      <c r="G4" s="26">
        <v>21.97</v>
      </c>
    </row>
    <row r="5" spans="1:7" x14ac:dyDescent="0.3">
      <c r="A5" s="8" t="s">
        <v>8</v>
      </c>
      <c r="B5" s="4" t="s">
        <v>9</v>
      </c>
      <c r="C5" s="14" t="s">
        <v>30</v>
      </c>
      <c r="D5" s="26">
        <v>4</v>
      </c>
      <c r="E5" s="26">
        <v>0</v>
      </c>
      <c r="F5" s="26">
        <v>427</v>
      </c>
      <c r="G5" s="26">
        <v>19.690000000000001</v>
      </c>
    </row>
    <row r="6" spans="1:7" x14ac:dyDescent="0.3">
      <c r="A6" s="8" t="s">
        <v>8</v>
      </c>
      <c r="B6" s="4" t="s">
        <v>10</v>
      </c>
      <c r="C6" s="14" t="s">
        <v>30</v>
      </c>
      <c r="D6" s="26">
        <v>5</v>
      </c>
      <c r="E6" s="26">
        <v>0</v>
      </c>
      <c r="F6" s="26">
        <v>143</v>
      </c>
      <c r="G6" s="26">
        <v>19.059999999999999</v>
      </c>
    </row>
    <row r="7" spans="1:7" x14ac:dyDescent="0.3">
      <c r="A7" s="8" t="s">
        <v>8</v>
      </c>
      <c r="B7" s="4" t="s">
        <v>11</v>
      </c>
      <c r="C7" s="14" t="s">
        <v>30</v>
      </c>
      <c r="D7" s="26">
        <v>6</v>
      </c>
      <c r="E7" s="26">
        <v>1</v>
      </c>
      <c r="F7" s="26">
        <v>99</v>
      </c>
      <c r="G7" s="26">
        <v>21.79</v>
      </c>
    </row>
    <row r="8" spans="1:7" x14ac:dyDescent="0.3">
      <c r="A8" s="8" t="s">
        <v>4</v>
      </c>
      <c r="B8" s="4" t="s">
        <v>5</v>
      </c>
      <c r="C8" s="14" t="s">
        <v>31</v>
      </c>
      <c r="D8" s="26">
        <v>7</v>
      </c>
      <c r="E8" s="26">
        <v>6</v>
      </c>
      <c r="F8" s="26">
        <v>37</v>
      </c>
      <c r="G8" s="26">
        <v>11.69</v>
      </c>
    </row>
    <row r="9" spans="1:7" x14ac:dyDescent="0.3">
      <c r="A9" s="8" t="s">
        <v>4</v>
      </c>
      <c r="B9" s="4" t="s">
        <v>6</v>
      </c>
      <c r="C9" s="14" t="s">
        <v>31</v>
      </c>
      <c r="D9" s="26">
        <v>8</v>
      </c>
      <c r="E9" s="26">
        <v>3</v>
      </c>
      <c r="F9" s="26">
        <v>42</v>
      </c>
      <c r="G9" s="26">
        <v>8.89</v>
      </c>
    </row>
    <row r="10" spans="1:7" x14ac:dyDescent="0.3">
      <c r="A10" s="8" t="s">
        <v>4</v>
      </c>
      <c r="B10" s="4" t="s">
        <v>7</v>
      </c>
      <c r="C10" s="14" t="s">
        <v>31</v>
      </c>
      <c r="D10" s="26">
        <v>9</v>
      </c>
      <c r="E10" s="26">
        <v>3</v>
      </c>
      <c r="F10" s="26">
        <v>370</v>
      </c>
      <c r="G10" s="26">
        <v>86.96</v>
      </c>
    </row>
    <row r="11" spans="1:7" x14ac:dyDescent="0.3">
      <c r="A11" s="8" t="s">
        <v>8</v>
      </c>
      <c r="B11" s="4" t="s">
        <v>9</v>
      </c>
      <c r="C11" s="14" t="s">
        <v>31</v>
      </c>
      <c r="D11" s="26">
        <v>10</v>
      </c>
      <c r="E11" s="26">
        <v>1</v>
      </c>
      <c r="F11" s="26">
        <v>160</v>
      </c>
      <c r="G11" s="26">
        <v>19.13</v>
      </c>
    </row>
    <row r="12" spans="1:7" x14ac:dyDescent="0.3">
      <c r="A12" s="8" t="s">
        <v>8</v>
      </c>
      <c r="B12" s="4" t="s">
        <v>10</v>
      </c>
      <c r="C12" s="14" t="s">
        <v>31</v>
      </c>
      <c r="D12" s="26">
        <v>11</v>
      </c>
      <c r="E12" s="26">
        <v>0</v>
      </c>
      <c r="F12" s="26">
        <v>106</v>
      </c>
      <c r="G12" s="26">
        <v>15.29</v>
      </c>
    </row>
    <row r="13" spans="1:7" x14ac:dyDescent="0.3">
      <c r="A13" s="8" t="s">
        <v>8</v>
      </c>
      <c r="B13" s="4" t="s">
        <v>11</v>
      </c>
      <c r="C13" s="14" t="s">
        <v>31</v>
      </c>
      <c r="D13" s="26">
        <v>12</v>
      </c>
      <c r="E13" s="26">
        <v>3</v>
      </c>
      <c r="F13" s="26">
        <v>149</v>
      </c>
      <c r="G13" s="26">
        <v>19.68</v>
      </c>
    </row>
    <row r="14" spans="1:7" x14ac:dyDescent="0.3">
      <c r="A14" s="8" t="s">
        <v>12</v>
      </c>
      <c r="B14" s="4" t="s">
        <v>13</v>
      </c>
      <c r="C14" s="14" t="s">
        <v>31</v>
      </c>
      <c r="D14" s="26">
        <v>13</v>
      </c>
      <c r="E14" s="26">
        <v>0</v>
      </c>
      <c r="F14" s="26">
        <v>411</v>
      </c>
      <c r="G14" s="26">
        <v>33.14</v>
      </c>
    </row>
  </sheetData>
  <sortState xmlns:xlrd2="http://schemas.microsoft.com/office/spreadsheetml/2017/richdata2" ref="A2:H19">
    <sortCondition ref="B2:B19"/>
    <sortCondition ref="C2:C1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10"/>
  <dimension ref="A1:G14"/>
  <sheetViews>
    <sheetView workbookViewId="0">
      <selection activeCell="E1" sqref="E1:G1048576"/>
    </sheetView>
  </sheetViews>
  <sheetFormatPr defaultColWidth="11.44140625" defaultRowHeight="14.4" x14ac:dyDescent="0.3"/>
  <cols>
    <col min="1" max="1" width="13.88671875" style="14" bestFit="1" customWidth="1"/>
    <col min="2" max="3" width="24.33203125" style="14" bestFit="1" customWidth="1"/>
    <col min="4" max="4" width="9.6640625" style="14" bestFit="1" customWidth="1"/>
    <col min="5" max="5" width="6.109375" style="26" bestFit="1" customWidth="1"/>
    <col min="6" max="6" width="5" style="26" bestFit="1" customWidth="1"/>
    <col min="7" max="7" width="4" style="26" bestFit="1" customWidth="1"/>
  </cols>
  <sheetData>
    <row r="1" spans="1:7" x14ac:dyDescent="0.3">
      <c r="A1" s="15" t="s">
        <v>0</v>
      </c>
      <c r="B1" s="8" t="s">
        <v>1</v>
      </c>
      <c r="C1" s="8" t="s">
        <v>39</v>
      </c>
      <c r="D1" s="8" t="s">
        <v>36</v>
      </c>
      <c r="E1" s="9" t="s">
        <v>37</v>
      </c>
      <c r="F1" s="9" t="s">
        <v>38</v>
      </c>
      <c r="G1" s="9" t="s">
        <v>35</v>
      </c>
    </row>
    <row r="2" spans="1:7" x14ac:dyDescent="0.3">
      <c r="A2" s="8" t="s">
        <v>4</v>
      </c>
      <c r="B2" s="4" t="s">
        <v>5</v>
      </c>
      <c r="C2" s="4" t="s">
        <v>15</v>
      </c>
      <c r="D2" s="14" t="s">
        <v>30</v>
      </c>
      <c r="E2" s="26">
        <v>1</v>
      </c>
      <c r="F2" s="26">
        <v>0.96</v>
      </c>
      <c r="G2" s="26">
        <v>0.7</v>
      </c>
    </row>
    <row r="3" spans="1:7" x14ac:dyDescent="0.3">
      <c r="A3" s="8" t="s">
        <v>4</v>
      </c>
      <c r="B3" s="4" t="s">
        <v>6</v>
      </c>
      <c r="C3" s="4" t="s">
        <v>15</v>
      </c>
      <c r="D3" s="14" t="s">
        <v>30</v>
      </c>
      <c r="E3" s="26">
        <v>2</v>
      </c>
      <c r="F3" s="26">
        <v>0.73</v>
      </c>
      <c r="G3" s="26">
        <v>0.3</v>
      </c>
    </row>
    <row r="4" spans="1:7" x14ac:dyDescent="0.3">
      <c r="A4" s="8" t="s">
        <v>4</v>
      </c>
      <c r="B4" s="4" t="s">
        <v>7</v>
      </c>
      <c r="C4" s="4" t="s">
        <v>7</v>
      </c>
      <c r="D4" s="14" t="s">
        <v>30</v>
      </c>
      <c r="E4" s="26">
        <v>3</v>
      </c>
      <c r="F4" s="26">
        <v>0.78</v>
      </c>
      <c r="G4" s="26">
        <v>1</v>
      </c>
    </row>
    <row r="5" spans="1:7" x14ac:dyDescent="0.3">
      <c r="A5" s="8" t="s">
        <v>8</v>
      </c>
      <c r="B5" s="4" t="s">
        <v>9</v>
      </c>
      <c r="C5" s="4" t="s">
        <v>9</v>
      </c>
      <c r="D5" s="14" t="s">
        <v>30</v>
      </c>
      <c r="E5" s="26">
        <v>4</v>
      </c>
      <c r="F5" s="26">
        <v>0.87</v>
      </c>
      <c r="G5" s="26">
        <v>1</v>
      </c>
    </row>
    <row r="6" spans="1:7" x14ac:dyDescent="0.3">
      <c r="A6" s="8" t="s">
        <v>8</v>
      </c>
      <c r="B6" s="4" t="s">
        <v>10</v>
      </c>
      <c r="C6" s="4" t="s">
        <v>10</v>
      </c>
      <c r="D6" s="14" t="s">
        <v>30</v>
      </c>
      <c r="E6" s="26">
        <v>5</v>
      </c>
      <c r="F6" s="26">
        <v>0.78</v>
      </c>
      <c r="G6" s="26">
        <v>1</v>
      </c>
    </row>
    <row r="7" spans="1:7" x14ac:dyDescent="0.3">
      <c r="A7" s="8" t="s">
        <v>8</v>
      </c>
      <c r="B7" s="4" t="s">
        <v>11</v>
      </c>
      <c r="C7" s="4" t="s">
        <v>11</v>
      </c>
      <c r="D7" s="14" t="s">
        <v>30</v>
      </c>
      <c r="E7" s="26">
        <v>6</v>
      </c>
      <c r="F7" s="26">
        <v>0.75</v>
      </c>
      <c r="G7" s="26">
        <v>1</v>
      </c>
    </row>
    <row r="8" spans="1:7" x14ac:dyDescent="0.3">
      <c r="A8" s="8" t="s">
        <v>4</v>
      </c>
      <c r="B8" s="4" t="s">
        <v>5</v>
      </c>
      <c r="C8" s="4" t="s">
        <v>5</v>
      </c>
      <c r="D8" s="14" t="s">
        <v>31</v>
      </c>
      <c r="E8" s="26">
        <v>7</v>
      </c>
      <c r="F8" s="26">
        <v>0.04</v>
      </c>
      <c r="G8" s="26">
        <v>0.7</v>
      </c>
    </row>
    <row r="9" spans="1:7" x14ac:dyDescent="0.3">
      <c r="A9" s="8" t="s">
        <v>4</v>
      </c>
      <c r="B9" s="4" t="s">
        <v>6</v>
      </c>
      <c r="C9" s="4" t="s">
        <v>6</v>
      </c>
      <c r="D9" s="14" t="s">
        <v>31</v>
      </c>
      <c r="E9" s="26">
        <v>8</v>
      </c>
      <c r="F9" s="26">
        <v>0.27</v>
      </c>
      <c r="G9" s="26">
        <v>0.3</v>
      </c>
    </row>
    <row r="10" spans="1:7" x14ac:dyDescent="0.3">
      <c r="A10" s="8" t="s">
        <v>4</v>
      </c>
      <c r="B10" s="4" t="s">
        <v>7</v>
      </c>
      <c r="C10" s="4" t="s">
        <v>7</v>
      </c>
      <c r="D10" s="14" t="s">
        <v>31</v>
      </c>
      <c r="E10" s="26">
        <v>9</v>
      </c>
      <c r="F10" s="26">
        <v>0.22</v>
      </c>
      <c r="G10" s="26">
        <v>1</v>
      </c>
    </row>
    <row r="11" spans="1:7" x14ac:dyDescent="0.3">
      <c r="A11" s="8" t="s">
        <v>8</v>
      </c>
      <c r="B11" s="4" t="s">
        <v>9</v>
      </c>
      <c r="C11" s="4" t="s">
        <v>9</v>
      </c>
      <c r="D11" s="14" t="s">
        <v>31</v>
      </c>
      <c r="E11" s="26">
        <v>10</v>
      </c>
      <c r="F11" s="26">
        <v>0.13</v>
      </c>
      <c r="G11" s="26">
        <v>1</v>
      </c>
    </row>
    <row r="12" spans="1:7" x14ac:dyDescent="0.3">
      <c r="A12" s="8" t="s">
        <v>8</v>
      </c>
      <c r="B12" s="4" t="s">
        <v>10</v>
      </c>
      <c r="C12" s="4" t="s">
        <v>10</v>
      </c>
      <c r="D12" s="14" t="s">
        <v>31</v>
      </c>
      <c r="E12" s="26">
        <v>11</v>
      </c>
      <c r="F12" s="26">
        <v>0.22</v>
      </c>
      <c r="G12" s="26">
        <v>1</v>
      </c>
    </row>
    <row r="13" spans="1:7" x14ac:dyDescent="0.3">
      <c r="A13" s="8" t="s">
        <v>8</v>
      </c>
      <c r="B13" s="4" t="s">
        <v>11</v>
      </c>
      <c r="C13" s="4" t="s">
        <v>11</v>
      </c>
      <c r="D13" s="14" t="s">
        <v>31</v>
      </c>
      <c r="E13" s="26">
        <v>12</v>
      </c>
      <c r="F13" s="26">
        <v>0.25</v>
      </c>
      <c r="G13" s="26">
        <v>1</v>
      </c>
    </row>
    <row r="14" spans="1:7" x14ac:dyDescent="0.3">
      <c r="A14" s="8" t="s">
        <v>12</v>
      </c>
      <c r="B14" s="4" t="s">
        <v>13</v>
      </c>
      <c r="C14" s="4" t="s">
        <v>13</v>
      </c>
      <c r="D14" s="14" t="s">
        <v>31</v>
      </c>
      <c r="E14" s="26">
        <v>13</v>
      </c>
      <c r="F14" s="26">
        <v>1</v>
      </c>
      <c r="G14" s="26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11"/>
  <dimension ref="A1:H15"/>
  <sheetViews>
    <sheetView workbookViewId="0">
      <selection activeCell="G24" sqref="G24"/>
    </sheetView>
  </sheetViews>
  <sheetFormatPr defaultColWidth="11.44140625" defaultRowHeight="14.4" x14ac:dyDescent="0.3"/>
  <cols>
    <col min="1" max="1" width="5.6640625" bestFit="1" customWidth="1"/>
    <col min="2" max="2" width="7.5546875" bestFit="1" customWidth="1"/>
    <col min="3" max="3" width="12" bestFit="1" customWidth="1"/>
    <col min="4" max="4" width="15.44140625" bestFit="1" customWidth="1"/>
    <col min="5" max="6" width="12.109375" style="25" bestFit="1" customWidth="1"/>
    <col min="7" max="7" width="8.33203125" style="25" bestFit="1" customWidth="1"/>
    <col min="8" max="8" width="10.6640625" style="25" bestFit="1" customWidth="1"/>
  </cols>
  <sheetData>
    <row r="1" spans="1:8" x14ac:dyDescent="0.3">
      <c r="A1" s="2" t="s">
        <v>25</v>
      </c>
      <c r="B1" s="2" t="s">
        <v>14</v>
      </c>
      <c r="C1" s="6" t="s">
        <v>41</v>
      </c>
      <c r="D1" s="6" t="s">
        <v>42</v>
      </c>
      <c r="E1" s="25" t="s">
        <v>43</v>
      </c>
      <c r="F1" s="26" t="s">
        <v>44</v>
      </c>
      <c r="G1" s="25" t="s">
        <v>45</v>
      </c>
      <c r="H1" s="25" t="s">
        <v>40</v>
      </c>
    </row>
    <row r="2" spans="1:8" x14ac:dyDescent="0.3">
      <c r="A2" s="3" t="s">
        <v>16</v>
      </c>
      <c r="B2" s="2" t="s">
        <v>17</v>
      </c>
      <c r="C2" s="6">
        <v>0.16800004675560501</v>
      </c>
      <c r="D2" s="6" t="s">
        <v>46</v>
      </c>
      <c r="E2" s="27">
        <v>1.6153814586175801</v>
      </c>
      <c r="F2" s="28">
        <v>0.54716114872059196</v>
      </c>
      <c r="G2" s="27">
        <v>-14.573723810645699</v>
      </c>
      <c r="H2" s="25">
        <v>1</v>
      </c>
    </row>
    <row r="3" spans="1:8" x14ac:dyDescent="0.3">
      <c r="A3" s="3" t="s">
        <v>16</v>
      </c>
      <c r="B3" s="2" t="s">
        <v>18</v>
      </c>
      <c r="C3" s="6">
        <v>0.20192822309660899</v>
      </c>
      <c r="D3" s="6" t="s">
        <v>47</v>
      </c>
      <c r="E3" s="27">
        <v>1.6153814586175801</v>
      </c>
      <c r="F3" s="28">
        <v>0.54716114872059196</v>
      </c>
      <c r="G3" s="27">
        <v>-14.4668363303629</v>
      </c>
      <c r="H3" s="25">
        <v>2</v>
      </c>
    </row>
    <row r="4" spans="1:8" x14ac:dyDescent="0.3">
      <c r="A4" s="3" t="s">
        <v>19</v>
      </c>
      <c r="B4" s="2" t="s">
        <v>17</v>
      </c>
      <c r="C4" s="6">
        <v>7.1842778288300199E-2</v>
      </c>
      <c r="D4" s="6" t="s">
        <v>48</v>
      </c>
      <c r="E4" s="27">
        <v>1.6153814586175801</v>
      </c>
      <c r="F4" s="28">
        <v>0.54716114872059196</v>
      </c>
      <c r="G4" s="27">
        <v>-14.915992357353799</v>
      </c>
      <c r="H4" s="25">
        <v>3</v>
      </c>
    </row>
    <row r="5" spans="1:8" x14ac:dyDescent="0.3">
      <c r="A5" s="3" t="s">
        <v>19</v>
      </c>
      <c r="B5" s="2" t="s">
        <v>18</v>
      </c>
      <c r="C5" s="6">
        <v>6.6942981741282395E-2</v>
      </c>
      <c r="D5" s="6" t="s">
        <v>49</v>
      </c>
      <c r="E5" s="27">
        <v>1.6153814586175801</v>
      </c>
      <c r="F5" s="28">
        <v>0.54716114872059196</v>
      </c>
      <c r="G5" s="27">
        <v>-15.004638291908901</v>
      </c>
      <c r="H5" s="25">
        <v>4</v>
      </c>
    </row>
    <row r="6" spans="1:8" x14ac:dyDescent="0.3">
      <c r="A6" s="3" t="s">
        <v>20</v>
      </c>
      <c r="B6" s="2" t="s">
        <v>17</v>
      </c>
      <c r="C6" s="6">
        <v>0.256195704920545</v>
      </c>
      <c r="D6" s="6" t="s">
        <v>50</v>
      </c>
      <c r="E6" s="27">
        <v>1.6153814586175801</v>
      </c>
      <c r="F6" s="28">
        <v>0.54716114872059196</v>
      </c>
      <c r="G6" s="27">
        <v>-14.3248983146537</v>
      </c>
      <c r="H6" s="25">
        <v>5</v>
      </c>
    </row>
    <row r="7" spans="1:8" x14ac:dyDescent="0.3">
      <c r="A7" s="3" t="s">
        <v>20</v>
      </c>
      <c r="B7" s="2" t="s">
        <v>18</v>
      </c>
      <c r="C7" s="6">
        <v>8.4650006392737898E-2</v>
      </c>
      <c r="D7" s="6" t="s">
        <v>51</v>
      </c>
      <c r="E7" s="27">
        <v>1.6153814586175801</v>
      </c>
      <c r="F7" s="28">
        <v>0.54716114872059196</v>
      </c>
      <c r="G7" s="27">
        <v>-15.035711411953899</v>
      </c>
      <c r="H7" s="25">
        <v>6</v>
      </c>
    </row>
    <row r="8" spans="1:8" x14ac:dyDescent="0.3">
      <c r="A8" s="3" t="s">
        <v>21</v>
      </c>
      <c r="B8" s="2" t="s">
        <v>17</v>
      </c>
      <c r="C8" s="6">
        <v>0.54488555562010799</v>
      </c>
      <c r="D8" s="6" t="s">
        <v>52</v>
      </c>
      <c r="E8" s="27">
        <v>1.6153814586175801</v>
      </c>
      <c r="F8" s="28">
        <v>0.54716114872059196</v>
      </c>
      <c r="G8" s="27">
        <v>-14.024642862359601</v>
      </c>
      <c r="H8" s="25">
        <v>7</v>
      </c>
    </row>
    <row r="9" spans="1:8" x14ac:dyDescent="0.3">
      <c r="A9" s="3" t="s">
        <v>21</v>
      </c>
      <c r="B9" s="2" t="s">
        <v>18</v>
      </c>
      <c r="C9" s="6">
        <v>0.17659355576994601</v>
      </c>
      <c r="D9" s="6" t="s">
        <v>53</v>
      </c>
      <c r="E9" s="27">
        <v>1.6153814586175801</v>
      </c>
      <c r="F9" s="28">
        <v>0.54716114872059196</v>
      </c>
      <c r="G9" s="27">
        <v>-14.7638098736834</v>
      </c>
      <c r="H9" s="25">
        <v>8</v>
      </c>
    </row>
    <row r="10" spans="1:8" x14ac:dyDescent="0.3">
      <c r="A10" s="3" t="s">
        <v>22</v>
      </c>
      <c r="B10" s="2" t="s">
        <v>17</v>
      </c>
      <c r="C10" s="6">
        <v>0.63394592516976001</v>
      </c>
      <c r="D10" s="6" t="s">
        <v>54</v>
      </c>
      <c r="E10" s="27">
        <v>1.6153814586175801</v>
      </c>
      <c r="F10" s="28">
        <v>0.54716114872059196</v>
      </c>
      <c r="G10" s="27">
        <v>-14.080789860587901</v>
      </c>
      <c r="H10" s="25">
        <v>9</v>
      </c>
    </row>
    <row r="11" spans="1:8" x14ac:dyDescent="0.3">
      <c r="A11" s="3" t="s">
        <v>22</v>
      </c>
      <c r="B11" s="2" t="s">
        <v>18</v>
      </c>
      <c r="C11" s="6">
        <v>1.0734556561152999</v>
      </c>
      <c r="D11" s="6" t="s">
        <v>55</v>
      </c>
      <c r="E11" s="27">
        <v>1.6153814586175801</v>
      </c>
      <c r="F11" s="28">
        <v>0.54716114872059196</v>
      </c>
      <c r="G11" s="27">
        <v>-14.0446254390326</v>
      </c>
      <c r="H11" s="25">
        <v>10</v>
      </c>
    </row>
    <row r="12" spans="1:8" x14ac:dyDescent="0.3">
      <c r="A12" s="3" t="s">
        <v>23</v>
      </c>
      <c r="B12" s="2" t="s">
        <v>17</v>
      </c>
      <c r="C12" s="6">
        <v>1.8741053404227701</v>
      </c>
      <c r="D12" s="6" t="s">
        <v>56</v>
      </c>
      <c r="E12" s="27">
        <v>1.6153814586175801</v>
      </c>
      <c r="F12" s="28">
        <v>0.54716114872059196</v>
      </c>
      <c r="G12" s="27">
        <v>-13.7019756210252</v>
      </c>
      <c r="H12" s="25">
        <v>11</v>
      </c>
    </row>
    <row r="13" spans="1:8" x14ac:dyDescent="0.3">
      <c r="A13" s="3" t="s">
        <v>23</v>
      </c>
      <c r="B13" s="2" t="s">
        <v>18</v>
      </c>
      <c r="C13" s="6">
        <v>3.5036616439067401</v>
      </c>
      <c r="D13" s="6" t="s">
        <v>57</v>
      </c>
      <c r="E13" s="27">
        <v>1.6153814586175801</v>
      </c>
      <c r="F13" s="28">
        <v>0.54716114872059196</v>
      </c>
      <c r="G13" s="29">
        <v>-13.559840580592899</v>
      </c>
      <c r="H13" s="25">
        <v>12</v>
      </c>
    </row>
    <row r="14" spans="1:8" x14ac:dyDescent="0.3">
      <c r="A14" s="3" t="s">
        <v>24</v>
      </c>
      <c r="B14" s="2" t="s">
        <v>17</v>
      </c>
      <c r="C14" s="6">
        <v>3.3993889676270301</v>
      </c>
      <c r="D14" s="6" t="s">
        <v>58</v>
      </c>
      <c r="E14" s="27">
        <v>1.6153814586175801</v>
      </c>
      <c r="F14" s="28">
        <v>0.54716114872059196</v>
      </c>
      <c r="G14" s="27">
        <v>-13.536244050995601</v>
      </c>
      <c r="H14" s="25">
        <v>13</v>
      </c>
    </row>
    <row r="15" spans="1:8" x14ac:dyDescent="0.3">
      <c r="A15" s="3" t="s">
        <v>24</v>
      </c>
      <c r="B15" s="2" t="s">
        <v>18</v>
      </c>
      <c r="C15" s="6">
        <v>6.3282956444886898</v>
      </c>
      <c r="D15" s="6" t="s">
        <v>59</v>
      </c>
      <c r="E15" s="27">
        <v>1.6153814586175801</v>
      </c>
      <c r="F15" s="28">
        <v>0.54716114872059196</v>
      </c>
      <c r="G15" s="27">
        <v>-13.5357725940306</v>
      </c>
      <c r="H15" s="25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8</vt:i4>
      </vt:variant>
    </vt:vector>
  </HeadingPairs>
  <TitlesOfParts>
    <vt:vector size="8" baseType="lpstr">
      <vt:lpstr>prev</vt:lpstr>
      <vt:lpstr>conso</vt:lpstr>
      <vt:lpstr>size</vt:lpstr>
      <vt:lpstr>conc</vt:lpstr>
      <vt:lpstr>EGR</vt:lpstr>
      <vt:lpstr>r_time</vt:lpstr>
      <vt:lpstr>ROP</vt:lpstr>
      <vt:lpstr>DR</vt:lpstr>
    </vt:vector>
  </TitlesOfParts>
  <Company>ANSES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SANAA Moez</dc:creator>
  <cp:lastModifiedBy>Raquel Costa</cp:lastModifiedBy>
  <dcterms:created xsi:type="dcterms:W3CDTF">2017-03-29T08:47:13Z</dcterms:created>
  <dcterms:modified xsi:type="dcterms:W3CDTF">2021-02-22T23:45:37Z</dcterms:modified>
</cp:coreProperties>
</file>