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D02914EB-8089-4837-9CB6-D4399DE53CD7}" xr6:coauthVersionLast="36" xr6:coauthVersionMax="36" xr10:uidLastSave="{00000000-0000-0000-0000-000000000000}"/>
  <bookViews>
    <workbookView xWindow="0" yWindow="0" windowWidth="15360" windowHeight="6495" activeTab="6" xr2:uid="{00000000-000D-0000-FFFF-FFFF00000000}"/>
  </bookViews>
  <sheets>
    <sheet name="11.5.5" sheetId="9" r:id="rId1"/>
    <sheet name="Practica (4)" sheetId="8" r:id="rId2"/>
    <sheet name="Practica (3)" sheetId="7" r:id="rId3"/>
    <sheet name="Practica (2)" sheetId="6" r:id="rId4"/>
    <sheet name="Practica (1)" sheetId="4" r:id="rId5"/>
    <sheet name="SUM_PLANO" sheetId="2" r:id="rId6"/>
    <sheet name="VLSM (3)" sheetId="12" r:id="rId7"/>
    <sheet name="VLSM (2)" sheetId="11" r:id="rId8"/>
    <sheet name="VLSM (1)" sheetId="10" r:id="rId9"/>
    <sheet name="VLSM" sheetId="1" r:id="rId10"/>
    <sheet name="IPv6" sheetId="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2" l="1"/>
  <c r="X15" i="12"/>
  <c r="W15" i="12"/>
  <c r="B31" i="11"/>
  <c r="X15" i="11"/>
  <c r="W15" i="11"/>
  <c r="B30" i="10"/>
  <c r="X15" i="10"/>
  <c r="W15" i="10"/>
  <c r="C27" i="9" l="1"/>
  <c r="B27" i="9"/>
  <c r="X15" i="9"/>
  <c r="W15" i="9"/>
  <c r="C27" i="8"/>
  <c r="B27" i="8"/>
  <c r="X15" i="8"/>
  <c r="W15" i="8"/>
  <c r="C27" i="7" l="1"/>
  <c r="B27" i="7"/>
  <c r="X15" i="7"/>
  <c r="W15" i="7"/>
  <c r="C24" i="6"/>
  <c r="B24" i="6"/>
  <c r="X15" i="6"/>
  <c r="W15" i="6"/>
  <c r="C24" i="4"/>
  <c r="B24" i="4"/>
  <c r="X15" i="4"/>
  <c r="W15" i="4"/>
  <c r="X15" i="2" l="1"/>
  <c r="W15" i="2"/>
  <c r="B24" i="2" l="1"/>
  <c r="B28" i="1" l="1"/>
  <c r="X15" i="1"/>
  <c r="W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FC54A628-F260-484B-B4B4-47B2276CF21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8BEE0CCA-63D3-4368-951A-05B13C4DF297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F6E336A4-5967-4270-AC75-E04D8559345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A6A5FF86-70E2-40DC-8AF8-DCF2059E2895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EB77868D-4359-4AF2-A2AC-1B3486FF5121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D5AC41DF-40EB-4AA0-8E82-3002AD8E52FA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A91B2C2A-45FC-46CE-A144-2D3208C48D5C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7BEE5AF2-6364-45F0-A5FC-579357245FF8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8FD4AAE8-8599-46E6-ACC7-16A8B3D09C0E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23F58EC3-FFFB-41CF-9949-B59CBAB6BEC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52A7777A-23CB-4AEE-A39B-83D30935FC68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3E056ABB-CD3D-4E37-9462-DB4C099FAA61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166091CD-B1CD-4498-87AD-66B33B730BCB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6D9559D4-EDD3-4B63-A17E-17BD01B6F0EE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2DC443D1-0CC5-48D7-8D2B-27F4A661258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866CA0CD-1ABE-413D-8E43-8CC1C866DC68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1080B81A-5089-458E-9EF8-69FD92FE6039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35D9D231-EA86-4ED6-8643-0FD0F1704A67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36744678-A1F6-4210-96DF-3A5FF6A5687B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2BEE8BAD-2E09-4A21-9009-5509D09073E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9C5CD5E7-0C60-4BBC-9E26-610FDE9735B5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09F006FD-5F05-4295-B815-8E07E4D4ADB7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78766813-F584-40A8-8E71-2BEBAA6461F7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33F32537-7561-48A1-AEB1-E8F9740997FE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14101223-32A4-47FB-A7AD-BF7F528D5A84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D994081B-84EB-49AF-BC7B-6EB4372FDB08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54F91EC8-831B-461F-BF04-0D741668659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7459D373-74FF-4F7B-B9BD-CDA01389CC98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>
    <comment ref="W13" authorId="0" shapeId="0" xr:uid="{7B0F2892-40EB-40B5-A24E-F05B0F653561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CREAR SUBREDES</t>
        </r>
      </text>
    </comment>
    <comment ref="X13" authorId="0" shapeId="0" xr:uid="{B10D35C9-6FAD-412D-8CB2-F7C482F4DF4B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AQUÍ SE INTRODECEN COMO EXPONENTE LOS BITS PARA HOST</t>
        </r>
      </text>
    </comment>
    <comment ref="W14" authorId="0" shapeId="0" xr:uid="{4F054CB0-0D91-430C-ADAD-0C127DFBDA2A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  <comment ref="X14" authorId="0" shapeId="0" xr:uid="{EB3A753E-9B60-45BD-99B1-CF4FD7322A5D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ES LA BASE, SE DEBE DE MANTENER</t>
        </r>
      </text>
    </comment>
  </commentList>
</comments>
</file>

<file path=xl/sharedStrings.xml><?xml version="1.0" encoding="utf-8"?>
<sst xmlns="http://schemas.openxmlformats.org/spreadsheetml/2006/main" count="777" uniqueCount="261">
  <si>
    <t>RED/SUBRED</t>
  </si>
  <si>
    <t>PREFIJO</t>
  </si>
  <si>
    <t>RANGO</t>
  </si>
  <si>
    <t>BROADCAST</t>
  </si>
  <si>
    <t>Máscara original</t>
  </si>
  <si>
    <t>Máscara subneteada</t>
  </si>
  <si>
    <t>Subredes</t>
  </si>
  <si>
    <t>Host</t>
  </si>
  <si>
    <t>A</t>
  </si>
  <si>
    <t>B</t>
  </si>
  <si>
    <t>C</t>
  </si>
  <si>
    <t>255.0.0.0</t>
  </si>
  <si>
    <t>255.255.0.0</t>
  </si>
  <si>
    <t>255.255.255.0</t>
  </si>
  <si>
    <t>10.0.0.1</t>
  </si>
  <si>
    <t>172.16.0.1</t>
  </si>
  <si>
    <t>192.168.1.1</t>
  </si>
  <si>
    <t>Máscara x defecto</t>
  </si>
  <si>
    <t>OCTETO</t>
  </si>
  <si>
    <t>NOM-SUBRED</t>
  </si>
  <si>
    <t>NUM-SUBRED</t>
  </si>
  <si>
    <t>0-127</t>
  </si>
  <si>
    <t>128-191</t>
  </si>
  <si>
    <t>192-223</t>
  </si>
  <si>
    <t>11111111.00000000.00000000.00000000</t>
  </si>
  <si>
    <t>11111111.11111111.00000000.00000000</t>
  </si>
  <si>
    <t>11111111.11111111.11111111.00000000</t>
  </si>
  <si>
    <t>Red1</t>
  </si>
  <si>
    <t>Red3</t>
  </si>
  <si>
    <t>Red2</t>
  </si>
  <si>
    <t>192.168.1.0</t>
  </si>
  <si>
    <t>192.168.1.31</t>
  </si>
  <si>
    <t>192.168.1.32</t>
  </si>
  <si>
    <t>192.168.1.63</t>
  </si>
  <si>
    <t>192.168.1.64</t>
  </si>
  <si>
    <t>192.168.1.96</t>
  </si>
  <si>
    <t>192.168.1.128</t>
  </si>
  <si>
    <t>192.168.1.160</t>
  </si>
  <si>
    <t>192.168.1.192</t>
  </si>
  <si>
    <t>192.168.1.224</t>
  </si>
  <si>
    <t>192.168.1.255</t>
  </si>
  <si>
    <t>Red4</t>
  </si>
  <si>
    <t>255.255.255.240</t>
  </si>
  <si>
    <t>192.168.1.1-192.168.1.14</t>
  </si>
  <si>
    <t>192.168.1.15</t>
  </si>
  <si>
    <t>192.168.1.16</t>
  </si>
  <si>
    <t>192.168.1.17-192.168.1.30</t>
  </si>
  <si>
    <t>192.168.1.33-192.168.1.46</t>
  </si>
  <si>
    <t>192.168.1.47</t>
  </si>
  <si>
    <t>192.168.1.48</t>
  </si>
  <si>
    <t>192.168.1.49-192.168.1.62</t>
  </si>
  <si>
    <t>192.168.1.80</t>
  </si>
  <si>
    <t>192.168.1.112</t>
  </si>
  <si>
    <t>192.168.1.144</t>
  </si>
  <si>
    <t>192.168.1.176</t>
  </si>
  <si>
    <t>192.168.1.208</t>
  </si>
  <si>
    <t>192.168.1.240</t>
  </si>
  <si>
    <t>192.168.1.241-192.168.1.254</t>
  </si>
  <si>
    <t>0-126</t>
  </si>
  <si>
    <t>Clase</t>
  </si>
  <si>
    <t>Rango</t>
  </si>
  <si>
    <t>Dir Privada</t>
  </si>
  <si>
    <t>Bits para host</t>
  </si>
  <si>
    <t>#Subred</t>
  </si>
  <si>
    <t>DB8</t>
  </si>
  <si>
    <t>ACAD</t>
  </si>
  <si>
    <t>0000</t>
  </si>
  <si>
    <r>
      <rPr>
        <sz val="11"/>
        <color rgb="FFFF0000"/>
        <rFont val="Calibri"/>
        <family val="2"/>
        <scheme val="minor"/>
      </rPr>
      <t>192.168</t>
    </r>
    <r>
      <rPr>
        <sz val="11"/>
        <color theme="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1</t>
    </r>
  </si>
  <si>
    <t>255.0.0.0/8</t>
  </si>
  <si>
    <t>255.255.0.0/16</t>
  </si>
  <si>
    <t>255.255.255.0/24</t>
  </si>
  <si>
    <r>
      <rPr>
        <sz val="11"/>
        <color rgb="FFFF0000"/>
        <rFont val="Calibri"/>
        <family val="2"/>
        <scheme val="minor"/>
      </rPr>
      <t>192.168.1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1</t>
    </r>
  </si>
  <si>
    <r>
      <t xml:space="preserve"> </t>
    </r>
    <r>
      <rPr>
        <sz val="11"/>
        <color rgb="FFFF0000"/>
        <rFont val="Calibri"/>
        <family val="2"/>
        <scheme val="minor"/>
      </rPr>
      <t>172.16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0.1</t>
    </r>
  </si>
  <si>
    <r>
      <t xml:space="preserve"> 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.</t>
    </r>
    <r>
      <rPr>
        <sz val="11"/>
        <color rgb="FF00B050"/>
        <rFont val="Calibri"/>
        <family val="2"/>
        <scheme val="minor"/>
      </rPr>
      <t>0.0.1</t>
    </r>
  </si>
  <si>
    <t>S2=22</t>
  </si>
  <si>
    <t>255.255.255.248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</si>
  <si>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</si>
  <si>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</si>
  <si>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</si>
  <si>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</si>
  <si>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</si>
  <si>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</si>
  <si>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</si>
  <si>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</si>
  <si>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</si>
  <si>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</si>
  <si>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000B</t>
  </si>
  <si>
    <t>000C</t>
  </si>
  <si>
    <t>000D</t>
  </si>
  <si>
    <t>000E</t>
  </si>
  <si>
    <t>000F</t>
  </si>
  <si>
    <t>Global Routing Prefijo</t>
  </si>
  <si>
    <t>Subneting ID</t>
  </si>
  <si>
    <t>Interface ID</t>
  </si>
  <si>
    <t>S3=128</t>
  </si>
  <si>
    <t>S1=45</t>
  </si>
  <si>
    <t>S4=33</t>
  </si>
  <si>
    <t>S6=12</t>
  </si>
  <si>
    <t>S5=6</t>
  </si>
  <si>
    <t>DIR RED A UTILIZAR 172.16.0.0</t>
  </si>
  <si>
    <t>172.16.0.0</t>
  </si>
  <si>
    <t>172.16.0.1-172.16.0.254</t>
  </si>
  <si>
    <t>172.16.0.255</t>
  </si>
  <si>
    <t>172.16.1.0</t>
  </si>
  <si>
    <t>172.16.1.1-172.16.1.62</t>
  </si>
  <si>
    <t>172.16.1.63</t>
  </si>
  <si>
    <t>172.16.1.64</t>
  </si>
  <si>
    <t>172.16.1.65-172.16.1.126</t>
  </si>
  <si>
    <t>172.16.1.127</t>
  </si>
  <si>
    <t>172.16.1.128</t>
  </si>
  <si>
    <t>255.255.255.192/26</t>
  </si>
  <si>
    <t>255.255.255.224/27</t>
  </si>
  <si>
    <t>172.16.1.129-172.16.1.158</t>
  </si>
  <si>
    <t>172.16.1.159</t>
  </si>
  <si>
    <t>172.16.1.160</t>
  </si>
  <si>
    <t>255.255.255.240/28</t>
  </si>
  <si>
    <t>172.16.1.161-172.16.1.174</t>
  </si>
  <si>
    <t>172.16.1.175</t>
  </si>
  <si>
    <t>172.16.1.176</t>
  </si>
  <si>
    <t>255.255.255.248/29</t>
  </si>
  <si>
    <t>172.16.1.177-172.16.1.182</t>
  </si>
  <si>
    <t>172.16.1.183</t>
  </si>
  <si>
    <t>172.16.1.184</t>
  </si>
  <si>
    <t>S1= 45</t>
  </si>
  <si>
    <t>0001-000A</t>
  </si>
  <si>
    <t>MENOS 2 RED Y BROSCATD</t>
  </si>
  <si>
    <t>SUBREDES</t>
  </si>
  <si>
    <t>CLASE C</t>
  </si>
  <si>
    <t>BIT QUE SE ENCIENDEN</t>
  </si>
  <si>
    <t>24+2=26</t>
  </si>
  <si>
    <t>192.168.1.1-192.168.1.62</t>
  </si>
  <si>
    <t>192.168.1.65-192.168.1.126</t>
  </si>
  <si>
    <t>192.168.1.127</t>
  </si>
  <si>
    <t>192.168.1.129-192.168.1.190</t>
  </si>
  <si>
    <t>192.168.1.191</t>
  </si>
  <si>
    <t>192.168.1.193-192.168.1.254</t>
  </si>
  <si>
    <t>Asignar dirreciones ip para utilizar</t>
  </si>
  <si>
    <t>Red5</t>
  </si>
  <si>
    <t>Red6</t>
  </si>
  <si>
    <t>Red7</t>
  </si>
  <si>
    <t>ya no con 8 si no con 16</t>
  </si>
  <si>
    <t>64 resta2 de subred</t>
  </si>
  <si>
    <t>8bit</t>
  </si>
  <si>
    <t>2bit</t>
  </si>
  <si>
    <t>bit</t>
  </si>
  <si>
    <t>10+16=26</t>
  </si>
  <si>
    <t>255.255.0.26</t>
  </si>
  <si>
    <t>172.16.1.91</t>
  </si>
  <si>
    <t>172.16.1.129-172.16.1.190</t>
  </si>
  <si>
    <t>172.16.1.255</t>
  </si>
  <si>
    <t>172.16.1.192</t>
  </si>
  <si>
    <t>172.16.1.193-172.16.1.254</t>
  </si>
  <si>
    <t>172.16.2.0</t>
  </si>
  <si>
    <t>172.16.2.1-172.16.2.62</t>
  </si>
  <si>
    <t>172.16.2.63</t>
  </si>
  <si>
    <t>172.16.2.64</t>
  </si>
  <si>
    <t>172.16.2.65-172.16.2.126</t>
  </si>
  <si>
    <t>172.16.2.127</t>
  </si>
  <si>
    <t>172.16.2.128</t>
  </si>
  <si>
    <t>172.16.2.129-172.16.2.190</t>
  </si>
  <si>
    <t>172.16.2.191</t>
  </si>
  <si>
    <t>172.16.1.1-172.16.1.254</t>
  </si>
  <si>
    <t>172.16.3.0</t>
  </si>
  <si>
    <t>172.16.4.0</t>
  </si>
  <si>
    <t>172.16.5.0</t>
  </si>
  <si>
    <t>172.16.2.1-172.16.0.254</t>
  </si>
  <si>
    <t>172.16.3.1-172.16.0.254</t>
  </si>
  <si>
    <t>172.16.4.1-172.16.0.254</t>
  </si>
  <si>
    <t>172.16.5.1-172.16.0.254</t>
  </si>
  <si>
    <t>172.16.4.259</t>
  </si>
  <si>
    <t>172.16.5.260</t>
  </si>
  <si>
    <t>172.16.2.255</t>
  </si>
  <si>
    <t>172.16.3.255</t>
  </si>
  <si>
    <t>LAN-A</t>
  </si>
  <si>
    <t>LAN-B</t>
  </si>
  <si>
    <t>LAN-XX</t>
  </si>
  <si>
    <t>LAN-YY</t>
  </si>
  <si>
    <t>192.168.0.0</t>
  </si>
  <si>
    <t>OCTETOS 8 6 DE HOST Y 2 SUBREDES</t>
  </si>
  <si>
    <t>192.168.0.1-192.168.0.62</t>
  </si>
  <si>
    <t>192.168.0.63</t>
  </si>
  <si>
    <t>192.168.0.64</t>
  </si>
  <si>
    <t>192.168.0.65-192.168.0.126</t>
  </si>
  <si>
    <t>192.168.0.127</t>
  </si>
  <si>
    <t>192.168.0.128</t>
  </si>
  <si>
    <t>192.168.0.129-192.168.0.190</t>
  </si>
  <si>
    <t>192.168.0.191</t>
  </si>
  <si>
    <t>192.168.0.192</t>
  </si>
  <si>
    <t>192.168.0.1-192.168.0.254</t>
  </si>
  <si>
    <t>192.168.0.255</t>
  </si>
  <si>
    <t>S2=48</t>
  </si>
  <si>
    <t>S3=22</t>
  </si>
  <si>
    <t>S1=5</t>
  </si>
  <si>
    <t>6bit para host</t>
  </si>
  <si>
    <t>2 encendidos</t>
  </si>
  <si>
    <t>DIR RED A UTILIZAR 192.168.1.0</t>
  </si>
  <si>
    <t>192.168.1.65-192.168.1.94</t>
  </si>
  <si>
    <t>192.168.1.95</t>
  </si>
  <si>
    <t>24inicial</t>
  </si>
  <si>
    <t>192.168.1.97-192.168.1.102</t>
  </si>
  <si>
    <t>192.168.1.103</t>
  </si>
  <si>
    <t>clase c</t>
  </si>
  <si>
    <t>192.168.1.104</t>
  </si>
  <si>
    <t>192.168.1.105-192.168.1.134</t>
  </si>
  <si>
    <t>192.168.1.135</t>
  </si>
  <si>
    <t>S4=15</t>
  </si>
  <si>
    <t>Error no se puede pasar de un prefijo inferios a uno mayor, No se puede meter prefijos mayor al que este arriba</t>
  </si>
  <si>
    <t>SF=30</t>
  </si>
  <si>
    <t>SF=12</t>
  </si>
  <si>
    <t>REDES DE FUTURO</t>
  </si>
  <si>
    <t>CRECIMIENTO</t>
  </si>
  <si>
    <t>Para no afectar el diseño original</t>
  </si>
  <si>
    <t>De mayor a menor</t>
  </si>
  <si>
    <t>S6=46</t>
  </si>
  <si>
    <t>S2=29</t>
  </si>
  <si>
    <t>S7=28</t>
  </si>
  <si>
    <t>S5=27</t>
  </si>
  <si>
    <t>S3=25</t>
  </si>
  <si>
    <t>S1=6</t>
  </si>
  <si>
    <t>No importa la cantidad de host siempre y cuando no se pase de 208</t>
  </si>
  <si>
    <t>patron repetitivos de 32</t>
  </si>
  <si>
    <t>S4=5</t>
  </si>
  <si>
    <t>192.168.1.97-192.168.1.126</t>
  </si>
  <si>
    <t>192.168.1.129-192.168.1.158</t>
  </si>
  <si>
    <t>192.168.1.159</t>
  </si>
  <si>
    <t>192.168.1.223</t>
  </si>
  <si>
    <t>192.168.1.231</t>
  </si>
  <si>
    <t>192.168.1.232</t>
  </si>
  <si>
    <t>192.168.1.239</t>
  </si>
  <si>
    <t>192.168.1.225-192.168.1.230</t>
  </si>
  <si>
    <t>192.168.1.193-192.168.1.222</t>
  </si>
  <si>
    <t>192.168.1.161-192.168.1.190</t>
  </si>
  <si>
    <t>192.168.1.233-192.168.1.238</t>
  </si>
  <si>
    <t>CANTIDAD DE BIT QUE TIENE EL OCTETO</t>
  </si>
  <si>
    <t>SF=28</t>
  </si>
  <si>
    <t>DIR RED A UTILIZAR  172.16.1.0</t>
  </si>
  <si>
    <t>172.16.2.129-172.16.2.158</t>
  </si>
  <si>
    <t>172.16.2.159</t>
  </si>
  <si>
    <t>172.16.2.160</t>
  </si>
  <si>
    <t>172.16.2.161-172.16.2.190</t>
  </si>
  <si>
    <t>172.16.2.192</t>
  </si>
  <si>
    <t>172.16.2.193-172.16.2.206</t>
  </si>
  <si>
    <t>172.16.2.207</t>
  </si>
  <si>
    <t>172.16.2.208</t>
  </si>
  <si>
    <t>172.16.2.209-172.16.2.214</t>
  </si>
  <si>
    <t>172.16.2.215</t>
  </si>
  <si>
    <t>63+215+2=272</t>
  </si>
  <si>
    <t>SF=54</t>
  </si>
  <si>
    <t>La del profe</t>
  </si>
  <si>
    <t>S3= 8 bit encedido</t>
  </si>
  <si>
    <t xml:space="preserve">MARCARA </t>
  </si>
  <si>
    <t>PREFIJO 24</t>
  </si>
  <si>
    <t>172.16.1.1-172.16.0.254</t>
  </si>
  <si>
    <t>DIR RED A UTILIZAR  172.16.0.0</t>
  </si>
  <si>
    <t>255.255.255.192/30</t>
  </si>
  <si>
    <t>172.16.2.1-172.16.1.62</t>
  </si>
  <si>
    <t>172.16.1.161</t>
  </si>
  <si>
    <t>172.16.1.162</t>
  </si>
  <si>
    <t>172.16.1.129-172.16.1.160</t>
  </si>
  <si>
    <t>172.16.1.129-172.16.1.161</t>
  </si>
  <si>
    <t>255.255.255.248/2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</si>
</sst>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6" borderId="0" xfId="0" applyFill="1" applyBorder="1"/>
    <xf numFmtId="0" fontId="0" fillId="2" borderId="3" xfId="0" applyFill="1" applyBorder="1"/>
    <xf numFmtId="0" fontId="0" fillId="3" borderId="3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Fill="1" applyBorder="1"/>
    <xf numFmtId="0" fontId="1" fillId="0" borderId="1" xfId="0" applyFont="1" applyBorder="1" applyAlignment="1"/>
    <xf numFmtId="0" fontId="1" fillId="0" borderId="1" xfId="0" applyFont="1" applyBorder="1"/>
    <xf numFmtId="49" fontId="0" fillId="0" borderId="0" xfId="0" applyNumberFormat="1"/>
    <xf numFmtId="49" fontId="0" fillId="8" borderId="1" xfId="0" applyNumberFormat="1" applyFill="1" applyBorder="1"/>
    <xf numFmtId="49" fontId="0" fillId="7" borderId="1" xfId="0" applyNumberFormat="1" applyFill="1" applyBorder="1"/>
    <xf numFmtId="49" fontId="0" fillId="9" borderId="1" xfId="0" applyNumberFormat="1" applyFill="1" applyBorder="1"/>
    <xf numFmtId="0" fontId="0" fillId="0" borderId="5" xfId="0" applyBorder="1"/>
    <xf numFmtId="0" fontId="0" fillId="0" borderId="0" xfId="0" applyFill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0" fillId="10" borderId="1" xfId="0" applyFill="1" applyBorder="1"/>
    <xf numFmtId="0" fontId="0" fillId="10" borderId="0" xfId="0" applyFill="1"/>
    <xf numFmtId="0" fontId="1" fillId="0" borderId="5" xfId="0" applyFont="1" applyFill="1" applyBorder="1" applyAlignment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285750</xdr:colOff>
      <xdr:row>10</xdr:row>
      <xdr:rowOff>73269</xdr:rowOff>
    </xdr:from>
    <xdr:to>
      <xdr:col>21</xdr:col>
      <xdr:colOff>71981</xdr:colOff>
      <xdr:row>24</xdr:row>
      <xdr:rowOff>161192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675FC-7DB0-49E8-AA0B-097686D4B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5827" y="1978269"/>
          <a:ext cx="5010327" cy="2754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476250</xdr:colOff>
      <xdr:row>10</xdr:row>
      <xdr:rowOff>73269</xdr:rowOff>
    </xdr:from>
    <xdr:to>
      <xdr:col>20</xdr:col>
      <xdr:colOff>167688</xdr:colOff>
      <xdr:row>24</xdr:row>
      <xdr:rowOff>43962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3A6E-A431-4658-A9FD-C0AF9A3B2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327" y="1978269"/>
          <a:ext cx="4637111" cy="2637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B940-1FCC-45C2-A741-17E87BD77C9E}">
  <dimension ref="A1:Z35"/>
  <sheetViews>
    <sheetView zoomScale="130" zoomScaleNormal="130" workbookViewId="0">
      <selection activeCell="G6" sqref="G6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6" width="11.285156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4.85546875" customWidth="1"/>
    <col min="24" max="24" width="15.85546875" customWidth="1"/>
    <col min="25" max="25" width="19" customWidth="1"/>
  </cols>
  <sheetData>
    <row r="1" spans="1:26" x14ac:dyDescent="0.25">
      <c r="A1" s="22" t="s">
        <v>177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  <c r="X1" t="s">
        <v>127</v>
      </c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 t="s">
        <v>177</v>
      </c>
      <c r="C3" s="2">
        <v>26</v>
      </c>
      <c r="D3" s="2" t="s">
        <v>179</v>
      </c>
      <c r="E3" s="2" t="s">
        <v>180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s="21">
        <v>255255255192</v>
      </c>
    </row>
    <row r="4" spans="1:26" x14ac:dyDescent="0.25">
      <c r="A4" s="2">
        <v>2</v>
      </c>
      <c r="B4" s="2" t="s">
        <v>181</v>
      </c>
      <c r="C4" s="2">
        <v>26</v>
      </c>
      <c r="D4" s="2" t="s">
        <v>182</v>
      </c>
      <c r="E4" s="2" t="s">
        <v>183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24</v>
      </c>
      <c r="Y4" s="11">
        <v>26</v>
      </c>
    </row>
    <row r="5" spans="1:26" x14ac:dyDescent="0.25">
      <c r="A5" s="2">
        <v>3</v>
      </c>
      <c r="B5" s="2" t="s">
        <v>184</v>
      </c>
      <c r="C5" s="2">
        <v>26</v>
      </c>
      <c r="D5" s="2" t="s">
        <v>185</v>
      </c>
      <c r="E5" s="2" t="s">
        <v>186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2"/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6" x14ac:dyDescent="0.25">
      <c r="A6" s="2">
        <v>4</v>
      </c>
      <c r="B6" s="2" t="s">
        <v>187</v>
      </c>
      <c r="C6" s="2">
        <v>26</v>
      </c>
      <c r="D6" s="2" t="s">
        <v>188</v>
      </c>
      <c r="E6" s="2" t="s">
        <v>189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2">
        <v>5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/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</row>
    <row r="10" spans="1:26" x14ac:dyDescent="0.25">
      <c r="A10" s="2">
        <v>8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W11" t="s">
        <v>140</v>
      </c>
    </row>
    <row r="12" spans="1:26" x14ac:dyDescent="0.25">
      <c r="A12" s="2">
        <v>10</v>
      </c>
      <c r="B12" s="2"/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  <c r="Y12" t="s">
        <v>178</v>
      </c>
    </row>
    <row r="13" spans="1:26" x14ac:dyDescent="0.25">
      <c r="A13" s="2">
        <v>11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2</v>
      </c>
      <c r="X13" s="5">
        <v>6</v>
      </c>
    </row>
    <row r="14" spans="1:26" x14ac:dyDescent="0.25">
      <c r="A14" s="2">
        <v>12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V14" t="s">
        <v>144</v>
      </c>
      <c r="W14" s="5">
        <v>2</v>
      </c>
      <c r="X14" s="5">
        <v>2</v>
      </c>
    </row>
    <row r="15" spans="1:26" x14ac:dyDescent="0.25">
      <c r="A15" s="2">
        <v>13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4</v>
      </c>
      <c r="X15">
        <f>POWER(X14,X13)-2</f>
        <v>62</v>
      </c>
    </row>
    <row r="16" spans="1:26" x14ac:dyDescent="0.25">
      <c r="A16" s="2">
        <v>14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W16" t="s">
        <v>126</v>
      </c>
    </row>
    <row r="17" spans="1:13" x14ac:dyDescent="0.25">
      <c r="A17" s="2">
        <v>15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173</v>
      </c>
      <c r="B20" s="2">
        <v>50</v>
      </c>
      <c r="C20" s="2">
        <v>64</v>
      </c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174</v>
      </c>
      <c r="B21" s="2">
        <v>40</v>
      </c>
      <c r="C21" s="2">
        <v>64</v>
      </c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175</v>
      </c>
      <c r="B22" s="6">
        <v>35</v>
      </c>
      <c r="C22" s="2">
        <v>64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176</v>
      </c>
      <c r="B23" s="6">
        <v>12</v>
      </c>
      <c r="C23" s="6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2"/>
      <c r="B24" s="20">
        <v>0</v>
      </c>
      <c r="C24" s="20"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2"/>
      <c r="B25" s="20">
        <v>0</v>
      </c>
      <c r="C25" s="20"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2"/>
      <c r="B26">
        <v>0</v>
      </c>
      <c r="C26" s="20">
        <v>0</v>
      </c>
    </row>
    <row r="27" spans="1:13" x14ac:dyDescent="0.25">
      <c r="A27" s="2"/>
      <c r="B27">
        <f>SUM(B20:B26)</f>
        <v>137</v>
      </c>
      <c r="C27">
        <f>SUM(C20:C26)</f>
        <v>208</v>
      </c>
    </row>
    <row r="28" spans="1:13" x14ac:dyDescent="0.25">
      <c r="A28" s="2"/>
      <c r="B28" s="25" t="s">
        <v>17</v>
      </c>
      <c r="C28" s="25"/>
      <c r="D28" s="25"/>
      <c r="E28" s="25"/>
    </row>
    <row r="29" spans="1:13" x14ac:dyDescent="0.25">
      <c r="A29" s="2" t="s">
        <v>21</v>
      </c>
      <c r="B29" s="2" t="s">
        <v>14</v>
      </c>
      <c r="C29" s="2" t="s">
        <v>8</v>
      </c>
      <c r="D29" s="2" t="s">
        <v>11</v>
      </c>
      <c r="E29" s="2">
        <v>8</v>
      </c>
    </row>
    <row r="30" spans="1:13" x14ac:dyDescent="0.25">
      <c r="A30" s="2" t="s">
        <v>22</v>
      </c>
      <c r="B30" s="2" t="s">
        <v>15</v>
      </c>
      <c r="C30" s="2" t="s">
        <v>9</v>
      </c>
      <c r="D30" s="2" t="s">
        <v>12</v>
      </c>
      <c r="E30" s="2">
        <v>16</v>
      </c>
      <c r="F30">
        <v>65534</v>
      </c>
    </row>
    <row r="31" spans="1:13" x14ac:dyDescent="0.25">
      <c r="A31" s="12" t="s">
        <v>23</v>
      </c>
      <c r="B31" s="2" t="s">
        <v>16</v>
      </c>
      <c r="C31" s="2" t="s">
        <v>10</v>
      </c>
      <c r="D31" s="2" t="s">
        <v>13</v>
      </c>
      <c r="E31" s="2">
        <v>24</v>
      </c>
      <c r="F31">
        <v>254</v>
      </c>
    </row>
    <row r="33" spans="4:4" x14ac:dyDescent="0.25">
      <c r="D33" t="s">
        <v>24</v>
      </c>
    </row>
    <row r="34" spans="4:4" x14ac:dyDescent="0.25">
      <c r="D34" t="s">
        <v>25</v>
      </c>
    </row>
    <row r="35" spans="4:4" x14ac:dyDescent="0.25">
      <c r="D35" t="s">
        <v>26</v>
      </c>
    </row>
  </sheetData>
  <mergeCells count="4">
    <mergeCell ref="A1:E1"/>
    <mergeCell ref="F1:M1"/>
    <mergeCell ref="O1:V1"/>
    <mergeCell ref="B28:E2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zoomScale="130" zoomScaleNormal="130" workbookViewId="0">
      <selection activeCell="D27" sqref="D27"/>
    </sheetView>
  </sheetViews>
  <sheetFormatPr defaultColWidth="11.42578125" defaultRowHeight="15" x14ac:dyDescent="0.25"/>
  <cols>
    <col min="1" max="1" width="14.85546875" customWidth="1"/>
    <col min="2" max="2" width="17.85546875" customWidth="1"/>
    <col min="3" max="3" width="20.42578125" customWidth="1"/>
    <col min="4" max="4" width="31.7109375" customWidth="1"/>
    <col min="5" max="5" width="16.5703125" customWidth="1"/>
    <col min="6" max="6" width="7.57031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</cols>
  <sheetData>
    <row r="1" spans="1:26" x14ac:dyDescent="0.25">
      <c r="A1" s="22" t="s">
        <v>99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26" x14ac:dyDescent="0.25">
      <c r="A2" s="4" t="s">
        <v>19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 t="s">
        <v>94</v>
      </c>
      <c r="B3" s="2" t="s">
        <v>100</v>
      </c>
      <c r="C3" s="2" t="s">
        <v>70</v>
      </c>
      <c r="D3" s="2" t="s">
        <v>101</v>
      </c>
      <c r="E3" s="2" t="s">
        <v>102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12</v>
      </c>
      <c r="Y3" t="s">
        <v>75</v>
      </c>
    </row>
    <row r="4" spans="1:26" x14ac:dyDescent="0.25">
      <c r="A4" s="2" t="s">
        <v>95</v>
      </c>
      <c r="B4" s="2" t="s">
        <v>103</v>
      </c>
      <c r="C4" s="2" t="s">
        <v>110</v>
      </c>
      <c r="D4" s="2" t="s">
        <v>104</v>
      </c>
      <c r="E4" s="2" t="s">
        <v>105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16</v>
      </c>
      <c r="Y4" s="11">
        <v>29</v>
      </c>
    </row>
    <row r="5" spans="1:26" x14ac:dyDescent="0.25">
      <c r="A5" s="2" t="s">
        <v>96</v>
      </c>
      <c r="B5" s="2" t="s">
        <v>106</v>
      </c>
      <c r="C5" s="2" t="s">
        <v>110</v>
      </c>
      <c r="D5" s="2" t="s">
        <v>107</v>
      </c>
      <c r="E5" s="2" t="s">
        <v>108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>
        <v>1</v>
      </c>
      <c r="M5" s="2">
        <v>1</v>
      </c>
      <c r="N5" s="10">
        <v>0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0</v>
      </c>
      <c r="U5" s="2">
        <v>0</v>
      </c>
      <c r="V5" s="2">
        <v>0</v>
      </c>
    </row>
    <row r="6" spans="1:26" x14ac:dyDescent="0.25">
      <c r="A6" s="2" t="s">
        <v>74</v>
      </c>
      <c r="B6" s="2" t="s">
        <v>109</v>
      </c>
      <c r="C6" s="2" t="s">
        <v>111</v>
      </c>
      <c r="D6" s="2" t="s">
        <v>112</v>
      </c>
      <c r="E6" s="2" t="s">
        <v>113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2" t="s">
        <v>97</v>
      </c>
      <c r="B7" s="2" t="s">
        <v>114</v>
      </c>
      <c r="C7" s="2" t="s">
        <v>115</v>
      </c>
      <c r="D7" s="2" t="s">
        <v>116</v>
      </c>
      <c r="E7" s="2" t="s">
        <v>117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12" t="s">
        <v>98</v>
      </c>
      <c r="B8" s="2" t="s">
        <v>118</v>
      </c>
      <c r="C8" s="2" t="s">
        <v>119</v>
      </c>
      <c r="D8" s="2" t="s">
        <v>120</v>
      </c>
      <c r="E8" s="2" t="s">
        <v>121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/>
      <c r="B9" s="2" t="s">
        <v>122</v>
      </c>
      <c r="C9" s="2"/>
      <c r="D9" s="2"/>
      <c r="E9" s="2"/>
      <c r="F9" s="6"/>
      <c r="G9" s="6"/>
      <c r="H9" s="6"/>
      <c r="I9" s="6"/>
      <c r="J9" s="6"/>
      <c r="K9" s="6"/>
      <c r="L9" s="6"/>
      <c r="M9" s="6"/>
    </row>
    <row r="10" spans="1:26" x14ac:dyDescent="0.25">
      <c r="A10" s="2"/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/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6" x14ac:dyDescent="0.25">
      <c r="A12" s="2"/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W12" s="5" t="s">
        <v>6</v>
      </c>
      <c r="X12" s="5" t="s">
        <v>7</v>
      </c>
    </row>
    <row r="13" spans="1:26" x14ac:dyDescent="0.25">
      <c r="A13" s="2"/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13</v>
      </c>
      <c r="X13" s="5">
        <v>3</v>
      </c>
    </row>
    <row r="14" spans="1:26" x14ac:dyDescent="0.25">
      <c r="A14" s="2"/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</row>
    <row r="15" spans="1:26" x14ac:dyDescent="0.25">
      <c r="A15" s="2"/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W14^W13</f>
        <v>8192</v>
      </c>
      <c r="X15">
        <f>(X14^X13)-2</f>
        <v>6</v>
      </c>
    </row>
    <row r="16" spans="1:26" x14ac:dyDescent="0.25">
      <c r="A16" s="2"/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2"/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/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/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/>
      <c r="B21" s="2"/>
      <c r="C21" s="2"/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94</v>
      </c>
      <c r="B22">
        <v>256</v>
      </c>
    </row>
    <row r="23" spans="1:13" x14ac:dyDescent="0.25">
      <c r="A23" s="2" t="s">
        <v>95</v>
      </c>
      <c r="B23">
        <v>64</v>
      </c>
    </row>
    <row r="24" spans="1:13" x14ac:dyDescent="0.25">
      <c r="A24" s="2" t="s">
        <v>96</v>
      </c>
      <c r="B24">
        <v>64</v>
      </c>
    </row>
    <row r="25" spans="1:13" x14ac:dyDescent="0.25">
      <c r="A25" s="2" t="s">
        <v>74</v>
      </c>
      <c r="B25">
        <v>32</v>
      </c>
    </row>
    <row r="26" spans="1:13" x14ac:dyDescent="0.25">
      <c r="A26" s="2" t="s">
        <v>97</v>
      </c>
      <c r="B26">
        <v>16</v>
      </c>
    </row>
    <row r="27" spans="1:13" x14ac:dyDescent="0.25">
      <c r="A27" s="12" t="s">
        <v>98</v>
      </c>
      <c r="B27">
        <v>8</v>
      </c>
    </row>
    <row r="28" spans="1:13" x14ac:dyDescent="0.25">
      <c r="B28">
        <f>SUM(B22:B27)</f>
        <v>440</v>
      </c>
    </row>
    <row r="30" spans="1:13" x14ac:dyDescent="0.25">
      <c r="C30" t="s">
        <v>67</v>
      </c>
    </row>
    <row r="32" spans="1:13" x14ac:dyDescent="0.25">
      <c r="A32" s="14" t="s">
        <v>59</v>
      </c>
      <c r="B32" s="14" t="s">
        <v>60</v>
      </c>
      <c r="C32" s="13" t="s">
        <v>61</v>
      </c>
      <c r="D32" s="13" t="s">
        <v>17</v>
      </c>
      <c r="E32" s="13" t="s">
        <v>62</v>
      </c>
    </row>
    <row r="33" spans="1:6" x14ac:dyDescent="0.25">
      <c r="A33" s="2" t="s">
        <v>8</v>
      </c>
      <c r="B33" s="2" t="s">
        <v>58</v>
      </c>
      <c r="C33" s="2" t="s">
        <v>73</v>
      </c>
      <c r="D33" s="2" t="s">
        <v>68</v>
      </c>
      <c r="E33" s="2">
        <v>24</v>
      </c>
    </row>
    <row r="34" spans="1:6" x14ac:dyDescent="0.25">
      <c r="A34" s="2" t="s">
        <v>9</v>
      </c>
      <c r="B34" s="2" t="s">
        <v>22</v>
      </c>
      <c r="C34" s="2" t="s">
        <v>72</v>
      </c>
      <c r="D34" s="2" t="s">
        <v>69</v>
      </c>
      <c r="E34" s="2">
        <v>16</v>
      </c>
      <c r="F34">
        <v>65534</v>
      </c>
    </row>
    <row r="35" spans="1:6" x14ac:dyDescent="0.25">
      <c r="A35" s="2" t="s">
        <v>10</v>
      </c>
      <c r="B35" s="2" t="s">
        <v>23</v>
      </c>
      <c r="C35" s="2" t="s">
        <v>71</v>
      </c>
      <c r="D35" s="2" t="s">
        <v>70</v>
      </c>
      <c r="E35" s="2">
        <v>8</v>
      </c>
      <c r="F35">
        <v>254</v>
      </c>
    </row>
  </sheetData>
  <mergeCells count="3">
    <mergeCell ref="O1:V1"/>
    <mergeCell ref="F1:M1"/>
    <mergeCell ref="A1:E1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CE43-607E-46C9-B356-F340D16BE71C}">
  <dimension ref="A1:L19"/>
  <sheetViews>
    <sheetView zoomScale="145" zoomScaleNormal="145" workbookViewId="0">
      <selection activeCell="J7" sqref="J7"/>
    </sheetView>
  </sheetViews>
  <sheetFormatPr defaultColWidth="11.42578125" defaultRowHeight="15" x14ac:dyDescent="0.25"/>
  <sheetData>
    <row r="1" spans="1:12" x14ac:dyDescent="0.25">
      <c r="A1" s="2"/>
      <c r="B1" s="25" t="s">
        <v>91</v>
      </c>
      <c r="C1" s="25"/>
      <c r="D1" s="25"/>
      <c r="E1" s="14" t="s">
        <v>92</v>
      </c>
      <c r="F1" s="25" t="s">
        <v>93</v>
      </c>
      <c r="G1" s="25"/>
      <c r="H1" s="25"/>
      <c r="I1" s="25"/>
    </row>
    <row r="2" spans="1:12" x14ac:dyDescent="0.25">
      <c r="A2" s="2" t="s">
        <v>63</v>
      </c>
      <c r="B2" s="16">
        <v>2001</v>
      </c>
      <c r="C2" s="16" t="s">
        <v>64</v>
      </c>
      <c r="D2" s="16" t="s">
        <v>65</v>
      </c>
      <c r="E2" s="17" t="s">
        <v>66</v>
      </c>
      <c r="F2" s="18" t="s">
        <v>66</v>
      </c>
      <c r="G2" s="18" t="s">
        <v>66</v>
      </c>
      <c r="H2" s="18" t="s">
        <v>66</v>
      </c>
      <c r="I2" s="18" t="s">
        <v>124</v>
      </c>
      <c r="J2" s="15"/>
      <c r="K2" s="15"/>
      <c r="L2" s="15"/>
    </row>
    <row r="3" spans="1:12" x14ac:dyDescent="0.25">
      <c r="A3" s="2" t="s">
        <v>123</v>
      </c>
      <c r="B3" s="16">
        <v>2001</v>
      </c>
      <c r="C3" s="16" t="s">
        <v>64</v>
      </c>
      <c r="D3" s="16" t="s">
        <v>65</v>
      </c>
      <c r="E3" s="17" t="s">
        <v>76</v>
      </c>
      <c r="F3" s="18" t="s">
        <v>66</v>
      </c>
      <c r="G3" s="18" t="s">
        <v>66</v>
      </c>
      <c r="H3" s="18" t="s">
        <v>66</v>
      </c>
      <c r="I3" s="18" t="s">
        <v>66</v>
      </c>
      <c r="J3" s="15"/>
      <c r="K3" s="15"/>
      <c r="L3" s="15"/>
    </row>
    <row r="4" spans="1:12" x14ac:dyDescent="0.25">
      <c r="A4" s="2" t="s">
        <v>74</v>
      </c>
      <c r="B4" s="16">
        <v>2001</v>
      </c>
      <c r="C4" s="16" t="s">
        <v>64</v>
      </c>
      <c r="D4" s="16" t="s">
        <v>65</v>
      </c>
      <c r="E4" s="17" t="s">
        <v>77</v>
      </c>
      <c r="F4" s="18" t="s">
        <v>66</v>
      </c>
      <c r="G4" s="18" t="s">
        <v>66</v>
      </c>
      <c r="H4" s="18" t="s">
        <v>66</v>
      </c>
      <c r="I4" s="18" t="s">
        <v>66</v>
      </c>
      <c r="J4" s="15"/>
      <c r="K4" s="15"/>
      <c r="L4" s="15"/>
    </row>
    <row r="5" spans="1:12" x14ac:dyDescent="0.25">
      <c r="A5" s="2" t="s">
        <v>94</v>
      </c>
      <c r="B5" s="16">
        <v>2001</v>
      </c>
      <c r="C5" s="16" t="s">
        <v>64</v>
      </c>
      <c r="D5" s="16" t="s">
        <v>65</v>
      </c>
      <c r="E5" s="17" t="s">
        <v>78</v>
      </c>
      <c r="F5" s="18" t="s">
        <v>66</v>
      </c>
      <c r="G5" s="18" t="s">
        <v>66</v>
      </c>
      <c r="H5" s="18" t="s">
        <v>66</v>
      </c>
      <c r="I5" s="18" t="s">
        <v>66</v>
      </c>
      <c r="J5" s="15"/>
      <c r="K5" s="15"/>
      <c r="L5" s="15"/>
    </row>
    <row r="6" spans="1:12" x14ac:dyDescent="0.25">
      <c r="A6" s="19" t="s">
        <v>96</v>
      </c>
      <c r="B6" s="16">
        <v>2001</v>
      </c>
      <c r="C6" s="16" t="s">
        <v>64</v>
      </c>
      <c r="D6" s="16" t="s">
        <v>65</v>
      </c>
      <c r="E6" s="17" t="s">
        <v>79</v>
      </c>
      <c r="F6" s="18" t="s">
        <v>66</v>
      </c>
      <c r="G6" s="18" t="s">
        <v>66</v>
      </c>
      <c r="H6" s="18" t="s">
        <v>66</v>
      </c>
      <c r="I6" s="18" t="s">
        <v>66</v>
      </c>
      <c r="J6" s="15"/>
      <c r="K6" s="15"/>
      <c r="L6" s="15"/>
    </row>
    <row r="7" spans="1:12" x14ac:dyDescent="0.25">
      <c r="A7" s="6" t="s">
        <v>98</v>
      </c>
      <c r="B7" s="16">
        <v>2001</v>
      </c>
      <c r="C7" s="16" t="s">
        <v>64</v>
      </c>
      <c r="D7" s="16" t="s">
        <v>65</v>
      </c>
      <c r="E7" s="17" t="s">
        <v>80</v>
      </c>
      <c r="F7" s="18" t="s">
        <v>66</v>
      </c>
      <c r="G7" s="18" t="s">
        <v>66</v>
      </c>
      <c r="H7" s="18" t="s">
        <v>66</v>
      </c>
      <c r="I7" s="18" t="s">
        <v>66</v>
      </c>
      <c r="J7" s="15"/>
      <c r="K7" s="15"/>
      <c r="L7" s="15"/>
    </row>
    <row r="8" spans="1:12" x14ac:dyDescent="0.25">
      <c r="A8" s="6" t="s">
        <v>97</v>
      </c>
      <c r="B8" s="16">
        <v>2001</v>
      </c>
      <c r="C8" s="16" t="s">
        <v>64</v>
      </c>
      <c r="D8" s="16" t="s">
        <v>65</v>
      </c>
      <c r="E8" s="17" t="s">
        <v>81</v>
      </c>
      <c r="F8" s="18" t="s">
        <v>66</v>
      </c>
      <c r="G8" s="18" t="s">
        <v>66</v>
      </c>
      <c r="H8" s="18" t="s">
        <v>66</v>
      </c>
      <c r="I8" s="18" t="s">
        <v>66</v>
      </c>
      <c r="J8" s="15"/>
      <c r="K8" s="15"/>
      <c r="L8" s="15"/>
    </row>
    <row r="9" spans="1:12" x14ac:dyDescent="0.25">
      <c r="A9" s="6"/>
      <c r="B9" s="16">
        <v>2001</v>
      </c>
      <c r="C9" s="16" t="s">
        <v>64</v>
      </c>
      <c r="D9" s="16" t="s">
        <v>65</v>
      </c>
      <c r="E9" s="17" t="s">
        <v>82</v>
      </c>
      <c r="F9" s="18" t="s">
        <v>66</v>
      </c>
      <c r="G9" s="18" t="s">
        <v>66</v>
      </c>
      <c r="H9" s="18" t="s">
        <v>66</v>
      </c>
      <c r="I9" s="18" t="s">
        <v>66</v>
      </c>
      <c r="J9" s="15"/>
      <c r="K9" s="15"/>
      <c r="L9" s="15"/>
    </row>
    <row r="10" spans="1:12" x14ac:dyDescent="0.25">
      <c r="A10" s="6"/>
      <c r="B10" s="16">
        <v>2001</v>
      </c>
      <c r="C10" s="16" t="s">
        <v>64</v>
      </c>
      <c r="D10" s="16" t="s">
        <v>65</v>
      </c>
      <c r="E10" s="17" t="s">
        <v>83</v>
      </c>
      <c r="F10" s="18" t="s">
        <v>66</v>
      </c>
      <c r="G10" s="18" t="s">
        <v>66</v>
      </c>
      <c r="H10" s="18" t="s">
        <v>66</v>
      </c>
      <c r="I10" s="18" t="s">
        <v>66</v>
      </c>
      <c r="J10" s="15"/>
      <c r="K10" s="15"/>
      <c r="L10" s="15"/>
    </row>
    <row r="11" spans="1:12" x14ac:dyDescent="0.25">
      <c r="A11" s="6"/>
      <c r="B11" s="16">
        <v>2001</v>
      </c>
      <c r="C11" s="16" t="s">
        <v>64</v>
      </c>
      <c r="D11" s="16" t="s">
        <v>65</v>
      </c>
      <c r="E11" s="17" t="s">
        <v>84</v>
      </c>
      <c r="F11" s="18" t="s">
        <v>66</v>
      </c>
      <c r="G11" s="18" t="s">
        <v>66</v>
      </c>
      <c r="H11" s="18" t="s">
        <v>66</v>
      </c>
      <c r="I11" s="18" t="s">
        <v>66</v>
      </c>
      <c r="J11" s="15"/>
      <c r="K11" s="15"/>
      <c r="L11" s="15"/>
    </row>
    <row r="12" spans="1:12" x14ac:dyDescent="0.25">
      <c r="A12" s="6"/>
      <c r="B12" s="16">
        <v>2001</v>
      </c>
      <c r="C12" s="16" t="s">
        <v>64</v>
      </c>
      <c r="D12" s="16" t="s">
        <v>65</v>
      </c>
      <c r="E12" s="17" t="s">
        <v>85</v>
      </c>
      <c r="F12" s="18" t="s">
        <v>66</v>
      </c>
      <c r="G12" s="18" t="s">
        <v>66</v>
      </c>
      <c r="H12" s="18" t="s">
        <v>66</v>
      </c>
      <c r="I12" s="18" t="s">
        <v>66</v>
      </c>
      <c r="J12" s="15"/>
      <c r="K12" s="15"/>
      <c r="L12" s="15"/>
    </row>
    <row r="13" spans="1:12" x14ac:dyDescent="0.25">
      <c r="A13" s="6"/>
      <c r="B13" s="16">
        <v>2001</v>
      </c>
      <c r="C13" s="16" t="s">
        <v>64</v>
      </c>
      <c r="D13" s="16" t="s">
        <v>65</v>
      </c>
      <c r="E13" s="17" t="s">
        <v>86</v>
      </c>
      <c r="F13" s="18" t="s">
        <v>66</v>
      </c>
      <c r="G13" s="18" t="s">
        <v>66</v>
      </c>
      <c r="H13" s="18" t="s">
        <v>66</v>
      </c>
      <c r="I13" s="18" t="s">
        <v>66</v>
      </c>
      <c r="J13" s="15"/>
      <c r="K13" s="15"/>
      <c r="L13" s="15"/>
    </row>
    <row r="14" spans="1:12" x14ac:dyDescent="0.25">
      <c r="A14" s="6"/>
      <c r="B14" s="16">
        <v>2001</v>
      </c>
      <c r="C14" s="16" t="s">
        <v>64</v>
      </c>
      <c r="D14" s="16" t="s">
        <v>65</v>
      </c>
      <c r="E14" s="17" t="s">
        <v>87</v>
      </c>
      <c r="F14" s="18" t="s">
        <v>66</v>
      </c>
      <c r="G14" s="18" t="s">
        <v>66</v>
      </c>
      <c r="H14" s="18" t="s">
        <v>66</v>
      </c>
      <c r="I14" s="18" t="s">
        <v>66</v>
      </c>
      <c r="J14" s="15"/>
      <c r="K14" s="15"/>
      <c r="L14" s="15"/>
    </row>
    <row r="15" spans="1:12" x14ac:dyDescent="0.25">
      <c r="A15" s="6"/>
      <c r="B15" s="16">
        <v>2001</v>
      </c>
      <c r="C15" s="16" t="s">
        <v>64</v>
      </c>
      <c r="D15" s="16" t="s">
        <v>65</v>
      </c>
      <c r="E15" s="17" t="s">
        <v>88</v>
      </c>
      <c r="F15" s="18" t="s">
        <v>66</v>
      </c>
      <c r="G15" s="18" t="s">
        <v>66</v>
      </c>
      <c r="H15" s="18" t="s">
        <v>66</v>
      </c>
      <c r="I15" s="18" t="s">
        <v>66</v>
      </c>
      <c r="J15" s="15"/>
      <c r="K15" s="15"/>
      <c r="L15" s="15"/>
    </row>
    <row r="16" spans="1:12" x14ac:dyDescent="0.25">
      <c r="A16" s="6"/>
      <c r="B16" s="16">
        <v>2001</v>
      </c>
      <c r="C16" s="16" t="s">
        <v>64</v>
      </c>
      <c r="D16" s="16" t="s">
        <v>65</v>
      </c>
      <c r="E16" s="17" t="s">
        <v>89</v>
      </c>
      <c r="F16" s="18" t="s">
        <v>66</v>
      </c>
      <c r="G16" s="18" t="s">
        <v>66</v>
      </c>
      <c r="H16" s="18" t="s">
        <v>66</v>
      </c>
      <c r="I16" s="18" t="s">
        <v>66</v>
      </c>
      <c r="J16" s="15"/>
      <c r="K16" s="15"/>
      <c r="L16" s="15"/>
    </row>
    <row r="17" spans="1:12" x14ac:dyDescent="0.25">
      <c r="A17" s="6"/>
      <c r="B17" s="16">
        <v>2001</v>
      </c>
      <c r="C17" s="16" t="s">
        <v>64</v>
      </c>
      <c r="D17" s="16" t="s">
        <v>65</v>
      </c>
      <c r="E17" s="17" t="s">
        <v>90</v>
      </c>
      <c r="F17" s="18" t="s">
        <v>66</v>
      </c>
      <c r="G17" s="18" t="s">
        <v>66</v>
      </c>
      <c r="H17" s="18" t="s">
        <v>66</v>
      </c>
      <c r="I17" s="18" t="s">
        <v>66</v>
      </c>
      <c r="J17" s="15"/>
      <c r="K17" s="15"/>
      <c r="L17" s="15"/>
    </row>
    <row r="18" spans="1:12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1:12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</sheetData>
  <mergeCells count="2">
    <mergeCell ref="B1:D1"/>
    <mergeCell ref="F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4EA5-709F-4BA0-8893-92EDD6831AD2}">
  <dimension ref="A1:Z35"/>
  <sheetViews>
    <sheetView topLeftCell="A7" zoomScale="130" zoomScaleNormal="130" workbookViewId="0">
      <selection activeCell="B26" sqref="B26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6" width="11.285156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4.85546875" customWidth="1"/>
    <col min="24" max="24" width="15.85546875" customWidth="1"/>
    <col min="25" max="25" width="19" customWidth="1"/>
  </cols>
  <sheetData>
    <row r="1" spans="1:26" x14ac:dyDescent="0.25">
      <c r="A1" s="22" t="s">
        <v>100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  <c r="X1" t="s">
        <v>127</v>
      </c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 t="s">
        <v>100</v>
      </c>
      <c r="C3" s="2">
        <v>24</v>
      </c>
      <c r="D3" s="2" t="s">
        <v>101</v>
      </c>
      <c r="E3" s="2" t="s">
        <v>102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12</v>
      </c>
      <c r="Y3" s="21" t="s">
        <v>13</v>
      </c>
    </row>
    <row r="4" spans="1:26" x14ac:dyDescent="0.25">
      <c r="A4" s="2">
        <v>2</v>
      </c>
      <c r="B4" s="2" t="s">
        <v>103</v>
      </c>
      <c r="C4" s="2">
        <v>24</v>
      </c>
      <c r="D4" s="2" t="s">
        <v>161</v>
      </c>
      <c r="E4" s="2" t="s">
        <v>149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16</v>
      </c>
      <c r="Y4" s="11">
        <v>24</v>
      </c>
    </row>
    <row r="5" spans="1:26" x14ac:dyDescent="0.25">
      <c r="A5" s="2">
        <v>3</v>
      </c>
      <c r="B5" s="2" t="s">
        <v>152</v>
      </c>
      <c r="C5" s="2">
        <v>24</v>
      </c>
      <c r="D5" s="2" t="s">
        <v>165</v>
      </c>
      <c r="E5" s="2" t="s">
        <v>171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>
        <v>1</v>
      </c>
      <c r="M5" s="2">
        <v>1</v>
      </c>
      <c r="N5" s="2"/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</row>
    <row r="6" spans="1:26" x14ac:dyDescent="0.25">
      <c r="A6" s="2">
        <v>4</v>
      </c>
      <c r="B6" s="2" t="s">
        <v>162</v>
      </c>
      <c r="C6" s="2">
        <v>24</v>
      </c>
      <c r="D6" s="2" t="s">
        <v>166</v>
      </c>
      <c r="E6" s="2" t="s">
        <v>172</v>
      </c>
      <c r="F6" s="6"/>
      <c r="G6" s="6"/>
      <c r="H6" s="6"/>
      <c r="I6" s="6"/>
      <c r="J6" s="6"/>
      <c r="K6" s="6" t="s">
        <v>142</v>
      </c>
      <c r="L6" s="6"/>
      <c r="M6" s="6"/>
      <c r="N6" s="6"/>
      <c r="O6" s="6" t="s">
        <v>143</v>
      </c>
      <c r="P6" s="6"/>
      <c r="Q6" s="6"/>
      <c r="R6" s="6"/>
      <c r="S6" s="6"/>
      <c r="T6" s="6"/>
      <c r="U6" s="6"/>
      <c r="V6" s="6"/>
      <c r="Y6" t="s">
        <v>145</v>
      </c>
    </row>
    <row r="7" spans="1:26" x14ac:dyDescent="0.25">
      <c r="A7" s="2">
        <v>5</v>
      </c>
      <c r="B7" s="2" t="s">
        <v>163</v>
      </c>
      <c r="C7" s="2">
        <v>24</v>
      </c>
      <c r="D7" s="2" t="s">
        <v>167</v>
      </c>
      <c r="E7" s="2" t="s">
        <v>169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 t="s">
        <v>164</v>
      </c>
      <c r="C8" s="2">
        <v>24</v>
      </c>
      <c r="D8" s="2" t="s">
        <v>168</v>
      </c>
      <c r="E8" s="2" t="s">
        <v>170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X9">
        <v>28</v>
      </c>
    </row>
    <row r="10" spans="1:26" x14ac:dyDescent="0.25">
      <c r="A10" s="2">
        <v>8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W11" t="s">
        <v>140</v>
      </c>
    </row>
    <row r="12" spans="1:26" x14ac:dyDescent="0.25">
      <c r="A12" s="2">
        <v>10</v>
      </c>
      <c r="B12" s="2"/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</row>
    <row r="13" spans="1:26" x14ac:dyDescent="0.25">
      <c r="A13" s="2">
        <v>11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8</v>
      </c>
      <c r="X13" s="5">
        <v>8</v>
      </c>
    </row>
    <row r="14" spans="1:26" x14ac:dyDescent="0.25">
      <c r="A14" s="2">
        <v>12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V14" t="s">
        <v>144</v>
      </c>
      <c r="W14" s="5">
        <v>2</v>
      </c>
      <c r="X14" s="5">
        <v>2</v>
      </c>
    </row>
    <row r="15" spans="1:26" x14ac:dyDescent="0.25">
      <c r="A15" s="2">
        <v>13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256</v>
      </c>
      <c r="X15">
        <f>POWER(X14,X13)-2</f>
        <v>254</v>
      </c>
    </row>
    <row r="16" spans="1:26" x14ac:dyDescent="0.25">
      <c r="A16" s="2">
        <v>14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W16" t="s">
        <v>126</v>
      </c>
    </row>
    <row r="17" spans="1:13" x14ac:dyDescent="0.25">
      <c r="A17" s="2">
        <v>15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27</v>
      </c>
      <c r="B20" s="2">
        <v>45</v>
      </c>
      <c r="C20" s="2">
        <v>64</v>
      </c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29</v>
      </c>
      <c r="B21" s="2">
        <v>22</v>
      </c>
      <c r="C21" s="2">
        <v>32</v>
      </c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28</v>
      </c>
      <c r="B22" s="6">
        <v>128</v>
      </c>
      <c r="C22" s="6">
        <v>256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41</v>
      </c>
      <c r="B23" s="6">
        <v>33</v>
      </c>
      <c r="C23" s="6">
        <v>64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137</v>
      </c>
      <c r="B24" s="20">
        <v>6</v>
      </c>
      <c r="C24" s="20">
        <v>8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138</v>
      </c>
      <c r="B25" s="20">
        <v>12</v>
      </c>
      <c r="C25" s="20">
        <v>16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139</v>
      </c>
      <c r="B26">
        <v>0</v>
      </c>
      <c r="C26" s="20">
        <v>0</v>
      </c>
    </row>
    <row r="27" spans="1:13" x14ac:dyDescent="0.25">
      <c r="A27" s="2"/>
      <c r="B27">
        <f>SUM(B20:B26)</f>
        <v>246</v>
      </c>
      <c r="C27">
        <f>SUM(C20:C26)</f>
        <v>440</v>
      </c>
    </row>
    <row r="28" spans="1:13" x14ac:dyDescent="0.25">
      <c r="A28" s="2"/>
      <c r="B28" s="25" t="s">
        <v>17</v>
      </c>
      <c r="C28" s="25"/>
      <c r="D28" s="25"/>
      <c r="E28" s="25"/>
    </row>
    <row r="29" spans="1:13" x14ac:dyDescent="0.25">
      <c r="A29" s="2" t="s">
        <v>21</v>
      </c>
      <c r="B29" s="2" t="s">
        <v>14</v>
      </c>
      <c r="C29" s="2" t="s">
        <v>8</v>
      </c>
      <c r="D29" s="2" t="s">
        <v>11</v>
      </c>
      <c r="E29" s="2">
        <v>8</v>
      </c>
    </row>
    <row r="30" spans="1:13" x14ac:dyDescent="0.25">
      <c r="A30" s="2" t="s">
        <v>22</v>
      </c>
      <c r="B30" s="2" t="s">
        <v>15</v>
      </c>
      <c r="C30" s="2" t="s">
        <v>9</v>
      </c>
      <c r="D30" s="2" t="s">
        <v>12</v>
      </c>
      <c r="E30" s="2">
        <v>16</v>
      </c>
      <c r="F30">
        <v>65534</v>
      </c>
    </row>
    <row r="31" spans="1:13" x14ac:dyDescent="0.25">
      <c r="A31" s="12" t="s">
        <v>23</v>
      </c>
      <c r="B31" s="2" t="s">
        <v>16</v>
      </c>
      <c r="C31" s="2" t="s">
        <v>10</v>
      </c>
      <c r="D31" s="2" t="s">
        <v>13</v>
      </c>
      <c r="E31" s="2">
        <v>24</v>
      </c>
      <c r="F31">
        <v>254</v>
      </c>
    </row>
    <row r="33" spans="4:4" x14ac:dyDescent="0.25">
      <c r="D33" t="s">
        <v>24</v>
      </c>
    </row>
    <row r="34" spans="4:4" x14ac:dyDescent="0.25">
      <c r="D34" t="s">
        <v>25</v>
      </c>
    </row>
    <row r="35" spans="4:4" x14ac:dyDescent="0.25">
      <c r="D35" t="s">
        <v>26</v>
      </c>
    </row>
  </sheetData>
  <mergeCells count="4">
    <mergeCell ref="A1:E1"/>
    <mergeCell ref="F1:M1"/>
    <mergeCell ref="O1:V1"/>
    <mergeCell ref="B28:E2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F6D3-E6E7-42D6-866F-35310E3F5E6E}">
  <dimension ref="A1:Z35"/>
  <sheetViews>
    <sheetView zoomScale="130" zoomScaleNormal="130" workbookViewId="0">
      <selection activeCell="G13" sqref="G13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6" width="11.285156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4.85546875" customWidth="1"/>
    <col min="24" max="24" width="15.85546875" customWidth="1"/>
    <col min="25" max="25" width="19" customWidth="1"/>
  </cols>
  <sheetData>
    <row r="1" spans="1:26" x14ac:dyDescent="0.25">
      <c r="A1" s="22" t="s">
        <v>103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  <c r="X1" t="s">
        <v>127</v>
      </c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 t="s">
        <v>103</v>
      </c>
      <c r="C3" s="2">
        <v>26</v>
      </c>
      <c r="D3" s="2" t="s">
        <v>104</v>
      </c>
      <c r="E3" s="2" t="s">
        <v>105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12</v>
      </c>
      <c r="Y3" s="21" t="s">
        <v>146</v>
      </c>
    </row>
    <row r="4" spans="1:26" x14ac:dyDescent="0.25">
      <c r="A4" s="2">
        <v>2</v>
      </c>
      <c r="B4" s="2" t="s">
        <v>106</v>
      </c>
      <c r="C4" s="2">
        <v>26</v>
      </c>
      <c r="D4" s="2" t="s">
        <v>107</v>
      </c>
      <c r="E4" s="2" t="s">
        <v>108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16</v>
      </c>
      <c r="Y4" s="11">
        <v>26</v>
      </c>
    </row>
    <row r="5" spans="1:26" x14ac:dyDescent="0.25">
      <c r="A5" s="2">
        <v>3</v>
      </c>
      <c r="B5" s="2" t="s">
        <v>109</v>
      </c>
      <c r="C5" s="2">
        <v>26</v>
      </c>
      <c r="D5" s="2" t="s">
        <v>148</v>
      </c>
      <c r="E5" s="2" t="s">
        <v>147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>
        <v>1</v>
      </c>
      <c r="M5" s="2">
        <v>1</v>
      </c>
      <c r="N5" s="2"/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6" x14ac:dyDescent="0.25">
      <c r="A6" s="2">
        <v>4</v>
      </c>
      <c r="B6" s="2" t="s">
        <v>150</v>
      </c>
      <c r="C6" s="2">
        <v>26</v>
      </c>
      <c r="D6" s="2" t="s">
        <v>151</v>
      </c>
      <c r="E6" s="2" t="s">
        <v>149</v>
      </c>
      <c r="F6" s="6"/>
      <c r="G6" s="6"/>
      <c r="H6" s="6"/>
      <c r="I6" s="6"/>
      <c r="J6" s="6"/>
      <c r="K6" s="6" t="s">
        <v>142</v>
      </c>
      <c r="L6" s="6"/>
      <c r="M6" s="6"/>
      <c r="N6" s="6"/>
      <c r="O6" s="6" t="s">
        <v>143</v>
      </c>
      <c r="P6" s="6"/>
      <c r="Q6" s="6"/>
      <c r="R6" s="6"/>
      <c r="S6" s="6"/>
      <c r="T6" s="6"/>
      <c r="U6" s="6"/>
      <c r="V6" s="6"/>
      <c r="Y6" t="s">
        <v>145</v>
      </c>
    </row>
    <row r="7" spans="1:26" x14ac:dyDescent="0.25">
      <c r="A7" s="2">
        <v>5</v>
      </c>
      <c r="B7" s="2" t="s">
        <v>152</v>
      </c>
      <c r="C7" s="2">
        <v>26</v>
      </c>
      <c r="D7" s="2" t="s">
        <v>153</v>
      </c>
      <c r="E7" s="2" t="s">
        <v>154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 t="s">
        <v>155</v>
      </c>
      <c r="C8" s="2">
        <v>26</v>
      </c>
      <c r="D8" s="2" t="s">
        <v>156</v>
      </c>
      <c r="E8" s="2" t="s">
        <v>157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 t="s">
        <v>158</v>
      </c>
      <c r="C9" s="2">
        <v>26</v>
      </c>
      <c r="D9" s="2" t="s">
        <v>159</v>
      </c>
      <c r="E9" s="2" t="s">
        <v>160</v>
      </c>
      <c r="F9" s="6"/>
      <c r="G9" s="6"/>
      <c r="H9" s="6"/>
      <c r="I9" s="6"/>
      <c r="J9" s="6"/>
      <c r="K9" s="6"/>
      <c r="L9" s="6"/>
      <c r="M9" s="6"/>
      <c r="X9">
        <v>28</v>
      </c>
    </row>
    <row r="10" spans="1:26" x14ac:dyDescent="0.25">
      <c r="A10" s="2">
        <v>8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  <c r="W11" t="s">
        <v>140</v>
      </c>
    </row>
    <row r="12" spans="1:26" x14ac:dyDescent="0.25">
      <c r="A12" s="2">
        <v>10</v>
      </c>
      <c r="B12" s="2"/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</row>
    <row r="13" spans="1:26" x14ac:dyDescent="0.25">
      <c r="A13" s="2">
        <v>11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10</v>
      </c>
      <c r="X13" s="5">
        <v>6</v>
      </c>
    </row>
    <row r="14" spans="1:26" x14ac:dyDescent="0.25">
      <c r="A14" s="2">
        <v>12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V14" t="s">
        <v>144</v>
      </c>
      <c r="W14" s="5">
        <v>2</v>
      </c>
      <c r="X14" s="5">
        <v>2</v>
      </c>
    </row>
    <row r="15" spans="1:26" x14ac:dyDescent="0.25">
      <c r="A15" s="2">
        <v>13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1024</v>
      </c>
      <c r="X15">
        <f>POWER(X14,X13)-2</f>
        <v>62</v>
      </c>
    </row>
    <row r="16" spans="1:26" x14ac:dyDescent="0.25">
      <c r="A16" s="2">
        <v>14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W16" t="s">
        <v>126</v>
      </c>
    </row>
    <row r="17" spans="1:13" x14ac:dyDescent="0.25">
      <c r="A17" s="2">
        <v>15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27</v>
      </c>
      <c r="B20" s="2">
        <v>6</v>
      </c>
      <c r="C20" s="2">
        <v>8</v>
      </c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29</v>
      </c>
      <c r="B21" s="2">
        <v>29</v>
      </c>
      <c r="C21" s="2">
        <v>32</v>
      </c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28</v>
      </c>
      <c r="B22" s="6">
        <v>25</v>
      </c>
      <c r="C22" s="6">
        <v>32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41</v>
      </c>
      <c r="B23" s="6">
        <v>5</v>
      </c>
      <c r="C23" s="6"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2" t="s">
        <v>137</v>
      </c>
      <c r="B24" s="20">
        <v>27</v>
      </c>
      <c r="C24" s="20">
        <v>32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2" t="s">
        <v>138</v>
      </c>
      <c r="B25" s="20">
        <v>46</v>
      </c>
      <c r="C25" s="20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2" t="s">
        <v>139</v>
      </c>
      <c r="B26">
        <v>28</v>
      </c>
      <c r="C26" s="20">
        <v>32</v>
      </c>
    </row>
    <row r="27" spans="1:13" x14ac:dyDescent="0.25">
      <c r="A27" s="2"/>
      <c r="B27">
        <f>SUM(B20:B26)</f>
        <v>166</v>
      </c>
      <c r="C27">
        <f>SUM(C20:C26)</f>
        <v>208</v>
      </c>
    </row>
    <row r="28" spans="1:13" x14ac:dyDescent="0.25">
      <c r="A28" s="2"/>
      <c r="B28" s="25" t="s">
        <v>17</v>
      </c>
      <c r="C28" s="25"/>
      <c r="D28" s="25"/>
      <c r="E28" s="25"/>
    </row>
    <row r="29" spans="1:13" x14ac:dyDescent="0.25">
      <c r="A29" s="2" t="s">
        <v>21</v>
      </c>
      <c r="B29" s="2" t="s">
        <v>14</v>
      </c>
      <c r="C29" s="2" t="s">
        <v>8</v>
      </c>
      <c r="D29" s="2" t="s">
        <v>11</v>
      </c>
      <c r="E29" s="2">
        <v>8</v>
      </c>
    </row>
    <row r="30" spans="1:13" x14ac:dyDescent="0.25">
      <c r="A30" s="2" t="s">
        <v>22</v>
      </c>
      <c r="B30" s="2" t="s">
        <v>15</v>
      </c>
      <c r="C30" s="2" t="s">
        <v>9</v>
      </c>
      <c r="D30" s="2" t="s">
        <v>12</v>
      </c>
      <c r="E30" s="2">
        <v>16</v>
      </c>
      <c r="F30">
        <v>65534</v>
      </c>
    </row>
    <row r="31" spans="1:13" x14ac:dyDescent="0.25">
      <c r="A31" s="12" t="s">
        <v>23</v>
      </c>
      <c r="B31" s="2" t="s">
        <v>16</v>
      </c>
      <c r="C31" s="2" t="s">
        <v>10</v>
      </c>
      <c r="D31" s="2" t="s">
        <v>13</v>
      </c>
      <c r="E31" s="2">
        <v>24</v>
      </c>
      <c r="F31">
        <v>254</v>
      </c>
    </row>
    <row r="33" spans="4:4" x14ac:dyDescent="0.25">
      <c r="D33" t="s">
        <v>24</v>
      </c>
    </row>
    <row r="34" spans="4:4" x14ac:dyDescent="0.25">
      <c r="D34" t="s">
        <v>25</v>
      </c>
    </row>
    <row r="35" spans="4:4" x14ac:dyDescent="0.25">
      <c r="D35" t="s">
        <v>26</v>
      </c>
    </row>
  </sheetData>
  <mergeCells count="4">
    <mergeCell ref="A1:E1"/>
    <mergeCell ref="F1:M1"/>
    <mergeCell ref="O1:V1"/>
    <mergeCell ref="B28:E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7E37-3EB9-4E23-8971-2A6BBC5A541B}">
  <dimension ref="A1:Z32"/>
  <sheetViews>
    <sheetView topLeftCell="D1" zoomScale="130" zoomScaleNormal="130" workbookViewId="0">
      <selection activeCell="Y12" sqref="Y12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4.85546875" customWidth="1"/>
    <col min="24" max="24" width="15.85546875" customWidth="1"/>
    <col min="25" max="25" width="19" customWidth="1"/>
  </cols>
  <sheetData>
    <row r="1" spans="1:26" x14ac:dyDescent="0.25">
      <c r="A1" s="22" t="s">
        <v>30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  <c r="X1" t="s">
        <v>127</v>
      </c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 t="s">
        <v>30</v>
      </c>
      <c r="C3" s="2">
        <v>26</v>
      </c>
      <c r="D3" s="2" t="s">
        <v>130</v>
      </c>
      <c r="E3" s="2" t="s">
        <v>33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s="21">
        <v>255255255192</v>
      </c>
    </row>
    <row r="4" spans="1:26" x14ac:dyDescent="0.25">
      <c r="A4" s="2">
        <v>2</v>
      </c>
      <c r="B4" s="2" t="s">
        <v>34</v>
      </c>
      <c r="C4" s="2">
        <v>26</v>
      </c>
      <c r="D4" s="2" t="s">
        <v>131</v>
      </c>
      <c r="E4" s="2" t="s">
        <v>132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24</v>
      </c>
      <c r="Y4" s="11">
        <v>26</v>
      </c>
    </row>
    <row r="5" spans="1:26" x14ac:dyDescent="0.25">
      <c r="A5" s="2">
        <v>3</v>
      </c>
      <c r="B5" s="2" t="s">
        <v>36</v>
      </c>
      <c r="C5" s="2">
        <v>26</v>
      </c>
      <c r="D5" s="2" t="s">
        <v>133</v>
      </c>
      <c r="E5" s="2" t="s">
        <v>134</v>
      </c>
      <c r="F5" s="6"/>
      <c r="G5" s="6"/>
      <c r="H5" s="6"/>
      <c r="I5" s="6"/>
      <c r="J5" s="6"/>
      <c r="K5" s="6"/>
      <c r="L5" s="2"/>
      <c r="M5" s="2"/>
      <c r="N5" s="2"/>
      <c r="O5" s="2">
        <v>1</v>
      </c>
      <c r="P5" s="2">
        <v>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6" x14ac:dyDescent="0.25">
      <c r="A6" s="2">
        <v>4</v>
      </c>
      <c r="B6" s="2" t="s">
        <v>38</v>
      </c>
      <c r="C6" s="2">
        <v>26</v>
      </c>
      <c r="D6" s="2" t="s">
        <v>135</v>
      </c>
      <c r="E6" s="2" t="s">
        <v>40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Y6" t="s">
        <v>129</v>
      </c>
    </row>
    <row r="7" spans="1:26" x14ac:dyDescent="0.25">
      <c r="A7" s="2">
        <v>5</v>
      </c>
      <c r="B7" s="2"/>
      <c r="C7" s="2"/>
      <c r="D7" s="2" t="s">
        <v>136</v>
      </c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/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X9">
        <v>28</v>
      </c>
    </row>
    <row r="10" spans="1:26" x14ac:dyDescent="0.25">
      <c r="A10" s="2">
        <v>8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6" x14ac:dyDescent="0.25">
      <c r="A12" s="2">
        <v>10</v>
      </c>
      <c r="B12" s="2"/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  <c r="Y12" t="s">
        <v>141</v>
      </c>
    </row>
    <row r="13" spans="1:26" x14ac:dyDescent="0.25">
      <c r="A13" s="2">
        <v>11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V13" t="s">
        <v>128</v>
      </c>
      <c r="W13" s="5">
        <v>2</v>
      </c>
      <c r="X13" s="5">
        <v>6</v>
      </c>
    </row>
    <row r="14" spans="1:26" x14ac:dyDescent="0.25">
      <c r="A14" s="2">
        <v>12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</row>
    <row r="15" spans="1:26" x14ac:dyDescent="0.25">
      <c r="A15" s="2">
        <v>13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4</v>
      </c>
      <c r="X15">
        <f>POWER(X14,X13)-2</f>
        <v>62</v>
      </c>
      <c r="Y15" t="s">
        <v>125</v>
      </c>
    </row>
    <row r="16" spans="1:26" x14ac:dyDescent="0.25">
      <c r="A16" s="2">
        <v>14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W16" t="s">
        <v>126</v>
      </c>
    </row>
    <row r="17" spans="1:13" x14ac:dyDescent="0.25">
      <c r="A17" s="2">
        <v>15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27</v>
      </c>
      <c r="B20" s="2">
        <v>5</v>
      </c>
      <c r="C20" s="2">
        <v>8</v>
      </c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29</v>
      </c>
      <c r="B21" s="2">
        <v>10</v>
      </c>
      <c r="C21" s="2">
        <v>16</v>
      </c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28</v>
      </c>
      <c r="B22" s="6">
        <v>12</v>
      </c>
      <c r="C22" s="6">
        <v>16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41</v>
      </c>
      <c r="B23">
        <v>39</v>
      </c>
      <c r="C23" s="20">
        <v>64</v>
      </c>
    </row>
    <row r="24" spans="1:13" x14ac:dyDescent="0.25">
      <c r="A24" s="2"/>
      <c r="B24">
        <f>SUM(B20:B23)</f>
        <v>66</v>
      </c>
      <c r="C24">
        <f>SUM(C20:C23)</f>
        <v>104</v>
      </c>
    </row>
    <row r="25" spans="1:13" x14ac:dyDescent="0.25">
      <c r="A25" s="2"/>
      <c r="B25" s="25" t="s">
        <v>17</v>
      </c>
      <c r="C25" s="25"/>
      <c r="D25" s="25"/>
      <c r="E25" s="25"/>
    </row>
    <row r="26" spans="1:13" x14ac:dyDescent="0.25">
      <c r="A26" s="2" t="s">
        <v>21</v>
      </c>
      <c r="B26" s="2" t="s">
        <v>14</v>
      </c>
      <c r="C26" s="2" t="s">
        <v>8</v>
      </c>
      <c r="D26" s="2" t="s">
        <v>11</v>
      </c>
      <c r="E26" s="2">
        <v>8</v>
      </c>
    </row>
    <row r="27" spans="1:13" x14ac:dyDescent="0.25">
      <c r="A27" s="2" t="s">
        <v>22</v>
      </c>
      <c r="B27" s="2" t="s">
        <v>15</v>
      </c>
      <c r="C27" s="2" t="s">
        <v>9</v>
      </c>
      <c r="D27" s="2" t="s">
        <v>12</v>
      </c>
      <c r="E27" s="2">
        <v>16</v>
      </c>
      <c r="F27">
        <v>6</v>
      </c>
    </row>
    <row r="28" spans="1:13" x14ac:dyDescent="0.25">
      <c r="A28" s="12" t="s">
        <v>23</v>
      </c>
      <c r="B28" s="2" t="s">
        <v>16</v>
      </c>
      <c r="C28" s="2" t="s">
        <v>10</v>
      </c>
      <c r="D28" s="2" t="s">
        <v>13</v>
      </c>
      <c r="E28" s="2">
        <v>24</v>
      </c>
      <c r="F28">
        <v>254</v>
      </c>
    </row>
    <row r="30" spans="1:13" x14ac:dyDescent="0.25">
      <c r="D30" t="s">
        <v>24</v>
      </c>
    </row>
    <row r="31" spans="1:13" x14ac:dyDescent="0.25">
      <c r="D31" t="s">
        <v>25</v>
      </c>
    </row>
    <row r="32" spans="1:13" x14ac:dyDescent="0.25">
      <c r="D32" t="s">
        <v>26</v>
      </c>
    </row>
  </sheetData>
  <mergeCells count="4">
    <mergeCell ref="A1:E1"/>
    <mergeCell ref="F1:M1"/>
    <mergeCell ref="O1:V1"/>
    <mergeCell ref="B25:E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D548-209B-49C4-9D23-571FFDEC2A97}">
  <dimension ref="A1:Z32"/>
  <sheetViews>
    <sheetView topLeftCell="A4" zoomScale="130" zoomScaleNormal="130" workbookViewId="0">
      <selection activeCell="L5" sqref="L5:V5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</cols>
  <sheetData>
    <row r="1" spans="1:26" x14ac:dyDescent="0.25">
      <c r="A1" s="22" t="s">
        <v>30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/>
      <c r="C3" s="2"/>
      <c r="D3" s="2"/>
      <c r="E3" s="2"/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t="s">
        <v>42</v>
      </c>
    </row>
    <row r="4" spans="1:26" x14ac:dyDescent="0.25">
      <c r="A4" s="2">
        <v>2</v>
      </c>
      <c r="B4" s="2"/>
      <c r="C4" s="2"/>
      <c r="D4" s="2"/>
      <c r="E4" s="2"/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24</v>
      </c>
      <c r="Y4" s="11">
        <v>28</v>
      </c>
    </row>
    <row r="5" spans="1:26" x14ac:dyDescent="0.25">
      <c r="A5" s="2">
        <v>3</v>
      </c>
      <c r="B5" s="2"/>
      <c r="C5" s="2"/>
      <c r="D5" s="2"/>
      <c r="E5" s="2"/>
      <c r="F5" s="6"/>
      <c r="G5" s="6"/>
      <c r="H5" s="6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6" x14ac:dyDescent="0.25">
      <c r="A6" s="2">
        <v>4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2">
        <v>5</v>
      </c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/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  <c r="X9">
        <v>28</v>
      </c>
    </row>
    <row r="10" spans="1:26" x14ac:dyDescent="0.25">
      <c r="A10" s="2">
        <v>8</v>
      </c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6" x14ac:dyDescent="0.25">
      <c r="A12" s="2">
        <v>10</v>
      </c>
      <c r="B12" s="2"/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</row>
    <row r="13" spans="1:26" x14ac:dyDescent="0.25">
      <c r="A13" s="2">
        <v>11</v>
      </c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3</v>
      </c>
      <c r="X13" s="5">
        <v>5</v>
      </c>
    </row>
    <row r="14" spans="1:26" x14ac:dyDescent="0.25">
      <c r="A14" s="2">
        <v>12</v>
      </c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</row>
    <row r="15" spans="1:26" x14ac:dyDescent="0.25">
      <c r="A15" s="2">
        <v>13</v>
      </c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8</v>
      </c>
      <c r="X15">
        <f>POWER(X14,X13)-2</f>
        <v>30</v>
      </c>
    </row>
    <row r="16" spans="1:26" x14ac:dyDescent="0.25">
      <c r="A16" s="2">
        <v>14</v>
      </c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2">
        <v>15</v>
      </c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27</v>
      </c>
      <c r="B20" s="2">
        <v>5</v>
      </c>
      <c r="C20" s="2">
        <v>8</v>
      </c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29</v>
      </c>
      <c r="B21" s="2">
        <v>10</v>
      </c>
      <c r="C21" s="2">
        <v>16</v>
      </c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28</v>
      </c>
      <c r="B22" s="6">
        <v>12</v>
      </c>
      <c r="C22" s="6">
        <v>16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41</v>
      </c>
      <c r="B23">
        <v>39</v>
      </c>
      <c r="C23" s="20">
        <v>64</v>
      </c>
    </row>
    <row r="24" spans="1:13" x14ac:dyDescent="0.25">
      <c r="A24" s="2"/>
      <c r="B24">
        <f>SUM(B20:B23)</f>
        <v>66</v>
      </c>
      <c r="C24">
        <f>SUM(C20:C23)</f>
        <v>104</v>
      </c>
    </row>
    <row r="25" spans="1:13" x14ac:dyDescent="0.25">
      <c r="A25" s="2"/>
      <c r="B25" s="25" t="s">
        <v>17</v>
      </c>
      <c r="C25" s="25"/>
      <c r="D25" s="25"/>
      <c r="E25" s="25"/>
    </row>
    <row r="26" spans="1:13" x14ac:dyDescent="0.25">
      <c r="A26" s="2" t="s">
        <v>21</v>
      </c>
      <c r="B26" s="2" t="s">
        <v>14</v>
      </c>
      <c r="C26" s="2" t="s">
        <v>8</v>
      </c>
      <c r="D26" s="2" t="s">
        <v>11</v>
      </c>
      <c r="E26" s="2">
        <v>8</v>
      </c>
    </row>
    <row r="27" spans="1:13" x14ac:dyDescent="0.25">
      <c r="A27" s="2" t="s">
        <v>22</v>
      </c>
      <c r="B27" s="2" t="s">
        <v>15</v>
      </c>
      <c r="C27" s="2" t="s">
        <v>9</v>
      </c>
      <c r="D27" s="2" t="s">
        <v>12</v>
      </c>
      <c r="E27" s="2">
        <v>16</v>
      </c>
      <c r="F27">
        <v>6</v>
      </c>
    </row>
    <row r="28" spans="1:13" x14ac:dyDescent="0.25">
      <c r="A28" s="12" t="s">
        <v>23</v>
      </c>
      <c r="B28" s="2" t="s">
        <v>16</v>
      </c>
      <c r="C28" s="2" t="s">
        <v>10</v>
      </c>
      <c r="D28" s="2" t="s">
        <v>13</v>
      </c>
      <c r="E28" s="2">
        <v>24</v>
      </c>
      <c r="F28">
        <v>254</v>
      </c>
    </row>
    <row r="30" spans="1:13" x14ac:dyDescent="0.25">
      <c r="D30" t="s">
        <v>24</v>
      </c>
    </row>
    <row r="31" spans="1:13" x14ac:dyDescent="0.25">
      <c r="D31" t="s">
        <v>25</v>
      </c>
    </row>
    <row r="32" spans="1:13" x14ac:dyDescent="0.25">
      <c r="D32" t="s">
        <v>26</v>
      </c>
    </row>
  </sheetData>
  <mergeCells count="4">
    <mergeCell ref="A1:E1"/>
    <mergeCell ref="F1:M1"/>
    <mergeCell ref="O1:V1"/>
    <mergeCell ref="B25:E2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opLeftCell="A7" zoomScale="130" zoomScaleNormal="130" workbookViewId="0">
      <selection activeCell="J14" sqref="J14"/>
    </sheetView>
  </sheetViews>
  <sheetFormatPr defaultColWidth="11.42578125" defaultRowHeight="15" x14ac:dyDescent="0.25"/>
  <cols>
    <col min="1" max="1" width="13" customWidth="1"/>
    <col min="2" max="2" width="17.85546875" customWidth="1"/>
    <col min="3" max="3" width="10" customWidth="1"/>
    <col min="4" max="4" width="31.7109375" customWidth="1"/>
    <col min="5" max="5" width="16.5703125" customWidth="1"/>
    <col min="6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</cols>
  <sheetData>
    <row r="1" spans="1:26" x14ac:dyDescent="0.25">
      <c r="A1" s="22" t="s">
        <v>30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26" x14ac:dyDescent="0.25">
      <c r="A2" s="4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6" x14ac:dyDescent="0.25">
      <c r="A3" s="2">
        <v>1</v>
      </c>
      <c r="B3" s="2" t="s">
        <v>30</v>
      </c>
      <c r="C3" s="2">
        <v>28</v>
      </c>
      <c r="D3" s="2" t="s">
        <v>43</v>
      </c>
      <c r="E3" s="2" t="s">
        <v>44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t="s">
        <v>42</v>
      </c>
    </row>
    <row r="4" spans="1:26" x14ac:dyDescent="0.25">
      <c r="A4" s="2">
        <v>2</v>
      </c>
      <c r="B4" s="2" t="s">
        <v>45</v>
      </c>
      <c r="C4" s="2"/>
      <c r="D4" s="2" t="s">
        <v>46</v>
      </c>
      <c r="E4" s="2" t="s">
        <v>31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24</v>
      </c>
      <c r="Y4" s="11">
        <v>28</v>
      </c>
    </row>
    <row r="5" spans="1:26" x14ac:dyDescent="0.25">
      <c r="A5" s="2">
        <v>3</v>
      </c>
      <c r="B5" s="2" t="s">
        <v>32</v>
      </c>
      <c r="C5" s="2"/>
      <c r="D5" s="2" t="s">
        <v>47</v>
      </c>
      <c r="E5" s="2" t="s">
        <v>48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2">
        <v>1</v>
      </c>
      <c r="M5" s="2">
        <v>1</v>
      </c>
      <c r="N5" s="10">
        <v>0</v>
      </c>
      <c r="O5" s="2">
        <v>1</v>
      </c>
      <c r="P5" s="2">
        <v>1</v>
      </c>
      <c r="Q5" s="2">
        <v>1</v>
      </c>
      <c r="R5" s="2">
        <v>1</v>
      </c>
      <c r="S5" s="2">
        <v>0</v>
      </c>
      <c r="T5" s="2">
        <v>0</v>
      </c>
      <c r="U5" s="2">
        <v>0</v>
      </c>
      <c r="V5" s="2">
        <v>0</v>
      </c>
    </row>
    <row r="6" spans="1:26" x14ac:dyDescent="0.25">
      <c r="A6" s="2">
        <v>4</v>
      </c>
      <c r="B6" s="2" t="s">
        <v>49</v>
      </c>
      <c r="C6" s="2"/>
      <c r="D6" s="2" t="s">
        <v>50</v>
      </c>
      <c r="E6" s="2" t="s">
        <v>33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6" x14ac:dyDescent="0.25">
      <c r="A7" s="2">
        <v>5</v>
      </c>
      <c r="B7" s="2" t="s">
        <v>34</v>
      </c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6" x14ac:dyDescent="0.25">
      <c r="A8" s="2">
        <v>6</v>
      </c>
      <c r="B8" s="2" t="s">
        <v>51</v>
      </c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x14ac:dyDescent="0.25">
      <c r="A9" s="2">
        <v>7</v>
      </c>
      <c r="B9" s="2" t="s">
        <v>35</v>
      </c>
      <c r="C9" s="2"/>
      <c r="D9" s="2"/>
      <c r="E9" s="2"/>
      <c r="F9" s="6"/>
      <c r="G9" s="6"/>
      <c r="H9" s="6"/>
      <c r="I9" s="6"/>
      <c r="J9" s="6"/>
      <c r="K9" s="6"/>
      <c r="L9" s="6"/>
      <c r="M9" s="6"/>
      <c r="X9">
        <v>28</v>
      </c>
    </row>
    <row r="10" spans="1:26" x14ac:dyDescent="0.25">
      <c r="A10" s="2">
        <v>8</v>
      </c>
      <c r="B10" s="2" t="s">
        <v>52</v>
      </c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6" x14ac:dyDescent="0.25">
      <c r="A11" s="2">
        <v>9</v>
      </c>
      <c r="B11" s="2" t="s">
        <v>36</v>
      </c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6" x14ac:dyDescent="0.25">
      <c r="A12" s="2">
        <v>10</v>
      </c>
      <c r="B12" s="2" t="s">
        <v>53</v>
      </c>
      <c r="C12" s="2"/>
      <c r="D12" s="2"/>
      <c r="E12" s="2"/>
      <c r="F12" s="6"/>
      <c r="G12" s="6"/>
      <c r="H12" s="6"/>
      <c r="I12" s="6"/>
      <c r="K12" s="6"/>
      <c r="L12" s="6"/>
      <c r="M12" s="6"/>
      <c r="W12" s="5" t="s">
        <v>6</v>
      </c>
      <c r="X12" s="5" t="s">
        <v>7</v>
      </c>
    </row>
    <row r="13" spans="1:26" x14ac:dyDescent="0.25">
      <c r="A13" s="2">
        <v>11</v>
      </c>
      <c r="B13" s="2" t="s">
        <v>37</v>
      </c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3</v>
      </c>
      <c r="X13" s="5">
        <v>5</v>
      </c>
    </row>
    <row r="14" spans="1:26" x14ac:dyDescent="0.25">
      <c r="A14" s="2">
        <v>12</v>
      </c>
      <c r="B14" s="2" t="s">
        <v>54</v>
      </c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</row>
    <row r="15" spans="1:26" x14ac:dyDescent="0.25">
      <c r="A15" s="2">
        <v>13</v>
      </c>
      <c r="B15" s="2" t="s">
        <v>38</v>
      </c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POWER(W14,W13)</f>
        <v>8</v>
      </c>
      <c r="X15">
        <f>POWER(X14,X13)-2</f>
        <v>30</v>
      </c>
    </row>
    <row r="16" spans="1:26" x14ac:dyDescent="0.25">
      <c r="A16" s="2">
        <v>14</v>
      </c>
      <c r="B16" s="2" t="s">
        <v>55</v>
      </c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2">
        <v>15</v>
      </c>
      <c r="B17" s="2" t="s">
        <v>39</v>
      </c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>
        <v>16</v>
      </c>
      <c r="B18" s="2" t="s">
        <v>56</v>
      </c>
      <c r="C18" s="2"/>
      <c r="D18" s="2" t="s">
        <v>57</v>
      </c>
      <c r="E18" s="2" t="s">
        <v>40</v>
      </c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 t="s">
        <v>27</v>
      </c>
      <c r="B20" s="2">
        <v>12</v>
      </c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 t="s">
        <v>29</v>
      </c>
      <c r="B21" s="2">
        <v>12</v>
      </c>
      <c r="C21" s="2"/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28</v>
      </c>
      <c r="B22" s="6">
        <v>14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2" t="s">
        <v>41</v>
      </c>
      <c r="B23">
        <v>10</v>
      </c>
    </row>
    <row r="24" spans="1:13" x14ac:dyDescent="0.25">
      <c r="A24" s="2"/>
      <c r="B24">
        <f>SUM(B20:B23)</f>
        <v>48</v>
      </c>
    </row>
    <row r="25" spans="1:13" x14ac:dyDescent="0.25">
      <c r="A25" s="2"/>
      <c r="B25" s="25" t="s">
        <v>17</v>
      </c>
      <c r="C25" s="25"/>
      <c r="D25" s="25"/>
      <c r="E25" s="25"/>
    </row>
    <row r="26" spans="1:13" x14ac:dyDescent="0.25">
      <c r="A26" s="2" t="s">
        <v>21</v>
      </c>
      <c r="B26" s="2" t="s">
        <v>14</v>
      </c>
      <c r="C26" s="2" t="s">
        <v>8</v>
      </c>
      <c r="D26" s="2" t="s">
        <v>11</v>
      </c>
      <c r="E26" s="2">
        <v>8</v>
      </c>
    </row>
    <row r="27" spans="1:13" x14ac:dyDescent="0.25">
      <c r="A27" s="2" t="s">
        <v>22</v>
      </c>
      <c r="B27" s="2" t="s">
        <v>15</v>
      </c>
      <c r="C27" s="2" t="s">
        <v>9</v>
      </c>
      <c r="D27" s="2" t="s">
        <v>12</v>
      </c>
      <c r="E27" s="2">
        <v>16</v>
      </c>
    </row>
    <row r="28" spans="1:13" x14ac:dyDescent="0.25">
      <c r="A28" s="12" t="s">
        <v>23</v>
      </c>
      <c r="B28" s="2" t="s">
        <v>16</v>
      </c>
      <c r="C28" s="2" t="s">
        <v>10</v>
      </c>
      <c r="D28" s="2" t="s">
        <v>13</v>
      </c>
      <c r="E28" s="2">
        <v>24</v>
      </c>
    </row>
    <row r="30" spans="1:13" x14ac:dyDescent="0.25">
      <c r="D30" t="s">
        <v>24</v>
      </c>
    </row>
    <row r="31" spans="1:13" x14ac:dyDescent="0.25">
      <c r="D31" t="s">
        <v>25</v>
      </c>
    </row>
    <row r="32" spans="1:13" x14ac:dyDescent="0.25">
      <c r="D32" t="s">
        <v>26</v>
      </c>
    </row>
  </sheetData>
  <mergeCells count="4">
    <mergeCell ref="A1:E1"/>
    <mergeCell ref="F1:M1"/>
    <mergeCell ref="O1:V1"/>
    <mergeCell ref="B25:E2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2D87-1807-4F0E-B682-AAEF5145015A}">
  <dimension ref="A1:AD44"/>
  <sheetViews>
    <sheetView tabSelected="1" topLeftCell="A4" zoomScale="130" zoomScaleNormal="130" workbookViewId="0">
      <selection activeCell="A20" sqref="A20"/>
    </sheetView>
  </sheetViews>
  <sheetFormatPr defaultColWidth="11.42578125" defaultRowHeight="15" x14ac:dyDescent="0.25"/>
  <cols>
    <col min="1" max="1" width="14.85546875" customWidth="1"/>
    <col min="2" max="2" width="17.85546875" customWidth="1"/>
    <col min="3" max="3" width="20.42578125" customWidth="1"/>
    <col min="4" max="4" width="31.7109375" customWidth="1"/>
    <col min="5" max="5" width="16.5703125" customWidth="1"/>
    <col min="6" max="6" width="7.57031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  <col min="28" max="28" width="16" bestFit="1" customWidth="1"/>
  </cols>
  <sheetData>
    <row r="1" spans="1:30" x14ac:dyDescent="0.25">
      <c r="A1" s="22" t="s">
        <v>235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30" x14ac:dyDescent="0.25">
      <c r="A2" s="4" t="s">
        <v>19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30" x14ac:dyDescent="0.25">
      <c r="A3" s="2" t="s">
        <v>94</v>
      </c>
      <c r="B3" s="2" t="s">
        <v>103</v>
      </c>
      <c r="C3" s="2">
        <v>24</v>
      </c>
      <c r="D3" s="2" t="s">
        <v>161</v>
      </c>
      <c r="E3" s="2" t="s">
        <v>149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12</v>
      </c>
      <c r="Y3" s="21" t="s">
        <v>12</v>
      </c>
    </row>
    <row r="4" spans="1:30" x14ac:dyDescent="0.25">
      <c r="A4" s="2" t="s">
        <v>95</v>
      </c>
      <c r="B4" s="2" t="s">
        <v>152</v>
      </c>
      <c r="C4" s="2">
        <v>26</v>
      </c>
      <c r="D4" s="2" t="s">
        <v>153</v>
      </c>
      <c r="E4" s="2" t="s">
        <v>154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>
        <v>16</v>
      </c>
      <c r="Y4" s="11"/>
    </row>
    <row r="5" spans="1:30" x14ac:dyDescent="0.25">
      <c r="A5" s="2" t="s">
        <v>96</v>
      </c>
      <c r="B5" s="2" t="s">
        <v>155</v>
      </c>
      <c r="C5" s="2">
        <v>26</v>
      </c>
      <c r="D5" s="2" t="s">
        <v>156</v>
      </c>
      <c r="E5" s="2" t="s">
        <v>157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30" x14ac:dyDescent="0.25">
      <c r="A6" s="2" t="s">
        <v>74</v>
      </c>
      <c r="B6" s="2" t="s">
        <v>158</v>
      </c>
      <c r="C6" s="2">
        <v>27</v>
      </c>
      <c r="D6" s="2" t="s">
        <v>236</v>
      </c>
      <c r="E6" s="2" t="s">
        <v>237</v>
      </c>
      <c r="F6" s="2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30" x14ac:dyDescent="0.25">
      <c r="A7" s="2" t="s">
        <v>234</v>
      </c>
      <c r="B7" s="2" t="s">
        <v>238</v>
      </c>
      <c r="C7" s="2">
        <v>27</v>
      </c>
      <c r="D7" s="2" t="s">
        <v>239</v>
      </c>
      <c r="E7" s="2" t="s">
        <v>160</v>
      </c>
      <c r="F7" s="2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30" x14ac:dyDescent="0.25">
      <c r="A8" s="2" t="s">
        <v>97</v>
      </c>
      <c r="B8" s="2" t="s">
        <v>240</v>
      </c>
      <c r="C8" s="2">
        <v>28</v>
      </c>
      <c r="D8" s="2" t="s">
        <v>241</v>
      </c>
      <c r="E8" s="2" t="s">
        <v>242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30" x14ac:dyDescent="0.25">
      <c r="A9" s="19" t="s">
        <v>98</v>
      </c>
      <c r="B9" s="2" t="s">
        <v>243</v>
      </c>
      <c r="C9" s="2">
        <v>29</v>
      </c>
      <c r="D9" s="2" t="s">
        <v>244</v>
      </c>
      <c r="E9" s="2" t="s">
        <v>245</v>
      </c>
      <c r="F9" s="6"/>
      <c r="G9" s="6"/>
      <c r="H9" s="6"/>
      <c r="I9" s="6"/>
      <c r="J9" s="6"/>
      <c r="K9" s="6"/>
      <c r="L9" s="6"/>
      <c r="M9" s="6"/>
    </row>
    <row r="10" spans="1:30" x14ac:dyDescent="0.25">
      <c r="A10" s="19"/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30" x14ac:dyDescent="0.25">
      <c r="A11" s="2"/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30" x14ac:dyDescent="0.25">
      <c r="A12" s="2"/>
      <c r="B12" s="2"/>
      <c r="C12" s="2"/>
      <c r="D12" s="2"/>
      <c r="E12" s="2" t="s">
        <v>246</v>
      </c>
      <c r="F12" s="6"/>
      <c r="G12" s="6"/>
      <c r="H12" s="6"/>
      <c r="I12" s="6"/>
      <c r="J12" s="6"/>
      <c r="K12" s="6"/>
      <c r="L12" s="6"/>
      <c r="M12" s="6"/>
      <c r="W12" s="5" t="s">
        <v>6</v>
      </c>
      <c r="X12" s="5" t="s">
        <v>7</v>
      </c>
    </row>
    <row r="13" spans="1:30" x14ac:dyDescent="0.25">
      <c r="A13" s="30" t="s">
        <v>248</v>
      </c>
      <c r="B13" s="31"/>
      <c r="C13" s="31"/>
      <c r="D13" s="31"/>
      <c r="E13" s="32"/>
      <c r="F13" s="6"/>
      <c r="G13" s="6"/>
      <c r="H13" s="6"/>
      <c r="I13" s="6"/>
      <c r="J13" s="6"/>
      <c r="K13" s="6"/>
      <c r="L13" s="6"/>
      <c r="M13" s="6"/>
      <c r="W13" s="5">
        <v>12</v>
      </c>
      <c r="X13" s="5">
        <v>3</v>
      </c>
      <c r="Y13" t="s">
        <v>249</v>
      </c>
      <c r="Z13">
        <v>8</v>
      </c>
      <c r="AA13" t="s">
        <v>250</v>
      </c>
      <c r="AB13" t="s">
        <v>13</v>
      </c>
      <c r="AD13" t="s">
        <v>251</v>
      </c>
    </row>
    <row r="14" spans="1:30" x14ac:dyDescent="0.25">
      <c r="A14" s="22" t="s">
        <v>253</v>
      </c>
      <c r="B14" s="22"/>
      <c r="C14" s="22"/>
      <c r="D14" s="22"/>
      <c r="E14" s="2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  <c r="Y14">
        <v>6</v>
      </c>
      <c r="Z14">
        <v>10</v>
      </c>
      <c r="AB14" s="21">
        <v>255255255192</v>
      </c>
      <c r="AD14">
        <v>26</v>
      </c>
    </row>
    <row r="15" spans="1:30" x14ac:dyDescent="0.25">
      <c r="A15" s="4" t="s">
        <v>19</v>
      </c>
      <c r="B15" s="4" t="s">
        <v>0</v>
      </c>
      <c r="C15" s="4" t="s">
        <v>1</v>
      </c>
      <c r="D15" s="4" t="s">
        <v>2</v>
      </c>
      <c r="E15" s="4" t="s">
        <v>3</v>
      </c>
      <c r="F15" s="6"/>
      <c r="G15" s="6"/>
      <c r="H15" s="6"/>
      <c r="I15" s="6"/>
      <c r="J15" s="6"/>
      <c r="K15" s="6"/>
      <c r="L15" s="6"/>
      <c r="M15" s="6"/>
      <c r="W15">
        <f>W14^W13</f>
        <v>4096</v>
      </c>
      <c r="X15">
        <f>(X14^X13)-2</f>
        <v>6</v>
      </c>
      <c r="Y15">
        <v>6</v>
      </c>
      <c r="Z15">
        <v>10</v>
      </c>
      <c r="AB15" s="21">
        <v>255255255192</v>
      </c>
    </row>
    <row r="16" spans="1:30" x14ac:dyDescent="0.25">
      <c r="A16" s="2" t="s">
        <v>94</v>
      </c>
      <c r="B16" s="2" t="s">
        <v>100</v>
      </c>
      <c r="C16" s="2" t="s">
        <v>70</v>
      </c>
      <c r="D16" s="2" t="s">
        <v>252</v>
      </c>
      <c r="E16" s="2" t="s">
        <v>102</v>
      </c>
      <c r="F16" s="6"/>
      <c r="G16" s="6"/>
      <c r="H16" s="6"/>
      <c r="I16" s="6"/>
      <c r="J16" s="6"/>
      <c r="K16" s="6"/>
      <c r="L16" s="6"/>
      <c r="M16" s="6"/>
      <c r="Y16">
        <v>5</v>
      </c>
      <c r="Z16">
        <v>11</v>
      </c>
      <c r="AB16" s="21">
        <v>255255255224</v>
      </c>
      <c r="AD16">
        <v>27</v>
      </c>
    </row>
    <row r="17" spans="1:30" x14ac:dyDescent="0.25">
      <c r="A17" s="2" t="s">
        <v>95</v>
      </c>
      <c r="B17" s="2" t="s">
        <v>103</v>
      </c>
      <c r="C17" s="2" t="s">
        <v>110</v>
      </c>
      <c r="D17" s="2" t="s">
        <v>255</v>
      </c>
      <c r="E17" s="2" t="s">
        <v>105</v>
      </c>
      <c r="F17" s="6"/>
      <c r="G17" s="6"/>
      <c r="H17" s="6"/>
      <c r="I17" s="6"/>
      <c r="J17" s="6"/>
      <c r="K17" s="6"/>
      <c r="L17" s="6"/>
      <c r="M17" s="6"/>
      <c r="Y17">
        <v>4</v>
      </c>
      <c r="Z17">
        <v>12</v>
      </c>
      <c r="AB17" s="21">
        <v>255255255240</v>
      </c>
      <c r="AD17">
        <v>28</v>
      </c>
    </row>
    <row r="18" spans="1:30" x14ac:dyDescent="0.25">
      <c r="A18" s="2" t="s">
        <v>96</v>
      </c>
      <c r="B18" s="2" t="s">
        <v>106</v>
      </c>
      <c r="C18" s="2" t="s">
        <v>110</v>
      </c>
      <c r="D18" s="2" t="s">
        <v>107</v>
      </c>
      <c r="E18" s="2" t="s">
        <v>108</v>
      </c>
      <c r="F18" s="6"/>
      <c r="G18" s="6"/>
      <c r="H18" s="6"/>
      <c r="I18" s="6"/>
      <c r="J18" s="6"/>
      <c r="K18" s="6"/>
      <c r="L18" s="6"/>
      <c r="M18" s="6"/>
      <c r="Y18">
        <v>3</v>
      </c>
      <c r="Z18">
        <v>13</v>
      </c>
      <c r="AB18" s="21">
        <v>255255255248</v>
      </c>
      <c r="AD18">
        <v>29</v>
      </c>
    </row>
    <row r="19" spans="1:30" x14ac:dyDescent="0.25">
      <c r="A19" s="2" t="s">
        <v>74</v>
      </c>
      <c r="B19" s="2" t="s">
        <v>109</v>
      </c>
      <c r="C19" s="2" t="s">
        <v>111</v>
      </c>
      <c r="D19" s="2" t="s">
        <v>112</v>
      </c>
      <c r="E19" s="2" t="s">
        <v>113</v>
      </c>
      <c r="F19" s="6"/>
      <c r="G19" s="6"/>
      <c r="H19" s="6"/>
      <c r="I19" s="6"/>
      <c r="J19" s="6"/>
      <c r="K19" s="6"/>
      <c r="L19" s="6"/>
      <c r="M19" s="6"/>
      <c r="Y19">
        <v>3</v>
      </c>
      <c r="Z19">
        <v>13</v>
      </c>
    </row>
    <row r="20" spans="1:30" x14ac:dyDescent="0.25">
      <c r="A20" s="2" t="s">
        <v>208</v>
      </c>
      <c r="B20" s="2" t="s">
        <v>114</v>
      </c>
      <c r="C20" s="2" t="s">
        <v>115</v>
      </c>
      <c r="D20" s="2" t="s">
        <v>116</v>
      </c>
      <c r="E20" s="2" t="s">
        <v>117</v>
      </c>
      <c r="F20" s="6"/>
      <c r="G20" s="6"/>
      <c r="H20" s="6"/>
      <c r="I20" s="6"/>
      <c r="J20" s="6"/>
      <c r="K20" s="6"/>
      <c r="L20" s="6"/>
      <c r="M20" s="6"/>
    </row>
    <row r="21" spans="1:30" x14ac:dyDescent="0.25">
      <c r="A21" s="2" t="s">
        <v>97</v>
      </c>
      <c r="B21" s="2" t="s">
        <v>118</v>
      </c>
      <c r="C21" s="2" t="s">
        <v>260</v>
      </c>
      <c r="D21" s="2" t="s">
        <v>258</v>
      </c>
      <c r="E21" s="2" t="s">
        <v>256</v>
      </c>
      <c r="F21" s="6"/>
      <c r="G21" s="6"/>
      <c r="H21" s="6"/>
      <c r="I21" s="6"/>
      <c r="J21" s="6"/>
      <c r="K21" s="6"/>
      <c r="L21" s="6"/>
      <c r="M21" s="6"/>
    </row>
    <row r="22" spans="1:30" x14ac:dyDescent="0.25">
      <c r="A22" s="19" t="s">
        <v>98</v>
      </c>
      <c r="B22" s="2" t="s">
        <v>257</v>
      </c>
      <c r="C22" s="2" t="s">
        <v>254</v>
      </c>
      <c r="D22" s="2" t="s">
        <v>259</v>
      </c>
      <c r="E22" s="2" t="s">
        <v>257</v>
      </c>
      <c r="F22" s="6"/>
      <c r="G22" s="6"/>
      <c r="H22" s="6"/>
      <c r="I22" s="6"/>
      <c r="J22" s="6"/>
      <c r="K22" s="6"/>
      <c r="L22" s="6"/>
      <c r="M22" s="6"/>
    </row>
    <row r="23" spans="1:30" x14ac:dyDescent="0.25">
      <c r="A23" s="1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30" x14ac:dyDescent="0.25">
      <c r="A24" s="1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30" x14ac:dyDescent="0.25">
      <c r="A25" s="1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30" x14ac:dyDescent="0.25">
      <c r="A26" s="2" t="s">
        <v>94</v>
      </c>
      <c r="B26">
        <v>256</v>
      </c>
    </row>
    <row r="27" spans="1:30" x14ac:dyDescent="0.25">
      <c r="A27" s="2" t="s">
        <v>95</v>
      </c>
      <c r="B27">
        <v>64</v>
      </c>
    </row>
    <row r="28" spans="1:30" x14ac:dyDescent="0.25">
      <c r="A28" s="2" t="s">
        <v>96</v>
      </c>
      <c r="B28">
        <v>64</v>
      </c>
    </row>
    <row r="29" spans="1:30" x14ac:dyDescent="0.25">
      <c r="A29" s="27" t="s">
        <v>247</v>
      </c>
      <c r="B29" s="28">
        <v>64</v>
      </c>
    </row>
    <row r="30" spans="1:30" x14ac:dyDescent="0.25">
      <c r="A30" s="2" t="s">
        <v>74</v>
      </c>
      <c r="B30">
        <v>32</v>
      </c>
    </row>
    <row r="31" spans="1:30" x14ac:dyDescent="0.25">
      <c r="A31" s="2" t="s">
        <v>234</v>
      </c>
      <c r="B31">
        <v>32</v>
      </c>
    </row>
    <row r="32" spans="1:30" x14ac:dyDescent="0.25">
      <c r="A32" s="2" t="s">
        <v>97</v>
      </c>
      <c r="B32">
        <v>16</v>
      </c>
    </row>
    <row r="33" spans="1:6" x14ac:dyDescent="0.25">
      <c r="A33" s="19" t="s">
        <v>98</v>
      </c>
      <c r="B33">
        <v>8</v>
      </c>
    </row>
    <row r="34" spans="1:6" x14ac:dyDescent="0.25">
      <c r="A34" s="12"/>
    </row>
    <row r="35" spans="1:6" x14ac:dyDescent="0.25">
      <c r="A35" s="12"/>
    </row>
    <row r="36" spans="1:6" x14ac:dyDescent="0.25">
      <c r="A36" s="12"/>
    </row>
    <row r="37" spans="1:6" x14ac:dyDescent="0.25">
      <c r="B37">
        <f>SUM(B26:B36)</f>
        <v>536</v>
      </c>
    </row>
    <row r="39" spans="1:6" x14ac:dyDescent="0.25">
      <c r="C39" t="s">
        <v>67</v>
      </c>
    </row>
    <row r="41" spans="1:6" x14ac:dyDescent="0.25">
      <c r="A41" s="14" t="s">
        <v>59</v>
      </c>
      <c r="B41" s="14" t="s">
        <v>60</v>
      </c>
      <c r="C41" s="13" t="s">
        <v>61</v>
      </c>
      <c r="D41" s="13" t="s">
        <v>17</v>
      </c>
      <c r="E41" s="13" t="s">
        <v>62</v>
      </c>
      <c r="F41" s="29" t="s">
        <v>233</v>
      </c>
    </row>
    <row r="42" spans="1:6" x14ac:dyDescent="0.25">
      <c r="A42" s="2" t="s">
        <v>8</v>
      </c>
      <c r="B42" s="2" t="s">
        <v>58</v>
      </c>
      <c r="C42" s="2" t="s">
        <v>73</v>
      </c>
      <c r="D42" s="2" t="s">
        <v>68</v>
      </c>
      <c r="E42" s="2">
        <v>24</v>
      </c>
    </row>
    <row r="43" spans="1:6" x14ac:dyDescent="0.25">
      <c r="A43" s="2" t="s">
        <v>9</v>
      </c>
      <c r="B43" s="2" t="s">
        <v>22</v>
      </c>
      <c r="C43" s="2" t="s">
        <v>72</v>
      </c>
      <c r="D43" s="2" t="s">
        <v>69</v>
      </c>
      <c r="E43" s="2">
        <v>16</v>
      </c>
      <c r="F43">
        <v>65534</v>
      </c>
    </row>
    <row r="44" spans="1:6" x14ac:dyDescent="0.25">
      <c r="A44" s="2" t="s">
        <v>10</v>
      </c>
      <c r="B44" s="2" t="s">
        <v>23</v>
      </c>
      <c r="C44" s="2" t="s">
        <v>71</v>
      </c>
      <c r="D44" s="2" t="s">
        <v>70</v>
      </c>
      <c r="E44" s="2">
        <v>8</v>
      </c>
      <c r="F44">
        <v>254</v>
      </c>
    </row>
  </sheetData>
  <mergeCells count="5">
    <mergeCell ref="A1:E1"/>
    <mergeCell ref="F1:M1"/>
    <mergeCell ref="O1:V1"/>
    <mergeCell ref="A13:E13"/>
    <mergeCell ref="A14:E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ECC-B856-48F4-BBA9-79AD4D3B4562}">
  <dimension ref="A1:AB38"/>
  <sheetViews>
    <sheetView zoomScale="130" zoomScaleNormal="130" workbookViewId="0">
      <selection activeCell="A3" sqref="A3"/>
    </sheetView>
  </sheetViews>
  <sheetFormatPr defaultColWidth="11.42578125" defaultRowHeight="15" x14ac:dyDescent="0.25"/>
  <cols>
    <col min="1" max="1" width="14.85546875" customWidth="1"/>
    <col min="2" max="2" width="17.85546875" customWidth="1"/>
    <col min="3" max="3" width="20.42578125" customWidth="1"/>
    <col min="4" max="4" width="31.7109375" customWidth="1"/>
    <col min="5" max="5" width="16.5703125" customWidth="1"/>
    <col min="6" max="6" width="7.57031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</cols>
  <sheetData>
    <row r="1" spans="1:28" x14ac:dyDescent="0.25">
      <c r="A1" s="22" t="s">
        <v>195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28" x14ac:dyDescent="0.25">
      <c r="A2" s="4" t="s">
        <v>19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8" x14ac:dyDescent="0.25">
      <c r="A3" s="2" t="s">
        <v>213</v>
      </c>
      <c r="B3" s="2" t="s">
        <v>30</v>
      </c>
      <c r="C3" s="2">
        <v>26</v>
      </c>
      <c r="D3" s="2" t="s">
        <v>130</v>
      </c>
      <c r="E3" s="2" t="s">
        <v>33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s="21">
        <v>255255255192</v>
      </c>
    </row>
    <row r="4" spans="1:28" x14ac:dyDescent="0.25">
      <c r="A4" s="2" t="s">
        <v>214</v>
      </c>
      <c r="B4" s="2" t="s">
        <v>34</v>
      </c>
      <c r="C4" s="2">
        <v>27</v>
      </c>
      <c r="D4" s="2" t="s">
        <v>196</v>
      </c>
      <c r="E4" s="2" t="s">
        <v>197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/>
      <c r="Y4" s="11">
        <v>26</v>
      </c>
      <c r="AA4" t="s">
        <v>198</v>
      </c>
      <c r="AB4" t="s">
        <v>201</v>
      </c>
    </row>
    <row r="5" spans="1:28" x14ac:dyDescent="0.25">
      <c r="A5" s="2" t="s">
        <v>215</v>
      </c>
      <c r="B5" s="2" t="s">
        <v>35</v>
      </c>
      <c r="C5" s="2">
        <v>27</v>
      </c>
      <c r="D5" s="2" t="s">
        <v>222</v>
      </c>
      <c r="E5" s="2" t="s">
        <v>132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">
        <v>0</v>
      </c>
      <c r="M5" s="2">
        <v>0</v>
      </c>
      <c r="N5" s="2">
        <v>0</v>
      </c>
      <c r="O5" s="2">
        <v>2</v>
      </c>
      <c r="P5" s="2">
        <v>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8" x14ac:dyDescent="0.25">
      <c r="A6" s="2" t="s">
        <v>216</v>
      </c>
      <c r="B6" s="2" t="s">
        <v>36</v>
      </c>
      <c r="C6" s="2">
        <v>27</v>
      </c>
      <c r="D6" s="2" t="s">
        <v>223</v>
      </c>
      <c r="E6" s="2" t="s">
        <v>224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8" x14ac:dyDescent="0.25">
      <c r="A7" s="2" t="s">
        <v>217</v>
      </c>
      <c r="B7" s="2" t="s">
        <v>37</v>
      </c>
      <c r="C7" s="2">
        <v>27</v>
      </c>
      <c r="D7" s="2" t="s">
        <v>231</v>
      </c>
      <c r="E7" s="2" t="s">
        <v>134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8" x14ac:dyDescent="0.25">
      <c r="A8" s="19" t="s">
        <v>207</v>
      </c>
      <c r="B8" s="2" t="s">
        <v>38</v>
      </c>
      <c r="C8" s="2">
        <v>27</v>
      </c>
      <c r="D8" s="2" t="s">
        <v>230</v>
      </c>
      <c r="E8" s="2" t="s">
        <v>225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8" x14ac:dyDescent="0.25">
      <c r="A9" s="19" t="s">
        <v>218</v>
      </c>
      <c r="B9" s="2" t="s">
        <v>39</v>
      </c>
      <c r="C9" s="2">
        <v>29</v>
      </c>
      <c r="D9" s="2" t="s">
        <v>229</v>
      </c>
      <c r="E9" s="2" t="s">
        <v>226</v>
      </c>
      <c r="F9" s="6"/>
      <c r="G9" s="6"/>
      <c r="H9" s="6"/>
      <c r="I9" s="6"/>
      <c r="J9" s="6"/>
      <c r="K9" s="6"/>
      <c r="L9" s="6"/>
      <c r="M9" s="6"/>
    </row>
    <row r="10" spans="1:28" x14ac:dyDescent="0.25">
      <c r="A10" s="19" t="s">
        <v>221</v>
      </c>
      <c r="B10" s="2" t="s">
        <v>227</v>
      </c>
      <c r="C10" s="2">
        <v>29</v>
      </c>
      <c r="D10" s="2" t="s">
        <v>232</v>
      </c>
      <c r="E10" s="2" t="s">
        <v>228</v>
      </c>
      <c r="F10" s="6"/>
      <c r="G10" s="6"/>
      <c r="H10" s="6"/>
      <c r="I10" s="6"/>
      <c r="J10" s="6"/>
      <c r="K10" s="6"/>
      <c r="L10" s="6"/>
      <c r="M10" s="6"/>
    </row>
    <row r="11" spans="1:28" x14ac:dyDescent="0.25">
      <c r="A11" s="2"/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8" x14ac:dyDescent="0.25">
      <c r="A12" s="2"/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W12" s="5" t="s">
        <v>6</v>
      </c>
      <c r="X12" s="5" t="s">
        <v>7</v>
      </c>
    </row>
    <row r="13" spans="1:28" x14ac:dyDescent="0.25">
      <c r="A13" s="2"/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5</v>
      </c>
      <c r="X13" s="5">
        <v>3</v>
      </c>
    </row>
    <row r="14" spans="1:28" x14ac:dyDescent="0.25">
      <c r="A14" s="2"/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</row>
    <row r="15" spans="1:28" x14ac:dyDescent="0.25">
      <c r="A15" s="2"/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W14^W13</f>
        <v>32</v>
      </c>
      <c r="X15">
        <f>(X14^X13)-2</f>
        <v>6</v>
      </c>
    </row>
    <row r="16" spans="1:28" x14ac:dyDescent="0.25">
      <c r="A16" s="2"/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  <c r="W16" t="s">
        <v>219</v>
      </c>
    </row>
    <row r="17" spans="1:13" x14ac:dyDescent="0.25">
      <c r="A17" s="2"/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/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/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/>
      <c r="B21" s="2"/>
      <c r="C21" s="2"/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213</v>
      </c>
      <c r="B22">
        <v>64</v>
      </c>
    </row>
    <row r="23" spans="1:13" x14ac:dyDescent="0.25">
      <c r="A23" s="2" t="s">
        <v>214</v>
      </c>
      <c r="B23">
        <v>32</v>
      </c>
      <c r="C23" t="s">
        <v>220</v>
      </c>
    </row>
    <row r="24" spans="1:13" x14ac:dyDescent="0.25">
      <c r="A24" s="2" t="s">
        <v>215</v>
      </c>
      <c r="B24">
        <v>32</v>
      </c>
    </row>
    <row r="25" spans="1:13" x14ac:dyDescent="0.25">
      <c r="A25" s="2" t="s">
        <v>216</v>
      </c>
      <c r="B25">
        <v>32</v>
      </c>
    </row>
    <row r="26" spans="1:13" x14ac:dyDescent="0.25">
      <c r="A26" s="2" t="s">
        <v>217</v>
      </c>
      <c r="B26">
        <v>32</v>
      </c>
    </row>
    <row r="27" spans="1:13" x14ac:dyDescent="0.25">
      <c r="A27" s="19" t="s">
        <v>207</v>
      </c>
      <c r="B27">
        <v>32</v>
      </c>
    </row>
    <row r="28" spans="1:13" x14ac:dyDescent="0.25">
      <c r="A28" s="19" t="s">
        <v>218</v>
      </c>
      <c r="B28">
        <v>8</v>
      </c>
    </row>
    <row r="29" spans="1:13" x14ac:dyDescent="0.25">
      <c r="A29" s="19" t="s">
        <v>221</v>
      </c>
      <c r="B29">
        <v>8</v>
      </c>
    </row>
    <row r="30" spans="1:13" x14ac:dyDescent="0.25">
      <c r="A30" s="12"/>
    </row>
    <row r="31" spans="1:13" x14ac:dyDescent="0.25">
      <c r="B31">
        <f>SUM(B22:B30)</f>
        <v>240</v>
      </c>
    </row>
    <row r="33" spans="1:6" x14ac:dyDescent="0.25">
      <c r="C33" t="s">
        <v>67</v>
      </c>
    </row>
    <row r="35" spans="1:6" x14ac:dyDescent="0.25">
      <c r="A35" s="14" t="s">
        <v>59</v>
      </c>
      <c r="B35" s="14" t="s">
        <v>60</v>
      </c>
      <c r="C35" s="13" t="s">
        <v>61</v>
      </c>
      <c r="D35" s="13" t="s">
        <v>17</v>
      </c>
      <c r="E35" s="13" t="s">
        <v>62</v>
      </c>
      <c r="F35" s="29" t="s">
        <v>233</v>
      </c>
    </row>
    <row r="36" spans="1:6" x14ac:dyDescent="0.25">
      <c r="A36" s="2" t="s">
        <v>8</v>
      </c>
      <c r="B36" s="2" t="s">
        <v>58</v>
      </c>
      <c r="C36" s="2" t="s">
        <v>73</v>
      </c>
      <c r="D36" s="2" t="s">
        <v>68</v>
      </c>
      <c r="E36" s="2">
        <v>24</v>
      </c>
    </row>
    <row r="37" spans="1:6" x14ac:dyDescent="0.25">
      <c r="A37" s="2" t="s">
        <v>9</v>
      </c>
      <c r="B37" s="2" t="s">
        <v>22</v>
      </c>
      <c r="C37" s="2" t="s">
        <v>72</v>
      </c>
      <c r="D37" s="2" t="s">
        <v>69</v>
      </c>
      <c r="E37" s="2">
        <v>16</v>
      </c>
      <c r="F37">
        <v>65534</v>
      </c>
    </row>
    <row r="38" spans="1:6" x14ac:dyDescent="0.25">
      <c r="A38" s="2" t="s">
        <v>10</v>
      </c>
      <c r="B38" s="2" t="s">
        <v>23</v>
      </c>
      <c r="C38" s="2" t="s">
        <v>71</v>
      </c>
      <c r="D38" s="2" t="s">
        <v>70</v>
      </c>
      <c r="E38" s="2">
        <v>8</v>
      </c>
      <c r="F38">
        <v>254</v>
      </c>
    </row>
  </sheetData>
  <mergeCells count="3">
    <mergeCell ref="A1:E1"/>
    <mergeCell ref="F1:M1"/>
    <mergeCell ref="O1:V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4DB1-6E03-4E73-BA4C-A2F3AABE67ED}">
  <dimension ref="A1:AB37"/>
  <sheetViews>
    <sheetView zoomScale="130" zoomScaleNormal="130" workbookViewId="0">
      <selection activeCell="A22" sqref="A22"/>
    </sheetView>
  </sheetViews>
  <sheetFormatPr defaultColWidth="11.42578125" defaultRowHeight="15" x14ac:dyDescent="0.25"/>
  <cols>
    <col min="1" max="1" width="14.85546875" customWidth="1"/>
    <col min="2" max="2" width="17.85546875" customWidth="1"/>
    <col min="3" max="3" width="20.42578125" customWidth="1"/>
    <col min="4" max="4" width="31.7109375" customWidth="1"/>
    <col min="5" max="5" width="16.5703125" customWidth="1"/>
    <col min="6" max="6" width="7.5703125" customWidth="1"/>
    <col min="7" max="11" width="5.7109375" customWidth="1"/>
    <col min="12" max="12" width="5.28515625" customWidth="1"/>
    <col min="13" max="13" width="5" customWidth="1"/>
    <col min="14" max="14" width="0.42578125" customWidth="1"/>
    <col min="15" max="15" width="4.5703125" customWidth="1"/>
    <col min="16" max="16" width="4.7109375" customWidth="1"/>
    <col min="17" max="17" width="4.42578125" customWidth="1"/>
    <col min="18" max="18" width="4.7109375" customWidth="1"/>
    <col min="19" max="19" width="4.140625" customWidth="1"/>
    <col min="20" max="20" width="4.5703125" customWidth="1"/>
    <col min="21" max="21" width="4.140625" customWidth="1"/>
    <col min="22" max="22" width="3.85546875" customWidth="1"/>
    <col min="24" max="24" width="15.85546875" customWidth="1"/>
    <col min="25" max="25" width="19" customWidth="1"/>
  </cols>
  <sheetData>
    <row r="1" spans="1:28" x14ac:dyDescent="0.25">
      <c r="A1" s="22" t="s">
        <v>195</v>
      </c>
      <c r="B1" s="22"/>
      <c r="C1" s="22"/>
      <c r="D1" s="22"/>
      <c r="E1" s="22"/>
      <c r="F1" s="23" t="s">
        <v>18</v>
      </c>
      <c r="G1" s="23"/>
      <c r="H1" s="23"/>
      <c r="I1" s="23"/>
      <c r="J1" s="23"/>
      <c r="K1" s="23"/>
      <c r="L1" s="23"/>
      <c r="M1" s="23"/>
      <c r="O1" s="24" t="s">
        <v>18</v>
      </c>
      <c r="P1" s="24"/>
      <c r="Q1" s="24"/>
      <c r="R1" s="24"/>
      <c r="S1" s="24"/>
      <c r="T1" s="24"/>
      <c r="U1" s="24"/>
      <c r="V1" s="24"/>
    </row>
    <row r="2" spans="1:28" x14ac:dyDescent="0.25">
      <c r="A2" s="4" t="s">
        <v>19</v>
      </c>
      <c r="B2" s="4" t="s">
        <v>0</v>
      </c>
      <c r="C2" s="4" t="s">
        <v>1</v>
      </c>
      <c r="D2" s="4" t="s">
        <v>2</v>
      </c>
      <c r="E2" s="4" t="s">
        <v>3</v>
      </c>
      <c r="F2" s="7">
        <v>7</v>
      </c>
      <c r="G2" s="7">
        <v>6</v>
      </c>
      <c r="H2" s="7">
        <v>5</v>
      </c>
      <c r="I2" s="7">
        <v>4</v>
      </c>
      <c r="J2" s="7">
        <v>3</v>
      </c>
      <c r="K2" s="7">
        <v>2</v>
      </c>
      <c r="L2" s="1">
        <v>1</v>
      </c>
      <c r="M2" s="1">
        <v>0</v>
      </c>
      <c r="N2" s="8">
        <v>8</v>
      </c>
      <c r="O2" s="1">
        <v>7</v>
      </c>
      <c r="P2" s="1">
        <v>6</v>
      </c>
      <c r="Q2" s="1">
        <v>5</v>
      </c>
      <c r="R2" s="1">
        <v>4</v>
      </c>
      <c r="S2" s="1">
        <v>3</v>
      </c>
      <c r="T2" s="1">
        <v>2</v>
      </c>
      <c r="U2" s="1">
        <v>1</v>
      </c>
      <c r="V2" s="1">
        <v>0</v>
      </c>
      <c r="X2" t="s">
        <v>4</v>
      </c>
      <c r="Y2" t="s">
        <v>5</v>
      </c>
      <c r="Z2" t="s">
        <v>1</v>
      </c>
    </row>
    <row r="3" spans="1:28" x14ac:dyDescent="0.25">
      <c r="A3" s="2" t="s">
        <v>190</v>
      </c>
      <c r="B3" s="2" t="s">
        <v>30</v>
      </c>
      <c r="C3" s="2">
        <v>26</v>
      </c>
      <c r="D3" s="2" t="s">
        <v>130</v>
      </c>
      <c r="E3" s="2" t="s">
        <v>33</v>
      </c>
      <c r="F3" s="6">
        <v>2</v>
      </c>
      <c r="G3" s="6">
        <v>2</v>
      </c>
      <c r="H3" s="6">
        <v>2</v>
      </c>
      <c r="I3" s="6">
        <v>2</v>
      </c>
      <c r="J3" s="6">
        <v>2</v>
      </c>
      <c r="K3" s="6">
        <v>2</v>
      </c>
      <c r="L3" s="1">
        <v>2</v>
      </c>
      <c r="M3" s="1">
        <v>2</v>
      </c>
      <c r="N3" s="8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X3" t="s">
        <v>13</v>
      </c>
      <c r="Y3" s="21">
        <v>255255255192</v>
      </c>
    </row>
    <row r="4" spans="1:28" x14ac:dyDescent="0.25">
      <c r="A4" s="2" t="s">
        <v>191</v>
      </c>
      <c r="B4" s="2" t="s">
        <v>34</v>
      </c>
      <c r="C4" s="2">
        <v>27</v>
      </c>
      <c r="D4" s="2" t="s">
        <v>196</v>
      </c>
      <c r="E4" s="2" t="s">
        <v>197</v>
      </c>
      <c r="F4" s="6"/>
      <c r="G4" s="6"/>
      <c r="H4" s="6"/>
      <c r="I4" s="6"/>
      <c r="J4" s="6"/>
      <c r="K4" s="6"/>
      <c r="L4" s="3"/>
      <c r="M4" s="3"/>
      <c r="N4" s="9"/>
      <c r="O4" s="3">
        <v>128</v>
      </c>
      <c r="P4" s="3">
        <v>64</v>
      </c>
      <c r="Q4" s="3">
        <v>32</v>
      </c>
      <c r="R4" s="3">
        <v>16</v>
      </c>
      <c r="S4" s="3">
        <v>8</v>
      </c>
      <c r="T4" s="3">
        <v>4</v>
      </c>
      <c r="U4" s="3">
        <v>2</v>
      </c>
      <c r="V4" s="3">
        <v>1</v>
      </c>
      <c r="X4" s="11"/>
      <c r="Y4" s="11">
        <v>26</v>
      </c>
      <c r="AA4" t="s">
        <v>198</v>
      </c>
      <c r="AB4" t="s">
        <v>201</v>
      </c>
    </row>
    <row r="5" spans="1:28" x14ac:dyDescent="0.25">
      <c r="A5" s="2" t="s">
        <v>192</v>
      </c>
      <c r="B5" s="2" t="s">
        <v>35</v>
      </c>
      <c r="C5" s="2">
        <v>29</v>
      </c>
      <c r="D5" s="2" t="s">
        <v>199</v>
      </c>
      <c r="E5" s="2" t="s">
        <v>200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Y5">
        <v>27</v>
      </c>
    </row>
    <row r="6" spans="1:28" x14ac:dyDescent="0.25">
      <c r="A6" s="2" t="s">
        <v>206</v>
      </c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Y6">
        <v>29</v>
      </c>
    </row>
    <row r="7" spans="1:28" x14ac:dyDescent="0.25">
      <c r="A7" s="26" t="s">
        <v>205</v>
      </c>
      <c r="B7" s="26" t="s">
        <v>202</v>
      </c>
      <c r="C7" s="26">
        <v>27</v>
      </c>
      <c r="D7" s="26" t="s">
        <v>203</v>
      </c>
      <c r="E7" s="26" t="s">
        <v>204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8" x14ac:dyDescent="0.25">
      <c r="A8" s="2"/>
      <c r="B8" s="2"/>
      <c r="C8" s="2"/>
      <c r="D8" s="2"/>
      <c r="E8" s="2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Y8">
        <v>27</v>
      </c>
    </row>
    <row r="9" spans="1:28" x14ac:dyDescent="0.25">
      <c r="A9" s="2"/>
      <c r="B9" s="2"/>
      <c r="C9" s="2"/>
      <c r="D9" s="2"/>
      <c r="E9" s="2"/>
      <c r="F9" s="6"/>
      <c r="G9" s="6"/>
      <c r="H9" s="6"/>
      <c r="I9" s="6"/>
      <c r="J9" s="6"/>
      <c r="K9" s="6"/>
      <c r="L9" s="6"/>
      <c r="M9" s="6"/>
    </row>
    <row r="10" spans="1:28" x14ac:dyDescent="0.25">
      <c r="A10" s="2"/>
      <c r="B10" s="2"/>
      <c r="C10" s="2"/>
      <c r="D10" s="2"/>
      <c r="E10" s="2"/>
      <c r="F10" s="6"/>
      <c r="G10" s="6"/>
      <c r="H10" s="6"/>
      <c r="I10" s="6"/>
      <c r="J10" s="6"/>
      <c r="K10" s="6"/>
      <c r="L10" s="6"/>
      <c r="M10" s="6"/>
    </row>
    <row r="11" spans="1:28" x14ac:dyDescent="0.25">
      <c r="A11" s="2"/>
      <c r="B11" s="2"/>
      <c r="C11" s="2"/>
      <c r="D11" s="2"/>
      <c r="E11" s="2"/>
      <c r="F11" s="6"/>
      <c r="G11" s="6"/>
      <c r="H11" s="6"/>
      <c r="I11" s="6"/>
      <c r="J11" s="6"/>
      <c r="K11" s="6"/>
      <c r="L11" s="6"/>
      <c r="M11" s="6"/>
    </row>
    <row r="12" spans="1:28" x14ac:dyDescent="0.25">
      <c r="A12" s="2"/>
      <c r="B12" s="2"/>
      <c r="C12" s="2"/>
      <c r="D12" s="2"/>
      <c r="E12" s="2"/>
      <c r="F12" s="6"/>
      <c r="G12" s="6"/>
      <c r="H12" s="6"/>
      <c r="I12" s="6"/>
      <c r="J12" s="6"/>
      <c r="K12" s="6"/>
      <c r="L12" s="6"/>
      <c r="M12" s="6"/>
      <c r="W12" s="5" t="s">
        <v>6</v>
      </c>
      <c r="X12" s="5" t="s">
        <v>7</v>
      </c>
      <c r="Y12" t="s">
        <v>193</v>
      </c>
      <c r="Z12">
        <v>6</v>
      </c>
      <c r="AA12">
        <v>2</v>
      </c>
    </row>
    <row r="13" spans="1:28" x14ac:dyDescent="0.25">
      <c r="A13" s="2"/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W13" s="5">
        <v>3</v>
      </c>
      <c r="X13" s="5">
        <v>5</v>
      </c>
      <c r="Y13" t="s">
        <v>194</v>
      </c>
      <c r="Z13">
        <v>5</v>
      </c>
      <c r="AA13">
        <v>3</v>
      </c>
    </row>
    <row r="14" spans="1:28" x14ac:dyDescent="0.25">
      <c r="A14" s="2"/>
      <c r="B14" s="2"/>
      <c r="C14" s="2"/>
      <c r="D14" s="2"/>
      <c r="E14" s="2"/>
      <c r="F14" s="6"/>
      <c r="G14" s="6"/>
      <c r="H14" s="6"/>
      <c r="I14" s="6"/>
      <c r="J14" s="6"/>
      <c r="K14" s="6"/>
      <c r="L14" s="6"/>
      <c r="M14" s="6"/>
      <c r="W14" s="5">
        <v>2</v>
      </c>
      <c r="X14" s="5">
        <v>2</v>
      </c>
      <c r="Z14">
        <v>3</v>
      </c>
      <c r="AA14">
        <v>5</v>
      </c>
    </row>
    <row r="15" spans="1:28" x14ac:dyDescent="0.25">
      <c r="A15" s="2"/>
      <c r="B15" s="2"/>
      <c r="C15" s="2"/>
      <c r="D15" s="2"/>
      <c r="E15" s="2"/>
      <c r="F15" s="6"/>
      <c r="G15" s="6"/>
      <c r="H15" s="6"/>
      <c r="I15" s="6"/>
      <c r="J15" s="6"/>
      <c r="K15" s="6"/>
      <c r="L15" s="6"/>
      <c r="M15" s="6"/>
      <c r="W15">
        <f>W14^W13</f>
        <v>8</v>
      </c>
      <c r="X15">
        <f>(X14^X13)-2</f>
        <v>30</v>
      </c>
    </row>
    <row r="16" spans="1:28" x14ac:dyDescent="0.25">
      <c r="A16" s="2"/>
      <c r="B16" s="2"/>
      <c r="C16" s="2"/>
      <c r="D16" s="2"/>
      <c r="E16" s="2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2"/>
      <c r="B17" s="2"/>
      <c r="C17" s="2"/>
      <c r="D17" s="2"/>
      <c r="E17" s="2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2"/>
      <c r="B18" s="2"/>
      <c r="C18" s="2"/>
      <c r="D18" s="2"/>
      <c r="E18" s="2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2"/>
      <c r="B19" s="2"/>
      <c r="C19" s="2"/>
      <c r="D19" s="2"/>
      <c r="E19" s="2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2"/>
      <c r="B20" s="2"/>
      <c r="C20" s="2"/>
      <c r="D20" s="2"/>
      <c r="E20" s="2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2"/>
      <c r="B21" s="2"/>
      <c r="C21" s="2"/>
      <c r="D21" s="2"/>
      <c r="E21" s="2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2" t="s">
        <v>190</v>
      </c>
      <c r="B22">
        <v>64</v>
      </c>
    </row>
    <row r="23" spans="1:13" x14ac:dyDescent="0.25">
      <c r="A23" s="2" t="s">
        <v>191</v>
      </c>
      <c r="B23">
        <v>32</v>
      </c>
    </row>
    <row r="24" spans="1:13" x14ac:dyDescent="0.25">
      <c r="A24" s="27" t="s">
        <v>207</v>
      </c>
      <c r="B24" s="28">
        <v>32</v>
      </c>
      <c r="C24" t="s">
        <v>209</v>
      </c>
      <c r="D24" t="s">
        <v>211</v>
      </c>
    </row>
    <row r="25" spans="1:13" x14ac:dyDescent="0.25">
      <c r="A25" s="27" t="s">
        <v>208</v>
      </c>
      <c r="B25" s="28">
        <v>16</v>
      </c>
      <c r="C25" t="s">
        <v>210</v>
      </c>
      <c r="D25" t="s">
        <v>212</v>
      </c>
    </row>
    <row r="26" spans="1:13" x14ac:dyDescent="0.25">
      <c r="A26" s="2" t="s">
        <v>192</v>
      </c>
      <c r="B26">
        <v>8</v>
      </c>
    </row>
    <row r="27" spans="1:13" x14ac:dyDescent="0.25">
      <c r="A27" s="2"/>
    </row>
    <row r="28" spans="1:13" x14ac:dyDescent="0.25">
      <c r="A28" s="2"/>
    </row>
    <row r="29" spans="1:13" x14ac:dyDescent="0.25">
      <c r="A29" s="12"/>
    </row>
    <row r="30" spans="1:13" x14ac:dyDescent="0.25">
      <c r="B30">
        <f>SUM(B22:B29)</f>
        <v>152</v>
      </c>
    </row>
    <row r="32" spans="1:13" x14ac:dyDescent="0.25">
      <c r="C32" t="s">
        <v>67</v>
      </c>
    </row>
    <row r="34" spans="1:6" x14ac:dyDescent="0.25">
      <c r="A34" s="14" t="s">
        <v>59</v>
      </c>
      <c r="B34" s="14" t="s">
        <v>60</v>
      </c>
      <c r="C34" s="13" t="s">
        <v>61</v>
      </c>
      <c r="D34" s="13" t="s">
        <v>17</v>
      </c>
      <c r="E34" s="13" t="s">
        <v>62</v>
      </c>
    </row>
    <row r="35" spans="1:6" x14ac:dyDescent="0.25">
      <c r="A35" s="2" t="s">
        <v>8</v>
      </c>
      <c r="B35" s="2" t="s">
        <v>58</v>
      </c>
      <c r="C35" s="2" t="s">
        <v>73</v>
      </c>
      <c r="D35" s="2" t="s">
        <v>68</v>
      </c>
      <c r="E35" s="2">
        <v>24</v>
      </c>
    </row>
    <row r="36" spans="1:6" x14ac:dyDescent="0.25">
      <c r="A36" s="2" t="s">
        <v>9</v>
      </c>
      <c r="B36" s="2" t="s">
        <v>22</v>
      </c>
      <c r="C36" s="2" t="s">
        <v>72</v>
      </c>
      <c r="D36" s="2" t="s">
        <v>69</v>
      </c>
      <c r="E36" s="2">
        <v>16</v>
      </c>
      <c r="F36">
        <v>65534</v>
      </c>
    </row>
    <row r="37" spans="1:6" x14ac:dyDescent="0.25">
      <c r="A37" s="2" t="s">
        <v>10</v>
      </c>
      <c r="B37" s="2" t="s">
        <v>23</v>
      </c>
      <c r="C37" s="2" t="s">
        <v>71</v>
      </c>
      <c r="D37" s="2" t="s">
        <v>70</v>
      </c>
      <c r="E37" s="2">
        <v>8</v>
      </c>
      <c r="F37">
        <v>254</v>
      </c>
    </row>
  </sheetData>
  <mergeCells count="3">
    <mergeCell ref="A1:E1"/>
    <mergeCell ref="F1:M1"/>
    <mergeCell ref="O1:V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11.5.5</vt:lpstr>
      <vt:lpstr>Practica (4)</vt:lpstr>
      <vt:lpstr>Practica (3)</vt:lpstr>
      <vt:lpstr>Practica (2)</vt:lpstr>
      <vt:lpstr>Practica (1)</vt:lpstr>
      <vt:lpstr>SUM_PLANO</vt:lpstr>
      <vt:lpstr>VLSM (3)</vt:lpstr>
      <vt:lpstr>VLSM (2)</vt:lpstr>
      <vt:lpstr>VLSM (1)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Student</cp:lastModifiedBy>
  <dcterms:created xsi:type="dcterms:W3CDTF">2021-06-26T15:29:17Z</dcterms:created>
  <dcterms:modified xsi:type="dcterms:W3CDTF">2023-03-28T02:46:06Z</dcterms:modified>
</cp:coreProperties>
</file>